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rthika\Downloads\"/>
    </mc:Choice>
  </mc:AlternateContent>
  <xr:revisionPtr revIDLastSave="0" documentId="13_ncr:1_{5539C7B8-D179-4722-AF80-A3D2AB55323A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Appointments" sheetId="1" r:id="rId1"/>
    <sheet name="Patients" sheetId="2" r:id="rId2"/>
    <sheet name="Doctors" sheetId="3" r:id="rId3"/>
    <sheet name="Reminders" sheetId="4" r:id="rId4"/>
    <sheet name="Calendar" sheetId="5" r:id="rId5"/>
    <sheet name="Department_Analysis" sheetId="8" r:id="rId6"/>
    <sheet name="Waiting_Analysis" sheetId="9" r:id="rId7"/>
    <sheet name="Daywise_Analysis" sheetId="11" r:id="rId8"/>
    <sheet name="Reminder_Analysis" sheetId="12" r:id="rId9"/>
    <sheet name="Clinic_Utilization" sheetId="14" r:id="rId10"/>
    <sheet name="Formula_Analysis" sheetId="15" r:id="rId11"/>
    <sheet name="Combined_Data" sheetId="6" r:id="rId12"/>
  </sheets>
  <calcPr calcId="191029"/>
  <pivotCaches>
    <pivotCache cacheId="1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5" l="1"/>
  <c r="B8" i="15"/>
  <c r="B7" i="15"/>
  <c r="B6" i="15"/>
  <c r="B5" i="15"/>
  <c r="B4" i="15"/>
  <c r="B3" i="15"/>
  <c r="B2" i="15"/>
  <c r="AB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6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79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4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2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1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1444" i="6"/>
  <c r="AB1445" i="6"/>
  <c r="AB1446" i="6"/>
  <c r="AB1447" i="6"/>
  <c r="AB1448" i="6"/>
  <c r="AB1449" i="6"/>
  <c r="AB1450" i="6"/>
  <c r="AB1451" i="6"/>
  <c r="AB1452" i="6"/>
  <c r="AB1453" i="6"/>
  <c r="AB1454" i="6"/>
  <c r="AB1455" i="6"/>
  <c r="AB1456" i="6"/>
  <c r="AB1457" i="6"/>
  <c r="AB1458" i="6"/>
  <c r="AB1459" i="6"/>
  <c r="AB1460" i="6"/>
  <c r="AB1461" i="6"/>
  <c r="AB1462" i="6"/>
  <c r="AB1463" i="6"/>
  <c r="AB1464" i="6"/>
  <c r="AB1465" i="6"/>
  <c r="AB1466" i="6"/>
  <c r="AB1467" i="6"/>
  <c r="AB1468" i="6"/>
  <c r="AB1469" i="6"/>
  <c r="AB1470" i="6"/>
  <c r="AB1471" i="6"/>
  <c r="AB1472" i="6"/>
  <c r="AB1473" i="6"/>
  <c r="AB1474" i="6"/>
  <c r="AB1475" i="6"/>
  <c r="AB1476" i="6"/>
  <c r="AB1477" i="6"/>
  <c r="AB1478" i="6"/>
  <c r="AB1479" i="6"/>
  <c r="AB1480" i="6"/>
  <c r="AB1481" i="6"/>
  <c r="AB1482" i="6"/>
  <c r="AB1483" i="6"/>
  <c r="AB1484" i="6"/>
  <c r="AB1485" i="6"/>
  <c r="AB1486" i="6"/>
  <c r="AB1487" i="6"/>
  <c r="AB1488" i="6"/>
  <c r="AB1489" i="6"/>
  <c r="AB1490" i="6"/>
  <c r="AB1491" i="6"/>
  <c r="AB1492" i="6"/>
  <c r="AB1493" i="6"/>
  <c r="AB1494" i="6"/>
  <c r="AB1495" i="6"/>
  <c r="AB1496" i="6"/>
  <c r="AB1497" i="6"/>
  <c r="AB1498" i="6"/>
  <c r="AB1499" i="6"/>
  <c r="AB1500" i="6"/>
  <c r="AB1501" i="6"/>
  <c r="AB1502" i="6"/>
  <c r="AB1503" i="6"/>
  <c r="AB1504" i="6"/>
  <c r="AB1505" i="6"/>
  <c r="AB1506" i="6"/>
  <c r="AB1507" i="6"/>
  <c r="AB1508" i="6"/>
  <c r="AB1509" i="6"/>
  <c r="AB1510" i="6"/>
  <c r="AB1511" i="6"/>
  <c r="AB1512" i="6"/>
  <c r="AB1513" i="6"/>
  <c r="AB1514" i="6"/>
  <c r="AB1515" i="6"/>
  <c r="AB1516" i="6"/>
  <c r="AB1517" i="6"/>
  <c r="AB1518" i="6"/>
  <c r="AB1519" i="6"/>
  <c r="AB1520" i="6"/>
  <c r="AB1521" i="6"/>
  <c r="AB1522" i="6"/>
  <c r="AB1523" i="6"/>
  <c r="AB1524" i="6"/>
  <c r="AB1525" i="6"/>
  <c r="AB1526" i="6"/>
  <c r="AB1527" i="6"/>
  <c r="AB1528" i="6"/>
  <c r="AB1529" i="6"/>
  <c r="AB1530" i="6"/>
  <c r="AB1531" i="6"/>
  <c r="AB1532" i="6"/>
  <c r="AB1533" i="6"/>
  <c r="AB1534" i="6"/>
  <c r="AB1535" i="6"/>
  <c r="AB1536" i="6"/>
  <c r="AB1537" i="6"/>
  <c r="AB1538" i="6"/>
  <c r="AB1539" i="6"/>
  <c r="AB1540" i="6"/>
  <c r="AB1541" i="6"/>
  <c r="AB1542" i="6"/>
  <c r="AB1543" i="6"/>
  <c r="AB1544" i="6"/>
  <c r="AB1545" i="6"/>
  <c r="AB1546" i="6"/>
  <c r="AB1547" i="6"/>
  <c r="AB1548" i="6"/>
  <c r="AB1549" i="6"/>
  <c r="AB1550" i="6"/>
  <c r="AB1551" i="6"/>
  <c r="AB1552" i="6"/>
  <c r="AB1553" i="6"/>
  <c r="AB1554" i="6"/>
  <c r="AB1555" i="6"/>
  <c r="AB1556" i="6"/>
  <c r="AB1557" i="6"/>
  <c r="AB1558" i="6"/>
  <c r="AB1559" i="6"/>
  <c r="AB1560" i="6"/>
  <c r="AB1561" i="6"/>
  <c r="AB1562" i="6"/>
  <c r="AB1563" i="6"/>
  <c r="AB1564" i="6"/>
  <c r="AB1565" i="6"/>
  <c r="AB1566" i="6"/>
  <c r="AB1567" i="6"/>
  <c r="AB1568" i="6"/>
  <c r="AB1569" i="6"/>
  <c r="AB1570" i="6"/>
  <c r="AB1571" i="6"/>
  <c r="AB1572" i="6"/>
  <c r="AB1573" i="6"/>
  <c r="AB1574" i="6"/>
  <c r="AB1575" i="6"/>
  <c r="AB1576" i="6"/>
  <c r="AB1577" i="6"/>
  <c r="AB1578" i="6"/>
  <c r="AB1579" i="6"/>
  <c r="AB1580" i="6"/>
  <c r="AB1581" i="6"/>
  <c r="AB1582" i="6"/>
  <c r="AB1583" i="6"/>
  <c r="AB1584" i="6"/>
  <c r="AB1585" i="6"/>
  <c r="AB1586" i="6"/>
  <c r="AB1587" i="6"/>
  <c r="AB1588" i="6"/>
  <c r="AB1589" i="6"/>
  <c r="AB1590" i="6"/>
  <c r="AB1591" i="6"/>
  <c r="AB1592" i="6"/>
  <c r="AB1593" i="6"/>
  <c r="AB1594" i="6"/>
  <c r="AB1595" i="6"/>
  <c r="AB1596" i="6"/>
  <c r="AB1597" i="6"/>
  <c r="AB1598" i="6"/>
  <c r="AB1599" i="6"/>
  <c r="AB1600" i="6"/>
  <c r="AB1601" i="6"/>
  <c r="AB1602" i="6"/>
  <c r="AB1603" i="6"/>
  <c r="AB1604" i="6"/>
  <c r="AB1605" i="6"/>
  <c r="AB1606" i="6"/>
  <c r="AB1607" i="6"/>
  <c r="AB1608" i="6"/>
  <c r="AB1609" i="6"/>
  <c r="AB1610" i="6"/>
  <c r="AB1611" i="6"/>
  <c r="AB1612" i="6"/>
  <c r="AB1613" i="6"/>
  <c r="AB1614" i="6"/>
  <c r="AB1615" i="6"/>
  <c r="AB1616" i="6"/>
  <c r="AB1617" i="6"/>
  <c r="AB1618" i="6"/>
  <c r="AB1619" i="6"/>
  <c r="AB1620" i="6"/>
  <c r="AB1621" i="6"/>
  <c r="AB1622" i="6"/>
  <c r="AB1623" i="6"/>
  <c r="AB1624" i="6"/>
  <c r="AB1625" i="6"/>
  <c r="AB1626" i="6"/>
  <c r="AB1627" i="6"/>
  <c r="AB1628" i="6"/>
  <c r="AB1629" i="6"/>
  <c r="AB1630" i="6"/>
  <c r="AB1631" i="6"/>
  <c r="AB1632" i="6"/>
  <c r="AB1633" i="6"/>
  <c r="AB1634" i="6"/>
  <c r="AB1635" i="6"/>
  <c r="AB1636" i="6"/>
  <c r="AB1637" i="6"/>
  <c r="AB1638" i="6"/>
  <c r="AB1639" i="6"/>
  <c r="AB1640" i="6"/>
  <c r="AB1641" i="6"/>
  <c r="AB1642" i="6"/>
  <c r="AB1643" i="6"/>
  <c r="AB1644" i="6"/>
  <c r="AB1645" i="6"/>
  <c r="AB1646" i="6"/>
  <c r="AB1647" i="6"/>
  <c r="AB1648" i="6"/>
  <c r="AB1649" i="6"/>
  <c r="AB1650" i="6"/>
  <c r="AB1651" i="6"/>
  <c r="AB1652" i="6"/>
  <c r="AB1653" i="6"/>
  <c r="AB1654" i="6"/>
  <c r="AB1655" i="6"/>
  <c r="AB1656" i="6"/>
  <c r="AB1657" i="6"/>
  <c r="AB1658" i="6"/>
  <c r="AB1659" i="6"/>
  <c r="AB1660" i="6"/>
  <c r="AB1661" i="6"/>
  <c r="AB1662" i="6"/>
  <c r="AB1663" i="6"/>
  <c r="AB1664" i="6"/>
  <c r="AB1665" i="6"/>
  <c r="AB1666" i="6"/>
  <c r="AB1667" i="6"/>
  <c r="AB1668" i="6"/>
  <c r="AB1669" i="6"/>
  <c r="AB1670" i="6"/>
  <c r="AB1671" i="6"/>
  <c r="AB1672" i="6"/>
  <c r="AB1673" i="6"/>
  <c r="AB1674" i="6"/>
  <c r="AB1675" i="6"/>
  <c r="AB1676" i="6"/>
  <c r="AB1677" i="6"/>
  <c r="AB1678" i="6"/>
  <c r="AB1679" i="6"/>
  <c r="AB1680" i="6"/>
  <c r="AB1681" i="6"/>
  <c r="AB1682" i="6"/>
  <c r="AB1683" i="6"/>
  <c r="AB1684" i="6"/>
  <c r="AB1685" i="6"/>
  <c r="AB1686" i="6"/>
  <c r="AB1687" i="6"/>
  <c r="AB1688" i="6"/>
  <c r="AB1689" i="6"/>
  <c r="AB1690" i="6"/>
  <c r="AB1691" i="6"/>
  <c r="AB1692" i="6"/>
  <c r="AB1693" i="6"/>
  <c r="AB1694" i="6"/>
  <c r="AB1695" i="6"/>
  <c r="AB1696" i="6"/>
  <c r="AB1697" i="6"/>
  <c r="AB1698" i="6"/>
  <c r="AB1699" i="6"/>
  <c r="AB1700" i="6"/>
  <c r="AB1701" i="6"/>
  <c r="AB1702" i="6"/>
  <c r="AB1703" i="6"/>
  <c r="AB1704" i="6"/>
  <c r="AB1705" i="6"/>
  <c r="AB1706" i="6"/>
  <c r="AB1707" i="6"/>
  <c r="AB1708" i="6"/>
  <c r="AB1709" i="6"/>
  <c r="AB1710" i="6"/>
  <c r="AB1711" i="6"/>
  <c r="AB1712" i="6"/>
  <c r="AB1713" i="6"/>
  <c r="AB1714" i="6"/>
  <c r="AB1715" i="6"/>
  <c r="AB1716" i="6"/>
  <c r="AB1717" i="6"/>
  <c r="AB1718" i="6"/>
  <c r="AB1719" i="6"/>
  <c r="AB1720" i="6"/>
  <c r="AB1721" i="6"/>
  <c r="AB1722" i="6"/>
  <c r="AB1723" i="6"/>
  <c r="AB1724" i="6"/>
  <c r="AB1725" i="6"/>
  <c r="AB1726" i="6"/>
  <c r="AB1727" i="6"/>
  <c r="AB1728" i="6"/>
  <c r="AB1729" i="6"/>
  <c r="AB1730" i="6"/>
  <c r="AB1731" i="6"/>
  <c r="AB1732" i="6"/>
  <c r="AB1733" i="6"/>
  <c r="AB1734" i="6"/>
  <c r="AB1735" i="6"/>
  <c r="AB1736" i="6"/>
  <c r="AB1737" i="6"/>
  <c r="AB1738" i="6"/>
  <c r="AB1739" i="6"/>
  <c r="AB1740" i="6"/>
  <c r="AB1741" i="6"/>
  <c r="AB1742" i="6"/>
  <c r="AB1743" i="6"/>
  <c r="AB1744" i="6"/>
  <c r="AB1745" i="6"/>
  <c r="AB1746" i="6"/>
  <c r="AB1747" i="6"/>
  <c r="AB1748" i="6"/>
  <c r="AB1749" i="6"/>
  <c r="AB1750" i="6"/>
  <c r="AB1751" i="6"/>
  <c r="AB1752" i="6"/>
  <c r="AB1753" i="6"/>
  <c r="AB1754" i="6"/>
  <c r="AB1755" i="6"/>
  <c r="AB1756" i="6"/>
  <c r="AB1757" i="6"/>
  <c r="AB1758" i="6"/>
  <c r="AB1759" i="6"/>
  <c r="AB1760" i="6"/>
  <c r="AB1761" i="6"/>
  <c r="AB1762" i="6"/>
  <c r="AB1763" i="6"/>
  <c r="AB1764" i="6"/>
  <c r="AB1765" i="6"/>
  <c r="AB1766" i="6"/>
  <c r="AB1767" i="6"/>
  <c r="AB1768" i="6"/>
  <c r="AB1769" i="6"/>
  <c r="AB1770" i="6"/>
  <c r="AB1771" i="6"/>
  <c r="AB1772" i="6"/>
  <c r="AB1773" i="6"/>
  <c r="AB1774" i="6"/>
  <c r="AB1775" i="6"/>
  <c r="AB1776" i="6"/>
  <c r="AB1777" i="6"/>
  <c r="AB1778" i="6"/>
  <c r="AB1779" i="6"/>
  <c r="AB1780" i="6"/>
  <c r="AB1781" i="6"/>
  <c r="AB1782" i="6"/>
  <c r="AB1783" i="6"/>
  <c r="AB1784" i="6"/>
  <c r="AB1785" i="6"/>
  <c r="AB1786" i="6"/>
  <c r="AB1787" i="6"/>
  <c r="AB1788" i="6"/>
  <c r="AB1789" i="6"/>
  <c r="AB1790" i="6"/>
  <c r="AB1791" i="6"/>
  <c r="AB1792" i="6"/>
  <c r="AB1793" i="6"/>
  <c r="AB1794" i="6"/>
  <c r="AB1795" i="6"/>
  <c r="AB1796" i="6"/>
  <c r="AB1797" i="6"/>
  <c r="AB1798" i="6"/>
  <c r="AB1799" i="6"/>
  <c r="AB1800" i="6"/>
  <c r="AB1801" i="6"/>
  <c r="AB1802" i="6"/>
  <c r="AB1803" i="6"/>
  <c r="AB1804" i="6"/>
  <c r="AB1805" i="6"/>
  <c r="AB1806" i="6"/>
  <c r="AB1807" i="6"/>
  <c r="AB1808" i="6"/>
  <c r="AB1809" i="6"/>
  <c r="AB1810" i="6"/>
  <c r="AB1811" i="6"/>
  <c r="AB1812" i="6"/>
  <c r="AB1813" i="6"/>
  <c r="AB1814" i="6"/>
  <c r="AB1815" i="6"/>
  <c r="AB1816" i="6"/>
  <c r="AB1817" i="6"/>
  <c r="AB1818" i="6"/>
  <c r="AB1819" i="6"/>
  <c r="AB1820" i="6"/>
  <c r="AB1821" i="6"/>
  <c r="AB1822" i="6"/>
  <c r="AB1823" i="6"/>
  <c r="AB1824" i="6"/>
  <c r="AB1825" i="6"/>
  <c r="AB1826" i="6"/>
  <c r="AB1827" i="6"/>
  <c r="AB1828" i="6"/>
  <c r="AB1829" i="6"/>
  <c r="AB1830" i="6"/>
  <c r="AB1831" i="6"/>
  <c r="AB1832" i="6"/>
  <c r="AB1833" i="6"/>
  <c r="AB1834" i="6"/>
  <c r="AB1835" i="6"/>
  <c r="AB1836" i="6"/>
  <c r="AB1837" i="6"/>
  <c r="AB1838" i="6"/>
  <c r="AB1839" i="6"/>
  <c r="AB1840" i="6"/>
  <c r="AB1841" i="6"/>
  <c r="AB1842" i="6"/>
  <c r="AB1843" i="6"/>
  <c r="AB1844" i="6"/>
  <c r="AB1845" i="6"/>
  <c r="AB1846" i="6"/>
  <c r="AB1847" i="6"/>
  <c r="AB1848" i="6"/>
  <c r="AB1849" i="6"/>
  <c r="AB1850" i="6"/>
  <c r="AB1851" i="6"/>
  <c r="AB1852" i="6"/>
  <c r="AB1853" i="6"/>
  <c r="AB1854" i="6"/>
  <c r="AB1855" i="6"/>
  <c r="AB1856" i="6"/>
  <c r="AB1857" i="6"/>
  <c r="AB1858" i="6"/>
  <c r="AB1859" i="6"/>
  <c r="AB1860" i="6"/>
  <c r="AB1861" i="6"/>
  <c r="AB1862" i="6"/>
  <c r="AB1863" i="6"/>
  <c r="AB1864" i="6"/>
  <c r="AB1865" i="6"/>
  <c r="AB1866" i="6"/>
  <c r="AB1867" i="6"/>
  <c r="AB1868" i="6"/>
  <c r="AB1869" i="6"/>
  <c r="AB1870" i="6"/>
  <c r="AB1871" i="6"/>
  <c r="AB1872" i="6"/>
  <c r="AB1873" i="6"/>
  <c r="AB1874" i="6"/>
  <c r="AB1875" i="6"/>
  <c r="AB1876" i="6"/>
  <c r="AB1877" i="6"/>
  <c r="AB1878" i="6"/>
  <c r="AB1879" i="6"/>
  <c r="AB1880" i="6"/>
  <c r="AB1881" i="6"/>
  <c r="AB1882" i="6"/>
  <c r="AB1883" i="6"/>
  <c r="AB1884" i="6"/>
  <c r="AB1885" i="6"/>
  <c r="AB1886" i="6"/>
  <c r="AB1887" i="6"/>
  <c r="AB1888" i="6"/>
  <c r="AB1889" i="6"/>
  <c r="AB1890" i="6"/>
  <c r="AB1891" i="6"/>
  <c r="AB1892" i="6"/>
  <c r="AB1893" i="6"/>
  <c r="AB1894" i="6"/>
  <c r="AB1895" i="6"/>
  <c r="AB1896" i="6"/>
  <c r="AB1897" i="6"/>
  <c r="AB1898" i="6"/>
  <c r="AB1899" i="6"/>
  <c r="AB1900" i="6"/>
  <c r="AB1901" i="6"/>
  <c r="AB1902" i="6"/>
  <c r="AB1903" i="6"/>
  <c r="AB1904" i="6"/>
  <c r="AB1905" i="6"/>
  <c r="AB1906" i="6"/>
  <c r="AB1907" i="6"/>
  <c r="AB1908" i="6"/>
  <c r="AB1909" i="6"/>
  <c r="AB1910" i="6"/>
  <c r="AB1911" i="6"/>
  <c r="AB1912" i="6"/>
  <c r="AB1913" i="6"/>
  <c r="AB1914" i="6"/>
  <c r="AB1915" i="6"/>
  <c r="AB1916" i="6"/>
  <c r="AB1917" i="6"/>
  <c r="AB1918" i="6"/>
  <c r="AB1919" i="6"/>
  <c r="AB1920" i="6"/>
  <c r="AB1921" i="6"/>
  <c r="AB1922" i="6"/>
  <c r="AB1923" i="6"/>
  <c r="AB1924" i="6"/>
  <c r="AB1925" i="6"/>
  <c r="AB1926" i="6"/>
  <c r="AB1927" i="6"/>
  <c r="AB1928" i="6"/>
  <c r="AB1929" i="6"/>
  <c r="AB1930" i="6"/>
  <c r="AB1931" i="6"/>
  <c r="AB1932" i="6"/>
  <c r="AB1933" i="6"/>
  <c r="AB1934" i="6"/>
  <c r="AB1935" i="6"/>
  <c r="AB1936" i="6"/>
  <c r="AB1937" i="6"/>
  <c r="AB1938" i="6"/>
  <c r="AB1939" i="6"/>
  <c r="AB1940" i="6"/>
  <c r="AB1941" i="6"/>
  <c r="AB1942" i="6"/>
  <c r="AB1943" i="6"/>
  <c r="AB1944" i="6"/>
  <c r="AB1945" i="6"/>
  <c r="AB1946" i="6"/>
  <c r="AB1947" i="6"/>
  <c r="AB1948" i="6"/>
  <c r="AB1949" i="6"/>
  <c r="AB1950" i="6"/>
  <c r="AB1951" i="6"/>
  <c r="AB1952" i="6"/>
  <c r="AB1953" i="6"/>
  <c r="AB1954" i="6"/>
  <c r="AB1955" i="6"/>
  <c r="AB1956" i="6"/>
  <c r="AB1957" i="6"/>
  <c r="AB1958" i="6"/>
  <c r="AB1959" i="6"/>
  <c r="AB1960" i="6"/>
  <c r="AB1961" i="6"/>
  <c r="AB1962" i="6"/>
  <c r="AB1963" i="6"/>
  <c r="AB1964" i="6"/>
  <c r="AB1965" i="6"/>
  <c r="AB1966" i="6"/>
  <c r="AB1967" i="6"/>
  <c r="AB1968" i="6"/>
  <c r="AB1969" i="6"/>
  <c r="AB1970" i="6"/>
  <c r="AB1971" i="6"/>
  <c r="AB1972" i="6"/>
  <c r="AB1973" i="6"/>
  <c r="AB1974" i="6"/>
  <c r="AB1975" i="6"/>
  <c r="AB1976" i="6"/>
  <c r="AB1977" i="6"/>
  <c r="AB1978" i="6"/>
  <c r="AB1979" i="6"/>
  <c r="AB1980" i="6"/>
  <c r="AB1981" i="6"/>
  <c r="AB1982" i="6"/>
  <c r="AB1983" i="6"/>
  <c r="AB1984" i="6"/>
  <c r="AB1985" i="6"/>
  <c r="AB1986" i="6"/>
  <c r="AB1987" i="6"/>
  <c r="AB1988" i="6"/>
  <c r="AB1989" i="6"/>
  <c r="AB1990" i="6"/>
  <c r="AB1991" i="6"/>
  <c r="AB1992" i="6"/>
  <c r="AB1993" i="6"/>
  <c r="AB1994" i="6"/>
  <c r="AB1995" i="6"/>
  <c r="AB1996" i="6"/>
  <c r="AB1997" i="6"/>
  <c r="AB1998" i="6"/>
  <c r="AB1999" i="6"/>
  <c r="AB2000" i="6"/>
  <c r="AB2001" i="6"/>
  <c r="AB2002" i="6"/>
  <c r="AB2003" i="6"/>
  <c r="AB2004" i="6"/>
  <c r="AB2005" i="6"/>
  <c r="AB2006" i="6"/>
  <c r="AB2007" i="6"/>
  <c r="AB2008" i="6"/>
  <c r="AB2009" i="6"/>
  <c r="AB2010" i="6"/>
  <c r="AB2011" i="6"/>
  <c r="AB2012" i="6"/>
  <c r="AB2013" i="6"/>
  <c r="AB2014" i="6"/>
  <c r="AB2015" i="6"/>
  <c r="AB2016" i="6"/>
  <c r="AB2017" i="6"/>
  <c r="AB2018" i="6"/>
  <c r="AB2019" i="6"/>
  <c r="AB2020" i="6"/>
  <c r="AB2021" i="6"/>
  <c r="AB2022" i="6"/>
  <c r="AB2023" i="6"/>
  <c r="AB2024" i="6"/>
  <c r="AB2025" i="6"/>
  <c r="AB2026" i="6"/>
  <c r="AB2027" i="6"/>
  <c r="AB2028" i="6"/>
  <c r="AB2029" i="6"/>
  <c r="AB2030" i="6"/>
  <c r="AB2031" i="6"/>
  <c r="AB2032" i="6"/>
  <c r="AB2033" i="6"/>
  <c r="AB2034" i="6"/>
  <c r="AB2035" i="6"/>
  <c r="AB2036" i="6"/>
  <c r="AB2037" i="6"/>
  <c r="AB2038" i="6"/>
  <c r="AB2039" i="6"/>
  <c r="AB2040" i="6"/>
  <c r="AB2041" i="6"/>
  <c r="AB2042" i="6"/>
  <c r="AB2043" i="6"/>
  <c r="AB2044" i="6"/>
  <c r="AB2045" i="6"/>
  <c r="AB2046" i="6"/>
  <c r="AB2047" i="6"/>
  <c r="AB2048" i="6"/>
  <c r="AB2049" i="6"/>
  <c r="AB2050" i="6"/>
  <c r="AB2051" i="6"/>
  <c r="AB2052" i="6"/>
  <c r="AB2053" i="6"/>
  <c r="AB2054" i="6"/>
  <c r="AB2055" i="6"/>
  <c r="AB2056" i="6"/>
  <c r="AB2057" i="6"/>
  <c r="AB2058" i="6"/>
  <c r="AB2059" i="6"/>
  <c r="AB2060" i="6"/>
  <c r="AB2061" i="6"/>
  <c r="AB2062" i="6"/>
  <c r="AB2063" i="6"/>
  <c r="AB2064" i="6"/>
  <c r="AB2065" i="6"/>
  <c r="AB2066" i="6"/>
  <c r="AB2067" i="6"/>
  <c r="AB2068" i="6"/>
  <c r="AB2069" i="6"/>
  <c r="AB2070" i="6"/>
  <c r="AB2071" i="6"/>
  <c r="AB2072" i="6"/>
  <c r="AB2073" i="6"/>
  <c r="AB2074" i="6"/>
  <c r="AB2075" i="6"/>
  <c r="AB2076" i="6"/>
  <c r="AB2077" i="6"/>
  <c r="AB2078" i="6"/>
  <c r="AB2079" i="6"/>
  <c r="AB2080" i="6"/>
  <c r="AB2081" i="6"/>
  <c r="AB2082" i="6"/>
  <c r="AB2083" i="6"/>
  <c r="AB2084" i="6"/>
  <c r="AB2085" i="6"/>
  <c r="AB2086" i="6"/>
  <c r="AB2087" i="6"/>
  <c r="AB2088" i="6"/>
  <c r="AB2089" i="6"/>
  <c r="AB2090" i="6"/>
  <c r="AB2091" i="6"/>
  <c r="AB2092" i="6"/>
  <c r="AB2093" i="6"/>
  <c r="AB2094" i="6"/>
  <c r="AB2095" i="6"/>
  <c r="AB2096" i="6"/>
  <c r="AB2097" i="6"/>
  <c r="AB2098" i="6"/>
  <c r="AB2099" i="6"/>
  <c r="AB2100" i="6"/>
  <c r="AB2101" i="6"/>
  <c r="AB2102" i="6"/>
  <c r="AB2103" i="6"/>
  <c r="AB2104" i="6"/>
  <c r="AB2105" i="6"/>
  <c r="AB2106" i="6"/>
  <c r="AB2107" i="6"/>
  <c r="AB2108" i="6"/>
  <c r="AB2109" i="6"/>
  <c r="AB2110" i="6"/>
  <c r="AB2111" i="6"/>
  <c r="AB2112" i="6"/>
  <c r="AB2113" i="6"/>
  <c r="AB2114" i="6"/>
  <c r="AB2115" i="6"/>
  <c r="AB2116" i="6"/>
  <c r="AB2117" i="6"/>
  <c r="AB2118" i="6"/>
  <c r="AB2119" i="6"/>
  <c r="AB2120" i="6"/>
  <c r="AB2121" i="6"/>
  <c r="AB2122" i="6"/>
  <c r="AB2123" i="6"/>
  <c r="AB2124" i="6"/>
  <c r="AB2125" i="6"/>
  <c r="AB2126" i="6"/>
  <c r="AB2127" i="6"/>
  <c r="AB2128" i="6"/>
  <c r="AB2129" i="6"/>
  <c r="AB2130" i="6"/>
  <c r="AB2131" i="6"/>
  <c r="AB2132" i="6"/>
  <c r="AB2133" i="6"/>
  <c r="AB2134" i="6"/>
  <c r="AB2135" i="6"/>
  <c r="AB2136" i="6"/>
  <c r="AB2137" i="6"/>
  <c r="AB2138" i="6"/>
  <c r="AB2139" i="6"/>
  <c r="AB2140" i="6"/>
  <c r="AB2141" i="6"/>
  <c r="AB2142" i="6"/>
  <c r="AB2143" i="6"/>
  <c r="AB2144" i="6"/>
  <c r="AB2145" i="6"/>
  <c r="AB2146" i="6"/>
  <c r="AB2147" i="6"/>
  <c r="AB2148" i="6"/>
  <c r="AB2149" i="6"/>
  <c r="AB2150" i="6"/>
  <c r="AB2151" i="6"/>
  <c r="AB2152" i="6"/>
  <c r="AB2153" i="6"/>
  <c r="AB2154" i="6"/>
  <c r="AB2155" i="6"/>
  <c r="AB2156" i="6"/>
  <c r="AB2157" i="6"/>
  <c r="AB2158" i="6"/>
  <c r="AB2159" i="6"/>
  <c r="AB2160" i="6"/>
  <c r="AB2161" i="6"/>
  <c r="AB2162" i="6"/>
  <c r="AB2163" i="6"/>
  <c r="AB2164" i="6"/>
  <c r="AB2165" i="6"/>
  <c r="AB2166" i="6"/>
  <c r="AB2167" i="6"/>
  <c r="AB2168" i="6"/>
  <c r="AB2169" i="6"/>
  <c r="AB2170" i="6"/>
  <c r="AB2171" i="6"/>
  <c r="AB2172" i="6"/>
  <c r="AB2173" i="6"/>
  <c r="AB2174" i="6"/>
  <c r="AB2175" i="6"/>
  <c r="AB2176" i="6"/>
  <c r="AB2177" i="6"/>
  <c r="AB2178" i="6"/>
  <c r="AB2179" i="6"/>
  <c r="AB2180" i="6"/>
  <c r="AB2181" i="6"/>
  <c r="AB2182" i="6"/>
  <c r="AB2183" i="6"/>
  <c r="AB2184" i="6"/>
  <c r="AB2185" i="6"/>
  <c r="AB2186" i="6"/>
  <c r="AB2187" i="6"/>
  <c r="AB2188" i="6"/>
  <c r="AB2189" i="6"/>
  <c r="AB2190" i="6"/>
  <c r="AB2191" i="6"/>
  <c r="AB2192" i="6"/>
  <c r="AB2193" i="6"/>
  <c r="AB2194" i="6"/>
  <c r="AB2195" i="6"/>
  <c r="AB2196" i="6"/>
  <c r="AB2197" i="6"/>
  <c r="AB2198" i="6"/>
  <c r="AB2199" i="6"/>
  <c r="AB2200" i="6"/>
  <c r="AB2201" i="6"/>
  <c r="AB2202" i="6"/>
  <c r="AB2203" i="6"/>
  <c r="AB2204" i="6"/>
  <c r="AB2205" i="6"/>
  <c r="AB2206" i="6"/>
  <c r="AB2207" i="6"/>
  <c r="AB2208" i="6"/>
  <c r="AB2209" i="6"/>
  <c r="AB2210" i="6"/>
  <c r="AB2211" i="6"/>
  <c r="AB2212" i="6"/>
  <c r="AB2213" i="6"/>
  <c r="AB2214" i="6"/>
  <c r="AB2215" i="6"/>
  <c r="AB2216" i="6"/>
  <c r="AB2217" i="6"/>
  <c r="AB2218" i="6"/>
  <c r="AB2219" i="6"/>
  <c r="AB2220" i="6"/>
  <c r="AB2221" i="6"/>
  <c r="AB2222" i="6"/>
  <c r="AB2223" i="6"/>
  <c r="AB2224" i="6"/>
  <c r="AB2225" i="6"/>
  <c r="AB2226" i="6"/>
  <c r="AB2227" i="6"/>
  <c r="AB2228" i="6"/>
  <c r="AB2229" i="6"/>
  <c r="AB2230" i="6"/>
  <c r="AB2231" i="6"/>
  <c r="AB2232" i="6"/>
  <c r="AB2233" i="6"/>
  <c r="AB2234" i="6"/>
  <c r="AB2235" i="6"/>
  <c r="AB2236" i="6"/>
  <c r="AB2237" i="6"/>
  <c r="AB2238" i="6"/>
  <c r="AB2239" i="6"/>
  <c r="AB2240" i="6"/>
  <c r="AB2241" i="6"/>
  <c r="AB2242" i="6"/>
  <c r="AB2243" i="6"/>
  <c r="AB2244" i="6"/>
  <c r="AB2245" i="6"/>
  <c r="AB2246" i="6"/>
  <c r="AB2247" i="6"/>
  <c r="AB2248" i="6"/>
  <c r="AB2249" i="6"/>
  <c r="AB2250" i="6"/>
  <c r="AB2251" i="6"/>
  <c r="AB2252" i="6"/>
  <c r="AB2253" i="6"/>
  <c r="AB2254" i="6"/>
  <c r="AB2255" i="6"/>
  <c r="AB2256" i="6"/>
  <c r="AB2257" i="6"/>
  <c r="AB2258" i="6"/>
  <c r="AB2259" i="6"/>
  <c r="AB2260" i="6"/>
  <c r="AB2261" i="6"/>
  <c r="AB2262" i="6"/>
  <c r="AB2263" i="6"/>
  <c r="AB2264" i="6"/>
  <c r="AB2265" i="6"/>
  <c r="AB2266" i="6"/>
  <c r="AB2267" i="6"/>
  <c r="AB2268" i="6"/>
  <c r="AB2269" i="6"/>
  <c r="AB2270" i="6"/>
  <c r="AB2271" i="6"/>
  <c r="AB2272" i="6"/>
  <c r="AB2273" i="6"/>
  <c r="AB2274" i="6"/>
  <c r="AB2275" i="6"/>
  <c r="AB2276" i="6"/>
  <c r="AB2277" i="6"/>
  <c r="AB2278" i="6"/>
  <c r="AB2279" i="6"/>
  <c r="AB2280" i="6"/>
  <c r="AB2281" i="6"/>
  <c r="AB2282" i="6"/>
  <c r="AB2283" i="6"/>
  <c r="AB2284" i="6"/>
  <c r="AB2285" i="6"/>
  <c r="AB2286" i="6"/>
  <c r="AB2287" i="6"/>
  <c r="AB2288" i="6"/>
  <c r="AB2289" i="6"/>
  <c r="AB2290" i="6"/>
  <c r="AB2291" i="6"/>
  <c r="AB2292" i="6"/>
  <c r="AB2293" i="6"/>
  <c r="AB2294" i="6"/>
  <c r="AB2295" i="6"/>
  <c r="AB2296" i="6"/>
  <c r="AB2297" i="6"/>
  <c r="AB2298" i="6"/>
  <c r="AB2299" i="6"/>
  <c r="AB2300" i="6"/>
  <c r="AB2301" i="6"/>
  <c r="AB2302" i="6"/>
  <c r="AB2303" i="6"/>
  <c r="AB2304" i="6"/>
  <c r="AB2305" i="6"/>
  <c r="AB2306" i="6"/>
  <c r="AB2307" i="6"/>
  <c r="AB2308" i="6"/>
  <c r="AB2309" i="6"/>
  <c r="AB2310" i="6"/>
  <c r="AB2311" i="6"/>
  <c r="AB2312" i="6"/>
  <c r="AB2313" i="6"/>
  <c r="AB2314" i="6"/>
  <c r="AB2315" i="6"/>
  <c r="AB2316" i="6"/>
  <c r="AB2317" i="6"/>
  <c r="AB2318" i="6"/>
  <c r="AB2319" i="6"/>
  <c r="AB2320" i="6"/>
  <c r="AB2321" i="6"/>
  <c r="AB2322" i="6"/>
  <c r="AB2323" i="6"/>
  <c r="AB2324" i="6"/>
  <c r="AB2325" i="6"/>
  <c r="AB2326" i="6"/>
  <c r="AB2327" i="6"/>
  <c r="AB2328" i="6"/>
  <c r="AB2329" i="6"/>
  <c r="AB2330" i="6"/>
  <c r="AB2331" i="6"/>
  <c r="AB2332" i="6"/>
  <c r="AB2333" i="6"/>
  <c r="AB2334" i="6"/>
  <c r="AB2335" i="6"/>
  <c r="AB2336" i="6"/>
  <c r="AB2337" i="6"/>
  <c r="AB2338" i="6"/>
  <c r="AB2339" i="6"/>
  <c r="AB2340" i="6"/>
  <c r="AB2341" i="6"/>
  <c r="AB2342" i="6"/>
  <c r="AB2343" i="6"/>
  <c r="AB2344" i="6"/>
  <c r="AB2345" i="6"/>
  <c r="AB2346" i="6"/>
  <c r="AB2347" i="6"/>
  <c r="AB2348" i="6"/>
  <c r="AB2349" i="6"/>
  <c r="AB2350" i="6"/>
  <c r="AB2351" i="6"/>
  <c r="AB2352" i="6"/>
  <c r="AB2353" i="6"/>
  <c r="AB2354" i="6"/>
  <c r="AB2355" i="6"/>
  <c r="AB2356" i="6"/>
  <c r="AB2357" i="6"/>
  <c r="AB2358" i="6"/>
  <c r="AB2359" i="6"/>
  <c r="AB2360" i="6"/>
  <c r="AB2361" i="6"/>
  <c r="AB2362" i="6"/>
  <c r="AB2363" i="6"/>
  <c r="AB2364" i="6"/>
  <c r="AB2365" i="6"/>
  <c r="AB2366" i="6"/>
  <c r="AB2367" i="6"/>
  <c r="AB2368" i="6"/>
  <c r="AB2369" i="6"/>
  <c r="AB2370" i="6"/>
  <c r="AB2371" i="6"/>
  <c r="AB2372" i="6"/>
  <c r="AB2373" i="6"/>
  <c r="AB2374" i="6"/>
  <c r="AB2375" i="6"/>
  <c r="AB2376" i="6"/>
  <c r="AB2377" i="6"/>
  <c r="AB2378" i="6"/>
  <c r="AB2379" i="6"/>
  <c r="AB2380" i="6"/>
  <c r="AB2381" i="6"/>
  <c r="AB2382" i="6"/>
  <c r="AB2383" i="6"/>
  <c r="AB2384" i="6"/>
  <c r="AB2385" i="6"/>
  <c r="AB2386" i="6"/>
  <c r="AB2387" i="6"/>
  <c r="AB2388" i="6"/>
  <c r="AB2389" i="6"/>
  <c r="AB2390" i="6"/>
  <c r="AB2391" i="6"/>
  <c r="AB2392" i="6"/>
  <c r="AB2393" i="6"/>
  <c r="AB2394" i="6"/>
  <c r="AB2395" i="6"/>
  <c r="AB2396" i="6"/>
  <c r="AB2397" i="6"/>
  <c r="AB2398" i="6"/>
  <c r="AB2399" i="6"/>
  <c r="AB2400" i="6"/>
  <c r="AB2401" i="6"/>
  <c r="AB2402" i="6"/>
  <c r="AB2403" i="6"/>
  <c r="AB2404" i="6"/>
  <c r="AB2405" i="6"/>
  <c r="AB2406" i="6"/>
  <c r="AB2407" i="6"/>
  <c r="AB2408" i="6"/>
  <c r="AB2409" i="6"/>
  <c r="AB2410" i="6"/>
  <c r="AB2411" i="6"/>
  <c r="AB2412" i="6"/>
  <c r="AB2413" i="6"/>
  <c r="AB2414" i="6"/>
  <c r="AB2415" i="6"/>
  <c r="AB2416" i="6"/>
  <c r="AB2417" i="6"/>
  <c r="AB2418" i="6"/>
  <c r="AB2419" i="6"/>
  <c r="AB2420" i="6"/>
  <c r="AB2421" i="6"/>
  <c r="AB2422" i="6"/>
  <c r="AB2423" i="6"/>
  <c r="AB2424" i="6"/>
  <c r="AB2425" i="6"/>
  <c r="AB2426" i="6"/>
  <c r="AB2427" i="6"/>
  <c r="AB2428" i="6"/>
  <c r="AB2429" i="6"/>
  <c r="AB2430" i="6"/>
  <c r="AB2431" i="6"/>
  <c r="AB2432" i="6"/>
  <c r="AB2433" i="6"/>
  <c r="AB2434" i="6"/>
  <c r="AB2435" i="6"/>
  <c r="AB2436" i="6"/>
  <c r="AB2437" i="6"/>
  <c r="AB2438" i="6"/>
  <c r="AB2439" i="6"/>
  <c r="AB2440" i="6"/>
  <c r="AB2441" i="6"/>
  <c r="AB2442" i="6"/>
  <c r="AB2443" i="6"/>
  <c r="AB2444" i="6"/>
  <c r="AB2445" i="6"/>
  <c r="AB2446" i="6"/>
  <c r="AB2447" i="6"/>
  <c r="AB2448" i="6"/>
  <c r="AB2449" i="6"/>
  <c r="AB2450" i="6"/>
  <c r="AB2451" i="6"/>
  <c r="AB2452" i="6"/>
  <c r="AB2453" i="6"/>
  <c r="AB2454" i="6"/>
  <c r="AB2455" i="6"/>
  <c r="AB2456" i="6"/>
  <c r="AB2457" i="6"/>
  <c r="AB2458" i="6"/>
  <c r="AB2459" i="6"/>
  <c r="AB2460" i="6"/>
  <c r="AB2461" i="6"/>
  <c r="AB2462" i="6"/>
  <c r="AB2463" i="6"/>
  <c r="AB2464" i="6"/>
  <c r="AB2465" i="6"/>
  <c r="AB2466" i="6"/>
  <c r="AB2467" i="6"/>
  <c r="AB2468" i="6"/>
  <c r="AB2469" i="6"/>
  <c r="AB2470" i="6"/>
  <c r="AB2471" i="6"/>
  <c r="AB2472" i="6"/>
  <c r="AB2473" i="6"/>
  <c r="AB2474" i="6"/>
  <c r="AB2475" i="6"/>
  <c r="AB2476" i="6"/>
  <c r="AB2477" i="6"/>
  <c r="AB2478" i="6"/>
  <c r="AB2479" i="6"/>
  <c r="AB2480" i="6"/>
  <c r="AB2481" i="6"/>
  <c r="AB2482" i="6"/>
  <c r="AB2483" i="6"/>
  <c r="AB2484" i="6"/>
  <c r="AB2485" i="6"/>
  <c r="AB2486" i="6"/>
  <c r="AB2487" i="6"/>
  <c r="AB2488" i="6"/>
  <c r="AB2489" i="6"/>
  <c r="AB2490" i="6"/>
  <c r="AB2491" i="6"/>
  <c r="AB2492" i="6"/>
  <c r="AB2493" i="6"/>
  <c r="AB2494" i="6"/>
  <c r="AB2495" i="6"/>
  <c r="AB2496" i="6"/>
  <c r="AB2497" i="6"/>
  <c r="AB2498" i="6"/>
  <c r="AB2499" i="6"/>
  <c r="AB2500" i="6"/>
  <c r="AB2501" i="6"/>
  <c r="AB2502" i="6"/>
  <c r="AB2503" i="6"/>
  <c r="AB2504" i="6"/>
  <c r="AB2505" i="6"/>
  <c r="AB2506" i="6"/>
  <c r="AB2507" i="6"/>
  <c r="AB2508" i="6"/>
  <c r="AB2509" i="6"/>
  <c r="AB2510" i="6"/>
  <c r="AB2511" i="6"/>
  <c r="AB2512" i="6"/>
  <c r="AB2513" i="6"/>
  <c r="AB2514" i="6"/>
  <c r="AB2515" i="6"/>
  <c r="AB2516" i="6"/>
  <c r="AB2517" i="6"/>
  <c r="AB2518" i="6"/>
  <c r="AB2519" i="6"/>
  <c r="AB2520" i="6"/>
  <c r="AB2521" i="6"/>
  <c r="AB2522" i="6"/>
  <c r="AB2523" i="6"/>
  <c r="AB2524" i="6"/>
  <c r="AB2525" i="6"/>
  <c r="AB2526" i="6"/>
  <c r="AB2527" i="6"/>
  <c r="AB2528" i="6"/>
  <c r="AB2529" i="6"/>
  <c r="AB2530" i="6"/>
  <c r="AB2531" i="6"/>
  <c r="AB2532" i="6"/>
  <c r="AB2533" i="6"/>
  <c r="AB2534" i="6"/>
  <c r="AB2535" i="6"/>
  <c r="AB2536" i="6"/>
  <c r="AB2537" i="6"/>
  <c r="AB2538" i="6"/>
  <c r="AB2539" i="6"/>
  <c r="AB2540" i="6"/>
  <c r="AB2541" i="6"/>
  <c r="AB2542" i="6"/>
  <c r="AB2543" i="6"/>
  <c r="AB2544" i="6"/>
  <c r="AB2545" i="6"/>
  <c r="AB2546" i="6"/>
  <c r="AB2547" i="6"/>
  <c r="AB2548" i="6"/>
  <c r="AB2549" i="6"/>
  <c r="AB2550" i="6"/>
  <c r="AB2551" i="6"/>
  <c r="AB2552" i="6"/>
  <c r="AB2553" i="6"/>
  <c r="AB2554" i="6"/>
  <c r="AB2555" i="6"/>
  <c r="AB2556" i="6"/>
  <c r="AB2557" i="6"/>
  <c r="AB2558" i="6"/>
  <c r="AB2559" i="6"/>
  <c r="AB2560" i="6"/>
  <c r="AB2561" i="6"/>
  <c r="AB2562" i="6"/>
  <c r="AB2563" i="6"/>
  <c r="AB2564" i="6"/>
  <c r="AB2565" i="6"/>
  <c r="AB2566" i="6"/>
  <c r="AB2567" i="6"/>
  <c r="AB2568" i="6"/>
  <c r="AB2569" i="6"/>
  <c r="AB2570" i="6"/>
  <c r="AB2571" i="6"/>
  <c r="AB2572" i="6"/>
  <c r="AB2573" i="6"/>
  <c r="AB2574" i="6"/>
  <c r="AB2575" i="6"/>
  <c r="AB2576" i="6"/>
  <c r="AB2577" i="6"/>
  <c r="AB2578" i="6"/>
  <c r="AB2579" i="6"/>
  <c r="AB2580" i="6"/>
  <c r="AB2581" i="6"/>
  <c r="AB2582" i="6"/>
  <c r="AB2583" i="6"/>
  <c r="AB2584" i="6"/>
  <c r="AB2585" i="6"/>
  <c r="AB2586" i="6"/>
  <c r="AB2587" i="6"/>
  <c r="AB2588" i="6"/>
  <c r="AB2589" i="6"/>
  <c r="AB2590" i="6"/>
  <c r="AB2591" i="6"/>
  <c r="AB2592" i="6"/>
  <c r="AB2593" i="6"/>
  <c r="AB2594" i="6"/>
  <c r="AB2595" i="6"/>
  <c r="AB2596" i="6"/>
  <c r="AB2597" i="6"/>
  <c r="AB2598" i="6"/>
  <c r="AB2599" i="6"/>
  <c r="AB2600" i="6"/>
  <c r="AB2601" i="6"/>
  <c r="AB2602" i="6"/>
  <c r="AB2603" i="6"/>
  <c r="AB2604" i="6"/>
  <c r="AB2605" i="6"/>
  <c r="AB2606" i="6"/>
  <c r="AB2607" i="6"/>
  <c r="AB2608" i="6"/>
  <c r="AB2609" i="6"/>
  <c r="AB2610" i="6"/>
  <c r="AB2611" i="6"/>
  <c r="AB2612" i="6"/>
  <c r="AB2613" i="6"/>
  <c r="AB2614" i="6"/>
  <c r="AB2615" i="6"/>
  <c r="AB2616" i="6"/>
  <c r="AB2617" i="6"/>
  <c r="AB2618" i="6"/>
  <c r="AB2619" i="6"/>
  <c r="AB2620" i="6"/>
  <c r="AB2621" i="6"/>
  <c r="AB2622" i="6"/>
  <c r="AB2623" i="6"/>
  <c r="AB2624" i="6"/>
  <c r="AB2625" i="6"/>
  <c r="AB2626" i="6"/>
  <c r="AB2627" i="6"/>
  <c r="AB2628" i="6"/>
  <c r="AB2629" i="6"/>
  <c r="AB2630" i="6"/>
  <c r="AB2631" i="6"/>
  <c r="AB2632" i="6"/>
  <c r="AB2633" i="6"/>
  <c r="AB2634" i="6"/>
  <c r="AB2635" i="6"/>
  <c r="AB2636" i="6"/>
  <c r="AB2637" i="6"/>
  <c r="AB2638" i="6"/>
  <c r="AB2639" i="6"/>
  <c r="AB2640" i="6"/>
  <c r="AB2641" i="6"/>
  <c r="AB2642" i="6"/>
  <c r="AB2643" i="6"/>
  <c r="AB2644" i="6"/>
  <c r="AB2645" i="6"/>
  <c r="AB2646" i="6"/>
  <c r="AB2647" i="6"/>
  <c r="AB2648" i="6"/>
  <c r="AB2649" i="6"/>
  <c r="AB2650" i="6"/>
  <c r="AB2651" i="6"/>
  <c r="AB2652" i="6"/>
  <c r="AB2653" i="6"/>
  <c r="AB2654" i="6"/>
  <c r="AB2655" i="6"/>
  <c r="AB2656" i="6"/>
  <c r="AB2657" i="6"/>
  <c r="AB2658" i="6"/>
  <c r="AB2659" i="6"/>
  <c r="AB2660" i="6"/>
  <c r="AB2661" i="6"/>
  <c r="AB2662" i="6"/>
  <c r="AB2663" i="6"/>
  <c r="AB2664" i="6"/>
  <c r="AB2665" i="6"/>
  <c r="AB2666" i="6"/>
  <c r="AB2667" i="6"/>
  <c r="AB2668" i="6"/>
  <c r="AB2669" i="6"/>
  <c r="AB2670" i="6"/>
  <c r="AB2671" i="6"/>
  <c r="AB2672" i="6"/>
  <c r="AB2673" i="6"/>
  <c r="AB2674" i="6"/>
  <c r="AB2675" i="6"/>
  <c r="AB2676" i="6"/>
  <c r="AB2677" i="6"/>
  <c r="AB2678" i="6"/>
  <c r="AB2679" i="6"/>
  <c r="AB2680" i="6"/>
  <c r="AB2681" i="6"/>
  <c r="AB2682" i="6"/>
  <c r="AB2683" i="6"/>
  <c r="AB2684" i="6"/>
  <c r="AB2685" i="6"/>
  <c r="AB2686" i="6"/>
  <c r="AB2687" i="6"/>
  <c r="AB2688" i="6"/>
  <c r="AB2689" i="6"/>
  <c r="AB2690" i="6"/>
  <c r="AB2691" i="6"/>
  <c r="AB2692" i="6"/>
  <c r="AB2693" i="6"/>
  <c r="AB2694" i="6"/>
  <c r="AB2695" i="6"/>
  <c r="AB2696" i="6"/>
  <c r="AB2697" i="6"/>
  <c r="AB2698" i="6"/>
  <c r="AB2699" i="6"/>
  <c r="AB2700" i="6"/>
  <c r="AB2701" i="6"/>
  <c r="AB2702" i="6"/>
  <c r="AB2703" i="6"/>
  <c r="AB2704" i="6"/>
  <c r="AB2705" i="6"/>
  <c r="AB2706" i="6"/>
  <c r="AB2707" i="6"/>
  <c r="AB2708" i="6"/>
  <c r="AB2709" i="6"/>
  <c r="AB2710" i="6"/>
  <c r="AB2711" i="6"/>
  <c r="AB2712" i="6"/>
  <c r="AB2713" i="6"/>
  <c r="AB2714" i="6"/>
  <c r="AB2715" i="6"/>
  <c r="AB2716" i="6"/>
  <c r="AB2717" i="6"/>
  <c r="AB2718" i="6"/>
  <c r="AB2719" i="6"/>
  <c r="AB2720" i="6"/>
  <c r="AB2721" i="6"/>
  <c r="AB2722" i="6"/>
  <c r="AB2723" i="6"/>
  <c r="AB2724" i="6"/>
  <c r="AB2725" i="6"/>
  <c r="AB2726" i="6"/>
  <c r="AB2727" i="6"/>
  <c r="AB2728" i="6"/>
  <c r="AB2729" i="6"/>
  <c r="AB2730" i="6"/>
  <c r="AB2731" i="6"/>
  <c r="AB2732" i="6"/>
  <c r="AB2733" i="6"/>
  <c r="AB2734" i="6"/>
  <c r="AB2735" i="6"/>
  <c r="AB2736" i="6"/>
  <c r="AB2737" i="6"/>
  <c r="AB2738" i="6"/>
  <c r="AB2739" i="6"/>
  <c r="AB2740" i="6"/>
  <c r="AB2741" i="6"/>
  <c r="AB2742" i="6"/>
  <c r="AB2743" i="6"/>
  <c r="AB2744" i="6"/>
  <c r="AB2745" i="6"/>
  <c r="AB2746" i="6"/>
  <c r="AB2747" i="6"/>
  <c r="AB2748" i="6"/>
  <c r="AB2749" i="6"/>
  <c r="AB2750" i="6"/>
  <c r="AB2751" i="6"/>
  <c r="AB2752" i="6"/>
  <c r="AB2753" i="6"/>
  <c r="AB2754" i="6"/>
  <c r="AB2755" i="6"/>
  <c r="AB2756" i="6"/>
  <c r="AB2757" i="6"/>
  <c r="AB2758" i="6"/>
  <c r="AB2759" i="6"/>
  <c r="AB2760" i="6"/>
  <c r="AB2761" i="6"/>
  <c r="AB2762" i="6"/>
  <c r="AB2763" i="6"/>
  <c r="AB2764" i="6"/>
  <c r="AB2765" i="6"/>
  <c r="AB2766" i="6"/>
  <c r="AB2767" i="6"/>
  <c r="AB2768" i="6"/>
  <c r="AB2769" i="6"/>
  <c r="AB2770" i="6"/>
  <c r="AB2771" i="6"/>
  <c r="AB2772" i="6"/>
  <c r="AB2773" i="6"/>
  <c r="AB2774" i="6"/>
  <c r="AB2775" i="6"/>
  <c r="AB2776" i="6"/>
  <c r="AB2777" i="6"/>
  <c r="AB2778" i="6"/>
  <c r="AB2779" i="6"/>
  <c r="AB2780" i="6"/>
  <c r="AB2781" i="6"/>
  <c r="AB2782" i="6"/>
  <c r="AB2783" i="6"/>
  <c r="AB2784" i="6"/>
  <c r="AB2785" i="6"/>
  <c r="AB2786" i="6"/>
  <c r="AB2787" i="6"/>
  <c r="AB2788" i="6"/>
  <c r="AB2789" i="6"/>
  <c r="AB2790" i="6"/>
  <c r="AB2791" i="6"/>
  <c r="AB2792" i="6"/>
  <c r="AB2793" i="6"/>
  <c r="AB2794" i="6"/>
  <c r="AB2795" i="6"/>
  <c r="AB2796" i="6"/>
  <c r="AB2797" i="6"/>
  <c r="AB2798" i="6"/>
  <c r="AB2799" i="6"/>
  <c r="AB2800" i="6"/>
  <c r="AB2801" i="6"/>
  <c r="AB2802" i="6"/>
  <c r="AB2803" i="6"/>
  <c r="AB2804" i="6"/>
  <c r="AB2805" i="6"/>
  <c r="AB2806" i="6"/>
  <c r="AB2807" i="6"/>
  <c r="AB2808" i="6"/>
  <c r="AB2809" i="6"/>
  <c r="AB2810" i="6"/>
  <c r="AB2811" i="6"/>
  <c r="AB2812" i="6"/>
  <c r="AB2813" i="6"/>
  <c r="AB2814" i="6"/>
  <c r="AB2815" i="6"/>
  <c r="AB2816" i="6"/>
  <c r="AB2817" i="6"/>
  <c r="AB2818" i="6"/>
  <c r="AB2819" i="6"/>
  <c r="AB2820" i="6"/>
  <c r="AB2821" i="6"/>
  <c r="AB2822" i="6"/>
  <c r="AB2823" i="6"/>
  <c r="AB2824" i="6"/>
  <c r="AB2825" i="6"/>
  <c r="AB2826" i="6"/>
  <c r="AB2827" i="6"/>
  <c r="AB2828" i="6"/>
  <c r="AB2829" i="6"/>
  <c r="AB2830" i="6"/>
  <c r="AB2831" i="6"/>
  <c r="AB2832" i="6"/>
  <c r="AB2833" i="6"/>
  <c r="AB2834" i="6"/>
  <c r="AB2835" i="6"/>
  <c r="AB2836" i="6"/>
  <c r="AB2837" i="6"/>
  <c r="AB2838" i="6"/>
  <c r="AB2839" i="6"/>
  <c r="AB2840" i="6"/>
  <c r="AB2841" i="6"/>
  <c r="AB2842" i="6"/>
  <c r="AB2843" i="6"/>
  <c r="AB2844" i="6"/>
  <c r="AB2845" i="6"/>
  <c r="AB2846" i="6"/>
  <c r="AB2847" i="6"/>
  <c r="AB2848" i="6"/>
  <c r="AB2849" i="6"/>
  <c r="AB2850" i="6"/>
  <c r="AB2851" i="6"/>
  <c r="AB2852" i="6"/>
  <c r="AB2853" i="6"/>
  <c r="AB2854" i="6"/>
  <c r="AB2855" i="6"/>
  <c r="AB2856" i="6"/>
  <c r="AB2857" i="6"/>
  <c r="AB2858" i="6"/>
  <c r="AB2859" i="6"/>
  <c r="AB2860" i="6"/>
  <c r="AB2861" i="6"/>
  <c r="AB2862" i="6"/>
  <c r="AB2863" i="6"/>
  <c r="AB2864" i="6"/>
  <c r="AB2865" i="6"/>
  <c r="AB2866" i="6"/>
  <c r="AB2867" i="6"/>
  <c r="AB2868" i="6"/>
  <c r="AB2869" i="6"/>
  <c r="AB2870" i="6"/>
  <c r="AB2871" i="6"/>
  <c r="AB2872" i="6"/>
  <c r="AB2873" i="6"/>
  <c r="AB2874" i="6"/>
  <c r="AB2875" i="6"/>
  <c r="AB2876" i="6"/>
  <c r="AB2877" i="6"/>
  <c r="AB2878" i="6"/>
  <c r="AB2879" i="6"/>
  <c r="AB2880" i="6"/>
  <c r="AB2881" i="6"/>
  <c r="AB2882" i="6"/>
  <c r="AB2883" i="6"/>
  <c r="AB2884" i="6"/>
  <c r="AB2885" i="6"/>
  <c r="AB2886" i="6"/>
  <c r="AB2887" i="6"/>
  <c r="AB2888" i="6"/>
  <c r="AB2889" i="6"/>
  <c r="AB2890" i="6"/>
  <c r="AB2891" i="6"/>
  <c r="AB2892" i="6"/>
  <c r="AB2893" i="6"/>
  <c r="AB2894" i="6"/>
  <c r="AB2895" i="6"/>
  <c r="AB2896" i="6"/>
  <c r="AB2897" i="6"/>
  <c r="AB2898" i="6"/>
  <c r="AB2899" i="6"/>
  <c r="AB2900" i="6"/>
  <c r="AB2901" i="6"/>
  <c r="AB2902" i="6"/>
  <c r="AB2903" i="6"/>
  <c r="AB2904" i="6"/>
  <c r="AB2905" i="6"/>
  <c r="AB2906" i="6"/>
  <c r="AB2907" i="6"/>
  <c r="AB2908" i="6"/>
  <c r="AB2909" i="6"/>
  <c r="AB2910" i="6"/>
  <c r="AB2911" i="6"/>
  <c r="AB2912" i="6"/>
  <c r="AB2913" i="6"/>
  <c r="AB2914" i="6"/>
  <c r="AB2915" i="6"/>
  <c r="AB2916" i="6"/>
  <c r="AB2917" i="6"/>
  <c r="AB2918" i="6"/>
  <c r="AB2919" i="6"/>
  <c r="AB2920" i="6"/>
  <c r="AB2921" i="6"/>
  <c r="AB2922" i="6"/>
  <c r="AB2923" i="6"/>
  <c r="AB2924" i="6"/>
  <c r="AB2925" i="6"/>
  <c r="AB2926" i="6"/>
  <c r="AB2927" i="6"/>
  <c r="AB2928" i="6"/>
  <c r="AB2929" i="6"/>
  <c r="AB2930" i="6"/>
  <c r="AB2931" i="6"/>
  <c r="AB2932" i="6"/>
  <c r="AB2933" i="6"/>
  <c r="AB2934" i="6"/>
  <c r="AB2935" i="6"/>
  <c r="AB2936" i="6"/>
  <c r="AB2937" i="6"/>
  <c r="AB2938" i="6"/>
  <c r="AB2939" i="6"/>
  <c r="AB2940" i="6"/>
  <c r="AB2941" i="6"/>
  <c r="AB2942" i="6"/>
  <c r="AB2943" i="6"/>
  <c r="AB2944" i="6"/>
  <c r="AB2945" i="6"/>
  <c r="AB2946" i="6"/>
  <c r="AB2947" i="6"/>
  <c r="AB2948" i="6"/>
  <c r="AB2949" i="6"/>
  <c r="AB2950" i="6"/>
  <c r="AB2951" i="6"/>
  <c r="AB2952" i="6"/>
  <c r="AB2953" i="6"/>
  <c r="AB2954" i="6"/>
  <c r="AB2955" i="6"/>
  <c r="AB2956" i="6"/>
  <c r="AB2957" i="6"/>
  <c r="AB2958" i="6"/>
  <c r="AB2959" i="6"/>
  <c r="AB2960" i="6"/>
  <c r="AB2961" i="6"/>
  <c r="AB2962" i="6"/>
  <c r="AB2963" i="6"/>
  <c r="AB2964" i="6"/>
  <c r="AB2965" i="6"/>
  <c r="AB2966" i="6"/>
  <c r="AB2967" i="6"/>
  <c r="AB2968" i="6"/>
  <c r="AB2969" i="6"/>
  <c r="AB2970" i="6"/>
  <c r="AB2971" i="6"/>
  <c r="AB2972" i="6"/>
  <c r="AB2973" i="6"/>
  <c r="AB2974" i="6"/>
  <c r="AB2975" i="6"/>
  <c r="AB2976" i="6"/>
  <c r="AB2977" i="6"/>
  <c r="AB2978" i="6"/>
  <c r="AB2979" i="6"/>
  <c r="AB2980" i="6"/>
  <c r="AB2981" i="6"/>
  <c r="AB2982" i="6"/>
  <c r="AB2983" i="6"/>
  <c r="AB2984" i="6"/>
  <c r="AB2985" i="6"/>
  <c r="AB2986" i="6"/>
  <c r="AB2987" i="6"/>
  <c r="AB2988" i="6"/>
  <c r="AB2989" i="6"/>
  <c r="AB2990" i="6"/>
  <c r="AB2991" i="6"/>
  <c r="AB2992" i="6"/>
  <c r="AB2993" i="6"/>
  <c r="AB2994" i="6"/>
  <c r="AB2995" i="6"/>
  <c r="AB2996" i="6"/>
  <c r="AB2997" i="6"/>
  <c r="AB2998" i="6"/>
  <c r="AB2999" i="6"/>
  <c r="AB3000" i="6"/>
  <c r="AB3001" i="6"/>
  <c r="AB3002" i="6"/>
  <c r="AB3003" i="6"/>
  <c r="AB3004" i="6"/>
  <c r="AB3005" i="6"/>
  <c r="AB3006" i="6"/>
  <c r="AB3007" i="6"/>
  <c r="AB3008" i="6"/>
  <c r="AB3009" i="6"/>
  <c r="AB3010" i="6"/>
  <c r="AB3011" i="6"/>
  <c r="AB3012" i="6"/>
  <c r="AB3013" i="6"/>
  <c r="AB3014" i="6"/>
  <c r="AB3015" i="6"/>
  <c r="AB3016" i="6"/>
  <c r="AB3017" i="6"/>
  <c r="AB3018" i="6"/>
  <c r="AB3019" i="6"/>
  <c r="AB3020" i="6"/>
  <c r="AB3021" i="6"/>
  <c r="AB3022" i="6"/>
  <c r="AB3023" i="6"/>
  <c r="AB3024" i="6"/>
  <c r="AB3025" i="6"/>
  <c r="AB3026" i="6"/>
  <c r="AB3027" i="6"/>
  <c r="AB3028" i="6"/>
  <c r="AB3029" i="6"/>
  <c r="AB3030" i="6"/>
  <c r="AB3031" i="6"/>
  <c r="AB3032" i="6"/>
  <c r="AB3033" i="6"/>
  <c r="AB3034" i="6"/>
  <c r="AB3035" i="6"/>
  <c r="AB3036" i="6"/>
  <c r="AB3037" i="6"/>
  <c r="AB3038" i="6"/>
  <c r="AB3039" i="6"/>
  <c r="AB3040" i="6"/>
  <c r="AB3041" i="6"/>
  <c r="AB3042" i="6"/>
  <c r="AB3043" i="6"/>
  <c r="AB3044" i="6"/>
  <c r="AB3045" i="6"/>
  <c r="AB3046" i="6"/>
  <c r="AB3047" i="6"/>
  <c r="AB3048" i="6"/>
  <c r="AB3049" i="6"/>
  <c r="AB3050" i="6"/>
  <c r="AB3051" i="6"/>
  <c r="AB3052" i="6"/>
  <c r="AB3053" i="6"/>
  <c r="AB3054" i="6"/>
  <c r="AB3055" i="6"/>
  <c r="AB3056" i="6"/>
  <c r="AB3057" i="6"/>
  <c r="AB3058" i="6"/>
  <c r="AB3059" i="6"/>
  <c r="AB3060" i="6"/>
  <c r="AB3061" i="6"/>
  <c r="AB3062" i="6"/>
  <c r="AB3063" i="6"/>
  <c r="AB3064" i="6"/>
  <c r="AB3065" i="6"/>
  <c r="AB3066" i="6"/>
  <c r="AB3067" i="6"/>
  <c r="AB3068" i="6"/>
  <c r="AB3069" i="6"/>
  <c r="AB3070" i="6"/>
  <c r="AB3071" i="6"/>
  <c r="AB3072" i="6"/>
  <c r="AB3073" i="6"/>
  <c r="AB3074" i="6"/>
  <c r="AB3075" i="6"/>
  <c r="AB3076" i="6"/>
  <c r="AB3077" i="6"/>
  <c r="AB3078" i="6"/>
  <c r="AB3079" i="6"/>
  <c r="AB3080" i="6"/>
  <c r="AB3081" i="6"/>
  <c r="AB3082" i="6"/>
  <c r="AB3083" i="6"/>
  <c r="AB3084" i="6"/>
  <c r="AB3085" i="6"/>
  <c r="AB3086" i="6"/>
  <c r="AB3087" i="6"/>
  <c r="AB3088" i="6"/>
  <c r="AB3089" i="6"/>
  <c r="AB3090" i="6"/>
  <c r="AB3091" i="6"/>
  <c r="AB3092" i="6"/>
  <c r="AB3093" i="6"/>
  <c r="AB3094" i="6"/>
  <c r="AB3095" i="6"/>
  <c r="AB3096" i="6"/>
  <c r="AB3097" i="6"/>
  <c r="AB3098" i="6"/>
  <c r="AB3099" i="6"/>
  <c r="AB3100" i="6"/>
  <c r="AB3101" i="6"/>
  <c r="AB3102" i="6"/>
  <c r="AB3103" i="6"/>
  <c r="AB3104" i="6"/>
  <c r="AB3105" i="6"/>
  <c r="AB3106" i="6"/>
  <c r="AB3107" i="6"/>
  <c r="AB3108" i="6"/>
  <c r="AB3109" i="6"/>
  <c r="AB3110" i="6"/>
  <c r="AB3111" i="6"/>
  <c r="AB3112" i="6"/>
  <c r="AB3113" i="6"/>
  <c r="AB3114" i="6"/>
  <c r="AB3115" i="6"/>
  <c r="AB3116" i="6"/>
  <c r="AB3117" i="6"/>
  <c r="AB3118" i="6"/>
  <c r="AB3119" i="6"/>
  <c r="AB3120" i="6"/>
  <c r="AB3121" i="6"/>
  <c r="AB3122" i="6"/>
  <c r="AB3123" i="6"/>
  <c r="AB3124" i="6"/>
  <c r="AB3125" i="6"/>
  <c r="AB3126" i="6"/>
  <c r="AB3127" i="6"/>
  <c r="AB3128" i="6"/>
  <c r="AB3129" i="6"/>
  <c r="AB3130" i="6"/>
  <c r="AB3131" i="6"/>
  <c r="AB3132" i="6"/>
  <c r="AB3133" i="6"/>
  <c r="AB3134" i="6"/>
  <c r="AB3135" i="6"/>
  <c r="AB3136" i="6"/>
  <c r="AB3137" i="6"/>
  <c r="AB3138" i="6"/>
  <c r="AB3139" i="6"/>
  <c r="AB3140" i="6"/>
  <c r="AB3141" i="6"/>
  <c r="AB3142" i="6"/>
  <c r="AB3143" i="6"/>
  <c r="AB3144" i="6"/>
  <c r="AB3145" i="6"/>
  <c r="AB3146" i="6"/>
  <c r="AB3147" i="6"/>
  <c r="AB3148" i="6"/>
  <c r="AB3149" i="6"/>
  <c r="AB3150" i="6"/>
  <c r="AB3151" i="6"/>
  <c r="AB3152" i="6"/>
  <c r="AB3153" i="6"/>
  <c r="AB3154" i="6"/>
  <c r="AB3155" i="6"/>
  <c r="AB3156" i="6"/>
  <c r="AB3157" i="6"/>
  <c r="AB3158" i="6"/>
  <c r="AB3159" i="6"/>
  <c r="AB3160" i="6"/>
  <c r="AB3161" i="6"/>
  <c r="AB3162" i="6"/>
  <c r="AB3163" i="6"/>
  <c r="AB3164" i="6"/>
  <c r="AB3165" i="6"/>
  <c r="AB3166" i="6"/>
  <c r="AB3167" i="6"/>
  <c r="AB3168" i="6"/>
  <c r="AB3169" i="6"/>
  <c r="AB3170" i="6"/>
  <c r="AB3171" i="6"/>
  <c r="AB3172" i="6"/>
  <c r="AB3173" i="6"/>
  <c r="AB3174" i="6"/>
  <c r="AB3175" i="6"/>
  <c r="AB3176" i="6"/>
  <c r="AB3177" i="6"/>
  <c r="AB3178" i="6"/>
  <c r="AB3179" i="6"/>
  <c r="AB3180" i="6"/>
  <c r="AB3181" i="6"/>
  <c r="AB3182" i="6"/>
  <c r="AB3183" i="6"/>
  <c r="AB3184" i="6"/>
  <c r="AB3185" i="6"/>
  <c r="AB3186" i="6"/>
  <c r="AB3187" i="6"/>
  <c r="AB3188" i="6"/>
  <c r="AB3189" i="6"/>
  <c r="AB3190" i="6"/>
  <c r="AB3191" i="6"/>
  <c r="AB3192" i="6"/>
  <c r="AB3193" i="6"/>
  <c r="AB3194" i="6"/>
  <c r="AB3195" i="6"/>
  <c r="AB3196" i="6"/>
  <c r="AB3197" i="6"/>
  <c r="AB3198" i="6"/>
  <c r="AB3199" i="6"/>
  <c r="AB3200" i="6"/>
  <c r="AB3201" i="6"/>
  <c r="AA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1042" i="6"/>
  <c r="AA1043" i="6"/>
  <c r="AA1044" i="6"/>
  <c r="AA1045" i="6"/>
  <c r="AA1046" i="6"/>
  <c r="AA1047" i="6"/>
  <c r="AA1048" i="6"/>
  <c r="AA1049" i="6"/>
  <c r="AA1050" i="6"/>
  <c r="AA1051" i="6"/>
  <c r="AA1052" i="6"/>
  <c r="AA1053" i="6"/>
  <c r="AA1054" i="6"/>
  <c r="AA1055" i="6"/>
  <c r="AA1056" i="6"/>
  <c r="AA1057" i="6"/>
  <c r="AA1058" i="6"/>
  <c r="AA1059" i="6"/>
  <c r="AA1060" i="6"/>
  <c r="AA1061" i="6"/>
  <c r="AA1062" i="6"/>
  <c r="AA1063" i="6"/>
  <c r="AA1064" i="6"/>
  <c r="AA1065" i="6"/>
  <c r="AA1066" i="6"/>
  <c r="AA1067" i="6"/>
  <c r="AA1068" i="6"/>
  <c r="AA1069" i="6"/>
  <c r="AA1070" i="6"/>
  <c r="AA1071" i="6"/>
  <c r="AA1072" i="6"/>
  <c r="AA1073" i="6"/>
  <c r="AA1074" i="6"/>
  <c r="AA1075" i="6"/>
  <c r="AA1076" i="6"/>
  <c r="AA1077" i="6"/>
  <c r="AA1078" i="6"/>
  <c r="AA1079" i="6"/>
  <c r="AA1080" i="6"/>
  <c r="AA1081" i="6"/>
  <c r="AA1082" i="6"/>
  <c r="AA1083" i="6"/>
  <c r="AA1084" i="6"/>
  <c r="AA1085" i="6"/>
  <c r="AA1086" i="6"/>
  <c r="AA1087" i="6"/>
  <c r="AA1088" i="6"/>
  <c r="AA1089" i="6"/>
  <c r="AA1090" i="6"/>
  <c r="AA1091" i="6"/>
  <c r="AA1092" i="6"/>
  <c r="AA1093" i="6"/>
  <c r="AA1094" i="6"/>
  <c r="AA1095" i="6"/>
  <c r="AA1096" i="6"/>
  <c r="AA1097" i="6"/>
  <c r="AA1098" i="6"/>
  <c r="AA1099" i="6"/>
  <c r="AA1100" i="6"/>
  <c r="AA1101" i="6"/>
  <c r="AA1102" i="6"/>
  <c r="AA1103" i="6"/>
  <c r="AA1104" i="6"/>
  <c r="AA1105" i="6"/>
  <c r="AA1106" i="6"/>
  <c r="AA1107" i="6"/>
  <c r="AA1108" i="6"/>
  <c r="AA1109" i="6"/>
  <c r="AA1110" i="6"/>
  <c r="AA1111" i="6"/>
  <c r="AA1112" i="6"/>
  <c r="AA1113" i="6"/>
  <c r="AA1114" i="6"/>
  <c r="AA1115" i="6"/>
  <c r="AA1116" i="6"/>
  <c r="AA1117" i="6"/>
  <c r="AA1118" i="6"/>
  <c r="AA1119" i="6"/>
  <c r="AA1120" i="6"/>
  <c r="AA1121" i="6"/>
  <c r="AA1122" i="6"/>
  <c r="AA1123" i="6"/>
  <c r="AA1124" i="6"/>
  <c r="AA1125" i="6"/>
  <c r="AA1126" i="6"/>
  <c r="AA1127" i="6"/>
  <c r="AA1128" i="6"/>
  <c r="AA1129" i="6"/>
  <c r="AA1130" i="6"/>
  <c r="AA1131" i="6"/>
  <c r="AA1132" i="6"/>
  <c r="AA1133" i="6"/>
  <c r="AA1134" i="6"/>
  <c r="AA1135" i="6"/>
  <c r="AA1136" i="6"/>
  <c r="AA1137" i="6"/>
  <c r="AA1138" i="6"/>
  <c r="AA1139" i="6"/>
  <c r="AA1140" i="6"/>
  <c r="AA1141" i="6"/>
  <c r="AA1142" i="6"/>
  <c r="AA1143" i="6"/>
  <c r="AA1144" i="6"/>
  <c r="AA1145" i="6"/>
  <c r="AA1146" i="6"/>
  <c r="AA1147" i="6"/>
  <c r="AA1148" i="6"/>
  <c r="AA1149" i="6"/>
  <c r="AA1150" i="6"/>
  <c r="AA1151" i="6"/>
  <c r="AA1152" i="6"/>
  <c r="AA1153" i="6"/>
  <c r="AA1154" i="6"/>
  <c r="AA1155" i="6"/>
  <c r="AA1156" i="6"/>
  <c r="AA1157" i="6"/>
  <c r="AA1158" i="6"/>
  <c r="AA1159" i="6"/>
  <c r="AA1160" i="6"/>
  <c r="AA1161" i="6"/>
  <c r="AA1162" i="6"/>
  <c r="AA1163" i="6"/>
  <c r="AA1164" i="6"/>
  <c r="AA1165" i="6"/>
  <c r="AA1166" i="6"/>
  <c r="AA1167" i="6"/>
  <c r="AA1168" i="6"/>
  <c r="AA1169" i="6"/>
  <c r="AA1170" i="6"/>
  <c r="AA1171" i="6"/>
  <c r="AA1172" i="6"/>
  <c r="AA1173" i="6"/>
  <c r="AA1174" i="6"/>
  <c r="AA1175" i="6"/>
  <c r="AA1176" i="6"/>
  <c r="AA1177" i="6"/>
  <c r="AA1178" i="6"/>
  <c r="AA1179" i="6"/>
  <c r="AA1180" i="6"/>
  <c r="AA1181" i="6"/>
  <c r="AA1182" i="6"/>
  <c r="AA1183" i="6"/>
  <c r="AA1184" i="6"/>
  <c r="AA1185" i="6"/>
  <c r="AA1186" i="6"/>
  <c r="AA1187" i="6"/>
  <c r="AA1188" i="6"/>
  <c r="AA1189" i="6"/>
  <c r="AA1190" i="6"/>
  <c r="AA1191" i="6"/>
  <c r="AA1192" i="6"/>
  <c r="AA1193" i="6"/>
  <c r="AA1194" i="6"/>
  <c r="AA1195" i="6"/>
  <c r="AA1196" i="6"/>
  <c r="AA1197" i="6"/>
  <c r="AA1198" i="6"/>
  <c r="AA1199" i="6"/>
  <c r="AA1200" i="6"/>
  <c r="AA1201" i="6"/>
  <c r="AA1202" i="6"/>
  <c r="AA1203" i="6"/>
  <c r="AA1204" i="6"/>
  <c r="AA1205" i="6"/>
  <c r="AA1206" i="6"/>
  <c r="AA1207" i="6"/>
  <c r="AA1208" i="6"/>
  <c r="AA1209" i="6"/>
  <c r="AA1210" i="6"/>
  <c r="AA1211" i="6"/>
  <c r="AA1212" i="6"/>
  <c r="AA1213" i="6"/>
  <c r="AA1214" i="6"/>
  <c r="AA1215" i="6"/>
  <c r="AA1216" i="6"/>
  <c r="AA1217" i="6"/>
  <c r="AA1218" i="6"/>
  <c r="AA1219" i="6"/>
  <c r="AA1220" i="6"/>
  <c r="AA1221" i="6"/>
  <c r="AA1222" i="6"/>
  <c r="AA1223" i="6"/>
  <c r="AA1224" i="6"/>
  <c r="AA1225" i="6"/>
  <c r="AA1226" i="6"/>
  <c r="AA1227" i="6"/>
  <c r="AA1228" i="6"/>
  <c r="AA1229" i="6"/>
  <c r="AA1230" i="6"/>
  <c r="AA1231" i="6"/>
  <c r="AA1232" i="6"/>
  <c r="AA1233" i="6"/>
  <c r="AA1234" i="6"/>
  <c r="AA1235" i="6"/>
  <c r="AA1236" i="6"/>
  <c r="AA1237" i="6"/>
  <c r="AA1238" i="6"/>
  <c r="AA1239" i="6"/>
  <c r="AA1240" i="6"/>
  <c r="AA1241" i="6"/>
  <c r="AA1242" i="6"/>
  <c r="AA1243" i="6"/>
  <c r="AA1244" i="6"/>
  <c r="AA1245" i="6"/>
  <c r="AA1246" i="6"/>
  <c r="AA1247" i="6"/>
  <c r="AA1248" i="6"/>
  <c r="AA1249" i="6"/>
  <c r="AA1250" i="6"/>
  <c r="AA1251" i="6"/>
  <c r="AA1252" i="6"/>
  <c r="AA1253" i="6"/>
  <c r="AA1254" i="6"/>
  <c r="AA1255" i="6"/>
  <c r="AA1256" i="6"/>
  <c r="AA1257" i="6"/>
  <c r="AA1258" i="6"/>
  <c r="AA1259" i="6"/>
  <c r="AA1260" i="6"/>
  <c r="AA1261" i="6"/>
  <c r="AA1262" i="6"/>
  <c r="AA1263" i="6"/>
  <c r="AA1264" i="6"/>
  <c r="AA1265" i="6"/>
  <c r="AA1266" i="6"/>
  <c r="AA1267" i="6"/>
  <c r="AA1268" i="6"/>
  <c r="AA1269" i="6"/>
  <c r="AA1270" i="6"/>
  <c r="AA1271" i="6"/>
  <c r="AA1272" i="6"/>
  <c r="AA1273" i="6"/>
  <c r="AA1274" i="6"/>
  <c r="AA1275" i="6"/>
  <c r="AA1276" i="6"/>
  <c r="AA1277" i="6"/>
  <c r="AA1278" i="6"/>
  <c r="AA1279" i="6"/>
  <c r="AA1280" i="6"/>
  <c r="AA1281" i="6"/>
  <c r="AA1282" i="6"/>
  <c r="AA1283" i="6"/>
  <c r="AA1284" i="6"/>
  <c r="AA1285" i="6"/>
  <c r="AA1286" i="6"/>
  <c r="AA1287" i="6"/>
  <c r="AA1288" i="6"/>
  <c r="AA1289" i="6"/>
  <c r="AA1290" i="6"/>
  <c r="AA1291" i="6"/>
  <c r="AA1292" i="6"/>
  <c r="AA1293" i="6"/>
  <c r="AA1294" i="6"/>
  <c r="AA1295" i="6"/>
  <c r="AA1296" i="6"/>
  <c r="AA1297" i="6"/>
  <c r="AA1298" i="6"/>
  <c r="AA1299" i="6"/>
  <c r="AA1300" i="6"/>
  <c r="AA1301" i="6"/>
  <c r="AA1302" i="6"/>
  <c r="AA1303" i="6"/>
  <c r="AA1304" i="6"/>
  <c r="AA1305" i="6"/>
  <c r="AA1306" i="6"/>
  <c r="AA1307" i="6"/>
  <c r="AA1308" i="6"/>
  <c r="AA1309" i="6"/>
  <c r="AA1310" i="6"/>
  <c r="AA1311" i="6"/>
  <c r="AA1312" i="6"/>
  <c r="AA1313" i="6"/>
  <c r="AA1314" i="6"/>
  <c r="AA1315" i="6"/>
  <c r="AA1316" i="6"/>
  <c r="AA1317" i="6"/>
  <c r="AA1318" i="6"/>
  <c r="AA1319" i="6"/>
  <c r="AA1320" i="6"/>
  <c r="AA1321" i="6"/>
  <c r="AA1322" i="6"/>
  <c r="AA1323" i="6"/>
  <c r="AA1324" i="6"/>
  <c r="AA1325" i="6"/>
  <c r="AA1326" i="6"/>
  <c r="AA1327" i="6"/>
  <c r="AA1328" i="6"/>
  <c r="AA1329" i="6"/>
  <c r="AA1330" i="6"/>
  <c r="AA1331" i="6"/>
  <c r="AA1332" i="6"/>
  <c r="AA1333" i="6"/>
  <c r="AA1334" i="6"/>
  <c r="AA1335" i="6"/>
  <c r="AA1336" i="6"/>
  <c r="AA1337" i="6"/>
  <c r="AA1338" i="6"/>
  <c r="AA1339" i="6"/>
  <c r="AA1340" i="6"/>
  <c r="AA1341" i="6"/>
  <c r="AA1342" i="6"/>
  <c r="AA1343" i="6"/>
  <c r="AA1344" i="6"/>
  <c r="AA1345" i="6"/>
  <c r="AA1346" i="6"/>
  <c r="AA1347" i="6"/>
  <c r="AA1348" i="6"/>
  <c r="AA1349" i="6"/>
  <c r="AA1350" i="6"/>
  <c r="AA1351" i="6"/>
  <c r="AA1352" i="6"/>
  <c r="AA1353" i="6"/>
  <c r="AA1354" i="6"/>
  <c r="AA1355" i="6"/>
  <c r="AA1356" i="6"/>
  <c r="AA1357" i="6"/>
  <c r="AA1358" i="6"/>
  <c r="AA1359" i="6"/>
  <c r="AA1360" i="6"/>
  <c r="AA1361" i="6"/>
  <c r="AA1362" i="6"/>
  <c r="AA1363" i="6"/>
  <c r="AA1364" i="6"/>
  <c r="AA1365" i="6"/>
  <c r="AA1366" i="6"/>
  <c r="AA1367" i="6"/>
  <c r="AA1368" i="6"/>
  <c r="AA1369" i="6"/>
  <c r="AA1370" i="6"/>
  <c r="AA1371" i="6"/>
  <c r="AA1372" i="6"/>
  <c r="AA1373" i="6"/>
  <c r="AA1374" i="6"/>
  <c r="AA1375" i="6"/>
  <c r="AA1376" i="6"/>
  <c r="AA1377" i="6"/>
  <c r="AA1378" i="6"/>
  <c r="AA1379" i="6"/>
  <c r="AA1380" i="6"/>
  <c r="AA1381" i="6"/>
  <c r="AA1382" i="6"/>
  <c r="AA1383" i="6"/>
  <c r="AA1384" i="6"/>
  <c r="AA1385" i="6"/>
  <c r="AA1386" i="6"/>
  <c r="AA1387" i="6"/>
  <c r="AA1388" i="6"/>
  <c r="AA1389" i="6"/>
  <c r="AA1390" i="6"/>
  <c r="AA1391" i="6"/>
  <c r="AA1392" i="6"/>
  <c r="AA1393" i="6"/>
  <c r="AA1394" i="6"/>
  <c r="AA1395" i="6"/>
  <c r="AA1396" i="6"/>
  <c r="AA1397" i="6"/>
  <c r="AA1398" i="6"/>
  <c r="AA1399" i="6"/>
  <c r="AA1400" i="6"/>
  <c r="AA1401" i="6"/>
  <c r="AA1402" i="6"/>
  <c r="AA1403" i="6"/>
  <c r="AA1404" i="6"/>
  <c r="AA1405" i="6"/>
  <c r="AA1406" i="6"/>
  <c r="AA1407" i="6"/>
  <c r="AA1408" i="6"/>
  <c r="AA1409" i="6"/>
  <c r="AA1410" i="6"/>
  <c r="AA1411" i="6"/>
  <c r="AA1412" i="6"/>
  <c r="AA1413" i="6"/>
  <c r="AA1414" i="6"/>
  <c r="AA1415" i="6"/>
  <c r="AA1416" i="6"/>
  <c r="AA1417" i="6"/>
  <c r="AA1418" i="6"/>
  <c r="AA1419" i="6"/>
  <c r="AA1420" i="6"/>
  <c r="AA1421" i="6"/>
  <c r="AA1422" i="6"/>
  <c r="AA1423" i="6"/>
  <c r="AA1424" i="6"/>
  <c r="AA1425" i="6"/>
  <c r="AA1426" i="6"/>
  <c r="AA1427" i="6"/>
  <c r="AA1428" i="6"/>
  <c r="AA1429" i="6"/>
  <c r="AA1430" i="6"/>
  <c r="AA1431" i="6"/>
  <c r="AA1432" i="6"/>
  <c r="AA1433" i="6"/>
  <c r="AA1434" i="6"/>
  <c r="AA1435" i="6"/>
  <c r="AA1436" i="6"/>
  <c r="AA1437" i="6"/>
  <c r="AA1438" i="6"/>
  <c r="AA1439" i="6"/>
  <c r="AA1440" i="6"/>
  <c r="AA1441" i="6"/>
  <c r="AA1442" i="6"/>
  <c r="AA1443" i="6"/>
  <c r="AA1444" i="6"/>
  <c r="AA1445" i="6"/>
  <c r="AA1446" i="6"/>
  <c r="AA1447" i="6"/>
  <c r="AA1448" i="6"/>
  <c r="AA1449" i="6"/>
  <c r="AA1450" i="6"/>
  <c r="AA1451" i="6"/>
  <c r="AA1452" i="6"/>
  <c r="AA1453" i="6"/>
  <c r="AA1454" i="6"/>
  <c r="AA1455" i="6"/>
  <c r="AA1456" i="6"/>
  <c r="AA1457" i="6"/>
  <c r="AA1458" i="6"/>
  <c r="AA1459" i="6"/>
  <c r="AA1460" i="6"/>
  <c r="AA1461" i="6"/>
  <c r="AA1462" i="6"/>
  <c r="AA1463" i="6"/>
  <c r="AA1464" i="6"/>
  <c r="AA1465" i="6"/>
  <c r="AA1466" i="6"/>
  <c r="AA1467" i="6"/>
  <c r="AA1468" i="6"/>
  <c r="AA1469" i="6"/>
  <c r="AA1470" i="6"/>
  <c r="AA1471" i="6"/>
  <c r="AA1472" i="6"/>
  <c r="AA1473" i="6"/>
  <c r="AA1474" i="6"/>
  <c r="AA1475" i="6"/>
  <c r="AA1476" i="6"/>
  <c r="AA1477" i="6"/>
  <c r="AA1478" i="6"/>
  <c r="AA1479" i="6"/>
  <c r="AA1480" i="6"/>
  <c r="AA1481" i="6"/>
  <c r="AA1482" i="6"/>
  <c r="AA1483" i="6"/>
  <c r="AA1484" i="6"/>
  <c r="AA1485" i="6"/>
  <c r="AA1486" i="6"/>
  <c r="AA1487" i="6"/>
  <c r="AA1488" i="6"/>
  <c r="AA1489" i="6"/>
  <c r="AA1490" i="6"/>
  <c r="AA1491" i="6"/>
  <c r="AA1492" i="6"/>
  <c r="AA1493" i="6"/>
  <c r="AA1494" i="6"/>
  <c r="AA1495" i="6"/>
  <c r="AA1496" i="6"/>
  <c r="AA1497" i="6"/>
  <c r="AA1498" i="6"/>
  <c r="AA1499" i="6"/>
  <c r="AA1500" i="6"/>
  <c r="AA1501" i="6"/>
  <c r="AA1502" i="6"/>
  <c r="AA1503" i="6"/>
  <c r="AA1504" i="6"/>
  <c r="AA1505" i="6"/>
  <c r="AA1506" i="6"/>
  <c r="AA1507" i="6"/>
  <c r="AA1508" i="6"/>
  <c r="AA1509" i="6"/>
  <c r="AA1510" i="6"/>
  <c r="AA1511" i="6"/>
  <c r="AA1512" i="6"/>
  <c r="AA1513" i="6"/>
  <c r="AA1514" i="6"/>
  <c r="AA1515" i="6"/>
  <c r="AA1516" i="6"/>
  <c r="AA1517" i="6"/>
  <c r="AA1518" i="6"/>
  <c r="AA1519" i="6"/>
  <c r="AA1520" i="6"/>
  <c r="AA1521" i="6"/>
  <c r="AA1522" i="6"/>
  <c r="AA1523" i="6"/>
  <c r="AA1524" i="6"/>
  <c r="AA1525" i="6"/>
  <c r="AA1526" i="6"/>
  <c r="AA1527" i="6"/>
  <c r="AA1528" i="6"/>
  <c r="AA1529" i="6"/>
  <c r="AA1530" i="6"/>
  <c r="AA1531" i="6"/>
  <c r="AA1532" i="6"/>
  <c r="AA1533" i="6"/>
  <c r="AA1534" i="6"/>
  <c r="AA1535" i="6"/>
  <c r="AA1536" i="6"/>
  <c r="AA1537" i="6"/>
  <c r="AA1538" i="6"/>
  <c r="AA1539" i="6"/>
  <c r="AA1540" i="6"/>
  <c r="AA1541" i="6"/>
  <c r="AA1542" i="6"/>
  <c r="AA1543" i="6"/>
  <c r="AA1544" i="6"/>
  <c r="AA1545" i="6"/>
  <c r="AA1546" i="6"/>
  <c r="AA1547" i="6"/>
  <c r="AA1548" i="6"/>
  <c r="AA1549" i="6"/>
  <c r="AA1550" i="6"/>
  <c r="AA1551" i="6"/>
  <c r="AA1552" i="6"/>
  <c r="AA1553" i="6"/>
  <c r="AA1554" i="6"/>
  <c r="AA1555" i="6"/>
  <c r="AA1556" i="6"/>
  <c r="AA1557" i="6"/>
  <c r="AA1558" i="6"/>
  <c r="AA1559" i="6"/>
  <c r="AA1560" i="6"/>
  <c r="AA1561" i="6"/>
  <c r="AA1562" i="6"/>
  <c r="AA1563" i="6"/>
  <c r="AA1564" i="6"/>
  <c r="AA1565" i="6"/>
  <c r="AA1566" i="6"/>
  <c r="AA1567" i="6"/>
  <c r="AA1568" i="6"/>
  <c r="AA1569" i="6"/>
  <c r="AA1570" i="6"/>
  <c r="AA1571" i="6"/>
  <c r="AA1572" i="6"/>
  <c r="AA1573" i="6"/>
  <c r="AA1574" i="6"/>
  <c r="AA1575" i="6"/>
  <c r="AA1576" i="6"/>
  <c r="AA1577" i="6"/>
  <c r="AA1578" i="6"/>
  <c r="AA1579" i="6"/>
  <c r="AA1580" i="6"/>
  <c r="AA1581" i="6"/>
  <c r="AA1582" i="6"/>
  <c r="AA1583" i="6"/>
  <c r="AA1584" i="6"/>
  <c r="AA1585" i="6"/>
  <c r="AA1586" i="6"/>
  <c r="AA1587" i="6"/>
  <c r="AA1588" i="6"/>
  <c r="AA1589" i="6"/>
  <c r="AA1590" i="6"/>
  <c r="AA1591" i="6"/>
  <c r="AA1592" i="6"/>
  <c r="AA1593" i="6"/>
  <c r="AA1594" i="6"/>
  <c r="AA1595" i="6"/>
  <c r="AA1596" i="6"/>
  <c r="AA1597" i="6"/>
  <c r="AA1598" i="6"/>
  <c r="AA1599" i="6"/>
  <c r="AA1600" i="6"/>
  <c r="AA1601" i="6"/>
  <c r="AA1602" i="6"/>
  <c r="AA1603" i="6"/>
  <c r="AA1604" i="6"/>
  <c r="AA1605" i="6"/>
  <c r="AA1606" i="6"/>
  <c r="AA1607" i="6"/>
  <c r="AA1608" i="6"/>
  <c r="AA1609" i="6"/>
  <c r="AA1610" i="6"/>
  <c r="AA1611" i="6"/>
  <c r="AA1612" i="6"/>
  <c r="AA1613" i="6"/>
  <c r="AA1614" i="6"/>
  <c r="AA1615" i="6"/>
  <c r="AA1616" i="6"/>
  <c r="AA1617" i="6"/>
  <c r="AA1618" i="6"/>
  <c r="AA1619" i="6"/>
  <c r="AA1620" i="6"/>
  <c r="AA1621" i="6"/>
  <c r="AA1622" i="6"/>
  <c r="AA1623" i="6"/>
  <c r="AA1624" i="6"/>
  <c r="AA1625" i="6"/>
  <c r="AA1626" i="6"/>
  <c r="AA1627" i="6"/>
  <c r="AA1628" i="6"/>
  <c r="AA1629" i="6"/>
  <c r="AA1630" i="6"/>
  <c r="AA1631" i="6"/>
  <c r="AA1632" i="6"/>
  <c r="AA1633" i="6"/>
  <c r="AA1634" i="6"/>
  <c r="AA1635" i="6"/>
  <c r="AA1636" i="6"/>
  <c r="AA1637" i="6"/>
  <c r="AA1638" i="6"/>
  <c r="AA1639" i="6"/>
  <c r="AA1640" i="6"/>
  <c r="AA1641" i="6"/>
  <c r="AA1642" i="6"/>
  <c r="AA1643" i="6"/>
  <c r="AA1644" i="6"/>
  <c r="AA1645" i="6"/>
  <c r="AA1646" i="6"/>
  <c r="AA1647" i="6"/>
  <c r="AA1648" i="6"/>
  <c r="AA1649" i="6"/>
  <c r="AA1650" i="6"/>
  <c r="AA1651" i="6"/>
  <c r="AA1652" i="6"/>
  <c r="AA1653" i="6"/>
  <c r="AA1654" i="6"/>
  <c r="AA1655" i="6"/>
  <c r="AA1656" i="6"/>
  <c r="AA1657" i="6"/>
  <c r="AA1658" i="6"/>
  <c r="AA1659" i="6"/>
  <c r="AA1660" i="6"/>
  <c r="AA1661" i="6"/>
  <c r="AA1662" i="6"/>
  <c r="AA1663" i="6"/>
  <c r="AA1664" i="6"/>
  <c r="AA1665" i="6"/>
  <c r="AA1666" i="6"/>
  <c r="AA1667" i="6"/>
  <c r="AA1668" i="6"/>
  <c r="AA1669" i="6"/>
  <c r="AA1670" i="6"/>
  <c r="AA1671" i="6"/>
  <c r="AA1672" i="6"/>
  <c r="AA1673" i="6"/>
  <c r="AA1674" i="6"/>
  <c r="AA1675" i="6"/>
  <c r="AA1676" i="6"/>
  <c r="AA1677" i="6"/>
  <c r="AA1678" i="6"/>
  <c r="AA1679" i="6"/>
  <c r="AA1680" i="6"/>
  <c r="AA1681" i="6"/>
  <c r="AA1682" i="6"/>
  <c r="AA1683" i="6"/>
  <c r="AA1684" i="6"/>
  <c r="AA1685" i="6"/>
  <c r="AA1686" i="6"/>
  <c r="AA1687" i="6"/>
  <c r="AA1688" i="6"/>
  <c r="AA1689" i="6"/>
  <c r="AA1690" i="6"/>
  <c r="AA1691" i="6"/>
  <c r="AA1692" i="6"/>
  <c r="AA1693" i="6"/>
  <c r="AA1694" i="6"/>
  <c r="AA1695" i="6"/>
  <c r="AA1696" i="6"/>
  <c r="AA1697" i="6"/>
  <c r="AA1698" i="6"/>
  <c r="AA1699" i="6"/>
  <c r="AA1700" i="6"/>
  <c r="AA1701" i="6"/>
  <c r="AA1702" i="6"/>
  <c r="AA1703" i="6"/>
  <c r="AA1704" i="6"/>
  <c r="AA1705" i="6"/>
  <c r="AA1706" i="6"/>
  <c r="AA1707" i="6"/>
  <c r="AA1708" i="6"/>
  <c r="AA1709" i="6"/>
  <c r="AA1710" i="6"/>
  <c r="AA1711" i="6"/>
  <c r="AA1712" i="6"/>
  <c r="AA1713" i="6"/>
  <c r="AA1714" i="6"/>
  <c r="AA1715" i="6"/>
  <c r="AA1716" i="6"/>
  <c r="AA1717" i="6"/>
  <c r="AA1718" i="6"/>
  <c r="AA1719" i="6"/>
  <c r="AA1720" i="6"/>
  <c r="AA1721" i="6"/>
  <c r="AA1722" i="6"/>
  <c r="AA1723" i="6"/>
  <c r="AA1724" i="6"/>
  <c r="AA1725" i="6"/>
  <c r="AA1726" i="6"/>
  <c r="AA1727" i="6"/>
  <c r="AA1728" i="6"/>
  <c r="AA1729" i="6"/>
  <c r="AA1730" i="6"/>
  <c r="AA1731" i="6"/>
  <c r="AA1732" i="6"/>
  <c r="AA1733" i="6"/>
  <c r="AA1734" i="6"/>
  <c r="AA1735" i="6"/>
  <c r="AA1736" i="6"/>
  <c r="AA1737" i="6"/>
  <c r="AA1738" i="6"/>
  <c r="AA1739" i="6"/>
  <c r="AA1740" i="6"/>
  <c r="AA1741" i="6"/>
  <c r="AA1742" i="6"/>
  <c r="AA1743" i="6"/>
  <c r="AA1744" i="6"/>
  <c r="AA1745" i="6"/>
  <c r="AA1746" i="6"/>
  <c r="AA1747" i="6"/>
  <c r="AA1748" i="6"/>
  <c r="AA1749" i="6"/>
  <c r="AA1750" i="6"/>
  <c r="AA1751" i="6"/>
  <c r="AA1752" i="6"/>
  <c r="AA1753" i="6"/>
  <c r="AA1754" i="6"/>
  <c r="AA1755" i="6"/>
  <c r="AA1756" i="6"/>
  <c r="AA1757" i="6"/>
  <c r="AA1758" i="6"/>
  <c r="AA1759" i="6"/>
  <c r="AA1760" i="6"/>
  <c r="AA1761" i="6"/>
  <c r="AA1762" i="6"/>
  <c r="AA1763" i="6"/>
  <c r="AA1764" i="6"/>
  <c r="AA1765" i="6"/>
  <c r="AA1766" i="6"/>
  <c r="AA1767" i="6"/>
  <c r="AA1768" i="6"/>
  <c r="AA1769" i="6"/>
  <c r="AA1770" i="6"/>
  <c r="AA1771" i="6"/>
  <c r="AA1772" i="6"/>
  <c r="AA1773" i="6"/>
  <c r="AA1774" i="6"/>
  <c r="AA1775" i="6"/>
  <c r="AA1776" i="6"/>
  <c r="AA1777" i="6"/>
  <c r="AA1778" i="6"/>
  <c r="AA1779" i="6"/>
  <c r="AA1780" i="6"/>
  <c r="AA1781" i="6"/>
  <c r="AA1782" i="6"/>
  <c r="AA1783" i="6"/>
  <c r="AA1784" i="6"/>
  <c r="AA1785" i="6"/>
  <c r="AA1786" i="6"/>
  <c r="AA1787" i="6"/>
  <c r="AA1788" i="6"/>
  <c r="AA1789" i="6"/>
  <c r="AA1790" i="6"/>
  <c r="AA1791" i="6"/>
  <c r="AA1792" i="6"/>
  <c r="AA1793" i="6"/>
  <c r="AA1794" i="6"/>
  <c r="AA1795" i="6"/>
  <c r="AA1796" i="6"/>
  <c r="AA1797" i="6"/>
  <c r="AA1798" i="6"/>
  <c r="AA1799" i="6"/>
  <c r="AA1800" i="6"/>
  <c r="AA1801" i="6"/>
  <c r="AA1802" i="6"/>
  <c r="AA1803" i="6"/>
  <c r="AA1804" i="6"/>
  <c r="AA1805" i="6"/>
  <c r="AA1806" i="6"/>
  <c r="AA1807" i="6"/>
  <c r="AA1808" i="6"/>
  <c r="AA1809" i="6"/>
  <c r="AA1810" i="6"/>
  <c r="AA1811" i="6"/>
  <c r="AA1812" i="6"/>
  <c r="AA1813" i="6"/>
  <c r="AA1814" i="6"/>
  <c r="AA1815" i="6"/>
  <c r="AA1816" i="6"/>
  <c r="AA1817" i="6"/>
  <c r="AA1818" i="6"/>
  <c r="AA1819" i="6"/>
  <c r="AA1820" i="6"/>
  <c r="AA1821" i="6"/>
  <c r="AA1822" i="6"/>
  <c r="AA1823" i="6"/>
  <c r="AA1824" i="6"/>
  <c r="AA1825" i="6"/>
  <c r="AA1826" i="6"/>
  <c r="AA1827" i="6"/>
  <c r="AA1828" i="6"/>
  <c r="AA1829" i="6"/>
  <c r="AA1830" i="6"/>
  <c r="AA1831" i="6"/>
  <c r="AA1832" i="6"/>
  <c r="AA1833" i="6"/>
  <c r="AA1834" i="6"/>
  <c r="AA1835" i="6"/>
  <c r="AA1836" i="6"/>
  <c r="AA1837" i="6"/>
  <c r="AA1838" i="6"/>
  <c r="AA1839" i="6"/>
  <c r="AA1840" i="6"/>
  <c r="AA1841" i="6"/>
  <c r="AA1842" i="6"/>
  <c r="AA1843" i="6"/>
  <c r="AA1844" i="6"/>
  <c r="AA1845" i="6"/>
  <c r="AA1846" i="6"/>
  <c r="AA1847" i="6"/>
  <c r="AA1848" i="6"/>
  <c r="AA1849" i="6"/>
  <c r="AA1850" i="6"/>
  <c r="AA1851" i="6"/>
  <c r="AA1852" i="6"/>
  <c r="AA1853" i="6"/>
  <c r="AA1854" i="6"/>
  <c r="AA1855" i="6"/>
  <c r="AA1856" i="6"/>
  <c r="AA1857" i="6"/>
  <c r="AA1858" i="6"/>
  <c r="AA1859" i="6"/>
  <c r="AA1860" i="6"/>
  <c r="AA1861" i="6"/>
  <c r="AA1862" i="6"/>
  <c r="AA1863" i="6"/>
  <c r="AA1864" i="6"/>
  <c r="AA1865" i="6"/>
  <c r="AA1866" i="6"/>
  <c r="AA1867" i="6"/>
  <c r="AA1868" i="6"/>
  <c r="AA1869" i="6"/>
  <c r="AA1870" i="6"/>
  <c r="AA1871" i="6"/>
  <c r="AA1872" i="6"/>
  <c r="AA1873" i="6"/>
  <c r="AA1874" i="6"/>
  <c r="AA1875" i="6"/>
  <c r="AA1876" i="6"/>
  <c r="AA1877" i="6"/>
  <c r="AA1878" i="6"/>
  <c r="AA1879" i="6"/>
  <c r="AA1880" i="6"/>
  <c r="AA1881" i="6"/>
  <c r="AA1882" i="6"/>
  <c r="AA1883" i="6"/>
  <c r="AA1884" i="6"/>
  <c r="AA1885" i="6"/>
  <c r="AA1886" i="6"/>
  <c r="AA1887" i="6"/>
  <c r="AA1888" i="6"/>
  <c r="AA1889" i="6"/>
  <c r="AA1890" i="6"/>
  <c r="AA1891" i="6"/>
  <c r="AA1892" i="6"/>
  <c r="AA1893" i="6"/>
  <c r="AA1894" i="6"/>
  <c r="AA1895" i="6"/>
  <c r="AA1896" i="6"/>
  <c r="AA1897" i="6"/>
  <c r="AA1898" i="6"/>
  <c r="AA1899" i="6"/>
  <c r="AA1900" i="6"/>
  <c r="AA1901" i="6"/>
  <c r="AA1902" i="6"/>
  <c r="AA1903" i="6"/>
  <c r="AA1904" i="6"/>
  <c r="AA1905" i="6"/>
  <c r="AA1906" i="6"/>
  <c r="AA1907" i="6"/>
  <c r="AA1908" i="6"/>
  <c r="AA1909" i="6"/>
  <c r="AA1910" i="6"/>
  <c r="AA1911" i="6"/>
  <c r="AA1912" i="6"/>
  <c r="AA1913" i="6"/>
  <c r="AA1914" i="6"/>
  <c r="AA1915" i="6"/>
  <c r="AA1916" i="6"/>
  <c r="AA1917" i="6"/>
  <c r="AA1918" i="6"/>
  <c r="AA1919" i="6"/>
  <c r="AA1920" i="6"/>
  <c r="AA1921" i="6"/>
  <c r="AA1922" i="6"/>
  <c r="AA1923" i="6"/>
  <c r="AA1924" i="6"/>
  <c r="AA1925" i="6"/>
  <c r="AA1926" i="6"/>
  <c r="AA1927" i="6"/>
  <c r="AA1928" i="6"/>
  <c r="AA1929" i="6"/>
  <c r="AA1930" i="6"/>
  <c r="AA1931" i="6"/>
  <c r="AA1932" i="6"/>
  <c r="AA1933" i="6"/>
  <c r="AA1934" i="6"/>
  <c r="AA1935" i="6"/>
  <c r="AA1936" i="6"/>
  <c r="AA1937" i="6"/>
  <c r="AA1938" i="6"/>
  <c r="AA1939" i="6"/>
  <c r="AA1940" i="6"/>
  <c r="AA1941" i="6"/>
  <c r="AA1942" i="6"/>
  <c r="AA1943" i="6"/>
  <c r="AA1944" i="6"/>
  <c r="AA1945" i="6"/>
  <c r="AA1946" i="6"/>
  <c r="AA1947" i="6"/>
  <c r="AA1948" i="6"/>
  <c r="AA1949" i="6"/>
  <c r="AA1950" i="6"/>
  <c r="AA1951" i="6"/>
  <c r="AA1952" i="6"/>
  <c r="AA1953" i="6"/>
  <c r="AA1954" i="6"/>
  <c r="AA1955" i="6"/>
  <c r="AA1956" i="6"/>
  <c r="AA1957" i="6"/>
  <c r="AA1958" i="6"/>
  <c r="AA1959" i="6"/>
  <c r="AA1960" i="6"/>
  <c r="AA1961" i="6"/>
  <c r="AA1962" i="6"/>
  <c r="AA1963" i="6"/>
  <c r="AA1964" i="6"/>
  <c r="AA1965" i="6"/>
  <c r="AA1966" i="6"/>
  <c r="AA1967" i="6"/>
  <c r="AA1968" i="6"/>
  <c r="AA1969" i="6"/>
  <c r="AA1970" i="6"/>
  <c r="AA1971" i="6"/>
  <c r="AA1972" i="6"/>
  <c r="AA1973" i="6"/>
  <c r="AA1974" i="6"/>
  <c r="AA1975" i="6"/>
  <c r="AA1976" i="6"/>
  <c r="AA1977" i="6"/>
  <c r="AA1978" i="6"/>
  <c r="AA1979" i="6"/>
  <c r="AA1980" i="6"/>
  <c r="AA1981" i="6"/>
  <c r="AA1982" i="6"/>
  <c r="AA1983" i="6"/>
  <c r="AA1984" i="6"/>
  <c r="AA1985" i="6"/>
  <c r="AA1986" i="6"/>
  <c r="AA1987" i="6"/>
  <c r="AA1988" i="6"/>
  <c r="AA1989" i="6"/>
  <c r="AA1990" i="6"/>
  <c r="AA1991" i="6"/>
  <c r="AA1992" i="6"/>
  <c r="AA1993" i="6"/>
  <c r="AA1994" i="6"/>
  <c r="AA1995" i="6"/>
  <c r="AA1996" i="6"/>
  <c r="AA1997" i="6"/>
  <c r="AA1998" i="6"/>
  <c r="AA1999" i="6"/>
  <c r="AA2000" i="6"/>
  <c r="AA2001" i="6"/>
  <c r="AA2002" i="6"/>
  <c r="AA2003" i="6"/>
  <c r="AA2004" i="6"/>
  <c r="AA2005" i="6"/>
  <c r="AA2006" i="6"/>
  <c r="AA2007" i="6"/>
  <c r="AA2008" i="6"/>
  <c r="AA2009" i="6"/>
  <c r="AA2010" i="6"/>
  <c r="AA2011" i="6"/>
  <c r="AA2012" i="6"/>
  <c r="AA2013" i="6"/>
  <c r="AA2014" i="6"/>
  <c r="AA2015" i="6"/>
  <c r="AA2016" i="6"/>
  <c r="AA2017" i="6"/>
  <c r="AA2018" i="6"/>
  <c r="AA2019" i="6"/>
  <c r="AA2020" i="6"/>
  <c r="AA2021" i="6"/>
  <c r="AA2022" i="6"/>
  <c r="AA2023" i="6"/>
  <c r="AA2024" i="6"/>
  <c r="AA2025" i="6"/>
  <c r="AA2026" i="6"/>
  <c r="AA2027" i="6"/>
  <c r="AA2028" i="6"/>
  <c r="AA2029" i="6"/>
  <c r="AA2030" i="6"/>
  <c r="AA2031" i="6"/>
  <c r="AA2032" i="6"/>
  <c r="AA2033" i="6"/>
  <c r="AA2034" i="6"/>
  <c r="AA2035" i="6"/>
  <c r="AA2036" i="6"/>
  <c r="AA2037" i="6"/>
  <c r="AA2038" i="6"/>
  <c r="AA2039" i="6"/>
  <c r="AA2040" i="6"/>
  <c r="AA2041" i="6"/>
  <c r="AA2042" i="6"/>
  <c r="AA2043" i="6"/>
  <c r="AA2044" i="6"/>
  <c r="AA2045" i="6"/>
  <c r="AA2046" i="6"/>
  <c r="AA2047" i="6"/>
  <c r="AA2048" i="6"/>
  <c r="AA2049" i="6"/>
  <c r="AA2050" i="6"/>
  <c r="AA2051" i="6"/>
  <c r="AA2052" i="6"/>
  <c r="AA2053" i="6"/>
  <c r="AA2054" i="6"/>
  <c r="AA2055" i="6"/>
  <c r="AA2056" i="6"/>
  <c r="AA2057" i="6"/>
  <c r="AA2058" i="6"/>
  <c r="AA2059" i="6"/>
  <c r="AA2060" i="6"/>
  <c r="AA2061" i="6"/>
  <c r="AA2062" i="6"/>
  <c r="AA2063" i="6"/>
  <c r="AA2064" i="6"/>
  <c r="AA2065" i="6"/>
  <c r="AA2066" i="6"/>
  <c r="AA2067" i="6"/>
  <c r="AA2068" i="6"/>
  <c r="AA2069" i="6"/>
  <c r="AA2070" i="6"/>
  <c r="AA2071" i="6"/>
  <c r="AA2072" i="6"/>
  <c r="AA2073" i="6"/>
  <c r="AA2074" i="6"/>
  <c r="AA2075" i="6"/>
  <c r="AA2076" i="6"/>
  <c r="AA2077" i="6"/>
  <c r="AA2078" i="6"/>
  <c r="AA2079" i="6"/>
  <c r="AA2080" i="6"/>
  <c r="AA2081" i="6"/>
  <c r="AA2082" i="6"/>
  <c r="AA2083" i="6"/>
  <c r="AA2084" i="6"/>
  <c r="AA2085" i="6"/>
  <c r="AA2086" i="6"/>
  <c r="AA2087" i="6"/>
  <c r="AA2088" i="6"/>
  <c r="AA2089" i="6"/>
  <c r="AA2090" i="6"/>
  <c r="AA2091" i="6"/>
  <c r="AA2092" i="6"/>
  <c r="AA2093" i="6"/>
  <c r="AA2094" i="6"/>
  <c r="AA2095" i="6"/>
  <c r="AA2096" i="6"/>
  <c r="AA2097" i="6"/>
  <c r="AA2098" i="6"/>
  <c r="AA2099" i="6"/>
  <c r="AA2100" i="6"/>
  <c r="AA2101" i="6"/>
  <c r="AA2102" i="6"/>
  <c r="AA2103" i="6"/>
  <c r="AA2104" i="6"/>
  <c r="AA2105" i="6"/>
  <c r="AA2106" i="6"/>
  <c r="AA2107" i="6"/>
  <c r="AA2108" i="6"/>
  <c r="AA2109" i="6"/>
  <c r="AA2110" i="6"/>
  <c r="AA2111" i="6"/>
  <c r="AA2112" i="6"/>
  <c r="AA2113" i="6"/>
  <c r="AA2114" i="6"/>
  <c r="AA2115" i="6"/>
  <c r="AA2116" i="6"/>
  <c r="AA2117" i="6"/>
  <c r="AA2118" i="6"/>
  <c r="AA2119" i="6"/>
  <c r="AA2120" i="6"/>
  <c r="AA2121" i="6"/>
  <c r="AA2122" i="6"/>
  <c r="AA2123" i="6"/>
  <c r="AA2124" i="6"/>
  <c r="AA2125" i="6"/>
  <c r="AA2126" i="6"/>
  <c r="AA2127" i="6"/>
  <c r="AA2128" i="6"/>
  <c r="AA2129" i="6"/>
  <c r="AA2130" i="6"/>
  <c r="AA2131" i="6"/>
  <c r="AA2132" i="6"/>
  <c r="AA2133" i="6"/>
  <c r="AA2134" i="6"/>
  <c r="AA2135" i="6"/>
  <c r="AA2136" i="6"/>
  <c r="AA2137" i="6"/>
  <c r="AA2138" i="6"/>
  <c r="AA2139" i="6"/>
  <c r="AA2140" i="6"/>
  <c r="AA2141" i="6"/>
  <c r="AA2142" i="6"/>
  <c r="AA2143" i="6"/>
  <c r="AA2144" i="6"/>
  <c r="AA2145" i="6"/>
  <c r="AA2146" i="6"/>
  <c r="AA2147" i="6"/>
  <c r="AA2148" i="6"/>
  <c r="AA2149" i="6"/>
  <c r="AA2150" i="6"/>
  <c r="AA2151" i="6"/>
  <c r="AA2152" i="6"/>
  <c r="AA2153" i="6"/>
  <c r="AA2154" i="6"/>
  <c r="AA2155" i="6"/>
  <c r="AA2156" i="6"/>
  <c r="AA2157" i="6"/>
  <c r="AA2158" i="6"/>
  <c r="AA2159" i="6"/>
  <c r="AA2160" i="6"/>
  <c r="AA2161" i="6"/>
  <c r="AA2162" i="6"/>
  <c r="AA2163" i="6"/>
  <c r="AA2164" i="6"/>
  <c r="AA2165" i="6"/>
  <c r="AA2166" i="6"/>
  <c r="AA2167" i="6"/>
  <c r="AA2168" i="6"/>
  <c r="AA2169" i="6"/>
  <c r="AA2170" i="6"/>
  <c r="AA2171" i="6"/>
  <c r="AA2172" i="6"/>
  <c r="AA2173" i="6"/>
  <c r="AA2174" i="6"/>
  <c r="AA2175" i="6"/>
  <c r="AA2176" i="6"/>
  <c r="AA2177" i="6"/>
  <c r="AA2178" i="6"/>
  <c r="AA2179" i="6"/>
  <c r="AA2180" i="6"/>
  <c r="AA2181" i="6"/>
  <c r="AA2182" i="6"/>
  <c r="AA2183" i="6"/>
  <c r="AA2184" i="6"/>
  <c r="AA2185" i="6"/>
  <c r="AA2186" i="6"/>
  <c r="AA2187" i="6"/>
  <c r="AA2188" i="6"/>
  <c r="AA2189" i="6"/>
  <c r="AA2190" i="6"/>
  <c r="AA2191" i="6"/>
  <c r="AA2192" i="6"/>
  <c r="AA2193" i="6"/>
  <c r="AA2194" i="6"/>
  <c r="AA2195" i="6"/>
  <c r="AA2196" i="6"/>
  <c r="AA2197" i="6"/>
  <c r="AA2198" i="6"/>
  <c r="AA2199" i="6"/>
  <c r="AA2200" i="6"/>
  <c r="AA2201" i="6"/>
  <c r="AA2202" i="6"/>
  <c r="AA2203" i="6"/>
  <c r="AA2204" i="6"/>
  <c r="AA2205" i="6"/>
  <c r="AA2206" i="6"/>
  <c r="AA2207" i="6"/>
  <c r="AA2208" i="6"/>
  <c r="AA2209" i="6"/>
  <c r="AA2210" i="6"/>
  <c r="AA2211" i="6"/>
  <c r="AA2212" i="6"/>
  <c r="AA2213" i="6"/>
  <c r="AA2214" i="6"/>
  <c r="AA2215" i="6"/>
  <c r="AA2216" i="6"/>
  <c r="AA2217" i="6"/>
  <c r="AA2218" i="6"/>
  <c r="AA2219" i="6"/>
  <c r="AA2220" i="6"/>
  <c r="AA2221" i="6"/>
  <c r="AA2222" i="6"/>
  <c r="AA2223" i="6"/>
  <c r="AA2224" i="6"/>
  <c r="AA2225" i="6"/>
  <c r="AA2226" i="6"/>
  <c r="AA2227" i="6"/>
  <c r="AA2228" i="6"/>
  <c r="AA2229" i="6"/>
  <c r="AA2230" i="6"/>
  <c r="AA2231" i="6"/>
  <c r="AA2232" i="6"/>
  <c r="AA2233" i="6"/>
  <c r="AA2234" i="6"/>
  <c r="AA2235" i="6"/>
  <c r="AA2236" i="6"/>
  <c r="AA2237" i="6"/>
  <c r="AA2238" i="6"/>
  <c r="AA2239" i="6"/>
  <c r="AA2240" i="6"/>
  <c r="AA2241" i="6"/>
  <c r="AA2242" i="6"/>
  <c r="AA2243" i="6"/>
  <c r="AA2244" i="6"/>
  <c r="AA2245" i="6"/>
  <c r="AA2246" i="6"/>
  <c r="AA2247" i="6"/>
  <c r="AA2248" i="6"/>
  <c r="AA2249" i="6"/>
  <c r="AA2250" i="6"/>
  <c r="AA2251" i="6"/>
  <c r="AA2252" i="6"/>
  <c r="AA2253" i="6"/>
  <c r="AA2254" i="6"/>
  <c r="AA2255" i="6"/>
  <c r="AA2256" i="6"/>
  <c r="AA2257" i="6"/>
  <c r="AA2258" i="6"/>
  <c r="AA2259" i="6"/>
  <c r="AA2260" i="6"/>
  <c r="AA2261" i="6"/>
  <c r="AA2262" i="6"/>
  <c r="AA2263" i="6"/>
  <c r="AA2264" i="6"/>
  <c r="AA2265" i="6"/>
  <c r="AA2266" i="6"/>
  <c r="AA2267" i="6"/>
  <c r="AA2268" i="6"/>
  <c r="AA2269" i="6"/>
  <c r="AA2270" i="6"/>
  <c r="AA2271" i="6"/>
  <c r="AA2272" i="6"/>
  <c r="AA2273" i="6"/>
  <c r="AA2274" i="6"/>
  <c r="AA2275" i="6"/>
  <c r="AA2276" i="6"/>
  <c r="AA2277" i="6"/>
  <c r="AA2278" i="6"/>
  <c r="AA2279" i="6"/>
  <c r="AA2280" i="6"/>
  <c r="AA2281" i="6"/>
  <c r="AA2282" i="6"/>
  <c r="AA2283" i="6"/>
  <c r="AA2284" i="6"/>
  <c r="AA2285" i="6"/>
  <c r="AA2286" i="6"/>
  <c r="AA2287" i="6"/>
  <c r="AA2288" i="6"/>
  <c r="AA2289" i="6"/>
  <c r="AA2290" i="6"/>
  <c r="AA2291" i="6"/>
  <c r="AA2292" i="6"/>
  <c r="AA2293" i="6"/>
  <c r="AA2294" i="6"/>
  <c r="AA2295" i="6"/>
  <c r="AA2296" i="6"/>
  <c r="AA2297" i="6"/>
  <c r="AA2298" i="6"/>
  <c r="AA2299" i="6"/>
  <c r="AA2300" i="6"/>
  <c r="AA2301" i="6"/>
  <c r="AA2302" i="6"/>
  <c r="AA2303" i="6"/>
  <c r="AA2304" i="6"/>
  <c r="AA2305" i="6"/>
  <c r="AA2306" i="6"/>
  <c r="AA2307" i="6"/>
  <c r="AA2308" i="6"/>
  <c r="AA2309" i="6"/>
  <c r="AA2310" i="6"/>
  <c r="AA2311" i="6"/>
  <c r="AA2312" i="6"/>
  <c r="AA2313" i="6"/>
  <c r="AA2314" i="6"/>
  <c r="AA2315" i="6"/>
  <c r="AA2316" i="6"/>
  <c r="AA2317" i="6"/>
  <c r="AA2318" i="6"/>
  <c r="AA2319" i="6"/>
  <c r="AA2320" i="6"/>
  <c r="AA2321" i="6"/>
  <c r="AA2322" i="6"/>
  <c r="AA2323" i="6"/>
  <c r="AA2324" i="6"/>
  <c r="AA2325" i="6"/>
  <c r="AA2326" i="6"/>
  <c r="AA2327" i="6"/>
  <c r="AA2328" i="6"/>
  <c r="AA2329" i="6"/>
  <c r="AA2330" i="6"/>
  <c r="AA2331" i="6"/>
  <c r="AA2332" i="6"/>
  <c r="AA2333" i="6"/>
  <c r="AA2334" i="6"/>
  <c r="AA2335" i="6"/>
  <c r="AA2336" i="6"/>
  <c r="AA2337" i="6"/>
  <c r="AA2338" i="6"/>
  <c r="AA2339" i="6"/>
  <c r="AA2340" i="6"/>
  <c r="AA2341" i="6"/>
  <c r="AA2342" i="6"/>
  <c r="AA2343" i="6"/>
  <c r="AA2344" i="6"/>
  <c r="AA2345" i="6"/>
  <c r="AA2346" i="6"/>
  <c r="AA2347" i="6"/>
  <c r="AA2348" i="6"/>
  <c r="AA2349" i="6"/>
  <c r="AA2350" i="6"/>
  <c r="AA2351" i="6"/>
  <c r="AA2352" i="6"/>
  <c r="AA2353" i="6"/>
  <c r="AA2354" i="6"/>
  <c r="AA2355" i="6"/>
  <c r="AA2356" i="6"/>
  <c r="AA2357" i="6"/>
  <c r="AA2358" i="6"/>
  <c r="AA2359" i="6"/>
  <c r="AA2360" i="6"/>
  <c r="AA2361" i="6"/>
  <c r="AA2362" i="6"/>
  <c r="AA2363" i="6"/>
  <c r="AA2364" i="6"/>
  <c r="AA2365" i="6"/>
  <c r="AA2366" i="6"/>
  <c r="AA2367" i="6"/>
  <c r="AA2368" i="6"/>
  <c r="AA2369" i="6"/>
  <c r="AA2370" i="6"/>
  <c r="AA2371" i="6"/>
  <c r="AA2372" i="6"/>
  <c r="AA2373" i="6"/>
  <c r="AA2374" i="6"/>
  <c r="AA2375" i="6"/>
  <c r="AA2376" i="6"/>
  <c r="AA2377" i="6"/>
  <c r="AA2378" i="6"/>
  <c r="AA2379" i="6"/>
  <c r="AA2380" i="6"/>
  <c r="AA2381" i="6"/>
  <c r="AA2382" i="6"/>
  <c r="AA2383" i="6"/>
  <c r="AA2384" i="6"/>
  <c r="AA2385" i="6"/>
  <c r="AA2386" i="6"/>
  <c r="AA2387" i="6"/>
  <c r="AA2388" i="6"/>
  <c r="AA2389" i="6"/>
  <c r="AA2390" i="6"/>
  <c r="AA2391" i="6"/>
  <c r="AA2392" i="6"/>
  <c r="AA2393" i="6"/>
  <c r="AA2394" i="6"/>
  <c r="AA2395" i="6"/>
  <c r="AA2396" i="6"/>
  <c r="AA2397" i="6"/>
  <c r="AA2398" i="6"/>
  <c r="AA2399" i="6"/>
  <c r="AA2400" i="6"/>
  <c r="AA2401" i="6"/>
  <c r="AA2402" i="6"/>
  <c r="AA2403" i="6"/>
  <c r="AA2404" i="6"/>
  <c r="AA2405" i="6"/>
  <c r="AA2406" i="6"/>
  <c r="AA2407" i="6"/>
  <c r="AA2408" i="6"/>
  <c r="AA2409" i="6"/>
  <c r="AA2410" i="6"/>
  <c r="AA2411" i="6"/>
  <c r="AA2412" i="6"/>
  <c r="AA2413" i="6"/>
  <c r="AA2414" i="6"/>
  <c r="AA2415" i="6"/>
  <c r="AA2416" i="6"/>
  <c r="AA2417" i="6"/>
  <c r="AA2418" i="6"/>
  <c r="AA2419" i="6"/>
  <c r="AA2420" i="6"/>
  <c r="AA2421" i="6"/>
  <c r="AA2422" i="6"/>
  <c r="AA2423" i="6"/>
  <c r="AA2424" i="6"/>
  <c r="AA2425" i="6"/>
  <c r="AA2426" i="6"/>
  <c r="AA2427" i="6"/>
  <c r="AA2428" i="6"/>
  <c r="AA2429" i="6"/>
  <c r="AA2430" i="6"/>
  <c r="AA2431" i="6"/>
  <c r="AA2432" i="6"/>
  <c r="AA2433" i="6"/>
  <c r="AA2434" i="6"/>
  <c r="AA2435" i="6"/>
  <c r="AA2436" i="6"/>
  <c r="AA2437" i="6"/>
  <c r="AA2438" i="6"/>
  <c r="AA2439" i="6"/>
  <c r="AA2440" i="6"/>
  <c r="AA2441" i="6"/>
  <c r="AA2442" i="6"/>
  <c r="AA2443" i="6"/>
  <c r="AA2444" i="6"/>
  <c r="AA2445" i="6"/>
  <c r="AA2446" i="6"/>
  <c r="AA2447" i="6"/>
  <c r="AA2448" i="6"/>
  <c r="AA2449" i="6"/>
  <c r="AA2450" i="6"/>
  <c r="AA2451" i="6"/>
  <c r="AA2452" i="6"/>
  <c r="AA2453" i="6"/>
  <c r="AA2454" i="6"/>
  <c r="AA2455" i="6"/>
  <c r="AA2456" i="6"/>
  <c r="AA2457" i="6"/>
  <c r="AA2458" i="6"/>
  <c r="AA2459" i="6"/>
  <c r="AA2460" i="6"/>
  <c r="AA2461" i="6"/>
  <c r="AA2462" i="6"/>
  <c r="AA2463" i="6"/>
  <c r="AA2464" i="6"/>
  <c r="AA2465" i="6"/>
  <c r="AA2466" i="6"/>
  <c r="AA2467" i="6"/>
  <c r="AA2468" i="6"/>
  <c r="AA2469" i="6"/>
  <c r="AA2470" i="6"/>
  <c r="AA2471" i="6"/>
  <c r="AA2472" i="6"/>
  <c r="AA2473" i="6"/>
  <c r="AA2474" i="6"/>
  <c r="AA2475" i="6"/>
  <c r="AA2476" i="6"/>
  <c r="AA2477" i="6"/>
  <c r="AA2478" i="6"/>
  <c r="AA2479" i="6"/>
  <c r="AA2480" i="6"/>
  <c r="AA2481" i="6"/>
  <c r="AA2482" i="6"/>
  <c r="AA2483" i="6"/>
  <c r="AA2484" i="6"/>
  <c r="AA2485" i="6"/>
  <c r="AA2486" i="6"/>
  <c r="AA2487" i="6"/>
  <c r="AA2488" i="6"/>
  <c r="AA2489" i="6"/>
  <c r="AA2490" i="6"/>
  <c r="AA2491" i="6"/>
  <c r="AA2492" i="6"/>
  <c r="AA2493" i="6"/>
  <c r="AA2494" i="6"/>
  <c r="AA2495" i="6"/>
  <c r="AA2496" i="6"/>
  <c r="AA2497" i="6"/>
  <c r="AA2498" i="6"/>
  <c r="AA2499" i="6"/>
  <c r="AA2500" i="6"/>
  <c r="AA2501" i="6"/>
  <c r="AA2502" i="6"/>
  <c r="AA2503" i="6"/>
  <c r="AA2504" i="6"/>
  <c r="AA2505" i="6"/>
  <c r="AA2506" i="6"/>
  <c r="AA2507" i="6"/>
  <c r="AA2508" i="6"/>
  <c r="AA2509" i="6"/>
  <c r="AA2510" i="6"/>
  <c r="AA2511" i="6"/>
  <c r="AA2512" i="6"/>
  <c r="AA2513" i="6"/>
  <c r="AA2514" i="6"/>
  <c r="AA2515" i="6"/>
  <c r="AA2516" i="6"/>
  <c r="AA2517" i="6"/>
  <c r="AA2518" i="6"/>
  <c r="AA2519" i="6"/>
  <c r="AA2520" i="6"/>
  <c r="AA2521" i="6"/>
  <c r="AA2522" i="6"/>
  <c r="AA2523" i="6"/>
  <c r="AA2524" i="6"/>
  <c r="AA2525" i="6"/>
  <c r="AA2526" i="6"/>
  <c r="AA2527" i="6"/>
  <c r="AA2528" i="6"/>
  <c r="AA2529" i="6"/>
  <c r="AA2530" i="6"/>
  <c r="AA2531" i="6"/>
  <c r="AA2532" i="6"/>
  <c r="AA2533" i="6"/>
  <c r="AA2534" i="6"/>
  <c r="AA2535" i="6"/>
  <c r="AA2536" i="6"/>
  <c r="AA2537" i="6"/>
  <c r="AA2538" i="6"/>
  <c r="AA2539" i="6"/>
  <c r="AA2540" i="6"/>
  <c r="AA2541" i="6"/>
  <c r="AA2542" i="6"/>
  <c r="AA2543" i="6"/>
  <c r="AA2544" i="6"/>
  <c r="AA2545" i="6"/>
  <c r="AA2546" i="6"/>
  <c r="AA2547" i="6"/>
  <c r="AA2548" i="6"/>
  <c r="AA2549" i="6"/>
  <c r="AA2550" i="6"/>
  <c r="AA2551" i="6"/>
  <c r="AA2552" i="6"/>
  <c r="AA2553" i="6"/>
  <c r="AA2554" i="6"/>
  <c r="AA2555" i="6"/>
  <c r="AA2556" i="6"/>
  <c r="AA2557" i="6"/>
  <c r="AA2558" i="6"/>
  <c r="AA2559" i="6"/>
  <c r="AA2560" i="6"/>
  <c r="AA2561" i="6"/>
  <c r="AA2562" i="6"/>
  <c r="AA2563" i="6"/>
  <c r="AA2564" i="6"/>
  <c r="AA2565" i="6"/>
  <c r="AA2566" i="6"/>
  <c r="AA2567" i="6"/>
  <c r="AA2568" i="6"/>
  <c r="AA2569" i="6"/>
  <c r="AA2570" i="6"/>
  <c r="AA2571" i="6"/>
  <c r="AA2572" i="6"/>
  <c r="AA2573" i="6"/>
  <c r="AA2574" i="6"/>
  <c r="AA2575" i="6"/>
  <c r="AA2576" i="6"/>
  <c r="AA2577" i="6"/>
  <c r="AA2578" i="6"/>
  <c r="AA2579" i="6"/>
  <c r="AA2580" i="6"/>
  <c r="AA2581" i="6"/>
  <c r="AA2582" i="6"/>
  <c r="AA2583" i="6"/>
  <c r="AA2584" i="6"/>
  <c r="AA2585" i="6"/>
  <c r="AA2586" i="6"/>
  <c r="AA2587" i="6"/>
  <c r="AA2588" i="6"/>
  <c r="AA2589" i="6"/>
  <c r="AA2590" i="6"/>
  <c r="AA2591" i="6"/>
  <c r="AA2592" i="6"/>
  <c r="AA2593" i="6"/>
  <c r="AA2594" i="6"/>
  <c r="AA2595" i="6"/>
  <c r="AA2596" i="6"/>
  <c r="AA2597" i="6"/>
  <c r="AA2598" i="6"/>
  <c r="AA2599" i="6"/>
  <c r="AA2600" i="6"/>
  <c r="AA2601" i="6"/>
  <c r="AA2602" i="6"/>
  <c r="AA2603" i="6"/>
  <c r="AA2604" i="6"/>
  <c r="AA2605" i="6"/>
  <c r="AA2606" i="6"/>
  <c r="AA2607" i="6"/>
  <c r="AA2608" i="6"/>
  <c r="AA2609" i="6"/>
  <c r="AA2610" i="6"/>
  <c r="AA2611" i="6"/>
  <c r="AA2612" i="6"/>
  <c r="AA2613" i="6"/>
  <c r="AA2614" i="6"/>
  <c r="AA2615" i="6"/>
  <c r="AA2616" i="6"/>
  <c r="AA2617" i="6"/>
  <c r="AA2618" i="6"/>
  <c r="AA2619" i="6"/>
  <c r="AA2620" i="6"/>
  <c r="AA2621" i="6"/>
  <c r="AA2622" i="6"/>
  <c r="AA2623" i="6"/>
  <c r="AA2624" i="6"/>
  <c r="AA2625" i="6"/>
  <c r="AA2626" i="6"/>
  <c r="AA2627" i="6"/>
  <c r="AA2628" i="6"/>
  <c r="AA2629" i="6"/>
  <c r="AA2630" i="6"/>
  <c r="AA2631" i="6"/>
  <c r="AA2632" i="6"/>
  <c r="AA2633" i="6"/>
  <c r="AA2634" i="6"/>
  <c r="AA2635" i="6"/>
  <c r="AA2636" i="6"/>
  <c r="AA2637" i="6"/>
  <c r="AA2638" i="6"/>
  <c r="AA2639" i="6"/>
  <c r="AA2640" i="6"/>
  <c r="AA2641" i="6"/>
  <c r="AA2642" i="6"/>
  <c r="AA2643" i="6"/>
  <c r="AA2644" i="6"/>
  <c r="AA2645" i="6"/>
  <c r="AA2646" i="6"/>
  <c r="AA2647" i="6"/>
  <c r="AA2648" i="6"/>
  <c r="AA2649" i="6"/>
  <c r="AA2650" i="6"/>
  <c r="AA2651" i="6"/>
  <c r="AA2652" i="6"/>
  <c r="AA2653" i="6"/>
  <c r="AA2654" i="6"/>
  <c r="AA2655" i="6"/>
  <c r="AA2656" i="6"/>
  <c r="AA2657" i="6"/>
  <c r="AA2658" i="6"/>
  <c r="AA2659" i="6"/>
  <c r="AA2660" i="6"/>
  <c r="AA2661" i="6"/>
  <c r="AA2662" i="6"/>
  <c r="AA2663" i="6"/>
  <c r="AA2664" i="6"/>
  <c r="AA2665" i="6"/>
  <c r="AA2666" i="6"/>
  <c r="AA2667" i="6"/>
  <c r="AA2668" i="6"/>
  <c r="AA2669" i="6"/>
  <c r="AA2670" i="6"/>
  <c r="AA2671" i="6"/>
  <c r="AA2672" i="6"/>
  <c r="AA2673" i="6"/>
  <c r="AA2674" i="6"/>
  <c r="AA2675" i="6"/>
  <c r="AA2676" i="6"/>
  <c r="AA2677" i="6"/>
  <c r="AA2678" i="6"/>
  <c r="AA2679" i="6"/>
  <c r="AA2680" i="6"/>
  <c r="AA2681" i="6"/>
  <c r="AA2682" i="6"/>
  <c r="AA2683" i="6"/>
  <c r="AA2684" i="6"/>
  <c r="AA2685" i="6"/>
  <c r="AA2686" i="6"/>
  <c r="AA2687" i="6"/>
  <c r="AA2688" i="6"/>
  <c r="AA2689" i="6"/>
  <c r="AA2690" i="6"/>
  <c r="AA2691" i="6"/>
  <c r="AA2692" i="6"/>
  <c r="AA2693" i="6"/>
  <c r="AA2694" i="6"/>
  <c r="AA2695" i="6"/>
  <c r="AA2696" i="6"/>
  <c r="AA2697" i="6"/>
  <c r="AA2698" i="6"/>
  <c r="AA2699" i="6"/>
  <c r="AA2700" i="6"/>
  <c r="AA2701" i="6"/>
  <c r="AA2702" i="6"/>
  <c r="AA2703" i="6"/>
  <c r="AA2704" i="6"/>
  <c r="AA2705" i="6"/>
  <c r="AA2706" i="6"/>
  <c r="AA2707" i="6"/>
  <c r="AA2708" i="6"/>
  <c r="AA2709" i="6"/>
  <c r="AA2710" i="6"/>
  <c r="AA2711" i="6"/>
  <c r="AA2712" i="6"/>
  <c r="AA2713" i="6"/>
  <c r="AA2714" i="6"/>
  <c r="AA2715" i="6"/>
  <c r="AA2716" i="6"/>
  <c r="AA2717" i="6"/>
  <c r="AA2718" i="6"/>
  <c r="AA2719" i="6"/>
  <c r="AA2720" i="6"/>
  <c r="AA2721" i="6"/>
  <c r="AA2722" i="6"/>
  <c r="AA2723" i="6"/>
  <c r="AA2724" i="6"/>
  <c r="AA2725" i="6"/>
  <c r="AA2726" i="6"/>
  <c r="AA2727" i="6"/>
  <c r="AA2728" i="6"/>
  <c r="AA2729" i="6"/>
  <c r="AA2730" i="6"/>
  <c r="AA2731" i="6"/>
  <c r="AA2732" i="6"/>
  <c r="AA2733" i="6"/>
  <c r="AA2734" i="6"/>
  <c r="AA2735" i="6"/>
  <c r="AA2736" i="6"/>
  <c r="AA2737" i="6"/>
  <c r="AA2738" i="6"/>
  <c r="AA2739" i="6"/>
  <c r="AA2740" i="6"/>
  <c r="AA2741" i="6"/>
  <c r="AA2742" i="6"/>
  <c r="AA2743" i="6"/>
  <c r="AA2744" i="6"/>
  <c r="AA2745" i="6"/>
  <c r="AA2746" i="6"/>
  <c r="AA2747" i="6"/>
  <c r="AA2748" i="6"/>
  <c r="AA2749" i="6"/>
  <c r="AA2750" i="6"/>
  <c r="AA2751" i="6"/>
  <c r="AA2752" i="6"/>
  <c r="AA2753" i="6"/>
  <c r="AA2754" i="6"/>
  <c r="AA2755" i="6"/>
  <c r="AA2756" i="6"/>
  <c r="AA2757" i="6"/>
  <c r="AA2758" i="6"/>
  <c r="AA2759" i="6"/>
  <c r="AA2760" i="6"/>
  <c r="AA2761" i="6"/>
  <c r="AA2762" i="6"/>
  <c r="AA2763" i="6"/>
  <c r="AA2764" i="6"/>
  <c r="AA2765" i="6"/>
  <c r="AA2766" i="6"/>
  <c r="AA2767" i="6"/>
  <c r="AA2768" i="6"/>
  <c r="AA2769" i="6"/>
  <c r="AA2770" i="6"/>
  <c r="AA2771" i="6"/>
  <c r="AA2772" i="6"/>
  <c r="AA2773" i="6"/>
  <c r="AA2774" i="6"/>
  <c r="AA2775" i="6"/>
  <c r="AA2776" i="6"/>
  <c r="AA2777" i="6"/>
  <c r="AA2778" i="6"/>
  <c r="AA2779" i="6"/>
  <c r="AA2780" i="6"/>
  <c r="AA2781" i="6"/>
  <c r="AA2782" i="6"/>
  <c r="AA2783" i="6"/>
  <c r="AA2784" i="6"/>
  <c r="AA2785" i="6"/>
  <c r="AA2786" i="6"/>
  <c r="AA2787" i="6"/>
  <c r="AA2788" i="6"/>
  <c r="AA2789" i="6"/>
  <c r="AA2790" i="6"/>
  <c r="AA2791" i="6"/>
  <c r="AA2792" i="6"/>
  <c r="AA2793" i="6"/>
  <c r="AA2794" i="6"/>
  <c r="AA2795" i="6"/>
  <c r="AA2796" i="6"/>
  <c r="AA2797" i="6"/>
  <c r="AA2798" i="6"/>
  <c r="AA2799" i="6"/>
  <c r="AA2800" i="6"/>
  <c r="AA2801" i="6"/>
  <c r="AA2802" i="6"/>
  <c r="AA2803" i="6"/>
  <c r="AA2804" i="6"/>
  <c r="AA2805" i="6"/>
  <c r="AA2806" i="6"/>
  <c r="AA2807" i="6"/>
  <c r="AA2808" i="6"/>
  <c r="AA2809" i="6"/>
  <c r="AA2810" i="6"/>
  <c r="AA2811" i="6"/>
  <c r="AA2812" i="6"/>
  <c r="AA2813" i="6"/>
  <c r="AA2814" i="6"/>
  <c r="AA2815" i="6"/>
  <c r="AA2816" i="6"/>
  <c r="AA2817" i="6"/>
  <c r="AA2818" i="6"/>
  <c r="AA2819" i="6"/>
  <c r="AA2820" i="6"/>
  <c r="AA2821" i="6"/>
  <c r="AA2822" i="6"/>
  <c r="AA2823" i="6"/>
  <c r="AA2824" i="6"/>
  <c r="AA2825" i="6"/>
  <c r="AA2826" i="6"/>
  <c r="AA2827" i="6"/>
  <c r="AA2828" i="6"/>
  <c r="AA2829" i="6"/>
  <c r="AA2830" i="6"/>
  <c r="AA2831" i="6"/>
  <c r="AA2832" i="6"/>
  <c r="AA2833" i="6"/>
  <c r="AA2834" i="6"/>
  <c r="AA2835" i="6"/>
  <c r="AA2836" i="6"/>
  <c r="AA2837" i="6"/>
  <c r="AA2838" i="6"/>
  <c r="AA2839" i="6"/>
  <c r="AA2840" i="6"/>
  <c r="AA2841" i="6"/>
  <c r="AA2842" i="6"/>
  <c r="AA2843" i="6"/>
  <c r="AA2844" i="6"/>
  <c r="AA2845" i="6"/>
  <c r="AA2846" i="6"/>
  <c r="AA2847" i="6"/>
  <c r="AA2848" i="6"/>
  <c r="AA2849" i="6"/>
  <c r="AA2850" i="6"/>
  <c r="AA2851" i="6"/>
  <c r="AA2852" i="6"/>
  <c r="AA2853" i="6"/>
  <c r="AA2854" i="6"/>
  <c r="AA2855" i="6"/>
  <c r="AA2856" i="6"/>
  <c r="AA2857" i="6"/>
  <c r="AA2858" i="6"/>
  <c r="AA2859" i="6"/>
  <c r="AA2860" i="6"/>
  <c r="AA2861" i="6"/>
  <c r="AA2862" i="6"/>
  <c r="AA2863" i="6"/>
  <c r="AA2864" i="6"/>
  <c r="AA2865" i="6"/>
  <c r="AA2866" i="6"/>
  <c r="AA2867" i="6"/>
  <c r="AA2868" i="6"/>
  <c r="AA2869" i="6"/>
  <c r="AA2870" i="6"/>
  <c r="AA2871" i="6"/>
  <c r="AA2872" i="6"/>
  <c r="AA2873" i="6"/>
  <c r="AA2874" i="6"/>
  <c r="AA2875" i="6"/>
  <c r="AA2876" i="6"/>
  <c r="AA2877" i="6"/>
  <c r="AA2878" i="6"/>
  <c r="AA2879" i="6"/>
  <c r="AA2880" i="6"/>
  <c r="AA2881" i="6"/>
  <c r="AA2882" i="6"/>
  <c r="AA2883" i="6"/>
  <c r="AA2884" i="6"/>
  <c r="AA2885" i="6"/>
  <c r="AA2886" i="6"/>
  <c r="AA2887" i="6"/>
  <c r="AA2888" i="6"/>
  <c r="AA2889" i="6"/>
  <c r="AA2890" i="6"/>
  <c r="AA2891" i="6"/>
  <c r="AA2892" i="6"/>
  <c r="AA2893" i="6"/>
  <c r="AA2894" i="6"/>
  <c r="AA2895" i="6"/>
  <c r="AA2896" i="6"/>
  <c r="AA2897" i="6"/>
  <c r="AA2898" i="6"/>
  <c r="AA2899" i="6"/>
  <c r="AA2900" i="6"/>
  <c r="AA2901" i="6"/>
  <c r="AA2902" i="6"/>
  <c r="AA2903" i="6"/>
  <c r="AA2904" i="6"/>
  <c r="AA2905" i="6"/>
  <c r="AA2906" i="6"/>
  <c r="AA2907" i="6"/>
  <c r="AA2908" i="6"/>
  <c r="AA2909" i="6"/>
  <c r="AA2910" i="6"/>
  <c r="AA2911" i="6"/>
  <c r="AA2912" i="6"/>
  <c r="AA2913" i="6"/>
  <c r="AA2914" i="6"/>
  <c r="AA2915" i="6"/>
  <c r="AA2916" i="6"/>
  <c r="AA2917" i="6"/>
  <c r="AA2918" i="6"/>
  <c r="AA2919" i="6"/>
  <c r="AA2920" i="6"/>
  <c r="AA2921" i="6"/>
  <c r="AA2922" i="6"/>
  <c r="AA2923" i="6"/>
  <c r="AA2924" i="6"/>
  <c r="AA2925" i="6"/>
  <c r="AA2926" i="6"/>
  <c r="AA2927" i="6"/>
  <c r="AA2928" i="6"/>
  <c r="AA2929" i="6"/>
  <c r="AA2930" i="6"/>
  <c r="AA2931" i="6"/>
  <c r="AA2932" i="6"/>
  <c r="AA2933" i="6"/>
  <c r="AA2934" i="6"/>
  <c r="AA2935" i="6"/>
  <c r="AA2936" i="6"/>
  <c r="AA2937" i="6"/>
  <c r="AA2938" i="6"/>
  <c r="AA2939" i="6"/>
  <c r="AA2940" i="6"/>
  <c r="AA2941" i="6"/>
  <c r="AA2942" i="6"/>
  <c r="AA2943" i="6"/>
  <c r="AA2944" i="6"/>
  <c r="AA2945" i="6"/>
  <c r="AA2946" i="6"/>
  <c r="AA2947" i="6"/>
  <c r="AA2948" i="6"/>
  <c r="AA2949" i="6"/>
  <c r="AA2950" i="6"/>
  <c r="AA2951" i="6"/>
  <c r="AA2952" i="6"/>
  <c r="AA2953" i="6"/>
  <c r="AA2954" i="6"/>
  <c r="AA2955" i="6"/>
  <c r="AA2956" i="6"/>
  <c r="AA2957" i="6"/>
  <c r="AA2958" i="6"/>
  <c r="AA2959" i="6"/>
  <c r="AA2960" i="6"/>
  <c r="AA2961" i="6"/>
  <c r="AA2962" i="6"/>
  <c r="AA2963" i="6"/>
  <c r="AA2964" i="6"/>
  <c r="AA2965" i="6"/>
  <c r="AA2966" i="6"/>
  <c r="AA2967" i="6"/>
  <c r="AA2968" i="6"/>
  <c r="AA2969" i="6"/>
  <c r="AA2970" i="6"/>
  <c r="AA2971" i="6"/>
  <c r="AA2972" i="6"/>
  <c r="AA2973" i="6"/>
  <c r="AA2974" i="6"/>
  <c r="AA2975" i="6"/>
  <c r="AA2976" i="6"/>
  <c r="AA2977" i="6"/>
  <c r="AA2978" i="6"/>
  <c r="AA2979" i="6"/>
  <c r="AA2980" i="6"/>
  <c r="AA2981" i="6"/>
  <c r="AA2982" i="6"/>
  <c r="AA2983" i="6"/>
  <c r="AA2984" i="6"/>
  <c r="AA2985" i="6"/>
  <c r="AA2986" i="6"/>
  <c r="AA2987" i="6"/>
  <c r="AA2988" i="6"/>
  <c r="AA2989" i="6"/>
  <c r="AA2990" i="6"/>
  <c r="AA2991" i="6"/>
  <c r="AA2992" i="6"/>
  <c r="AA2993" i="6"/>
  <c r="AA2994" i="6"/>
  <c r="AA2995" i="6"/>
  <c r="AA2996" i="6"/>
  <c r="AA2997" i="6"/>
  <c r="AA2998" i="6"/>
  <c r="AA2999" i="6"/>
  <c r="AA3000" i="6"/>
  <c r="AA3001" i="6"/>
  <c r="AA3002" i="6"/>
  <c r="AA3003" i="6"/>
  <c r="AA3004" i="6"/>
  <c r="AA3005" i="6"/>
  <c r="AA3006" i="6"/>
  <c r="AA3007" i="6"/>
  <c r="AA3008" i="6"/>
  <c r="AA3009" i="6"/>
  <c r="AA3010" i="6"/>
  <c r="AA3011" i="6"/>
  <c r="AA3012" i="6"/>
  <c r="AA3013" i="6"/>
  <c r="AA3014" i="6"/>
  <c r="AA3015" i="6"/>
  <c r="AA3016" i="6"/>
  <c r="AA3017" i="6"/>
  <c r="AA3018" i="6"/>
  <c r="AA3019" i="6"/>
  <c r="AA3020" i="6"/>
  <c r="AA3021" i="6"/>
  <c r="AA3022" i="6"/>
  <c r="AA3023" i="6"/>
  <c r="AA3024" i="6"/>
  <c r="AA3025" i="6"/>
  <c r="AA3026" i="6"/>
  <c r="AA3027" i="6"/>
  <c r="AA3028" i="6"/>
  <c r="AA3029" i="6"/>
  <c r="AA3030" i="6"/>
  <c r="AA3031" i="6"/>
  <c r="AA3032" i="6"/>
  <c r="AA3033" i="6"/>
  <c r="AA3034" i="6"/>
  <c r="AA3035" i="6"/>
  <c r="AA3036" i="6"/>
  <c r="AA3037" i="6"/>
  <c r="AA3038" i="6"/>
  <c r="AA3039" i="6"/>
  <c r="AA3040" i="6"/>
  <c r="AA3041" i="6"/>
  <c r="AA3042" i="6"/>
  <c r="AA3043" i="6"/>
  <c r="AA3044" i="6"/>
  <c r="AA3045" i="6"/>
  <c r="AA3046" i="6"/>
  <c r="AA3047" i="6"/>
  <c r="AA3048" i="6"/>
  <c r="AA3049" i="6"/>
  <c r="AA3050" i="6"/>
  <c r="AA3051" i="6"/>
  <c r="AA3052" i="6"/>
  <c r="AA3053" i="6"/>
  <c r="AA3054" i="6"/>
  <c r="AA3055" i="6"/>
  <c r="AA3056" i="6"/>
  <c r="AA3057" i="6"/>
  <c r="AA3058" i="6"/>
  <c r="AA3059" i="6"/>
  <c r="AA3060" i="6"/>
  <c r="AA3061" i="6"/>
  <c r="AA3062" i="6"/>
  <c r="AA3063" i="6"/>
  <c r="AA3064" i="6"/>
  <c r="AA3065" i="6"/>
  <c r="AA3066" i="6"/>
  <c r="AA3067" i="6"/>
  <c r="AA3068" i="6"/>
  <c r="AA3069" i="6"/>
  <c r="AA3070" i="6"/>
  <c r="AA3071" i="6"/>
  <c r="AA3072" i="6"/>
  <c r="AA3073" i="6"/>
  <c r="AA3074" i="6"/>
  <c r="AA3075" i="6"/>
  <c r="AA3076" i="6"/>
  <c r="AA3077" i="6"/>
  <c r="AA3078" i="6"/>
  <c r="AA3079" i="6"/>
  <c r="AA3080" i="6"/>
  <c r="AA3081" i="6"/>
  <c r="AA3082" i="6"/>
  <c r="AA3083" i="6"/>
  <c r="AA3084" i="6"/>
  <c r="AA3085" i="6"/>
  <c r="AA3086" i="6"/>
  <c r="AA3087" i="6"/>
  <c r="AA3088" i="6"/>
  <c r="AA3089" i="6"/>
  <c r="AA3090" i="6"/>
  <c r="AA3091" i="6"/>
  <c r="AA3092" i="6"/>
  <c r="AA3093" i="6"/>
  <c r="AA3094" i="6"/>
  <c r="AA3095" i="6"/>
  <c r="AA3096" i="6"/>
  <c r="AA3097" i="6"/>
  <c r="AA3098" i="6"/>
  <c r="AA3099" i="6"/>
  <c r="AA3100" i="6"/>
  <c r="AA3101" i="6"/>
  <c r="AA3102" i="6"/>
  <c r="AA3103" i="6"/>
  <c r="AA3104" i="6"/>
  <c r="AA3105" i="6"/>
  <c r="AA3106" i="6"/>
  <c r="AA3107" i="6"/>
  <c r="AA3108" i="6"/>
  <c r="AA3109" i="6"/>
  <c r="AA3110" i="6"/>
  <c r="AA3111" i="6"/>
  <c r="AA3112" i="6"/>
  <c r="AA3113" i="6"/>
  <c r="AA3114" i="6"/>
  <c r="AA3115" i="6"/>
  <c r="AA3116" i="6"/>
  <c r="AA3117" i="6"/>
  <c r="AA3118" i="6"/>
  <c r="AA3119" i="6"/>
  <c r="AA3120" i="6"/>
  <c r="AA3121" i="6"/>
  <c r="AA3122" i="6"/>
  <c r="AA3123" i="6"/>
  <c r="AA3124" i="6"/>
  <c r="AA3125" i="6"/>
  <c r="AA3126" i="6"/>
  <c r="AA3127" i="6"/>
  <c r="AA3128" i="6"/>
  <c r="AA3129" i="6"/>
  <c r="AA3130" i="6"/>
  <c r="AA3131" i="6"/>
  <c r="AA3132" i="6"/>
  <c r="AA3133" i="6"/>
  <c r="AA3134" i="6"/>
  <c r="AA3135" i="6"/>
  <c r="AA3136" i="6"/>
  <c r="AA3137" i="6"/>
  <c r="AA3138" i="6"/>
  <c r="AA3139" i="6"/>
  <c r="AA3140" i="6"/>
  <c r="AA3141" i="6"/>
  <c r="AA3142" i="6"/>
  <c r="AA3143" i="6"/>
  <c r="AA3144" i="6"/>
  <c r="AA3145" i="6"/>
  <c r="AA3146" i="6"/>
  <c r="AA3147" i="6"/>
  <c r="AA3148" i="6"/>
  <c r="AA3149" i="6"/>
  <c r="AA3150" i="6"/>
  <c r="AA3151" i="6"/>
  <c r="AA3152" i="6"/>
  <c r="AA3153" i="6"/>
  <c r="AA3154" i="6"/>
  <c r="AA3155" i="6"/>
  <c r="AA3156" i="6"/>
  <c r="AA3157" i="6"/>
  <c r="AA3158" i="6"/>
  <c r="AA3159" i="6"/>
  <c r="AA3160" i="6"/>
  <c r="AA3161" i="6"/>
  <c r="AA3162" i="6"/>
  <c r="AA3163" i="6"/>
  <c r="AA3164" i="6"/>
  <c r="AA3165" i="6"/>
  <c r="AA3166" i="6"/>
  <c r="AA3167" i="6"/>
  <c r="AA3168" i="6"/>
  <c r="AA3169" i="6"/>
  <c r="AA3170" i="6"/>
  <c r="AA3171" i="6"/>
  <c r="AA3172" i="6"/>
  <c r="AA3173" i="6"/>
  <c r="AA3174" i="6"/>
  <c r="AA3175" i="6"/>
  <c r="AA3176" i="6"/>
  <c r="AA3177" i="6"/>
  <c r="AA3178" i="6"/>
  <c r="AA3179" i="6"/>
  <c r="AA3180" i="6"/>
  <c r="AA3181" i="6"/>
  <c r="AA3182" i="6"/>
  <c r="AA3183" i="6"/>
  <c r="AA3184" i="6"/>
  <c r="AA3185" i="6"/>
  <c r="AA3186" i="6"/>
  <c r="AA3187" i="6"/>
  <c r="AA3188" i="6"/>
  <c r="AA3189" i="6"/>
  <c r="AA3190" i="6"/>
  <c r="AA3191" i="6"/>
  <c r="AA3192" i="6"/>
  <c r="AA3193" i="6"/>
  <c r="AA3194" i="6"/>
  <c r="AA3195" i="6"/>
  <c r="AA3196" i="6"/>
  <c r="AA3197" i="6"/>
  <c r="AA3198" i="6"/>
  <c r="AA3199" i="6"/>
  <c r="AA3200" i="6"/>
  <c r="AA3201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1042" i="6"/>
  <c r="Z1043" i="6"/>
  <c r="Z1044" i="6"/>
  <c r="Z1045" i="6"/>
  <c r="Z1046" i="6"/>
  <c r="Z1047" i="6"/>
  <c r="Z1048" i="6"/>
  <c r="Z1049" i="6"/>
  <c r="Z1050" i="6"/>
  <c r="Z1051" i="6"/>
  <c r="Z1052" i="6"/>
  <c r="Z1053" i="6"/>
  <c r="Z1054" i="6"/>
  <c r="Z1055" i="6"/>
  <c r="Z1056" i="6"/>
  <c r="Z1057" i="6"/>
  <c r="Z1058" i="6"/>
  <c r="Z1059" i="6"/>
  <c r="Z1060" i="6"/>
  <c r="Z1061" i="6"/>
  <c r="Z1062" i="6"/>
  <c r="Z1063" i="6"/>
  <c r="Z1064" i="6"/>
  <c r="Z1065" i="6"/>
  <c r="Z1066" i="6"/>
  <c r="Z1067" i="6"/>
  <c r="Z1068" i="6"/>
  <c r="Z1069" i="6"/>
  <c r="Z1070" i="6"/>
  <c r="Z1071" i="6"/>
  <c r="Z1072" i="6"/>
  <c r="Z1073" i="6"/>
  <c r="Z1074" i="6"/>
  <c r="Z1075" i="6"/>
  <c r="Z1076" i="6"/>
  <c r="Z1077" i="6"/>
  <c r="Z1078" i="6"/>
  <c r="Z1079" i="6"/>
  <c r="Z1080" i="6"/>
  <c r="Z1081" i="6"/>
  <c r="Z1082" i="6"/>
  <c r="Z1083" i="6"/>
  <c r="Z1084" i="6"/>
  <c r="Z1085" i="6"/>
  <c r="Z1086" i="6"/>
  <c r="Z1087" i="6"/>
  <c r="Z1088" i="6"/>
  <c r="Z1089" i="6"/>
  <c r="Z1090" i="6"/>
  <c r="Z1091" i="6"/>
  <c r="Z1092" i="6"/>
  <c r="Z1093" i="6"/>
  <c r="Z1094" i="6"/>
  <c r="Z1095" i="6"/>
  <c r="Z1096" i="6"/>
  <c r="Z1097" i="6"/>
  <c r="Z1098" i="6"/>
  <c r="Z1099" i="6"/>
  <c r="Z1100" i="6"/>
  <c r="Z1101" i="6"/>
  <c r="Z1102" i="6"/>
  <c r="Z1103" i="6"/>
  <c r="Z1104" i="6"/>
  <c r="Z1105" i="6"/>
  <c r="Z1106" i="6"/>
  <c r="Z1107" i="6"/>
  <c r="Z1108" i="6"/>
  <c r="Z1109" i="6"/>
  <c r="Z1110" i="6"/>
  <c r="Z1111" i="6"/>
  <c r="Z1112" i="6"/>
  <c r="Z1113" i="6"/>
  <c r="Z1114" i="6"/>
  <c r="Z1115" i="6"/>
  <c r="Z1116" i="6"/>
  <c r="Z1117" i="6"/>
  <c r="Z1118" i="6"/>
  <c r="Z1119" i="6"/>
  <c r="Z1120" i="6"/>
  <c r="Z1121" i="6"/>
  <c r="Z1122" i="6"/>
  <c r="Z1123" i="6"/>
  <c r="Z1124" i="6"/>
  <c r="Z1125" i="6"/>
  <c r="Z1126" i="6"/>
  <c r="Z1127" i="6"/>
  <c r="Z1128" i="6"/>
  <c r="Z1129" i="6"/>
  <c r="Z1130" i="6"/>
  <c r="Z1131" i="6"/>
  <c r="Z1132" i="6"/>
  <c r="Z1133" i="6"/>
  <c r="Z1134" i="6"/>
  <c r="Z1135" i="6"/>
  <c r="Z1136" i="6"/>
  <c r="Z1137" i="6"/>
  <c r="Z1138" i="6"/>
  <c r="Z1139" i="6"/>
  <c r="Z1140" i="6"/>
  <c r="Z1141" i="6"/>
  <c r="Z1142" i="6"/>
  <c r="Z1143" i="6"/>
  <c r="Z1144" i="6"/>
  <c r="Z1145" i="6"/>
  <c r="Z1146" i="6"/>
  <c r="Z1147" i="6"/>
  <c r="Z1148" i="6"/>
  <c r="Z1149" i="6"/>
  <c r="Z1150" i="6"/>
  <c r="Z1151" i="6"/>
  <c r="Z1152" i="6"/>
  <c r="Z1153" i="6"/>
  <c r="Z1154" i="6"/>
  <c r="Z1155" i="6"/>
  <c r="Z1156" i="6"/>
  <c r="Z1157" i="6"/>
  <c r="Z1158" i="6"/>
  <c r="Z1159" i="6"/>
  <c r="Z1160" i="6"/>
  <c r="Z1161" i="6"/>
  <c r="Z1162" i="6"/>
  <c r="Z1163" i="6"/>
  <c r="Z1164" i="6"/>
  <c r="Z1165" i="6"/>
  <c r="Z1166" i="6"/>
  <c r="Z1167" i="6"/>
  <c r="Z1168" i="6"/>
  <c r="Z1169" i="6"/>
  <c r="Z1170" i="6"/>
  <c r="Z1171" i="6"/>
  <c r="Z1172" i="6"/>
  <c r="Z1173" i="6"/>
  <c r="Z1174" i="6"/>
  <c r="Z1175" i="6"/>
  <c r="Z1176" i="6"/>
  <c r="Z1177" i="6"/>
  <c r="Z1178" i="6"/>
  <c r="Z1179" i="6"/>
  <c r="Z1180" i="6"/>
  <c r="Z1181" i="6"/>
  <c r="Z1182" i="6"/>
  <c r="Z1183" i="6"/>
  <c r="Z1184" i="6"/>
  <c r="Z1185" i="6"/>
  <c r="Z1186" i="6"/>
  <c r="Z1187" i="6"/>
  <c r="Z1188" i="6"/>
  <c r="Z1189" i="6"/>
  <c r="Z1190" i="6"/>
  <c r="Z1191" i="6"/>
  <c r="Z1192" i="6"/>
  <c r="Z1193" i="6"/>
  <c r="Z1194" i="6"/>
  <c r="Z1195" i="6"/>
  <c r="Z1196" i="6"/>
  <c r="Z1197" i="6"/>
  <c r="Z1198" i="6"/>
  <c r="Z1199" i="6"/>
  <c r="Z1200" i="6"/>
  <c r="Z1201" i="6"/>
  <c r="Z1202" i="6"/>
  <c r="Z1203" i="6"/>
  <c r="Z1204" i="6"/>
  <c r="Z1205" i="6"/>
  <c r="Z1206" i="6"/>
  <c r="Z1207" i="6"/>
  <c r="Z1208" i="6"/>
  <c r="Z1209" i="6"/>
  <c r="Z1210" i="6"/>
  <c r="Z1211" i="6"/>
  <c r="Z1212" i="6"/>
  <c r="Z1213" i="6"/>
  <c r="Z1214" i="6"/>
  <c r="Z1215" i="6"/>
  <c r="Z1216" i="6"/>
  <c r="Z1217" i="6"/>
  <c r="Z1218" i="6"/>
  <c r="Z1219" i="6"/>
  <c r="Z1220" i="6"/>
  <c r="Z1221" i="6"/>
  <c r="Z1222" i="6"/>
  <c r="Z1223" i="6"/>
  <c r="Z1224" i="6"/>
  <c r="Z1225" i="6"/>
  <c r="Z1226" i="6"/>
  <c r="Z1227" i="6"/>
  <c r="Z1228" i="6"/>
  <c r="Z1229" i="6"/>
  <c r="Z1230" i="6"/>
  <c r="Z1231" i="6"/>
  <c r="Z1232" i="6"/>
  <c r="Z1233" i="6"/>
  <c r="Z1234" i="6"/>
  <c r="Z1235" i="6"/>
  <c r="Z1236" i="6"/>
  <c r="Z1237" i="6"/>
  <c r="Z1238" i="6"/>
  <c r="Z1239" i="6"/>
  <c r="Z1240" i="6"/>
  <c r="Z1241" i="6"/>
  <c r="Z1242" i="6"/>
  <c r="Z1243" i="6"/>
  <c r="Z1244" i="6"/>
  <c r="Z1245" i="6"/>
  <c r="Z1246" i="6"/>
  <c r="Z1247" i="6"/>
  <c r="Z1248" i="6"/>
  <c r="Z1249" i="6"/>
  <c r="Z1250" i="6"/>
  <c r="Z1251" i="6"/>
  <c r="Z1252" i="6"/>
  <c r="Z1253" i="6"/>
  <c r="Z1254" i="6"/>
  <c r="Z1255" i="6"/>
  <c r="Z1256" i="6"/>
  <c r="Z1257" i="6"/>
  <c r="Z1258" i="6"/>
  <c r="Z1259" i="6"/>
  <c r="Z1260" i="6"/>
  <c r="Z1261" i="6"/>
  <c r="Z1262" i="6"/>
  <c r="Z1263" i="6"/>
  <c r="Z1264" i="6"/>
  <c r="Z1265" i="6"/>
  <c r="Z1266" i="6"/>
  <c r="Z1267" i="6"/>
  <c r="Z1268" i="6"/>
  <c r="Z1269" i="6"/>
  <c r="Z1270" i="6"/>
  <c r="Z1271" i="6"/>
  <c r="Z1272" i="6"/>
  <c r="Z1273" i="6"/>
  <c r="Z1274" i="6"/>
  <c r="Z1275" i="6"/>
  <c r="Z1276" i="6"/>
  <c r="Z1277" i="6"/>
  <c r="Z1278" i="6"/>
  <c r="Z1279" i="6"/>
  <c r="Z1280" i="6"/>
  <c r="Z1281" i="6"/>
  <c r="Z1282" i="6"/>
  <c r="Z1283" i="6"/>
  <c r="Z1284" i="6"/>
  <c r="Z1285" i="6"/>
  <c r="Z1286" i="6"/>
  <c r="Z1287" i="6"/>
  <c r="Z1288" i="6"/>
  <c r="Z1289" i="6"/>
  <c r="Z1290" i="6"/>
  <c r="Z1291" i="6"/>
  <c r="Z1292" i="6"/>
  <c r="Z1293" i="6"/>
  <c r="Z1294" i="6"/>
  <c r="Z1295" i="6"/>
  <c r="Z1296" i="6"/>
  <c r="Z1297" i="6"/>
  <c r="Z1298" i="6"/>
  <c r="Z1299" i="6"/>
  <c r="Z1300" i="6"/>
  <c r="Z1301" i="6"/>
  <c r="Z1302" i="6"/>
  <c r="Z1303" i="6"/>
  <c r="Z1304" i="6"/>
  <c r="Z1305" i="6"/>
  <c r="Z1306" i="6"/>
  <c r="Z1307" i="6"/>
  <c r="Z1308" i="6"/>
  <c r="Z1309" i="6"/>
  <c r="Z1310" i="6"/>
  <c r="Z1311" i="6"/>
  <c r="Z1312" i="6"/>
  <c r="Z1313" i="6"/>
  <c r="Z1314" i="6"/>
  <c r="Z1315" i="6"/>
  <c r="Z1316" i="6"/>
  <c r="Z1317" i="6"/>
  <c r="Z1318" i="6"/>
  <c r="Z1319" i="6"/>
  <c r="Z1320" i="6"/>
  <c r="Z1321" i="6"/>
  <c r="Z1322" i="6"/>
  <c r="Z1323" i="6"/>
  <c r="Z1324" i="6"/>
  <c r="Z1325" i="6"/>
  <c r="Z1326" i="6"/>
  <c r="Z1327" i="6"/>
  <c r="Z1328" i="6"/>
  <c r="Z1329" i="6"/>
  <c r="Z1330" i="6"/>
  <c r="Z1331" i="6"/>
  <c r="Z1332" i="6"/>
  <c r="Z1333" i="6"/>
  <c r="Z1334" i="6"/>
  <c r="Z1335" i="6"/>
  <c r="Z1336" i="6"/>
  <c r="Z1337" i="6"/>
  <c r="Z1338" i="6"/>
  <c r="Z1339" i="6"/>
  <c r="Z1340" i="6"/>
  <c r="Z1341" i="6"/>
  <c r="Z1342" i="6"/>
  <c r="Z1343" i="6"/>
  <c r="Z1344" i="6"/>
  <c r="Z1345" i="6"/>
  <c r="Z1346" i="6"/>
  <c r="Z1347" i="6"/>
  <c r="Z1348" i="6"/>
  <c r="Z1349" i="6"/>
  <c r="Z1350" i="6"/>
  <c r="Z1351" i="6"/>
  <c r="Z1352" i="6"/>
  <c r="Z1353" i="6"/>
  <c r="Z1354" i="6"/>
  <c r="Z1355" i="6"/>
  <c r="Z1356" i="6"/>
  <c r="Z1357" i="6"/>
  <c r="Z1358" i="6"/>
  <c r="Z1359" i="6"/>
  <c r="Z1360" i="6"/>
  <c r="Z1361" i="6"/>
  <c r="Z1362" i="6"/>
  <c r="Z1363" i="6"/>
  <c r="Z1364" i="6"/>
  <c r="Z1365" i="6"/>
  <c r="Z1366" i="6"/>
  <c r="Z1367" i="6"/>
  <c r="Z1368" i="6"/>
  <c r="Z1369" i="6"/>
  <c r="Z1370" i="6"/>
  <c r="Z1371" i="6"/>
  <c r="Z1372" i="6"/>
  <c r="Z1373" i="6"/>
  <c r="Z1374" i="6"/>
  <c r="Z1375" i="6"/>
  <c r="Z1376" i="6"/>
  <c r="Z1377" i="6"/>
  <c r="Z1378" i="6"/>
  <c r="Z1379" i="6"/>
  <c r="Z1380" i="6"/>
  <c r="Z1381" i="6"/>
  <c r="Z1382" i="6"/>
  <c r="Z1383" i="6"/>
  <c r="Z1384" i="6"/>
  <c r="Z1385" i="6"/>
  <c r="Z1386" i="6"/>
  <c r="Z1387" i="6"/>
  <c r="Z1388" i="6"/>
  <c r="Z1389" i="6"/>
  <c r="Z1390" i="6"/>
  <c r="Z1391" i="6"/>
  <c r="Z1392" i="6"/>
  <c r="Z1393" i="6"/>
  <c r="Z1394" i="6"/>
  <c r="Z1395" i="6"/>
  <c r="Z1396" i="6"/>
  <c r="Z1397" i="6"/>
  <c r="Z1398" i="6"/>
  <c r="Z1399" i="6"/>
  <c r="Z1400" i="6"/>
  <c r="Z1401" i="6"/>
  <c r="Z1402" i="6"/>
  <c r="Z1403" i="6"/>
  <c r="Z1404" i="6"/>
  <c r="Z1405" i="6"/>
  <c r="Z1406" i="6"/>
  <c r="Z1407" i="6"/>
  <c r="Z1408" i="6"/>
  <c r="Z1409" i="6"/>
  <c r="Z1410" i="6"/>
  <c r="Z1411" i="6"/>
  <c r="Z1412" i="6"/>
  <c r="Z1413" i="6"/>
  <c r="Z1414" i="6"/>
  <c r="Z1415" i="6"/>
  <c r="Z1416" i="6"/>
  <c r="Z1417" i="6"/>
  <c r="Z1418" i="6"/>
  <c r="Z1419" i="6"/>
  <c r="Z1420" i="6"/>
  <c r="Z1421" i="6"/>
  <c r="Z1422" i="6"/>
  <c r="Z1423" i="6"/>
  <c r="Z1424" i="6"/>
  <c r="Z1425" i="6"/>
  <c r="Z1426" i="6"/>
  <c r="Z1427" i="6"/>
  <c r="Z1428" i="6"/>
  <c r="Z1429" i="6"/>
  <c r="Z1430" i="6"/>
  <c r="Z1431" i="6"/>
  <c r="Z1432" i="6"/>
  <c r="Z1433" i="6"/>
  <c r="Z1434" i="6"/>
  <c r="Z1435" i="6"/>
  <c r="Z1436" i="6"/>
  <c r="Z1437" i="6"/>
  <c r="Z1438" i="6"/>
  <c r="Z1439" i="6"/>
  <c r="Z1440" i="6"/>
  <c r="Z1441" i="6"/>
  <c r="Z1442" i="6"/>
  <c r="Z1443" i="6"/>
  <c r="Z1444" i="6"/>
  <c r="Z1445" i="6"/>
  <c r="Z1446" i="6"/>
  <c r="Z1447" i="6"/>
  <c r="Z1448" i="6"/>
  <c r="Z1449" i="6"/>
  <c r="Z1450" i="6"/>
  <c r="Z1451" i="6"/>
  <c r="Z1452" i="6"/>
  <c r="Z1453" i="6"/>
  <c r="Z1454" i="6"/>
  <c r="Z1455" i="6"/>
  <c r="Z1456" i="6"/>
  <c r="Z1457" i="6"/>
  <c r="Z1458" i="6"/>
  <c r="Z1459" i="6"/>
  <c r="Z1460" i="6"/>
  <c r="Z1461" i="6"/>
  <c r="Z1462" i="6"/>
  <c r="Z1463" i="6"/>
  <c r="Z1464" i="6"/>
  <c r="Z1465" i="6"/>
  <c r="Z1466" i="6"/>
  <c r="Z1467" i="6"/>
  <c r="Z1468" i="6"/>
  <c r="Z1469" i="6"/>
  <c r="Z1470" i="6"/>
  <c r="Z1471" i="6"/>
  <c r="Z1472" i="6"/>
  <c r="Z1473" i="6"/>
  <c r="Z1474" i="6"/>
  <c r="Z1475" i="6"/>
  <c r="Z1476" i="6"/>
  <c r="Z1477" i="6"/>
  <c r="Z1478" i="6"/>
  <c r="Z1479" i="6"/>
  <c r="Z1480" i="6"/>
  <c r="Z1481" i="6"/>
  <c r="Z1482" i="6"/>
  <c r="Z1483" i="6"/>
  <c r="Z1484" i="6"/>
  <c r="Z1485" i="6"/>
  <c r="Z1486" i="6"/>
  <c r="Z1487" i="6"/>
  <c r="Z1488" i="6"/>
  <c r="Z1489" i="6"/>
  <c r="Z1490" i="6"/>
  <c r="Z1491" i="6"/>
  <c r="Z1492" i="6"/>
  <c r="Z1493" i="6"/>
  <c r="Z1494" i="6"/>
  <c r="Z1495" i="6"/>
  <c r="Z1496" i="6"/>
  <c r="Z1497" i="6"/>
  <c r="Z1498" i="6"/>
  <c r="Z1499" i="6"/>
  <c r="Z1500" i="6"/>
  <c r="Z1501" i="6"/>
  <c r="Z1502" i="6"/>
  <c r="Z1503" i="6"/>
  <c r="Z1504" i="6"/>
  <c r="Z1505" i="6"/>
  <c r="Z1506" i="6"/>
  <c r="Z1507" i="6"/>
  <c r="Z1508" i="6"/>
  <c r="Z1509" i="6"/>
  <c r="Z1510" i="6"/>
  <c r="Z1511" i="6"/>
  <c r="Z1512" i="6"/>
  <c r="Z1513" i="6"/>
  <c r="Z1514" i="6"/>
  <c r="Z1515" i="6"/>
  <c r="Z1516" i="6"/>
  <c r="Z1517" i="6"/>
  <c r="Z1518" i="6"/>
  <c r="Z1519" i="6"/>
  <c r="Z1520" i="6"/>
  <c r="Z1521" i="6"/>
  <c r="Z1522" i="6"/>
  <c r="Z1523" i="6"/>
  <c r="Z1524" i="6"/>
  <c r="Z1525" i="6"/>
  <c r="Z1526" i="6"/>
  <c r="Z1527" i="6"/>
  <c r="Z1528" i="6"/>
  <c r="Z1529" i="6"/>
  <c r="Z1530" i="6"/>
  <c r="Z1531" i="6"/>
  <c r="Z1532" i="6"/>
  <c r="Z1533" i="6"/>
  <c r="Z1534" i="6"/>
  <c r="Z1535" i="6"/>
  <c r="Z1536" i="6"/>
  <c r="Z1537" i="6"/>
  <c r="Z1538" i="6"/>
  <c r="Z1539" i="6"/>
  <c r="Z1540" i="6"/>
  <c r="Z1541" i="6"/>
  <c r="Z1542" i="6"/>
  <c r="Z1543" i="6"/>
  <c r="Z1544" i="6"/>
  <c r="Z1545" i="6"/>
  <c r="Z1546" i="6"/>
  <c r="Z1547" i="6"/>
  <c r="Z1548" i="6"/>
  <c r="Z1549" i="6"/>
  <c r="Z1550" i="6"/>
  <c r="Z1551" i="6"/>
  <c r="Z1552" i="6"/>
  <c r="Z1553" i="6"/>
  <c r="Z1554" i="6"/>
  <c r="Z1555" i="6"/>
  <c r="Z1556" i="6"/>
  <c r="Z1557" i="6"/>
  <c r="Z1558" i="6"/>
  <c r="Z1559" i="6"/>
  <c r="Z1560" i="6"/>
  <c r="Z1561" i="6"/>
  <c r="Z1562" i="6"/>
  <c r="Z1563" i="6"/>
  <c r="Z1564" i="6"/>
  <c r="Z1565" i="6"/>
  <c r="Z1566" i="6"/>
  <c r="Z1567" i="6"/>
  <c r="Z1568" i="6"/>
  <c r="Z1569" i="6"/>
  <c r="Z1570" i="6"/>
  <c r="Z1571" i="6"/>
  <c r="Z1572" i="6"/>
  <c r="Z1573" i="6"/>
  <c r="Z1574" i="6"/>
  <c r="Z1575" i="6"/>
  <c r="Z1576" i="6"/>
  <c r="Z1577" i="6"/>
  <c r="Z1578" i="6"/>
  <c r="Z1579" i="6"/>
  <c r="Z1580" i="6"/>
  <c r="Z1581" i="6"/>
  <c r="Z1582" i="6"/>
  <c r="Z1583" i="6"/>
  <c r="Z1584" i="6"/>
  <c r="Z1585" i="6"/>
  <c r="Z1586" i="6"/>
  <c r="Z1587" i="6"/>
  <c r="Z1588" i="6"/>
  <c r="Z1589" i="6"/>
  <c r="Z1590" i="6"/>
  <c r="Z1591" i="6"/>
  <c r="Z1592" i="6"/>
  <c r="Z1593" i="6"/>
  <c r="Z1594" i="6"/>
  <c r="Z1595" i="6"/>
  <c r="Z1596" i="6"/>
  <c r="Z1597" i="6"/>
  <c r="Z1598" i="6"/>
  <c r="Z1599" i="6"/>
  <c r="Z1600" i="6"/>
  <c r="Z1601" i="6"/>
  <c r="Z1602" i="6"/>
  <c r="Z1603" i="6"/>
  <c r="Z1604" i="6"/>
  <c r="Z1605" i="6"/>
  <c r="Z1606" i="6"/>
  <c r="Z1607" i="6"/>
  <c r="Z1608" i="6"/>
  <c r="Z1609" i="6"/>
  <c r="Z1610" i="6"/>
  <c r="Z1611" i="6"/>
  <c r="Z1612" i="6"/>
  <c r="Z1613" i="6"/>
  <c r="Z1614" i="6"/>
  <c r="Z1615" i="6"/>
  <c r="Z1616" i="6"/>
  <c r="Z1617" i="6"/>
  <c r="Z1618" i="6"/>
  <c r="Z1619" i="6"/>
  <c r="Z1620" i="6"/>
  <c r="Z1621" i="6"/>
  <c r="Z1622" i="6"/>
  <c r="Z1623" i="6"/>
  <c r="Z1624" i="6"/>
  <c r="Z1625" i="6"/>
  <c r="Z1626" i="6"/>
  <c r="Z1627" i="6"/>
  <c r="Z1628" i="6"/>
  <c r="Z1629" i="6"/>
  <c r="Z1630" i="6"/>
  <c r="Z1631" i="6"/>
  <c r="Z1632" i="6"/>
  <c r="Z1633" i="6"/>
  <c r="Z1634" i="6"/>
  <c r="Z1635" i="6"/>
  <c r="Z1636" i="6"/>
  <c r="Z1637" i="6"/>
  <c r="Z1638" i="6"/>
  <c r="Z1639" i="6"/>
  <c r="Z1640" i="6"/>
  <c r="Z1641" i="6"/>
  <c r="Z1642" i="6"/>
  <c r="Z1643" i="6"/>
  <c r="Z1644" i="6"/>
  <c r="Z1645" i="6"/>
  <c r="Z1646" i="6"/>
  <c r="Z1647" i="6"/>
  <c r="Z1648" i="6"/>
  <c r="Z1649" i="6"/>
  <c r="Z1650" i="6"/>
  <c r="Z1651" i="6"/>
  <c r="Z1652" i="6"/>
  <c r="Z1653" i="6"/>
  <c r="Z1654" i="6"/>
  <c r="Z1655" i="6"/>
  <c r="Z1656" i="6"/>
  <c r="Z1657" i="6"/>
  <c r="Z1658" i="6"/>
  <c r="Z1659" i="6"/>
  <c r="Z1660" i="6"/>
  <c r="Z1661" i="6"/>
  <c r="Z1662" i="6"/>
  <c r="Z1663" i="6"/>
  <c r="Z1664" i="6"/>
  <c r="Z1665" i="6"/>
  <c r="Z1666" i="6"/>
  <c r="Z1667" i="6"/>
  <c r="Z1668" i="6"/>
  <c r="Z1669" i="6"/>
  <c r="Z1670" i="6"/>
  <c r="Z1671" i="6"/>
  <c r="Z1672" i="6"/>
  <c r="Z1673" i="6"/>
  <c r="Z1674" i="6"/>
  <c r="Z1675" i="6"/>
  <c r="Z1676" i="6"/>
  <c r="Z1677" i="6"/>
  <c r="Z1678" i="6"/>
  <c r="Z1679" i="6"/>
  <c r="Z1680" i="6"/>
  <c r="Z1681" i="6"/>
  <c r="Z1682" i="6"/>
  <c r="Z1683" i="6"/>
  <c r="Z1684" i="6"/>
  <c r="Z1685" i="6"/>
  <c r="Z1686" i="6"/>
  <c r="Z1687" i="6"/>
  <c r="Z1688" i="6"/>
  <c r="Z1689" i="6"/>
  <c r="Z1690" i="6"/>
  <c r="Z1691" i="6"/>
  <c r="Z1692" i="6"/>
  <c r="Z1693" i="6"/>
  <c r="Z1694" i="6"/>
  <c r="Z1695" i="6"/>
  <c r="Z1696" i="6"/>
  <c r="Z1697" i="6"/>
  <c r="Z1698" i="6"/>
  <c r="Z1699" i="6"/>
  <c r="Z1700" i="6"/>
  <c r="Z1701" i="6"/>
  <c r="Z1702" i="6"/>
  <c r="Z1703" i="6"/>
  <c r="Z1704" i="6"/>
  <c r="Z1705" i="6"/>
  <c r="Z1706" i="6"/>
  <c r="Z1707" i="6"/>
  <c r="Z1708" i="6"/>
  <c r="Z1709" i="6"/>
  <c r="Z1710" i="6"/>
  <c r="Z1711" i="6"/>
  <c r="Z1712" i="6"/>
  <c r="Z1713" i="6"/>
  <c r="Z1714" i="6"/>
  <c r="Z1715" i="6"/>
  <c r="Z1716" i="6"/>
  <c r="Z1717" i="6"/>
  <c r="Z1718" i="6"/>
  <c r="Z1719" i="6"/>
  <c r="Z1720" i="6"/>
  <c r="Z1721" i="6"/>
  <c r="Z1722" i="6"/>
  <c r="Z1723" i="6"/>
  <c r="Z1724" i="6"/>
  <c r="Z1725" i="6"/>
  <c r="Z1726" i="6"/>
  <c r="Z1727" i="6"/>
  <c r="Z1728" i="6"/>
  <c r="Z1729" i="6"/>
  <c r="Z1730" i="6"/>
  <c r="Z1731" i="6"/>
  <c r="Z1732" i="6"/>
  <c r="Z1733" i="6"/>
  <c r="Z1734" i="6"/>
  <c r="Z1735" i="6"/>
  <c r="Z1736" i="6"/>
  <c r="Z1737" i="6"/>
  <c r="Z1738" i="6"/>
  <c r="Z1739" i="6"/>
  <c r="Z1740" i="6"/>
  <c r="Z1741" i="6"/>
  <c r="Z1742" i="6"/>
  <c r="Z1743" i="6"/>
  <c r="Z1744" i="6"/>
  <c r="Z1745" i="6"/>
  <c r="Z1746" i="6"/>
  <c r="Z1747" i="6"/>
  <c r="Z1748" i="6"/>
  <c r="Z1749" i="6"/>
  <c r="Z1750" i="6"/>
  <c r="Z1751" i="6"/>
  <c r="Z1752" i="6"/>
  <c r="Z1753" i="6"/>
  <c r="Z1754" i="6"/>
  <c r="Z1755" i="6"/>
  <c r="Z1756" i="6"/>
  <c r="Z1757" i="6"/>
  <c r="Z1758" i="6"/>
  <c r="Z1759" i="6"/>
  <c r="Z1760" i="6"/>
  <c r="Z1761" i="6"/>
  <c r="Z1762" i="6"/>
  <c r="Z1763" i="6"/>
  <c r="Z1764" i="6"/>
  <c r="Z1765" i="6"/>
  <c r="Z1766" i="6"/>
  <c r="Z1767" i="6"/>
  <c r="Z1768" i="6"/>
  <c r="Z1769" i="6"/>
  <c r="Z1770" i="6"/>
  <c r="Z1771" i="6"/>
  <c r="Z1772" i="6"/>
  <c r="Z1773" i="6"/>
  <c r="Z1774" i="6"/>
  <c r="Z1775" i="6"/>
  <c r="Z1776" i="6"/>
  <c r="Z1777" i="6"/>
  <c r="Z1778" i="6"/>
  <c r="Z1779" i="6"/>
  <c r="Z1780" i="6"/>
  <c r="Z1781" i="6"/>
  <c r="Z1782" i="6"/>
  <c r="Z1783" i="6"/>
  <c r="Z1784" i="6"/>
  <c r="Z1785" i="6"/>
  <c r="Z1786" i="6"/>
  <c r="Z1787" i="6"/>
  <c r="Z1788" i="6"/>
  <c r="Z1789" i="6"/>
  <c r="Z1790" i="6"/>
  <c r="Z1791" i="6"/>
  <c r="Z1792" i="6"/>
  <c r="Z1793" i="6"/>
  <c r="Z1794" i="6"/>
  <c r="Z1795" i="6"/>
  <c r="Z1796" i="6"/>
  <c r="Z1797" i="6"/>
  <c r="Z1798" i="6"/>
  <c r="Z1799" i="6"/>
  <c r="Z1800" i="6"/>
  <c r="Z1801" i="6"/>
  <c r="Z1802" i="6"/>
  <c r="Z1803" i="6"/>
  <c r="Z1804" i="6"/>
  <c r="Z1805" i="6"/>
  <c r="Z1806" i="6"/>
  <c r="Z1807" i="6"/>
  <c r="Z1808" i="6"/>
  <c r="Z1809" i="6"/>
  <c r="Z1810" i="6"/>
  <c r="Z1811" i="6"/>
  <c r="Z1812" i="6"/>
  <c r="Z1813" i="6"/>
  <c r="Z1814" i="6"/>
  <c r="Z1815" i="6"/>
  <c r="Z1816" i="6"/>
  <c r="Z1817" i="6"/>
  <c r="Z1818" i="6"/>
  <c r="Z1819" i="6"/>
  <c r="Z1820" i="6"/>
  <c r="Z1821" i="6"/>
  <c r="Z1822" i="6"/>
  <c r="Z1823" i="6"/>
  <c r="Z1824" i="6"/>
  <c r="Z1825" i="6"/>
  <c r="Z1826" i="6"/>
  <c r="Z1827" i="6"/>
  <c r="Z1828" i="6"/>
  <c r="Z1829" i="6"/>
  <c r="Z1830" i="6"/>
  <c r="Z1831" i="6"/>
  <c r="Z1832" i="6"/>
  <c r="Z1833" i="6"/>
  <c r="Z1834" i="6"/>
  <c r="Z1835" i="6"/>
  <c r="Z1836" i="6"/>
  <c r="Z1837" i="6"/>
  <c r="Z1838" i="6"/>
  <c r="Z1839" i="6"/>
  <c r="Z1840" i="6"/>
  <c r="Z1841" i="6"/>
  <c r="Z1842" i="6"/>
  <c r="Z1843" i="6"/>
  <c r="Z1844" i="6"/>
  <c r="Z1845" i="6"/>
  <c r="Z1846" i="6"/>
  <c r="Z1847" i="6"/>
  <c r="Z1848" i="6"/>
  <c r="Z1849" i="6"/>
  <c r="Z1850" i="6"/>
  <c r="Z1851" i="6"/>
  <c r="Z1852" i="6"/>
  <c r="Z1853" i="6"/>
  <c r="Z1854" i="6"/>
  <c r="Z1855" i="6"/>
  <c r="Z1856" i="6"/>
  <c r="Z1857" i="6"/>
  <c r="Z1858" i="6"/>
  <c r="Z1859" i="6"/>
  <c r="Z1860" i="6"/>
  <c r="Z1861" i="6"/>
  <c r="Z1862" i="6"/>
  <c r="Z1863" i="6"/>
  <c r="Z1864" i="6"/>
  <c r="Z1865" i="6"/>
  <c r="Z1866" i="6"/>
  <c r="Z1867" i="6"/>
  <c r="Z1868" i="6"/>
  <c r="Z1869" i="6"/>
  <c r="Z1870" i="6"/>
  <c r="Z1871" i="6"/>
  <c r="Z1872" i="6"/>
  <c r="Z1873" i="6"/>
  <c r="Z1874" i="6"/>
  <c r="Z1875" i="6"/>
  <c r="Z1876" i="6"/>
  <c r="Z1877" i="6"/>
  <c r="Z1878" i="6"/>
  <c r="Z1879" i="6"/>
  <c r="Z1880" i="6"/>
  <c r="Z1881" i="6"/>
  <c r="Z1882" i="6"/>
  <c r="Z1883" i="6"/>
  <c r="Z1884" i="6"/>
  <c r="Z1885" i="6"/>
  <c r="Z1886" i="6"/>
  <c r="Z1887" i="6"/>
  <c r="Z1888" i="6"/>
  <c r="Z1889" i="6"/>
  <c r="Z1890" i="6"/>
  <c r="Z1891" i="6"/>
  <c r="Z1892" i="6"/>
  <c r="Z1893" i="6"/>
  <c r="Z1894" i="6"/>
  <c r="Z1895" i="6"/>
  <c r="Z1896" i="6"/>
  <c r="Z1897" i="6"/>
  <c r="Z1898" i="6"/>
  <c r="Z1899" i="6"/>
  <c r="Z1900" i="6"/>
  <c r="Z1901" i="6"/>
  <c r="Z1902" i="6"/>
  <c r="Z1903" i="6"/>
  <c r="Z1904" i="6"/>
  <c r="Z1905" i="6"/>
  <c r="Z1906" i="6"/>
  <c r="Z1907" i="6"/>
  <c r="Z1908" i="6"/>
  <c r="Z1909" i="6"/>
  <c r="Z1910" i="6"/>
  <c r="Z1911" i="6"/>
  <c r="Z1912" i="6"/>
  <c r="Z1913" i="6"/>
  <c r="Z1914" i="6"/>
  <c r="Z1915" i="6"/>
  <c r="Z1916" i="6"/>
  <c r="Z1917" i="6"/>
  <c r="Z1918" i="6"/>
  <c r="Z1919" i="6"/>
  <c r="Z1920" i="6"/>
  <c r="Z1921" i="6"/>
  <c r="Z1922" i="6"/>
  <c r="Z1923" i="6"/>
  <c r="Z1924" i="6"/>
  <c r="Z1925" i="6"/>
  <c r="Z1926" i="6"/>
  <c r="Z1927" i="6"/>
  <c r="Z1928" i="6"/>
  <c r="Z1929" i="6"/>
  <c r="Z1930" i="6"/>
  <c r="Z1931" i="6"/>
  <c r="Z1932" i="6"/>
  <c r="Z1933" i="6"/>
  <c r="Z1934" i="6"/>
  <c r="Z1935" i="6"/>
  <c r="Z1936" i="6"/>
  <c r="Z1937" i="6"/>
  <c r="Z1938" i="6"/>
  <c r="Z1939" i="6"/>
  <c r="Z1940" i="6"/>
  <c r="Z1941" i="6"/>
  <c r="Z1942" i="6"/>
  <c r="Z1943" i="6"/>
  <c r="Z1944" i="6"/>
  <c r="Z1945" i="6"/>
  <c r="Z1946" i="6"/>
  <c r="Z1947" i="6"/>
  <c r="Z1948" i="6"/>
  <c r="Z1949" i="6"/>
  <c r="Z1950" i="6"/>
  <c r="Z1951" i="6"/>
  <c r="Z1952" i="6"/>
  <c r="Z1953" i="6"/>
  <c r="Z1954" i="6"/>
  <c r="Z1955" i="6"/>
  <c r="Z1956" i="6"/>
  <c r="Z1957" i="6"/>
  <c r="Z1958" i="6"/>
  <c r="Z1959" i="6"/>
  <c r="Z1960" i="6"/>
  <c r="Z1961" i="6"/>
  <c r="Z1962" i="6"/>
  <c r="Z1963" i="6"/>
  <c r="Z1964" i="6"/>
  <c r="Z1965" i="6"/>
  <c r="Z1966" i="6"/>
  <c r="Z1967" i="6"/>
  <c r="Z1968" i="6"/>
  <c r="Z1969" i="6"/>
  <c r="Z1970" i="6"/>
  <c r="Z1971" i="6"/>
  <c r="Z1972" i="6"/>
  <c r="Z1973" i="6"/>
  <c r="Z1974" i="6"/>
  <c r="Z1975" i="6"/>
  <c r="Z1976" i="6"/>
  <c r="Z1977" i="6"/>
  <c r="Z1978" i="6"/>
  <c r="Z1979" i="6"/>
  <c r="Z1980" i="6"/>
  <c r="Z1981" i="6"/>
  <c r="Z1982" i="6"/>
  <c r="Z1983" i="6"/>
  <c r="Z1984" i="6"/>
  <c r="Z1985" i="6"/>
  <c r="Z1986" i="6"/>
  <c r="Z1987" i="6"/>
  <c r="Z1988" i="6"/>
  <c r="Z1989" i="6"/>
  <c r="Z1990" i="6"/>
  <c r="Z1991" i="6"/>
  <c r="Z1992" i="6"/>
  <c r="Z1993" i="6"/>
  <c r="Z1994" i="6"/>
  <c r="Z1995" i="6"/>
  <c r="Z1996" i="6"/>
  <c r="Z1997" i="6"/>
  <c r="Z1998" i="6"/>
  <c r="Z1999" i="6"/>
  <c r="Z2000" i="6"/>
  <c r="Z2001" i="6"/>
  <c r="Z2002" i="6"/>
  <c r="Z2003" i="6"/>
  <c r="Z2004" i="6"/>
  <c r="Z2005" i="6"/>
  <c r="Z2006" i="6"/>
  <c r="Z2007" i="6"/>
  <c r="Z2008" i="6"/>
  <c r="Z2009" i="6"/>
  <c r="Z2010" i="6"/>
  <c r="Z2011" i="6"/>
  <c r="Z2012" i="6"/>
  <c r="Z2013" i="6"/>
  <c r="Z2014" i="6"/>
  <c r="Z2015" i="6"/>
  <c r="Z2016" i="6"/>
  <c r="Z2017" i="6"/>
  <c r="Z2018" i="6"/>
  <c r="Z2019" i="6"/>
  <c r="Z2020" i="6"/>
  <c r="Z2021" i="6"/>
  <c r="Z2022" i="6"/>
  <c r="Z2023" i="6"/>
  <c r="Z2024" i="6"/>
  <c r="Z2025" i="6"/>
  <c r="Z2026" i="6"/>
  <c r="Z2027" i="6"/>
  <c r="Z2028" i="6"/>
  <c r="Z2029" i="6"/>
  <c r="Z2030" i="6"/>
  <c r="Z2031" i="6"/>
  <c r="Z2032" i="6"/>
  <c r="Z2033" i="6"/>
  <c r="Z2034" i="6"/>
  <c r="Z2035" i="6"/>
  <c r="Z2036" i="6"/>
  <c r="Z2037" i="6"/>
  <c r="Z2038" i="6"/>
  <c r="Z2039" i="6"/>
  <c r="Z2040" i="6"/>
  <c r="Z2041" i="6"/>
  <c r="Z2042" i="6"/>
  <c r="Z2043" i="6"/>
  <c r="Z2044" i="6"/>
  <c r="Z2045" i="6"/>
  <c r="Z2046" i="6"/>
  <c r="Z2047" i="6"/>
  <c r="Z2048" i="6"/>
  <c r="Z2049" i="6"/>
  <c r="Z2050" i="6"/>
  <c r="Z2051" i="6"/>
  <c r="Z2052" i="6"/>
  <c r="Z2053" i="6"/>
  <c r="Z2054" i="6"/>
  <c r="Z2055" i="6"/>
  <c r="Z2056" i="6"/>
  <c r="Z2057" i="6"/>
  <c r="Z2058" i="6"/>
  <c r="Z2059" i="6"/>
  <c r="Z2060" i="6"/>
  <c r="Z2061" i="6"/>
  <c r="Z2062" i="6"/>
  <c r="Z2063" i="6"/>
  <c r="Z2064" i="6"/>
  <c r="Z2065" i="6"/>
  <c r="Z2066" i="6"/>
  <c r="Z2067" i="6"/>
  <c r="Z2068" i="6"/>
  <c r="Z2069" i="6"/>
  <c r="Z2070" i="6"/>
  <c r="Z2071" i="6"/>
  <c r="Z2072" i="6"/>
  <c r="Z2073" i="6"/>
  <c r="Z2074" i="6"/>
  <c r="Z2075" i="6"/>
  <c r="Z2076" i="6"/>
  <c r="Z2077" i="6"/>
  <c r="Z2078" i="6"/>
  <c r="Z2079" i="6"/>
  <c r="Z2080" i="6"/>
  <c r="Z2081" i="6"/>
  <c r="Z2082" i="6"/>
  <c r="Z2083" i="6"/>
  <c r="Z2084" i="6"/>
  <c r="Z2085" i="6"/>
  <c r="Z2086" i="6"/>
  <c r="Z2087" i="6"/>
  <c r="Z2088" i="6"/>
  <c r="Z2089" i="6"/>
  <c r="Z2090" i="6"/>
  <c r="Z2091" i="6"/>
  <c r="Z2092" i="6"/>
  <c r="Z2093" i="6"/>
  <c r="Z2094" i="6"/>
  <c r="Z2095" i="6"/>
  <c r="Z2096" i="6"/>
  <c r="Z2097" i="6"/>
  <c r="Z2098" i="6"/>
  <c r="Z2099" i="6"/>
  <c r="Z2100" i="6"/>
  <c r="Z2101" i="6"/>
  <c r="Z2102" i="6"/>
  <c r="Z2103" i="6"/>
  <c r="Z2104" i="6"/>
  <c r="Z2105" i="6"/>
  <c r="Z2106" i="6"/>
  <c r="Z2107" i="6"/>
  <c r="Z2108" i="6"/>
  <c r="Z2109" i="6"/>
  <c r="Z2110" i="6"/>
  <c r="Z2111" i="6"/>
  <c r="Z2112" i="6"/>
  <c r="Z2113" i="6"/>
  <c r="Z2114" i="6"/>
  <c r="Z2115" i="6"/>
  <c r="Z2116" i="6"/>
  <c r="Z2117" i="6"/>
  <c r="Z2118" i="6"/>
  <c r="Z2119" i="6"/>
  <c r="Z2120" i="6"/>
  <c r="Z2121" i="6"/>
  <c r="Z2122" i="6"/>
  <c r="Z2123" i="6"/>
  <c r="Z2124" i="6"/>
  <c r="Z2125" i="6"/>
  <c r="Z2126" i="6"/>
  <c r="Z2127" i="6"/>
  <c r="Z2128" i="6"/>
  <c r="Z2129" i="6"/>
  <c r="Z2130" i="6"/>
  <c r="Z2131" i="6"/>
  <c r="Z2132" i="6"/>
  <c r="Z2133" i="6"/>
  <c r="Z2134" i="6"/>
  <c r="Z2135" i="6"/>
  <c r="Z2136" i="6"/>
  <c r="Z2137" i="6"/>
  <c r="Z2138" i="6"/>
  <c r="Z2139" i="6"/>
  <c r="Z2140" i="6"/>
  <c r="Z2141" i="6"/>
  <c r="Z2142" i="6"/>
  <c r="Z2143" i="6"/>
  <c r="Z2144" i="6"/>
  <c r="Z2145" i="6"/>
  <c r="Z2146" i="6"/>
  <c r="Z2147" i="6"/>
  <c r="Z2148" i="6"/>
  <c r="Z2149" i="6"/>
  <c r="Z2150" i="6"/>
  <c r="Z2151" i="6"/>
  <c r="Z2152" i="6"/>
  <c r="Z2153" i="6"/>
  <c r="Z2154" i="6"/>
  <c r="Z2155" i="6"/>
  <c r="Z2156" i="6"/>
  <c r="Z2157" i="6"/>
  <c r="Z2158" i="6"/>
  <c r="Z2159" i="6"/>
  <c r="Z2160" i="6"/>
  <c r="Z2161" i="6"/>
  <c r="Z2162" i="6"/>
  <c r="Z2163" i="6"/>
  <c r="Z2164" i="6"/>
  <c r="Z2165" i="6"/>
  <c r="Z2166" i="6"/>
  <c r="Z2167" i="6"/>
  <c r="Z2168" i="6"/>
  <c r="Z2169" i="6"/>
  <c r="Z2170" i="6"/>
  <c r="Z2171" i="6"/>
  <c r="Z2172" i="6"/>
  <c r="Z2173" i="6"/>
  <c r="Z2174" i="6"/>
  <c r="Z2175" i="6"/>
  <c r="Z2176" i="6"/>
  <c r="Z2177" i="6"/>
  <c r="Z2178" i="6"/>
  <c r="Z2179" i="6"/>
  <c r="Z2180" i="6"/>
  <c r="Z2181" i="6"/>
  <c r="Z2182" i="6"/>
  <c r="Z2183" i="6"/>
  <c r="Z2184" i="6"/>
  <c r="Z2185" i="6"/>
  <c r="Z2186" i="6"/>
  <c r="Z2187" i="6"/>
  <c r="Z2188" i="6"/>
  <c r="Z2189" i="6"/>
  <c r="Z2190" i="6"/>
  <c r="Z2191" i="6"/>
  <c r="Z2192" i="6"/>
  <c r="Z2193" i="6"/>
  <c r="Z2194" i="6"/>
  <c r="Z2195" i="6"/>
  <c r="Z2196" i="6"/>
  <c r="Z2197" i="6"/>
  <c r="Z2198" i="6"/>
  <c r="Z2199" i="6"/>
  <c r="Z2200" i="6"/>
  <c r="Z2201" i="6"/>
  <c r="Z2202" i="6"/>
  <c r="Z2203" i="6"/>
  <c r="Z2204" i="6"/>
  <c r="Z2205" i="6"/>
  <c r="Z2206" i="6"/>
  <c r="Z2207" i="6"/>
  <c r="Z2208" i="6"/>
  <c r="Z2209" i="6"/>
  <c r="Z2210" i="6"/>
  <c r="Z2211" i="6"/>
  <c r="Z2212" i="6"/>
  <c r="Z2213" i="6"/>
  <c r="Z2214" i="6"/>
  <c r="Z2215" i="6"/>
  <c r="Z2216" i="6"/>
  <c r="Z2217" i="6"/>
  <c r="Z2218" i="6"/>
  <c r="Z2219" i="6"/>
  <c r="Z2220" i="6"/>
  <c r="Z2221" i="6"/>
  <c r="Z2222" i="6"/>
  <c r="Z2223" i="6"/>
  <c r="Z2224" i="6"/>
  <c r="Z2225" i="6"/>
  <c r="Z2226" i="6"/>
  <c r="Z2227" i="6"/>
  <c r="Z2228" i="6"/>
  <c r="Z2229" i="6"/>
  <c r="Z2230" i="6"/>
  <c r="Z2231" i="6"/>
  <c r="Z2232" i="6"/>
  <c r="Z2233" i="6"/>
  <c r="Z2234" i="6"/>
  <c r="Z2235" i="6"/>
  <c r="Z2236" i="6"/>
  <c r="Z2237" i="6"/>
  <c r="Z2238" i="6"/>
  <c r="Z2239" i="6"/>
  <c r="Z2240" i="6"/>
  <c r="Z2241" i="6"/>
  <c r="Z2242" i="6"/>
  <c r="Z2243" i="6"/>
  <c r="Z2244" i="6"/>
  <c r="Z2245" i="6"/>
  <c r="Z2246" i="6"/>
  <c r="Z2247" i="6"/>
  <c r="Z2248" i="6"/>
  <c r="Z2249" i="6"/>
  <c r="Z2250" i="6"/>
  <c r="Z2251" i="6"/>
  <c r="Z2252" i="6"/>
  <c r="Z2253" i="6"/>
  <c r="Z2254" i="6"/>
  <c r="Z2255" i="6"/>
  <c r="Z2256" i="6"/>
  <c r="Z2257" i="6"/>
  <c r="Z2258" i="6"/>
  <c r="Z2259" i="6"/>
  <c r="Z2260" i="6"/>
  <c r="Z2261" i="6"/>
  <c r="Z2262" i="6"/>
  <c r="Z2263" i="6"/>
  <c r="Z2264" i="6"/>
  <c r="Z2265" i="6"/>
  <c r="Z2266" i="6"/>
  <c r="Z2267" i="6"/>
  <c r="Z2268" i="6"/>
  <c r="Z2269" i="6"/>
  <c r="Z2270" i="6"/>
  <c r="Z2271" i="6"/>
  <c r="Z2272" i="6"/>
  <c r="Z2273" i="6"/>
  <c r="Z2274" i="6"/>
  <c r="Z2275" i="6"/>
  <c r="Z2276" i="6"/>
  <c r="Z2277" i="6"/>
  <c r="Z2278" i="6"/>
  <c r="Z2279" i="6"/>
  <c r="Z2280" i="6"/>
  <c r="Z2281" i="6"/>
  <c r="Z2282" i="6"/>
  <c r="Z2283" i="6"/>
  <c r="Z2284" i="6"/>
  <c r="Z2285" i="6"/>
  <c r="Z2286" i="6"/>
  <c r="Z2287" i="6"/>
  <c r="Z2288" i="6"/>
  <c r="Z2289" i="6"/>
  <c r="Z2290" i="6"/>
  <c r="Z2291" i="6"/>
  <c r="Z2292" i="6"/>
  <c r="Z2293" i="6"/>
  <c r="Z2294" i="6"/>
  <c r="Z2295" i="6"/>
  <c r="Z2296" i="6"/>
  <c r="Z2297" i="6"/>
  <c r="Z2298" i="6"/>
  <c r="Z2299" i="6"/>
  <c r="Z2300" i="6"/>
  <c r="Z2301" i="6"/>
  <c r="Z2302" i="6"/>
  <c r="Z2303" i="6"/>
  <c r="Z2304" i="6"/>
  <c r="Z2305" i="6"/>
  <c r="Z2306" i="6"/>
  <c r="Z2307" i="6"/>
  <c r="Z2308" i="6"/>
  <c r="Z2309" i="6"/>
  <c r="Z2310" i="6"/>
  <c r="Z2311" i="6"/>
  <c r="Z2312" i="6"/>
  <c r="Z2313" i="6"/>
  <c r="Z2314" i="6"/>
  <c r="Z2315" i="6"/>
  <c r="Z2316" i="6"/>
  <c r="Z2317" i="6"/>
  <c r="Z2318" i="6"/>
  <c r="Z2319" i="6"/>
  <c r="Z2320" i="6"/>
  <c r="Z2321" i="6"/>
  <c r="Z2322" i="6"/>
  <c r="Z2323" i="6"/>
  <c r="Z2324" i="6"/>
  <c r="Z2325" i="6"/>
  <c r="Z2326" i="6"/>
  <c r="Z2327" i="6"/>
  <c r="Z2328" i="6"/>
  <c r="Z2329" i="6"/>
  <c r="Z2330" i="6"/>
  <c r="Z2331" i="6"/>
  <c r="Z2332" i="6"/>
  <c r="Z2333" i="6"/>
  <c r="Z2334" i="6"/>
  <c r="Z2335" i="6"/>
  <c r="Z2336" i="6"/>
  <c r="Z2337" i="6"/>
  <c r="Z2338" i="6"/>
  <c r="Z2339" i="6"/>
  <c r="Z2340" i="6"/>
  <c r="Z2341" i="6"/>
  <c r="Z2342" i="6"/>
  <c r="Z2343" i="6"/>
  <c r="Z2344" i="6"/>
  <c r="Z2345" i="6"/>
  <c r="Z2346" i="6"/>
  <c r="Z2347" i="6"/>
  <c r="Z2348" i="6"/>
  <c r="Z2349" i="6"/>
  <c r="Z2350" i="6"/>
  <c r="Z2351" i="6"/>
  <c r="Z2352" i="6"/>
  <c r="Z2353" i="6"/>
  <c r="Z2354" i="6"/>
  <c r="Z2355" i="6"/>
  <c r="Z2356" i="6"/>
  <c r="Z2357" i="6"/>
  <c r="Z2358" i="6"/>
  <c r="Z2359" i="6"/>
  <c r="Z2360" i="6"/>
  <c r="Z2361" i="6"/>
  <c r="Z2362" i="6"/>
  <c r="Z2363" i="6"/>
  <c r="Z2364" i="6"/>
  <c r="Z2365" i="6"/>
  <c r="Z2366" i="6"/>
  <c r="Z2367" i="6"/>
  <c r="Z2368" i="6"/>
  <c r="Z2369" i="6"/>
  <c r="Z2370" i="6"/>
  <c r="Z2371" i="6"/>
  <c r="Z2372" i="6"/>
  <c r="Z2373" i="6"/>
  <c r="Z2374" i="6"/>
  <c r="Z2375" i="6"/>
  <c r="Z2376" i="6"/>
  <c r="Z2377" i="6"/>
  <c r="Z2378" i="6"/>
  <c r="Z2379" i="6"/>
  <c r="Z2380" i="6"/>
  <c r="Z2381" i="6"/>
  <c r="Z2382" i="6"/>
  <c r="Z2383" i="6"/>
  <c r="Z2384" i="6"/>
  <c r="Z2385" i="6"/>
  <c r="Z2386" i="6"/>
  <c r="Z2387" i="6"/>
  <c r="Z2388" i="6"/>
  <c r="Z2389" i="6"/>
  <c r="Z2390" i="6"/>
  <c r="Z2391" i="6"/>
  <c r="Z2392" i="6"/>
  <c r="Z2393" i="6"/>
  <c r="Z2394" i="6"/>
  <c r="Z2395" i="6"/>
  <c r="Z2396" i="6"/>
  <c r="Z2397" i="6"/>
  <c r="Z2398" i="6"/>
  <c r="Z2399" i="6"/>
  <c r="Z2400" i="6"/>
  <c r="Z2401" i="6"/>
  <c r="Z2402" i="6"/>
  <c r="Z2403" i="6"/>
  <c r="Z2404" i="6"/>
  <c r="Z2405" i="6"/>
  <c r="Z2406" i="6"/>
  <c r="Z2407" i="6"/>
  <c r="Z2408" i="6"/>
  <c r="Z2409" i="6"/>
  <c r="Z2410" i="6"/>
  <c r="Z2411" i="6"/>
  <c r="Z2412" i="6"/>
  <c r="Z2413" i="6"/>
  <c r="Z2414" i="6"/>
  <c r="Z2415" i="6"/>
  <c r="Z2416" i="6"/>
  <c r="Z2417" i="6"/>
  <c r="Z2418" i="6"/>
  <c r="Z2419" i="6"/>
  <c r="Z2420" i="6"/>
  <c r="Z2421" i="6"/>
  <c r="Z2422" i="6"/>
  <c r="Z2423" i="6"/>
  <c r="Z2424" i="6"/>
  <c r="Z2425" i="6"/>
  <c r="Z2426" i="6"/>
  <c r="Z2427" i="6"/>
  <c r="Z2428" i="6"/>
  <c r="Z2429" i="6"/>
  <c r="Z2430" i="6"/>
  <c r="Z2431" i="6"/>
  <c r="Z2432" i="6"/>
  <c r="Z2433" i="6"/>
  <c r="Z2434" i="6"/>
  <c r="Z2435" i="6"/>
  <c r="Z2436" i="6"/>
  <c r="Z2437" i="6"/>
  <c r="Z2438" i="6"/>
  <c r="Z2439" i="6"/>
  <c r="Z2440" i="6"/>
  <c r="Z2441" i="6"/>
  <c r="Z2442" i="6"/>
  <c r="Z2443" i="6"/>
  <c r="Z2444" i="6"/>
  <c r="Z2445" i="6"/>
  <c r="Z2446" i="6"/>
  <c r="Z2447" i="6"/>
  <c r="Z2448" i="6"/>
  <c r="Z2449" i="6"/>
  <c r="Z2450" i="6"/>
  <c r="Z2451" i="6"/>
  <c r="Z2452" i="6"/>
  <c r="Z2453" i="6"/>
  <c r="Z2454" i="6"/>
  <c r="Z2455" i="6"/>
  <c r="Z2456" i="6"/>
  <c r="Z2457" i="6"/>
  <c r="Z2458" i="6"/>
  <c r="Z2459" i="6"/>
  <c r="Z2460" i="6"/>
  <c r="Z2461" i="6"/>
  <c r="Z2462" i="6"/>
  <c r="Z2463" i="6"/>
  <c r="Z2464" i="6"/>
  <c r="Z2465" i="6"/>
  <c r="Z2466" i="6"/>
  <c r="Z2467" i="6"/>
  <c r="Z2468" i="6"/>
  <c r="Z2469" i="6"/>
  <c r="Z2470" i="6"/>
  <c r="Z2471" i="6"/>
  <c r="Z2472" i="6"/>
  <c r="Z2473" i="6"/>
  <c r="Z2474" i="6"/>
  <c r="Z2475" i="6"/>
  <c r="Z2476" i="6"/>
  <c r="Z2477" i="6"/>
  <c r="Z2478" i="6"/>
  <c r="Z2479" i="6"/>
  <c r="Z2480" i="6"/>
  <c r="Z2481" i="6"/>
  <c r="Z2482" i="6"/>
  <c r="Z2483" i="6"/>
  <c r="Z2484" i="6"/>
  <c r="Z2485" i="6"/>
  <c r="Z2486" i="6"/>
  <c r="Z2487" i="6"/>
  <c r="Z2488" i="6"/>
  <c r="Z2489" i="6"/>
  <c r="Z2490" i="6"/>
  <c r="Z2491" i="6"/>
  <c r="Z2492" i="6"/>
  <c r="Z2493" i="6"/>
  <c r="Z2494" i="6"/>
  <c r="Z2495" i="6"/>
  <c r="Z2496" i="6"/>
  <c r="Z2497" i="6"/>
  <c r="Z2498" i="6"/>
  <c r="Z2499" i="6"/>
  <c r="Z2500" i="6"/>
  <c r="Z2501" i="6"/>
  <c r="Z2502" i="6"/>
  <c r="Z2503" i="6"/>
  <c r="Z2504" i="6"/>
  <c r="Z2505" i="6"/>
  <c r="Z2506" i="6"/>
  <c r="Z2507" i="6"/>
  <c r="Z2508" i="6"/>
  <c r="Z2509" i="6"/>
  <c r="Z2510" i="6"/>
  <c r="Z2511" i="6"/>
  <c r="Z2512" i="6"/>
  <c r="Z2513" i="6"/>
  <c r="Z2514" i="6"/>
  <c r="Z2515" i="6"/>
  <c r="Z2516" i="6"/>
  <c r="Z2517" i="6"/>
  <c r="Z2518" i="6"/>
  <c r="Z2519" i="6"/>
  <c r="Z2520" i="6"/>
  <c r="Z2521" i="6"/>
  <c r="Z2522" i="6"/>
  <c r="Z2523" i="6"/>
  <c r="Z2524" i="6"/>
  <c r="Z2525" i="6"/>
  <c r="Z2526" i="6"/>
  <c r="Z2527" i="6"/>
  <c r="Z2528" i="6"/>
  <c r="Z2529" i="6"/>
  <c r="Z2530" i="6"/>
  <c r="Z2531" i="6"/>
  <c r="Z2532" i="6"/>
  <c r="Z2533" i="6"/>
  <c r="Z2534" i="6"/>
  <c r="Z2535" i="6"/>
  <c r="Z2536" i="6"/>
  <c r="Z2537" i="6"/>
  <c r="Z2538" i="6"/>
  <c r="Z2539" i="6"/>
  <c r="Z2540" i="6"/>
  <c r="Z2541" i="6"/>
  <c r="Z2542" i="6"/>
  <c r="Z2543" i="6"/>
  <c r="Z2544" i="6"/>
  <c r="Z2545" i="6"/>
  <c r="Z2546" i="6"/>
  <c r="Z2547" i="6"/>
  <c r="Z2548" i="6"/>
  <c r="Z2549" i="6"/>
  <c r="Z2550" i="6"/>
  <c r="Z2551" i="6"/>
  <c r="Z2552" i="6"/>
  <c r="Z2553" i="6"/>
  <c r="Z2554" i="6"/>
  <c r="Z2555" i="6"/>
  <c r="Z2556" i="6"/>
  <c r="Z2557" i="6"/>
  <c r="Z2558" i="6"/>
  <c r="Z2559" i="6"/>
  <c r="Z2560" i="6"/>
  <c r="Z2561" i="6"/>
  <c r="Z2562" i="6"/>
  <c r="Z2563" i="6"/>
  <c r="Z2564" i="6"/>
  <c r="Z2565" i="6"/>
  <c r="Z2566" i="6"/>
  <c r="Z2567" i="6"/>
  <c r="Z2568" i="6"/>
  <c r="Z2569" i="6"/>
  <c r="Z2570" i="6"/>
  <c r="Z2571" i="6"/>
  <c r="Z2572" i="6"/>
  <c r="Z2573" i="6"/>
  <c r="Z2574" i="6"/>
  <c r="Z2575" i="6"/>
  <c r="Z2576" i="6"/>
  <c r="Z2577" i="6"/>
  <c r="Z2578" i="6"/>
  <c r="Z2579" i="6"/>
  <c r="Z2580" i="6"/>
  <c r="Z2581" i="6"/>
  <c r="Z2582" i="6"/>
  <c r="Z2583" i="6"/>
  <c r="Z2584" i="6"/>
  <c r="Z2585" i="6"/>
  <c r="Z2586" i="6"/>
  <c r="Z2587" i="6"/>
  <c r="Z2588" i="6"/>
  <c r="Z2589" i="6"/>
  <c r="Z2590" i="6"/>
  <c r="Z2591" i="6"/>
  <c r="Z2592" i="6"/>
  <c r="Z2593" i="6"/>
  <c r="Z2594" i="6"/>
  <c r="Z2595" i="6"/>
  <c r="Z2596" i="6"/>
  <c r="Z2597" i="6"/>
  <c r="Z2598" i="6"/>
  <c r="Z2599" i="6"/>
  <c r="Z2600" i="6"/>
  <c r="Z2601" i="6"/>
  <c r="Z2602" i="6"/>
  <c r="Z2603" i="6"/>
  <c r="Z2604" i="6"/>
  <c r="Z2605" i="6"/>
  <c r="Z2606" i="6"/>
  <c r="Z2607" i="6"/>
  <c r="Z2608" i="6"/>
  <c r="Z2609" i="6"/>
  <c r="Z2610" i="6"/>
  <c r="Z2611" i="6"/>
  <c r="Z2612" i="6"/>
  <c r="Z2613" i="6"/>
  <c r="Z2614" i="6"/>
  <c r="Z2615" i="6"/>
  <c r="Z2616" i="6"/>
  <c r="Z2617" i="6"/>
  <c r="Z2618" i="6"/>
  <c r="Z2619" i="6"/>
  <c r="Z2620" i="6"/>
  <c r="Z2621" i="6"/>
  <c r="Z2622" i="6"/>
  <c r="Z2623" i="6"/>
  <c r="Z2624" i="6"/>
  <c r="Z2625" i="6"/>
  <c r="Z2626" i="6"/>
  <c r="Z2627" i="6"/>
  <c r="Z2628" i="6"/>
  <c r="Z2629" i="6"/>
  <c r="Z2630" i="6"/>
  <c r="Z2631" i="6"/>
  <c r="Z2632" i="6"/>
  <c r="Z2633" i="6"/>
  <c r="Z2634" i="6"/>
  <c r="Z2635" i="6"/>
  <c r="Z2636" i="6"/>
  <c r="Z2637" i="6"/>
  <c r="Z2638" i="6"/>
  <c r="Z2639" i="6"/>
  <c r="Z2640" i="6"/>
  <c r="Z2641" i="6"/>
  <c r="Z2642" i="6"/>
  <c r="Z2643" i="6"/>
  <c r="Z2644" i="6"/>
  <c r="Z2645" i="6"/>
  <c r="Z2646" i="6"/>
  <c r="Z2647" i="6"/>
  <c r="Z2648" i="6"/>
  <c r="Z2649" i="6"/>
  <c r="Z2650" i="6"/>
  <c r="Z2651" i="6"/>
  <c r="Z2652" i="6"/>
  <c r="Z2653" i="6"/>
  <c r="Z2654" i="6"/>
  <c r="Z2655" i="6"/>
  <c r="Z2656" i="6"/>
  <c r="Z2657" i="6"/>
  <c r="Z2658" i="6"/>
  <c r="Z2659" i="6"/>
  <c r="Z2660" i="6"/>
  <c r="Z2661" i="6"/>
  <c r="Z2662" i="6"/>
  <c r="Z2663" i="6"/>
  <c r="Z2664" i="6"/>
  <c r="Z2665" i="6"/>
  <c r="Z2666" i="6"/>
  <c r="Z2667" i="6"/>
  <c r="Z2668" i="6"/>
  <c r="Z2669" i="6"/>
  <c r="Z2670" i="6"/>
  <c r="Z2671" i="6"/>
  <c r="Z2672" i="6"/>
  <c r="Z2673" i="6"/>
  <c r="Z2674" i="6"/>
  <c r="Z2675" i="6"/>
  <c r="Z2676" i="6"/>
  <c r="Z2677" i="6"/>
  <c r="Z2678" i="6"/>
  <c r="Z2679" i="6"/>
  <c r="Z2680" i="6"/>
  <c r="Z2681" i="6"/>
  <c r="Z2682" i="6"/>
  <c r="Z2683" i="6"/>
  <c r="Z2684" i="6"/>
  <c r="Z2685" i="6"/>
  <c r="Z2686" i="6"/>
  <c r="Z2687" i="6"/>
  <c r="Z2688" i="6"/>
  <c r="Z2689" i="6"/>
  <c r="Z2690" i="6"/>
  <c r="Z2691" i="6"/>
  <c r="Z2692" i="6"/>
  <c r="Z2693" i="6"/>
  <c r="Z2694" i="6"/>
  <c r="Z2695" i="6"/>
  <c r="Z2696" i="6"/>
  <c r="Z2697" i="6"/>
  <c r="Z2698" i="6"/>
  <c r="Z2699" i="6"/>
  <c r="Z2700" i="6"/>
  <c r="Z2701" i="6"/>
  <c r="Z2702" i="6"/>
  <c r="Z2703" i="6"/>
  <c r="Z2704" i="6"/>
  <c r="Z2705" i="6"/>
  <c r="Z2706" i="6"/>
  <c r="Z2707" i="6"/>
  <c r="Z2708" i="6"/>
  <c r="Z2709" i="6"/>
  <c r="Z2710" i="6"/>
  <c r="Z2711" i="6"/>
  <c r="Z2712" i="6"/>
  <c r="Z2713" i="6"/>
  <c r="Z2714" i="6"/>
  <c r="Z2715" i="6"/>
  <c r="Z2716" i="6"/>
  <c r="Z2717" i="6"/>
  <c r="Z2718" i="6"/>
  <c r="Z2719" i="6"/>
  <c r="Z2720" i="6"/>
  <c r="Z2721" i="6"/>
  <c r="Z2722" i="6"/>
  <c r="Z2723" i="6"/>
  <c r="Z2724" i="6"/>
  <c r="Z2725" i="6"/>
  <c r="Z2726" i="6"/>
  <c r="Z2727" i="6"/>
  <c r="Z2728" i="6"/>
  <c r="Z2729" i="6"/>
  <c r="Z2730" i="6"/>
  <c r="Z2731" i="6"/>
  <c r="Z2732" i="6"/>
  <c r="Z2733" i="6"/>
  <c r="Z2734" i="6"/>
  <c r="Z2735" i="6"/>
  <c r="Z2736" i="6"/>
  <c r="Z2737" i="6"/>
  <c r="Z2738" i="6"/>
  <c r="Z2739" i="6"/>
  <c r="Z2740" i="6"/>
  <c r="Z2741" i="6"/>
  <c r="Z2742" i="6"/>
  <c r="Z2743" i="6"/>
  <c r="Z2744" i="6"/>
  <c r="Z2745" i="6"/>
  <c r="Z2746" i="6"/>
  <c r="Z2747" i="6"/>
  <c r="Z2748" i="6"/>
  <c r="Z2749" i="6"/>
  <c r="Z2750" i="6"/>
  <c r="Z2751" i="6"/>
  <c r="Z2752" i="6"/>
  <c r="Z2753" i="6"/>
  <c r="Z2754" i="6"/>
  <c r="Z2755" i="6"/>
  <c r="Z2756" i="6"/>
  <c r="Z2757" i="6"/>
  <c r="Z2758" i="6"/>
  <c r="Z2759" i="6"/>
  <c r="Z2760" i="6"/>
  <c r="Z2761" i="6"/>
  <c r="Z2762" i="6"/>
  <c r="Z2763" i="6"/>
  <c r="Z2764" i="6"/>
  <c r="Z2765" i="6"/>
  <c r="Z2766" i="6"/>
  <c r="Z2767" i="6"/>
  <c r="Z2768" i="6"/>
  <c r="Z2769" i="6"/>
  <c r="Z2770" i="6"/>
  <c r="Z2771" i="6"/>
  <c r="Z2772" i="6"/>
  <c r="Z2773" i="6"/>
  <c r="Z2774" i="6"/>
  <c r="Z2775" i="6"/>
  <c r="Z2776" i="6"/>
  <c r="Z2777" i="6"/>
  <c r="Z2778" i="6"/>
  <c r="Z2779" i="6"/>
  <c r="Z2780" i="6"/>
  <c r="Z2781" i="6"/>
  <c r="Z2782" i="6"/>
  <c r="Z2783" i="6"/>
  <c r="Z2784" i="6"/>
  <c r="Z2785" i="6"/>
  <c r="Z2786" i="6"/>
  <c r="Z2787" i="6"/>
  <c r="Z2788" i="6"/>
  <c r="Z2789" i="6"/>
  <c r="Z2790" i="6"/>
  <c r="Z2791" i="6"/>
  <c r="Z2792" i="6"/>
  <c r="Z2793" i="6"/>
  <c r="Z2794" i="6"/>
  <c r="Z2795" i="6"/>
  <c r="Z2796" i="6"/>
  <c r="Z2797" i="6"/>
  <c r="Z2798" i="6"/>
  <c r="Z2799" i="6"/>
  <c r="Z2800" i="6"/>
  <c r="Z2801" i="6"/>
  <c r="Z2802" i="6"/>
  <c r="Z2803" i="6"/>
  <c r="Z2804" i="6"/>
  <c r="Z2805" i="6"/>
  <c r="Z2806" i="6"/>
  <c r="Z2807" i="6"/>
  <c r="Z2808" i="6"/>
  <c r="Z2809" i="6"/>
  <c r="Z2810" i="6"/>
  <c r="Z2811" i="6"/>
  <c r="Z2812" i="6"/>
  <c r="Z2813" i="6"/>
  <c r="Z2814" i="6"/>
  <c r="Z2815" i="6"/>
  <c r="Z2816" i="6"/>
  <c r="Z2817" i="6"/>
  <c r="Z2818" i="6"/>
  <c r="Z2819" i="6"/>
  <c r="Z2820" i="6"/>
  <c r="Z2821" i="6"/>
  <c r="Z2822" i="6"/>
  <c r="Z2823" i="6"/>
  <c r="Z2824" i="6"/>
  <c r="Z2825" i="6"/>
  <c r="Z2826" i="6"/>
  <c r="Z2827" i="6"/>
  <c r="Z2828" i="6"/>
  <c r="Z2829" i="6"/>
  <c r="Z2830" i="6"/>
  <c r="Z2831" i="6"/>
  <c r="Z2832" i="6"/>
  <c r="Z2833" i="6"/>
  <c r="Z2834" i="6"/>
  <c r="Z2835" i="6"/>
  <c r="Z2836" i="6"/>
  <c r="Z2837" i="6"/>
  <c r="Z2838" i="6"/>
  <c r="Z2839" i="6"/>
  <c r="Z2840" i="6"/>
  <c r="Z2841" i="6"/>
  <c r="Z2842" i="6"/>
  <c r="Z2843" i="6"/>
  <c r="Z2844" i="6"/>
  <c r="Z2845" i="6"/>
  <c r="Z2846" i="6"/>
  <c r="Z2847" i="6"/>
  <c r="Z2848" i="6"/>
  <c r="Z2849" i="6"/>
  <c r="Z2850" i="6"/>
  <c r="Z2851" i="6"/>
  <c r="Z2852" i="6"/>
  <c r="Z2853" i="6"/>
  <c r="Z2854" i="6"/>
  <c r="Z2855" i="6"/>
  <c r="Z2856" i="6"/>
  <c r="Z2857" i="6"/>
  <c r="Z2858" i="6"/>
  <c r="Z2859" i="6"/>
  <c r="Z2860" i="6"/>
  <c r="Z2861" i="6"/>
  <c r="Z2862" i="6"/>
  <c r="Z2863" i="6"/>
  <c r="Z2864" i="6"/>
  <c r="Z2865" i="6"/>
  <c r="Z2866" i="6"/>
  <c r="Z2867" i="6"/>
  <c r="Z2868" i="6"/>
  <c r="Z2869" i="6"/>
  <c r="Z2870" i="6"/>
  <c r="Z2871" i="6"/>
  <c r="Z2872" i="6"/>
  <c r="Z2873" i="6"/>
  <c r="Z2874" i="6"/>
  <c r="Z2875" i="6"/>
  <c r="Z2876" i="6"/>
  <c r="Z2877" i="6"/>
  <c r="Z2878" i="6"/>
  <c r="Z2879" i="6"/>
  <c r="Z2880" i="6"/>
  <c r="Z2881" i="6"/>
  <c r="Z2882" i="6"/>
  <c r="Z2883" i="6"/>
  <c r="Z2884" i="6"/>
  <c r="Z2885" i="6"/>
  <c r="Z2886" i="6"/>
  <c r="Z2887" i="6"/>
  <c r="Z2888" i="6"/>
  <c r="Z2889" i="6"/>
  <c r="Z2890" i="6"/>
  <c r="Z2891" i="6"/>
  <c r="Z2892" i="6"/>
  <c r="Z2893" i="6"/>
  <c r="Z2894" i="6"/>
  <c r="Z2895" i="6"/>
  <c r="Z2896" i="6"/>
  <c r="Z2897" i="6"/>
  <c r="Z2898" i="6"/>
  <c r="Z2899" i="6"/>
  <c r="Z2900" i="6"/>
  <c r="Z2901" i="6"/>
  <c r="Z2902" i="6"/>
  <c r="Z2903" i="6"/>
  <c r="Z2904" i="6"/>
  <c r="Z2905" i="6"/>
  <c r="Z2906" i="6"/>
  <c r="Z2907" i="6"/>
  <c r="Z2908" i="6"/>
  <c r="Z2909" i="6"/>
  <c r="Z2910" i="6"/>
  <c r="Z2911" i="6"/>
  <c r="Z2912" i="6"/>
  <c r="Z2913" i="6"/>
  <c r="Z2914" i="6"/>
  <c r="Z2915" i="6"/>
  <c r="Z2916" i="6"/>
  <c r="Z2917" i="6"/>
  <c r="Z2918" i="6"/>
  <c r="Z2919" i="6"/>
  <c r="Z2920" i="6"/>
  <c r="Z2921" i="6"/>
  <c r="Z2922" i="6"/>
  <c r="Z2923" i="6"/>
  <c r="Z2924" i="6"/>
  <c r="Z2925" i="6"/>
  <c r="Z2926" i="6"/>
  <c r="Z2927" i="6"/>
  <c r="Z2928" i="6"/>
  <c r="Z2929" i="6"/>
  <c r="Z2930" i="6"/>
  <c r="Z2931" i="6"/>
  <c r="Z2932" i="6"/>
  <c r="Z2933" i="6"/>
  <c r="Z2934" i="6"/>
  <c r="Z2935" i="6"/>
  <c r="Z2936" i="6"/>
  <c r="Z2937" i="6"/>
  <c r="Z2938" i="6"/>
  <c r="Z2939" i="6"/>
  <c r="Z2940" i="6"/>
  <c r="Z2941" i="6"/>
  <c r="Z2942" i="6"/>
  <c r="Z2943" i="6"/>
  <c r="Z2944" i="6"/>
  <c r="Z2945" i="6"/>
  <c r="Z2946" i="6"/>
  <c r="Z2947" i="6"/>
  <c r="Z2948" i="6"/>
  <c r="Z2949" i="6"/>
  <c r="Z2950" i="6"/>
  <c r="Z2951" i="6"/>
  <c r="Z2952" i="6"/>
  <c r="Z2953" i="6"/>
  <c r="Z2954" i="6"/>
  <c r="Z2955" i="6"/>
  <c r="Z2956" i="6"/>
  <c r="Z2957" i="6"/>
  <c r="Z2958" i="6"/>
  <c r="Z2959" i="6"/>
  <c r="Z2960" i="6"/>
  <c r="Z2961" i="6"/>
  <c r="Z2962" i="6"/>
  <c r="Z2963" i="6"/>
  <c r="Z2964" i="6"/>
  <c r="Z2965" i="6"/>
  <c r="Z2966" i="6"/>
  <c r="Z2967" i="6"/>
  <c r="Z2968" i="6"/>
  <c r="Z2969" i="6"/>
  <c r="Z2970" i="6"/>
  <c r="Z2971" i="6"/>
  <c r="Z2972" i="6"/>
  <c r="Z2973" i="6"/>
  <c r="Z2974" i="6"/>
  <c r="Z2975" i="6"/>
  <c r="Z2976" i="6"/>
  <c r="Z2977" i="6"/>
  <c r="Z2978" i="6"/>
  <c r="Z2979" i="6"/>
  <c r="Z2980" i="6"/>
  <c r="Z2981" i="6"/>
  <c r="Z2982" i="6"/>
  <c r="Z2983" i="6"/>
  <c r="Z2984" i="6"/>
  <c r="Z2985" i="6"/>
  <c r="Z2986" i="6"/>
  <c r="Z2987" i="6"/>
  <c r="Z2988" i="6"/>
  <c r="Z2989" i="6"/>
  <c r="Z2990" i="6"/>
  <c r="Z2991" i="6"/>
  <c r="Z2992" i="6"/>
  <c r="Z2993" i="6"/>
  <c r="Z2994" i="6"/>
  <c r="Z2995" i="6"/>
  <c r="Z2996" i="6"/>
  <c r="Z2997" i="6"/>
  <c r="Z2998" i="6"/>
  <c r="Z2999" i="6"/>
  <c r="Z3000" i="6"/>
  <c r="Z3001" i="6"/>
  <c r="Z3002" i="6"/>
  <c r="Z3003" i="6"/>
  <c r="Z3004" i="6"/>
  <c r="Z3005" i="6"/>
  <c r="Z3006" i="6"/>
  <c r="Z3007" i="6"/>
  <c r="Z3008" i="6"/>
  <c r="Z3009" i="6"/>
  <c r="Z3010" i="6"/>
  <c r="Z3011" i="6"/>
  <c r="Z3012" i="6"/>
  <c r="Z3013" i="6"/>
  <c r="Z3014" i="6"/>
  <c r="Z3015" i="6"/>
  <c r="Z3016" i="6"/>
  <c r="Z3017" i="6"/>
  <c r="Z3018" i="6"/>
  <c r="Z3019" i="6"/>
  <c r="Z3020" i="6"/>
  <c r="Z3021" i="6"/>
  <c r="Z3022" i="6"/>
  <c r="Z3023" i="6"/>
  <c r="Z3024" i="6"/>
  <c r="Z3025" i="6"/>
  <c r="Z3026" i="6"/>
  <c r="Z3027" i="6"/>
  <c r="Z3028" i="6"/>
  <c r="Z3029" i="6"/>
  <c r="Z3030" i="6"/>
  <c r="Z3031" i="6"/>
  <c r="Z3032" i="6"/>
  <c r="Z3033" i="6"/>
  <c r="Z3034" i="6"/>
  <c r="Z3035" i="6"/>
  <c r="Z3036" i="6"/>
  <c r="Z3037" i="6"/>
  <c r="Z3038" i="6"/>
  <c r="Z3039" i="6"/>
  <c r="Z3040" i="6"/>
  <c r="Z3041" i="6"/>
  <c r="Z3042" i="6"/>
  <c r="Z3043" i="6"/>
  <c r="Z3044" i="6"/>
  <c r="Z3045" i="6"/>
  <c r="Z3046" i="6"/>
  <c r="Z3047" i="6"/>
  <c r="Z3048" i="6"/>
  <c r="Z3049" i="6"/>
  <c r="Z3050" i="6"/>
  <c r="Z3051" i="6"/>
  <c r="Z3052" i="6"/>
  <c r="Z3053" i="6"/>
  <c r="Z3054" i="6"/>
  <c r="Z3055" i="6"/>
  <c r="Z3056" i="6"/>
  <c r="Z3057" i="6"/>
  <c r="Z3058" i="6"/>
  <c r="Z3059" i="6"/>
  <c r="Z3060" i="6"/>
  <c r="Z3061" i="6"/>
  <c r="Z3062" i="6"/>
  <c r="Z3063" i="6"/>
  <c r="Z3064" i="6"/>
  <c r="Z3065" i="6"/>
  <c r="Z3066" i="6"/>
  <c r="Z3067" i="6"/>
  <c r="Z3068" i="6"/>
  <c r="Z3069" i="6"/>
  <c r="Z3070" i="6"/>
  <c r="Z3071" i="6"/>
  <c r="Z3072" i="6"/>
  <c r="Z3073" i="6"/>
  <c r="Z3074" i="6"/>
  <c r="Z3075" i="6"/>
  <c r="Z3076" i="6"/>
  <c r="Z3077" i="6"/>
  <c r="Z3078" i="6"/>
  <c r="Z3079" i="6"/>
  <c r="Z3080" i="6"/>
  <c r="Z3081" i="6"/>
  <c r="Z3082" i="6"/>
  <c r="Z3083" i="6"/>
  <c r="Z3084" i="6"/>
  <c r="Z3085" i="6"/>
  <c r="Z3086" i="6"/>
  <c r="Z3087" i="6"/>
  <c r="Z3088" i="6"/>
  <c r="Z3089" i="6"/>
  <c r="Z3090" i="6"/>
  <c r="Z3091" i="6"/>
  <c r="Z3092" i="6"/>
  <c r="Z3093" i="6"/>
  <c r="Z3094" i="6"/>
  <c r="Z3095" i="6"/>
  <c r="Z3096" i="6"/>
  <c r="Z3097" i="6"/>
  <c r="Z3098" i="6"/>
  <c r="Z3099" i="6"/>
  <c r="Z3100" i="6"/>
  <c r="Z3101" i="6"/>
  <c r="Z3102" i="6"/>
  <c r="Z3103" i="6"/>
  <c r="Z3104" i="6"/>
  <c r="Z3105" i="6"/>
  <c r="Z3106" i="6"/>
  <c r="Z3107" i="6"/>
  <c r="Z3108" i="6"/>
  <c r="Z3109" i="6"/>
  <c r="Z3110" i="6"/>
  <c r="Z3111" i="6"/>
  <c r="Z3112" i="6"/>
  <c r="Z3113" i="6"/>
  <c r="Z3114" i="6"/>
  <c r="Z3115" i="6"/>
  <c r="Z3116" i="6"/>
  <c r="Z3117" i="6"/>
  <c r="Z3118" i="6"/>
  <c r="Z3119" i="6"/>
  <c r="Z3120" i="6"/>
  <c r="Z3121" i="6"/>
  <c r="Z3122" i="6"/>
  <c r="Z3123" i="6"/>
  <c r="Z3124" i="6"/>
  <c r="Z3125" i="6"/>
  <c r="Z3126" i="6"/>
  <c r="Z3127" i="6"/>
  <c r="Z3128" i="6"/>
  <c r="Z3129" i="6"/>
  <c r="Z3130" i="6"/>
  <c r="Z3131" i="6"/>
  <c r="Z3132" i="6"/>
  <c r="Z3133" i="6"/>
  <c r="Z3134" i="6"/>
  <c r="Z3135" i="6"/>
  <c r="Z3136" i="6"/>
  <c r="Z3137" i="6"/>
  <c r="Z3138" i="6"/>
  <c r="Z3139" i="6"/>
  <c r="Z3140" i="6"/>
  <c r="Z3141" i="6"/>
  <c r="Z3142" i="6"/>
  <c r="Z3143" i="6"/>
  <c r="Z3144" i="6"/>
  <c r="Z3145" i="6"/>
  <c r="Z3146" i="6"/>
  <c r="Z3147" i="6"/>
  <c r="Z3148" i="6"/>
  <c r="Z3149" i="6"/>
  <c r="Z3150" i="6"/>
  <c r="Z3151" i="6"/>
  <c r="Z3152" i="6"/>
  <c r="Z3153" i="6"/>
  <c r="Z3154" i="6"/>
  <c r="Z3155" i="6"/>
  <c r="Z3156" i="6"/>
  <c r="Z3157" i="6"/>
  <c r="Z3158" i="6"/>
  <c r="Z3159" i="6"/>
  <c r="Z3160" i="6"/>
  <c r="Z3161" i="6"/>
  <c r="Z3162" i="6"/>
  <c r="Z3163" i="6"/>
  <c r="Z3164" i="6"/>
  <c r="Z3165" i="6"/>
  <c r="Z3166" i="6"/>
  <c r="Z3167" i="6"/>
  <c r="Z3168" i="6"/>
  <c r="Z3169" i="6"/>
  <c r="Z3170" i="6"/>
  <c r="Z3171" i="6"/>
  <c r="Z3172" i="6"/>
  <c r="Z3173" i="6"/>
  <c r="Z3174" i="6"/>
  <c r="Z3175" i="6"/>
  <c r="Z3176" i="6"/>
  <c r="Z3177" i="6"/>
  <c r="Z3178" i="6"/>
  <c r="Z3179" i="6"/>
  <c r="Z3180" i="6"/>
  <c r="Z3181" i="6"/>
  <c r="Z3182" i="6"/>
  <c r="Z3183" i="6"/>
  <c r="Z3184" i="6"/>
  <c r="Z3185" i="6"/>
  <c r="Z3186" i="6"/>
  <c r="Z3187" i="6"/>
  <c r="Z3188" i="6"/>
  <c r="Z3189" i="6"/>
  <c r="Z3190" i="6"/>
  <c r="Z3191" i="6"/>
  <c r="Z3192" i="6"/>
  <c r="Z3193" i="6"/>
  <c r="Z3194" i="6"/>
  <c r="Z3195" i="6"/>
  <c r="Z3196" i="6"/>
  <c r="Z3197" i="6"/>
  <c r="Z3198" i="6"/>
  <c r="Z3199" i="6"/>
  <c r="Z3200" i="6"/>
  <c r="Z3201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1042" i="6"/>
  <c r="Y1043" i="6"/>
  <c r="Y1044" i="6"/>
  <c r="Y1045" i="6"/>
  <c r="Y1046" i="6"/>
  <c r="Y1047" i="6"/>
  <c r="Y1048" i="6"/>
  <c r="Y1049" i="6"/>
  <c r="Y1050" i="6"/>
  <c r="Y1051" i="6"/>
  <c r="Y1052" i="6"/>
  <c r="Y1053" i="6"/>
  <c r="Y1054" i="6"/>
  <c r="Y1055" i="6"/>
  <c r="Y1056" i="6"/>
  <c r="Y1057" i="6"/>
  <c r="Y1058" i="6"/>
  <c r="Y1059" i="6"/>
  <c r="Y1060" i="6"/>
  <c r="Y1061" i="6"/>
  <c r="Y1062" i="6"/>
  <c r="Y1063" i="6"/>
  <c r="Y1064" i="6"/>
  <c r="Y1065" i="6"/>
  <c r="Y1066" i="6"/>
  <c r="Y1067" i="6"/>
  <c r="Y1068" i="6"/>
  <c r="Y1069" i="6"/>
  <c r="Y1070" i="6"/>
  <c r="Y1071" i="6"/>
  <c r="Y1072" i="6"/>
  <c r="Y1073" i="6"/>
  <c r="Y1074" i="6"/>
  <c r="Y1075" i="6"/>
  <c r="Y1076" i="6"/>
  <c r="Y1077" i="6"/>
  <c r="Y1078" i="6"/>
  <c r="Y1079" i="6"/>
  <c r="Y1080" i="6"/>
  <c r="Y1081" i="6"/>
  <c r="Y1082" i="6"/>
  <c r="Y1083" i="6"/>
  <c r="Y1084" i="6"/>
  <c r="Y1085" i="6"/>
  <c r="Y1086" i="6"/>
  <c r="Y1087" i="6"/>
  <c r="Y1088" i="6"/>
  <c r="Y1089" i="6"/>
  <c r="Y1090" i="6"/>
  <c r="Y1091" i="6"/>
  <c r="Y1092" i="6"/>
  <c r="Y1093" i="6"/>
  <c r="Y1094" i="6"/>
  <c r="Y1095" i="6"/>
  <c r="Y1096" i="6"/>
  <c r="Y1097" i="6"/>
  <c r="Y1098" i="6"/>
  <c r="Y1099" i="6"/>
  <c r="Y1100" i="6"/>
  <c r="Y1101" i="6"/>
  <c r="Y1102" i="6"/>
  <c r="Y1103" i="6"/>
  <c r="Y1104" i="6"/>
  <c r="Y1105" i="6"/>
  <c r="Y1106" i="6"/>
  <c r="Y1107" i="6"/>
  <c r="Y1108" i="6"/>
  <c r="Y1109" i="6"/>
  <c r="Y1110" i="6"/>
  <c r="Y1111" i="6"/>
  <c r="Y1112" i="6"/>
  <c r="Y1113" i="6"/>
  <c r="Y1114" i="6"/>
  <c r="Y1115" i="6"/>
  <c r="Y1116" i="6"/>
  <c r="Y1117" i="6"/>
  <c r="Y1118" i="6"/>
  <c r="Y1119" i="6"/>
  <c r="Y1120" i="6"/>
  <c r="Y1121" i="6"/>
  <c r="Y1122" i="6"/>
  <c r="Y1123" i="6"/>
  <c r="Y1124" i="6"/>
  <c r="Y1125" i="6"/>
  <c r="Y1126" i="6"/>
  <c r="Y1127" i="6"/>
  <c r="Y1128" i="6"/>
  <c r="Y1129" i="6"/>
  <c r="Y1130" i="6"/>
  <c r="Y1131" i="6"/>
  <c r="Y1132" i="6"/>
  <c r="Y1133" i="6"/>
  <c r="Y1134" i="6"/>
  <c r="Y1135" i="6"/>
  <c r="Y1136" i="6"/>
  <c r="Y1137" i="6"/>
  <c r="Y1138" i="6"/>
  <c r="Y1139" i="6"/>
  <c r="Y1140" i="6"/>
  <c r="Y1141" i="6"/>
  <c r="Y1142" i="6"/>
  <c r="Y1143" i="6"/>
  <c r="Y1144" i="6"/>
  <c r="Y1145" i="6"/>
  <c r="Y1146" i="6"/>
  <c r="Y1147" i="6"/>
  <c r="Y1148" i="6"/>
  <c r="Y1149" i="6"/>
  <c r="Y1150" i="6"/>
  <c r="Y1151" i="6"/>
  <c r="Y1152" i="6"/>
  <c r="Y1153" i="6"/>
  <c r="Y1154" i="6"/>
  <c r="Y1155" i="6"/>
  <c r="Y1156" i="6"/>
  <c r="Y1157" i="6"/>
  <c r="Y1158" i="6"/>
  <c r="Y1159" i="6"/>
  <c r="Y1160" i="6"/>
  <c r="Y1161" i="6"/>
  <c r="Y1162" i="6"/>
  <c r="Y1163" i="6"/>
  <c r="Y1164" i="6"/>
  <c r="Y1165" i="6"/>
  <c r="Y1166" i="6"/>
  <c r="Y1167" i="6"/>
  <c r="Y1168" i="6"/>
  <c r="Y1169" i="6"/>
  <c r="Y1170" i="6"/>
  <c r="Y1171" i="6"/>
  <c r="Y1172" i="6"/>
  <c r="Y1173" i="6"/>
  <c r="Y1174" i="6"/>
  <c r="Y1175" i="6"/>
  <c r="Y1176" i="6"/>
  <c r="Y1177" i="6"/>
  <c r="Y1178" i="6"/>
  <c r="Y1179" i="6"/>
  <c r="Y1180" i="6"/>
  <c r="Y1181" i="6"/>
  <c r="Y1182" i="6"/>
  <c r="Y1183" i="6"/>
  <c r="Y1184" i="6"/>
  <c r="Y1185" i="6"/>
  <c r="Y1186" i="6"/>
  <c r="Y1187" i="6"/>
  <c r="Y1188" i="6"/>
  <c r="Y1189" i="6"/>
  <c r="Y1190" i="6"/>
  <c r="Y1191" i="6"/>
  <c r="Y1192" i="6"/>
  <c r="Y1193" i="6"/>
  <c r="Y1194" i="6"/>
  <c r="Y1195" i="6"/>
  <c r="Y1196" i="6"/>
  <c r="Y1197" i="6"/>
  <c r="Y1198" i="6"/>
  <c r="Y1199" i="6"/>
  <c r="Y1200" i="6"/>
  <c r="Y1201" i="6"/>
  <c r="Y1202" i="6"/>
  <c r="Y1203" i="6"/>
  <c r="Y1204" i="6"/>
  <c r="Y1205" i="6"/>
  <c r="Y1206" i="6"/>
  <c r="Y1207" i="6"/>
  <c r="Y1208" i="6"/>
  <c r="Y1209" i="6"/>
  <c r="Y1210" i="6"/>
  <c r="Y1211" i="6"/>
  <c r="Y1212" i="6"/>
  <c r="Y1213" i="6"/>
  <c r="Y1214" i="6"/>
  <c r="Y1215" i="6"/>
  <c r="Y1216" i="6"/>
  <c r="Y1217" i="6"/>
  <c r="Y1218" i="6"/>
  <c r="Y1219" i="6"/>
  <c r="Y1220" i="6"/>
  <c r="Y1221" i="6"/>
  <c r="Y1222" i="6"/>
  <c r="Y1223" i="6"/>
  <c r="Y1224" i="6"/>
  <c r="Y1225" i="6"/>
  <c r="Y1226" i="6"/>
  <c r="Y1227" i="6"/>
  <c r="Y1228" i="6"/>
  <c r="Y1229" i="6"/>
  <c r="Y1230" i="6"/>
  <c r="Y1231" i="6"/>
  <c r="Y1232" i="6"/>
  <c r="Y1233" i="6"/>
  <c r="Y1234" i="6"/>
  <c r="Y1235" i="6"/>
  <c r="Y1236" i="6"/>
  <c r="Y1237" i="6"/>
  <c r="Y1238" i="6"/>
  <c r="Y1239" i="6"/>
  <c r="Y1240" i="6"/>
  <c r="Y1241" i="6"/>
  <c r="Y1242" i="6"/>
  <c r="Y1243" i="6"/>
  <c r="Y1244" i="6"/>
  <c r="Y1245" i="6"/>
  <c r="Y1246" i="6"/>
  <c r="Y1247" i="6"/>
  <c r="Y1248" i="6"/>
  <c r="Y1249" i="6"/>
  <c r="Y1250" i="6"/>
  <c r="Y1251" i="6"/>
  <c r="Y1252" i="6"/>
  <c r="Y1253" i="6"/>
  <c r="Y1254" i="6"/>
  <c r="Y1255" i="6"/>
  <c r="Y1256" i="6"/>
  <c r="Y1257" i="6"/>
  <c r="Y1258" i="6"/>
  <c r="Y1259" i="6"/>
  <c r="Y1260" i="6"/>
  <c r="Y1261" i="6"/>
  <c r="Y1262" i="6"/>
  <c r="Y1263" i="6"/>
  <c r="Y1264" i="6"/>
  <c r="Y1265" i="6"/>
  <c r="Y1266" i="6"/>
  <c r="Y1267" i="6"/>
  <c r="Y1268" i="6"/>
  <c r="Y1269" i="6"/>
  <c r="Y1270" i="6"/>
  <c r="Y1271" i="6"/>
  <c r="Y1272" i="6"/>
  <c r="Y1273" i="6"/>
  <c r="Y1274" i="6"/>
  <c r="Y1275" i="6"/>
  <c r="Y1276" i="6"/>
  <c r="Y1277" i="6"/>
  <c r="Y1278" i="6"/>
  <c r="Y1279" i="6"/>
  <c r="Y1280" i="6"/>
  <c r="Y1281" i="6"/>
  <c r="Y1282" i="6"/>
  <c r="Y1283" i="6"/>
  <c r="Y1284" i="6"/>
  <c r="Y1285" i="6"/>
  <c r="Y1286" i="6"/>
  <c r="Y1287" i="6"/>
  <c r="Y1288" i="6"/>
  <c r="Y1289" i="6"/>
  <c r="Y1290" i="6"/>
  <c r="Y1291" i="6"/>
  <c r="Y1292" i="6"/>
  <c r="Y1293" i="6"/>
  <c r="Y1294" i="6"/>
  <c r="Y1295" i="6"/>
  <c r="Y1296" i="6"/>
  <c r="Y1297" i="6"/>
  <c r="Y1298" i="6"/>
  <c r="Y1299" i="6"/>
  <c r="Y1300" i="6"/>
  <c r="Y1301" i="6"/>
  <c r="Y1302" i="6"/>
  <c r="Y1303" i="6"/>
  <c r="Y1304" i="6"/>
  <c r="Y1305" i="6"/>
  <c r="Y1306" i="6"/>
  <c r="Y1307" i="6"/>
  <c r="Y1308" i="6"/>
  <c r="Y1309" i="6"/>
  <c r="Y1310" i="6"/>
  <c r="Y1311" i="6"/>
  <c r="Y1312" i="6"/>
  <c r="Y1313" i="6"/>
  <c r="Y1314" i="6"/>
  <c r="Y1315" i="6"/>
  <c r="Y1316" i="6"/>
  <c r="Y1317" i="6"/>
  <c r="Y1318" i="6"/>
  <c r="Y1319" i="6"/>
  <c r="Y1320" i="6"/>
  <c r="Y1321" i="6"/>
  <c r="Y1322" i="6"/>
  <c r="Y1323" i="6"/>
  <c r="Y1324" i="6"/>
  <c r="Y1325" i="6"/>
  <c r="Y1326" i="6"/>
  <c r="Y1327" i="6"/>
  <c r="Y1328" i="6"/>
  <c r="Y1329" i="6"/>
  <c r="Y1330" i="6"/>
  <c r="Y1331" i="6"/>
  <c r="Y1332" i="6"/>
  <c r="Y1333" i="6"/>
  <c r="Y1334" i="6"/>
  <c r="Y1335" i="6"/>
  <c r="Y1336" i="6"/>
  <c r="Y1337" i="6"/>
  <c r="Y1338" i="6"/>
  <c r="Y1339" i="6"/>
  <c r="Y1340" i="6"/>
  <c r="Y1341" i="6"/>
  <c r="Y1342" i="6"/>
  <c r="Y1343" i="6"/>
  <c r="Y1344" i="6"/>
  <c r="Y1345" i="6"/>
  <c r="Y1346" i="6"/>
  <c r="Y1347" i="6"/>
  <c r="Y1348" i="6"/>
  <c r="Y1349" i="6"/>
  <c r="Y1350" i="6"/>
  <c r="Y1351" i="6"/>
  <c r="Y1352" i="6"/>
  <c r="Y1353" i="6"/>
  <c r="Y1354" i="6"/>
  <c r="Y1355" i="6"/>
  <c r="Y1356" i="6"/>
  <c r="Y1357" i="6"/>
  <c r="Y1358" i="6"/>
  <c r="Y1359" i="6"/>
  <c r="Y1360" i="6"/>
  <c r="Y1361" i="6"/>
  <c r="Y1362" i="6"/>
  <c r="Y1363" i="6"/>
  <c r="Y1364" i="6"/>
  <c r="Y1365" i="6"/>
  <c r="Y1366" i="6"/>
  <c r="Y1367" i="6"/>
  <c r="Y1368" i="6"/>
  <c r="Y1369" i="6"/>
  <c r="Y1370" i="6"/>
  <c r="Y1371" i="6"/>
  <c r="Y1372" i="6"/>
  <c r="Y1373" i="6"/>
  <c r="Y1374" i="6"/>
  <c r="Y1375" i="6"/>
  <c r="Y1376" i="6"/>
  <c r="Y1377" i="6"/>
  <c r="Y1378" i="6"/>
  <c r="Y1379" i="6"/>
  <c r="Y1380" i="6"/>
  <c r="Y1381" i="6"/>
  <c r="Y1382" i="6"/>
  <c r="Y1383" i="6"/>
  <c r="Y1384" i="6"/>
  <c r="Y1385" i="6"/>
  <c r="Y1386" i="6"/>
  <c r="Y1387" i="6"/>
  <c r="Y1388" i="6"/>
  <c r="Y1389" i="6"/>
  <c r="Y1390" i="6"/>
  <c r="Y1391" i="6"/>
  <c r="Y1392" i="6"/>
  <c r="Y1393" i="6"/>
  <c r="Y1394" i="6"/>
  <c r="Y1395" i="6"/>
  <c r="Y1396" i="6"/>
  <c r="Y1397" i="6"/>
  <c r="Y1398" i="6"/>
  <c r="Y1399" i="6"/>
  <c r="Y1400" i="6"/>
  <c r="Y1401" i="6"/>
  <c r="Y1402" i="6"/>
  <c r="Y1403" i="6"/>
  <c r="Y1404" i="6"/>
  <c r="Y1405" i="6"/>
  <c r="Y1406" i="6"/>
  <c r="Y1407" i="6"/>
  <c r="Y1408" i="6"/>
  <c r="Y1409" i="6"/>
  <c r="Y1410" i="6"/>
  <c r="Y1411" i="6"/>
  <c r="Y1412" i="6"/>
  <c r="Y1413" i="6"/>
  <c r="Y1414" i="6"/>
  <c r="Y1415" i="6"/>
  <c r="Y1416" i="6"/>
  <c r="Y1417" i="6"/>
  <c r="Y1418" i="6"/>
  <c r="Y1419" i="6"/>
  <c r="Y1420" i="6"/>
  <c r="Y1421" i="6"/>
  <c r="Y1422" i="6"/>
  <c r="Y1423" i="6"/>
  <c r="Y1424" i="6"/>
  <c r="Y1425" i="6"/>
  <c r="Y1426" i="6"/>
  <c r="Y1427" i="6"/>
  <c r="Y1428" i="6"/>
  <c r="Y1429" i="6"/>
  <c r="Y1430" i="6"/>
  <c r="Y1431" i="6"/>
  <c r="Y1432" i="6"/>
  <c r="Y1433" i="6"/>
  <c r="Y1434" i="6"/>
  <c r="Y1435" i="6"/>
  <c r="Y1436" i="6"/>
  <c r="Y1437" i="6"/>
  <c r="Y1438" i="6"/>
  <c r="Y1439" i="6"/>
  <c r="Y1440" i="6"/>
  <c r="Y1441" i="6"/>
  <c r="Y1442" i="6"/>
  <c r="Y1443" i="6"/>
  <c r="Y1444" i="6"/>
  <c r="Y1445" i="6"/>
  <c r="Y1446" i="6"/>
  <c r="Y1447" i="6"/>
  <c r="Y1448" i="6"/>
  <c r="Y1449" i="6"/>
  <c r="Y1450" i="6"/>
  <c r="Y1451" i="6"/>
  <c r="Y1452" i="6"/>
  <c r="Y1453" i="6"/>
  <c r="Y1454" i="6"/>
  <c r="Y1455" i="6"/>
  <c r="Y1456" i="6"/>
  <c r="Y1457" i="6"/>
  <c r="Y1458" i="6"/>
  <c r="Y1459" i="6"/>
  <c r="Y1460" i="6"/>
  <c r="Y1461" i="6"/>
  <c r="Y1462" i="6"/>
  <c r="Y1463" i="6"/>
  <c r="Y1464" i="6"/>
  <c r="Y1465" i="6"/>
  <c r="Y1466" i="6"/>
  <c r="Y1467" i="6"/>
  <c r="Y1468" i="6"/>
  <c r="Y1469" i="6"/>
  <c r="Y1470" i="6"/>
  <c r="Y1471" i="6"/>
  <c r="Y1472" i="6"/>
  <c r="Y1473" i="6"/>
  <c r="Y1474" i="6"/>
  <c r="Y1475" i="6"/>
  <c r="Y1476" i="6"/>
  <c r="Y1477" i="6"/>
  <c r="Y1478" i="6"/>
  <c r="Y1479" i="6"/>
  <c r="Y1480" i="6"/>
  <c r="Y1481" i="6"/>
  <c r="Y1482" i="6"/>
  <c r="Y1483" i="6"/>
  <c r="Y1484" i="6"/>
  <c r="Y1485" i="6"/>
  <c r="Y1486" i="6"/>
  <c r="Y1487" i="6"/>
  <c r="Y1488" i="6"/>
  <c r="Y1489" i="6"/>
  <c r="Y1490" i="6"/>
  <c r="Y1491" i="6"/>
  <c r="Y1492" i="6"/>
  <c r="Y1493" i="6"/>
  <c r="Y1494" i="6"/>
  <c r="Y1495" i="6"/>
  <c r="Y1496" i="6"/>
  <c r="Y1497" i="6"/>
  <c r="Y1498" i="6"/>
  <c r="Y1499" i="6"/>
  <c r="Y1500" i="6"/>
  <c r="Y1501" i="6"/>
  <c r="Y1502" i="6"/>
  <c r="Y1503" i="6"/>
  <c r="Y1504" i="6"/>
  <c r="Y1505" i="6"/>
  <c r="Y1506" i="6"/>
  <c r="Y1507" i="6"/>
  <c r="Y1508" i="6"/>
  <c r="Y1509" i="6"/>
  <c r="Y1510" i="6"/>
  <c r="Y1511" i="6"/>
  <c r="Y1512" i="6"/>
  <c r="Y1513" i="6"/>
  <c r="Y1514" i="6"/>
  <c r="Y1515" i="6"/>
  <c r="Y1516" i="6"/>
  <c r="Y1517" i="6"/>
  <c r="Y1518" i="6"/>
  <c r="Y1519" i="6"/>
  <c r="Y1520" i="6"/>
  <c r="Y1521" i="6"/>
  <c r="Y1522" i="6"/>
  <c r="Y1523" i="6"/>
  <c r="Y1524" i="6"/>
  <c r="Y1525" i="6"/>
  <c r="Y1526" i="6"/>
  <c r="Y1527" i="6"/>
  <c r="Y1528" i="6"/>
  <c r="Y1529" i="6"/>
  <c r="Y1530" i="6"/>
  <c r="Y1531" i="6"/>
  <c r="Y1532" i="6"/>
  <c r="Y1533" i="6"/>
  <c r="Y1534" i="6"/>
  <c r="Y1535" i="6"/>
  <c r="Y1536" i="6"/>
  <c r="Y1537" i="6"/>
  <c r="Y1538" i="6"/>
  <c r="Y1539" i="6"/>
  <c r="Y1540" i="6"/>
  <c r="Y1541" i="6"/>
  <c r="Y1542" i="6"/>
  <c r="Y1543" i="6"/>
  <c r="Y1544" i="6"/>
  <c r="Y1545" i="6"/>
  <c r="Y1546" i="6"/>
  <c r="Y1547" i="6"/>
  <c r="Y1548" i="6"/>
  <c r="Y1549" i="6"/>
  <c r="Y1550" i="6"/>
  <c r="Y1551" i="6"/>
  <c r="Y1552" i="6"/>
  <c r="Y1553" i="6"/>
  <c r="Y1554" i="6"/>
  <c r="Y1555" i="6"/>
  <c r="Y1556" i="6"/>
  <c r="Y1557" i="6"/>
  <c r="Y1558" i="6"/>
  <c r="Y1559" i="6"/>
  <c r="Y1560" i="6"/>
  <c r="Y1561" i="6"/>
  <c r="Y1562" i="6"/>
  <c r="Y1563" i="6"/>
  <c r="Y1564" i="6"/>
  <c r="Y1565" i="6"/>
  <c r="Y1566" i="6"/>
  <c r="Y1567" i="6"/>
  <c r="Y1568" i="6"/>
  <c r="Y1569" i="6"/>
  <c r="Y1570" i="6"/>
  <c r="Y1571" i="6"/>
  <c r="Y1572" i="6"/>
  <c r="Y1573" i="6"/>
  <c r="Y1574" i="6"/>
  <c r="Y1575" i="6"/>
  <c r="Y1576" i="6"/>
  <c r="Y1577" i="6"/>
  <c r="Y1578" i="6"/>
  <c r="Y1579" i="6"/>
  <c r="Y1580" i="6"/>
  <c r="Y1581" i="6"/>
  <c r="Y1582" i="6"/>
  <c r="Y1583" i="6"/>
  <c r="Y1584" i="6"/>
  <c r="Y1585" i="6"/>
  <c r="Y1586" i="6"/>
  <c r="Y1587" i="6"/>
  <c r="Y1588" i="6"/>
  <c r="Y1589" i="6"/>
  <c r="Y1590" i="6"/>
  <c r="Y1591" i="6"/>
  <c r="Y1592" i="6"/>
  <c r="Y1593" i="6"/>
  <c r="Y1594" i="6"/>
  <c r="Y1595" i="6"/>
  <c r="Y1596" i="6"/>
  <c r="Y1597" i="6"/>
  <c r="Y1598" i="6"/>
  <c r="Y1599" i="6"/>
  <c r="Y1600" i="6"/>
  <c r="Y1601" i="6"/>
  <c r="Y1602" i="6"/>
  <c r="Y1603" i="6"/>
  <c r="Y1604" i="6"/>
  <c r="Y1605" i="6"/>
  <c r="Y1606" i="6"/>
  <c r="Y1607" i="6"/>
  <c r="Y1608" i="6"/>
  <c r="Y1609" i="6"/>
  <c r="Y1610" i="6"/>
  <c r="Y1611" i="6"/>
  <c r="Y1612" i="6"/>
  <c r="Y1613" i="6"/>
  <c r="Y1614" i="6"/>
  <c r="Y1615" i="6"/>
  <c r="Y1616" i="6"/>
  <c r="Y1617" i="6"/>
  <c r="Y1618" i="6"/>
  <c r="Y1619" i="6"/>
  <c r="Y1620" i="6"/>
  <c r="Y1621" i="6"/>
  <c r="Y1622" i="6"/>
  <c r="Y1623" i="6"/>
  <c r="Y1624" i="6"/>
  <c r="Y1625" i="6"/>
  <c r="Y1626" i="6"/>
  <c r="Y1627" i="6"/>
  <c r="Y1628" i="6"/>
  <c r="Y1629" i="6"/>
  <c r="Y1630" i="6"/>
  <c r="Y1631" i="6"/>
  <c r="Y1632" i="6"/>
  <c r="Y1633" i="6"/>
  <c r="Y1634" i="6"/>
  <c r="Y1635" i="6"/>
  <c r="Y1636" i="6"/>
  <c r="Y1637" i="6"/>
  <c r="Y1638" i="6"/>
  <c r="Y1639" i="6"/>
  <c r="Y1640" i="6"/>
  <c r="Y1641" i="6"/>
  <c r="Y1642" i="6"/>
  <c r="Y1643" i="6"/>
  <c r="Y1644" i="6"/>
  <c r="Y1645" i="6"/>
  <c r="Y1646" i="6"/>
  <c r="Y1647" i="6"/>
  <c r="Y1648" i="6"/>
  <c r="Y1649" i="6"/>
  <c r="Y1650" i="6"/>
  <c r="Y1651" i="6"/>
  <c r="Y1652" i="6"/>
  <c r="Y1653" i="6"/>
  <c r="Y1654" i="6"/>
  <c r="Y1655" i="6"/>
  <c r="Y1656" i="6"/>
  <c r="Y1657" i="6"/>
  <c r="Y1658" i="6"/>
  <c r="Y1659" i="6"/>
  <c r="Y1660" i="6"/>
  <c r="Y1661" i="6"/>
  <c r="Y1662" i="6"/>
  <c r="Y1663" i="6"/>
  <c r="Y1664" i="6"/>
  <c r="Y1665" i="6"/>
  <c r="Y1666" i="6"/>
  <c r="Y1667" i="6"/>
  <c r="Y1668" i="6"/>
  <c r="Y1669" i="6"/>
  <c r="Y1670" i="6"/>
  <c r="Y1671" i="6"/>
  <c r="Y1672" i="6"/>
  <c r="Y1673" i="6"/>
  <c r="Y1674" i="6"/>
  <c r="Y1675" i="6"/>
  <c r="Y1676" i="6"/>
  <c r="Y1677" i="6"/>
  <c r="Y1678" i="6"/>
  <c r="Y1679" i="6"/>
  <c r="Y1680" i="6"/>
  <c r="Y1681" i="6"/>
  <c r="Y1682" i="6"/>
  <c r="Y1683" i="6"/>
  <c r="Y1684" i="6"/>
  <c r="Y1685" i="6"/>
  <c r="Y1686" i="6"/>
  <c r="Y1687" i="6"/>
  <c r="Y1688" i="6"/>
  <c r="Y1689" i="6"/>
  <c r="Y1690" i="6"/>
  <c r="Y1691" i="6"/>
  <c r="Y1692" i="6"/>
  <c r="Y1693" i="6"/>
  <c r="Y1694" i="6"/>
  <c r="Y1695" i="6"/>
  <c r="Y1696" i="6"/>
  <c r="Y1697" i="6"/>
  <c r="Y1698" i="6"/>
  <c r="Y1699" i="6"/>
  <c r="Y1700" i="6"/>
  <c r="Y1701" i="6"/>
  <c r="Y1702" i="6"/>
  <c r="Y1703" i="6"/>
  <c r="Y1704" i="6"/>
  <c r="Y1705" i="6"/>
  <c r="Y1706" i="6"/>
  <c r="Y1707" i="6"/>
  <c r="Y1708" i="6"/>
  <c r="Y1709" i="6"/>
  <c r="Y1710" i="6"/>
  <c r="Y1711" i="6"/>
  <c r="Y1712" i="6"/>
  <c r="Y1713" i="6"/>
  <c r="Y1714" i="6"/>
  <c r="Y1715" i="6"/>
  <c r="Y1716" i="6"/>
  <c r="Y1717" i="6"/>
  <c r="Y1718" i="6"/>
  <c r="Y1719" i="6"/>
  <c r="Y1720" i="6"/>
  <c r="Y1721" i="6"/>
  <c r="Y1722" i="6"/>
  <c r="Y1723" i="6"/>
  <c r="Y1724" i="6"/>
  <c r="Y1725" i="6"/>
  <c r="Y1726" i="6"/>
  <c r="Y1727" i="6"/>
  <c r="Y1728" i="6"/>
  <c r="Y1729" i="6"/>
  <c r="Y1730" i="6"/>
  <c r="Y1731" i="6"/>
  <c r="Y1732" i="6"/>
  <c r="Y1733" i="6"/>
  <c r="Y1734" i="6"/>
  <c r="Y1735" i="6"/>
  <c r="Y1736" i="6"/>
  <c r="Y1737" i="6"/>
  <c r="Y1738" i="6"/>
  <c r="Y1739" i="6"/>
  <c r="Y1740" i="6"/>
  <c r="Y1741" i="6"/>
  <c r="Y1742" i="6"/>
  <c r="Y1743" i="6"/>
  <c r="Y1744" i="6"/>
  <c r="Y1745" i="6"/>
  <c r="Y1746" i="6"/>
  <c r="Y1747" i="6"/>
  <c r="Y1748" i="6"/>
  <c r="Y1749" i="6"/>
  <c r="Y1750" i="6"/>
  <c r="Y1751" i="6"/>
  <c r="Y1752" i="6"/>
  <c r="Y1753" i="6"/>
  <c r="Y1754" i="6"/>
  <c r="Y1755" i="6"/>
  <c r="Y1756" i="6"/>
  <c r="Y1757" i="6"/>
  <c r="Y1758" i="6"/>
  <c r="Y1759" i="6"/>
  <c r="Y1760" i="6"/>
  <c r="Y1761" i="6"/>
  <c r="Y1762" i="6"/>
  <c r="Y1763" i="6"/>
  <c r="Y1764" i="6"/>
  <c r="Y1765" i="6"/>
  <c r="Y1766" i="6"/>
  <c r="Y1767" i="6"/>
  <c r="Y1768" i="6"/>
  <c r="Y1769" i="6"/>
  <c r="Y1770" i="6"/>
  <c r="Y1771" i="6"/>
  <c r="Y1772" i="6"/>
  <c r="Y1773" i="6"/>
  <c r="Y1774" i="6"/>
  <c r="Y1775" i="6"/>
  <c r="Y1776" i="6"/>
  <c r="Y1777" i="6"/>
  <c r="Y1778" i="6"/>
  <c r="Y1779" i="6"/>
  <c r="Y1780" i="6"/>
  <c r="Y1781" i="6"/>
  <c r="Y1782" i="6"/>
  <c r="Y1783" i="6"/>
  <c r="Y1784" i="6"/>
  <c r="Y1785" i="6"/>
  <c r="Y1786" i="6"/>
  <c r="Y1787" i="6"/>
  <c r="Y1788" i="6"/>
  <c r="Y1789" i="6"/>
  <c r="Y1790" i="6"/>
  <c r="Y1791" i="6"/>
  <c r="Y1792" i="6"/>
  <c r="Y1793" i="6"/>
  <c r="Y1794" i="6"/>
  <c r="Y1795" i="6"/>
  <c r="Y1796" i="6"/>
  <c r="Y1797" i="6"/>
  <c r="Y1798" i="6"/>
  <c r="Y1799" i="6"/>
  <c r="Y1800" i="6"/>
  <c r="Y1801" i="6"/>
  <c r="Y1802" i="6"/>
  <c r="Y1803" i="6"/>
  <c r="Y1804" i="6"/>
  <c r="Y1805" i="6"/>
  <c r="Y1806" i="6"/>
  <c r="Y1807" i="6"/>
  <c r="Y1808" i="6"/>
  <c r="Y1809" i="6"/>
  <c r="Y1810" i="6"/>
  <c r="Y1811" i="6"/>
  <c r="Y1812" i="6"/>
  <c r="Y1813" i="6"/>
  <c r="Y1814" i="6"/>
  <c r="Y1815" i="6"/>
  <c r="Y1816" i="6"/>
  <c r="Y1817" i="6"/>
  <c r="Y1818" i="6"/>
  <c r="Y1819" i="6"/>
  <c r="Y1820" i="6"/>
  <c r="Y1821" i="6"/>
  <c r="Y1822" i="6"/>
  <c r="Y1823" i="6"/>
  <c r="Y1824" i="6"/>
  <c r="Y1825" i="6"/>
  <c r="Y1826" i="6"/>
  <c r="Y1827" i="6"/>
  <c r="Y1828" i="6"/>
  <c r="Y1829" i="6"/>
  <c r="Y1830" i="6"/>
  <c r="Y1831" i="6"/>
  <c r="Y1832" i="6"/>
  <c r="Y1833" i="6"/>
  <c r="Y1834" i="6"/>
  <c r="Y1835" i="6"/>
  <c r="Y1836" i="6"/>
  <c r="Y1837" i="6"/>
  <c r="Y1838" i="6"/>
  <c r="Y1839" i="6"/>
  <c r="Y1840" i="6"/>
  <c r="Y1841" i="6"/>
  <c r="Y1842" i="6"/>
  <c r="Y1843" i="6"/>
  <c r="Y1844" i="6"/>
  <c r="Y1845" i="6"/>
  <c r="Y1846" i="6"/>
  <c r="Y1847" i="6"/>
  <c r="Y1848" i="6"/>
  <c r="Y1849" i="6"/>
  <c r="Y1850" i="6"/>
  <c r="Y1851" i="6"/>
  <c r="Y1852" i="6"/>
  <c r="Y1853" i="6"/>
  <c r="Y1854" i="6"/>
  <c r="Y1855" i="6"/>
  <c r="Y1856" i="6"/>
  <c r="Y1857" i="6"/>
  <c r="Y1858" i="6"/>
  <c r="Y1859" i="6"/>
  <c r="Y1860" i="6"/>
  <c r="Y1861" i="6"/>
  <c r="Y1862" i="6"/>
  <c r="Y1863" i="6"/>
  <c r="Y1864" i="6"/>
  <c r="Y1865" i="6"/>
  <c r="Y1866" i="6"/>
  <c r="Y1867" i="6"/>
  <c r="Y1868" i="6"/>
  <c r="Y1869" i="6"/>
  <c r="Y1870" i="6"/>
  <c r="Y1871" i="6"/>
  <c r="Y1872" i="6"/>
  <c r="Y1873" i="6"/>
  <c r="Y1874" i="6"/>
  <c r="Y1875" i="6"/>
  <c r="Y1876" i="6"/>
  <c r="Y1877" i="6"/>
  <c r="Y1878" i="6"/>
  <c r="Y1879" i="6"/>
  <c r="Y1880" i="6"/>
  <c r="Y1881" i="6"/>
  <c r="Y1882" i="6"/>
  <c r="Y1883" i="6"/>
  <c r="Y1884" i="6"/>
  <c r="Y1885" i="6"/>
  <c r="Y1886" i="6"/>
  <c r="Y1887" i="6"/>
  <c r="Y1888" i="6"/>
  <c r="Y1889" i="6"/>
  <c r="Y1890" i="6"/>
  <c r="Y1891" i="6"/>
  <c r="Y1892" i="6"/>
  <c r="Y1893" i="6"/>
  <c r="Y1894" i="6"/>
  <c r="Y1895" i="6"/>
  <c r="Y1896" i="6"/>
  <c r="Y1897" i="6"/>
  <c r="Y1898" i="6"/>
  <c r="Y1899" i="6"/>
  <c r="Y1900" i="6"/>
  <c r="Y1901" i="6"/>
  <c r="Y1902" i="6"/>
  <c r="Y1903" i="6"/>
  <c r="Y1904" i="6"/>
  <c r="Y1905" i="6"/>
  <c r="Y1906" i="6"/>
  <c r="Y1907" i="6"/>
  <c r="Y1908" i="6"/>
  <c r="Y1909" i="6"/>
  <c r="Y1910" i="6"/>
  <c r="Y1911" i="6"/>
  <c r="Y1912" i="6"/>
  <c r="Y1913" i="6"/>
  <c r="Y1914" i="6"/>
  <c r="Y1915" i="6"/>
  <c r="Y1916" i="6"/>
  <c r="Y1917" i="6"/>
  <c r="Y1918" i="6"/>
  <c r="Y1919" i="6"/>
  <c r="Y1920" i="6"/>
  <c r="Y1921" i="6"/>
  <c r="Y1922" i="6"/>
  <c r="Y1923" i="6"/>
  <c r="Y1924" i="6"/>
  <c r="Y1925" i="6"/>
  <c r="Y1926" i="6"/>
  <c r="Y1927" i="6"/>
  <c r="Y1928" i="6"/>
  <c r="Y1929" i="6"/>
  <c r="Y1930" i="6"/>
  <c r="Y1931" i="6"/>
  <c r="Y1932" i="6"/>
  <c r="Y1933" i="6"/>
  <c r="Y1934" i="6"/>
  <c r="Y1935" i="6"/>
  <c r="Y1936" i="6"/>
  <c r="Y1937" i="6"/>
  <c r="Y1938" i="6"/>
  <c r="Y1939" i="6"/>
  <c r="Y1940" i="6"/>
  <c r="Y1941" i="6"/>
  <c r="Y1942" i="6"/>
  <c r="Y1943" i="6"/>
  <c r="Y1944" i="6"/>
  <c r="Y1945" i="6"/>
  <c r="Y1946" i="6"/>
  <c r="Y1947" i="6"/>
  <c r="Y1948" i="6"/>
  <c r="Y1949" i="6"/>
  <c r="Y1950" i="6"/>
  <c r="Y1951" i="6"/>
  <c r="Y1952" i="6"/>
  <c r="Y1953" i="6"/>
  <c r="Y1954" i="6"/>
  <c r="Y1955" i="6"/>
  <c r="Y1956" i="6"/>
  <c r="Y1957" i="6"/>
  <c r="Y1958" i="6"/>
  <c r="Y1959" i="6"/>
  <c r="Y1960" i="6"/>
  <c r="Y1961" i="6"/>
  <c r="Y1962" i="6"/>
  <c r="Y1963" i="6"/>
  <c r="Y1964" i="6"/>
  <c r="Y1965" i="6"/>
  <c r="Y1966" i="6"/>
  <c r="Y1967" i="6"/>
  <c r="Y1968" i="6"/>
  <c r="Y1969" i="6"/>
  <c r="Y1970" i="6"/>
  <c r="Y1971" i="6"/>
  <c r="Y1972" i="6"/>
  <c r="Y1973" i="6"/>
  <c r="Y1974" i="6"/>
  <c r="Y1975" i="6"/>
  <c r="Y1976" i="6"/>
  <c r="Y1977" i="6"/>
  <c r="Y1978" i="6"/>
  <c r="Y1979" i="6"/>
  <c r="Y1980" i="6"/>
  <c r="Y1981" i="6"/>
  <c r="Y1982" i="6"/>
  <c r="Y1983" i="6"/>
  <c r="Y1984" i="6"/>
  <c r="Y1985" i="6"/>
  <c r="Y1986" i="6"/>
  <c r="Y1987" i="6"/>
  <c r="Y1988" i="6"/>
  <c r="Y1989" i="6"/>
  <c r="Y1990" i="6"/>
  <c r="Y1991" i="6"/>
  <c r="Y1992" i="6"/>
  <c r="Y1993" i="6"/>
  <c r="Y1994" i="6"/>
  <c r="Y1995" i="6"/>
  <c r="Y1996" i="6"/>
  <c r="Y1997" i="6"/>
  <c r="Y1998" i="6"/>
  <c r="Y1999" i="6"/>
  <c r="Y2000" i="6"/>
  <c r="Y2001" i="6"/>
  <c r="Y2002" i="6"/>
  <c r="Y2003" i="6"/>
  <c r="Y2004" i="6"/>
  <c r="Y2005" i="6"/>
  <c r="Y2006" i="6"/>
  <c r="Y2007" i="6"/>
  <c r="Y2008" i="6"/>
  <c r="Y2009" i="6"/>
  <c r="Y2010" i="6"/>
  <c r="Y2011" i="6"/>
  <c r="Y2012" i="6"/>
  <c r="Y2013" i="6"/>
  <c r="Y2014" i="6"/>
  <c r="Y2015" i="6"/>
  <c r="Y2016" i="6"/>
  <c r="Y2017" i="6"/>
  <c r="Y2018" i="6"/>
  <c r="Y2019" i="6"/>
  <c r="Y2020" i="6"/>
  <c r="Y2021" i="6"/>
  <c r="Y2022" i="6"/>
  <c r="Y2023" i="6"/>
  <c r="Y2024" i="6"/>
  <c r="Y2025" i="6"/>
  <c r="Y2026" i="6"/>
  <c r="Y2027" i="6"/>
  <c r="Y2028" i="6"/>
  <c r="Y2029" i="6"/>
  <c r="Y2030" i="6"/>
  <c r="Y2031" i="6"/>
  <c r="Y2032" i="6"/>
  <c r="Y2033" i="6"/>
  <c r="Y2034" i="6"/>
  <c r="Y2035" i="6"/>
  <c r="Y2036" i="6"/>
  <c r="Y2037" i="6"/>
  <c r="Y2038" i="6"/>
  <c r="Y2039" i="6"/>
  <c r="Y2040" i="6"/>
  <c r="Y2041" i="6"/>
  <c r="Y2042" i="6"/>
  <c r="Y2043" i="6"/>
  <c r="Y2044" i="6"/>
  <c r="Y2045" i="6"/>
  <c r="Y2046" i="6"/>
  <c r="Y2047" i="6"/>
  <c r="Y2048" i="6"/>
  <c r="Y2049" i="6"/>
  <c r="Y2050" i="6"/>
  <c r="Y2051" i="6"/>
  <c r="Y2052" i="6"/>
  <c r="Y2053" i="6"/>
  <c r="Y2054" i="6"/>
  <c r="Y2055" i="6"/>
  <c r="Y2056" i="6"/>
  <c r="Y2057" i="6"/>
  <c r="Y2058" i="6"/>
  <c r="Y2059" i="6"/>
  <c r="Y2060" i="6"/>
  <c r="Y2061" i="6"/>
  <c r="Y2062" i="6"/>
  <c r="Y2063" i="6"/>
  <c r="Y2064" i="6"/>
  <c r="Y2065" i="6"/>
  <c r="Y2066" i="6"/>
  <c r="Y2067" i="6"/>
  <c r="Y2068" i="6"/>
  <c r="Y2069" i="6"/>
  <c r="Y2070" i="6"/>
  <c r="Y2071" i="6"/>
  <c r="Y2072" i="6"/>
  <c r="Y2073" i="6"/>
  <c r="Y2074" i="6"/>
  <c r="Y2075" i="6"/>
  <c r="Y2076" i="6"/>
  <c r="Y2077" i="6"/>
  <c r="Y2078" i="6"/>
  <c r="Y2079" i="6"/>
  <c r="Y2080" i="6"/>
  <c r="Y2081" i="6"/>
  <c r="Y2082" i="6"/>
  <c r="Y2083" i="6"/>
  <c r="Y2084" i="6"/>
  <c r="Y2085" i="6"/>
  <c r="Y2086" i="6"/>
  <c r="Y2087" i="6"/>
  <c r="Y2088" i="6"/>
  <c r="Y2089" i="6"/>
  <c r="Y2090" i="6"/>
  <c r="Y2091" i="6"/>
  <c r="Y2092" i="6"/>
  <c r="Y2093" i="6"/>
  <c r="Y2094" i="6"/>
  <c r="Y2095" i="6"/>
  <c r="Y2096" i="6"/>
  <c r="Y2097" i="6"/>
  <c r="Y2098" i="6"/>
  <c r="Y2099" i="6"/>
  <c r="Y2100" i="6"/>
  <c r="Y2101" i="6"/>
  <c r="Y2102" i="6"/>
  <c r="Y2103" i="6"/>
  <c r="Y2104" i="6"/>
  <c r="Y2105" i="6"/>
  <c r="Y2106" i="6"/>
  <c r="Y2107" i="6"/>
  <c r="Y2108" i="6"/>
  <c r="Y2109" i="6"/>
  <c r="Y2110" i="6"/>
  <c r="Y2111" i="6"/>
  <c r="Y2112" i="6"/>
  <c r="Y2113" i="6"/>
  <c r="Y2114" i="6"/>
  <c r="Y2115" i="6"/>
  <c r="Y2116" i="6"/>
  <c r="Y2117" i="6"/>
  <c r="Y2118" i="6"/>
  <c r="Y2119" i="6"/>
  <c r="Y2120" i="6"/>
  <c r="Y2121" i="6"/>
  <c r="Y2122" i="6"/>
  <c r="Y2123" i="6"/>
  <c r="Y2124" i="6"/>
  <c r="Y2125" i="6"/>
  <c r="Y2126" i="6"/>
  <c r="Y2127" i="6"/>
  <c r="Y2128" i="6"/>
  <c r="Y2129" i="6"/>
  <c r="Y2130" i="6"/>
  <c r="Y2131" i="6"/>
  <c r="Y2132" i="6"/>
  <c r="Y2133" i="6"/>
  <c r="Y2134" i="6"/>
  <c r="Y2135" i="6"/>
  <c r="Y2136" i="6"/>
  <c r="Y2137" i="6"/>
  <c r="Y2138" i="6"/>
  <c r="Y2139" i="6"/>
  <c r="Y2140" i="6"/>
  <c r="Y2141" i="6"/>
  <c r="Y2142" i="6"/>
  <c r="Y2143" i="6"/>
  <c r="Y2144" i="6"/>
  <c r="Y2145" i="6"/>
  <c r="Y2146" i="6"/>
  <c r="Y2147" i="6"/>
  <c r="Y2148" i="6"/>
  <c r="Y2149" i="6"/>
  <c r="Y2150" i="6"/>
  <c r="Y2151" i="6"/>
  <c r="Y2152" i="6"/>
  <c r="Y2153" i="6"/>
  <c r="Y2154" i="6"/>
  <c r="Y2155" i="6"/>
  <c r="Y2156" i="6"/>
  <c r="Y2157" i="6"/>
  <c r="Y2158" i="6"/>
  <c r="Y2159" i="6"/>
  <c r="Y2160" i="6"/>
  <c r="Y2161" i="6"/>
  <c r="Y2162" i="6"/>
  <c r="Y2163" i="6"/>
  <c r="Y2164" i="6"/>
  <c r="Y2165" i="6"/>
  <c r="Y2166" i="6"/>
  <c r="Y2167" i="6"/>
  <c r="Y2168" i="6"/>
  <c r="Y2169" i="6"/>
  <c r="Y2170" i="6"/>
  <c r="Y2171" i="6"/>
  <c r="Y2172" i="6"/>
  <c r="Y2173" i="6"/>
  <c r="Y2174" i="6"/>
  <c r="Y2175" i="6"/>
  <c r="Y2176" i="6"/>
  <c r="Y2177" i="6"/>
  <c r="Y2178" i="6"/>
  <c r="Y2179" i="6"/>
  <c r="Y2180" i="6"/>
  <c r="Y2181" i="6"/>
  <c r="Y2182" i="6"/>
  <c r="Y2183" i="6"/>
  <c r="Y2184" i="6"/>
  <c r="Y2185" i="6"/>
  <c r="Y2186" i="6"/>
  <c r="Y2187" i="6"/>
  <c r="Y2188" i="6"/>
  <c r="Y2189" i="6"/>
  <c r="Y2190" i="6"/>
  <c r="Y2191" i="6"/>
  <c r="Y2192" i="6"/>
  <c r="Y2193" i="6"/>
  <c r="Y2194" i="6"/>
  <c r="Y2195" i="6"/>
  <c r="Y2196" i="6"/>
  <c r="Y2197" i="6"/>
  <c r="Y2198" i="6"/>
  <c r="Y2199" i="6"/>
  <c r="Y2200" i="6"/>
  <c r="Y2201" i="6"/>
  <c r="Y2202" i="6"/>
  <c r="Y2203" i="6"/>
  <c r="Y2204" i="6"/>
  <c r="Y2205" i="6"/>
  <c r="Y2206" i="6"/>
  <c r="Y2207" i="6"/>
  <c r="Y2208" i="6"/>
  <c r="Y2209" i="6"/>
  <c r="Y2210" i="6"/>
  <c r="Y2211" i="6"/>
  <c r="Y2212" i="6"/>
  <c r="Y2213" i="6"/>
  <c r="Y2214" i="6"/>
  <c r="Y2215" i="6"/>
  <c r="Y2216" i="6"/>
  <c r="Y2217" i="6"/>
  <c r="Y2218" i="6"/>
  <c r="Y2219" i="6"/>
  <c r="Y2220" i="6"/>
  <c r="Y2221" i="6"/>
  <c r="Y2222" i="6"/>
  <c r="Y2223" i="6"/>
  <c r="Y2224" i="6"/>
  <c r="Y2225" i="6"/>
  <c r="Y2226" i="6"/>
  <c r="Y2227" i="6"/>
  <c r="Y2228" i="6"/>
  <c r="Y2229" i="6"/>
  <c r="Y2230" i="6"/>
  <c r="Y2231" i="6"/>
  <c r="Y2232" i="6"/>
  <c r="Y2233" i="6"/>
  <c r="Y2234" i="6"/>
  <c r="Y2235" i="6"/>
  <c r="Y2236" i="6"/>
  <c r="Y2237" i="6"/>
  <c r="Y2238" i="6"/>
  <c r="Y2239" i="6"/>
  <c r="Y2240" i="6"/>
  <c r="Y2241" i="6"/>
  <c r="Y2242" i="6"/>
  <c r="Y2243" i="6"/>
  <c r="Y2244" i="6"/>
  <c r="Y2245" i="6"/>
  <c r="Y2246" i="6"/>
  <c r="Y2247" i="6"/>
  <c r="Y2248" i="6"/>
  <c r="Y2249" i="6"/>
  <c r="Y2250" i="6"/>
  <c r="Y2251" i="6"/>
  <c r="Y2252" i="6"/>
  <c r="Y2253" i="6"/>
  <c r="Y2254" i="6"/>
  <c r="Y2255" i="6"/>
  <c r="Y2256" i="6"/>
  <c r="Y2257" i="6"/>
  <c r="Y2258" i="6"/>
  <c r="Y2259" i="6"/>
  <c r="Y2260" i="6"/>
  <c r="Y2261" i="6"/>
  <c r="Y2262" i="6"/>
  <c r="Y2263" i="6"/>
  <c r="Y2264" i="6"/>
  <c r="Y2265" i="6"/>
  <c r="Y2266" i="6"/>
  <c r="Y2267" i="6"/>
  <c r="Y2268" i="6"/>
  <c r="Y2269" i="6"/>
  <c r="Y2270" i="6"/>
  <c r="Y2271" i="6"/>
  <c r="Y2272" i="6"/>
  <c r="Y2273" i="6"/>
  <c r="Y2274" i="6"/>
  <c r="Y2275" i="6"/>
  <c r="Y2276" i="6"/>
  <c r="Y2277" i="6"/>
  <c r="Y2278" i="6"/>
  <c r="Y2279" i="6"/>
  <c r="Y2280" i="6"/>
  <c r="Y2281" i="6"/>
  <c r="Y2282" i="6"/>
  <c r="Y2283" i="6"/>
  <c r="Y2284" i="6"/>
  <c r="Y2285" i="6"/>
  <c r="Y2286" i="6"/>
  <c r="Y2287" i="6"/>
  <c r="Y2288" i="6"/>
  <c r="Y2289" i="6"/>
  <c r="Y2290" i="6"/>
  <c r="Y2291" i="6"/>
  <c r="Y2292" i="6"/>
  <c r="Y2293" i="6"/>
  <c r="Y2294" i="6"/>
  <c r="Y2295" i="6"/>
  <c r="Y2296" i="6"/>
  <c r="Y2297" i="6"/>
  <c r="Y2298" i="6"/>
  <c r="Y2299" i="6"/>
  <c r="Y2300" i="6"/>
  <c r="Y2301" i="6"/>
  <c r="Y2302" i="6"/>
  <c r="Y2303" i="6"/>
  <c r="Y2304" i="6"/>
  <c r="Y2305" i="6"/>
  <c r="Y2306" i="6"/>
  <c r="Y2307" i="6"/>
  <c r="Y2308" i="6"/>
  <c r="Y2309" i="6"/>
  <c r="Y2310" i="6"/>
  <c r="Y2311" i="6"/>
  <c r="Y2312" i="6"/>
  <c r="Y2313" i="6"/>
  <c r="Y2314" i="6"/>
  <c r="Y2315" i="6"/>
  <c r="Y2316" i="6"/>
  <c r="Y2317" i="6"/>
  <c r="Y2318" i="6"/>
  <c r="Y2319" i="6"/>
  <c r="Y2320" i="6"/>
  <c r="Y2321" i="6"/>
  <c r="Y2322" i="6"/>
  <c r="Y2323" i="6"/>
  <c r="Y2324" i="6"/>
  <c r="Y2325" i="6"/>
  <c r="Y2326" i="6"/>
  <c r="Y2327" i="6"/>
  <c r="Y2328" i="6"/>
  <c r="Y2329" i="6"/>
  <c r="Y2330" i="6"/>
  <c r="Y2331" i="6"/>
  <c r="Y2332" i="6"/>
  <c r="Y2333" i="6"/>
  <c r="Y2334" i="6"/>
  <c r="Y2335" i="6"/>
  <c r="Y2336" i="6"/>
  <c r="Y2337" i="6"/>
  <c r="Y2338" i="6"/>
  <c r="Y2339" i="6"/>
  <c r="Y2340" i="6"/>
  <c r="Y2341" i="6"/>
  <c r="Y2342" i="6"/>
  <c r="Y2343" i="6"/>
  <c r="Y2344" i="6"/>
  <c r="Y2345" i="6"/>
  <c r="Y2346" i="6"/>
  <c r="Y2347" i="6"/>
  <c r="Y2348" i="6"/>
  <c r="Y2349" i="6"/>
  <c r="Y2350" i="6"/>
  <c r="Y2351" i="6"/>
  <c r="Y2352" i="6"/>
  <c r="Y2353" i="6"/>
  <c r="Y2354" i="6"/>
  <c r="Y2355" i="6"/>
  <c r="Y2356" i="6"/>
  <c r="Y2357" i="6"/>
  <c r="Y2358" i="6"/>
  <c r="Y2359" i="6"/>
  <c r="Y2360" i="6"/>
  <c r="Y2361" i="6"/>
  <c r="Y2362" i="6"/>
  <c r="Y2363" i="6"/>
  <c r="Y2364" i="6"/>
  <c r="Y2365" i="6"/>
  <c r="Y2366" i="6"/>
  <c r="Y2367" i="6"/>
  <c r="Y2368" i="6"/>
  <c r="Y2369" i="6"/>
  <c r="Y2370" i="6"/>
  <c r="Y2371" i="6"/>
  <c r="Y2372" i="6"/>
  <c r="Y2373" i="6"/>
  <c r="Y2374" i="6"/>
  <c r="Y2375" i="6"/>
  <c r="Y2376" i="6"/>
  <c r="Y2377" i="6"/>
  <c r="Y2378" i="6"/>
  <c r="Y2379" i="6"/>
  <c r="Y2380" i="6"/>
  <c r="Y2381" i="6"/>
  <c r="Y2382" i="6"/>
  <c r="Y2383" i="6"/>
  <c r="Y2384" i="6"/>
  <c r="Y2385" i="6"/>
  <c r="Y2386" i="6"/>
  <c r="Y2387" i="6"/>
  <c r="Y2388" i="6"/>
  <c r="Y2389" i="6"/>
  <c r="Y2390" i="6"/>
  <c r="Y2391" i="6"/>
  <c r="Y2392" i="6"/>
  <c r="Y2393" i="6"/>
  <c r="Y2394" i="6"/>
  <c r="Y2395" i="6"/>
  <c r="Y2396" i="6"/>
  <c r="Y2397" i="6"/>
  <c r="Y2398" i="6"/>
  <c r="Y2399" i="6"/>
  <c r="Y2400" i="6"/>
  <c r="Y2401" i="6"/>
  <c r="Y2402" i="6"/>
  <c r="Y2403" i="6"/>
  <c r="Y2404" i="6"/>
  <c r="Y2405" i="6"/>
  <c r="Y2406" i="6"/>
  <c r="Y2407" i="6"/>
  <c r="Y2408" i="6"/>
  <c r="Y2409" i="6"/>
  <c r="Y2410" i="6"/>
  <c r="Y2411" i="6"/>
  <c r="Y2412" i="6"/>
  <c r="Y2413" i="6"/>
  <c r="Y2414" i="6"/>
  <c r="Y2415" i="6"/>
  <c r="Y2416" i="6"/>
  <c r="Y2417" i="6"/>
  <c r="Y2418" i="6"/>
  <c r="Y2419" i="6"/>
  <c r="Y2420" i="6"/>
  <c r="Y2421" i="6"/>
  <c r="Y2422" i="6"/>
  <c r="Y2423" i="6"/>
  <c r="Y2424" i="6"/>
  <c r="Y2425" i="6"/>
  <c r="Y2426" i="6"/>
  <c r="Y2427" i="6"/>
  <c r="Y2428" i="6"/>
  <c r="Y2429" i="6"/>
  <c r="Y2430" i="6"/>
  <c r="Y2431" i="6"/>
  <c r="Y2432" i="6"/>
  <c r="Y2433" i="6"/>
  <c r="Y2434" i="6"/>
  <c r="Y2435" i="6"/>
  <c r="Y2436" i="6"/>
  <c r="Y2437" i="6"/>
  <c r="Y2438" i="6"/>
  <c r="Y2439" i="6"/>
  <c r="Y2440" i="6"/>
  <c r="Y2441" i="6"/>
  <c r="Y2442" i="6"/>
  <c r="Y2443" i="6"/>
  <c r="Y2444" i="6"/>
  <c r="Y2445" i="6"/>
  <c r="Y2446" i="6"/>
  <c r="Y2447" i="6"/>
  <c r="Y2448" i="6"/>
  <c r="Y2449" i="6"/>
  <c r="Y2450" i="6"/>
  <c r="Y2451" i="6"/>
  <c r="Y2452" i="6"/>
  <c r="Y2453" i="6"/>
  <c r="Y2454" i="6"/>
  <c r="Y2455" i="6"/>
  <c r="Y2456" i="6"/>
  <c r="Y2457" i="6"/>
  <c r="Y2458" i="6"/>
  <c r="Y2459" i="6"/>
  <c r="Y2460" i="6"/>
  <c r="Y2461" i="6"/>
  <c r="Y2462" i="6"/>
  <c r="Y2463" i="6"/>
  <c r="Y2464" i="6"/>
  <c r="Y2465" i="6"/>
  <c r="Y2466" i="6"/>
  <c r="Y2467" i="6"/>
  <c r="Y2468" i="6"/>
  <c r="Y2469" i="6"/>
  <c r="Y2470" i="6"/>
  <c r="Y2471" i="6"/>
  <c r="Y2472" i="6"/>
  <c r="Y2473" i="6"/>
  <c r="Y2474" i="6"/>
  <c r="Y2475" i="6"/>
  <c r="Y2476" i="6"/>
  <c r="Y2477" i="6"/>
  <c r="Y2478" i="6"/>
  <c r="Y2479" i="6"/>
  <c r="Y2480" i="6"/>
  <c r="Y2481" i="6"/>
  <c r="Y2482" i="6"/>
  <c r="Y2483" i="6"/>
  <c r="Y2484" i="6"/>
  <c r="Y2485" i="6"/>
  <c r="Y2486" i="6"/>
  <c r="Y2487" i="6"/>
  <c r="Y2488" i="6"/>
  <c r="Y2489" i="6"/>
  <c r="Y2490" i="6"/>
  <c r="Y2491" i="6"/>
  <c r="Y2492" i="6"/>
  <c r="Y2493" i="6"/>
  <c r="Y2494" i="6"/>
  <c r="Y2495" i="6"/>
  <c r="Y2496" i="6"/>
  <c r="Y2497" i="6"/>
  <c r="Y2498" i="6"/>
  <c r="Y2499" i="6"/>
  <c r="Y2500" i="6"/>
  <c r="Y2501" i="6"/>
  <c r="Y2502" i="6"/>
  <c r="Y2503" i="6"/>
  <c r="Y2504" i="6"/>
  <c r="Y2505" i="6"/>
  <c r="Y2506" i="6"/>
  <c r="Y2507" i="6"/>
  <c r="Y2508" i="6"/>
  <c r="Y2509" i="6"/>
  <c r="Y2510" i="6"/>
  <c r="Y2511" i="6"/>
  <c r="Y2512" i="6"/>
  <c r="Y2513" i="6"/>
  <c r="Y2514" i="6"/>
  <c r="Y2515" i="6"/>
  <c r="Y2516" i="6"/>
  <c r="Y2517" i="6"/>
  <c r="Y2518" i="6"/>
  <c r="Y2519" i="6"/>
  <c r="Y2520" i="6"/>
  <c r="Y2521" i="6"/>
  <c r="Y2522" i="6"/>
  <c r="Y2523" i="6"/>
  <c r="Y2524" i="6"/>
  <c r="Y2525" i="6"/>
  <c r="Y2526" i="6"/>
  <c r="Y2527" i="6"/>
  <c r="Y2528" i="6"/>
  <c r="Y2529" i="6"/>
  <c r="Y2530" i="6"/>
  <c r="Y2531" i="6"/>
  <c r="Y2532" i="6"/>
  <c r="Y2533" i="6"/>
  <c r="Y2534" i="6"/>
  <c r="Y2535" i="6"/>
  <c r="Y2536" i="6"/>
  <c r="Y2537" i="6"/>
  <c r="Y2538" i="6"/>
  <c r="Y2539" i="6"/>
  <c r="Y2540" i="6"/>
  <c r="Y2541" i="6"/>
  <c r="Y2542" i="6"/>
  <c r="Y2543" i="6"/>
  <c r="Y2544" i="6"/>
  <c r="Y2545" i="6"/>
  <c r="Y2546" i="6"/>
  <c r="Y2547" i="6"/>
  <c r="Y2548" i="6"/>
  <c r="Y2549" i="6"/>
  <c r="Y2550" i="6"/>
  <c r="Y2551" i="6"/>
  <c r="Y2552" i="6"/>
  <c r="Y2553" i="6"/>
  <c r="Y2554" i="6"/>
  <c r="Y2555" i="6"/>
  <c r="Y2556" i="6"/>
  <c r="Y2557" i="6"/>
  <c r="Y2558" i="6"/>
  <c r="Y2559" i="6"/>
  <c r="Y2560" i="6"/>
  <c r="Y2561" i="6"/>
  <c r="Y2562" i="6"/>
  <c r="Y2563" i="6"/>
  <c r="Y2564" i="6"/>
  <c r="Y2565" i="6"/>
  <c r="Y2566" i="6"/>
  <c r="Y2567" i="6"/>
  <c r="Y2568" i="6"/>
  <c r="Y2569" i="6"/>
  <c r="Y2570" i="6"/>
  <c r="Y2571" i="6"/>
  <c r="Y2572" i="6"/>
  <c r="Y2573" i="6"/>
  <c r="Y2574" i="6"/>
  <c r="Y2575" i="6"/>
  <c r="Y2576" i="6"/>
  <c r="Y2577" i="6"/>
  <c r="Y2578" i="6"/>
  <c r="Y2579" i="6"/>
  <c r="Y2580" i="6"/>
  <c r="Y2581" i="6"/>
  <c r="Y2582" i="6"/>
  <c r="Y2583" i="6"/>
  <c r="Y2584" i="6"/>
  <c r="Y2585" i="6"/>
  <c r="Y2586" i="6"/>
  <c r="Y2587" i="6"/>
  <c r="Y2588" i="6"/>
  <c r="Y2589" i="6"/>
  <c r="Y2590" i="6"/>
  <c r="Y2591" i="6"/>
  <c r="Y2592" i="6"/>
  <c r="Y2593" i="6"/>
  <c r="Y2594" i="6"/>
  <c r="Y2595" i="6"/>
  <c r="Y2596" i="6"/>
  <c r="Y2597" i="6"/>
  <c r="Y2598" i="6"/>
  <c r="Y2599" i="6"/>
  <c r="Y2600" i="6"/>
  <c r="Y2601" i="6"/>
  <c r="Y2602" i="6"/>
  <c r="Y2603" i="6"/>
  <c r="Y2604" i="6"/>
  <c r="Y2605" i="6"/>
  <c r="Y2606" i="6"/>
  <c r="Y2607" i="6"/>
  <c r="Y2608" i="6"/>
  <c r="Y2609" i="6"/>
  <c r="Y2610" i="6"/>
  <c r="Y2611" i="6"/>
  <c r="Y2612" i="6"/>
  <c r="Y2613" i="6"/>
  <c r="Y2614" i="6"/>
  <c r="Y2615" i="6"/>
  <c r="Y2616" i="6"/>
  <c r="Y2617" i="6"/>
  <c r="Y2618" i="6"/>
  <c r="Y2619" i="6"/>
  <c r="Y2620" i="6"/>
  <c r="Y2621" i="6"/>
  <c r="Y2622" i="6"/>
  <c r="Y2623" i="6"/>
  <c r="Y2624" i="6"/>
  <c r="Y2625" i="6"/>
  <c r="Y2626" i="6"/>
  <c r="Y2627" i="6"/>
  <c r="Y2628" i="6"/>
  <c r="Y2629" i="6"/>
  <c r="Y2630" i="6"/>
  <c r="Y2631" i="6"/>
  <c r="Y2632" i="6"/>
  <c r="Y2633" i="6"/>
  <c r="Y2634" i="6"/>
  <c r="Y2635" i="6"/>
  <c r="Y2636" i="6"/>
  <c r="Y2637" i="6"/>
  <c r="Y2638" i="6"/>
  <c r="Y2639" i="6"/>
  <c r="Y2640" i="6"/>
  <c r="Y2641" i="6"/>
  <c r="Y2642" i="6"/>
  <c r="Y2643" i="6"/>
  <c r="Y2644" i="6"/>
  <c r="Y2645" i="6"/>
  <c r="Y2646" i="6"/>
  <c r="Y2647" i="6"/>
  <c r="Y2648" i="6"/>
  <c r="Y2649" i="6"/>
  <c r="Y2650" i="6"/>
  <c r="Y2651" i="6"/>
  <c r="Y2652" i="6"/>
  <c r="Y2653" i="6"/>
  <c r="Y2654" i="6"/>
  <c r="Y2655" i="6"/>
  <c r="Y2656" i="6"/>
  <c r="Y2657" i="6"/>
  <c r="Y2658" i="6"/>
  <c r="Y2659" i="6"/>
  <c r="Y2660" i="6"/>
  <c r="Y2661" i="6"/>
  <c r="Y2662" i="6"/>
  <c r="Y2663" i="6"/>
  <c r="Y2664" i="6"/>
  <c r="Y2665" i="6"/>
  <c r="Y2666" i="6"/>
  <c r="Y2667" i="6"/>
  <c r="Y2668" i="6"/>
  <c r="Y2669" i="6"/>
  <c r="Y2670" i="6"/>
  <c r="Y2671" i="6"/>
  <c r="Y2672" i="6"/>
  <c r="Y2673" i="6"/>
  <c r="Y2674" i="6"/>
  <c r="Y2675" i="6"/>
  <c r="Y2676" i="6"/>
  <c r="Y2677" i="6"/>
  <c r="Y2678" i="6"/>
  <c r="Y2679" i="6"/>
  <c r="Y2680" i="6"/>
  <c r="Y2681" i="6"/>
  <c r="Y2682" i="6"/>
  <c r="Y2683" i="6"/>
  <c r="Y2684" i="6"/>
  <c r="Y2685" i="6"/>
  <c r="Y2686" i="6"/>
  <c r="Y2687" i="6"/>
  <c r="Y2688" i="6"/>
  <c r="Y2689" i="6"/>
  <c r="Y2690" i="6"/>
  <c r="Y2691" i="6"/>
  <c r="Y2692" i="6"/>
  <c r="Y2693" i="6"/>
  <c r="Y2694" i="6"/>
  <c r="Y2695" i="6"/>
  <c r="Y2696" i="6"/>
  <c r="Y2697" i="6"/>
  <c r="Y2698" i="6"/>
  <c r="Y2699" i="6"/>
  <c r="Y2700" i="6"/>
  <c r="Y2701" i="6"/>
  <c r="Y2702" i="6"/>
  <c r="Y2703" i="6"/>
  <c r="Y2704" i="6"/>
  <c r="Y2705" i="6"/>
  <c r="Y2706" i="6"/>
  <c r="Y2707" i="6"/>
  <c r="Y2708" i="6"/>
  <c r="Y2709" i="6"/>
  <c r="Y2710" i="6"/>
  <c r="Y2711" i="6"/>
  <c r="Y2712" i="6"/>
  <c r="Y2713" i="6"/>
  <c r="Y2714" i="6"/>
  <c r="Y2715" i="6"/>
  <c r="Y2716" i="6"/>
  <c r="Y2717" i="6"/>
  <c r="Y2718" i="6"/>
  <c r="Y2719" i="6"/>
  <c r="Y2720" i="6"/>
  <c r="Y2721" i="6"/>
  <c r="Y2722" i="6"/>
  <c r="Y2723" i="6"/>
  <c r="Y2724" i="6"/>
  <c r="Y2725" i="6"/>
  <c r="Y2726" i="6"/>
  <c r="Y2727" i="6"/>
  <c r="Y2728" i="6"/>
  <c r="Y2729" i="6"/>
  <c r="Y2730" i="6"/>
  <c r="Y2731" i="6"/>
  <c r="Y2732" i="6"/>
  <c r="Y2733" i="6"/>
  <c r="Y2734" i="6"/>
  <c r="Y2735" i="6"/>
  <c r="Y2736" i="6"/>
  <c r="Y2737" i="6"/>
  <c r="Y2738" i="6"/>
  <c r="Y2739" i="6"/>
  <c r="Y2740" i="6"/>
  <c r="Y2741" i="6"/>
  <c r="Y2742" i="6"/>
  <c r="Y2743" i="6"/>
  <c r="Y2744" i="6"/>
  <c r="Y2745" i="6"/>
  <c r="Y2746" i="6"/>
  <c r="Y2747" i="6"/>
  <c r="Y2748" i="6"/>
  <c r="Y2749" i="6"/>
  <c r="Y2750" i="6"/>
  <c r="Y2751" i="6"/>
  <c r="Y2752" i="6"/>
  <c r="Y2753" i="6"/>
  <c r="Y2754" i="6"/>
  <c r="Y2755" i="6"/>
  <c r="Y2756" i="6"/>
  <c r="Y2757" i="6"/>
  <c r="Y2758" i="6"/>
  <c r="Y2759" i="6"/>
  <c r="Y2760" i="6"/>
  <c r="Y2761" i="6"/>
  <c r="Y2762" i="6"/>
  <c r="Y2763" i="6"/>
  <c r="Y2764" i="6"/>
  <c r="Y2765" i="6"/>
  <c r="Y2766" i="6"/>
  <c r="Y2767" i="6"/>
  <c r="Y2768" i="6"/>
  <c r="Y2769" i="6"/>
  <c r="Y2770" i="6"/>
  <c r="Y2771" i="6"/>
  <c r="Y2772" i="6"/>
  <c r="Y2773" i="6"/>
  <c r="Y2774" i="6"/>
  <c r="Y2775" i="6"/>
  <c r="Y2776" i="6"/>
  <c r="Y2777" i="6"/>
  <c r="Y2778" i="6"/>
  <c r="Y2779" i="6"/>
  <c r="Y2780" i="6"/>
  <c r="Y2781" i="6"/>
  <c r="Y2782" i="6"/>
  <c r="Y2783" i="6"/>
  <c r="Y2784" i="6"/>
  <c r="Y2785" i="6"/>
  <c r="Y2786" i="6"/>
  <c r="Y2787" i="6"/>
  <c r="Y2788" i="6"/>
  <c r="Y2789" i="6"/>
  <c r="Y2790" i="6"/>
  <c r="Y2791" i="6"/>
  <c r="Y2792" i="6"/>
  <c r="Y2793" i="6"/>
  <c r="Y2794" i="6"/>
  <c r="Y2795" i="6"/>
  <c r="Y2796" i="6"/>
  <c r="Y2797" i="6"/>
  <c r="Y2798" i="6"/>
  <c r="Y2799" i="6"/>
  <c r="Y2800" i="6"/>
  <c r="Y2801" i="6"/>
  <c r="Y2802" i="6"/>
  <c r="Y2803" i="6"/>
  <c r="Y2804" i="6"/>
  <c r="Y2805" i="6"/>
  <c r="Y2806" i="6"/>
  <c r="Y2807" i="6"/>
  <c r="Y2808" i="6"/>
  <c r="Y2809" i="6"/>
  <c r="Y2810" i="6"/>
  <c r="Y2811" i="6"/>
  <c r="Y2812" i="6"/>
  <c r="Y2813" i="6"/>
  <c r="Y2814" i="6"/>
  <c r="Y2815" i="6"/>
  <c r="Y2816" i="6"/>
  <c r="Y2817" i="6"/>
  <c r="Y2818" i="6"/>
  <c r="Y2819" i="6"/>
  <c r="Y2820" i="6"/>
  <c r="Y2821" i="6"/>
  <c r="Y2822" i="6"/>
  <c r="Y2823" i="6"/>
  <c r="Y2824" i="6"/>
  <c r="Y2825" i="6"/>
  <c r="Y2826" i="6"/>
  <c r="Y2827" i="6"/>
  <c r="Y2828" i="6"/>
  <c r="Y2829" i="6"/>
  <c r="Y2830" i="6"/>
  <c r="Y2831" i="6"/>
  <c r="Y2832" i="6"/>
  <c r="Y2833" i="6"/>
  <c r="Y2834" i="6"/>
  <c r="Y2835" i="6"/>
  <c r="Y2836" i="6"/>
  <c r="Y2837" i="6"/>
  <c r="Y2838" i="6"/>
  <c r="Y2839" i="6"/>
  <c r="Y2840" i="6"/>
  <c r="Y2841" i="6"/>
  <c r="Y2842" i="6"/>
  <c r="Y2843" i="6"/>
  <c r="Y2844" i="6"/>
  <c r="Y2845" i="6"/>
  <c r="Y2846" i="6"/>
  <c r="Y2847" i="6"/>
  <c r="Y2848" i="6"/>
  <c r="Y2849" i="6"/>
  <c r="Y2850" i="6"/>
  <c r="Y2851" i="6"/>
  <c r="Y2852" i="6"/>
  <c r="Y2853" i="6"/>
  <c r="Y2854" i="6"/>
  <c r="Y2855" i="6"/>
  <c r="Y2856" i="6"/>
  <c r="Y2857" i="6"/>
  <c r="Y2858" i="6"/>
  <c r="Y2859" i="6"/>
  <c r="Y2860" i="6"/>
  <c r="Y2861" i="6"/>
  <c r="Y2862" i="6"/>
  <c r="Y2863" i="6"/>
  <c r="Y2864" i="6"/>
  <c r="Y2865" i="6"/>
  <c r="Y2866" i="6"/>
  <c r="Y2867" i="6"/>
  <c r="Y2868" i="6"/>
  <c r="Y2869" i="6"/>
  <c r="Y2870" i="6"/>
  <c r="Y2871" i="6"/>
  <c r="Y2872" i="6"/>
  <c r="Y2873" i="6"/>
  <c r="Y2874" i="6"/>
  <c r="Y2875" i="6"/>
  <c r="Y2876" i="6"/>
  <c r="Y2877" i="6"/>
  <c r="Y2878" i="6"/>
  <c r="Y2879" i="6"/>
  <c r="Y2880" i="6"/>
  <c r="Y2881" i="6"/>
  <c r="Y2882" i="6"/>
  <c r="Y2883" i="6"/>
  <c r="Y2884" i="6"/>
  <c r="Y2885" i="6"/>
  <c r="Y2886" i="6"/>
  <c r="Y2887" i="6"/>
  <c r="Y2888" i="6"/>
  <c r="Y2889" i="6"/>
  <c r="Y2890" i="6"/>
  <c r="Y2891" i="6"/>
  <c r="Y2892" i="6"/>
  <c r="Y2893" i="6"/>
  <c r="Y2894" i="6"/>
  <c r="Y2895" i="6"/>
  <c r="Y2896" i="6"/>
  <c r="Y2897" i="6"/>
  <c r="Y2898" i="6"/>
  <c r="Y2899" i="6"/>
  <c r="Y2900" i="6"/>
  <c r="Y2901" i="6"/>
  <c r="Y2902" i="6"/>
  <c r="Y2903" i="6"/>
  <c r="Y2904" i="6"/>
  <c r="Y2905" i="6"/>
  <c r="Y2906" i="6"/>
  <c r="Y2907" i="6"/>
  <c r="Y2908" i="6"/>
  <c r="Y2909" i="6"/>
  <c r="Y2910" i="6"/>
  <c r="Y2911" i="6"/>
  <c r="Y2912" i="6"/>
  <c r="Y2913" i="6"/>
  <c r="Y2914" i="6"/>
  <c r="Y2915" i="6"/>
  <c r="Y2916" i="6"/>
  <c r="Y2917" i="6"/>
  <c r="Y2918" i="6"/>
  <c r="Y2919" i="6"/>
  <c r="Y2920" i="6"/>
  <c r="Y2921" i="6"/>
  <c r="Y2922" i="6"/>
  <c r="Y2923" i="6"/>
  <c r="Y2924" i="6"/>
  <c r="Y2925" i="6"/>
  <c r="Y2926" i="6"/>
  <c r="Y2927" i="6"/>
  <c r="Y2928" i="6"/>
  <c r="Y2929" i="6"/>
  <c r="Y2930" i="6"/>
  <c r="Y2931" i="6"/>
  <c r="Y2932" i="6"/>
  <c r="Y2933" i="6"/>
  <c r="Y2934" i="6"/>
  <c r="Y2935" i="6"/>
  <c r="Y2936" i="6"/>
  <c r="Y2937" i="6"/>
  <c r="Y2938" i="6"/>
  <c r="Y2939" i="6"/>
  <c r="Y2940" i="6"/>
  <c r="Y2941" i="6"/>
  <c r="Y2942" i="6"/>
  <c r="Y2943" i="6"/>
  <c r="Y2944" i="6"/>
  <c r="Y2945" i="6"/>
  <c r="Y2946" i="6"/>
  <c r="Y2947" i="6"/>
  <c r="Y2948" i="6"/>
  <c r="Y2949" i="6"/>
  <c r="Y2950" i="6"/>
  <c r="Y2951" i="6"/>
  <c r="Y2952" i="6"/>
  <c r="Y2953" i="6"/>
  <c r="Y2954" i="6"/>
  <c r="Y2955" i="6"/>
  <c r="Y2956" i="6"/>
  <c r="Y2957" i="6"/>
  <c r="Y2958" i="6"/>
  <c r="Y2959" i="6"/>
  <c r="Y2960" i="6"/>
  <c r="Y2961" i="6"/>
  <c r="Y2962" i="6"/>
  <c r="Y2963" i="6"/>
  <c r="Y2964" i="6"/>
  <c r="Y2965" i="6"/>
  <c r="Y2966" i="6"/>
  <c r="Y2967" i="6"/>
  <c r="Y2968" i="6"/>
  <c r="Y2969" i="6"/>
  <c r="Y2970" i="6"/>
  <c r="Y2971" i="6"/>
  <c r="Y2972" i="6"/>
  <c r="Y2973" i="6"/>
  <c r="Y2974" i="6"/>
  <c r="Y2975" i="6"/>
  <c r="Y2976" i="6"/>
  <c r="Y2977" i="6"/>
  <c r="Y2978" i="6"/>
  <c r="Y2979" i="6"/>
  <c r="Y2980" i="6"/>
  <c r="Y2981" i="6"/>
  <c r="Y2982" i="6"/>
  <c r="Y2983" i="6"/>
  <c r="Y2984" i="6"/>
  <c r="Y2985" i="6"/>
  <c r="Y2986" i="6"/>
  <c r="Y2987" i="6"/>
  <c r="Y2988" i="6"/>
  <c r="Y2989" i="6"/>
  <c r="Y2990" i="6"/>
  <c r="Y2991" i="6"/>
  <c r="Y2992" i="6"/>
  <c r="Y2993" i="6"/>
  <c r="Y2994" i="6"/>
  <c r="Y2995" i="6"/>
  <c r="Y2996" i="6"/>
  <c r="Y2997" i="6"/>
  <c r="Y2998" i="6"/>
  <c r="Y2999" i="6"/>
  <c r="Y3000" i="6"/>
  <c r="Y3001" i="6"/>
  <c r="Y3002" i="6"/>
  <c r="Y3003" i="6"/>
  <c r="Y3004" i="6"/>
  <c r="Y3005" i="6"/>
  <c r="Y3006" i="6"/>
  <c r="Y3007" i="6"/>
  <c r="Y3008" i="6"/>
  <c r="Y3009" i="6"/>
  <c r="Y3010" i="6"/>
  <c r="Y3011" i="6"/>
  <c r="Y3012" i="6"/>
  <c r="Y3013" i="6"/>
  <c r="Y3014" i="6"/>
  <c r="Y3015" i="6"/>
  <c r="Y3016" i="6"/>
  <c r="Y3017" i="6"/>
  <c r="Y3018" i="6"/>
  <c r="Y3019" i="6"/>
  <c r="Y3020" i="6"/>
  <c r="Y3021" i="6"/>
  <c r="Y3022" i="6"/>
  <c r="Y3023" i="6"/>
  <c r="Y3024" i="6"/>
  <c r="Y3025" i="6"/>
  <c r="Y3026" i="6"/>
  <c r="Y3027" i="6"/>
  <c r="Y3028" i="6"/>
  <c r="Y3029" i="6"/>
  <c r="Y3030" i="6"/>
  <c r="Y3031" i="6"/>
  <c r="Y3032" i="6"/>
  <c r="Y3033" i="6"/>
  <c r="Y3034" i="6"/>
  <c r="Y3035" i="6"/>
  <c r="Y3036" i="6"/>
  <c r="Y3037" i="6"/>
  <c r="Y3038" i="6"/>
  <c r="Y3039" i="6"/>
  <c r="Y3040" i="6"/>
  <c r="Y3041" i="6"/>
  <c r="Y3042" i="6"/>
  <c r="Y3043" i="6"/>
  <c r="Y3044" i="6"/>
  <c r="Y3045" i="6"/>
  <c r="Y3046" i="6"/>
  <c r="Y3047" i="6"/>
  <c r="Y3048" i="6"/>
  <c r="Y3049" i="6"/>
  <c r="Y3050" i="6"/>
  <c r="Y3051" i="6"/>
  <c r="Y3052" i="6"/>
  <c r="Y3053" i="6"/>
  <c r="Y3054" i="6"/>
  <c r="Y3055" i="6"/>
  <c r="Y3056" i="6"/>
  <c r="Y3057" i="6"/>
  <c r="Y3058" i="6"/>
  <c r="Y3059" i="6"/>
  <c r="Y3060" i="6"/>
  <c r="Y3061" i="6"/>
  <c r="Y3062" i="6"/>
  <c r="Y3063" i="6"/>
  <c r="Y3064" i="6"/>
  <c r="Y3065" i="6"/>
  <c r="Y3066" i="6"/>
  <c r="Y3067" i="6"/>
  <c r="Y3068" i="6"/>
  <c r="Y3069" i="6"/>
  <c r="Y3070" i="6"/>
  <c r="Y3071" i="6"/>
  <c r="Y3072" i="6"/>
  <c r="Y3073" i="6"/>
  <c r="Y3074" i="6"/>
  <c r="Y3075" i="6"/>
  <c r="Y3076" i="6"/>
  <c r="Y3077" i="6"/>
  <c r="Y3078" i="6"/>
  <c r="Y3079" i="6"/>
  <c r="Y3080" i="6"/>
  <c r="Y3081" i="6"/>
  <c r="Y3082" i="6"/>
  <c r="Y3083" i="6"/>
  <c r="Y3084" i="6"/>
  <c r="Y3085" i="6"/>
  <c r="Y3086" i="6"/>
  <c r="Y3087" i="6"/>
  <c r="Y3088" i="6"/>
  <c r="Y3089" i="6"/>
  <c r="Y3090" i="6"/>
  <c r="Y3091" i="6"/>
  <c r="Y3092" i="6"/>
  <c r="Y3093" i="6"/>
  <c r="Y3094" i="6"/>
  <c r="Y3095" i="6"/>
  <c r="Y3096" i="6"/>
  <c r="Y3097" i="6"/>
  <c r="Y3098" i="6"/>
  <c r="Y3099" i="6"/>
  <c r="Y3100" i="6"/>
  <c r="Y3101" i="6"/>
  <c r="Y3102" i="6"/>
  <c r="Y3103" i="6"/>
  <c r="Y3104" i="6"/>
  <c r="Y3105" i="6"/>
  <c r="Y3106" i="6"/>
  <c r="Y3107" i="6"/>
  <c r="Y3108" i="6"/>
  <c r="Y3109" i="6"/>
  <c r="Y3110" i="6"/>
  <c r="Y3111" i="6"/>
  <c r="Y3112" i="6"/>
  <c r="Y3113" i="6"/>
  <c r="Y3114" i="6"/>
  <c r="Y3115" i="6"/>
  <c r="Y3116" i="6"/>
  <c r="Y3117" i="6"/>
  <c r="Y3118" i="6"/>
  <c r="Y3119" i="6"/>
  <c r="Y3120" i="6"/>
  <c r="Y3121" i="6"/>
  <c r="Y3122" i="6"/>
  <c r="Y3123" i="6"/>
  <c r="Y3124" i="6"/>
  <c r="Y3125" i="6"/>
  <c r="Y3126" i="6"/>
  <c r="Y3127" i="6"/>
  <c r="Y3128" i="6"/>
  <c r="Y3129" i="6"/>
  <c r="Y3130" i="6"/>
  <c r="Y3131" i="6"/>
  <c r="Y3132" i="6"/>
  <c r="Y3133" i="6"/>
  <c r="Y3134" i="6"/>
  <c r="Y3135" i="6"/>
  <c r="Y3136" i="6"/>
  <c r="Y3137" i="6"/>
  <c r="Y3138" i="6"/>
  <c r="Y3139" i="6"/>
  <c r="Y3140" i="6"/>
  <c r="Y3141" i="6"/>
  <c r="Y3142" i="6"/>
  <c r="Y3143" i="6"/>
  <c r="Y3144" i="6"/>
  <c r="Y3145" i="6"/>
  <c r="Y3146" i="6"/>
  <c r="Y3147" i="6"/>
  <c r="Y3148" i="6"/>
  <c r="Y3149" i="6"/>
  <c r="Y3150" i="6"/>
  <c r="Y3151" i="6"/>
  <c r="Y3152" i="6"/>
  <c r="Y3153" i="6"/>
  <c r="Y3154" i="6"/>
  <c r="Y3155" i="6"/>
  <c r="Y3156" i="6"/>
  <c r="Y3157" i="6"/>
  <c r="Y3158" i="6"/>
  <c r="Y3159" i="6"/>
  <c r="Y3160" i="6"/>
  <c r="Y3161" i="6"/>
  <c r="Y3162" i="6"/>
  <c r="Y3163" i="6"/>
  <c r="Y3164" i="6"/>
  <c r="Y3165" i="6"/>
  <c r="Y3166" i="6"/>
  <c r="Y3167" i="6"/>
  <c r="Y3168" i="6"/>
  <c r="Y3169" i="6"/>
  <c r="Y3170" i="6"/>
  <c r="Y3171" i="6"/>
  <c r="Y3172" i="6"/>
  <c r="Y3173" i="6"/>
  <c r="Y3174" i="6"/>
  <c r="Y3175" i="6"/>
  <c r="Y3176" i="6"/>
  <c r="Y3177" i="6"/>
  <c r="Y3178" i="6"/>
  <c r="Y3179" i="6"/>
  <c r="Y3180" i="6"/>
  <c r="Y3181" i="6"/>
  <c r="Y3182" i="6"/>
  <c r="Y3183" i="6"/>
  <c r="Y3184" i="6"/>
  <c r="Y3185" i="6"/>
  <c r="Y3186" i="6"/>
  <c r="Y3187" i="6"/>
  <c r="Y3188" i="6"/>
  <c r="Y3189" i="6"/>
  <c r="Y3190" i="6"/>
  <c r="Y3191" i="6"/>
  <c r="Y3192" i="6"/>
  <c r="Y3193" i="6"/>
  <c r="Y3194" i="6"/>
  <c r="Y3195" i="6"/>
  <c r="Y3196" i="6"/>
  <c r="Y3197" i="6"/>
  <c r="Y3198" i="6"/>
  <c r="Y3199" i="6"/>
  <c r="Y3200" i="6"/>
  <c r="Y3201" i="6"/>
</calcChain>
</file>

<file path=xl/sharedStrings.xml><?xml version="1.0" encoding="utf-8"?>
<sst xmlns="http://schemas.openxmlformats.org/spreadsheetml/2006/main" count="84405" uniqueCount="7187">
  <si>
    <t>appointment_id</t>
  </si>
  <si>
    <t>patient_id</t>
  </si>
  <si>
    <t>doctor_id</t>
  </si>
  <si>
    <t>appointment_date</t>
  </si>
  <si>
    <t>booking_date</t>
  </si>
  <si>
    <t>department</t>
  </si>
  <si>
    <t>status</t>
  </si>
  <si>
    <t>waiting_days</t>
  </si>
  <si>
    <t>appointment_time</t>
  </si>
  <si>
    <t>A00001</t>
  </si>
  <si>
    <t>P0589</t>
  </si>
  <si>
    <t>D014</t>
  </si>
  <si>
    <t>Dermatology</t>
  </si>
  <si>
    <t>Attended</t>
  </si>
  <si>
    <t>09:00</t>
  </si>
  <si>
    <t>A00002</t>
  </si>
  <si>
    <t>P0572</t>
  </si>
  <si>
    <t>D025</t>
  </si>
  <si>
    <t>Orthopedics</t>
  </si>
  <si>
    <t>14:00</t>
  </si>
  <si>
    <t>A00003</t>
  </si>
  <si>
    <t>P0501</t>
  </si>
  <si>
    <t>D023</t>
  </si>
  <si>
    <t>Pediatrics</t>
  </si>
  <si>
    <t>No-show</t>
  </si>
  <si>
    <t>A00004</t>
  </si>
  <si>
    <t>P0070</t>
  </si>
  <si>
    <t>D011</t>
  </si>
  <si>
    <t>ENT</t>
  </si>
  <si>
    <t>A00005</t>
  </si>
  <si>
    <t>P0319</t>
  </si>
  <si>
    <t>D008</t>
  </si>
  <si>
    <t>General Medicine</t>
  </si>
  <si>
    <t>13:30</t>
  </si>
  <si>
    <t>A00006</t>
  </si>
  <si>
    <t>P0315</t>
  </si>
  <si>
    <t>D028</t>
  </si>
  <si>
    <t>10:30</t>
  </si>
  <si>
    <t>A00007</t>
  </si>
  <si>
    <t>P0415</t>
  </si>
  <si>
    <t>D016</t>
  </si>
  <si>
    <t>Cardiology</t>
  </si>
  <si>
    <t>08:30</t>
  </si>
  <si>
    <t>A00008</t>
  </si>
  <si>
    <t>P0550</t>
  </si>
  <si>
    <t>D004</t>
  </si>
  <si>
    <t>Ophthalmology</t>
  </si>
  <si>
    <t>16:00</t>
  </si>
  <si>
    <t>A00009</t>
  </si>
  <si>
    <t>P0209</t>
  </si>
  <si>
    <t>D007</t>
  </si>
  <si>
    <t>A00010</t>
  </si>
  <si>
    <t>P0363</t>
  </si>
  <si>
    <t>D024</t>
  </si>
  <si>
    <t>Neurology</t>
  </si>
  <si>
    <t>Cancelled</t>
  </si>
  <si>
    <t>A00011</t>
  </si>
  <si>
    <t>P0172</t>
  </si>
  <si>
    <t>D026</t>
  </si>
  <si>
    <t>A00012</t>
  </si>
  <si>
    <t>P0137</t>
  </si>
  <si>
    <t>15:30</t>
  </si>
  <si>
    <t>A00013</t>
  </si>
  <si>
    <t>P0204</t>
  </si>
  <si>
    <t>D001</t>
  </si>
  <si>
    <t>A00014</t>
  </si>
  <si>
    <t>P0479</t>
  </si>
  <si>
    <t>A00015</t>
  </si>
  <si>
    <t>P0285</t>
  </si>
  <si>
    <t>A00016</t>
  </si>
  <si>
    <t>P0443</t>
  </si>
  <si>
    <t>A00017</t>
  </si>
  <si>
    <t>P0450</t>
  </si>
  <si>
    <t>A00018</t>
  </si>
  <si>
    <t>P0236</t>
  </si>
  <si>
    <t>A00019</t>
  </si>
  <si>
    <t>P0621</t>
  </si>
  <si>
    <t>D006</t>
  </si>
  <si>
    <t>A00020</t>
  </si>
  <si>
    <t>P0031</t>
  </si>
  <si>
    <t>D020</t>
  </si>
  <si>
    <t>A00021</t>
  </si>
  <si>
    <t>P0583</t>
  </si>
  <si>
    <t>D002</t>
  </si>
  <si>
    <t>A00022</t>
  </si>
  <si>
    <t>P0006</t>
  </si>
  <si>
    <t>D017</t>
  </si>
  <si>
    <t>A00023</t>
  </si>
  <si>
    <t>P0249</t>
  </si>
  <si>
    <t>D010</t>
  </si>
  <si>
    <t>A00024</t>
  </si>
  <si>
    <t>P0537</t>
  </si>
  <si>
    <t>D012</t>
  </si>
  <si>
    <t>A00025</t>
  </si>
  <si>
    <t>P0445</t>
  </si>
  <si>
    <t>A00026</t>
  </si>
  <si>
    <t>P0210</t>
  </si>
  <si>
    <t>A00027</t>
  </si>
  <si>
    <t>P0576</t>
  </si>
  <si>
    <t>A00028</t>
  </si>
  <si>
    <t>P0090</t>
  </si>
  <si>
    <t>D009</t>
  </si>
  <si>
    <t>A00029</t>
  </si>
  <si>
    <t>P0436</t>
  </si>
  <si>
    <t>A00030</t>
  </si>
  <si>
    <t>P0338</t>
  </si>
  <si>
    <t>A00031</t>
  </si>
  <si>
    <t>P0135</t>
  </si>
  <si>
    <t>A00032</t>
  </si>
  <si>
    <t>P0599</t>
  </si>
  <si>
    <t>A00033</t>
  </si>
  <si>
    <t>P0498</t>
  </si>
  <si>
    <t>A00034</t>
  </si>
  <si>
    <t>A00035</t>
  </si>
  <si>
    <t>P0057</t>
  </si>
  <si>
    <t>D005</t>
  </si>
  <si>
    <t>A00036</t>
  </si>
  <si>
    <t>P0037</t>
  </si>
  <si>
    <t>A00037</t>
  </si>
  <si>
    <t>P0271</t>
  </si>
  <si>
    <t>A00038</t>
  </si>
  <si>
    <t>P0272</t>
  </si>
  <si>
    <t>A00039</t>
  </si>
  <si>
    <t>P0471</t>
  </si>
  <si>
    <t>D018</t>
  </si>
  <si>
    <t>A00040</t>
  </si>
  <si>
    <t>P0440</t>
  </si>
  <si>
    <t>D022</t>
  </si>
  <si>
    <t>A00041</t>
  </si>
  <si>
    <t>P0010</t>
  </si>
  <si>
    <t>A00042</t>
  </si>
  <si>
    <t>P0310</t>
  </si>
  <si>
    <t>A00043</t>
  </si>
  <si>
    <t>P0511</t>
  </si>
  <si>
    <t>A00044</t>
  </si>
  <si>
    <t>P0584</t>
  </si>
  <si>
    <t>A00045</t>
  </si>
  <si>
    <t>P0190</t>
  </si>
  <si>
    <t>D021</t>
  </si>
  <si>
    <t>A00046</t>
  </si>
  <si>
    <t>P0029</t>
  </si>
  <si>
    <t>A00047</t>
  </si>
  <si>
    <t>P0100</t>
  </si>
  <si>
    <t>A00048</t>
  </si>
  <si>
    <t>P0222</t>
  </si>
  <si>
    <t>A00049</t>
  </si>
  <si>
    <t>P0289</t>
  </si>
  <si>
    <t>A00050</t>
  </si>
  <si>
    <t>P0229</t>
  </si>
  <si>
    <t>D019</t>
  </si>
  <si>
    <t>A00051</t>
  </si>
  <si>
    <t>P0059</t>
  </si>
  <si>
    <t>A00052</t>
  </si>
  <si>
    <t>A00053</t>
  </si>
  <si>
    <t>P0189</t>
  </si>
  <si>
    <t>A00054</t>
  </si>
  <si>
    <t>P0317</t>
  </si>
  <si>
    <t>D027</t>
  </si>
  <si>
    <t>A00055</t>
  </si>
  <si>
    <t>P0052</t>
  </si>
  <si>
    <t>11:00</t>
  </si>
  <si>
    <t>A00056</t>
  </si>
  <si>
    <t>P0514</t>
  </si>
  <si>
    <t>A00057</t>
  </si>
  <si>
    <t>A00058</t>
  </si>
  <si>
    <t>P0207</t>
  </si>
  <si>
    <t>A00059</t>
  </si>
  <si>
    <t>P0590</t>
  </si>
  <si>
    <t>A00060</t>
  </si>
  <si>
    <t>P0484</t>
  </si>
  <si>
    <t>A00061</t>
  </si>
  <si>
    <t>P0089</t>
  </si>
  <si>
    <t>A00062</t>
  </si>
  <si>
    <t>P0096</t>
  </si>
  <si>
    <t>D013</t>
  </si>
  <si>
    <t>A00063</t>
  </si>
  <si>
    <t>P0002</t>
  </si>
  <si>
    <t>A00064</t>
  </si>
  <si>
    <t>P0365</t>
  </si>
  <si>
    <t>A00065</t>
  </si>
  <si>
    <t>P0231</t>
  </si>
  <si>
    <t>A00066</t>
  </si>
  <si>
    <t>P0244</t>
  </si>
  <si>
    <t>A00067</t>
  </si>
  <si>
    <t>P0332</t>
  </si>
  <si>
    <t>A00068</t>
  </si>
  <si>
    <t>P0351</t>
  </si>
  <si>
    <t>A00069</t>
  </si>
  <si>
    <t>P0001</t>
  </si>
  <si>
    <t>A00070</t>
  </si>
  <si>
    <t>P0071</t>
  </si>
  <si>
    <t>A00071</t>
  </si>
  <si>
    <t>P0513</t>
  </si>
  <si>
    <t>D015</t>
  </si>
  <si>
    <t>A00072</t>
  </si>
  <si>
    <t>P0620</t>
  </si>
  <si>
    <t>A00073</t>
  </si>
  <si>
    <t>P0545</t>
  </si>
  <si>
    <t>A00074</t>
  </si>
  <si>
    <t>A00075</t>
  </si>
  <si>
    <t>P0302</t>
  </si>
  <si>
    <t>A00076</t>
  </si>
  <si>
    <t>P0538</t>
  </si>
  <si>
    <t>A00077</t>
  </si>
  <si>
    <t>P0574</t>
  </si>
  <si>
    <t>A00078</t>
  </si>
  <si>
    <t>P0581</t>
  </si>
  <si>
    <t>A00079</t>
  </si>
  <si>
    <t>P0098</t>
  </si>
  <si>
    <t>A00080</t>
  </si>
  <si>
    <t>A00081</t>
  </si>
  <si>
    <t>P0262</t>
  </si>
  <si>
    <t>A00082</t>
  </si>
  <si>
    <t>P0328</t>
  </si>
  <si>
    <t>A00083</t>
  </si>
  <si>
    <t>P0623</t>
  </si>
  <si>
    <t>A00084</t>
  </si>
  <si>
    <t>A00085</t>
  </si>
  <si>
    <t>P0541</t>
  </si>
  <si>
    <t>A00086</t>
  </si>
  <si>
    <t>P0577</t>
  </si>
  <si>
    <t>A00087</t>
  </si>
  <si>
    <t>P0628</t>
  </si>
  <si>
    <t>A00088</t>
  </si>
  <si>
    <t>P0124</t>
  </si>
  <si>
    <t>A00089</t>
  </si>
  <si>
    <t>P0158</t>
  </si>
  <si>
    <t>A00090</t>
  </si>
  <si>
    <t>P0143</t>
  </si>
  <si>
    <t>A00091</t>
  </si>
  <si>
    <t>P0478</t>
  </si>
  <si>
    <t>A00092</t>
  </si>
  <si>
    <t>P0447</t>
  </si>
  <si>
    <t>A00093</t>
  </si>
  <si>
    <t>P0265</t>
  </si>
  <si>
    <t>A00094</t>
  </si>
  <si>
    <t>P0058</t>
  </si>
  <si>
    <t>A00095</t>
  </si>
  <si>
    <t>P0339</t>
  </si>
  <si>
    <t>A00096</t>
  </si>
  <si>
    <t>P0477</t>
  </si>
  <si>
    <t>A00097</t>
  </si>
  <si>
    <t>P0309</t>
  </si>
  <si>
    <t>A00098</t>
  </si>
  <si>
    <t>P0175</t>
  </si>
  <si>
    <t>A00099</t>
  </si>
  <si>
    <t>P0385</t>
  </si>
  <si>
    <t>A00100</t>
  </si>
  <si>
    <t>P0430</t>
  </si>
  <si>
    <t>A00101</t>
  </si>
  <si>
    <t>A00102</t>
  </si>
  <si>
    <t>P0568</t>
  </si>
  <si>
    <t>A00103</t>
  </si>
  <si>
    <t>P0205</t>
  </si>
  <si>
    <t>A00104</t>
  </si>
  <si>
    <t>P0397</t>
  </si>
  <si>
    <t>A00105</t>
  </si>
  <si>
    <t>P0556</t>
  </si>
  <si>
    <t>A00106</t>
  </si>
  <si>
    <t>P0139</t>
  </si>
  <si>
    <t>A00107</t>
  </si>
  <si>
    <t>P0184</t>
  </si>
  <si>
    <t>A00108</t>
  </si>
  <si>
    <t>P0032</t>
  </si>
  <si>
    <t>A00109</t>
  </si>
  <si>
    <t>A00110</t>
  </si>
  <si>
    <t>A00111</t>
  </si>
  <si>
    <t>P0486</t>
  </si>
  <si>
    <t>A00112</t>
  </si>
  <si>
    <t>A00113</t>
  </si>
  <si>
    <t>P0451</t>
  </si>
  <si>
    <t>A00114</t>
  </si>
  <si>
    <t>P0377</t>
  </si>
  <si>
    <t>A00115</t>
  </si>
  <si>
    <t>P0643</t>
  </si>
  <si>
    <t>A00116</t>
  </si>
  <si>
    <t>P0227</t>
  </si>
  <si>
    <t>A00117</t>
  </si>
  <si>
    <t>P0225</t>
  </si>
  <si>
    <t>D003</t>
  </si>
  <si>
    <t>A00118</t>
  </si>
  <si>
    <t>P0159</t>
  </si>
  <si>
    <t>A00119</t>
  </si>
  <si>
    <t>P0350</t>
  </si>
  <si>
    <t>A00120</t>
  </si>
  <si>
    <t>A00121</t>
  </si>
  <si>
    <t>P0074</t>
  </si>
  <si>
    <t>A00122</t>
  </si>
  <si>
    <t>P0617</t>
  </si>
  <si>
    <t>A00123</t>
  </si>
  <si>
    <t>P0442</t>
  </si>
  <si>
    <t>A00124</t>
  </si>
  <si>
    <t>P0078</t>
  </si>
  <si>
    <t>A00125</t>
  </si>
  <si>
    <t>P0402</t>
  </si>
  <si>
    <t>A00126</t>
  </si>
  <si>
    <t>P0199</t>
  </si>
  <si>
    <t>A00127</t>
  </si>
  <si>
    <t>P0118</t>
  </si>
  <si>
    <t>A00128</t>
  </si>
  <si>
    <t>P0307</t>
  </si>
  <si>
    <t>A00129</t>
  </si>
  <si>
    <t>P0512</t>
  </si>
  <si>
    <t>A00130</t>
  </si>
  <si>
    <t>A00131</t>
  </si>
  <si>
    <t>A00132</t>
  </si>
  <si>
    <t>A00133</t>
  </si>
  <si>
    <t>P0257</t>
  </si>
  <si>
    <t>A00134</t>
  </si>
  <si>
    <t>P0065</t>
  </si>
  <si>
    <t>A00135</t>
  </si>
  <si>
    <t>P0279</t>
  </si>
  <si>
    <t>A00136</t>
  </si>
  <si>
    <t>P0444</t>
  </si>
  <si>
    <t>A00137</t>
  </si>
  <si>
    <t>P0648</t>
  </si>
  <si>
    <t>A00138</t>
  </si>
  <si>
    <t>P0409</t>
  </si>
  <si>
    <t>A00139</t>
  </si>
  <si>
    <t>P0033</t>
  </si>
  <si>
    <t>A00140</t>
  </si>
  <si>
    <t>P0526</t>
  </si>
  <si>
    <t>A00141</t>
  </si>
  <si>
    <t>P0508</t>
  </si>
  <si>
    <t>A00142</t>
  </si>
  <si>
    <t>P0424</t>
  </si>
  <si>
    <t>A00143</t>
  </si>
  <si>
    <t>A00144</t>
  </si>
  <si>
    <t>A00145</t>
  </si>
  <si>
    <t>P0151</t>
  </si>
  <si>
    <t>A00146</t>
  </si>
  <si>
    <t>P0274</t>
  </si>
  <si>
    <t>A00147</t>
  </si>
  <si>
    <t>P0330</t>
  </si>
  <si>
    <t>A00148</t>
  </si>
  <si>
    <t>P0318</t>
  </si>
  <si>
    <t>A00149</t>
  </si>
  <si>
    <t>P0416</t>
  </si>
  <si>
    <t>A00150</t>
  </si>
  <si>
    <t>P0457</t>
  </si>
  <si>
    <t>A00151</t>
  </si>
  <si>
    <t>P0068</t>
  </si>
  <si>
    <t>A00152</t>
  </si>
  <si>
    <t>P0370</t>
  </si>
  <si>
    <t>A00153</t>
  </si>
  <si>
    <t>P0026</t>
  </si>
  <si>
    <t>A00154</t>
  </si>
  <si>
    <t>P0333</t>
  </si>
  <si>
    <t>A00155</t>
  </si>
  <si>
    <t>P0275</t>
  </si>
  <si>
    <t>A00156</t>
  </si>
  <si>
    <t>P0134</t>
  </si>
  <si>
    <t>A00157</t>
  </si>
  <si>
    <t>P0645</t>
  </si>
  <si>
    <t>A00158</t>
  </si>
  <si>
    <t>P0168</t>
  </si>
  <si>
    <t>A00159</t>
  </si>
  <si>
    <t>A00160</t>
  </si>
  <si>
    <t>P0234</t>
  </si>
  <si>
    <t>A00161</t>
  </si>
  <si>
    <t>P0493</t>
  </si>
  <si>
    <t>A00162</t>
  </si>
  <si>
    <t>P0007</t>
  </si>
  <si>
    <t>A00163</t>
  </si>
  <si>
    <t>P0321</t>
  </si>
  <si>
    <t>A00164</t>
  </si>
  <si>
    <t>A00165</t>
  </si>
  <si>
    <t>P0563</t>
  </si>
  <si>
    <t>A00166</t>
  </si>
  <si>
    <t>A00167</t>
  </si>
  <si>
    <t>P0012</t>
  </si>
  <si>
    <t>A00168</t>
  </si>
  <si>
    <t>P0368</t>
  </si>
  <si>
    <t>A00169</t>
  </si>
  <si>
    <t>P0117</t>
  </si>
  <si>
    <t>A00170</t>
  </si>
  <si>
    <t>P0458</t>
  </si>
  <si>
    <t>A00171</t>
  </si>
  <si>
    <t>P0181</t>
  </si>
  <si>
    <t>A00172</t>
  </si>
  <si>
    <t>P0366</t>
  </si>
  <si>
    <t>A00173</t>
  </si>
  <si>
    <t>P0025</t>
  </si>
  <si>
    <t>A00174</t>
  </si>
  <si>
    <t>A00175</t>
  </si>
  <si>
    <t>P0337</t>
  </si>
  <si>
    <t>A00176</t>
  </si>
  <si>
    <t>A00177</t>
  </si>
  <si>
    <t>P0173</t>
  </si>
  <si>
    <t>A00178</t>
  </si>
  <si>
    <t>P0039</t>
  </si>
  <si>
    <t>A00179</t>
  </si>
  <si>
    <t>P0030</t>
  </si>
  <si>
    <t>A00180</t>
  </si>
  <si>
    <t>P0455</t>
  </si>
  <si>
    <t>A00181</t>
  </si>
  <si>
    <t>A00182</t>
  </si>
  <si>
    <t>P0522</t>
  </si>
  <si>
    <t>A00183</t>
  </si>
  <si>
    <t>A00184</t>
  </si>
  <si>
    <t>P0467</t>
  </si>
  <si>
    <t>A00185</t>
  </si>
  <si>
    <t>P0400</t>
  </si>
  <si>
    <t>A00186</t>
  </si>
  <si>
    <t>P0431</t>
  </si>
  <si>
    <t>A00187</t>
  </si>
  <si>
    <t>P0539</t>
  </si>
  <si>
    <t>A00188</t>
  </si>
  <si>
    <t>P0460</t>
  </si>
  <si>
    <t>A00189</t>
  </si>
  <si>
    <t>P0485</t>
  </si>
  <si>
    <t>A00190</t>
  </si>
  <si>
    <t>P0481</t>
  </si>
  <si>
    <t>A00191</t>
  </si>
  <si>
    <t>P0291</t>
  </si>
  <si>
    <t>A00192</t>
  </si>
  <si>
    <t>A00193</t>
  </si>
  <si>
    <t>P0548</t>
  </si>
  <si>
    <t>A00194</t>
  </si>
  <si>
    <t>P0480</t>
  </si>
  <si>
    <t>A00195</t>
  </si>
  <si>
    <t>P0395</t>
  </si>
  <si>
    <t>A00196</t>
  </si>
  <si>
    <t>P0049</t>
  </si>
  <si>
    <t>A00197</t>
  </si>
  <si>
    <t>P0284</t>
  </si>
  <si>
    <t>A00198</t>
  </si>
  <si>
    <t>P0042</t>
  </si>
  <si>
    <t>A00199</t>
  </si>
  <si>
    <t>A00200</t>
  </si>
  <si>
    <t>P0235</t>
  </si>
  <si>
    <t>A00201</t>
  </si>
  <si>
    <t>A00202</t>
  </si>
  <si>
    <t>P0343</t>
  </si>
  <si>
    <t>A00203</t>
  </si>
  <si>
    <t>P0586</t>
  </si>
  <si>
    <t>A00204</t>
  </si>
  <si>
    <t>P0496</t>
  </si>
  <si>
    <t>A00205</t>
  </si>
  <si>
    <t>A00206</t>
  </si>
  <si>
    <t>P0218</t>
  </si>
  <si>
    <t>A00207</t>
  </si>
  <si>
    <t>P0464</t>
  </si>
  <si>
    <t>A00208</t>
  </si>
  <si>
    <t>P0179</t>
  </si>
  <si>
    <t>A00209</t>
  </si>
  <si>
    <t>P0575</t>
  </si>
  <si>
    <t>A00210</t>
  </si>
  <si>
    <t>A00211</t>
  </si>
  <si>
    <t>A00212</t>
  </si>
  <si>
    <t>P0163</t>
  </si>
  <si>
    <t>A00213</t>
  </si>
  <si>
    <t>P0405</t>
  </si>
  <si>
    <t>A00214</t>
  </si>
  <si>
    <t>P0534</t>
  </si>
  <si>
    <t>A00215</t>
  </si>
  <si>
    <t>P0047</t>
  </si>
  <si>
    <t>A00216</t>
  </si>
  <si>
    <t>P0116</t>
  </si>
  <si>
    <t>A00217</t>
  </si>
  <si>
    <t>P0335</t>
  </si>
  <si>
    <t>A00218</t>
  </si>
  <si>
    <t>A00219</t>
  </si>
  <si>
    <t>P0462</t>
  </si>
  <si>
    <t>A00220</t>
  </si>
  <si>
    <t>P0261</t>
  </si>
  <si>
    <t>A00221</t>
  </si>
  <si>
    <t>A00222</t>
  </si>
  <si>
    <t>P0195</t>
  </si>
  <si>
    <t>A00223</t>
  </si>
  <si>
    <t>A00224</t>
  </si>
  <si>
    <t>P0003</t>
  </si>
  <si>
    <t>A00225</t>
  </si>
  <si>
    <t>P0161</t>
  </si>
  <si>
    <t>A00226</t>
  </si>
  <si>
    <t>P0154</t>
  </si>
  <si>
    <t>A00227</t>
  </si>
  <si>
    <t>A00228</t>
  </si>
  <si>
    <t>P0220</t>
  </si>
  <si>
    <t>A00229</t>
  </si>
  <si>
    <t>P0133</t>
  </si>
  <si>
    <t>A00230</t>
  </si>
  <si>
    <t>A00231</t>
  </si>
  <si>
    <t>A00232</t>
  </si>
  <si>
    <t>A00233</t>
  </si>
  <si>
    <t>P0637</t>
  </si>
  <si>
    <t>A00234</t>
  </si>
  <si>
    <t>A00235</t>
  </si>
  <si>
    <t>P0547</t>
  </si>
  <si>
    <t>A00236</t>
  </si>
  <si>
    <t>P0253</t>
  </si>
  <si>
    <t>A00237</t>
  </si>
  <si>
    <t>A00238</t>
  </si>
  <si>
    <t>A00239</t>
  </si>
  <si>
    <t>P0407</t>
  </si>
  <si>
    <t>A00240</t>
  </si>
  <si>
    <t>P0605</t>
  </si>
  <si>
    <t>A00241</t>
  </si>
  <si>
    <t>A00242</t>
  </si>
  <si>
    <t>A00243</t>
  </si>
  <si>
    <t>P0075</t>
  </si>
  <si>
    <t>A00244</t>
  </si>
  <si>
    <t>P0639</t>
  </si>
  <si>
    <t>A00245</t>
  </si>
  <si>
    <t>A00246</t>
  </si>
  <si>
    <t>P0592</t>
  </si>
  <si>
    <t>A00247</t>
  </si>
  <si>
    <t>A00248</t>
  </si>
  <si>
    <t>P0206</t>
  </si>
  <si>
    <t>A00249</t>
  </si>
  <si>
    <t>A00250</t>
  </si>
  <si>
    <t>A00251</t>
  </si>
  <si>
    <t>P0114</t>
  </si>
  <si>
    <t>A00252</t>
  </si>
  <si>
    <t>P0200</t>
  </si>
  <si>
    <t>A00253</t>
  </si>
  <si>
    <t>A00254</t>
  </si>
  <si>
    <t>P0578</t>
  </si>
  <si>
    <t>A00255</t>
  </si>
  <si>
    <t>P0162</t>
  </si>
  <si>
    <t>A00256</t>
  </si>
  <si>
    <t>P0267</t>
  </si>
  <si>
    <t>A00257</t>
  </si>
  <si>
    <t>P0295</t>
  </si>
  <si>
    <t>A00258</t>
  </si>
  <si>
    <t>P0245</t>
  </si>
  <si>
    <t>A00259</t>
  </si>
  <si>
    <t>P0506</t>
  </si>
  <si>
    <t>A00260</t>
  </si>
  <si>
    <t>P0595</t>
  </si>
  <si>
    <t>A00261</t>
  </si>
  <si>
    <t>P0373</t>
  </si>
  <si>
    <t>A00262</t>
  </si>
  <si>
    <t>P0544</t>
  </si>
  <si>
    <t>A00263</t>
  </si>
  <si>
    <t>P0073</t>
  </si>
  <si>
    <t>A00264</t>
  </si>
  <si>
    <t>P0629</t>
  </si>
  <si>
    <t>A00265</t>
  </si>
  <si>
    <t>P0076</t>
  </si>
  <si>
    <t>A00266</t>
  </si>
  <si>
    <t>P0044</t>
  </si>
  <si>
    <t>A00267</t>
  </si>
  <si>
    <t>P0015</t>
  </si>
  <si>
    <t>A00268</t>
  </si>
  <si>
    <t>A00269</t>
  </si>
  <si>
    <t>A00270</t>
  </si>
  <si>
    <t>P0196</t>
  </si>
  <si>
    <t>A00271</t>
  </si>
  <si>
    <t>P0515</t>
  </si>
  <si>
    <t>A00272</t>
  </si>
  <si>
    <t>P0276</t>
  </si>
  <si>
    <t>A00273</t>
  </si>
  <si>
    <t>A00274</t>
  </si>
  <si>
    <t>P0308</t>
  </si>
  <si>
    <t>A00275</t>
  </si>
  <si>
    <t>P0152</t>
  </si>
  <si>
    <t>A00276</t>
  </si>
  <si>
    <t>A00277</t>
  </si>
  <si>
    <t>A00278</t>
  </si>
  <si>
    <t>A00279</t>
  </si>
  <si>
    <t>P0382</t>
  </si>
  <si>
    <t>A00280</t>
  </si>
  <si>
    <t>P0146</t>
  </si>
  <si>
    <t>A00281</t>
  </si>
  <si>
    <t>A00282</t>
  </si>
  <si>
    <t>P0453</t>
  </si>
  <si>
    <t>A00283</t>
  </si>
  <si>
    <t>P0155</t>
  </si>
  <si>
    <t>A00284</t>
  </si>
  <si>
    <t>P0554</t>
  </si>
  <si>
    <t>A00285</t>
  </si>
  <si>
    <t>P0549</t>
  </si>
  <si>
    <t>A00286</t>
  </si>
  <si>
    <t>P0393</t>
  </si>
  <si>
    <t>A00287</t>
  </si>
  <si>
    <t>P0193</t>
  </si>
  <si>
    <t>A00288</t>
  </si>
  <si>
    <t>A00289</t>
  </si>
  <si>
    <t>P0286</t>
  </si>
  <si>
    <t>A00290</t>
  </si>
  <si>
    <t>P0123</t>
  </si>
  <si>
    <t>A00291</t>
  </si>
  <si>
    <t>A00292</t>
  </si>
  <si>
    <t>P0088</t>
  </si>
  <si>
    <t>A00293</t>
  </si>
  <si>
    <t>P0101</t>
  </si>
  <si>
    <t>A00294</t>
  </si>
  <si>
    <t>A00295</t>
  </si>
  <si>
    <t>P0084</t>
  </si>
  <si>
    <t>A00296</t>
  </si>
  <si>
    <t>P0305</t>
  </si>
  <si>
    <t>A00297</t>
  </si>
  <si>
    <t>P0280</t>
  </si>
  <si>
    <t>A00298</t>
  </si>
  <si>
    <t>A00299</t>
  </si>
  <si>
    <t>A00300</t>
  </si>
  <si>
    <t>P0640</t>
  </si>
  <si>
    <t>A00301</t>
  </si>
  <si>
    <t>A00302</t>
  </si>
  <si>
    <t>P0437</t>
  </si>
  <si>
    <t>A00303</t>
  </si>
  <si>
    <t>A00304</t>
  </si>
  <si>
    <t>A00305</t>
  </si>
  <si>
    <t>P0510</t>
  </si>
  <si>
    <t>A00306</t>
  </si>
  <si>
    <t>A00307</t>
  </si>
  <si>
    <t>P0459</t>
  </si>
  <si>
    <t>A00308</t>
  </si>
  <si>
    <t>P0622</t>
  </si>
  <si>
    <t>A00309</t>
  </si>
  <si>
    <t>P0392</t>
  </si>
  <si>
    <t>A00310</t>
  </si>
  <si>
    <t>P0130</t>
  </si>
  <si>
    <t>A00311</t>
  </si>
  <si>
    <t>P0215</t>
  </si>
  <si>
    <t>A00312</t>
  </si>
  <si>
    <t>P0121</t>
  </si>
  <si>
    <t>A00313</t>
  </si>
  <si>
    <t>P0216</t>
  </si>
  <si>
    <t>A00314</t>
  </si>
  <si>
    <t>P0579</t>
  </si>
  <si>
    <t>A00315</t>
  </si>
  <si>
    <t>A00316</t>
  </si>
  <si>
    <t>P0580</t>
  </si>
  <si>
    <t>A00317</t>
  </si>
  <si>
    <t>P0186</t>
  </si>
  <si>
    <t>A00318</t>
  </si>
  <si>
    <t>P0325</t>
  </si>
  <si>
    <t>A00319</t>
  </si>
  <si>
    <t>P0344</t>
  </si>
  <si>
    <t>A00320</t>
  </si>
  <si>
    <t>P0082</t>
  </si>
  <si>
    <t>A00321</t>
  </si>
  <si>
    <t>P0120</t>
  </si>
  <si>
    <t>A00322</t>
  </si>
  <si>
    <t>A00323</t>
  </si>
  <si>
    <t>A00324</t>
  </si>
  <si>
    <t>P0491</t>
  </si>
  <si>
    <t>A00325</t>
  </si>
  <si>
    <t>P0356</t>
  </si>
  <si>
    <t>A00326</t>
  </si>
  <si>
    <t>A00327</t>
  </si>
  <si>
    <t>P0562</t>
  </si>
  <si>
    <t>A00328</t>
  </si>
  <si>
    <t>P0226</t>
  </si>
  <si>
    <t>A00329</t>
  </si>
  <si>
    <t>P0532</t>
  </si>
  <si>
    <t>A00330</t>
  </si>
  <si>
    <t>P0040</t>
  </si>
  <si>
    <t>A00331</t>
  </si>
  <si>
    <t>A00332</t>
  </si>
  <si>
    <t>P0433</t>
  </si>
  <si>
    <t>A00333</t>
  </si>
  <si>
    <t>P0304</t>
  </si>
  <si>
    <t>A00334</t>
  </si>
  <si>
    <t>A00335</t>
  </si>
  <si>
    <t>P0559</t>
  </si>
  <si>
    <t>A00336</t>
  </si>
  <si>
    <t>A00337</t>
  </si>
  <si>
    <t>A00338</t>
  </si>
  <si>
    <t>P0380</t>
  </si>
  <si>
    <t>A00339</t>
  </si>
  <si>
    <t>P0565</t>
  </si>
  <si>
    <t>A00340</t>
  </si>
  <si>
    <t>P0642</t>
  </si>
  <si>
    <t>A00341</t>
  </si>
  <si>
    <t>P0531</t>
  </si>
  <si>
    <t>A00342</t>
  </si>
  <si>
    <t>P0160</t>
  </si>
  <si>
    <t>A00343</t>
  </si>
  <si>
    <t>A00344</t>
  </si>
  <si>
    <t>A00345</t>
  </si>
  <si>
    <t>A00346</t>
  </si>
  <si>
    <t>P0398</t>
  </si>
  <si>
    <t>A00347</t>
  </si>
  <si>
    <t>P0601</t>
  </si>
  <si>
    <t>A00348</t>
  </si>
  <si>
    <t>P0357</t>
  </si>
  <si>
    <t>A00349</t>
  </si>
  <si>
    <t>P0232</t>
  </si>
  <si>
    <t>A00350</t>
  </si>
  <si>
    <t>A00351</t>
  </si>
  <si>
    <t>A00352</t>
  </si>
  <si>
    <t>P0394</t>
  </si>
  <si>
    <t>A00353</t>
  </si>
  <si>
    <t>A00354</t>
  </si>
  <si>
    <t>P0331</t>
  </si>
  <si>
    <t>A00355</t>
  </si>
  <si>
    <t>P0278</t>
  </si>
  <si>
    <t>A00356</t>
  </si>
  <si>
    <t>P0080</t>
  </si>
  <si>
    <t>A00357</t>
  </si>
  <si>
    <t>P0138</t>
  </si>
  <si>
    <t>A00358</t>
  </si>
  <si>
    <t>A00359</t>
  </si>
  <si>
    <t>A00360</t>
  </si>
  <si>
    <t>P0086</t>
  </si>
  <si>
    <t>A00361</t>
  </si>
  <si>
    <t>P0038</t>
  </si>
  <si>
    <t>A00362</t>
  </si>
  <si>
    <t>P0018</t>
  </si>
  <si>
    <t>A00363</t>
  </si>
  <si>
    <t>P0283</t>
  </si>
  <si>
    <t>A00364</t>
  </si>
  <si>
    <t>A00365</t>
  </si>
  <si>
    <t>P0406</t>
  </si>
  <si>
    <t>A00366</t>
  </si>
  <si>
    <t>A00367</t>
  </si>
  <si>
    <t>P0349</t>
  </si>
  <si>
    <t>A00368</t>
  </si>
  <si>
    <t>P0650</t>
  </si>
  <si>
    <t>A00369</t>
  </si>
  <si>
    <t>A00370</t>
  </si>
  <si>
    <t>A00371</t>
  </si>
  <si>
    <t>A00372</t>
  </si>
  <si>
    <t>P0552</t>
  </si>
  <si>
    <t>A00373</t>
  </si>
  <si>
    <t>A00374</t>
  </si>
  <si>
    <t>A00375</t>
  </si>
  <si>
    <t>A00376</t>
  </si>
  <si>
    <t>A00377</t>
  </si>
  <si>
    <t>P0260</t>
  </si>
  <si>
    <t>A00378</t>
  </si>
  <si>
    <t>P0634</t>
  </si>
  <si>
    <t>A00379</t>
  </si>
  <si>
    <t>A00380</t>
  </si>
  <si>
    <t>A00381</t>
  </si>
  <si>
    <t>A00382</t>
  </si>
  <si>
    <t>P0525</t>
  </si>
  <si>
    <t>A00383</t>
  </si>
  <si>
    <t>P0497</t>
  </si>
  <si>
    <t>A00384</t>
  </si>
  <si>
    <t>P0342</t>
  </si>
  <si>
    <t>A00385</t>
  </si>
  <si>
    <t>A00386</t>
  </si>
  <si>
    <t>A00387</t>
  </si>
  <si>
    <t>P0527</t>
  </si>
  <si>
    <t>A00388</t>
  </si>
  <si>
    <t>P0378</t>
  </si>
  <si>
    <t>A00389</t>
  </si>
  <si>
    <t>P0228</t>
  </si>
  <si>
    <t>A00390</t>
  </si>
  <si>
    <t>P0142</t>
  </si>
  <si>
    <t>A00391</t>
  </si>
  <si>
    <t>P0340</t>
  </si>
  <si>
    <t>A00392</t>
  </si>
  <si>
    <t>A00393</t>
  </si>
  <si>
    <t>P0465</t>
  </si>
  <si>
    <t>A00394</t>
  </si>
  <si>
    <t>A00395</t>
  </si>
  <si>
    <t>A00396</t>
  </si>
  <si>
    <t>P0126</t>
  </si>
  <si>
    <t>A00397</t>
  </si>
  <si>
    <t>P0303</t>
  </si>
  <si>
    <t>A00398</t>
  </si>
  <si>
    <t>P0242</t>
  </si>
  <si>
    <t>A00399</t>
  </si>
  <si>
    <t>A00400</t>
  </si>
  <si>
    <t>A00401</t>
  </si>
  <si>
    <t>P0494</t>
  </si>
  <si>
    <t>A00402</t>
  </si>
  <si>
    <t>A00403</t>
  </si>
  <si>
    <t>A00404</t>
  </si>
  <si>
    <t>A00405</t>
  </si>
  <si>
    <t>P0454</t>
  </si>
  <si>
    <t>A00406</t>
  </si>
  <si>
    <t>P0362</t>
  </si>
  <si>
    <t>A00407</t>
  </si>
  <si>
    <t>A00408</t>
  </si>
  <si>
    <t>P0005</t>
  </si>
  <si>
    <t>A00409</t>
  </si>
  <si>
    <t>A00410</t>
  </si>
  <si>
    <t>A00411</t>
  </si>
  <si>
    <t>A00412</t>
  </si>
  <si>
    <t>P0606</t>
  </si>
  <si>
    <t>A00413</t>
  </si>
  <si>
    <t>P0346</t>
  </si>
  <si>
    <t>A00414</t>
  </si>
  <si>
    <t>A00415</t>
  </si>
  <si>
    <t>P0434</t>
  </si>
  <si>
    <t>A00416</t>
  </si>
  <si>
    <t>A00417</t>
  </si>
  <si>
    <t>A00418</t>
  </si>
  <si>
    <t>P0202</t>
  </si>
  <si>
    <t>A00419</t>
  </si>
  <si>
    <t>A00420</t>
  </si>
  <si>
    <t>P0466</t>
  </si>
  <si>
    <t>A00421</t>
  </si>
  <si>
    <t>P0292</t>
  </si>
  <si>
    <t>A00422</t>
  </si>
  <si>
    <t>P0502</t>
  </si>
  <si>
    <t>A00423</t>
  </si>
  <si>
    <t>A00424</t>
  </si>
  <si>
    <t>P0635</t>
  </si>
  <si>
    <t>A00425</t>
  </si>
  <si>
    <t>P0499</t>
  </si>
  <si>
    <t>A00426</t>
  </si>
  <si>
    <t>A00427</t>
  </si>
  <si>
    <t>A00428</t>
  </si>
  <si>
    <t>P0619</t>
  </si>
  <si>
    <t>A00429</t>
  </si>
  <si>
    <t>A00430</t>
  </si>
  <si>
    <t>P0255</t>
  </si>
  <si>
    <t>A00431</t>
  </si>
  <si>
    <t>P0631</t>
  </si>
  <si>
    <t>A00432</t>
  </si>
  <si>
    <t>A00433</t>
  </si>
  <si>
    <t>A00434</t>
  </si>
  <si>
    <t>P0355</t>
  </si>
  <si>
    <t>A00435</t>
  </si>
  <si>
    <t>P0020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</si>
  <si>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</si>
  <si>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</si>
  <si>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</si>
  <si>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</si>
  <si>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</si>
  <si>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</si>
  <si>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</si>
  <si>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</si>
  <si>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</si>
  <si>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P0320</t>
  </si>
  <si>
    <t>A00445</t>
  </si>
  <si>
    <t>P0169</t>
  </si>
  <si>
    <t>A00446</t>
  </si>
  <si>
    <t>A00447</t>
  </si>
  <si>
    <t>P0560</t>
  </si>
  <si>
    <t>A00448</t>
  </si>
  <si>
    <t>P0483</t>
  </si>
  <si>
    <t>A00449</t>
  </si>
  <si>
    <t>A00450</t>
  </si>
  <si>
    <t>A00451</t>
  </si>
  <si>
    <t>P0354</t>
  </si>
  <si>
    <t>A00452</t>
  </si>
  <si>
    <t>A00453</t>
  </si>
  <si>
    <t>P0492</t>
  </si>
  <si>
    <t>A00454</t>
  </si>
  <si>
    <t>P0316</t>
  </si>
  <si>
    <t>A00455</t>
  </si>
  <si>
    <t>A00456</t>
  </si>
  <si>
    <t>P0429</t>
  </si>
  <si>
    <t>A00457</t>
  </si>
  <si>
    <t>A00458</t>
  </si>
  <si>
    <t>P0439</t>
  </si>
  <si>
    <t>A00459</t>
  </si>
  <si>
    <t>A00460</t>
  </si>
  <si>
    <t>A00461</t>
  </si>
  <si>
    <t>P0282</t>
  </si>
  <si>
    <t>A00462</t>
  </si>
  <si>
    <t>P0536</t>
  </si>
  <si>
    <t>A00463</t>
  </si>
  <si>
    <t>A00464</t>
  </si>
  <si>
    <t>P0352</t>
  </si>
  <si>
    <t>A00465</t>
  </si>
  <si>
    <t>A00466</t>
  </si>
  <si>
    <t>A00467</t>
  </si>
  <si>
    <t>P0507</t>
  </si>
  <si>
    <t>A00468</t>
  </si>
  <si>
    <t>A00469</t>
  </si>
  <si>
    <t>A00470</t>
  </si>
  <si>
    <t>P0051</t>
  </si>
  <si>
    <t>A00471</t>
  </si>
  <si>
    <t>A00472</t>
  </si>
  <si>
    <t>A00473</t>
  </si>
  <si>
    <t>A00474</t>
  </si>
  <si>
    <t>A00475</t>
  </si>
  <si>
    <t>P0237</t>
  </si>
  <si>
    <t>A00476</t>
  </si>
  <si>
    <t>A00477</t>
  </si>
  <si>
    <t>P0017</t>
  </si>
  <si>
    <t>A00478</t>
  </si>
  <si>
    <t>P0324</t>
  </si>
  <si>
    <t>A00479</t>
  </si>
  <si>
    <t>A00480</t>
  </si>
  <si>
    <t>A00481</t>
  </si>
  <si>
    <t>P0417</t>
  </si>
  <si>
    <t>A00482</t>
  </si>
  <si>
    <t>P0153</t>
  </si>
  <si>
    <t>A00483</t>
  </si>
  <si>
    <t>P0523</t>
  </si>
  <si>
    <t>A00484</t>
  </si>
  <si>
    <t>P0013</t>
  </si>
  <si>
    <t>A00485</t>
  </si>
  <si>
    <t>P0358</t>
  </si>
  <si>
    <t>A00486</t>
  </si>
  <si>
    <t>A00487</t>
  </si>
  <si>
    <t>P0036</t>
  </si>
  <si>
    <t>A00488</t>
  </si>
  <si>
    <t>A00489</t>
  </si>
  <si>
    <t>P0192</t>
  </si>
  <si>
    <t>A00490</t>
  </si>
  <si>
    <t>P0472</t>
  </si>
  <si>
    <t>A00491</t>
  </si>
  <si>
    <t>A00492</t>
  </si>
  <si>
    <t>P0505</t>
  </si>
  <si>
    <t>A00493</t>
  </si>
  <si>
    <t>A00494</t>
  </si>
  <si>
    <t>A00495</t>
  </si>
  <si>
    <t>A00496</t>
  </si>
  <si>
    <t>P0166</t>
  </si>
  <si>
    <t>A00497</t>
  </si>
  <si>
    <t>P0615</t>
  </si>
  <si>
    <t>A00498</t>
  </si>
  <si>
    <t>A00499</t>
  </si>
  <si>
    <t>P0367</t>
  </si>
  <si>
    <t>A00500</t>
  </si>
  <si>
    <t>A00501</t>
  </si>
  <si>
    <t>P0298</t>
  </si>
  <si>
    <t>A00502</t>
  </si>
  <si>
    <t>A00503</t>
  </si>
  <si>
    <t>P0322</t>
  </si>
  <si>
    <t>A00504</t>
  </si>
  <si>
    <t>A00505</t>
  </si>
  <si>
    <t>A00506</t>
  </si>
  <si>
    <t>A00507</t>
  </si>
  <si>
    <t>P0588</t>
  </si>
  <si>
    <t>A00508</t>
  </si>
  <si>
    <t>A00509</t>
  </si>
  <si>
    <t>P0273</t>
  </si>
  <si>
    <t>A00510</t>
  </si>
  <si>
    <t>A00511</t>
  </si>
  <si>
    <t>A00512</t>
  </si>
  <si>
    <t>P0201</t>
  </si>
  <si>
    <t>A00513</t>
  </si>
  <si>
    <t>A00514</t>
  </si>
  <si>
    <t>P0413</t>
  </si>
  <si>
    <t>A00515</t>
  </si>
  <si>
    <t>P0557</t>
  </si>
  <si>
    <t>A00516</t>
  </si>
  <si>
    <t>P0391</t>
  </si>
  <si>
    <t>A00517</t>
  </si>
  <si>
    <t>P0463</t>
  </si>
  <si>
    <t>A00518</t>
  </si>
  <si>
    <t>P0094</t>
  </si>
  <si>
    <t>A00519</t>
  </si>
  <si>
    <t>P0608</t>
  </si>
  <si>
    <t>A00520</t>
  </si>
  <si>
    <t>A00521</t>
  </si>
  <si>
    <t>A00522</t>
  </si>
  <si>
    <t>A00523</t>
  </si>
  <si>
    <t>A00524</t>
  </si>
  <si>
    <t>P0607</t>
  </si>
  <si>
    <t>A00525</t>
  </si>
  <si>
    <t>P0390</t>
  </si>
  <si>
    <t>A00526</t>
  </si>
  <si>
    <t>P0375</t>
  </si>
  <si>
    <t>A00527</t>
  </si>
  <si>
    <t>A00528</t>
  </si>
  <si>
    <t>A00529</t>
  </si>
  <si>
    <t>A00530</t>
  </si>
  <si>
    <t>P0421</t>
  </si>
  <si>
    <t>A00531</t>
  </si>
  <si>
    <t>P0386</t>
  </si>
  <si>
    <t>A00532</t>
  </si>
  <si>
    <t>P0287</t>
  </si>
  <si>
    <t>A00533</t>
  </si>
  <si>
    <t>P0128</t>
  </si>
  <si>
    <t>A00534</t>
  </si>
  <si>
    <t>A00535</t>
  </si>
  <si>
    <t>A00536</t>
  </si>
  <si>
    <t>P0258</t>
  </si>
  <si>
    <t>A00537</t>
  </si>
  <si>
    <t>P0396</t>
  </si>
  <si>
    <t>A00538</t>
  </si>
  <si>
    <t>A00539</t>
  </si>
  <si>
    <t>A00540</t>
  </si>
  <si>
    <t>P0524</t>
  </si>
  <si>
    <t>A00541</t>
  </si>
  <si>
    <t>P0376</t>
  </si>
  <si>
    <t>A00542</t>
  </si>
  <si>
    <t>P0603</t>
  </si>
  <si>
    <t>A00543</t>
  </si>
  <si>
    <t>P0611</t>
  </si>
  <si>
    <t>A00544</t>
  </si>
  <si>
    <t>A00545</t>
  </si>
  <si>
    <t>A00546</t>
  </si>
  <si>
    <t>P0329</t>
  </si>
  <si>
    <t>A00547</t>
  </si>
  <si>
    <t>P0632</t>
  </si>
  <si>
    <t>A00548</t>
  </si>
  <si>
    <t>P0381</t>
  </si>
  <si>
    <t>A00549</t>
  </si>
  <si>
    <t>P0011</t>
  </si>
  <si>
    <t>A00550</t>
  </si>
  <si>
    <t>A00551</t>
  </si>
  <si>
    <t>P0085</t>
  </si>
  <si>
    <t>A00552</t>
  </si>
  <si>
    <t>P0131</t>
  </si>
  <si>
    <t>A00553</t>
  </si>
  <si>
    <t>P0063</t>
  </si>
  <si>
    <t>A00554</t>
  </si>
  <si>
    <t>P0509</t>
  </si>
  <si>
    <t>A00555</t>
  </si>
  <si>
    <t>A00556</t>
  </si>
  <si>
    <t>A00557</t>
  </si>
  <si>
    <t>A00558</t>
  </si>
  <si>
    <t>A00559</t>
  </si>
  <si>
    <t>P0312</t>
  </si>
  <si>
    <t>A00560</t>
  </si>
  <si>
    <t>P0174</t>
  </si>
  <si>
    <t>A00561</t>
  </si>
  <si>
    <t>A00562</t>
  </si>
  <si>
    <t>A00563</t>
  </si>
  <si>
    <t>A00564</t>
  </si>
  <si>
    <t>A00565</t>
  </si>
  <si>
    <t>P0107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</si>
  <si>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</si>
  <si>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</si>
  <si>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</si>
  <si>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</si>
  <si>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</si>
  <si>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</si>
  <si>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</si>
  <si>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</si>
  <si>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</si>
  <si>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</si>
  <si>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</si>
  <si>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P0055</t>
  </si>
  <si>
    <t>A00577</t>
  </si>
  <si>
    <t>A00578</t>
  </si>
  <si>
    <t>A00579</t>
  </si>
  <si>
    <t>P0223</t>
  </si>
  <si>
    <t>A00580</t>
  </si>
  <si>
    <t>A00581</t>
  </si>
  <si>
    <t>A00582</t>
  </si>
  <si>
    <t>P0112</t>
  </si>
  <si>
    <t>A00583</t>
  </si>
  <si>
    <t>A00584</t>
  </si>
  <si>
    <t>A00585</t>
  </si>
  <si>
    <t>A00586</t>
  </si>
  <si>
    <t>A00587</t>
  </si>
  <si>
    <t>A00588</t>
  </si>
  <si>
    <t>A00589</t>
  </si>
  <si>
    <t>P0633</t>
  </si>
  <si>
    <t>A00590</t>
  </si>
  <si>
    <t>P0401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</si>
  <si>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</si>
  <si>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</si>
  <si>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</si>
  <si>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</si>
  <si>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</si>
  <si>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</si>
  <si>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</si>
  <si>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</si>
  <si>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P0277</t>
  </si>
  <si>
    <t>A00599</t>
  </si>
  <si>
    <t>A00600</t>
  </si>
  <si>
    <t>A00601</t>
  </si>
  <si>
    <t>P0194</t>
  </si>
  <si>
    <t>A00602</t>
  </si>
  <si>
    <t>A00603</t>
  </si>
  <si>
    <t>A00604</t>
  </si>
  <si>
    <t>P0408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</si>
  <si>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</si>
  <si>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</si>
  <si>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</si>
  <si>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</si>
  <si>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</si>
  <si>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</si>
  <si>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</si>
  <si>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</si>
  <si>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</si>
  <si>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</si>
  <si>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</si>
  <si>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</si>
  <si>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P0594</t>
  </si>
  <si>
    <t>A00617</t>
  </si>
  <si>
    <t>A00618</t>
  </si>
  <si>
    <t>P0597</t>
  </si>
  <si>
    <t>A00619</t>
  </si>
  <si>
    <t>A00620</t>
  </si>
  <si>
    <t>A00621</t>
  </si>
  <si>
    <t>A00622</t>
  </si>
  <si>
    <t>P0198</t>
  </si>
  <si>
    <t>A00623</t>
  </si>
  <si>
    <t>A00624</t>
  </si>
  <si>
    <t>P0248</t>
  </si>
  <si>
    <t>A00625</t>
  </si>
  <si>
    <t>A00626</t>
  </si>
  <si>
    <t>P0644</t>
  </si>
  <si>
    <t>A00627</t>
  </si>
  <si>
    <t>A00628</t>
  </si>
  <si>
    <t>P0403</t>
  </si>
  <si>
    <t>A00629</t>
  </si>
  <si>
    <t>P0616</t>
  </si>
  <si>
    <t>A00630</t>
  </si>
  <si>
    <t>A00631</t>
  </si>
  <si>
    <t>P0452</t>
  </si>
  <si>
    <t>A00632</t>
  </si>
  <si>
    <t>P0024</t>
  </si>
  <si>
    <t>A00633</t>
  </si>
  <si>
    <t>A00634</t>
  </si>
  <si>
    <t>A00635</t>
  </si>
  <si>
    <t>A00636</t>
  </si>
  <si>
    <t>A00637</t>
  </si>
  <si>
    <t>P0149</t>
  </si>
  <si>
    <t>A00638</t>
  </si>
  <si>
    <t>A00639</t>
  </si>
  <si>
    <t>A00640</t>
  </si>
  <si>
    <t>A00641</t>
  </si>
  <si>
    <t>A00642</t>
  </si>
  <si>
    <t>A00643</t>
  </si>
  <si>
    <t>P0448</t>
  </si>
  <si>
    <t>A00644</t>
  </si>
  <si>
    <t>P0582</t>
  </si>
  <si>
    <t>A00645</t>
  </si>
  <si>
    <t>P0211</t>
  </si>
  <si>
    <t>A00646</t>
  </si>
  <si>
    <t>A00647</t>
  </si>
  <si>
    <t>A00648</t>
  </si>
  <si>
    <t>P0129</t>
  </si>
  <si>
    <t>A00649</t>
  </si>
  <si>
    <t>A00650</t>
  </si>
  <si>
    <t>A00651</t>
  </si>
  <si>
    <t>A00652</t>
  </si>
  <si>
    <t>A00653</t>
  </si>
  <si>
    <t>A00654</t>
  </si>
  <si>
    <t>A00655</t>
  </si>
  <si>
    <t>P0266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</si>
  <si>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</si>
  <si>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</si>
  <si>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</si>
  <si>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</si>
  <si>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</si>
  <si>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</si>
  <si>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</si>
  <si>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</si>
  <si>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</si>
  <si>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</si>
  <si>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</si>
  <si>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</si>
  <si>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</si>
  <si>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</si>
  <si>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</si>
  <si>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P0164</t>
  </si>
  <si>
    <t>A00671</t>
  </si>
  <si>
    <t>A00672</t>
  </si>
  <si>
    <t>P0561</t>
  </si>
  <si>
    <t>A00673</t>
  </si>
  <si>
    <t>A00674</t>
  </si>
  <si>
    <t>P0250</t>
  </si>
  <si>
    <t>A00675</t>
  </si>
  <si>
    <t>P0614</t>
  </si>
  <si>
    <t>A00676</t>
  </si>
  <si>
    <t>A00677</t>
  </si>
  <si>
    <t>A00678</t>
  </si>
  <si>
    <t>A00679</t>
  </si>
  <si>
    <t>A00680</t>
  </si>
  <si>
    <t>A00681</t>
  </si>
  <si>
    <t>P0516</t>
  </si>
  <si>
    <t>A00682</t>
  </si>
  <si>
    <t>A00683</t>
  </si>
  <si>
    <t>P0240</t>
  </si>
  <si>
    <t>A00684</t>
  </si>
  <si>
    <t>A00685</t>
  </si>
  <si>
    <t>P0008</t>
  </si>
  <si>
    <t>A00686</t>
  </si>
  <si>
    <t>A00687</t>
  </si>
  <si>
    <t>P0435</t>
  </si>
  <si>
    <t>A00688</t>
  </si>
  <si>
    <t>P0543</t>
  </si>
  <si>
    <t>A00689</t>
  </si>
  <si>
    <t>A00690</t>
  </si>
  <si>
    <t>P0259</t>
  </si>
  <si>
    <t>A00691</t>
  </si>
  <si>
    <t>P0585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</si>
  <si>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</si>
  <si>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</si>
  <si>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</si>
  <si>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</si>
  <si>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</si>
  <si>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</si>
  <si>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</si>
  <si>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</si>
  <si>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</si>
  <si>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</si>
  <si>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</si>
  <si>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</si>
  <si>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P0171</t>
  </si>
  <si>
    <t>A00704</t>
  </si>
  <si>
    <t>P0034</t>
  </si>
  <si>
    <t>A00705</t>
  </si>
  <si>
    <t>A00706</t>
  </si>
  <si>
    <t>P0518</t>
  </si>
  <si>
    <t>A00707</t>
  </si>
  <si>
    <t>A00708</t>
  </si>
  <si>
    <t>P0420</t>
  </si>
  <si>
    <t>A00709</t>
  </si>
  <si>
    <t>P0528</t>
  </si>
  <si>
    <t>A00710</t>
  </si>
  <si>
    <t>P0170</t>
  </si>
  <si>
    <t>A00711</t>
  </si>
  <si>
    <t>A00712</t>
  </si>
  <si>
    <t>A00713</t>
  </si>
  <si>
    <t>P0087</t>
  </si>
  <si>
    <t>A00714</t>
  </si>
  <si>
    <t>A00715</t>
  </si>
  <si>
    <t>A00716</t>
  </si>
  <si>
    <t>P0046</t>
  </si>
  <si>
    <t>A00717</t>
  </si>
  <si>
    <t>A00718</t>
  </si>
  <si>
    <t>P0646</t>
  </si>
  <si>
    <t>A00719</t>
  </si>
  <si>
    <t>P0157</t>
  </si>
  <si>
    <t>A00720</t>
  </si>
  <si>
    <t>P0414</t>
  </si>
  <si>
    <t>A00721</t>
  </si>
  <si>
    <t>P0636</t>
  </si>
  <si>
    <t>A00722</t>
  </si>
  <si>
    <t>P0165</t>
  </si>
  <si>
    <t>A00723</t>
  </si>
  <si>
    <t>A00724</t>
  </si>
  <si>
    <t>P0293</t>
  </si>
  <si>
    <t>A00725</t>
  </si>
  <si>
    <t>A00726</t>
  </si>
  <si>
    <t>P0618</t>
  </si>
  <si>
    <t>A00727</t>
  </si>
  <si>
    <t>P0427</t>
  </si>
  <si>
    <t>A00728</t>
  </si>
  <si>
    <t>A00729</t>
  </si>
  <si>
    <t>A00730</t>
  </si>
  <si>
    <t>A00731</t>
  </si>
  <si>
    <t>A00732</t>
  </si>
  <si>
    <t>A00733</t>
  </si>
  <si>
    <t>A00734</t>
  </si>
  <si>
    <t>P0224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</si>
  <si>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</si>
  <si>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</si>
  <si>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</si>
  <si>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</si>
  <si>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</si>
  <si>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</si>
  <si>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</si>
  <si>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</si>
  <si>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P0238</t>
  </si>
  <si>
    <t>A00743</t>
  </si>
  <si>
    <t>A00744</t>
  </si>
  <si>
    <t>A00745</t>
  </si>
  <si>
    <t>P0593</t>
  </si>
  <si>
    <t>A00746</t>
  </si>
  <si>
    <t>A00747</t>
  </si>
  <si>
    <t>A00748</t>
  </si>
  <si>
    <t>A00749</t>
  </si>
  <si>
    <t>P0551</t>
  </si>
  <si>
    <t>A00750</t>
  </si>
  <si>
    <t>P0504</t>
  </si>
  <si>
    <t>A00751</t>
  </si>
  <si>
    <t>P0336</t>
  </si>
  <si>
    <t>A00752</t>
  </si>
  <si>
    <t>A00753</t>
  </si>
  <si>
    <t>A00754</t>
  </si>
  <si>
    <t>A00755</t>
  </si>
  <si>
    <t>A00756</t>
  </si>
  <si>
    <t>P0056</t>
  </si>
  <si>
    <t>A00757</t>
  </si>
  <si>
    <t>A00758</t>
  </si>
  <si>
    <t>A00759</t>
  </si>
  <si>
    <t>P0348</t>
  </si>
  <si>
    <t>A00760</t>
  </si>
  <si>
    <t>A00761</t>
  </si>
  <si>
    <t>A00762</t>
  </si>
  <si>
    <t>A00763</t>
  </si>
  <si>
    <t>P0270</t>
  </si>
  <si>
    <t>A00764</t>
  </si>
  <si>
    <t>A00765</t>
  </si>
  <si>
    <t>P0144</t>
  </si>
  <si>
    <t>A00766</t>
  </si>
  <si>
    <t>P0106</t>
  </si>
  <si>
    <t>A00767</t>
  </si>
  <si>
    <t>P0062</t>
  </si>
  <si>
    <t>A00768</t>
  </si>
  <si>
    <t>A00769</t>
  </si>
  <si>
    <t>A00770</t>
  </si>
  <si>
    <t>P0598</t>
  </si>
  <si>
    <t>A00771</t>
  </si>
  <si>
    <t>A00772</t>
  </si>
  <si>
    <t>A00773</t>
  </si>
  <si>
    <t>A00774</t>
  </si>
  <si>
    <t>A00775</t>
  </si>
  <si>
    <t>A00776</t>
  </si>
  <si>
    <t>P0425</t>
  </si>
  <si>
    <t>A00777</t>
  </si>
  <si>
    <t>A00778</t>
  </si>
  <si>
    <t>P0387</t>
  </si>
  <si>
    <t>A00779</t>
  </si>
  <si>
    <t>A00780</t>
  </si>
  <si>
    <t>A00781</t>
  </si>
  <si>
    <t>P0187</t>
  </si>
  <si>
    <t>A00782</t>
  </si>
  <si>
    <t>A00783</t>
  </si>
  <si>
    <t>A00784</t>
  </si>
  <si>
    <t>P0488</t>
  </si>
  <si>
    <t>A00785</t>
  </si>
  <si>
    <t>P0110</t>
  </si>
  <si>
    <t>A00786</t>
  </si>
  <si>
    <t>A00787</t>
  </si>
  <si>
    <t>P0475</t>
  </si>
  <si>
    <t>A00788</t>
  </si>
  <si>
    <t>P0313</t>
  </si>
  <si>
    <t>A00789</t>
  </si>
  <si>
    <t>A00790</t>
  </si>
  <si>
    <t>A00791</t>
  </si>
  <si>
    <t>P0213</t>
  </si>
  <si>
    <t>A00792</t>
  </si>
  <si>
    <t>A00793</t>
  </si>
  <si>
    <t>A00794</t>
  </si>
  <si>
    <t>P0626</t>
  </si>
  <si>
    <t>A00795</t>
  </si>
  <si>
    <t>A00796</t>
  </si>
  <si>
    <t>A00797</t>
  </si>
  <si>
    <t>P0072</t>
  </si>
  <si>
    <t>A00798</t>
  </si>
  <si>
    <t>A00799</t>
  </si>
  <si>
    <t>A00800</t>
  </si>
  <si>
    <t>A00801</t>
  </si>
  <si>
    <t>A00802</t>
  </si>
  <si>
    <t>A00803</t>
  </si>
  <si>
    <t>P0613</t>
  </si>
  <si>
    <t>A00804</t>
  </si>
  <si>
    <t>P0043</t>
  </si>
  <si>
    <t>A00805</t>
  </si>
  <si>
    <t>A00806</t>
  </si>
  <si>
    <t>A00807</t>
  </si>
  <si>
    <t>A00808</t>
  </si>
  <si>
    <t>A00809</t>
  </si>
  <si>
    <t>A00810</t>
  </si>
  <si>
    <t>P0103</t>
  </si>
  <si>
    <t>A00811</t>
  </si>
  <si>
    <t>P0627</t>
  </si>
  <si>
    <t>A00812</t>
  </si>
  <si>
    <t>A00813</t>
  </si>
  <si>
    <t>P0111</t>
  </si>
  <si>
    <t>A00814</t>
  </si>
  <si>
    <t>P0449</t>
  </si>
  <si>
    <t>A00815</t>
  </si>
  <si>
    <t>P0141</t>
  </si>
  <si>
    <t>A00816</t>
  </si>
  <si>
    <t>A00817</t>
  </si>
  <si>
    <t>A00818</t>
  </si>
  <si>
    <t>A00819</t>
  </si>
  <si>
    <t>A00820</t>
  </si>
  <si>
    <t>A00821</t>
  </si>
  <si>
    <t>A00822</t>
  </si>
  <si>
    <t>P0602</t>
  </si>
  <si>
    <t>A00823</t>
  </si>
  <si>
    <t>A00824</t>
  </si>
  <si>
    <t>A00825</t>
  </si>
  <si>
    <t>P0529</t>
  </si>
  <si>
    <t>A00826</t>
  </si>
  <si>
    <t>P0105</t>
  </si>
  <si>
    <t>A00827</t>
  </si>
  <si>
    <t>P0604</t>
  </si>
  <si>
    <t>A00828</t>
  </si>
  <si>
    <t>P0503</t>
  </si>
  <si>
    <t>A00829</t>
  </si>
  <si>
    <t>A00830</t>
  </si>
  <si>
    <t>A00831</t>
  </si>
  <si>
    <t>A00832</t>
  </si>
  <si>
    <t>A00833</t>
  </si>
  <si>
    <t>P0191</t>
  </si>
  <si>
    <t>A00834</t>
  </si>
  <si>
    <t>A00835</t>
  </si>
  <si>
    <t>A00836</t>
  </si>
  <si>
    <t>A00837</t>
  </si>
  <si>
    <t>A00838</t>
  </si>
  <si>
    <t>A00839</t>
  </si>
  <si>
    <t>A00840</t>
  </si>
  <si>
    <t>P0347</t>
  </si>
  <si>
    <t>A00841</t>
  </si>
  <si>
    <t>P0441</t>
  </si>
  <si>
    <t>A00842</t>
  </si>
  <si>
    <t>A00843</t>
  </si>
  <si>
    <t>A00844</t>
  </si>
  <si>
    <t>P0140</t>
  </si>
  <si>
    <t>A00845</t>
  </si>
  <si>
    <t>A00846</t>
  </si>
  <si>
    <t>A00847</t>
  </si>
  <si>
    <t>P0061</t>
  </si>
  <si>
    <t>A00848</t>
  </si>
  <si>
    <t>P0021</t>
  </si>
  <si>
    <t>A00849</t>
  </si>
  <si>
    <t>A00850</t>
  </si>
  <si>
    <t>P0500</t>
  </si>
  <si>
    <t>A00851</t>
  </si>
  <si>
    <t>A00852</t>
  </si>
  <si>
    <t>A00853</t>
  </si>
  <si>
    <t>A00854</t>
  </si>
  <si>
    <t>A00855</t>
  </si>
  <si>
    <t>A00856</t>
  </si>
  <si>
    <t>P0048</t>
  </si>
  <si>
    <t>A00857</t>
  </si>
  <si>
    <t>A00858</t>
  </si>
  <si>
    <t>A00859</t>
  </si>
  <si>
    <t>A00860</t>
  </si>
  <si>
    <t>A00861</t>
  </si>
  <si>
    <t>A00862</t>
  </si>
  <si>
    <t>P0219</t>
  </si>
  <si>
    <t>A00863</t>
  </si>
  <si>
    <t>A00864</t>
  </si>
  <si>
    <t>A00865</t>
  </si>
  <si>
    <t>P0148</t>
  </si>
  <si>
    <t>A00866</t>
  </si>
  <si>
    <t>A00867</t>
  </si>
  <si>
    <t>A00868</t>
  </si>
  <si>
    <t>P0125</t>
  </si>
  <si>
    <t>A00869</t>
  </si>
  <si>
    <t>A00870</t>
  </si>
  <si>
    <t>A00871</t>
  </si>
  <si>
    <t>A00872</t>
  </si>
  <si>
    <t>A00873</t>
  </si>
  <si>
    <t>P0546</t>
  </si>
  <si>
    <t>A00874</t>
  </si>
  <si>
    <t>A00875</t>
  </si>
  <si>
    <t>P0470</t>
  </si>
  <si>
    <t>A00876</t>
  </si>
  <si>
    <t>A00877</t>
  </si>
  <si>
    <t>P0609</t>
  </si>
  <si>
    <t>A00878</t>
  </si>
  <si>
    <t>P0212</t>
  </si>
  <si>
    <t>A00879</t>
  </si>
  <si>
    <t>A00880</t>
  </si>
  <si>
    <t>A00881</t>
  </si>
  <si>
    <t>P0301</t>
  </si>
  <si>
    <t>A00882</t>
  </si>
  <si>
    <t>A00883</t>
  </si>
  <si>
    <t>P0334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</si>
  <si>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</si>
  <si>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</si>
  <si>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</si>
  <si>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</si>
  <si>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</si>
  <si>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</si>
  <si>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</si>
  <si>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</si>
  <si>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P0361</t>
  </si>
  <si>
    <t>A00892</t>
  </si>
  <si>
    <t>A00893</t>
  </si>
  <si>
    <t>P0269</t>
  </si>
  <si>
    <t>A00894</t>
  </si>
  <si>
    <t>A00895</t>
  </si>
  <si>
    <t>P0256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</si>
  <si>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</si>
  <si>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</si>
  <si>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</si>
  <si>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</si>
  <si>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</si>
  <si>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</si>
  <si>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</si>
  <si>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</si>
  <si>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</si>
  <si>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</si>
  <si>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</si>
  <si>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</si>
  <si>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</si>
  <si>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P0306</t>
  </si>
  <si>
    <t>A00909</t>
  </si>
  <si>
    <t>P0113</t>
  </si>
  <si>
    <t>A00910</t>
  </si>
  <si>
    <t>P0281</t>
  </si>
  <si>
    <t>A00911</t>
  </si>
  <si>
    <t>A00912</t>
  </si>
  <si>
    <t>A00913</t>
  </si>
  <si>
    <t>P0093</t>
  </si>
  <si>
    <t>A00914</t>
  </si>
  <si>
    <t>A00915</t>
  </si>
  <si>
    <t>A00916</t>
  </si>
  <si>
    <t>A00917</t>
  </si>
  <si>
    <t>A00918</t>
  </si>
  <si>
    <t>P0091</t>
  </si>
  <si>
    <t>A00919</t>
  </si>
  <si>
    <t>P0624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</si>
  <si>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</si>
  <si>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</si>
  <si>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</si>
  <si>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</si>
  <si>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</si>
  <si>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</si>
  <si>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</si>
  <si>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</si>
  <si>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</si>
  <si>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</si>
  <si>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</si>
  <si>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</si>
  <si>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</si>
  <si>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P0296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</si>
  <si>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</si>
  <si>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</si>
  <si>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</si>
  <si>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</si>
  <si>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</si>
  <si>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</si>
  <si>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</si>
  <si>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</si>
  <si>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</si>
  <si>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P0145</t>
  </si>
  <si>
    <t>A00942</t>
  </si>
  <si>
    <t>P0476</t>
  </si>
  <si>
    <t>A00943</t>
  </si>
  <si>
    <t>A00944</t>
  </si>
  <si>
    <t>P0495</t>
  </si>
  <si>
    <t>A00945</t>
  </si>
  <si>
    <t>A00946</t>
  </si>
  <si>
    <t>P0569</t>
  </si>
  <si>
    <t>A00947</t>
  </si>
  <si>
    <t>A00948</t>
  </si>
  <si>
    <t>A00949</t>
  </si>
  <si>
    <t>A00950</t>
  </si>
  <si>
    <t>A00951</t>
  </si>
  <si>
    <t>A00952</t>
  </si>
  <si>
    <t>A00953</t>
  </si>
  <si>
    <t>P0323</t>
  </si>
  <si>
    <t>A00954</t>
  </si>
  <si>
    <t>P0243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</si>
  <si>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</si>
  <si>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</si>
  <si>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</si>
  <si>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</si>
  <si>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</si>
  <si>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</si>
  <si>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</si>
  <si>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</si>
  <si>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</si>
  <si>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</si>
  <si>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P0127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</si>
  <si>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</si>
  <si>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</si>
  <si>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</si>
  <si>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</si>
  <si>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</si>
  <si>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</si>
  <si>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</si>
  <si>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</si>
  <si>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P0246</t>
  </si>
  <si>
    <t>A00973</t>
  </si>
  <si>
    <t>P0147</t>
  </si>
  <si>
    <t>A00974</t>
  </si>
  <si>
    <t>P0197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</si>
  <si>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</si>
  <si>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</si>
  <si>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</si>
  <si>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</si>
  <si>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</si>
  <si>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</si>
  <si>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</si>
  <si>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</si>
  <si>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</si>
  <si>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</si>
  <si>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</si>
  <si>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</si>
  <si>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</si>
  <si>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P0345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</si>
  <si>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</si>
  <si>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</si>
  <si>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</si>
  <si>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</si>
  <si>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</si>
  <si>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</si>
  <si>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</si>
  <si>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</si>
  <si>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P0474</t>
  </si>
  <si>
    <t>A00996</t>
  </si>
  <si>
    <t>A00997</t>
  </si>
  <si>
    <t>A00998</t>
  </si>
  <si>
    <t>A00999</t>
  </si>
  <si>
    <t>A01000</t>
  </si>
  <si>
    <t>A01001</t>
  </si>
  <si>
    <t>P0404</t>
  </si>
  <si>
    <t>A01002</t>
  </si>
  <si>
    <t>P0108</t>
  </si>
  <si>
    <t>A01003</t>
  </si>
  <si>
    <t>P0625</t>
  </si>
  <si>
    <t>A01004</t>
  </si>
  <si>
    <t>A01005</t>
  </si>
  <si>
    <t>A01006</t>
  </si>
  <si>
    <t>A01007</t>
  </si>
  <si>
    <t>A01008</t>
  </si>
  <si>
    <t>A01009</t>
  </si>
  <si>
    <t>P0028</t>
  </si>
  <si>
    <t>A01010</t>
  </si>
  <si>
    <t>A01011</t>
  </si>
  <si>
    <t>A01012</t>
  </si>
  <si>
    <t>A01013</t>
  </si>
  <si>
    <t>A01014</t>
  </si>
  <si>
    <t>P0630</t>
  </si>
  <si>
    <t>A01015</t>
  </si>
  <si>
    <t>A01016</t>
  </si>
  <si>
    <t>A01017</t>
  </si>
  <si>
    <t>A01018</t>
  </si>
  <si>
    <t>A01019</t>
  </si>
  <si>
    <t>A01020</t>
  </si>
  <si>
    <t>A01021</t>
  </si>
  <si>
    <t>P0469</t>
  </si>
  <si>
    <t>A01022</t>
  </si>
  <si>
    <t>A01023</t>
  </si>
  <si>
    <t>A01024</t>
  </si>
  <si>
    <t>P0542</t>
  </si>
  <si>
    <t>A01025</t>
  </si>
  <si>
    <t>P0570</t>
  </si>
  <si>
    <t>A01026</t>
  </si>
  <si>
    <t>A01027</t>
  </si>
  <si>
    <t>P0383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</si>
  <si>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</si>
  <si>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</si>
  <si>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</si>
  <si>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</si>
  <si>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</si>
  <si>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</si>
  <si>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</si>
  <si>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</si>
  <si>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</si>
  <si>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</si>
  <si>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</si>
  <si>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</si>
  <si>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</si>
  <si>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</si>
  <si>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</si>
  <si>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</si>
  <si>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P0214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</si>
  <si>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</si>
  <si>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</si>
  <si>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</si>
  <si>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</si>
  <si>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</si>
  <si>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</si>
  <si>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</si>
  <si>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</si>
  <si>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</si>
  <si>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</si>
  <si>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</si>
  <si>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</si>
  <si>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</si>
  <si>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</si>
  <si>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</si>
  <si>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P0297</t>
  </si>
  <si>
    <t>A01059</t>
  </si>
  <si>
    <t>A01060</t>
  </si>
  <si>
    <t>P0311</t>
  </si>
  <si>
    <t>A01061</t>
  </si>
  <si>
    <t>A01062</t>
  </si>
  <si>
    <t>A01063</t>
  </si>
  <si>
    <t>A01064</t>
  </si>
  <si>
    <t>A01065</t>
  </si>
  <si>
    <t>P0360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</si>
  <si>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</si>
  <si>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</si>
  <si>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</si>
  <si>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</si>
  <si>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</si>
  <si>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</si>
  <si>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</si>
  <si>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</si>
  <si>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</si>
  <si>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</si>
  <si>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P0573</t>
  </si>
  <si>
    <t>A01076</t>
  </si>
  <si>
    <t>A01077</t>
  </si>
  <si>
    <t>A01078</t>
  </si>
  <si>
    <t>A01079</t>
  </si>
  <si>
    <t>A01080</t>
  </si>
  <si>
    <t>P0067</t>
  </si>
  <si>
    <t>A01081</t>
  </si>
  <si>
    <t>P0519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</si>
  <si>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</si>
  <si>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</si>
  <si>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</si>
  <si>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</si>
  <si>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</si>
  <si>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</si>
  <si>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</si>
  <si>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</si>
  <si>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</si>
  <si>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</si>
  <si>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</si>
  <si>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P0374</t>
  </si>
  <si>
    <t>A01093</t>
  </si>
  <si>
    <t>A01094</t>
  </si>
  <si>
    <t>A01095</t>
  </si>
  <si>
    <t>A01096</t>
  </si>
  <si>
    <t>A01097</t>
  </si>
  <si>
    <t>A01098</t>
  </si>
  <si>
    <t>P0064</t>
  </si>
  <si>
    <t>A01099</t>
  </si>
  <si>
    <t>A01100</t>
  </si>
  <si>
    <t>A01101</t>
  </si>
  <si>
    <t>P0438</t>
  </si>
  <si>
    <t>A01102</t>
  </si>
  <si>
    <t>A01103</t>
  </si>
  <si>
    <t>P0299</t>
  </si>
  <si>
    <t>A01104</t>
  </si>
  <si>
    <t>A01105</t>
  </si>
  <si>
    <t>A01106</t>
  </si>
  <si>
    <t>P0530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</si>
  <si>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</si>
  <si>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</si>
  <si>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</si>
  <si>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</si>
  <si>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</si>
  <si>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</si>
  <si>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</si>
  <si>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</si>
  <si>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</si>
  <si>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</si>
  <si>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</si>
  <si>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P0456</t>
  </si>
  <si>
    <t>A01118</t>
  </si>
  <si>
    <t>A01119</t>
  </si>
  <si>
    <t>A01120</t>
  </si>
  <si>
    <t>P0641</t>
  </si>
  <si>
    <t>A01121</t>
  </si>
  <si>
    <t>A01122</t>
  </si>
  <si>
    <t>A01123</t>
  </si>
  <si>
    <t>A01124</t>
  </si>
  <si>
    <t>A01125</t>
  </si>
  <si>
    <t>P0023</t>
  </si>
  <si>
    <t>A01126</t>
  </si>
  <si>
    <t>A01127</t>
  </si>
  <si>
    <t>A01128</t>
  </si>
  <si>
    <t>A01129</t>
  </si>
  <si>
    <t>P0054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</si>
  <si>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</si>
  <si>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</si>
  <si>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</si>
  <si>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</si>
  <si>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</si>
  <si>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</si>
  <si>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</si>
  <si>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</si>
  <si>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</si>
  <si>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P0571</t>
  </si>
  <si>
    <t>A01139</t>
  </si>
  <si>
    <t>A01140</t>
  </si>
  <si>
    <t>A01141</t>
  </si>
  <si>
    <t>A01142</t>
  </si>
  <si>
    <t>A01143</t>
  </si>
  <si>
    <t>A01144</t>
  </si>
  <si>
    <t>A01145</t>
  </si>
  <si>
    <t>P0183</t>
  </si>
  <si>
    <t>A01146</t>
  </si>
  <si>
    <t>A01147</t>
  </si>
  <si>
    <t>P0221</t>
  </si>
  <si>
    <t>A01148</t>
  </si>
  <si>
    <t>A01149</t>
  </si>
  <si>
    <t>A01150</t>
  </si>
  <si>
    <t>A01151</t>
  </si>
  <si>
    <t>A01152</t>
  </si>
  <si>
    <t>A01153</t>
  </si>
  <si>
    <t>A01154</t>
  </si>
  <si>
    <t>P0638</t>
  </si>
  <si>
    <t>A01155</t>
  </si>
  <si>
    <t>A01156</t>
  </si>
  <si>
    <t>A01157</t>
  </si>
  <si>
    <t>A01158</t>
  </si>
  <si>
    <t>A01159</t>
  </si>
  <si>
    <t>P0294</t>
  </si>
  <si>
    <t>A01160</t>
  </si>
  <si>
    <t>A01161</t>
  </si>
  <si>
    <t>A01162</t>
  </si>
  <si>
    <t>P0540</t>
  </si>
  <si>
    <t>A01163</t>
  </si>
  <si>
    <t>A01164</t>
  </si>
  <si>
    <t>A01165</t>
  </si>
  <si>
    <t>A01166</t>
  </si>
  <si>
    <t>A01167</t>
  </si>
  <si>
    <t>A01168</t>
  </si>
  <si>
    <t>P0115</t>
  </si>
  <si>
    <t>A01169</t>
  </si>
  <si>
    <t>A01170</t>
  </si>
  <si>
    <t>A01171</t>
  </si>
  <si>
    <t>A01172</t>
  </si>
  <si>
    <t>A01173</t>
  </si>
  <si>
    <t>P0077</t>
  </si>
  <si>
    <t>A01174</t>
  </si>
  <si>
    <t>A01175</t>
  </si>
  <si>
    <t>A01176</t>
  </si>
  <si>
    <t>A01177</t>
  </si>
  <si>
    <t>A01178</t>
  </si>
  <si>
    <t>A01179</t>
  </si>
  <si>
    <t>P0252</t>
  </si>
  <si>
    <t>A01180</t>
  </si>
  <si>
    <t>A01181</t>
  </si>
  <si>
    <t>A01182</t>
  </si>
  <si>
    <t>A01183</t>
  </si>
  <si>
    <t>A01184</t>
  </si>
  <si>
    <t>P0182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</si>
  <si>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</si>
  <si>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</si>
  <si>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</si>
  <si>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</si>
  <si>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</si>
  <si>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</si>
  <si>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</si>
  <si>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</si>
  <si>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</si>
  <si>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</si>
  <si>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P0468</t>
  </si>
  <si>
    <t>A01195</t>
  </si>
  <si>
    <t>P0050</t>
  </si>
  <si>
    <t>A01196</t>
  </si>
  <si>
    <t>A01197</t>
  </si>
  <si>
    <t>A01198</t>
  </si>
  <si>
    <t>A01199</t>
  </si>
  <si>
    <t>P0081</t>
  </si>
  <si>
    <t>A01200</t>
  </si>
  <si>
    <t>A01201</t>
  </si>
  <si>
    <t>A01202</t>
  </si>
  <si>
    <t>A01203</t>
  </si>
  <si>
    <t>P0372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</si>
  <si>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</si>
  <si>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</si>
  <si>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</si>
  <si>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</si>
  <si>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</si>
  <si>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</si>
  <si>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</si>
  <si>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</si>
  <si>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</si>
  <si>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</si>
  <si>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</si>
  <si>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</si>
  <si>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</si>
  <si>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P0254</t>
  </si>
  <si>
    <t>A01217</t>
  </si>
  <si>
    <t>A01218</t>
  </si>
  <si>
    <t>A01219</t>
  </si>
  <si>
    <t>A01220</t>
  </si>
  <si>
    <t>A01221</t>
  </si>
  <si>
    <t>P0410</t>
  </si>
  <si>
    <t>A01222</t>
  </si>
  <si>
    <t>P0612</t>
  </si>
  <si>
    <t>A01223</t>
  </si>
  <si>
    <t>A01224</t>
  </si>
  <si>
    <t>A01225</t>
  </si>
  <si>
    <t>A01226</t>
  </si>
  <si>
    <t>A01227</t>
  </si>
  <si>
    <t>A01228</t>
  </si>
  <si>
    <t>P0533</t>
  </si>
  <si>
    <t>A01229</t>
  </si>
  <si>
    <t>A01230</t>
  </si>
  <si>
    <t>A01231</t>
  </si>
  <si>
    <t>A01232</t>
  </si>
  <si>
    <t>A01233</t>
  </si>
  <si>
    <t>A01234</t>
  </si>
  <si>
    <t>A01235</t>
  </si>
  <si>
    <t>P0208</t>
  </si>
  <si>
    <t>A01236</t>
  </si>
  <si>
    <t>A01237</t>
  </si>
  <si>
    <t>A01238</t>
  </si>
  <si>
    <t>A01239</t>
  </si>
  <si>
    <t>A01240</t>
  </si>
  <si>
    <t>P0104</t>
  </si>
  <si>
    <t>A01241</t>
  </si>
  <si>
    <t>A01242</t>
  </si>
  <si>
    <t>A01243</t>
  </si>
  <si>
    <t>A01244</t>
  </si>
  <si>
    <t>A01245</t>
  </si>
  <si>
    <t>A01246</t>
  </si>
  <si>
    <t>A01247</t>
  </si>
  <si>
    <t>P0359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</si>
  <si>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</si>
  <si>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</si>
  <si>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</si>
  <si>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</si>
  <si>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</si>
  <si>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</si>
  <si>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</si>
  <si>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</si>
  <si>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</si>
  <si>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</si>
  <si>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</si>
  <si>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</si>
  <si>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</si>
  <si>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</si>
  <si>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</si>
  <si>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</si>
  <si>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</si>
  <si>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</si>
  <si>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P0251</t>
  </si>
  <si>
    <t>A01266</t>
  </si>
  <si>
    <t>A01267</t>
  </si>
  <si>
    <t>P0596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</si>
  <si>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</si>
  <si>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</si>
  <si>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</si>
  <si>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</si>
  <si>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</si>
  <si>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</si>
  <si>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</si>
  <si>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</si>
  <si>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</si>
  <si>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</si>
  <si>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</si>
  <si>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P0521</t>
  </si>
  <si>
    <t>A01279</t>
  </si>
  <si>
    <t>A01280</t>
  </si>
  <si>
    <t>A01281</t>
  </si>
  <si>
    <t>A01282</t>
  </si>
  <si>
    <t>P0022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</si>
  <si>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</si>
  <si>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</si>
  <si>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</si>
  <si>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</si>
  <si>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</si>
  <si>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</si>
  <si>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</si>
  <si>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</si>
  <si>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</si>
  <si>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</si>
  <si>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</si>
  <si>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</si>
  <si>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</si>
  <si>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</si>
  <si>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</si>
  <si>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</si>
  <si>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</si>
  <si>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</si>
  <si>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</si>
  <si>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P0553</t>
  </si>
  <si>
    <t>A01302</t>
  </si>
  <si>
    <t>A01303</t>
  </si>
  <si>
    <t>A01304</t>
  </si>
  <si>
    <t>A01305</t>
  </si>
  <si>
    <t>P0389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</si>
  <si>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</si>
  <si>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</si>
  <si>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</si>
  <si>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</si>
  <si>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</si>
  <si>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</si>
  <si>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</si>
  <si>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</si>
  <si>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</si>
  <si>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</si>
  <si>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P0045</t>
  </si>
  <si>
    <t>A01316</t>
  </si>
  <si>
    <t>A01317</t>
  </si>
  <si>
    <t>A01318</t>
  </si>
  <si>
    <t>A01319</t>
  </si>
  <si>
    <t>A01320</t>
  </si>
  <si>
    <t>A01321</t>
  </si>
  <si>
    <t>A01322</t>
  </si>
  <si>
    <t>P0610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</si>
  <si>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</si>
  <si>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</si>
  <si>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</si>
  <si>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</si>
  <si>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</si>
  <si>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</si>
  <si>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</si>
  <si>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</si>
  <si>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</si>
  <si>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P0241</t>
  </si>
  <si>
    <t>A01332</t>
  </si>
  <si>
    <t>P0364</t>
  </si>
  <si>
    <t>A01333</t>
  </si>
  <si>
    <t>A01334</t>
  </si>
  <si>
    <t>A01335</t>
  </si>
  <si>
    <t>A01336</t>
  </si>
  <si>
    <t>A01337</t>
  </si>
  <si>
    <t>P0177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</si>
  <si>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</si>
  <si>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</si>
  <si>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</si>
  <si>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</si>
  <si>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</si>
  <si>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</si>
  <si>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</si>
  <si>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</si>
  <si>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</si>
  <si>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</si>
  <si>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</si>
  <si>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</si>
  <si>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P0264</t>
  </si>
  <si>
    <t>A01350</t>
  </si>
  <si>
    <t>A01351</t>
  </si>
  <si>
    <t>A01352</t>
  </si>
  <si>
    <t>A01353</t>
  </si>
  <si>
    <t>P0016</t>
  </si>
  <si>
    <t>A01354</t>
  </si>
  <si>
    <t>A01355</t>
  </si>
  <si>
    <t>A01356</t>
  </si>
  <si>
    <t>A01357</t>
  </si>
  <si>
    <t>A01358</t>
  </si>
  <si>
    <t>A01359</t>
  </si>
  <si>
    <t>P0411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</si>
  <si>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</si>
  <si>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</si>
  <si>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</si>
  <si>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</si>
  <si>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</si>
  <si>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</si>
  <si>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</si>
  <si>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</si>
  <si>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</si>
  <si>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</si>
  <si>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</si>
  <si>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P0066</t>
  </si>
  <si>
    <t>A01371</t>
  </si>
  <si>
    <t>A01372</t>
  </si>
  <si>
    <t>A01373</t>
  </si>
  <si>
    <t>P0419</t>
  </si>
  <si>
    <t>A01374</t>
  </si>
  <si>
    <t>A01375</t>
  </si>
  <si>
    <t>A01376</t>
  </si>
  <si>
    <t>P0473</t>
  </si>
  <si>
    <t>A01377</t>
  </si>
  <si>
    <t>P0079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</si>
  <si>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</si>
  <si>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</si>
  <si>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</si>
  <si>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</si>
  <si>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</si>
  <si>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</si>
  <si>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</si>
  <si>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</si>
  <si>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</si>
  <si>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</si>
  <si>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</si>
  <si>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</si>
  <si>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</si>
  <si>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</si>
  <si>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</si>
  <si>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P0422</t>
  </si>
  <si>
    <t>A01393</t>
  </si>
  <si>
    <t>A01394</t>
  </si>
  <si>
    <t>A01395</t>
  </si>
  <si>
    <t>P0203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</si>
  <si>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</si>
  <si>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</si>
  <si>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</si>
  <si>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</si>
  <si>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</si>
  <si>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</si>
  <si>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</si>
  <si>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</si>
  <si>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P0300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</si>
  <si>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</si>
  <si>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</si>
  <si>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</si>
  <si>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</si>
  <si>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</si>
  <si>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</si>
  <si>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</si>
  <si>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</si>
  <si>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</si>
  <si>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</si>
  <si>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</si>
  <si>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</si>
  <si>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</si>
  <si>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</si>
  <si>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P0566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</si>
  <si>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</si>
  <si>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</si>
  <si>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</si>
  <si>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</si>
  <si>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</si>
  <si>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</si>
  <si>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</si>
  <si>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</si>
  <si>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P0083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</si>
  <si>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</si>
  <si>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</si>
  <si>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</si>
  <si>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</si>
  <si>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</si>
  <si>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</si>
  <si>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</si>
  <si>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</si>
  <si>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</si>
  <si>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</si>
  <si>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</si>
  <si>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</si>
  <si>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</si>
  <si>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P0520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</si>
  <si>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</si>
  <si>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</si>
  <si>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</si>
  <si>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</si>
  <si>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</si>
  <si>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</si>
  <si>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</si>
  <si>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</si>
  <si>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</si>
  <si>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</si>
  <si>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</si>
  <si>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</si>
  <si>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</si>
  <si>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</si>
  <si>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P0178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</si>
  <si>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</si>
  <si>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</si>
  <si>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</si>
  <si>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</si>
  <si>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</si>
  <si>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</si>
  <si>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</si>
  <si>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</si>
  <si>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</si>
  <si>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</si>
  <si>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</si>
  <si>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</si>
  <si>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</si>
  <si>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</si>
  <si>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</si>
  <si>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</si>
  <si>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P0136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</si>
  <si>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</si>
  <si>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</si>
  <si>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</si>
  <si>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</si>
  <si>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</si>
  <si>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</si>
  <si>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</si>
  <si>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</si>
  <si>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</si>
  <si>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</si>
  <si>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</si>
  <si>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</si>
  <si>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</si>
  <si>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</si>
  <si>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</si>
  <si>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</si>
  <si>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</si>
  <si>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</si>
  <si>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</si>
  <si>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P0327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</si>
  <si>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</si>
  <si>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</si>
  <si>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</si>
  <si>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</si>
  <si>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</si>
  <si>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</si>
  <si>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</si>
  <si>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</si>
  <si>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</si>
  <si>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</si>
  <si>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</si>
  <si>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</si>
  <si>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</si>
  <si>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</si>
  <si>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</si>
  <si>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P0069</t>
  </si>
  <si>
    <t>A01503</t>
  </si>
  <si>
    <t>A01504</t>
  </si>
  <si>
    <t>P0558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</si>
  <si>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</si>
  <si>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</si>
  <si>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</si>
  <si>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</si>
  <si>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</si>
  <si>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</si>
  <si>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</si>
  <si>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</si>
  <si>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P0150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</si>
  <si>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</si>
  <si>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</si>
  <si>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</si>
  <si>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</si>
  <si>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</si>
  <si>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</si>
  <si>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</si>
  <si>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</si>
  <si>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</si>
  <si>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</si>
  <si>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</si>
  <si>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</si>
  <si>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</si>
  <si>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</si>
  <si>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</si>
  <si>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P0053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</si>
  <si>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</si>
  <si>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</si>
  <si>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</si>
  <si>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</si>
  <si>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</si>
  <si>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</si>
  <si>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</si>
  <si>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</si>
  <si>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</si>
  <si>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</si>
  <si>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P0290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</si>
  <si>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</si>
  <si>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</si>
  <si>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</si>
  <si>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</si>
  <si>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</si>
  <si>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</si>
  <si>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</si>
  <si>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</si>
  <si>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</si>
  <si>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</si>
  <si>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P0239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</si>
  <si>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</si>
  <si>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</si>
  <si>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</si>
  <si>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</si>
  <si>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</si>
  <si>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</si>
  <si>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</si>
  <si>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</si>
  <si>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</si>
  <si>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</si>
  <si>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</si>
  <si>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</si>
  <si>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</si>
  <si>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</si>
  <si>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</si>
  <si>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</si>
  <si>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</si>
  <si>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P0388</t>
  </si>
  <si>
    <t>A01565</t>
  </si>
  <si>
    <t>P0217</t>
  </si>
  <si>
    <t>A01566</t>
  </si>
  <si>
    <t>P0428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</si>
  <si>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</si>
  <si>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</si>
  <si>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</si>
  <si>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</si>
  <si>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</si>
  <si>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</si>
  <si>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</si>
  <si>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</si>
  <si>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</si>
  <si>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</si>
  <si>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</si>
  <si>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</si>
  <si>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</si>
  <si>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</si>
  <si>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</si>
  <si>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</si>
  <si>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</si>
  <si>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</si>
  <si>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</si>
  <si>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</si>
  <si>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</si>
  <si>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</si>
  <si>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</si>
  <si>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</si>
  <si>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</si>
  <si>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</si>
  <si>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P0119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</si>
  <si>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</si>
  <si>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</si>
  <si>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</si>
  <si>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</si>
  <si>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</si>
  <si>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</si>
  <si>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</si>
  <si>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</si>
  <si>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</si>
  <si>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P0092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</si>
  <si>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</si>
  <si>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</si>
  <si>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</si>
  <si>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</si>
  <si>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</si>
  <si>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</si>
  <si>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</si>
  <si>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</si>
  <si>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</si>
  <si>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</si>
  <si>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</si>
  <si>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</si>
  <si>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</si>
  <si>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</si>
  <si>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</si>
  <si>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</si>
  <si>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</si>
  <si>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</si>
  <si>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</si>
  <si>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</si>
  <si>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</si>
  <si>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</si>
  <si>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</si>
  <si>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</si>
  <si>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</si>
  <si>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</si>
  <si>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</si>
  <si>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</si>
  <si>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</si>
  <si>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</si>
  <si>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</si>
  <si>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</si>
  <si>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P0423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</si>
  <si>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</si>
  <si>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</si>
  <si>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</si>
  <si>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</si>
  <si>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</si>
  <si>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</si>
  <si>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</si>
  <si>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</si>
  <si>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</si>
  <si>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</si>
  <si>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</si>
  <si>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</si>
  <si>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</si>
  <si>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</si>
  <si>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</si>
  <si>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</si>
  <si>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</si>
  <si>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P0600</t>
  </si>
  <si>
    <t>A01651</t>
  </si>
  <si>
    <t>A01652</t>
  </si>
  <si>
    <t>A01653</t>
  </si>
  <si>
    <t>A01654</t>
  </si>
  <si>
    <t>A01655</t>
  </si>
  <si>
    <t>P0399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</si>
  <si>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</si>
  <si>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</si>
  <si>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</si>
  <si>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</si>
  <si>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</si>
  <si>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</si>
  <si>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</si>
  <si>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</si>
  <si>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</si>
  <si>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P0122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</si>
  <si>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</si>
  <si>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</si>
  <si>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</si>
  <si>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</si>
  <si>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</si>
  <si>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</si>
  <si>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</si>
  <si>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</si>
  <si>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</si>
  <si>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</si>
  <si>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</si>
  <si>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P0369</t>
  </si>
  <si>
    <t>A01676</t>
  </si>
  <si>
    <t>A01677</t>
  </si>
  <si>
    <t>A01678</t>
  </si>
  <si>
    <t>A01679</t>
  </si>
  <si>
    <t>P0263</t>
  </si>
  <si>
    <t>A01680</t>
  </si>
  <si>
    <t>A01681</t>
  </si>
  <si>
    <t>P0014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</si>
  <si>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</si>
  <si>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</si>
  <si>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</si>
  <si>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</si>
  <si>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</si>
  <si>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</si>
  <si>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</si>
  <si>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</si>
  <si>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</si>
  <si>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</si>
  <si>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</si>
  <si>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</si>
  <si>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</si>
  <si>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</si>
  <si>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</si>
  <si>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</si>
  <si>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</si>
  <si>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</si>
  <si>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P0591</t>
  </si>
  <si>
    <t>A01700</t>
  </si>
  <si>
    <t>A01701</t>
  </si>
  <si>
    <t>A01702</t>
  </si>
  <si>
    <t>A01703</t>
  </si>
  <si>
    <t>A01704</t>
  </si>
  <si>
    <t>A01705</t>
  </si>
  <si>
    <t>A01706</t>
  </si>
  <si>
    <t>P0099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</si>
  <si>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</si>
  <si>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</si>
  <si>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</si>
  <si>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</si>
  <si>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</si>
  <si>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</si>
  <si>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</si>
  <si>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</si>
  <si>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</si>
  <si>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</si>
  <si>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</si>
  <si>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</si>
  <si>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</si>
  <si>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</si>
  <si>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</si>
  <si>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</si>
  <si>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</si>
  <si>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</si>
  <si>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</si>
  <si>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</si>
  <si>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</si>
  <si>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</si>
  <si>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</si>
  <si>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</si>
  <si>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</si>
  <si>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</si>
  <si>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</si>
  <si>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</si>
  <si>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</si>
  <si>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</si>
  <si>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</si>
  <si>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</si>
  <si>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P0353</t>
  </si>
  <si>
    <t>A01739</t>
  </si>
  <si>
    <t>A01740</t>
  </si>
  <si>
    <t>A01741</t>
  </si>
  <si>
    <t>A01742</t>
  </si>
  <si>
    <t>A01743</t>
  </si>
  <si>
    <t>A01744</t>
  </si>
  <si>
    <t>P0027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</si>
  <si>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</si>
  <si>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</si>
  <si>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</si>
  <si>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</si>
  <si>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</si>
  <si>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</si>
  <si>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</si>
  <si>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</si>
  <si>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</si>
  <si>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</si>
  <si>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</si>
  <si>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</si>
  <si>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</si>
  <si>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</si>
  <si>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</si>
  <si>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</si>
  <si>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</si>
  <si>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</si>
  <si>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</si>
  <si>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</si>
  <si>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P0555</t>
  </si>
  <si>
    <t>A01765</t>
  </si>
  <si>
    <t>A01766</t>
  </si>
  <si>
    <t>A01767</t>
  </si>
  <si>
    <t>A01768</t>
  </si>
  <si>
    <t>P0188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</si>
  <si>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</si>
  <si>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</si>
  <si>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</si>
  <si>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</si>
  <si>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</si>
  <si>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</si>
  <si>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</si>
  <si>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</si>
  <si>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</si>
  <si>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</si>
  <si>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</si>
  <si>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</si>
  <si>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</si>
  <si>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</si>
  <si>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</si>
  <si>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</si>
  <si>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</si>
  <si>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</si>
  <si>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</si>
  <si>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</si>
  <si>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</si>
  <si>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</si>
  <si>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</si>
  <si>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</si>
  <si>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</si>
  <si>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</si>
  <si>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</si>
  <si>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</si>
  <si>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</si>
  <si>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</si>
  <si>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</si>
  <si>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</si>
  <si>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</si>
  <si>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</si>
  <si>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</si>
  <si>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</si>
  <si>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</si>
  <si>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</si>
  <si>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P0647</t>
  </si>
  <si>
    <t>A01807</t>
  </si>
  <si>
    <t>A01808</t>
  </si>
  <si>
    <t>A01809</t>
  </si>
  <si>
    <t>A01810</t>
  </si>
  <si>
    <t>A01811</t>
  </si>
  <si>
    <t>P0167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</si>
  <si>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</si>
  <si>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</si>
  <si>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</si>
  <si>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</si>
  <si>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</si>
  <si>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</si>
  <si>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</si>
  <si>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</si>
  <si>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</si>
  <si>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</si>
  <si>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</si>
  <si>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</si>
  <si>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</si>
  <si>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</si>
  <si>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</si>
  <si>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</si>
  <si>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</si>
  <si>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</si>
  <si>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</si>
  <si>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</si>
  <si>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</si>
  <si>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</si>
  <si>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</si>
  <si>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</si>
  <si>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</si>
  <si>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</si>
  <si>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</si>
  <si>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</si>
  <si>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</si>
  <si>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</si>
  <si>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</si>
  <si>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</si>
  <si>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</si>
  <si>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</si>
  <si>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</si>
  <si>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P0567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</si>
  <si>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</si>
  <si>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</si>
  <si>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</si>
  <si>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</si>
  <si>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</si>
  <si>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</si>
  <si>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</si>
  <si>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</si>
  <si>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</si>
  <si>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</si>
  <si>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</si>
  <si>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</si>
  <si>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</si>
  <si>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P0314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</si>
  <si>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</si>
  <si>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</si>
  <si>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</si>
  <si>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</si>
  <si>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</si>
  <si>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</si>
  <si>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</si>
  <si>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</si>
  <si>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</si>
  <si>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</si>
  <si>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</si>
  <si>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</si>
  <si>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</si>
  <si>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</si>
  <si>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</si>
  <si>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</si>
  <si>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</si>
  <si>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</si>
  <si>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</si>
  <si>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</si>
  <si>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</si>
  <si>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</si>
  <si>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</si>
  <si>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</si>
  <si>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</si>
  <si>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</si>
  <si>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</si>
  <si>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</si>
  <si>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</si>
  <si>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</si>
  <si>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</si>
  <si>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</si>
  <si>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</si>
  <si>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</si>
  <si>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</si>
  <si>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</si>
  <si>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</si>
  <si>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</si>
  <si>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</si>
  <si>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</si>
  <si>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</si>
  <si>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P0490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</si>
  <si>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</si>
  <si>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</si>
  <si>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</si>
  <si>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</si>
  <si>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</si>
  <si>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</si>
  <si>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</si>
  <si>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</si>
  <si>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P0461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</si>
  <si>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</si>
  <si>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</si>
  <si>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</si>
  <si>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</si>
  <si>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</si>
  <si>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</si>
  <si>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</si>
  <si>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</si>
  <si>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P0384</t>
  </si>
  <si>
    <t>A01917</t>
  </si>
  <si>
    <t>A01918</t>
  </si>
  <si>
    <t>P0564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</si>
  <si>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</si>
  <si>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</si>
  <si>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</si>
  <si>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</si>
  <si>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</si>
  <si>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</si>
  <si>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</si>
  <si>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</si>
  <si>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</si>
  <si>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</si>
  <si>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</si>
  <si>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</si>
  <si>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</si>
  <si>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</si>
  <si>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</si>
  <si>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</si>
  <si>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</si>
  <si>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</si>
  <si>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</si>
  <si>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</si>
  <si>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P0102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</si>
  <si>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</si>
  <si>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</si>
  <si>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</si>
  <si>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</si>
  <si>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</si>
  <si>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</si>
  <si>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</si>
  <si>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</si>
  <si>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</si>
  <si>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</si>
  <si>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</si>
  <si>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</si>
  <si>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</si>
  <si>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</si>
  <si>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</si>
  <si>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</si>
  <si>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</si>
  <si>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</si>
  <si>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</si>
  <si>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</si>
  <si>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</si>
  <si>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P0041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</si>
  <si>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</si>
  <si>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</si>
  <si>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</si>
  <si>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</si>
  <si>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</si>
  <si>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</si>
  <si>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</si>
  <si>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</si>
  <si>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</si>
  <si>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</si>
  <si>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</si>
  <si>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</si>
  <si>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</si>
  <si>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</si>
  <si>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</si>
  <si>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</si>
  <si>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</si>
  <si>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</si>
  <si>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</si>
  <si>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P0288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</si>
  <si>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</si>
  <si>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</si>
  <si>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</si>
  <si>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</si>
  <si>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</si>
  <si>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</si>
  <si>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</si>
  <si>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</si>
  <si>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</si>
  <si>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</si>
  <si>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</si>
  <si>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</si>
  <si>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</si>
  <si>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</si>
  <si>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</si>
  <si>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</si>
  <si>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</si>
  <si>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P0004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</si>
  <si>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</si>
  <si>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</si>
  <si>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</si>
  <si>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</si>
  <si>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</si>
  <si>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</si>
  <si>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</si>
  <si>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</si>
  <si>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</si>
  <si>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</si>
  <si>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</si>
  <si>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</si>
  <si>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</si>
  <si>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</si>
  <si>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</si>
  <si>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</si>
  <si>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</si>
  <si>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</si>
  <si>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</si>
  <si>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</si>
  <si>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</si>
  <si>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</si>
  <si>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</si>
  <si>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</si>
  <si>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</si>
  <si>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</si>
  <si>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</si>
  <si>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</si>
  <si>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</si>
  <si>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</si>
  <si>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P0230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</si>
  <si>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</si>
  <si>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</si>
  <si>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</si>
  <si>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</si>
  <si>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</si>
  <si>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</si>
  <si>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</si>
  <si>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</si>
  <si>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</si>
  <si>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</si>
  <si>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</si>
  <si>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</si>
  <si>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</si>
  <si>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</si>
  <si>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</si>
  <si>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</si>
  <si>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</si>
  <si>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</si>
  <si>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</si>
  <si>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</si>
  <si>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</si>
  <si>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</si>
  <si>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P0482</t>
  </si>
  <si>
    <t>A02048</t>
  </si>
  <si>
    <t>P0489</t>
  </si>
  <si>
    <t>A02049</t>
  </si>
  <si>
    <t>A02050</t>
  </si>
  <si>
    <t>A02051</t>
  </si>
  <si>
    <t>P0009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</si>
  <si>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</si>
  <si>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</si>
  <si>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</si>
  <si>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</si>
  <si>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</si>
  <si>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</si>
  <si>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</si>
  <si>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</si>
  <si>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</si>
  <si>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</si>
  <si>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</si>
  <si>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</si>
  <si>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</si>
  <si>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</si>
  <si>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</si>
  <si>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</si>
  <si>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</si>
  <si>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</si>
  <si>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</si>
  <si>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</si>
  <si>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</si>
  <si>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</si>
  <si>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</si>
  <si>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</si>
  <si>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</si>
  <si>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</si>
  <si>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</si>
  <si>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</si>
  <si>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</si>
  <si>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</si>
  <si>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</si>
  <si>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</si>
  <si>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</si>
  <si>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</si>
  <si>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</si>
  <si>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</si>
  <si>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</si>
  <si>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</si>
  <si>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</si>
  <si>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</si>
  <si>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</si>
  <si>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</si>
  <si>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</si>
  <si>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</si>
  <si>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</si>
  <si>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</si>
  <si>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</si>
  <si>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</si>
  <si>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</si>
  <si>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</si>
  <si>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</si>
  <si>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</si>
  <si>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</si>
  <si>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</si>
  <si>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</si>
  <si>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</si>
  <si>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</si>
  <si>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</si>
  <si>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</si>
  <si>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</si>
  <si>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</si>
  <si>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</si>
  <si>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</si>
  <si>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</si>
  <si>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</si>
  <si>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</si>
  <si>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</si>
  <si>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</si>
  <si>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</si>
  <si>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</si>
  <si>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</si>
  <si>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</si>
  <si>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</si>
  <si>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</si>
  <si>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</si>
  <si>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</si>
  <si>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</si>
  <si>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</si>
  <si>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</si>
  <si>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</si>
  <si>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</si>
  <si>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</si>
  <si>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</si>
  <si>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</si>
  <si>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</si>
  <si>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</si>
  <si>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</si>
  <si>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</si>
  <si>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</si>
  <si>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</si>
  <si>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</si>
  <si>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</si>
  <si>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</si>
  <si>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</si>
  <si>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</si>
  <si>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</si>
  <si>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</si>
  <si>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</si>
  <si>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</si>
  <si>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</si>
  <si>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</si>
  <si>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</si>
  <si>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</si>
  <si>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</si>
  <si>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</si>
  <si>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</si>
  <si>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</si>
  <si>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</si>
  <si>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</si>
  <si>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</si>
  <si>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</si>
  <si>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</si>
  <si>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</si>
  <si>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</si>
  <si>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</si>
  <si>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</si>
  <si>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</si>
  <si>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</si>
  <si>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</si>
  <si>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</si>
  <si>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</si>
  <si>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P0060</t>
  </si>
  <si>
    <t>A02173</t>
  </si>
  <si>
    <t>A02174</t>
  </si>
  <si>
    <t>A02175</t>
  </si>
  <si>
    <t>A02176</t>
  </si>
  <si>
    <t>A02177</t>
  </si>
  <si>
    <t>A02178</t>
  </si>
  <si>
    <t>P0341</t>
  </si>
  <si>
    <t>A02179</t>
  </si>
  <si>
    <t>P0535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</si>
  <si>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</si>
  <si>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</si>
  <si>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</si>
  <si>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</si>
  <si>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</si>
  <si>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</si>
  <si>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</si>
  <si>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</si>
  <si>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</si>
  <si>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</si>
  <si>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P0095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</si>
  <si>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</si>
  <si>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</si>
  <si>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</si>
  <si>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</si>
  <si>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</si>
  <si>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</si>
  <si>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</si>
  <si>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</si>
  <si>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</si>
  <si>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</si>
  <si>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</si>
  <si>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</si>
  <si>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</si>
  <si>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</si>
  <si>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</si>
  <si>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</si>
  <si>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</si>
  <si>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</si>
  <si>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</si>
  <si>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</si>
  <si>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</si>
  <si>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</si>
  <si>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</si>
  <si>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</si>
  <si>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</si>
  <si>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</si>
  <si>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</si>
  <si>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</si>
  <si>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</si>
  <si>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</si>
  <si>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</si>
  <si>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</si>
  <si>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</si>
  <si>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</si>
  <si>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</si>
  <si>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</si>
  <si>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</si>
  <si>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P0326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</si>
  <si>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</si>
  <si>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</si>
  <si>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</si>
  <si>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</si>
  <si>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</si>
  <si>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</si>
  <si>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</si>
  <si>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</si>
  <si>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</si>
  <si>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</si>
  <si>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</si>
  <si>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</si>
  <si>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</si>
  <si>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</si>
  <si>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</si>
  <si>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</si>
  <si>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</si>
  <si>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</si>
  <si>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</si>
  <si>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</si>
  <si>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</si>
  <si>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</si>
  <si>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</si>
  <si>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</si>
  <si>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</si>
  <si>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</si>
  <si>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</si>
  <si>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</si>
  <si>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</si>
  <si>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</si>
  <si>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</si>
  <si>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</si>
  <si>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</si>
  <si>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</si>
  <si>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P0176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</si>
  <si>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</si>
  <si>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</si>
  <si>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</si>
  <si>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</si>
  <si>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</si>
  <si>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</si>
  <si>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</si>
  <si>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</si>
  <si>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</si>
  <si>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</si>
  <si>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</si>
  <si>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</si>
  <si>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</si>
  <si>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</si>
  <si>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</si>
  <si>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</si>
  <si>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</si>
  <si>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</si>
  <si>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</si>
  <si>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</si>
  <si>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</si>
  <si>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</si>
  <si>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</si>
  <si>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</si>
  <si>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</si>
  <si>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</si>
  <si>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</si>
  <si>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</si>
  <si>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</si>
  <si>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</si>
  <si>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</si>
  <si>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</si>
  <si>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</si>
  <si>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</si>
  <si>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</si>
  <si>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</si>
  <si>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</si>
  <si>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</si>
  <si>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</si>
  <si>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</si>
  <si>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</si>
  <si>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</si>
  <si>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</si>
  <si>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</si>
  <si>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</si>
  <si>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</si>
  <si>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</si>
  <si>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</si>
  <si>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</si>
  <si>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</si>
  <si>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</si>
  <si>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</si>
  <si>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</si>
  <si>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</si>
  <si>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</si>
  <si>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</si>
  <si>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</si>
  <si>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</si>
  <si>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</si>
  <si>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</si>
  <si>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</si>
  <si>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</si>
  <si>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</si>
  <si>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P0180</t>
  </si>
  <si>
    <t>A02324</t>
  </si>
  <si>
    <t>A02325</t>
  </si>
  <si>
    <t>A02326</t>
  </si>
  <si>
    <t>A02327</t>
  </si>
  <si>
    <t>P0432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</si>
  <si>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</si>
  <si>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</si>
  <si>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</si>
  <si>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</si>
  <si>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</si>
  <si>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</si>
  <si>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</si>
  <si>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</si>
  <si>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</si>
  <si>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</si>
  <si>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</si>
  <si>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</si>
  <si>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</si>
  <si>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P0418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</si>
  <si>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</si>
  <si>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</si>
  <si>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</si>
  <si>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</si>
  <si>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</si>
  <si>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</si>
  <si>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</si>
  <si>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</si>
  <si>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</si>
  <si>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</si>
  <si>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</si>
  <si>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</si>
  <si>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</si>
  <si>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</si>
  <si>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</si>
  <si>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</si>
  <si>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</si>
  <si>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</si>
  <si>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</si>
  <si>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</si>
  <si>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</si>
  <si>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</si>
  <si>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</si>
  <si>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</si>
  <si>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</si>
  <si>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</si>
  <si>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</si>
  <si>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</si>
  <si>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</si>
  <si>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</si>
  <si>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</si>
  <si>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</si>
  <si>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</si>
  <si>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</si>
  <si>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</si>
  <si>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</si>
  <si>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</si>
  <si>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</si>
  <si>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</si>
  <si>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</si>
  <si>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</si>
  <si>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</si>
  <si>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</si>
  <si>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</si>
  <si>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</si>
  <si>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</si>
  <si>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</si>
  <si>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</si>
  <si>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</si>
  <si>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</si>
  <si>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</si>
  <si>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</si>
  <si>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</si>
  <si>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</si>
  <si>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</si>
  <si>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</si>
  <si>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</si>
  <si>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</si>
  <si>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</si>
  <si>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</si>
  <si>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</si>
  <si>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</si>
  <si>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</si>
  <si>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</si>
  <si>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</si>
  <si>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</si>
  <si>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</si>
  <si>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</si>
  <si>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</si>
  <si>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P0109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</si>
  <si>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</si>
  <si>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</si>
  <si>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</si>
  <si>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</si>
  <si>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</si>
  <si>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</si>
  <si>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</si>
  <si>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</si>
  <si>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</si>
  <si>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</si>
  <si>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</si>
  <si>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</si>
  <si>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</si>
  <si>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</si>
  <si>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</si>
  <si>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</si>
  <si>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</si>
  <si>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</si>
  <si>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</si>
  <si>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</si>
  <si>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</si>
  <si>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</si>
  <si>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</si>
  <si>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</si>
  <si>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</si>
  <si>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</si>
  <si>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</si>
  <si>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</si>
  <si>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</si>
  <si>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</si>
  <si>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</si>
  <si>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</si>
  <si>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</si>
  <si>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P0035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</si>
  <si>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</si>
  <si>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</si>
  <si>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</si>
  <si>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</si>
  <si>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</si>
  <si>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</si>
  <si>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</si>
  <si>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</si>
  <si>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</si>
  <si>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</si>
  <si>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</si>
  <si>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</si>
  <si>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</si>
  <si>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</si>
  <si>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</si>
  <si>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</si>
  <si>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</si>
  <si>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</si>
  <si>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</si>
  <si>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</si>
  <si>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</si>
  <si>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</si>
  <si>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</si>
  <si>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</si>
  <si>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</si>
  <si>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</si>
  <si>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</si>
  <si>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</si>
  <si>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</si>
  <si>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</si>
  <si>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</si>
  <si>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</si>
  <si>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</si>
  <si>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</si>
  <si>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</si>
  <si>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</si>
  <si>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</si>
  <si>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</si>
  <si>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</si>
  <si>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</si>
  <si>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</si>
  <si>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</si>
  <si>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</si>
  <si>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</si>
  <si>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</si>
  <si>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</si>
  <si>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</si>
  <si>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</si>
  <si>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</si>
  <si>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</si>
  <si>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</si>
  <si>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</si>
  <si>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</si>
  <si>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</si>
  <si>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</si>
  <si>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</si>
  <si>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</si>
  <si>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</si>
  <si>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</si>
  <si>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</si>
  <si>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</si>
  <si>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</si>
  <si>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</si>
  <si>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</si>
  <si>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</si>
  <si>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</si>
  <si>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</si>
  <si>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</si>
  <si>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</si>
  <si>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</si>
  <si>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</si>
  <si>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</si>
  <si>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</si>
  <si>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</si>
  <si>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</si>
  <si>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</si>
  <si>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</si>
  <si>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</si>
  <si>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</si>
  <si>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</si>
  <si>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</si>
  <si>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</si>
  <si>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</si>
  <si>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</si>
  <si>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</si>
  <si>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</si>
  <si>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</si>
  <si>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</si>
  <si>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</si>
  <si>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</si>
  <si>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</si>
  <si>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</si>
  <si>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</si>
  <si>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</si>
  <si>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</si>
  <si>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</si>
  <si>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P0097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</si>
  <si>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</si>
  <si>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</si>
  <si>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</si>
  <si>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</si>
  <si>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</si>
  <si>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</si>
  <si>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</si>
  <si>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</si>
  <si>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</si>
  <si>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</si>
  <si>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</si>
  <si>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</si>
  <si>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</si>
  <si>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</si>
  <si>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</si>
  <si>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</si>
  <si>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</si>
  <si>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</si>
  <si>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</si>
  <si>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</si>
  <si>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</si>
  <si>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</si>
  <si>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</si>
  <si>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</si>
  <si>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</si>
  <si>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</si>
  <si>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</si>
  <si>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</si>
  <si>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</si>
  <si>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</si>
  <si>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</si>
  <si>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</si>
  <si>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</si>
  <si>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P0156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</si>
  <si>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</si>
  <si>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</si>
  <si>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</si>
  <si>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</si>
  <si>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</si>
  <si>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</si>
  <si>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</si>
  <si>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</si>
  <si>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P0247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</si>
  <si>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</si>
  <si>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</si>
  <si>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</si>
  <si>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</si>
  <si>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</si>
  <si>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</si>
  <si>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</si>
  <si>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</si>
  <si>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</si>
  <si>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</si>
  <si>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</si>
  <si>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</si>
  <si>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P0233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</si>
  <si>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</si>
  <si>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</si>
  <si>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</si>
  <si>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</si>
  <si>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</si>
  <si>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</si>
  <si>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</si>
  <si>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</si>
  <si>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</si>
  <si>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</si>
  <si>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</si>
  <si>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</si>
  <si>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</si>
  <si>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</si>
  <si>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</si>
  <si>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</si>
  <si>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</si>
  <si>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</si>
  <si>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</si>
  <si>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</si>
  <si>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</si>
  <si>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</si>
  <si>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</si>
  <si>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</si>
  <si>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</si>
  <si>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</si>
  <si>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</si>
  <si>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</si>
  <si>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</si>
  <si>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</si>
  <si>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</si>
  <si>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</si>
  <si>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</si>
  <si>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</si>
  <si>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</si>
  <si>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</si>
  <si>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</si>
  <si>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</si>
  <si>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P0268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</si>
  <si>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</si>
  <si>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</si>
  <si>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</si>
  <si>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</si>
  <si>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</si>
  <si>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</si>
  <si>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</si>
  <si>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</si>
  <si>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</si>
  <si>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</si>
  <si>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</si>
  <si>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</si>
  <si>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</si>
  <si>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</si>
  <si>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</si>
  <si>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</si>
  <si>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</si>
  <si>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</si>
  <si>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</si>
  <si>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</si>
  <si>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</si>
  <si>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</si>
  <si>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</si>
  <si>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</si>
  <si>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</si>
  <si>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</si>
  <si>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P0379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</si>
  <si>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</si>
  <si>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</si>
  <si>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</si>
  <si>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</si>
  <si>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</si>
  <si>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</si>
  <si>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</si>
  <si>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</si>
  <si>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</si>
  <si>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</si>
  <si>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</si>
  <si>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</si>
  <si>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</si>
  <si>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</si>
  <si>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</si>
  <si>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</si>
  <si>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</si>
  <si>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</si>
  <si>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</si>
  <si>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</si>
  <si>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</si>
  <si>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</si>
  <si>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</si>
  <si>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</si>
  <si>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</si>
  <si>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</si>
  <si>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</si>
  <si>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</si>
  <si>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P0446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</si>
  <si>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</si>
  <si>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</si>
  <si>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</si>
  <si>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</si>
  <si>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</si>
  <si>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</si>
  <si>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</si>
  <si>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</si>
  <si>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</si>
  <si>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</si>
  <si>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</si>
  <si>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</si>
  <si>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</si>
  <si>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</si>
  <si>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</si>
  <si>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</si>
  <si>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</si>
  <si>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</si>
  <si>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</si>
  <si>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</si>
  <si>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</si>
  <si>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</si>
  <si>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</si>
  <si>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</si>
  <si>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</si>
  <si>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</si>
  <si>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</si>
  <si>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</si>
  <si>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</si>
  <si>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</si>
  <si>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</si>
  <si>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</si>
  <si>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</si>
  <si>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</si>
  <si>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</si>
  <si>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</si>
  <si>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</si>
  <si>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</si>
  <si>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</si>
  <si>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</si>
  <si>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</si>
  <si>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</si>
  <si>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</si>
  <si>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P0019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</si>
  <si>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</si>
  <si>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</si>
  <si>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</si>
  <si>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</si>
  <si>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</si>
  <si>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</si>
  <si>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</si>
  <si>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</si>
  <si>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</si>
  <si>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</si>
  <si>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</si>
  <si>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</si>
  <si>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</si>
  <si>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</si>
  <si>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</si>
  <si>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</si>
  <si>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</si>
  <si>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</si>
  <si>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</si>
  <si>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P0649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</si>
  <si>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</si>
  <si>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</si>
  <si>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</si>
  <si>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</si>
  <si>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</si>
  <si>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</si>
  <si>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</si>
  <si>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</si>
  <si>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</si>
  <si>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</si>
  <si>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</si>
  <si>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</si>
  <si>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</si>
  <si>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</si>
  <si>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</si>
  <si>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</si>
  <si>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</si>
  <si>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</si>
  <si>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</si>
  <si>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</si>
  <si>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</si>
  <si>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</si>
  <si>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</si>
  <si>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</si>
  <si>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</si>
  <si>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</si>
  <si>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</si>
  <si>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</si>
  <si>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</si>
  <si>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</si>
  <si>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</si>
  <si>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</si>
  <si>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</si>
  <si>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</si>
  <si>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</si>
  <si>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P0371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</si>
  <si>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</si>
  <si>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</si>
  <si>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</si>
  <si>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</si>
  <si>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</si>
  <si>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</si>
  <si>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</si>
  <si>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</si>
  <si>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</si>
  <si>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</si>
  <si>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</si>
  <si>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</si>
  <si>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</si>
  <si>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</si>
  <si>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</si>
  <si>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</si>
  <si>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</si>
  <si>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</si>
  <si>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</si>
  <si>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</si>
  <si>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</si>
  <si>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</si>
  <si>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</si>
  <si>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</si>
  <si>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</si>
  <si>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</si>
  <si>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</si>
  <si>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</si>
  <si>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</si>
  <si>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</si>
  <si>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</si>
  <si>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</si>
  <si>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</si>
  <si>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</si>
  <si>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</si>
  <si>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</si>
  <si>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</si>
  <si>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</si>
  <si>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</si>
  <si>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</si>
  <si>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</si>
  <si>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</si>
  <si>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</si>
  <si>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</si>
  <si>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</si>
  <si>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</si>
  <si>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</si>
  <si>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</si>
  <si>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</si>
  <si>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</si>
  <si>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</si>
  <si>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</si>
  <si>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</si>
  <si>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</si>
  <si>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</si>
  <si>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</si>
  <si>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</si>
  <si>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</si>
  <si>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</si>
  <si>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</si>
  <si>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</si>
  <si>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</si>
  <si>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</si>
  <si>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</si>
  <si>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</si>
  <si>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</si>
  <si>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</si>
  <si>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</si>
  <si>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</si>
  <si>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</si>
  <si>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</si>
  <si>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</si>
  <si>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</si>
  <si>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</si>
  <si>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</si>
  <si>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</si>
  <si>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</si>
  <si>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</si>
  <si>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</si>
  <si>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</si>
  <si>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</si>
  <si>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</si>
  <si>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</si>
  <si>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</si>
  <si>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</si>
  <si>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</si>
  <si>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</si>
  <si>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</si>
  <si>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</si>
  <si>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</si>
  <si>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</si>
  <si>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</si>
  <si>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</si>
  <si>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</si>
  <si>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</si>
  <si>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</si>
  <si>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</si>
  <si>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</si>
  <si>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</si>
  <si>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</si>
  <si>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</si>
  <si>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</si>
  <si>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</si>
  <si>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</si>
  <si>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</si>
  <si>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</si>
  <si>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</si>
  <si>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</si>
  <si>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P0587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</si>
  <si>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</si>
  <si>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</si>
  <si>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</si>
  <si>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</si>
  <si>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</si>
  <si>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</si>
  <si>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</si>
  <si>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</si>
  <si>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</si>
  <si>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</si>
  <si>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</si>
  <si>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</si>
  <si>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</si>
  <si>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</si>
  <si>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</si>
  <si>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</si>
  <si>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</si>
  <si>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</si>
  <si>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</si>
  <si>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</si>
  <si>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</si>
  <si>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</si>
  <si>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</si>
  <si>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</si>
  <si>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</si>
  <si>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</si>
  <si>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</si>
  <si>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</si>
  <si>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</si>
  <si>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</si>
  <si>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</si>
  <si>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</si>
  <si>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</si>
  <si>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</si>
  <si>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</si>
  <si>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</si>
  <si>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</si>
  <si>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</si>
  <si>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</si>
  <si>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</si>
  <si>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</si>
  <si>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</si>
  <si>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</si>
  <si>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</si>
  <si>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</si>
  <si>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</si>
  <si>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</si>
  <si>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</si>
  <si>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</si>
  <si>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P0487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</si>
  <si>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</si>
  <si>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</si>
  <si>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</si>
  <si>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</si>
  <si>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</si>
  <si>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</si>
  <si>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</si>
  <si>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</si>
  <si>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</si>
  <si>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</si>
  <si>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</si>
  <si>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</si>
  <si>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</si>
  <si>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</si>
  <si>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</si>
  <si>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</si>
  <si>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</si>
  <si>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</si>
  <si>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</si>
  <si>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</si>
  <si>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</si>
  <si>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</si>
  <si>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</si>
  <si>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</si>
  <si>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</si>
  <si>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</si>
  <si>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</si>
  <si>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</si>
  <si>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</si>
  <si>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</si>
  <si>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</si>
  <si>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</si>
  <si>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</si>
  <si>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</si>
  <si>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</si>
  <si>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</si>
  <si>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</si>
  <si>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</si>
  <si>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</si>
  <si>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</si>
  <si>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</si>
  <si>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</si>
  <si>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</si>
  <si>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</si>
  <si>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</si>
  <si>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</si>
  <si>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</si>
  <si>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</si>
  <si>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P0426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</si>
  <si>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</si>
  <si>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</si>
  <si>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</si>
  <si>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</si>
  <si>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</si>
  <si>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</si>
  <si>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</si>
  <si>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</si>
  <si>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</si>
  <si>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</si>
  <si>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</si>
  <si>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</si>
  <si>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</si>
  <si>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</si>
  <si>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</si>
  <si>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</si>
  <si>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</si>
  <si>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</si>
  <si>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</si>
  <si>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</si>
  <si>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</si>
  <si>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</si>
  <si>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</si>
  <si>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</si>
  <si>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</si>
  <si>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</si>
  <si>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</si>
  <si>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</si>
  <si>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</si>
  <si>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</si>
  <si>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</si>
  <si>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</si>
  <si>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P0132</t>
  </si>
  <si>
    <t>A03018</t>
  </si>
  <si>
    <t>A03019</t>
  </si>
  <si>
    <t>P0185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</si>
  <si>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</si>
  <si>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</si>
  <si>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</si>
  <si>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</si>
  <si>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</si>
  <si>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</si>
  <si>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</si>
  <si>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</si>
  <si>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</si>
  <si>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</si>
  <si>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</si>
  <si>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</si>
  <si>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</si>
  <si>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</si>
  <si>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</si>
  <si>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</si>
  <si>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</si>
  <si>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</si>
  <si>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</si>
  <si>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</si>
  <si>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</si>
  <si>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</si>
  <si>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</si>
  <si>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</si>
  <si>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</si>
  <si>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</si>
  <si>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</si>
  <si>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</si>
  <si>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</si>
  <si>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</si>
  <si>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</si>
  <si>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</si>
  <si>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</si>
  <si>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</si>
  <si>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</si>
  <si>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</si>
  <si>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</si>
  <si>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</si>
  <si>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</si>
  <si>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</si>
  <si>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</si>
  <si>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</si>
  <si>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</si>
  <si>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</si>
  <si>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</si>
  <si>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</si>
  <si>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</si>
  <si>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</si>
  <si>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</si>
  <si>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</si>
  <si>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</si>
  <si>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</si>
  <si>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</si>
  <si>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</si>
  <si>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</si>
  <si>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</si>
  <si>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</si>
  <si>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</si>
  <si>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</si>
  <si>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</si>
  <si>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</si>
  <si>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</si>
  <si>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</si>
  <si>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</si>
  <si>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</si>
  <si>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</si>
  <si>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</si>
  <si>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</si>
  <si>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</si>
  <si>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</si>
  <si>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</si>
  <si>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</si>
  <si>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</si>
  <si>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</si>
  <si>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</si>
  <si>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</si>
  <si>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</si>
  <si>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</si>
  <si>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</si>
  <si>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</si>
  <si>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</si>
  <si>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</si>
  <si>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</si>
  <si>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</si>
  <si>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</si>
  <si>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</si>
  <si>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</si>
  <si>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</si>
  <si>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</si>
  <si>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</si>
  <si>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</si>
  <si>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</si>
  <si>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</si>
  <si>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</si>
  <si>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</si>
  <si>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</si>
  <si>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</si>
  <si>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</si>
  <si>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</si>
  <si>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</si>
  <si>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</si>
  <si>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</si>
  <si>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</si>
  <si>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</si>
  <si>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</si>
  <si>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</si>
  <si>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</si>
  <si>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</si>
  <si>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</si>
  <si>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</si>
  <si>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</si>
  <si>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</si>
  <si>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</si>
  <si>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</si>
  <si>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</si>
  <si>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</si>
  <si>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</si>
  <si>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</si>
  <si>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</si>
  <si>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</si>
  <si>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</si>
  <si>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</si>
  <si>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</si>
  <si>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</si>
  <si>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P0412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</si>
  <si>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</si>
  <si>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</si>
  <si>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</si>
  <si>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</si>
  <si>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</si>
  <si>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</si>
  <si>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</si>
  <si>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</si>
  <si>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</si>
  <si>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</si>
  <si>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</si>
  <si>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</si>
  <si>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</si>
  <si>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</si>
  <si>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</si>
  <si>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</si>
  <si>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</si>
  <si>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</si>
  <si>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</si>
  <si>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</si>
  <si>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</si>
  <si>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</si>
  <si>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</si>
  <si>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</si>
  <si>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</si>
  <si>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</si>
  <si>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</si>
  <si>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</si>
  <si>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</si>
  <si>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</si>
  <si>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</si>
  <si>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</si>
  <si>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</si>
  <si>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</si>
  <si>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</si>
  <si>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</si>
  <si>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</si>
  <si>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</si>
  <si>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</si>
  <si>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</si>
  <si>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</si>
  <si>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</si>
  <si>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</si>
  <si>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</si>
  <si>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</si>
  <si>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</si>
  <si>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</si>
  <si>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</si>
  <si>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</si>
  <si>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</si>
  <si>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</si>
  <si>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</si>
  <si>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</si>
  <si>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</si>
  <si>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</si>
  <si>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</si>
  <si>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</si>
  <si>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age_group</t>
  </si>
  <si>
    <t>locality</t>
  </si>
  <si>
    <t>previous_visits</t>
  </si>
  <si>
    <t>previous_attendance_rate</t>
  </si>
  <si>
    <t>45-59</t>
  </si>
  <si>
    <t>Urban</t>
  </si>
  <si>
    <t>30-44</t>
  </si>
  <si>
    <t>Rural</t>
  </si>
  <si>
    <t>60+</t>
  </si>
  <si>
    <t>Suburban</t>
  </si>
  <si>
    <t>0-17</t>
  </si>
  <si>
    <t>18-29</t>
  </si>
  <si>
    <t>P0517</t>
  </si>
  <si>
    <t>specialty</t>
  </si>
  <si>
    <t>clinic_schedule</t>
  </si>
  <si>
    <t>appointments_per_day_capacity</t>
  </si>
  <si>
    <t>ENT Specialist</t>
  </si>
  <si>
    <t>Mon-Sat AM</t>
  </si>
  <si>
    <t>Pediatrician</t>
  </si>
  <si>
    <t>Orthopedic Surgeon</t>
  </si>
  <si>
    <t>Tue-Sat PM</t>
  </si>
  <si>
    <t>Ophthalmologist</t>
  </si>
  <si>
    <t>Mon-Fri PM</t>
  </si>
  <si>
    <t>General Physician</t>
  </si>
  <si>
    <t>Mon-Fri AM</t>
  </si>
  <si>
    <t>Neurologist</t>
  </si>
  <si>
    <t>Cardiologist</t>
  </si>
  <si>
    <t>Dermatologist</t>
  </si>
  <si>
    <t>reminder_id</t>
  </si>
  <si>
    <t>reminder_type</t>
  </si>
  <si>
    <t>sent_status</t>
  </si>
  <si>
    <t>response</t>
  </si>
  <si>
    <t>sent_date</t>
  </si>
  <si>
    <t>R00001</t>
  </si>
  <si>
    <t>SMS</t>
  </si>
  <si>
    <t>Yes</t>
  </si>
  <si>
    <t>Confirmed</t>
  </si>
  <si>
    <t>R00002</t>
  </si>
  <si>
    <t>No Response</t>
  </si>
  <si>
    <t>R00003</t>
  </si>
  <si>
    <t>R00004</t>
  </si>
  <si>
    <t>R00005</t>
  </si>
  <si>
    <t>Phone Call</t>
  </si>
  <si>
    <t>R00006</t>
  </si>
  <si>
    <t>No</t>
  </si>
  <si>
    <t>Unknown</t>
  </si>
  <si>
    <t>R00007</t>
  </si>
  <si>
    <t>R00008</t>
  </si>
  <si>
    <t>Not Required</t>
  </si>
  <si>
    <t>R00009</t>
  </si>
  <si>
    <t>Email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</si>
  <si>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</si>
  <si>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</si>
  <si>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</si>
  <si>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</si>
  <si>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</si>
  <si>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</si>
  <si>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</si>
  <si>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</si>
  <si>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</si>
  <si>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</si>
  <si>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</si>
  <si>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</si>
  <si>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</si>
  <si>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</si>
  <si>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</si>
  <si>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</si>
  <si>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</si>
  <si>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</si>
  <si>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</si>
  <si>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</si>
  <si>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</si>
  <si>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</si>
  <si>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</si>
  <si>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</si>
  <si>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</si>
  <si>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</si>
  <si>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</si>
  <si>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</si>
  <si>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</si>
  <si>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</si>
  <si>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</si>
  <si>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</si>
  <si>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</si>
  <si>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</si>
  <si>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</si>
  <si>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</si>
  <si>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</si>
  <si>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</si>
  <si>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</si>
  <si>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</si>
  <si>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</si>
  <si>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</si>
  <si>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</si>
  <si>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</si>
  <si>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</si>
  <si>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</si>
  <si>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</si>
  <si>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</si>
  <si>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</si>
  <si>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</si>
  <si>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</si>
  <si>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</si>
  <si>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</si>
  <si>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</si>
  <si>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</si>
  <si>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</si>
  <si>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</si>
  <si>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</si>
  <si>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</si>
  <si>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</si>
  <si>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</si>
  <si>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</si>
  <si>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</si>
  <si>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</si>
  <si>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</si>
  <si>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</si>
  <si>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</si>
  <si>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</si>
  <si>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</si>
  <si>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</si>
  <si>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</si>
  <si>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</si>
  <si>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</si>
  <si>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</si>
  <si>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</si>
  <si>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</si>
  <si>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</si>
  <si>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</si>
  <si>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</si>
  <si>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</si>
  <si>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</si>
  <si>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</si>
  <si>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</si>
  <si>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</si>
  <si>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</si>
  <si>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</si>
  <si>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</si>
  <si>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</si>
  <si>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</si>
  <si>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</si>
  <si>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</si>
  <si>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</si>
  <si>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</si>
  <si>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</si>
  <si>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</si>
  <si>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</si>
  <si>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</si>
  <si>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</si>
  <si>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</si>
  <si>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</si>
  <si>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</si>
  <si>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</si>
  <si>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</si>
  <si>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</si>
  <si>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</si>
  <si>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</si>
  <si>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</si>
  <si>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</si>
  <si>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</si>
  <si>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</si>
  <si>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</si>
  <si>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</si>
  <si>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</si>
  <si>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</si>
  <si>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</si>
  <si>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</si>
  <si>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</si>
  <si>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</si>
  <si>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</si>
  <si>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</si>
  <si>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</si>
  <si>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</si>
  <si>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</si>
  <si>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</si>
  <si>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</si>
  <si>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</si>
  <si>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</si>
  <si>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</si>
  <si>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</si>
  <si>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</si>
  <si>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</si>
  <si>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</si>
  <si>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</si>
  <si>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</si>
  <si>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</si>
  <si>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</si>
  <si>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</si>
  <si>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</si>
  <si>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</si>
  <si>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</si>
  <si>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</si>
  <si>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</si>
  <si>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</si>
  <si>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</si>
  <si>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</si>
  <si>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</si>
  <si>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</si>
  <si>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</si>
  <si>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</si>
  <si>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</si>
  <si>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</si>
  <si>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</si>
  <si>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</si>
  <si>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</si>
  <si>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</si>
  <si>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</si>
  <si>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</si>
  <si>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</si>
  <si>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</si>
  <si>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</si>
  <si>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</si>
  <si>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</si>
  <si>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</si>
  <si>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</si>
  <si>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</si>
  <si>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</si>
  <si>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</si>
  <si>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</si>
  <si>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</si>
  <si>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</si>
  <si>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</si>
  <si>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</si>
  <si>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</si>
  <si>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</si>
  <si>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</si>
  <si>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</si>
  <si>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</si>
  <si>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</si>
  <si>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</si>
  <si>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</si>
  <si>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</si>
  <si>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</si>
  <si>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</si>
  <si>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</si>
  <si>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</si>
  <si>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</si>
  <si>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</si>
  <si>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</si>
  <si>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</si>
  <si>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</si>
  <si>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</si>
  <si>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</si>
  <si>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</si>
  <si>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</si>
  <si>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</si>
  <si>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</si>
  <si>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</si>
  <si>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</si>
  <si>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</si>
  <si>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</si>
  <si>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</si>
  <si>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</si>
  <si>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</si>
  <si>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</si>
  <si>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</si>
  <si>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</si>
  <si>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</si>
  <si>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</si>
  <si>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</si>
  <si>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</si>
  <si>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</si>
  <si>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</si>
  <si>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</si>
  <si>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</si>
  <si>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</si>
  <si>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</si>
  <si>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</si>
  <si>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</si>
  <si>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</si>
  <si>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</si>
  <si>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</si>
  <si>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</si>
  <si>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</si>
  <si>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</si>
  <si>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</si>
  <si>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</si>
  <si>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</si>
  <si>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</si>
  <si>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</si>
  <si>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</si>
  <si>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</si>
  <si>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</si>
  <si>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</si>
  <si>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</si>
  <si>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</si>
  <si>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</si>
  <si>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</si>
  <si>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</si>
  <si>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</si>
  <si>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</si>
  <si>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</si>
  <si>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</si>
  <si>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</si>
  <si>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</si>
  <si>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</si>
  <si>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</si>
  <si>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</si>
  <si>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</si>
  <si>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</si>
  <si>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</si>
  <si>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</si>
  <si>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</si>
  <si>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</si>
  <si>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</si>
  <si>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</si>
  <si>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</si>
  <si>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</si>
  <si>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</si>
  <si>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</si>
  <si>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</si>
  <si>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</si>
  <si>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</si>
  <si>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</si>
  <si>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</si>
  <si>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</si>
  <si>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</si>
  <si>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</si>
  <si>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</si>
  <si>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</si>
  <si>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</si>
  <si>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</si>
  <si>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</si>
  <si>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</si>
  <si>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</si>
  <si>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</si>
  <si>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</si>
  <si>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</si>
  <si>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</si>
  <si>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</si>
  <si>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</si>
  <si>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</si>
  <si>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</si>
  <si>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</si>
  <si>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</si>
  <si>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</si>
  <si>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</si>
  <si>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</si>
  <si>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</si>
  <si>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</si>
  <si>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</si>
  <si>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</si>
  <si>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</si>
  <si>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</si>
  <si>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</si>
  <si>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</si>
  <si>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</si>
  <si>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</si>
  <si>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</si>
  <si>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</si>
  <si>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</si>
  <si>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</si>
  <si>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</si>
  <si>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</si>
  <si>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</si>
  <si>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</si>
  <si>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</si>
  <si>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</si>
  <si>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</si>
  <si>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</si>
  <si>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</si>
  <si>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</si>
  <si>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</si>
  <si>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</si>
  <si>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</si>
  <si>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</si>
  <si>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</si>
  <si>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</si>
  <si>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</si>
  <si>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</si>
  <si>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</si>
  <si>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</si>
  <si>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</si>
  <si>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</si>
  <si>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</si>
  <si>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</si>
  <si>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</si>
  <si>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</si>
  <si>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</si>
  <si>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</si>
  <si>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</si>
  <si>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</si>
  <si>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</si>
  <si>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</si>
  <si>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</si>
  <si>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</si>
  <si>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</si>
  <si>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</si>
  <si>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</si>
  <si>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</si>
  <si>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</si>
  <si>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</si>
  <si>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</si>
  <si>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</si>
  <si>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</si>
  <si>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</si>
  <si>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</si>
  <si>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</si>
  <si>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</si>
  <si>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</si>
  <si>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</si>
  <si>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</si>
  <si>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</si>
  <si>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</si>
  <si>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</si>
  <si>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</si>
  <si>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</si>
  <si>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</si>
  <si>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</si>
  <si>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</si>
  <si>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</si>
  <si>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</si>
  <si>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</si>
  <si>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</si>
  <si>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</si>
  <si>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</si>
  <si>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</si>
  <si>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</si>
  <si>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</si>
  <si>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</si>
  <si>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</si>
  <si>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</si>
  <si>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</si>
  <si>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</si>
  <si>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</si>
  <si>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</si>
  <si>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</si>
  <si>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</si>
  <si>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</si>
  <si>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</si>
  <si>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</si>
  <si>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</si>
  <si>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</si>
  <si>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</si>
  <si>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</si>
  <si>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</si>
  <si>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</si>
  <si>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</si>
  <si>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</si>
  <si>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</si>
  <si>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</si>
  <si>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</si>
  <si>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</si>
  <si>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</si>
  <si>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</si>
  <si>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</si>
  <si>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</si>
  <si>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</si>
  <si>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</si>
  <si>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</si>
  <si>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</si>
  <si>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</si>
  <si>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</si>
  <si>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</si>
  <si>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</si>
  <si>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</si>
  <si>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</si>
  <si>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</si>
  <si>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</si>
  <si>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</si>
  <si>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</si>
  <si>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</si>
  <si>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</si>
  <si>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</si>
  <si>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</si>
  <si>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</si>
  <si>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</si>
  <si>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</si>
  <si>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</si>
  <si>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</si>
  <si>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</si>
  <si>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</si>
  <si>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</si>
  <si>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</si>
  <si>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</si>
  <si>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</si>
  <si>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</si>
  <si>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</si>
  <si>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</si>
  <si>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</si>
  <si>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</si>
  <si>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</si>
  <si>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</si>
  <si>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</si>
  <si>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</si>
  <si>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</si>
  <si>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</si>
  <si>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</si>
  <si>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</si>
  <si>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</si>
  <si>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</si>
  <si>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</si>
  <si>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</si>
  <si>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</si>
  <si>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</si>
  <si>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</si>
  <si>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</si>
  <si>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</si>
  <si>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</si>
  <si>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</si>
  <si>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</si>
  <si>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</si>
  <si>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</si>
  <si>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</si>
  <si>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</si>
  <si>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</si>
  <si>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</si>
  <si>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</si>
  <si>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</si>
  <si>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</si>
  <si>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</si>
  <si>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</si>
  <si>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</si>
  <si>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</si>
  <si>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</si>
  <si>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</si>
  <si>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</si>
  <si>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</si>
  <si>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</si>
  <si>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</si>
  <si>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</si>
  <si>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</si>
  <si>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</si>
  <si>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</si>
  <si>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</si>
  <si>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</si>
  <si>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</si>
  <si>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</si>
  <si>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</si>
  <si>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</si>
  <si>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</si>
  <si>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</si>
  <si>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</si>
  <si>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</si>
  <si>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</si>
  <si>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</si>
  <si>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</si>
  <si>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</si>
  <si>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</si>
  <si>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</si>
  <si>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</si>
  <si>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</si>
  <si>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</si>
  <si>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</si>
  <si>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</si>
  <si>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</si>
  <si>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</si>
  <si>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</si>
  <si>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</si>
  <si>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</si>
  <si>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</si>
  <si>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</si>
  <si>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</si>
  <si>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</si>
  <si>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</si>
  <si>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</si>
  <si>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</si>
  <si>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</si>
  <si>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</si>
  <si>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</si>
  <si>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</si>
  <si>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</si>
  <si>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</si>
  <si>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</si>
  <si>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</si>
  <si>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</si>
  <si>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</si>
  <si>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</si>
  <si>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</si>
  <si>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</si>
  <si>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</si>
  <si>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</si>
  <si>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</si>
  <si>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</si>
  <si>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</si>
  <si>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</si>
  <si>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</si>
  <si>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</si>
  <si>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</si>
  <si>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</si>
  <si>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</si>
  <si>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</si>
  <si>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</si>
  <si>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</si>
  <si>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</si>
  <si>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</si>
  <si>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</si>
  <si>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</si>
  <si>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</si>
  <si>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</si>
  <si>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</si>
  <si>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</si>
  <si>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</si>
  <si>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</si>
  <si>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</si>
  <si>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</si>
  <si>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</si>
  <si>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</si>
  <si>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</si>
  <si>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</si>
  <si>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</si>
  <si>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</si>
  <si>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</si>
  <si>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</si>
  <si>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</si>
  <si>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</si>
  <si>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</si>
  <si>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</si>
  <si>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</si>
  <si>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</si>
  <si>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</si>
  <si>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</si>
  <si>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</si>
  <si>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</si>
  <si>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</si>
  <si>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</si>
  <si>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</si>
  <si>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</si>
  <si>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</si>
  <si>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</si>
  <si>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</si>
  <si>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</si>
  <si>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</si>
  <si>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</si>
  <si>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</si>
  <si>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</si>
  <si>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</si>
  <si>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</si>
  <si>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</si>
  <si>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</si>
  <si>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</si>
  <si>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</si>
  <si>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</si>
  <si>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</si>
  <si>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</si>
  <si>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</si>
  <si>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</si>
  <si>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</si>
  <si>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</si>
  <si>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</si>
  <si>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</si>
  <si>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</si>
  <si>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</si>
  <si>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</si>
  <si>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</si>
  <si>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</si>
  <si>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</si>
  <si>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</si>
  <si>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</si>
  <si>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</si>
  <si>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</si>
  <si>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</si>
  <si>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</si>
  <si>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</si>
  <si>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</si>
  <si>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</si>
  <si>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</si>
  <si>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</si>
  <si>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</si>
  <si>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</si>
  <si>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</si>
  <si>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</si>
  <si>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</si>
  <si>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</si>
  <si>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</si>
  <si>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</si>
  <si>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</si>
  <si>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</si>
  <si>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</si>
  <si>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</si>
  <si>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</si>
  <si>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</si>
  <si>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</si>
  <si>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</si>
  <si>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</si>
  <si>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</si>
  <si>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</si>
  <si>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</si>
  <si>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</si>
  <si>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</si>
  <si>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</si>
  <si>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</si>
  <si>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</si>
  <si>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</si>
  <si>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</si>
  <si>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</si>
  <si>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</si>
  <si>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</si>
  <si>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</si>
  <si>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</si>
  <si>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</si>
  <si>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</si>
  <si>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</si>
  <si>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</si>
  <si>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</si>
  <si>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</si>
  <si>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</si>
  <si>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</si>
  <si>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</si>
  <si>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</si>
  <si>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</si>
  <si>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</si>
  <si>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</si>
  <si>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</si>
  <si>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</si>
  <si>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</si>
  <si>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</si>
  <si>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</si>
  <si>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</si>
  <si>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</si>
  <si>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</si>
  <si>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</si>
  <si>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</si>
  <si>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</si>
  <si>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</si>
  <si>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</si>
  <si>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</si>
  <si>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</si>
  <si>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</si>
  <si>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</si>
  <si>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</si>
  <si>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</si>
  <si>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</si>
  <si>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</si>
  <si>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</si>
  <si>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</si>
  <si>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</si>
  <si>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</si>
  <si>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</si>
  <si>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</si>
  <si>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</si>
  <si>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</si>
  <si>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</si>
  <si>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</si>
  <si>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</si>
  <si>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</si>
  <si>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</si>
  <si>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</si>
  <si>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</si>
  <si>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</si>
  <si>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</si>
  <si>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</si>
  <si>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</si>
  <si>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</si>
  <si>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</si>
  <si>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</si>
  <si>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</si>
  <si>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</si>
  <si>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</si>
  <si>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</si>
  <si>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</si>
  <si>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</si>
  <si>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</si>
  <si>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</si>
  <si>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</si>
  <si>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</si>
  <si>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</si>
  <si>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</si>
  <si>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</si>
  <si>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</si>
  <si>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</si>
  <si>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</si>
  <si>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</si>
  <si>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</si>
  <si>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</si>
  <si>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</si>
  <si>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</si>
  <si>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</si>
  <si>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</si>
  <si>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</si>
  <si>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</si>
  <si>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</si>
  <si>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</si>
  <si>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</si>
  <si>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</si>
  <si>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</si>
  <si>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</si>
  <si>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</si>
  <si>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</si>
  <si>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</si>
  <si>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</si>
  <si>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</si>
  <si>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</si>
  <si>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</si>
  <si>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</si>
  <si>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</si>
  <si>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</si>
  <si>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</si>
  <si>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</si>
  <si>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</si>
  <si>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</si>
  <si>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</si>
  <si>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</si>
  <si>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</si>
  <si>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</si>
  <si>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</si>
  <si>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</si>
  <si>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</si>
  <si>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</si>
  <si>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</si>
  <si>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</si>
  <si>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</si>
  <si>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</si>
  <si>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</si>
  <si>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</si>
  <si>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</si>
  <si>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</si>
  <si>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</si>
  <si>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</si>
  <si>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</si>
  <si>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</si>
  <si>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</si>
  <si>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</si>
  <si>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</si>
  <si>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</si>
  <si>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</si>
  <si>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</si>
  <si>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</si>
  <si>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</si>
  <si>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</si>
  <si>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</si>
  <si>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</si>
  <si>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</si>
  <si>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</si>
  <si>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</si>
  <si>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</si>
  <si>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</si>
  <si>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</si>
  <si>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</si>
  <si>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</si>
  <si>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</si>
  <si>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</si>
  <si>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</si>
  <si>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</si>
  <si>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</si>
  <si>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</si>
  <si>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</si>
  <si>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</si>
  <si>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</si>
  <si>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</si>
  <si>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</si>
  <si>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</si>
  <si>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</si>
  <si>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</si>
  <si>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</si>
  <si>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</si>
  <si>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</si>
  <si>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</si>
  <si>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</si>
  <si>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</si>
  <si>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</si>
  <si>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</si>
  <si>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</si>
  <si>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</si>
  <si>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</si>
  <si>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</si>
  <si>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</si>
  <si>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</si>
  <si>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</si>
  <si>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</si>
  <si>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</si>
  <si>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</si>
  <si>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</si>
  <si>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</si>
  <si>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</si>
  <si>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</si>
  <si>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</si>
  <si>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</si>
  <si>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</si>
  <si>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</si>
  <si>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</si>
  <si>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</si>
  <si>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</si>
  <si>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</si>
  <si>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</si>
  <si>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</si>
  <si>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</si>
  <si>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</si>
  <si>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</si>
  <si>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</si>
  <si>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</si>
  <si>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</si>
  <si>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</si>
  <si>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</si>
  <si>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</si>
  <si>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</si>
  <si>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</si>
  <si>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</si>
  <si>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</si>
  <si>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</si>
  <si>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</si>
  <si>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</si>
  <si>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</si>
  <si>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</si>
  <si>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</si>
  <si>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</si>
  <si>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</si>
  <si>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</si>
  <si>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</si>
  <si>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</si>
  <si>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</si>
  <si>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</si>
  <si>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</si>
  <si>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</si>
  <si>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</si>
  <si>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</si>
  <si>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</si>
  <si>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</si>
  <si>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</si>
  <si>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</si>
  <si>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</si>
  <si>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</si>
  <si>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</si>
  <si>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</si>
  <si>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</si>
  <si>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</si>
  <si>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</si>
  <si>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</si>
  <si>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</si>
  <si>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</si>
  <si>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</si>
  <si>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</si>
  <si>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</si>
  <si>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</si>
  <si>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</si>
  <si>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</si>
  <si>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</si>
  <si>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</si>
  <si>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</si>
  <si>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</si>
  <si>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</si>
  <si>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</si>
  <si>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</si>
  <si>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</si>
  <si>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</si>
  <si>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</si>
  <si>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</si>
  <si>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</si>
  <si>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</si>
  <si>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</si>
  <si>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</si>
  <si>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</si>
  <si>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</si>
  <si>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</si>
  <si>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</si>
  <si>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</si>
  <si>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</si>
  <si>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</si>
  <si>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</si>
  <si>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</si>
  <si>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</si>
  <si>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</si>
  <si>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</si>
  <si>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</si>
  <si>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</si>
  <si>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</si>
  <si>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</si>
  <si>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</si>
  <si>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</si>
  <si>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</si>
  <si>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</si>
  <si>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</si>
  <si>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</si>
  <si>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</si>
  <si>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</si>
  <si>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</si>
  <si>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</si>
  <si>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</si>
  <si>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</si>
  <si>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</si>
  <si>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</si>
  <si>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</si>
  <si>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</si>
  <si>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</si>
  <si>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</si>
  <si>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</si>
  <si>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</si>
  <si>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</si>
  <si>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</si>
  <si>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</si>
  <si>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</si>
  <si>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</si>
  <si>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</si>
  <si>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</si>
  <si>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</si>
  <si>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</si>
  <si>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</si>
  <si>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</si>
  <si>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</si>
  <si>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</si>
  <si>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</si>
  <si>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</si>
  <si>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</si>
  <si>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</si>
  <si>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</si>
  <si>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</si>
  <si>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</si>
  <si>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</si>
  <si>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</si>
  <si>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</si>
  <si>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</si>
  <si>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</si>
  <si>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</si>
  <si>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</si>
  <si>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</si>
  <si>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</si>
  <si>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</si>
  <si>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</si>
  <si>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</si>
  <si>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</si>
  <si>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</si>
  <si>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</si>
  <si>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</si>
  <si>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</si>
  <si>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</si>
  <si>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</si>
  <si>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</si>
  <si>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</si>
  <si>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</si>
  <si>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</si>
  <si>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</si>
  <si>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</si>
  <si>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</si>
  <si>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</si>
  <si>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</si>
  <si>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</si>
  <si>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</si>
  <si>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</si>
  <si>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</si>
  <si>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</si>
  <si>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</si>
  <si>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</si>
  <si>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</si>
  <si>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</si>
  <si>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</si>
  <si>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</si>
  <si>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</si>
  <si>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</si>
  <si>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</si>
  <si>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</si>
  <si>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</si>
  <si>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</si>
  <si>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</si>
  <si>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</si>
  <si>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</si>
  <si>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</si>
  <si>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</si>
  <si>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</si>
  <si>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</si>
  <si>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</si>
  <si>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</si>
  <si>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</si>
  <si>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</si>
  <si>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</si>
  <si>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</si>
  <si>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</si>
  <si>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</si>
  <si>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</si>
  <si>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</si>
  <si>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</si>
  <si>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</si>
  <si>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</si>
  <si>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</si>
  <si>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</si>
  <si>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</si>
  <si>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</si>
  <si>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</si>
  <si>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</si>
  <si>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</si>
  <si>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</si>
  <si>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</si>
  <si>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</si>
  <si>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</si>
  <si>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</si>
  <si>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</si>
  <si>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</si>
  <si>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</si>
  <si>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</si>
  <si>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</si>
  <si>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</si>
  <si>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</si>
  <si>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</si>
  <si>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</si>
  <si>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</si>
  <si>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</si>
  <si>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</si>
  <si>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</si>
  <si>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</si>
  <si>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</si>
  <si>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</si>
  <si>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</si>
  <si>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</si>
  <si>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</si>
  <si>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</si>
  <si>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</si>
  <si>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</si>
  <si>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</si>
  <si>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</si>
  <si>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</si>
  <si>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</si>
  <si>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</si>
  <si>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</si>
  <si>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</si>
  <si>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</si>
  <si>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</si>
  <si>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</si>
  <si>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</si>
  <si>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</si>
  <si>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</si>
  <si>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</si>
  <si>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</si>
  <si>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</si>
  <si>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</si>
  <si>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</si>
  <si>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</si>
  <si>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</si>
  <si>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</si>
  <si>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</si>
  <si>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</si>
  <si>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</si>
  <si>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</si>
  <si>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</si>
  <si>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</si>
  <si>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</si>
  <si>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</si>
  <si>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</si>
  <si>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</si>
  <si>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</si>
  <si>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</si>
  <si>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</si>
  <si>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</si>
  <si>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</si>
  <si>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</si>
  <si>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</si>
  <si>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</si>
  <si>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</si>
  <si>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</si>
  <si>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</si>
  <si>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</si>
  <si>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</si>
  <si>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</si>
  <si>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</si>
  <si>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</si>
  <si>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</si>
  <si>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</si>
  <si>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</si>
  <si>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</si>
  <si>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</si>
  <si>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</si>
  <si>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</si>
  <si>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</si>
  <si>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</si>
  <si>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</si>
  <si>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</si>
  <si>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</si>
  <si>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</si>
  <si>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</si>
  <si>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</si>
  <si>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</si>
  <si>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</si>
  <si>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</si>
  <si>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</si>
  <si>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</si>
  <si>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</si>
  <si>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</si>
  <si>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</si>
  <si>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</si>
  <si>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</si>
  <si>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</si>
  <si>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</si>
  <si>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</si>
  <si>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</si>
  <si>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</si>
  <si>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</si>
  <si>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</si>
  <si>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</si>
  <si>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</si>
  <si>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</si>
  <si>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</si>
  <si>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</si>
  <si>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</si>
  <si>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</si>
  <si>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</si>
  <si>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</si>
  <si>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</si>
  <si>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</si>
  <si>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</si>
  <si>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</si>
  <si>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</si>
  <si>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</si>
  <si>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</si>
  <si>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</si>
  <si>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</si>
  <si>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</si>
  <si>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</si>
  <si>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</si>
  <si>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</si>
  <si>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</si>
  <si>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</si>
  <si>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</si>
  <si>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</si>
  <si>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</si>
  <si>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</si>
  <si>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</si>
  <si>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</si>
  <si>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</si>
  <si>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</si>
  <si>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</si>
  <si>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</si>
  <si>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</si>
  <si>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</si>
  <si>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</si>
  <si>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</si>
  <si>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</si>
  <si>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</si>
  <si>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</si>
  <si>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</si>
  <si>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</si>
  <si>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</si>
  <si>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</si>
  <si>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</si>
  <si>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</si>
  <si>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</si>
  <si>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</si>
  <si>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</si>
  <si>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</si>
  <si>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</si>
  <si>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</si>
  <si>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</si>
  <si>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</si>
  <si>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</si>
  <si>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</si>
  <si>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</si>
  <si>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</si>
  <si>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</si>
  <si>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</si>
  <si>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</si>
  <si>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</si>
  <si>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</si>
  <si>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</si>
  <si>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</si>
  <si>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</si>
  <si>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</si>
  <si>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</si>
  <si>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</si>
  <si>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</si>
  <si>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</si>
  <si>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</si>
  <si>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</si>
  <si>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</si>
  <si>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</si>
  <si>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</si>
  <si>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</si>
  <si>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</si>
  <si>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</si>
  <si>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</si>
  <si>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</si>
  <si>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</si>
  <si>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</si>
  <si>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</si>
  <si>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</si>
  <si>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</si>
  <si>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</si>
  <si>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</si>
  <si>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</si>
  <si>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</si>
  <si>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</si>
  <si>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</si>
  <si>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</si>
  <si>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</si>
  <si>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</si>
  <si>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</si>
  <si>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</si>
  <si>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</si>
  <si>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</si>
  <si>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</si>
  <si>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</si>
  <si>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</si>
  <si>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</si>
  <si>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</si>
  <si>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</si>
  <si>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</si>
  <si>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</si>
  <si>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</si>
  <si>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</si>
  <si>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</si>
  <si>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</si>
  <si>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</si>
  <si>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</si>
  <si>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</si>
  <si>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</si>
  <si>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</si>
  <si>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</si>
  <si>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</si>
  <si>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</si>
  <si>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</si>
  <si>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</si>
  <si>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</si>
  <si>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</si>
  <si>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</si>
  <si>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</si>
  <si>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</si>
  <si>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</si>
  <si>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</si>
  <si>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</si>
  <si>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</si>
  <si>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</si>
  <si>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</si>
  <si>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</si>
  <si>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</si>
  <si>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</si>
  <si>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</si>
  <si>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</si>
  <si>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</si>
  <si>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</si>
  <si>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</si>
  <si>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</si>
  <si>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</si>
  <si>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</si>
  <si>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</si>
  <si>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</si>
  <si>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</si>
  <si>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</si>
  <si>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</si>
  <si>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</si>
  <si>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</si>
  <si>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</si>
  <si>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</si>
  <si>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</si>
  <si>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</si>
  <si>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</si>
  <si>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</si>
  <si>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</si>
  <si>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</si>
  <si>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</si>
  <si>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</si>
  <si>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</si>
  <si>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</si>
  <si>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</si>
  <si>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</si>
  <si>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</si>
  <si>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</si>
  <si>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</si>
  <si>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</si>
  <si>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</si>
  <si>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</si>
  <si>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</si>
  <si>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</si>
  <si>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</si>
  <si>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</si>
  <si>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</si>
  <si>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</si>
  <si>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</si>
  <si>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</si>
  <si>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</si>
  <si>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</si>
  <si>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</si>
  <si>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</si>
  <si>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</si>
  <si>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</si>
  <si>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</si>
  <si>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</si>
  <si>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</si>
  <si>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</si>
  <si>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</si>
  <si>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</si>
  <si>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</si>
  <si>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</si>
  <si>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</si>
  <si>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</si>
  <si>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</si>
  <si>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</si>
  <si>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</si>
  <si>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</si>
  <si>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</si>
  <si>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</si>
  <si>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</si>
  <si>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</si>
  <si>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</si>
  <si>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</si>
  <si>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</si>
  <si>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</si>
  <si>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</si>
  <si>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</si>
  <si>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</si>
  <si>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</si>
  <si>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</si>
  <si>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</si>
  <si>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</si>
  <si>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</si>
  <si>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</si>
  <si>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</si>
  <si>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</si>
  <si>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</si>
  <si>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</si>
  <si>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</si>
  <si>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</si>
  <si>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</si>
  <si>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</si>
  <si>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</si>
  <si>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</si>
  <si>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</si>
  <si>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</si>
  <si>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</si>
  <si>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</si>
  <si>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</si>
  <si>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</si>
  <si>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</si>
  <si>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</si>
  <si>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</si>
  <si>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</si>
  <si>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</si>
  <si>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</si>
  <si>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</si>
  <si>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</si>
  <si>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</si>
  <si>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</si>
  <si>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</si>
  <si>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</si>
  <si>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</si>
  <si>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</si>
  <si>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</si>
  <si>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</si>
  <si>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</si>
  <si>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</si>
  <si>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</si>
  <si>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</si>
  <si>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</si>
  <si>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</si>
  <si>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</si>
  <si>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</si>
  <si>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</si>
  <si>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</si>
  <si>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</si>
  <si>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</si>
  <si>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</si>
  <si>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</si>
  <si>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</si>
  <si>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</si>
  <si>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</si>
  <si>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</si>
  <si>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</si>
  <si>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</si>
  <si>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</si>
  <si>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</si>
  <si>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</si>
  <si>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</si>
  <si>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</si>
  <si>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</si>
  <si>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</si>
  <si>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</si>
  <si>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</si>
  <si>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</si>
  <si>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</si>
  <si>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</si>
  <si>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</si>
  <si>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</si>
  <si>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</si>
  <si>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</si>
  <si>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</si>
  <si>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</si>
  <si>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</si>
  <si>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</si>
  <si>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</si>
  <si>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</si>
  <si>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</si>
  <si>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</si>
  <si>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</si>
  <si>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</si>
  <si>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</si>
  <si>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</si>
  <si>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</si>
  <si>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</si>
  <si>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</si>
  <si>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</si>
  <si>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</si>
  <si>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</si>
  <si>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</si>
  <si>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</si>
  <si>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</si>
  <si>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</si>
  <si>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</si>
  <si>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</si>
  <si>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</si>
  <si>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</si>
  <si>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</si>
  <si>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</si>
  <si>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</si>
  <si>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</si>
  <si>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</si>
  <si>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</si>
  <si>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</si>
  <si>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</si>
  <si>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</si>
  <si>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</si>
  <si>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</si>
  <si>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</si>
  <si>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</si>
  <si>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</si>
  <si>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</si>
  <si>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</si>
  <si>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</si>
  <si>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</si>
  <si>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</si>
  <si>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</si>
  <si>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</si>
  <si>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</si>
  <si>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</si>
  <si>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</si>
  <si>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</si>
  <si>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</si>
  <si>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</si>
  <si>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</si>
  <si>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</si>
  <si>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</si>
  <si>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</si>
  <si>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</si>
  <si>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</si>
  <si>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</si>
  <si>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</si>
  <si>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</si>
  <si>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</si>
  <si>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</si>
  <si>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</si>
  <si>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</si>
  <si>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</si>
  <si>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</si>
  <si>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</si>
  <si>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</si>
  <si>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</si>
  <si>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</si>
  <si>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</si>
  <si>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</si>
  <si>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</si>
  <si>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</si>
  <si>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</si>
  <si>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</si>
  <si>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</si>
  <si>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</si>
  <si>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</si>
  <si>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</si>
  <si>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</si>
  <si>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</si>
  <si>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</si>
  <si>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</si>
  <si>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</si>
  <si>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</si>
  <si>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</si>
  <si>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</si>
  <si>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</si>
  <si>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</si>
  <si>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</si>
  <si>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</si>
  <si>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</si>
  <si>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</si>
  <si>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</si>
  <si>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</si>
  <si>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</si>
  <si>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</si>
  <si>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</si>
  <si>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</si>
  <si>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</si>
  <si>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</si>
  <si>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</si>
  <si>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</si>
  <si>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</si>
  <si>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</si>
  <si>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</si>
  <si>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</si>
  <si>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</si>
  <si>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</si>
  <si>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</si>
  <si>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</si>
  <si>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</si>
  <si>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</si>
  <si>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</si>
  <si>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</si>
  <si>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</si>
  <si>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</si>
  <si>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</si>
  <si>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</si>
  <si>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</si>
  <si>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</si>
  <si>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</si>
  <si>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</si>
  <si>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</si>
  <si>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</si>
  <si>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</si>
  <si>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</si>
  <si>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</si>
  <si>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</si>
  <si>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</si>
  <si>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</si>
  <si>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</si>
  <si>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</si>
  <si>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</si>
  <si>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</si>
  <si>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</si>
  <si>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</si>
  <si>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</si>
  <si>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</si>
  <si>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</si>
  <si>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</si>
  <si>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</si>
  <si>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</si>
  <si>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</si>
  <si>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</si>
  <si>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</si>
  <si>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</si>
  <si>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</si>
  <si>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</si>
  <si>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</si>
  <si>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</si>
  <si>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</si>
  <si>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</si>
  <si>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</si>
  <si>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</si>
  <si>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</si>
  <si>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</si>
  <si>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</si>
  <si>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</si>
  <si>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</si>
  <si>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</si>
  <si>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</si>
  <si>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</si>
  <si>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</si>
  <si>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</si>
  <si>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</si>
  <si>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</si>
  <si>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</si>
  <si>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</si>
  <si>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</si>
  <si>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</si>
  <si>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</si>
  <si>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</si>
  <si>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</si>
  <si>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</si>
  <si>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</si>
  <si>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</si>
  <si>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</si>
  <si>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</si>
  <si>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</si>
  <si>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</si>
  <si>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</si>
  <si>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</si>
  <si>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</si>
  <si>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</si>
  <si>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</si>
  <si>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</si>
  <si>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</si>
  <si>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</si>
  <si>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</si>
  <si>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</si>
  <si>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</si>
  <si>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</si>
  <si>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</si>
  <si>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</si>
  <si>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</si>
  <si>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</si>
  <si>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</si>
  <si>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</si>
  <si>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</si>
  <si>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</si>
  <si>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</si>
  <si>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</si>
  <si>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</si>
  <si>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</si>
  <si>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</si>
  <si>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</si>
  <si>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</si>
  <si>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</si>
  <si>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</si>
  <si>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</si>
  <si>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</si>
  <si>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</si>
  <si>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</si>
  <si>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</si>
  <si>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</si>
  <si>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</si>
  <si>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</si>
  <si>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</si>
  <si>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</si>
  <si>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</si>
  <si>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</si>
  <si>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</si>
  <si>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</si>
  <si>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</si>
  <si>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</si>
  <si>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</si>
  <si>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</si>
  <si>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</si>
  <si>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</si>
  <si>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</si>
  <si>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</si>
  <si>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</si>
  <si>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</si>
  <si>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</si>
  <si>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</si>
  <si>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</si>
  <si>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</si>
  <si>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</si>
  <si>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</si>
  <si>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</si>
  <si>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</si>
  <si>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</si>
  <si>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</si>
  <si>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</si>
  <si>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</si>
  <si>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</si>
  <si>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</si>
  <si>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</si>
  <si>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</si>
  <si>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</si>
  <si>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</si>
  <si>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</si>
  <si>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</si>
  <si>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</si>
  <si>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</si>
  <si>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</si>
  <si>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</si>
  <si>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</si>
  <si>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</si>
  <si>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</si>
  <si>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</si>
  <si>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</si>
  <si>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</si>
  <si>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</si>
  <si>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</si>
  <si>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</si>
  <si>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</si>
  <si>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</si>
  <si>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</si>
  <si>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</si>
  <si>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</si>
  <si>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</si>
  <si>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</si>
  <si>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</si>
  <si>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</si>
  <si>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</si>
  <si>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</si>
  <si>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</si>
  <si>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</si>
  <si>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</si>
  <si>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</si>
  <si>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</si>
  <si>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</si>
  <si>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</si>
  <si>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</si>
  <si>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</si>
  <si>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</si>
  <si>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</si>
  <si>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</si>
  <si>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</si>
  <si>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</si>
  <si>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</si>
  <si>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</si>
  <si>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</si>
  <si>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</si>
  <si>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</si>
  <si>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</si>
  <si>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</si>
  <si>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</si>
  <si>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</si>
  <si>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</si>
  <si>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</si>
  <si>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</si>
  <si>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</si>
  <si>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</si>
  <si>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</si>
  <si>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</si>
  <si>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</si>
  <si>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</si>
  <si>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</si>
  <si>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</si>
  <si>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</si>
  <si>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</si>
  <si>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</si>
  <si>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</si>
  <si>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</si>
  <si>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</si>
  <si>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</si>
  <si>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</si>
  <si>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</si>
  <si>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</si>
  <si>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</si>
  <si>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</si>
  <si>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</si>
  <si>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</si>
  <si>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</si>
  <si>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</si>
  <si>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</si>
  <si>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</si>
  <si>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</si>
  <si>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</si>
  <si>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</si>
  <si>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</si>
  <si>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</si>
  <si>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</si>
  <si>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</si>
  <si>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</si>
  <si>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</si>
  <si>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</si>
  <si>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</si>
  <si>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</si>
  <si>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</si>
  <si>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</si>
  <si>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</si>
  <si>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</si>
  <si>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</si>
  <si>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</si>
  <si>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</si>
  <si>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</si>
  <si>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</si>
  <si>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</si>
  <si>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</si>
  <si>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</si>
  <si>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</si>
  <si>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</si>
  <si>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</si>
  <si>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</si>
  <si>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</si>
  <si>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</si>
  <si>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</si>
  <si>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</si>
  <si>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</si>
  <si>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</si>
  <si>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</si>
  <si>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</si>
  <si>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</si>
  <si>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</si>
  <si>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</si>
  <si>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</si>
  <si>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</si>
  <si>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</si>
  <si>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</si>
  <si>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</si>
  <si>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</si>
  <si>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</si>
  <si>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</si>
  <si>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</si>
  <si>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</si>
  <si>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</si>
  <si>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</si>
  <si>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</si>
  <si>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</si>
  <si>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</si>
  <si>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</si>
  <si>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</si>
  <si>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</si>
  <si>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</si>
  <si>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</si>
  <si>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</si>
  <si>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</si>
  <si>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</si>
  <si>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</si>
  <si>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</si>
  <si>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</si>
  <si>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</si>
  <si>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</si>
  <si>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</si>
  <si>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</si>
  <si>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</si>
  <si>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</si>
  <si>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</si>
  <si>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</si>
  <si>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</si>
  <si>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</si>
  <si>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</si>
  <si>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</si>
  <si>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</si>
  <si>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</si>
  <si>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</si>
  <si>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</si>
  <si>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</si>
  <si>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</si>
  <si>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</si>
  <si>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</si>
  <si>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</si>
  <si>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</si>
  <si>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</si>
  <si>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</si>
  <si>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</si>
  <si>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</si>
  <si>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</si>
  <si>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</si>
  <si>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</si>
  <si>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</si>
  <si>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</si>
  <si>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</si>
  <si>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</si>
  <si>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</si>
  <si>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</si>
  <si>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</si>
  <si>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</si>
  <si>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</si>
  <si>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</si>
  <si>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</si>
  <si>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</si>
  <si>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</si>
  <si>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</si>
  <si>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</si>
  <si>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</si>
  <si>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</si>
  <si>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</si>
  <si>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</si>
  <si>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</si>
  <si>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</si>
  <si>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</si>
  <si>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</si>
  <si>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</si>
  <si>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</si>
  <si>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</si>
  <si>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</si>
  <si>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</si>
  <si>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</si>
  <si>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</si>
  <si>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</si>
  <si>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</si>
  <si>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</si>
  <si>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</si>
  <si>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</si>
  <si>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</si>
  <si>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</si>
  <si>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</si>
  <si>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</si>
  <si>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</si>
  <si>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</si>
  <si>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</si>
  <si>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</si>
  <si>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</si>
  <si>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</si>
  <si>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</si>
  <si>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</si>
  <si>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</si>
  <si>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</si>
  <si>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</si>
  <si>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</si>
  <si>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</si>
  <si>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</si>
  <si>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</si>
  <si>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</si>
  <si>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</si>
  <si>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</si>
  <si>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</si>
  <si>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</si>
  <si>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</si>
  <si>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</si>
  <si>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</si>
  <si>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</si>
  <si>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</si>
  <si>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</si>
  <si>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</si>
  <si>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</si>
  <si>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</si>
  <si>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</si>
  <si>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</si>
  <si>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</si>
  <si>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</si>
  <si>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</si>
  <si>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</si>
  <si>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</si>
  <si>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</si>
  <si>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</si>
  <si>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</si>
  <si>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</si>
  <si>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</si>
  <si>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</si>
  <si>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</si>
  <si>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</si>
  <si>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</si>
  <si>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</si>
  <si>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</si>
  <si>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</si>
  <si>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</si>
  <si>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</si>
  <si>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</si>
  <si>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</si>
  <si>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</si>
  <si>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</si>
  <si>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</si>
  <si>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</si>
  <si>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</si>
  <si>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</si>
  <si>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</si>
  <si>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</si>
  <si>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</si>
  <si>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</si>
  <si>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</si>
  <si>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</si>
  <si>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</si>
  <si>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</si>
  <si>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</si>
  <si>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</si>
  <si>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</si>
  <si>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</si>
  <si>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</si>
  <si>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</si>
  <si>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</si>
  <si>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</si>
  <si>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</si>
  <si>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</si>
  <si>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</si>
  <si>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</si>
  <si>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</si>
  <si>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</si>
  <si>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</si>
  <si>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</si>
  <si>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</si>
  <si>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</si>
  <si>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</si>
  <si>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</si>
  <si>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</si>
  <si>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</si>
  <si>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</si>
  <si>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</si>
  <si>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</si>
  <si>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</si>
  <si>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</si>
  <si>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</si>
  <si>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</si>
  <si>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</si>
  <si>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</si>
  <si>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</si>
  <si>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</si>
  <si>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</si>
  <si>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</si>
  <si>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</si>
  <si>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</si>
  <si>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</si>
  <si>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</si>
  <si>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</si>
  <si>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</si>
  <si>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</si>
  <si>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</si>
  <si>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</si>
  <si>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</si>
  <si>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</si>
  <si>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</si>
  <si>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</si>
  <si>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</si>
  <si>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</si>
  <si>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</si>
  <si>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</si>
  <si>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</si>
  <si>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</si>
  <si>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</si>
  <si>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</si>
  <si>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</si>
  <si>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</si>
  <si>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</si>
  <si>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</si>
  <si>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</si>
  <si>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</si>
  <si>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</si>
  <si>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</si>
  <si>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</si>
  <si>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</si>
  <si>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</si>
  <si>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</si>
  <si>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</si>
  <si>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</si>
  <si>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</si>
  <si>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</si>
  <si>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</si>
  <si>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</si>
  <si>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</si>
  <si>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</si>
  <si>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</si>
  <si>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</si>
  <si>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</si>
  <si>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</si>
  <si>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</si>
  <si>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</si>
  <si>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</si>
  <si>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</si>
  <si>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</si>
  <si>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</si>
  <si>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</si>
  <si>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</si>
  <si>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</si>
  <si>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</si>
  <si>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</si>
  <si>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</si>
  <si>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</si>
  <si>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</si>
  <si>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</si>
  <si>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</si>
  <si>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</si>
  <si>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</si>
  <si>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</si>
  <si>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</si>
  <si>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</si>
  <si>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</si>
  <si>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</si>
  <si>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</si>
  <si>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</si>
  <si>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</si>
  <si>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</si>
  <si>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</si>
  <si>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</si>
  <si>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</si>
  <si>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</si>
  <si>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</si>
  <si>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</si>
  <si>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</si>
  <si>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</si>
  <si>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</si>
  <si>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</si>
  <si>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</si>
  <si>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</si>
  <si>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</si>
  <si>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</si>
  <si>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</si>
  <si>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</si>
  <si>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</si>
  <si>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</si>
  <si>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</si>
  <si>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</si>
  <si>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</si>
  <si>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</si>
  <si>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</si>
  <si>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</si>
  <si>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</si>
  <si>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</si>
  <si>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</si>
  <si>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</si>
  <si>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</si>
  <si>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</si>
  <si>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</si>
  <si>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</si>
  <si>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</si>
  <si>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</si>
  <si>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</si>
  <si>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</si>
  <si>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</si>
  <si>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</si>
  <si>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</si>
  <si>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</si>
  <si>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</si>
  <si>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</si>
  <si>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</si>
  <si>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</si>
  <si>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</si>
  <si>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</si>
  <si>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</si>
  <si>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</si>
  <si>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</si>
  <si>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</si>
  <si>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</si>
  <si>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</si>
  <si>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</si>
  <si>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</si>
  <si>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</si>
  <si>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</si>
  <si>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</si>
  <si>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</si>
  <si>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</si>
  <si>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</si>
  <si>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</si>
  <si>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</si>
  <si>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</si>
  <si>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</si>
  <si>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</si>
  <si>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</si>
  <si>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</si>
  <si>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</si>
  <si>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</si>
  <si>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</si>
  <si>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</si>
  <si>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</si>
  <si>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</si>
  <si>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</si>
  <si>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</si>
  <si>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</si>
  <si>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</si>
  <si>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</si>
  <si>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</si>
  <si>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</si>
  <si>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</si>
  <si>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</si>
  <si>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</si>
  <si>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</si>
  <si>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</si>
  <si>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</si>
  <si>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</si>
  <si>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</si>
  <si>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</si>
  <si>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</si>
  <si>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</si>
  <si>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</si>
  <si>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</si>
  <si>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</si>
  <si>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</si>
  <si>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</si>
  <si>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</si>
  <si>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</si>
  <si>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</si>
  <si>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</si>
  <si>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</si>
  <si>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</si>
  <si>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</si>
  <si>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</si>
  <si>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</si>
  <si>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</si>
  <si>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</si>
  <si>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</si>
  <si>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</si>
  <si>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</si>
  <si>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</si>
  <si>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</si>
  <si>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</si>
  <si>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</si>
  <si>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</si>
  <si>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</si>
  <si>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</si>
  <si>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</si>
  <si>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</si>
  <si>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</si>
  <si>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</si>
  <si>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</si>
  <si>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</si>
  <si>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</si>
  <si>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</si>
  <si>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</si>
  <si>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</si>
  <si>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</si>
  <si>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</si>
  <si>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</si>
  <si>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</si>
  <si>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</si>
  <si>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</si>
  <si>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</si>
  <si>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</si>
  <si>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</si>
  <si>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</si>
  <si>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</si>
  <si>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</si>
  <si>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</si>
  <si>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</si>
  <si>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</si>
  <si>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</si>
  <si>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</si>
  <si>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</si>
  <si>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</si>
  <si>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</si>
  <si>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</si>
  <si>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</si>
  <si>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</si>
  <si>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</si>
  <si>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</si>
  <si>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</si>
  <si>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</si>
  <si>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</si>
  <si>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</si>
  <si>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</si>
  <si>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</si>
  <si>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</si>
  <si>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</si>
  <si>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</si>
  <si>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</si>
  <si>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</si>
  <si>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</si>
  <si>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</si>
  <si>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</si>
  <si>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</si>
  <si>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</si>
  <si>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</si>
  <si>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</si>
  <si>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</si>
  <si>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</si>
  <si>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</si>
  <si>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</si>
  <si>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</si>
  <si>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</si>
  <si>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</si>
  <si>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</si>
  <si>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</si>
  <si>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</si>
  <si>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</si>
  <si>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</si>
  <si>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</si>
  <si>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</si>
  <si>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</si>
  <si>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</si>
  <si>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</si>
  <si>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</si>
  <si>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</si>
  <si>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</si>
  <si>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</si>
  <si>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</si>
  <si>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</si>
  <si>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</si>
  <si>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</si>
  <si>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</si>
  <si>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</si>
  <si>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</si>
  <si>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</si>
  <si>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</si>
  <si>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</si>
  <si>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</si>
  <si>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</si>
  <si>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</si>
  <si>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</si>
  <si>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</si>
  <si>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</si>
  <si>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</si>
  <si>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</si>
  <si>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</si>
  <si>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</si>
  <si>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</si>
  <si>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</si>
  <si>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</si>
  <si>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</si>
  <si>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</si>
  <si>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</si>
  <si>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</si>
  <si>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</si>
  <si>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</si>
  <si>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</si>
  <si>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</si>
  <si>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</si>
  <si>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</si>
  <si>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</si>
  <si>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</si>
  <si>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</si>
  <si>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</si>
  <si>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</si>
  <si>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</si>
  <si>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</si>
  <si>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</si>
  <si>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</si>
  <si>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</si>
  <si>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</si>
  <si>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</si>
  <si>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</si>
  <si>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</si>
  <si>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</si>
  <si>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</si>
  <si>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</si>
  <si>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</si>
  <si>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</si>
  <si>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</si>
  <si>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</si>
  <si>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</si>
  <si>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</si>
  <si>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</si>
  <si>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</si>
  <si>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</si>
  <si>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</si>
  <si>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</si>
  <si>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</si>
  <si>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</si>
  <si>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</si>
  <si>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</si>
  <si>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</si>
  <si>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</si>
  <si>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</si>
  <si>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</si>
  <si>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</si>
  <si>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</si>
  <si>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</si>
  <si>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</si>
  <si>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</si>
  <si>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</si>
  <si>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</si>
  <si>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</si>
  <si>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</si>
  <si>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</si>
  <si>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</si>
  <si>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</si>
  <si>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</si>
  <si>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</si>
  <si>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</si>
  <si>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</si>
  <si>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</si>
  <si>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</si>
  <si>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</si>
  <si>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</si>
  <si>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</si>
  <si>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</si>
  <si>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</si>
  <si>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</si>
  <si>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</si>
  <si>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</si>
  <si>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</si>
  <si>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</si>
  <si>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</si>
  <si>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</si>
  <si>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</si>
  <si>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</si>
  <si>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</si>
  <si>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</si>
  <si>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</si>
  <si>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</si>
  <si>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</si>
  <si>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</si>
  <si>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</si>
  <si>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</si>
  <si>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</si>
  <si>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</si>
  <si>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</si>
  <si>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</si>
  <si>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</si>
  <si>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</si>
  <si>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</si>
  <si>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</si>
  <si>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</si>
  <si>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</si>
  <si>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</si>
  <si>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</si>
  <si>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</si>
  <si>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</si>
  <si>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</si>
  <si>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</si>
  <si>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</si>
  <si>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</si>
  <si>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</si>
  <si>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</si>
  <si>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</si>
  <si>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</si>
  <si>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</si>
  <si>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</si>
  <si>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</si>
  <si>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</si>
  <si>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</si>
  <si>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</si>
  <si>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</si>
  <si>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</si>
  <si>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</si>
  <si>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</si>
  <si>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</si>
  <si>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</si>
  <si>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</si>
  <si>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</si>
  <si>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</si>
  <si>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</si>
  <si>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</si>
  <si>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</si>
  <si>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</si>
  <si>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</si>
  <si>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</si>
  <si>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</si>
  <si>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</si>
  <si>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</si>
  <si>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</si>
  <si>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</si>
  <si>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</si>
  <si>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</si>
  <si>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</si>
  <si>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</si>
  <si>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</si>
  <si>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</si>
  <si>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</si>
  <si>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</si>
  <si>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</si>
  <si>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</si>
  <si>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</si>
  <si>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</si>
  <si>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</si>
  <si>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</si>
  <si>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</si>
  <si>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</si>
  <si>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</si>
  <si>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</si>
  <si>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</si>
  <si>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</si>
  <si>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</si>
  <si>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</si>
  <si>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</si>
  <si>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</si>
  <si>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</si>
  <si>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</si>
  <si>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</si>
  <si>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</si>
  <si>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</si>
  <si>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</si>
  <si>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</si>
  <si>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</si>
  <si>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</si>
  <si>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</si>
  <si>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</si>
  <si>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</si>
  <si>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</si>
  <si>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</si>
  <si>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</si>
  <si>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</si>
  <si>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</si>
  <si>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</si>
  <si>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</si>
  <si>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</si>
  <si>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</si>
  <si>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</si>
  <si>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</si>
  <si>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</si>
  <si>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</si>
  <si>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</si>
  <si>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</si>
  <si>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</si>
  <si>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</si>
  <si>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</si>
  <si>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</si>
  <si>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</si>
  <si>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</si>
  <si>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</si>
  <si>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</si>
  <si>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</si>
  <si>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</si>
  <si>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</si>
  <si>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</si>
  <si>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</si>
  <si>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</si>
  <si>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</si>
  <si>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</si>
  <si>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</si>
  <si>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</si>
  <si>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</si>
  <si>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</si>
  <si>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</si>
  <si>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</si>
  <si>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</si>
  <si>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</si>
  <si>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</si>
  <si>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</si>
  <si>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</si>
  <si>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</si>
  <si>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</si>
  <si>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</si>
  <si>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</si>
  <si>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</si>
  <si>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</si>
  <si>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</si>
  <si>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</si>
  <si>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</si>
  <si>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</si>
  <si>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</si>
  <si>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</si>
  <si>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</si>
  <si>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</si>
  <si>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</si>
  <si>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</si>
  <si>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</si>
  <si>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</si>
  <si>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</si>
  <si>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</si>
  <si>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</si>
  <si>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</si>
  <si>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</si>
  <si>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</si>
  <si>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</si>
  <si>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</si>
  <si>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</si>
  <si>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</si>
  <si>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</si>
  <si>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</si>
  <si>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</si>
  <si>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</si>
  <si>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</si>
  <si>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</si>
  <si>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</si>
  <si>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</si>
  <si>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</si>
  <si>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</si>
  <si>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</si>
  <si>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</si>
  <si>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</si>
  <si>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</si>
  <si>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</si>
  <si>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</si>
  <si>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</si>
  <si>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</si>
  <si>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</si>
  <si>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</si>
  <si>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</si>
  <si>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</si>
  <si>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</si>
  <si>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</si>
  <si>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</si>
  <si>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</si>
  <si>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</si>
  <si>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</si>
  <si>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</si>
  <si>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</si>
  <si>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</si>
  <si>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</si>
  <si>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</si>
  <si>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</si>
  <si>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</si>
  <si>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</si>
  <si>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</si>
  <si>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</si>
  <si>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</si>
  <si>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</si>
  <si>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</si>
  <si>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</si>
  <si>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</si>
  <si>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</si>
  <si>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</si>
  <si>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</si>
  <si>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</si>
  <si>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</si>
  <si>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</si>
  <si>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</si>
  <si>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</si>
  <si>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</si>
  <si>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</si>
  <si>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</si>
  <si>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</si>
  <si>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</si>
  <si>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</si>
  <si>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</si>
  <si>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</si>
  <si>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</si>
  <si>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</si>
  <si>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</si>
  <si>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</si>
  <si>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</si>
  <si>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</si>
  <si>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</si>
  <si>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</si>
  <si>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</si>
  <si>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</si>
  <si>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</si>
  <si>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</si>
  <si>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</si>
  <si>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</si>
  <si>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</si>
  <si>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</si>
  <si>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</si>
  <si>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</si>
  <si>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</si>
  <si>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</si>
  <si>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</si>
  <si>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</si>
  <si>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</si>
  <si>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</si>
  <si>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</si>
  <si>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</si>
  <si>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</si>
  <si>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</si>
  <si>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</si>
  <si>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</si>
  <si>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</si>
  <si>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</si>
  <si>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</si>
  <si>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</si>
  <si>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</si>
  <si>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</si>
  <si>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</si>
  <si>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</si>
  <si>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</si>
  <si>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</si>
  <si>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</si>
  <si>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</si>
  <si>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</si>
  <si>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</si>
  <si>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</si>
  <si>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</si>
  <si>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</si>
  <si>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</si>
  <si>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</si>
  <si>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</si>
  <si>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</si>
  <si>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</si>
  <si>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</si>
  <si>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</si>
  <si>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</si>
  <si>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</si>
  <si>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</si>
  <si>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</si>
  <si>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</si>
  <si>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</si>
  <si>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</si>
  <si>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</si>
  <si>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</si>
  <si>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</si>
  <si>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</si>
  <si>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</si>
  <si>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</si>
  <si>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</si>
  <si>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</si>
  <si>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</si>
  <si>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</si>
  <si>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</si>
  <si>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</si>
  <si>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</si>
  <si>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</si>
  <si>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</si>
  <si>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</si>
  <si>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</si>
  <si>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</si>
  <si>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</si>
  <si>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</si>
  <si>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</si>
  <si>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</si>
  <si>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</si>
  <si>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</si>
  <si>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</si>
  <si>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</si>
  <si>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</si>
  <si>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</si>
  <si>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</si>
  <si>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</si>
  <si>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</si>
  <si>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</si>
  <si>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</si>
  <si>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</si>
  <si>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</si>
  <si>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</si>
  <si>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</si>
  <si>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</si>
  <si>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</si>
  <si>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</si>
  <si>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</si>
  <si>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</si>
  <si>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</si>
  <si>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</si>
  <si>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</si>
  <si>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</si>
  <si>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</si>
  <si>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</si>
  <si>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</si>
  <si>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</si>
  <si>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</si>
  <si>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</si>
  <si>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</si>
  <si>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</si>
  <si>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</si>
  <si>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</si>
  <si>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</si>
  <si>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</si>
  <si>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</si>
  <si>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</si>
  <si>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</si>
  <si>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</si>
  <si>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</si>
  <si>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</si>
  <si>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</si>
  <si>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</si>
  <si>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</si>
  <si>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</si>
  <si>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</si>
  <si>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</si>
  <si>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</si>
  <si>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</si>
  <si>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</si>
  <si>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</si>
  <si>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</si>
  <si>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</si>
  <si>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</si>
  <si>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</si>
  <si>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</si>
  <si>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</si>
  <si>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</si>
  <si>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</si>
  <si>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</si>
  <si>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</si>
  <si>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</si>
  <si>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</si>
  <si>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</si>
  <si>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</si>
  <si>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</si>
  <si>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</si>
  <si>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</si>
  <si>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</si>
  <si>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</si>
  <si>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</si>
  <si>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</si>
  <si>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</si>
  <si>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</si>
  <si>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</si>
  <si>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</si>
  <si>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</si>
  <si>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</si>
  <si>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</si>
  <si>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</si>
  <si>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</si>
  <si>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</si>
  <si>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</si>
  <si>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</si>
  <si>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</si>
  <si>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</si>
  <si>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</si>
  <si>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</si>
  <si>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</si>
  <si>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</si>
  <si>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</si>
  <si>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</si>
  <si>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</si>
  <si>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</si>
  <si>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</si>
  <si>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</si>
  <si>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</si>
  <si>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</si>
  <si>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</si>
  <si>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</si>
  <si>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</si>
  <si>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</si>
  <si>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</si>
  <si>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</si>
  <si>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</si>
  <si>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</si>
  <si>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</si>
  <si>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</si>
  <si>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</si>
  <si>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</si>
  <si>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</si>
  <si>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</si>
  <si>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</si>
  <si>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</si>
  <si>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</si>
  <si>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</si>
  <si>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</si>
  <si>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</si>
  <si>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</si>
  <si>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</si>
  <si>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</si>
  <si>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</si>
  <si>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</si>
  <si>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</si>
  <si>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</si>
  <si>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</si>
  <si>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</si>
  <si>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</si>
  <si>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</si>
  <si>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</si>
  <si>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</si>
  <si>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</si>
  <si>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</si>
  <si>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</si>
  <si>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</si>
  <si>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</si>
  <si>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</si>
  <si>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</si>
  <si>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</si>
  <si>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</si>
  <si>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</si>
  <si>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</si>
  <si>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</si>
  <si>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</si>
  <si>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</si>
  <si>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</si>
  <si>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</si>
  <si>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</si>
  <si>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</si>
  <si>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</si>
  <si>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</si>
  <si>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</si>
  <si>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</si>
  <si>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</si>
  <si>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</si>
  <si>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</si>
  <si>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</si>
  <si>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</si>
  <si>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</si>
  <si>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</si>
  <si>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</si>
  <si>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</si>
  <si>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</si>
  <si>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</si>
  <si>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</si>
  <si>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</si>
  <si>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</si>
  <si>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</si>
  <si>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</si>
  <si>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</si>
  <si>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</si>
  <si>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</si>
  <si>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</si>
  <si>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</si>
  <si>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</si>
  <si>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</si>
  <si>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</si>
  <si>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</si>
  <si>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</si>
  <si>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</si>
  <si>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</si>
  <si>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</si>
  <si>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</si>
  <si>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</si>
  <si>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</si>
  <si>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</si>
  <si>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</si>
  <si>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</si>
  <si>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</si>
  <si>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</si>
  <si>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</si>
  <si>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</si>
  <si>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</si>
  <si>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</si>
  <si>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</si>
  <si>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</si>
  <si>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</si>
  <si>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</si>
  <si>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</si>
  <si>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</si>
  <si>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</si>
  <si>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</si>
  <si>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</si>
  <si>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</si>
  <si>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</si>
  <si>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</si>
  <si>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</si>
  <si>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</si>
  <si>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</si>
  <si>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</si>
  <si>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</si>
  <si>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</si>
  <si>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</si>
  <si>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</si>
  <si>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</si>
  <si>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</si>
  <si>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</si>
  <si>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</si>
  <si>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</si>
  <si>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</si>
  <si>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</si>
  <si>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</si>
  <si>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</si>
  <si>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</si>
  <si>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</si>
  <si>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</si>
  <si>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</si>
  <si>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</si>
  <si>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</si>
  <si>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</si>
  <si>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</si>
  <si>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</si>
  <si>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</si>
  <si>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</si>
  <si>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</si>
  <si>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</si>
  <si>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</si>
  <si>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</si>
  <si>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</si>
  <si>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</si>
  <si>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</si>
  <si>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</si>
  <si>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</si>
  <si>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</si>
  <si>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</si>
  <si>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</si>
  <si>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</si>
  <si>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</si>
  <si>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</si>
  <si>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</si>
  <si>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</si>
  <si>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</si>
  <si>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</si>
  <si>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</si>
  <si>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</si>
  <si>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</si>
  <si>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</si>
  <si>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</si>
  <si>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</si>
  <si>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</si>
  <si>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</si>
  <si>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</si>
  <si>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</si>
  <si>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</si>
  <si>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</si>
  <si>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</si>
  <si>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</si>
  <si>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</si>
  <si>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</si>
  <si>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</si>
  <si>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</si>
  <si>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</si>
  <si>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</si>
  <si>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</si>
  <si>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</si>
  <si>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</si>
  <si>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</si>
  <si>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</si>
  <si>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</si>
  <si>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</si>
  <si>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</si>
  <si>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</si>
  <si>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</si>
  <si>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</si>
  <si>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</si>
  <si>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</si>
  <si>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</si>
  <si>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</si>
  <si>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</si>
  <si>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</si>
  <si>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</si>
  <si>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</si>
  <si>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</si>
  <si>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</si>
  <si>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</si>
  <si>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</si>
  <si>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</si>
  <si>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</si>
  <si>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</si>
  <si>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</si>
  <si>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</si>
  <si>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</si>
  <si>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</si>
  <si>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</si>
  <si>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</si>
  <si>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</si>
  <si>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</si>
  <si>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</si>
  <si>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</si>
  <si>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</si>
  <si>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</si>
  <si>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</si>
  <si>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</si>
  <si>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</si>
  <si>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</si>
  <si>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</si>
  <si>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</si>
  <si>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</si>
  <si>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</si>
  <si>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</si>
  <si>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</si>
  <si>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</si>
  <si>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</si>
  <si>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</si>
  <si>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</si>
  <si>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</si>
  <si>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</si>
  <si>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</si>
  <si>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</si>
  <si>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</si>
  <si>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</si>
  <si>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</si>
  <si>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</si>
  <si>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</si>
  <si>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</si>
  <si>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</si>
  <si>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</si>
  <si>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</si>
  <si>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</si>
  <si>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</si>
  <si>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</si>
  <si>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</si>
  <si>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</si>
  <si>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</si>
  <si>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</si>
  <si>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</si>
  <si>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</si>
  <si>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</si>
  <si>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</si>
  <si>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</si>
  <si>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</si>
  <si>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</si>
  <si>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</si>
  <si>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</si>
  <si>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</si>
  <si>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</si>
  <si>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</si>
  <si>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</si>
  <si>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</si>
  <si>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</si>
  <si>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</si>
  <si>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</si>
  <si>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</si>
  <si>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</si>
  <si>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</si>
  <si>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</si>
  <si>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</si>
  <si>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</si>
  <si>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</si>
  <si>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</si>
  <si>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</si>
  <si>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</si>
  <si>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</si>
  <si>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</si>
  <si>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</si>
  <si>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</si>
  <si>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</si>
  <si>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</si>
  <si>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</si>
  <si>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</si>
  <si>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</si>
  <si>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</si>
  <si>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</si>
  <si>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</si>
  <si>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</si>
  <si>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</si>
  <si>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</si>
  <si>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</si>
  <si>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</si>
  <si>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</si>
  <si>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</si>
  <si>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</si>
  <si>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</si>
  <si>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</si>
  <si>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</si>
  <si>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</si>
  <si>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</si>
  <si>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</si>
  <si>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</si>
  <si>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</si>
  <si>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</si>
  <si>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</si>
  <si>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</si>
  <si>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</si>
  <si>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</si>
  <si>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</si>
  <si>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</si>
  <si>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</si>
  <si>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</si>
  <si>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</si>
  <si>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</si>
  <si>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</si>
  <si>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</si>
  <si>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</si>
  <si>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</si>
  <si>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</si>
  <si>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</si>
  <si>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</si>
  <si>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</si>
  <si>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</si>
  <si>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</si>
  <si>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</si>
  <si>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</si>
  <si>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</si>
  <si>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</si>
  <si>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</si>
  <si>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</si>
  <si>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</si>
  <si>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</si>
  <si>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</si>
  <si>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</si>
  <si>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</si>
  <si>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</si>
  <si>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</si>
  <si>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</si>
  <si>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</si>
  <si>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</si>
  <si>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</si>
  <si>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</si>
  <si>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</si>
  <si>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</si>
  <si>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</si>
  <si>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</si>
  <si>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</si>
  <si>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</si>
  <si>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</si>
  <si>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</si>
  <si>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</si>
  <si>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</si>
  <si>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</si>
  <si>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</si>
  <si>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</si>
  <si>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</si>
  <si>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</si>
  <si>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</si>
  <si>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</si>
  <si>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</si>
  <si>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</si>
  <si>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</si>
  <si>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</si>
  <si>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</si>
  <si>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</si>
  <si>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</si>
  <si>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</si>
  <si>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</si>
  <si>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</si>
  <si>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</si>
  <si>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</si>
  <si>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</si>
  <si>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</si>
  <si>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</si>
  <si>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</si>
  <si>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</si>
  <si>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</si>
  <si>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</si>
  <si>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</si>
  <si>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</si>
  <si>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</si>
  <si>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</si>
  <si>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</si>
  <si>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</si>
  <si>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</si>
  <si>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</si>
  <si>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</si>
  <si>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</si>
  <si>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</si>
  <si>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</si>
  <si>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</si>
  <si>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</si>
  <si>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</si>
  <si>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</si>
  <si>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</si>
  <si>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</si>
  <si>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</si>
  <si>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</si>
  <si>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</si>
  <si>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</si>
  <si>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</si>
  <si>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</si>
  <si>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</si>
  <si>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</si>
  <si>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</si>
  <si>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</si>
  <si>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</si>
  <si>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</si>
  <si>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</si>
  <si>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</si>
  <si>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</si>
  <si>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</si>
  <si>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</si>
  <si>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</si>
  <si>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</si>
  <si>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</si>
  <si>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</si>
  <si>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</si>
  <si>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</si>
  <si>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</si>
  <si>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</si>
  <si>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</si>
  <si>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</si>
  <si>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</si>
  <si>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</si>
  <si>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</si>
  <si>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</si>
  <si>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</si>
  <si>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</si>
  <si>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</si>
  <si>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</si>
  <si>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</si>
  <si>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</si>
  <si>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</si>
  <si>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</si>
  <si>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</si>
  <si>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</si>
  <si>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</si>
  <si>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</si>
  <si>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</si>
  <si>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</si>
  <si>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</si>
  <si>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</si>
  <si>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</si>
  <si>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</si>
  <si>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</si>
  <si>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</si>
  <si>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</si>
  <si>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</si>
  <si>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</si>
  <si>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date</t>
  </si>
  <si>
    <t>weekday</t>
  </si>
  <si>
    <t>is_weekend</t>
  </si>
  <si>
    <t>is_holiday</t>
  </si>
  <si>
    <t>season</t>
  </si>
  <si>
    <t>Wednesday</t>
  </si>
  <si>
    <t>Winter</t>
  </si>
  <si>
    <t>Thursday</t>
  </si>
  <si>
    <t>Friday</t>
  </si>
  <si>
    <t>Saturday</t>
  </si>
  <si>
    <t>Sunday</t>
  </si>
  <si>
    <t>Monday</t>
  </si>
  <si>
    <t>Tuesday</t>
  </si>
  <si>
    <t>Summer</t>
  </si>
  <si>
    <t>Monsoon</t>
  </si>
  <si>
    <t>Autumn</t>
  </si>
  <si>
    <t>Total Appointments</t>
  </si>
  <si>
    <t>No_show_flag</t>
  </si>
  <si>
    <t>Waiting_Category</t>
  </si>
  <si>
    <t>Attendance_History_Group</t>
  </si>
  <si>
    <t>Outcome_Group</t>
  </si>
  <si>
    <t>Row Labels</t>
  </si>
  <si>
    <t>Grand Total</t>
  </si>
  <si>
    <t>Column Labels</t>
  </si>
  <si>
    <t>(blank)</t>
  </si>
  <si>
    <t>Count of appointment_id</t>
  </si>
  <si>
    <t>0-3 days</t>
  </si>
  <si>
    <t>15-30 days</t>
  </si>
  <si>
    <t>31+ days</t>
  </si>
  <si>
    <t>4-7 days</t>
  </si>
  <si>
    <t>8-14 days</t>
  </si>
  <si>
    <t>Metric</t>
  </si>
  <si>
    <t>Result</t>
  </si>
  <si>
    <t>Attended Appointments</t>
  </si>
  <si>
    <t>No-show Appointments</t>
  </si>
  <si>
    <t>Cancelled Appointments</t>
  </si>
  <si>
    <t>Missing Statuses</t>
  </si>
  <si>
    <t>Average Waiting Days</t>
  </si>
  <si>
    <t>Median Waiting Days</t>
  </si>
  <si>
    <t>No-show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</si>
</sst>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0" fontId="1" fillId="0" borderId="2" xfId="0" applyNumberFormat="1" applyFont="1" applyBorder="1" applyAlignment="1">
      <alignment horizontal="center" vertical="top"/>
    </xf>
    <xf numFmtId="10" fontId="0" fillId="0" borderId="0" xfId="0" applyNumberFormat="1"/>
    <xf numFmtId="0" fontId="4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3" xfId="0" applyFont="1" applyFill="1" applyBorder="1"/>
    <xf numFmtId="0" fontId="0" fillId="3" borderId="3" xfId="0" applyFont="1" applyFill="1" applyBorder="1"/>
    <xf numFmtId="0" fontId="3" fillId="2" borderId="0" xfId="0" applyFont="1" applyFill="1" applyBorder="1"/>
    <xf numFmtId="0" fontId="3" fillId="2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7" xfId="0" applyFont="1" applyFill="1" applyBorder="1"/>
    <xf numFmtId="0" fontId="0" fillId="3" borderId="7" xfId="0" applyFont="1" applyFill="1" applyBorder="1"/>
    <xf numFmtId="9" fontId="0" fillId="4" borderId="3" xfId="1" applyFont="1" applyFill="1" applyBorder="1"/>
    <xf numFmtId="2" fontId="0" fillId="4" borderId="3" xfId="0" applyNumberFormat="1" applyFont="1" applyFill="1" applyBorder="1"/>
    <xf numFmtId="2" fontId="0" fillId="3" borderId="3" xfId="0" applyNumberFormat="1" applyFont="1" applyFill="1" applyBorder="1"/>
  </cellXfs>
  <cellStyles count="2">
    <cellStyle name="Normal" xfId="0" builtinId="0"/>
    <cellStyle name="Percent" xfId="1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[CareBridge_Excel_Analysis.xlsx]Department_Analysis!PivotTable1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Department_Analysis!$B$3:$B$4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Neurology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Department_Analysis!$B$5:$B$13</c:f>
              <c:numCache>
                <c:formatCode>General</c:formatCode>
                <c:ptCount val="8"/>
                <c:pt idx="0">
                  <c:v>247</c:v>
                </c:pt>
                <c:pt idx="1">
                  <c:v>165</c:v>
                </c:pt>
                <c:pt idx="2">
                  <c:v>256</c:v>
                </c:pt>
                <c:pt idx="3">
                  <c:v>169</c:v>
                </c:pt>
                <c:pt idx="4">
                  <c:v>168</c:v>
                </c:pt>
                <c:pt idx="5">
                  <c:v>67</c:v>
                </c:pt>
                <c:pt idx="6">
                  <c:v>179</c:v>
                </c:pt>
                <c:pt idx="7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4-4A04-B855-03B64E19EE95}"/>
            </c:ext>
          </c:extLst>
        </c:ser>
        <c:ser>
          <c:idx val="1"/>
          <c:order val="1"/>
          <c:tx>
            <c:strRef>
              <c:f>Department_Analysis!$C$3:$C$4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Department_Analysis!$A$5:$A$13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Neurology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Department_Analysis!$C$5:$C$13</c:f>
              <c:numCache>
                <c:formatCode>General</c:formatCode>
                <c:ptCount val="8"/>
                <c:pt idx="0">
                  <c:v>42</c:v>
                </c:pt>
                <c:pt idx="1">
                  <c:v>41</c:v>
                </c:pt>
                <c:pt idx="2">
                  <c:v>73</c:v>
                </c:pt>
                <c:pt idx="3">
                  <c:v>35</c:v>
                </c:pt>
                <c:pt idx="4">
                  <c:v>29</c:v>
                </c:pt>
                <c:pt idx="5">
                  <c:v>13</c:v>
                </c:pt>
                <c:pt idx="6">
                  <c:v>47</c:v>
                </c:pt>
                <c:pt idx="7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4-4A04-B855-03B64E19EE95}"/>
            </c:ext>
          </c:extLst>
        </c:ser>
        <c:ser>
          <c:idx val="2"/>
          <c:order val="2"/>
          <c:tx>
            <c:strRef>
              <c:f>Department_Analysis!$D$3:$D$4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Department_Analysis!$A$5:$A$13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Neurology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Department_Analysis!$D$5:$D$13</c:f>
              <c:numCache>
                <c:formatCode>General</c:formatCode>
                <c:ptCount val="8"/>
                <c:pt idx="0">
                  <c:v>181</c:v>
                </c:pt>
                <c:pt idx="1">
                  <c:v>123</c:v>
                </c:pt>
                <c:pt idx="2">
                  <c:v>225</c:v>
                </c:pt>
                <c:pt idx="3">
                  <c:v>132</c:v>
                </c:pt>
                <c:pt idx="4">
                  <c:v>135</c:v>
                </c:pt>
                <c:pt idx="5">
                  <c:v>34</c:v>
                </c:pt>
                <c:pt idx="6">
                  <c:v>115</c:v>
                </c:pt>
                <c:pt idx="7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4-4A04-B855-03B64E19EE95}"/>
            </c:ext>
          </c:extLst>
        </c:ser>
        <c:ser>
          <c:idx val="3"/>
          <c:order val="3"/>
          <c:tx>
            <c:strRef>
              <c:f>Department_Analysis!$E$3:$E$4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Department_Analysis!$A$5:$A$13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ENT</c:v>
                </c:pt>
                <c:pt idx="3">
                  <c:v>General Medicine</c:v>
                </c:pt>
                <c:pt idx="4">
                  <c:v>Neurology</c:v>
                </c:pt>
                <c:pt idx="5">
                  <c:v>Ophthalmology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Department_Analysis!$E$5:$E$13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A4-4A04-B855-03B64E19E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393183"/>
        <c:axId val="2032839951"/>
      </c:barChart>
      <c:catAx>
        <c:axId val="22439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839951"/>
        <c:crosses val="autoZero"/>
        <c:auto val="1"/>
        <c:lblAlgn val="ctr"/>
        <c:lblOffset val="100"/>
        <c:noMultiLvlLbl val="0"/>
      </c:catAx>
      <c:valAx>
        <c:axId val="203283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9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[CareBridge_Excel_Analysis.xlsx]Waiting_Analysis!PivotTable2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Waiting_Analysis!$B$3:$B$4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Waiting_Analysis!$A$5:$A$10</c:f>
              <c:strCache>
                <c:ptCount val="5"/>
                <c:pt idx="0">
                  <c:v>0-3 days</c:v>
                </c:pt>
                <c:pt idx="1">
                  <c:v>15-30 days</c:v>
                </c:pt>
                <c:pt idx="2">
                  <c:v>31+ days</c:v>
                </c:pt>
                <c:pt idx="3">
                  <c:v>4-7 days</c:v>
                </c:pt>
                <c:pt idx="4">
                  <c:v>8-14 days</c:v>
                </c:pt>
              </c:strCache>
            </c:strRef>
          </c:cat>
          <c:val>
            <c:numRef>
              <c:f>Waiting_Analysis!$B$5:$B$10</c:f>
              <c:numCache>
                <c:formatCode>General</c:formatCode>
                <c:ptCount val="5"/>
                <c:pt idx="0">
                  <c:v>150</c:v>
                </c:pt>
                <c:pt idx="1">
                  <c:v>437</c:v>
                </c:pt>
                <c:pt idx="2">
                  <c:v>664</c:v>
                </c:pt>
                <c:pt idx="3">
                  <c:v>128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5-4E5D-BE8A-99B197C9CF8E}"/>
            </c:ext>
          </c:extLst>
        </c:ser>
        <c:ser>
          <c:idx val="1"/>
          <c:order val="1"/>
          <c:tx>
            <c:strRef>
              <c:f>Waiting_Analysis!$C$3:$C$4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Waiting_Analysis!$A$5:$A$10</c:f>
              <c:strCache>
                <c:ptCount val="5"/>
                <c:pt idx="0">
                  <c:v>0-3 days</c:v>
                </c:pt>
                <c:pt idx="1">
                  <c:v>15-30 days</c:v>
                </c:pt>
                <c:pt idx="2">
                  <c:v>31+ days</c:v>
                </c:pt>
                <c:pt idx="3">
                  <c:v>4-7 days</c:v>
                </c:pt>
                <c:pt idx="4">
                  <c:v>8-14 days</c:v>
                </c:pt>
              </c:strCache>
            </c:strRef>
          </c:cat>
          <c:val>
            <c:numRef>
              <c:f>Waiting_Analysis!$C$5:$C$10</c:f>
              <c:numCache>
                <c:formatCode>General</c:formatCode>
                <c:ptCount val="5"/>
                <c:pt idx="0">
                  <c:v>19</c:v>
                </c:pt>
                <c:pt idx="1">
                  <c:v>87</c:v>
                </c:pt>
                <c:pt idx="2">
                  <c:v>206</c:v>
                </c:pt>
                <c:pt idx="3">
                  <c:v>16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5-4E5D-BE8A-99B197C9CF8E}"/>
            </c:ext>
          </c:extLst>
        </c:ser>
        <c:ser>
          <c:idx val="2"/>
          <c:order val="2"/>
          <c:tx>
            <c:strRef>
              <c:f>Waiting_Analysis!$D$3:$D$4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Waiting_Analysis!$A$5:$A$10</c:f>
              <c:strCache>
                <c:ptCount val="5"/>
                <c:pt idx="0">
                  <c:v>0-3 days</c:v>
                </c:pt>
                <c:pt idx="1">
                  <c:v>15-30 days</c:v>
                </c:pt>
                <c:pt idx="2">
                  <c:v>31+ days</c:v>
                </c:pt>
                <c:pt idx="3">
                  <c:v>4-7 days</c:v>
                </c:pt>
                <c:pt idx="4">
                  <c:v>8-14 days</c:v>
                </c:pt>
              </c:strCache>
            </c:strRef>
          </c:cat>
          <c:val>
            <c:numRef>
              <c:f>Waiting_Analysis!$D$5:$D$10</c:f>
              <c:numCache>
                <c:formatCode>General</c:formatCode>
                <c:ptCount val="5"/>
                <c:pt idx="0">
                  <c:v>69</c:v>
                </c:pt>
                <c:pt idx="1">
                  <c:v>287</c:v>
                </c:pt>
                <c:pt idx="2">
                  <c:v>646</c:v>
                </c:pt>
                <c:pt idx="3">
                  <c:v>65</c:v>
                </c:pt>
                <c:pt idx="4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5-4E5D-BE8A-99B197C9CF8E}"/>
            </c:ext>
          </c:extLst>
        </c:ser>
        <c:ser>
          <c:idx val="3"/>
          <c:order val="3"/>
          <c:tx>
            <c:strRef>
              <c:f>Waiting_Analysis!$E$3:$E$4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Waiting_Analysis!$A$5:$A$10</c:f>
              <c:strCache>
                <c:ptCount val="5"/>
                <c:pt idx="0">
                  <c:v>0-3 days</c:v>
                </c:pt>
                <c:pt idx="1">
                  <c:v>15-30 days</c:v>
                </c:pt>
                <c:pt idx="2">
                  <c:v>31+ days</c:v>
                </c:pt>
                <c:pt idx="3">
                  <c:v>4-7 days</c:v>
                </c:pt>
                <c:pt idx="4">
                  <c:v>8-14 days</c:v>
                </c:pt>
              </c:strCache>
            </c:strRef>
          </c:cat>
          <c:val>
            <c:numRef>
              <c:f>Waiting_Analysis!$E$5:$E$10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C5-4E5D-BE8A-99B197C9C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08527"/>
        <c:axId val="2032788111"/>
      </c:barChart>
      <c:catAx>
        <c:axId val="25230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88111"/>
        <c:crosses val="autoZero"/>
        <c:auto val="1"/>
        <c:lblAlgn val="ctr"/>
        <c:lblOffset val="100"/>
        <c:noMultiLvlLbl val="0"/>
      </c:catAx>
      <c:valAx>
        <c:axId val="203278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0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[CareBridge_Excel_Analysis.xlsx]Daywise_Analysis!PivotTable4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3648293963253"/>
          <c:y val="0.22583114610673666"/>
          <c:w val="0.72672003499562554"/>
          <c:h val="0.53246318168562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Daywise_Analysis!$B$3:$B$4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Daywise_Analysis!$A$5:$A$12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Daywise_Analysis!$B$5:$B$12</c:f>
              <c:numCache>
                <c:formatCode>General</c:formatCode>
                <c:ptCount val="7"/>
                <c:pt idx="0">
                  <c:v>219</c:v>
                </c:pt>
                <c:pt idx="1">
                  <c:v>236</c:v>
                </c:pt>
                <c:pt idx="2">
                  <c:v>219</c:v>
                </c:pt>
                <c:pt idx="3">
                  <c:v>271</c:v>
                </c:pt>
                <c:pt idx="4">
                  <c:v>231</c:v>
                </c:pt>
                <c:pt idx="5">
                  <c:v>183</c:v>
                </c:pt>
                <c:pt idx="6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3-421C-82FB-C6126BA48299}"/>
            </c:ext>
          </c:extLst>
        </c:ser>
        <c:ser>
          <c:idx val="1"/>
          <c:order val="1"/>
          <c:tx>
            <c:strRef>
              <c:f>Daywise_Analysis!$C$3:$C$4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Daywise_Analysis!$A$5:$A$12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Daywise_Analysis!$C$5:$C$12</c:f>
              <c:numCache>
                <c:formatCode>General</c:formatCode>
                <c:ptCount val="7"/>
                <c:pt idx="0">
                  <c:v>57</c:v>
                </c:pt>
                <c:pt idx="1">
                  <c:v>50</c:v>
                </c:pt>
                <c:pt idx="2">
                  <c:v>41</c:v>
                </c:pt>
                <c:pt idx="3">
                  <c:v>55</c:v>
                </c:pt>
                <c:pt idx="4">
                  <c:v>51</c:v>
                </c:pt>
                <c:pt idx="5">
                  <c:v>54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3-421C-82FB-C6126BA48299}"/>
            </c:ext>
          </c:extLst>
        </c:ser>
        <c:ser>
          <c:idx val="2"/>
          <c:order val="2"/>
          <c:tx>
            <c:strRef>
              <c:f>Daywise_Analysis!$D$3:$D$4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Daywise_Analysis!$A$5:$A$12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Daywise_Analysis!$D$5:$D$12</c:f>
              <c:numCache>
                <c:formatCode>General</c:formatCode>
                <c:ptCount val="7"/>
                <c:pt idx="0">
                  <c:v>179</c:v>
                </c:pt>
                <c:pt idx="1">
                  <c:v>162</c:v>
                </c:pt>
                <c:pt idx="2">
                  <c:v>172</c:v>
                </c:pt>
                <c:pt idx="3">
                  <c:v>154</c:v>
                </c:pt>
                <c:pt idx="4">
                  <c:v>158</c:v>
                </c:pt>
                <c:pt idx="5">
                  <c:v>194</c:v>
                </c:pt>
                <c:pt idx="6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3-421C-82FB-C6126BA48299}"/>
            </c:ext>
          </c:extLst>
        </c:ser>
        <c:ser>
          <c:idx val="3"/>
          <c:order val="3"/>
          <c:tx>
            <c:strRef>
              <c:f>Daywise_Analysis!$E$3:$E$4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Daywise_Analysis!$A$5:$A$12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Daywise_Analysis!$E$5:$E$12</c:f>
              <c:numCache>
                <c:formatCode>General</c:formatCode>
                <c:ptCount val="7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53-421C-82FB-C6126BA48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06671"/>
        <c:axId val="1807888399"/>
      </c:barChart>
      <c:catAx>
        <c:axId val="2523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888399"/>
        <c:crosses val="autoZero"/>
        <c:auto val="1"/>
        <c:lblAlgn val="ctr"/>
        <c:lblOffset val="100"/>
        <c:noMultiLvlLbl val="0"/>
      </c:catAx>
      <c:valAx>
        <c:axId val="18078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[CareBridge_Excel_Analysis.xlsx]Reminder_Analysis!PivotTable5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Reminder_Analysis!$B$3:$B$4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Reminder_Analysis!$A$5:$A$9</c:f>
              <c:strCache>
                <c:ptCount val="4"/>
                <c:pt idx="0">
                  <c:v>Email</c:v>
                </c:pt>
                <c:pt idx="1">
                  <c:v>Phone Call</c:v>
                </c:pt>
                <c:pt idx="2">
                  <c:v>SMS</c:v>
                </c:pt>
                <c:pt idx="3">
                  <c:v>(blank)</c:v>
                </c:pt>
              </c:strCache>
            </c:strRef>
          </c:cat>
          <c:val>
            <c:numRef>
              <c:f>Reminder_Analysis!$B$5:$B$9</c:f>
              <c:numCache>
                <c:formatCode>General</c:formatCode>
                <c:ptCount val="4"/>
                <c:pt idx="0">
                  <c:v>240</c:v>
                </c:pt>
                <c:pt idx="1">
                  <c:v>287</c:v>
                </c:pt>
                <c:pt idx="2">
                  <c:v>784</c:v>
                </c:pt>
                <c:pt idx="3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441-ADD6-D07AB093E2AB}"/>
            </c:ext>
          </c:extLst>
        </c:ser>
        <c:ser>
          <c:idx val="1"/>
          <c:order val="1"/>
          <c:tx>
            <c:strRef>
              <c:f>Reminder_Analysis!$C$3:$C$4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Reminder_Analysis!$A$5:$A$9</c:f>
              <c:strCache>
                <c:ptCount val="4"/>
                <c:pt idx="0">
                  <c:v>Email</c:v>
                </c:pt>
                <c:pt idx="1">
                  <c:v>Phone Call</c:v>
                </c:pt>
                <c:pt idx="2">
                  <c:v>SMS</c:v>
                </c:pt>
                <c:pt idx="3">
                  <c:v>(blank)</c:v>
                </c:pt>
              </c:strCache>
            </c:strRef>
          </c:cat>
          <c:val>
            <c:numRef>
              <c:f>Reminder_Analysis!$C$5:$C$9</c:f>
              <c:numCache>
                <c:formatCode>General</c:formatCode>
                <c:ptCount val="4"/>
                <c:pt idx="0">
                  <c:v>56</c:v>
                </c:pt>
                <c:pt idx="1">
                  <c:v>60</c:v>
                </c:pt>
                <c:pt idx="2">
                  <c:v>169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441-ADD6-D07AB093E2AB}"/>
            </c:ext>
          </c:extLst>
        </c:ser>
        <c:ser>
          <c:idx val="2"/>
          <c:order val="2"/>
          <c:tx>
            <c:strRef>
              <c:f>Reminder_Analysis!$D$3:$D$4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Reminder_Analysis!$A$5:$A$9</c:f>
              <c:strCache>
                <c:ptCount val="4"/>
                <c:pt idx="0">
                  <c:v>Email</c:v>
                </c:pt>
                <c:pt idx="1">
                  <c:v>Phone Call</c:v>
                </c:pt>
                <c:pt idx="2">
                  <c:v>SMS</c:v>
                </c:pt>
                <c:pt idx="3">
                  <c:v>(blank)</c:v>
                </c:pt>
              </c:strCache>
            </c:strRef>
          </c:cat>
          <c:val>
            <c:numRef>
              <c:f>Reminder_Analysis!$D$5:$D$9</c:f>
              <c:numCache>
                <c:formatCode>General</c:formatCode>
                <c:ptCount val="4"/>
                <c:pt idx="0">
                  <c:v>155</c:v>
                </c:pt>
                <c:pt idx="1">
                  <c:v>220</c:v>
                </c:pt>
                <c:pt idx="2">
                  <c:v>535</c:v>
                </c:pt>
                <c:pt idx="3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5-4441-ADD6-D07AB093E2AB}"/>
            </c:ext>
          </c:extLst>
        </c:ser>
        <c:ser>
          <c:idx val="3"/>
          <c:order val="3"/>
          <c:tx>
            <c:strRef>
              <c:f>Reminder_Analysis!$E$3:$E$4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Reminder_Analysis!$A$5:$A$9</c:f>
              <c:strCache>
                <c:ptCount val="4"/>
                <c:pt idx="0">
                  <c:v>Email</c:v>
                </c:pt>
                <c:pt idx="1">
                  <c:v>Phone Call</c:v>
                </c:pt>
                <c:pt idx="2">
                  <c:v>SMS</c:v>
                </c:pt>
                <c:pt idx="3">
                  <c:v>(blank)</c:v>
                </c:pt>
              </c:strCache>
            </c:strRef>
          </c:cat>
          <c:val>
            <c:numRef>
              <c:f>Reminder_Analysis!$E$5:$E$9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14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5-4441-ADD6-D07AB093E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301567"/>
        <c:axId val="2032828431"/>
      </c:barChart>
      <c:catAx>
        <c:axId val="2523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828431"/>
        <c:crosses val="autoZero"/>
        <c:auto val="1"/>
        <c:lblAlgn val="ctr"/>
        <c:lblOffset val="100"/>
        <c:noMultiLvlLbl val="0"/>
      </c:catAx>
      <c:valAx>
        <c:axId val="20328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3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[CareBridge_Excel_Analysis.xlsx]Clinic_Utilization!PivotTable7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Clinic_Utilization!$B$3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Clinic_Utilization!$A$4:$A$12</c:f>
              <c:strCache>
                <c:ptCount val="8"/>
                <c:pt idx="0">
                  <c:v>Cardiologist</c:v>
                </c:pt>
                <c:pt idx="1">
                  <c:v>Dermatologist</c:v>
                </c:pt>
                <c:pt idx="2">
                  <c:v>ENT Specialist</c:v>
                </c:pt>
                <c:pt idx="3">
                  <c:v>General Physician</c:v>
                </c:pt>
                <c:pt idx="4">
                  <c:v>Neurologist</c:v>
                </c:pt>
                <c:pt idx="5">
                  <c:v>Ophthalmologist</c:v>
                </c:pt>
                <c:pt idx="6">
                  <c:v>Orthopedic Surgeon</c:v>
                </c:pt>
                <c:pt idx="7">
                  <c:v>Pediatrician</c:v>
                </c:pt>
              </c:strCache>
            </c:strRef>
          </c:cat>
          <c:val>
            <c:numRef>
              <c:f>Clinic_Utilization!$B$4:$B$12</c:f>
              <c:numCache>
                <c:formatCode>General</c:formatCode>
                <c:ptCount val="8"/>
                <c:pt idx="0">
                  <c:v>472</c:v>
                </c:pt>
                <c:pt idx="1">
                  <c:v>335</c:v>
                </c:pt>
                <c:pt idx="2">
                  <c:v>561</c:v>
                </c:pt>
                <c:pt idx="3">
                  <c:v>340</c:v>
                </c:pt>
                <c:pt idx="4">
                  <c:v>334</c:v>
                </c:pt>
                <c:pt idx="5">
                  <c:v>117</c:v>
                </c:pt>
                <c:pt idx="6">
                  <c:v>345</c:v>
                </c:pt>
                <c:pt idx="7">
                  <c:v>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6-468F-AE08-5EE7F8C03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554463"/>
        <c:axId val="290916367"/>
      </c:barChart>
      <c:catAx>
        <c:axId val="29155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16367"/>
        <c:crosses val="autoZero"/>
        <c:auto val="1"/>
        <c:lblAlgn val="ctr"/>
        <c:lblOffset val="100"/>
        <c:noMultiLvlLbl val="0"/>
      </c:catAx>
      <c:valAx>
        <c:axId val="29091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2</xdr:row>
      <xdr:rowOff>91440</xdr:rowOff>
    </xdr:from>
    <xdr:to>
      <xdr:col>17</xdr:col>
      <xdr:colOff>571500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D03D6-91D9-FFB1-A386-A709FFAB2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2</xdr:row>
      <xdr:rowOff>45720</xdr:rowOff>
    </xdr:from>
    <xdr:to>
      <xdr:col>13</xdr:col>
      <xdr:colOff>487680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ECB55-5C01-9E93-789B-51AD64BBB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2</xdr:row>
      <xdr:rowOff>148590</xdr:rowOff>
    </xdr:from>
    <xdr:to>
      <xdr:col>13</xdr:col>
      <xdr:colOff>525780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03609-F3FB-047B-93EE-A30ECDF79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2</xdr:row>
      <xdr:rowOff>57150</xdr:rowOff>
    </xdr:from>
    <xdr:to>
      <xdr:col>13</xdr:col>
      <xdr:colOff>525780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76C93-621E-B849-CF97-8C0132ABA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156210</xdr:rowOff>
    </xdr:from>
    <xdr:to>
      <xdr:col>10</xdr:col>
      <xdr:colOff>304800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3F11E8-46CF-068D-0DA7-96C3321D3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a" refreshedDate="46308.516844212965" createdVersion="8" refreshedVersion="8" minRefreshableVersion="3" recordCount="3200" xr:uid="{06BA727B-7F3A-4A14-8EE1-98BA6F141FAE}">
  <cacheSource type="worksheet">
    <worksheetSource name="CareBridgeData"/>
  </cacheSource>
  <cacheFields count="28">
    <cacheField name="appointment_id" numFmtId="0">
      <sharedItems/>
    </cacheField>
    <cacheField name="patient_id" numFmtId="0">
      <sharedItems/>
    </cacheField>
    <cacheField name="doctor_id" numFmtId="0">
      <sharedItems count="28">
        <s v="D014"/>
        <s v="D025"/>
        <s v="D023"/>
        <s v="D011"/>
        <s v="D008"/>
        <s v="D028"/>
        <s v="D016"/>
        <s v="D004"/>
        <s v="D007"/>
        <s v="D024"/>
        <s v="D026"/>
        <s v="D001"/>
        <s v="D006"/>
        <s v="D020"/>
        <s v="D002"/>
        <s v="D017"/>
        <s v="D010"/>
        <s v="D012"/>
        <s v="D009"/>
        <s v="D005"/>
        <s v="D018"/>
        <s v="D022"/>
        <s v="D021"/>
        <s v="D019"/>
        <s v="D027"/>
        <s v="D013"/>
        <s v="D015"/>
        <s v="D003"/>
      </sharedItems>
    </cacheField>
    <cacheField name="appointment_date" numFmtId="14">
      <sharedItems containsSemiMixedTypes="0" containsNonDate="0" containsDate="1" containsString="0" minDate="2025-01-01T00:00:00" maxDate="2026-01-01T00:00:00"/>
    </cacheField>
    <cacheField name="booking_date" numFmtId="14">
      <sharedItems containsSemiMixedTypes="0" containsNonDate="0" containsDate="1" containsString="0" minDate="2024-11-04T00:00:00" maxDate="2025-12-27T00:00:00"/>
    </cacheField>
    <cacheField name="department" numFmtId="0">
      <sharedItems count="8">
        <s v="Dermatology"/>
        <s v="Orthopedics"/>
        <s v="Pediatrics"/>
        <s v="ENT"/>
        <s v="General Medicine"/>
        <s v="Cardiology"/>
        <s v="Ophthalmology"/>
        <s v="Neurology"/>
      </sharedItems>
    </cacheField>
    <cacheField name="status" numFmtId="0">
      <sharedItems containsBlank="1" count="4">
        <s v="Attended"/>
        <s v="No-show"/>
        <s v="Cancelled"/>
        <m/>
      </sharedItems>
    </cacheField>
    <cacheField name="waiting_days" numFmtId="0">
      <sharedItems containsSemiMixedTypes="0" containsString="0" containsNumber="1" containsInteger="1" minValue="0" maxValue="60"/>
    </cacheField>
    <cacheField name="appointment_time" numFmtId="0">
      <sharedItems/>
    </cacheField>
    <cacheField name="age_group" numFmtId="0">
      <sharedItems/>
    </cacheField>
    <cacheField name="locality" numFmtId="0">
      <sharedItems/>
    </cacheField>
    <cacheField name="previous_visits" numFmtId="0">
      <sharedItems containsSemiMixedTypes="0" containsString="0" containsNumber="1" containsInteger="1" minValue="0" maxValue="12"/>
    </cacheField>
    <cacheField name="previous_attendance_rate" numFmtId="10">
      <sharedItems containsSemiMixedTypes="0" containsString="0" containsNumber="1" minValue="0.35" maxValue="0.99"/>
    </cacheField>
    <cacheField name="specialty" numFmtId="0">
      <sharedItems count="8">
        <s v="Dermatologist"/>
        <s v="Orthopedic Surgeon"/>
        <s v="Pediatrician"/>
        <s v="ENT Specialist"/>
        <s v="General Physician"/>
        <s v="Cardiologist"/>
        <s v="Ophthalmologist"/>
        <s v="Neurologist"/>
      </sharedItems>
    </cacheField>
    <cacheField name="clinic_schedule" numFmtId="0">
      <sharedItems/>
    </cacheField>
    <cacheField name="appointments_per_day_capacity" numFmtId="0">
      <sharedItems containsSemiMixedTypes="0" containsString="0" containsNumber="1" containsInteger="1" minValue="12" maxValue="20"/>
    </cacheField>
    <cacheField name="reminder_type" numFmtId="0">
      <sharedItems containsBlank="1" count="4">
        <s v="SMS"/>
        <s v="Phone Call"/>
        <m/>
        <s v="Email"/>
      </sharedItems>
    </cacheField>
    <cacheField name="sent_status" numFmtId="0">
      <sharedItems containsBlank="1"/>
    </cacheField>
    <cacheField name="response" numFmtId="0">
      <sharedItems containsBlank="1"/>
    </cacheField>
    <cacheField name="sent_date" numFmtId="14">
      <sharedItems containsNonDate="0" containsDate="1" containsString="0" containsBlank="1" minDate="2024-12-29T00:00:00" maxDate="2025-12-31T00:00:00"/>
    </cacheField>
    <cacheField name="weekday" numFmtId="0">
      <sharedItems count="7">
        <s v="Saturday"/>
        <s v="Sunday"/>
        <s v="Tuesday"/>
        <s v="Wednesday"/>
        <s v="Friday"/>
        <s v="Monday"/>
        <s v="Thursday"/>
      </sharedItems>
    </cacheField>
    <cacheField name="is_weekend" numFmtId="0">
      <sharedItems/>
    </cacheField>
    <cacheField name="is_holiday" numFmtId="0">
      <sharedItems/>
    </cacheField>
    <cacheField name="season" numFmtId="0">
      <sharedItems/>
    </cacheField>
    <cacheField name="No_show_flag" numFmtId="0">
      <sharedItems containsMixedTypes="1" containsNumber="1" containsInteger="1" minValue="0" maxValue="1"/>
    </cacheField>
    <cacheField name="Waiting_Category" numFmtId="0">
      <sharedItems count="5">
        <s v="31+ days"/>
        <s v="15-30 days"/>
        <s v="0-3 days"/>
        <s v="8-14 days"/>
        <s v="4-7 days"/>
      </sharedItems>
    </cacheField>
    <cacheField name="Attendance_History_Group" numFmtId="0">
      <sharedItems count="4">
        <s v="Moderate"/>
        <s v="Good"/>
        <s v="Very Good"/>
        <s v="Low"/>
      </sharedItems>
    </cacheField>
    <cacheField name="Outcom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0">
  <r>
    <s v="A00001"/>
    <s v="P0589"/>
    <x v="0"/>
    <d v="2025-09-13T00:00:00"/>
    <d v="2025-08-08T00:00:00"/>
    <x v="0"/>
    <x v="0"/>
    <n v="36"/>
    <s v="09:00"/>
    <s v="18-29"/>
    <s v="Urban"/>
    <n v="4"/>
    <n v="0.56000000000000005"/>
    <x v="0"/>
    <s v="Tue-Sat PM"/>
    <n v="15"/>
    <x v="0"/>
    <s v="Yes"/>
    <s v="Confirmed"/>
    <d v="2025-09-10T00:00:00"/>
    <x v="0"/>
    <b v="1"/>
    <b v="0"/>
    <s v="Autumn"/>
    <n v="0"/>
    <x v="0"/>
    <x v="0"/>
    <s v="Attended"/>
  </r>
  <r>
    <s v="A00002"/>
    <s v="P0572"/>
    <x v="1"/>
    <d v="2025-03-30T00:00:00"/>
    <d v="2025-02-19T00:00:00"/>
    <x v="1"/>
    <x v="0"/>
    <n v="39"/>
    <s v="14:00"/>
    <s v="60+"/>
    <s v="Urban"/>
    <n v="2"/>
    <n v="0.63"/>
    <x v="1"/>
    <s v="Mon-Fri AM"/>
    <n v="12"/>
    <x v="0"/>
    <s v="Yes"/>
    <s v="No Response"/>
    <d v="2025-03-29T00:00:00"/>
    <x v="1"/>
    <b v="1"/>
    <b v="0"/>
    <s v="Summer"/>
    <n v="0"/>
    <x v="0"/>
    <x v="0"/>
    <s v="Attended"/>
  </r>
  <r>
    <s v="A00003"/>
    <s v="P0501"/>
    <x v="2"/>
    <d v="2025-06-01T00:00:00"/>
    <d v="2025-05-07T00:00:00"/>
    <x v="2"/>
    <x v="1"/>
    <n v="25"/>
    <s v="09:00"/>
    <s v="45-59"/>
    <s v="Urban"/>
    <n v="5"/>
    <n v="0.78"/>
    <x v="2"/>
    <s v="Mon-Fri PM"/>
    <n v="18"/>
    <x v="0"/>
    <s v="Yes"/>
    <s v="Confirmed"/>
    <d v="2025-05-31T00:00:00"/>
    <x v="1"/>
    <b v="1"/>
    <b v="0"/>
    <s v="Monsoon"/>
    <n v="1"/>
    <x v="1"/>
    <x v="1"/>
    <s v="No-show"/>
  </r>
  <r>
    <s v="A00004"/>
    <s v="P0070"/>
    <x v="3"/>
    <d v="2025-09-21T00:00:00"/>
    <d v="2025-09-19T00:00:00"/>
    <x v="3"/>
    <x v="1"/>
    <n v="2"/>
    <s v="09:00"/>
    <s v="30-44"/>
    <s v="Rural"/>
    <n v="3"/>
    <n v="0.79"/>
    <x v="3"/>
    <s v="Tue-Sat PM"/>
    <n v="12"/>
    <x v="0"/>
    <s v="Yes"/>
    <s v="No Response"/>
    <d v="2025-09-20T00:00:00"/>
    <x v="1"/>
    <b v="1"/>
    <b v="0"/>
    <s v="Autumn"/>
    <n v="1"/>
    <x v="2"/>
    <x v="1"/>
    <s v="No-show"/>
  </r>
  <r>
    <s v="A00005"/>
    <s v="P0319"/>
    <x v="4"/>
    <d v="2025-12-16T00:00:00"/>
    <d v="2025-10-22T00:00:00"/>
    <x v="4"/>
    <x v="0"/>
    <n v="55"/>
    <s v="13:30"/>
    <s v="18-29"/>
    <s v="Suburban"/>
    <n v="1"/>
    <n v="0.84"/>
    <x v="4"/>
    <s v="Tue-Sat PM"/>
    <n v="18"/>
    <x v="1"/>
    <s v="Yes"/>
    <s v="Confirmed"/>
    <d v="2025-12-14T00:00:00"/>
    <x v="2"/>
    <b v="0"/>
    <b v="0"/>
    <s v="Winter"/>
    <n v="0"/>
    <x v="0"/>
    <x v="1"/>
    <s v="Attended"/>
  </r>
  <r>
    <s v="A00006"/>
    <s v="P0315"/>
    <x v="5"/>
    <d v="2025-07-29T00:00:00"/>
    <d v="2025-07-17T00:00:00"/>
    <x v="2"/>
    <x v="0"/>
    <n v="12"/>
    <s v="10:30"/>
    <s v="30-44"/>
    <s v="Rural"/>
    <n v="4"/>
    <n v="0.9"/>
    <x v="2"/>
    <s v="Tue-Sat PM"/>
    <n v="20"/>
    <x v="0"/>
    <s v="No"/>
    <s v="Unknown"/>
    <m/>
    <x v="2"/>
    <b v="0"/>
    <b v="0"/>
    <s v="Monsoon"/>
    <n v="0"/>
    <x v="3"/>
    <x v="2"/>
    <s v="Attended"/>
  </r>
  <r>
    <s v="A00007"/>
    <s v="P0415"/>
    <x v="6"/>
    <d v="2025-04-09T00:00:00"/>
    <d v="2025-02-09T00:00:00"/>
    <x v="5"/>
    <x v="0"/>
    <n v="59"/>
    <s v="08:30"/>
    <s v="0-17"/>
    <s v="Urban"/>
    <n v="2"/>
    <n v="0.66"/>
    <x v="5"/>
    <s v="Mon-Fri PM"/>
    <n v="18"/>
    <x v="0"/>
    <s v="Yes"/>
    <s v="Confirmed"/>
    <d v="2025-04-06T00:00:00"/>
    <x v="3"/>
    <b v="0"/>
    <b v="0"/>
    <s v="Summer"/>
    <n v="0"/>
    <x v="0"/>
    <x v="0"/>
    <s v="Attended"/>
  </r>
  <r>
    <s v="A00008"/>
    <s v="P0550"/>
    <x v="7"/>
    <d v="2025-09-12T00:00:00"/>
    <d v="2025-07-18T00:00:00"/>
    <x v="6"/>
    <x v="1"/>
    <n v="56"/>
    <s v="16:00"/>
    <s v="30-44"/>
    <s v="Suburban"/>
    <n v="5"/>
    <n v="0.82"/>
    <x v="6"/>
    <s v="Mon-Fri PM"/>
    <n v="18"/>
    <x v="2"/>
    <s v="Not Required"/>
    <s v="No Response"/>
    <m/>
    <x v="4"/>
    <b v="0"/>
    <b v="0"/>
    <s v="Autumn"/>
    <n v="1"/>
    <x v="0"/>
    <x v="1"/>
    <s v="No-show"/>
  </r>
  <r>
    <s v="A00009"/>
    <s v="P0209"/>
    <x v="8"/>
    <d v="2025-09-08T00:00:00"/>
    <d v="2025-09-07T00:00:00"/>
    <x v="1"/>
    <x v="1"/>
    <n v="1"/>
    <s v="16:00"/>
    <s v="18-29"/>
    <s v="Urban"/>
    <n v="8"/>
    <n v="0.68"/>
    <x v="1"/>
    <s v="Mon-Sat AM"/>
    <n v="18"/>
    <x v="3"/>
    <s v="Yes"/>
    <s v="No Response"/>
    <d v="2025-09-05T00:00:00"/>
    <x v="5"/>
    <b v="0"/>
    <b v="0"/>
    <s v="Autumn"/>
    <n v="1"/>
    <x v="2"/>
    <x v="0"/>
    <s v="No-show"/>
  </r>
  <r>
    <s v="A00010"/>
    <s v="P0363"/>
    <x v="9"/>
    <d v="2025-08-24T00:00:00"/>
    <d v="2025-07-10T00:00:00"/>
    <x v="7"/>
    <x v="2"/>
    <n v="45"/>
    <s v="13:30"/>
    <s v="18-29"/>
    <s v="Urban"/>
    <n v="3"/>
    <n v="0.85"/>
    <x v="7"/>
    <s v="Mon-Sat AM"/>
    <n v="20"/>
    <x v="0"/>
    <s v="Yes"/>
    <s v="Confirmed"/>
    <d v="2025-08-22T00:00:00"/>
    <x v="1"/>
    <b v="1"/>
    <b v="0"/>
    <s v="Monsoon"/>
    <s v=""/>
    <x v="0"/>
    <x v="1"/>
    <s v="Excluded"/>
  </r>
  <r>
    <s v="A00011"/>
    <s v="P0172"/>
    <x v="10"/>
    <d v="2025-01-17T00:00:00"/>
    <d v="2024-12-10T00:00:00"/>
    <x v="4"/>
    <x v="1"/>
    <n v="38"/>
    <s v="13:30"/>
    <s v="30-44"/>
    <s v="Suburban"/>
    <n v="5"/>
    <n v="0.74"/>
    <x v="4"/>
    <s v="Mon-Sat AM"/>
    <n v="15"/>
    <x v="0"/>
    <s v="Yes"/>
    <s v="Confirmed"/>
    <d v="2025-01-15T00:00:00"/>
    <x v="4"/>
    <b v="0"/>
    <b v="0"/>
    <s v="Winter"/>
    <n v="1"/>
    <x v="0"/>
    <x v="0"/>
    <s v="No-show"/>
  </r>
  <r>
    <s v="A00012"/>
    <s v="P0137"/>
    <x v="10"/>
    <d v="2025-09-15T00:00:00"/>
    <d v="2025-09-01T00:00:00"/>
    <x v="4"/>
    <x v="1"/>
    <n v="14"/>
    <s v="15:30"/>
    <s v="60+"/>
    <s v="Rural"/>
    <n v="3"/>
    <n v="0.88"/>
    <x v="4"/>
    <s v="Mon-Sat AM"/>
    <n v="15"/>
    <x v="0"/>
    <s v="Yes"/>
    <s v="Confirmed"/>
    <d v="2025-09-12T00:00:00"/>
    <x v="5"/>
    <b v="0"/>
    <b v="0"/>
    <s v="Autumn"/>
    <n v="1"/>
    <x v="3"/>
    <x v="1"/>
    <s v="No-show"/>
  </r>
  <r>
    <s v="A00013"/>
    <s v="P0204"/>
    <x v="11"/>
    <d v="2025-01-08T00:00:00"/>
    <d v="2024-11-20T00:00:00"/>
    <x v="3"/>
    <x v="0"/>
    <n v="49"/>
    <s v="16:00"/>
    <s v="18-29"/>
    <s v="Rural"/>
    <n v="3"/>
    <n v="0.82"/>
    <x v="3"/>
    <s v="Mon-Sat AM"/>
    <n v="20"/>
    <x v="0"/>
    <s v="Yes"/>
    <s v="No Response"/>
    <d v="2025-01-06T00:00:00"/>
    <x v="3"/>
    <b v="0"/>
    <b v="0"/>
    <s v="Winter"/>
    <n v="0"/>
    <x v="0"/>
    <x v="1"/>
    <s v="Attended"/>
  </r>
  <r>
    <s v="A00014"/>
    <s v="P0479"/>
    <x v="9"/>
    <d v="2025-11-27T00:00:00"/>
    <d v="2025-11-21T00:00:00"/>
    <x v="7"/>
    <x v="0"/>
    <n v="6"/>
    <s v="08:30"/>
    <s v="45-59"/>
    <s v="Suburban"/>
    <n v="1"/>
    <n v="0.83"/>
    <x v="7"/>
    <s v="Mon-Sat AM"/>
    <n v="20"/>
    <x v="0"/>
    <s v="No"/>
    <s v="Unknown"/>
    <m/>
    <x v="6"/>
    <b v="0"/>
    <b v="0"/>
    <s v="Autumn"/>
    <n v="0"/>
    <x v="4"/>
    <x v="1"/>
    <s v="Attended"/>
  </r>
  <r>
    <s v="A00015"/>
    <s v="P0285"/>
    <x v="7"/>
    <d v="2025-11-18T00:00:00"/>
    <d v="2025-11-03T00:00:00"/>
    <x v="6"/>
    <x v="0"/>
    <n v="15"/>
    <s v="08:30"/>
    <s v="30-44"/>
    <s v="Suburban"/>
    <n v="2"/>
    <n v="0.6"/>
    <x v="6"/>
    <s v="Mon-Fri PM"/>
    <n v="18"/>
    <x v="0"/>
    <s v="Yes"/>
    <s v="Confirmed"/>
    <d v="2025-11-15T00:00:00"/>
    <x v="2"/>
    <b v="0"/>
    <b v="0"/>
    <s v="Autumn"/>
    <n v="0"/>
    <x v="1"/>
    <x v="0"/>
    <s v="Attended"/>
  </r>
  <r>
    <s v="A00016"/>
    <s v="P0443"/>
    <x v="2"/>
    <d v="2025-07-25T00:00:00"/>
    <d v="2025-05-29T00:00:00"/>
    <x v="2"/>
    <x v="1"/>
    <n v="57"/>
    <s v="10:30"/>
    <s v="45-59"/>
    <s v="Urban"/>
    <n v="4"/>
    <n v="0.77"/>
    <x v="2"/>
    <s v="Mon-Fri PM"/>
    <n v="18"/>
    <x v="2"/>
    <s v="Not Required"/>
    <s v="No Response"/>
    <m/>
    <x v="4"/>
    <b v="0"/>
    <b v="0"/>
    <s v="Monsoon"/>
    <n v="1"/>
    <x v="0"/>
    <x v="1"/>
    <s v="No-show"/>
  </r>
  <r>
    <s v="A00017"/>
    <s v="P0450"/>
    <x v="1"/>
    <d v="2025-08-24T00:00:00"/>
    <d v="2025-07-10T00:00:00"/>
    <x v="1"/>
    <x v="1"/>
    <n v="45"/>
    <s v="10:30"/>
    <s v="45-59"/>
    <s v="Urban"/>
    <n v="2"/>
    <n v="0.67"/>
    <x v="1"/>
    <s v="Mon-Fri AM"/>
    <n v="12"/>
    <x v="2"/>
    <s v="Not Required"/>
    <s v="No Response"/>
    <m/>
    <x v="1"/>
    <b v="1"/>
    <b v="0"/>
    <s v="Monsoon"/>
    <n v="1"/>
    <x v="0"/>
    <x v="0"/>
    <s v="No-show"/>
  </r>
  <r>
    <s v="A00018"/>
    <s v="P0236"/>
    <x v="3"/>
    <d v="2025-01-25T00:00:00"/>
    <d v="2025-01-19T00:00:00"/>
    <x v="3"/>
    <x v="0"/>
    <n v="6"/>
    <s v="16:00"/>
    <s v="45-59"/>
    <s v="Urban"/>
    <n v="3"/>
    <n v="0.8"/>
    <x v="3"/>
    <s v="Tue-Sat PM"/>
    <n v="12"/>
    <x v="3"/>
    <s v="Yes"/>
    <s v="Cancelled"/>
    <d v="2025-01-23T00:00:00"/>
    <x v="0"/>
    <b v="1"/>
    <b v="0"/>
    <s v="Winter"/>
    <n v="0"/>
    <x v="4"/>
    <x v="1"/>
    <s v="Attended"/>
  </r>
  <r>
    <s v="A00019"/>
    <s v="P0621"/>
    <x v="12"/>
    <d v="2025-11-16T00:00:00"/>
    <d v="2025-11-08T00:00:00"/>
    <x v="2"/>
    <x v="2"/>
    <n v="8"/>
    <s v="13:30"/>
    <s v="45-59"/>
    <s v="Rural"/>
    <n v="1"/>
    <n v="0.91"/>
    <x v="2"/>
    <s v="Mon-Fri PM"/>
    <n v="15"/>
    <x v="1"/>
    <s v="Yes"/>
    <s v="Confirmed"/>
    <d v="2025-11-14T00:00:00"/>
    <x v="1"/>
    <b v="1"/>
    <b v="0"/>
    <s v="Autumn"/>
    <s v=""/>
    <x v="3"/>
    <x v="2"/>
    <s v="Excluded"/>
  </r>
  <r>
    <s v="A00020"/>
    <s v="P0031"/>
    <x v="13"/>
    <d v="2025-04-09T00:00:00"/>
    <d v="2025-03-25T00:00:00"/>
    <x v="5"/>
    <x v="0"/>
    <n v="15"/>
    <s v="15:30"/>
    <s v="45-59"/>
    <s v="Urban"/>
    <n v="4"/>
    <n v="0.89"/>
    <x v="5"/>
    <s v="Mon-Sat AM"/>
    <n v="12"/>
    <x v="3"/>
    <s v="Yes"/>
    <s v="Confirmed"/>
    <d v="2025-04-06T00:00:00"/>
    <x v="3"/>
    <b v="0"/>
    <b v="0"/>
    <s v="Summer"/>
    <n v="0"/>
    <x v="1"/>
    <x v="1"/>
    <s v="Attended"/>
  </r>
  <r>
    <s v="A00021"/>
    <s v="P0583"/>
    <x v="14"/>
    <d v="2025-04-06T00:00:00"/>
    <d v="2025-04-02T00:00:00"/>
    <x v="2"/>
    <x v="0"/>
    <n v="4"/>
    <s v="14:00"/>
    <s v="18-29"/>
    <s v="Urban"/>
    <n v="4"/>
    <n v="0.87"/>
    <x v="2"/>
    <s v="Mon-Sat AM"/>
    <n v="15"/>
    <x v="3"/>
    <s v="Yes"/>
    <s v="Cancelled"/>
    <d v="2025-04-03T00:00:00"/>
    <x v="1"/>
    <b v="1"/>
    <b v="0"/>
    <s v="Summer"/>
    <n v="0"/>
    <x v="4"/>
    <x v="1"/>
    <s v="Attended"/>
  </r>
  <r>
    <s v="A00022"/>
    <s v="P0006"/>
    <x v="15"/>
    <d v="2025-09-16T00:00:00"/>
    <d v="2025-09-05T00:00:00"/>
    <x v="3"/>
    <x v="1"/>
    <n v="11"/>
    <s v="14:00"/>
    <s v="60+"/>
    <s v="Urban"/>
    <n v="4"/>
    <n v="0.47"/>
    <x v="3"/>
    <s v="Mon-Fri PM"/>
    <n v="18"/>
    <x v="2"/>
    <s v="Not Required"/>
    <s v="No Response"/>
    <m/>
    <x v="2"/>
    <b v="0"/>
    <b v="0"/>
    <s v="Autumn"/>
    <n v="1"/>
    <x v="3"/>
    <x v="3"/>
    <s v="No-show"/>
  </r>
  <r>
    <s v="A00023"/>
    <s v="P0249"/>
    <x v="16"/>
    <d v="2025-12-09T00:00:00"/>
    <d v="2025-11-05T00:00:00"/>
    <x v="5"/>
    <x v="1"/>
    <n v="34"/>
    <s v="16:00"/>
    <s v="30-44"/>
    <s v="Urban"/>
    <n v="2"/>
    <n v="0.83"/>
    <x v="5"/>
    <s v="Mon-Sat AM"/>
    <n v="20"/>
    <x v="3"/>
    <s v="No"/>
    <s v="Unknown"/>
    <m/>
    <x v="2"/>
    <b v="0"/>
    <b v="0"/>
    <s v="Winter"/>
    <n v="1"/>
    <x v="0"/>
    <x v="1"/>
    <s v="No-show"/>
  </r>
  <r>
    <s v="A00024"/>
    <s v="P0537"/>
    <x v="17"/>
    <d v="2025-06-30T00:00:00"/>
    <d v="2025-06-30T00:00:00"/>
    <x v="0"/>
    <x v="0"/>
    <n v="0"/>
    <s v="13:30"/>
    <s v="30-44"/>
    <s v="Urban"/>
    <n v="3"/>
    <n v="0.89"/>
    <x v="0"/>
    <s v="Tue-Sat PM"/>
    <n v="20"/>
    <x v="3"/>
    <s v="Yes"/>
    <s v="Confirmed"/>
    <d v="2025-06-28T00:00:00"/>
    <x v="5"/>
    <b v="0"/>
    <b v="0"/>
    <s v="Monsoon"/>
    <n v="0"/>
    <x v="2"/>
    <x v="1"/>
    <s v="Attended"/>
  </r>
  <r>
    <s v="A00025"/>
    <s v="P0445"/>
    <x v="9"/>
    <d v="2025-07-05T00:00:00"/>
    <d v="2025-06-18T00:00:00"/>
    <x v="7"/>
    <x v="0"/>
    <n v="17"/>
    <s v="15:30"/>
    <s v="18-29"/>
    <s v="Suburban"/>
    <n v="4"/>
    <n v="0.74"/>
    <x v="7"/>
    <s v="Mon-Sat AM"/>
    <n v="20"/>
    <x v="2"/>
    <s v="Not Required"/>
    <s v="No Response"/>
    <m/>
    <x v="0"/>
    <b v="1"/>
    <b v="0"/>
    <s v="Monsoon"/>
    <n v="0"/>
    <x v="1"/>
    <x v="0"/>
    <s v="Attended"/>
  </r>
  <r>
    <s v="A00026"/>
    <s v="P0210"/>
    <x v="5"/>
    <d v="2025-07-20T00:00:00"/>
    <d v="2025-07-01T00:00:00"/>
    <x v="2"/>
    <x v="2"/>
    <n v="19"/>
    <s v="10:30"/>
    <s v="30-44"/>
    <s v="Suburban"/>
    <n v="4"/>
    <n v="0.68"/>
    <x v="2"/>
    <s v="Tue-Sat PM"/>
    <n v="20"/>
    <x v="1"/>
    <s v="Yes"/>
    <s v="No Response"/>
    <d v="2025-07-18T00:00:00"/>
    <x v="1"/>
    <b v="1"/>
    <b v="0"/>
    <s v="Monsoon"/>
    <s v=""/>
    <x v="1"/>
    <x v="0"/>
    <s v="Excluded"/>
  </r>
  <r>
    <s v="A00027"/>
    <s v="P0576"/>
    <x v="17"/>
    <d v="2025-04-17T00:00:00"/>
    <d v="2025-02-17T00:00:00"/>
    <x v="0"/>
    <x v="1"/>
    <n v="59"/>
    <s v="10:30"/>
    <s v="30-44"/>
    <s v="Rural"/>
    <n v="6"/>
    <n v="0.94"/>
    <x v="0"/>
    <s v="Tue-Sat PM"/>
    <n v="20"/>
    <x v="0"/>
    <s v="Yes"/>
    <s v="No Response"/>
    <d v="2025-04-15T00:00:00"/>
    <x v="6"/>
    <b v="0"/>
    <b v="0"/>
    <s v="Summer"/>
    <n v="1"/>
    <x v="0"/>
    <x v="2"/>
    <s v="No-show"/>
  </r>
  <r>
    <s v="A00028"/>
    <s v="P0090"/>
    <x v="18"/>
    <d v="2025-08-06T00:00:00"/>
    <d v="2025-06-08T00:00:00"/>
    <x v="7"/>
    <x v="1"/>
    <n v="59"/>
    <s v="13:30"/>
    <s v="30-44"/>
    <s v="Urban"/>
    <n v="4"/>
    <n v="0.79"/>
    <x v="7"/>
    <s v="Mon-Fri PM"/>
    <n v="18"/>
    <x v="0"/>
    <s v="Yes"/>
    <s v="No Response"/>
    <d v="2025-08-03T00:00:00"/>
    <x v="3"/>
    <b v="0"/>
    <b v="0"/>
    <s v="Monsoon"/>
    <n v="1"/>
    <x v="0"/>
    <x v="1"/>
    <s v="No-show"/>
  </r>
  <r>
    <s v="A00029"/>
    <s v="P0436"/>
    <x v="9"/>
    <d v="2025-12-17T00:00:00"/>
    <d v="2025-10-27T00:00:00"/>
    <x v="7"/>
    <x v="0"/>
    <n v="51"/>
    <s v="16:00"/>
    <s v="18-29"/>
    <s v="Suburban"/>
    <n v="1"/>
    <n v="0.92"/>
    <x v="7"/>
    <s v="Mon-Sat AM"/>
    <n v="20"/>
    <x v="0"/>
    <s v="Yes"/>
    <s v="No Response"/>
    <d v="2025-12-16T00:00:00"/>
    <x v="3"/>
    <b v="0"/>
    <b v="0"/>
    <s v="Winter"/>
    <n v="0"/>
    <x v="0"/>
    <x v="2"/>
    <s v="Attended"/>
  </r>
  <r>
    <s v="A00030"/>
    <s v="P0338"/>
    <x v="17"/>
    <d v="2025-05-20T00:00:00"/>
    <d v="2025-04-30T00:00:00"/>
    <x v="0"/>
    <x v="0"/>
    <n v="20"/>
    <s v="08:30"/>
    <s v="45-59"/>
    <s v="Urban"/>
    <n v="2"/>
    <n v="0.94"/>
    <x v="0"/>
    <s v="Tue-Sat PM"/>
    <n v="20"/>
    <x v="0"/>
    <s v="Yes"/>
    <s v="Confirmed"/>
    <d v="2025-05-17T00:00:00"/>
    <x v="2"/>
    <b v="0"/>
    <b v="0"/>
    <s v="Summer"/>
    <n v="0"/>
    <x v="1"/>
    <x v="2"/>
    <s v="Attended"/>
  </r>
  <r>
    <s v="A00031"/>
    <s v="P0135"/>
    <x v="12"/>
    <d v="2025-10-10T00:00:00"/>
    <d v="2025-09-08T00:00:00"/>
    <x v="2"/>
    <x v="0"/>
    <n v="32"/>
    <s v="13:30"/>
    <s v="45-59"/>
    <s v="Rural"/>
    <n v="1"/>
    <n v="0.81"/>
    <x v="2"/>
    <s v="Mon-Fri PM"/>
    <n v="15"/>
    <x v="0"/>
    <s v="Yes"/>
    <s v="Confirmed"/>
    <d v="2025-10-07T00:00:00"/>
    <x v="4"/>
    <b v="0"/>
    <b v="0"/>
    <s v="Autumn"/>
    <n v="0"/>
    <x v="0"/>
    <x v="1"/>
    <s v="Attended"/>
  </r>
  <r>
    <s v="A00032"/>
    <s v="P0599"/>
    <x v="10"/>
    <d v="2025-10-10T00:00:00"/>
    <d v="2025-09-10T00:00:00"/>
    <x v="4"/>
    <x v="0"/>
    <n v="30"/>
    <s v="09:00"/>
    <s v="60+"/>
    <s v="Rural"/>
    <n v="5"/>
    <n v="0.87"/>
    <x v="4"/>
    <s v="Mon-Sat AM"/>
    <n v="15"/>
    <x v="0"/>
    <s v="Yes"/>
    <s v="No Response"/>
    <d v="2025-10-09T00:00:00"/>
    <x v="4"/>
    <b v="0"/>
    <b v="0"/>
    <s v="Autumn"/>
    <n v="0"/>
    <x v="1"/>
    <x v="1"/>
    <s v="Attended"/>
  </r>
  <r>
    <s v="A00033"/>
    <s v="P0498"/>
    <x v="5"/>
    <d v="2025-11-07T00:00:00"/>
    <d v="2025-09-16T00:00:00"/>
    <x v="2"/>
    <x v="1"/>
    <n v="52"/>
    <s v="16:00"/>
    <s v="45-59"/>
    <s v="Rural"/>
    <n v="4"/>
    <n v="0.87"/>
    <x v="2"/>
    <s v="Tue-Sat PM"/>
    <n v="20"/>
    <x v="0"/>
    <s v="Yes"/>
    <s v="Confirmed"/>
    <d v="2025-11-05T00:00:00"/>
    <x v="4"/>
    <b v="0"/>
    <b v="0"/>
    <s v="Autumn"/>
    <n v="1"/>
    <x v="0"/>
    <x v="1"/>
    <s v="No-show"/>
  </r>
  <r>
    <s v="A00034"/>
    <s v="P0006"/>
    <x v="18"/>
    <d v="2025-09-22T00:00:00"/>
    <d v="2025-08-08T00:00:00"/>
    <x v="7"/>
    <x v="1"/>
    <n v="45"/>
    <s v="13:30"/>
    <s v="60+"/>
    <s v="Urban"/>
    <n v="4"/>
    <n v="0.47"/>
    <x v="7"/>
    <s v="Mon-Fri PM"/>
    <n v="18"/>
    <x v="2"/>
    <s v="Not Required"/>
    <s v="No Response"/>
    <m/>
    <x v="5"/>
    <b v="0"/>
    <b v="0"/>
    <s v="Autumn"/>
    <n v="1"/>
    <x v="0"/>
    <x v="3"/>
    <s v="No-show"/>
  </r>
  <r>
    <s v="A00035"/>
    <s v="P0057"/>
    <x v="19"/>
    <d v="2025-12-03T00:00:00"/>
    <d v="2025-10-09T00:00:00"/>
    <x v="4"/>
    <x v="1"/>
    <n v="55"/>
    <s v="08:30"/>
    <s v="30-44"/>
    <s v="Suburban"/>
    <n v="11"/>
    <n v="0.8"/>
    <x v="4"/>
    <s v="Mon-Fri AM"/>
    <n v="12"/>
    <x v="0"/>
    <s v="Yes"/>
    <s v="No Response"/>
    <d v="2025-12-01T00:00:00"/>
    <x v="3"/>
    <b v="0"/>
    <b v="0"/>
    <s v="Winter"/>
    <n v="1"/>
    <x v="0"/>
    <x v="1"/>
    <s v="No-show"/>
  </r>
  <r>
    <s v="A00036"/>
    <s v="P0037"/>
    <x v="19"/>
    <d v="2025-09-18T00:00:00"/>
    <d v="2025-08-16T00:00:00"/>
    <x v="4"/>
    <x v="0"/>
    <n v="33"/>
    <s v="08:30"/>
    <s v="18-29"/>
    <s v="Urban"/>
    <n v="4"/>
    <n v="0.68"/>
    <x v="4"/>
    <s v="Mon-Fri AM"/>
    <n v="12"/>
    <x v="0"/>
    <s v="Yes"/>
    <s v="No Response"/>
    <d v="2025-09-16T00:00:00"/>
    <x v="6"/>
    <b v="0"/>
    <b v="0"/>
    <s v="Autumn"/>
    <n v="0"/>
    <x v="0"/>
    <x v="0"/>
    <s v="Attended"/>
  </r>
  <r>
    <s v="A00037"/>
    <s v="P0271"/>
    <x v="15"/>
    <d v="2025-12-23T00:00:00"/>
    <d v="2025-10-28T00:00:00"/>
    <x v="3"/>
    <x v="0"/>
    <n v="56"/>
    <s v="14:00"/>
    <s v="0-17"/>
    <s v="Urban"/>
    <n v="4"/>
    <n v="0.95"/>
    <x v="3"/>
    <s v="Mon-Fri PM"/>
    <n v="18"/>
    <x v="0"/>
    <s v="No"/>
    <s v="Unknown"/>
    <m/>
    <x v="2"/>
    <b v="0"/>
    <b v="0"/>
    <s v="Winter"/>
    <n v="0"/>
    <x v="0"/>
    <x v="2"/>
    <s v="Attended"/>
  </r>
  <r>
    <s v="A00038"/>
    <s v="P0272"/>
    <x v="18"/>
    <d v="2025-09-19T00:00:00"/>
    <d v="2025-08-05T00:00:00"/>
    <x v="7"/>
    <x v="1"/>
    <n v="45"/>
    <s v="09:00"/>
    <s v="18-29"/>
    <s v="Rural"/>
    <n v="7"/>
    <n v="0.86"/>
    <x v="7"/>
    <s v="Mon-Fri PM"/>
    <n v="18"/>
    <x v="0"/>
    <s v="Yes"/>
    <s v="Cancelled"/>
    <d v="2025-09-18T00:00:00"/>
    <x v="4"/>
    <b v="0"/>
    <b v="0"/>
    <s v="Autumn"/>
    <n v="1"/>
    <x v="0"/>
    <x v="1"/>
    <s v="No-show"/>
  </r>
  <r>
    <s v="A00039"/>
    <s v="P0471"/>
    <x v="20"/>
    <d v="2025-11-02T00:00:00"/>
    <d v="2025-09-18T00:00:00"/>
    <x v="7"/>
    <x v="0"/>
    <n v="45"/>
    <s v="08:30"/>
    <s v="30-44"/>
    <s v="Suburban"/>
    <n v="2"/>
    <n v="0.73"/>
    <x v="7"/>
    <s v="Mon-Sat AM"/>
    <n v="15"/>
    <x v="3"/>
    <s v="Yes"/>
    <s v="No Response"/>
    <d v="2025-10-30T00:00:00"/>
    <x v="1"/>
    <b v="1"/>
    <b v="0"/>
    <s v="Autumn"/>
    <n v="0"/>
    <x v="0"/>
    <x v="0"/>
    <s v="Attended"/>
  </r>
  <r>
    <s v="A00040"/>
    <s v="P0440"/>
    <x v="21"/>
    <d v="2025-11-21T00:00:00"/>
    <d v="2025-10-12T00:00:00"/>
    <x v="2"/>
    <x v="0"/>
    <n v="40"/>
    <s v="09:00"/>
    <s v="45-59"/>
    <s v="Urban"/>
    <n v="5"/>
    <n v="0.75"/>
    <x v="2"/>
    <s v="Mon-Sat AM"/>
    <n v="15"/>
    <x v="1"/>
    <s v="Yes"/>
    <s v="Confirmed"/>
    <d v="2025-11-19T00:00:00"/>
    <x v="4"/>
    <b v="0"/>
    <b v="0"/>
    <s v="Autumn"/>
    <n v="0"/>
    <x v="0"/>
    <x v="1"/>
    <s v="Attended"/>
  </r>
  <r>
    <s v="A00041"/>
    <s v="P0010"/>
    <x v="11"/>
    <d v="2025-12-25T00:00:00"/>
    <d v="2025-12-05T00:00:00"/>
    <x v="3"/>
    <x v="0"/>
    <n v="20"/>
    <s v="09:00"/>
    <s v="30-44"/>
    <s v="Urban"/>
    <n v="6"/>
    <n v="0.93"/>
    <x v="3"/>
    <s v="Mon-Sat AM"/>
    <n v="20"/>
    <x v="0"/>
    <s v="Yes"/>
    <s v="Confirmed"/>
    <d v="2025-12-22T00:00:00"/>
    <x v="6"/>
    <b v="0"/>
    <b v="1"/>
    <s v="Winter"/>
    <n v="0"/>
    <x v="1"/>
    <x v="2"/>
    <s v="Attended"/>
  </r>
  <r>
    <s v="A00042"/>
    <s v="P0310"/>
    <x v="1"/>
    <d v="2025-08-06T00:00:00"/>
    <d v="2025-06-30T00:00:00"/>
    <x v="1"/>
    <x v="0"/>
    <n v="37"/>
    <s v="10:30"/>
    <s v="18-29"/>
    <s v="Suburban"/>
    <n v="4"/>
    <n v="0.81"/>
    <x v="1"/>
    <s v="Mon-Fri AM"/>
    <n v="12"/>
    <x v="1"/>
    <s v="Yes"/>
    <s v="Confirmed"/>
    <d v="2025-08-05T00:00:00"/>
    <x v="3"/>
    <b v="0"/>
    <b v="0"/>
    <s v="Monsoon"/>
    <n v="0"/>
    <x v="0"/>
    <x v="1"/>
    <s v="Attended"/>
  </r>
  <r>
    <s v="A00043"/>
    <s v="P0511"/>
    <x v="11"/>
    <d v="2025-09-17T00:00:00"/>
    <d v="2025-08-27T00:00:00"/>
    <x v="3"/>
    <x v="0"/>
    <n v="21"/>
    <s v="14:00"/>
    <s v="0-17"/>
    <s v="Urban"/>
    <n v="2"/>
    <n v="0.49"/>
    <x v="3"/>
    <s v="Mon-Sat AM"/>
    <n v="20"/>
    <x v="0"/>
    <s v="Yes"/>
    <s v="No Response"/>
    <d v="2025-09-14T00:00:00"/>
    <x v="3"/>
    <b v="0"/>
    <b v="0"/>
    <s v="Autumn"/>
    <n v="0"/>
    <x v="1"/>
    <x v="3"/>
    <s v="Attended"/>
  </r>
  <r>
    <s v="A00044"/>
    <s v="P0584"/>
    <x v="7"/>
    <d v="2025-12-19T00:00:00"/>
    <d v="2025-11-10T00:00:00"/>
    <x v="6"/>
    <x v="0"/>
    <n v="39"/>
    <s v="15:30"/>
    <s v="30-44"/>
    <s v="Suburban"/>
    <n v="3"/>
    <n v="0.92"/>
    <x v="6"/>
    <s v="Mon-Fri PM"/>
    <n v="18"/>
    <x v="3"/>
    <s v="Yes"/>
    <s v="Confirmed"/>
    <d v="2025-12-17T00:00:00"/>
    <x v="4"/>
    <b v="0"/>
    <b v="0"/>
    <s v="Winter"/>
    <n v="0"/>
    <x v="0"/>
    <x v="2"/>
    <s v="Attended"/>
  </r>
  <r>
    <s v="A00045"/>
    <s v="P0190"/>
    <x v="22"/>
    <d v="2025-05-19T00:00:00"/>
    <d v="2025-05-04T00:00:00"/>
    <x v="3"/>
    <x v="1"/>
    <n v="15"/>
    <s v="13:30"/>
    <s v="18-29"/>
    <s v="Suburban"/>
    <n v="4"/>
    <n v="0.91"/>
    <x v="3"/>
    <s v="Mon-Sat AM"/>
    <n v="15"/>
    <x v="2"/>
    <s v="Not Required"/>
    <s v="No Response"/>
    <m/>
    <x v="5"/>
    <b v="0"/>
    <b v="0"/>
    <s v="Summer"/>
    <n v="1"/>
    <x v="1"/>
    <x v="2"/>
    <s v="No-show"/>
  </r>
  <r>
    <s v="A00046"/>
    <s v="P0029"/>
    <x v="20"/>
    <d v="2025-02-13T00:00:00"/>
    <d v="2024-12-27T00:00:00"/>
    <x v="7"/>
    <x v="0"/>
    <n v="48"/>
    <s v="16:00"/>
    <s v="18-29"/>
    <s v="Urban"/>
    <n v="2"/>
    <n v="0.93"/>
    <x v="7"/>
    <s v="Mon-Sat AM"/>
    <n v="15"/>
    <x v="2"/>
    <s v="Not Required"/>
    <s v="No Response"/>
    <m/>
    <x v="6"/>
    <b v="0"/>
    <b v="0"/>
    <s v="Winter"/>
    <n v="0"/>
    <x v="0"/>
    <x v="2"/>
    <s v="Attended"/>
  </r>
  <r>
    <s v="A00047"/>
    <s v="P0100"/>
    <x v="5"/>
    <d v="2025-11-19T00:00:00"/>
    <d v="2025-10-16T00:00:00"/>
    <x v="2"/>
    <x v="0"/>
    <n v="34"/>
    <s v="15:30"/>
    <s v="60+"/>
    <s v="Rural"/>
    <n v="1"/>
    <n v="0.83"/>
    <x v="2"/>
    <s v="Tue-Sat PM"/>
    <n v="20"/>
    <x v="0"/>
    <s v="Yes"/>
    <s v="Confirmed"/>
    <d v="2025-11-17T00:00:00"/>
    <x v="3"/>
    <b v="0"/>
    <b v="0"/>
    <s v="Autumn"/>
    <n v="0"/>
    <x v="0"/>
    <x v="1"/>
    <s v="Attended"/>
  </r>
  <r>
    <s v="A00048"/>
    <s v="P0222"/>
    <x v="6"/>
    <d v="2025-08-19T00:00:00"/>
    <d v="2025-07-07T00:00:00"/>
    <x v="5"/>
    <x v="1"/>
    <n v="43"/>
    <s v="09:00"/>
    <s v="30-44"/>
    <s v="Urban"/>
    <n v="3"/>
    <n v="0.88"/>
    <x v="5"/>
    <s v="Mon-Fri PM"/>
    <n v="18"/>
    <x v="3"/>
    <s v="Yes"/>
    <s v="Confirmed"/>
    <d v="2025-08-17T00:00:00"/>
    <x v="2"/>
    <b v="0"/>
    <b v="0"/>
    <s v="Monsoon"/>
    <n v="1"/>
    <x v="0"/>
    <x v="1"/>
    <s v="No-show"/>
  </r>
  <r>
    <s v="A00049"/>
    <s v="P0289"/>
    <x v="17"/>
    <d v="2025-06-06T00:00:00"/>
    <d v="2025-05-24T00:00:00"/>
    <x v="0"/>
    <x v="1"/>
    <n v="13"/>
    <s v="14:00"/>
    <s v="30-44"/>
    <s v="Rural"/>
    <n v="2"/>
    <n v="0.6"/>
    <x v="0"/>
    <s v="Tue-Sat PM"/>
    <n v="20"/>
    <x v="3"/>
    <s v="No"/>
    <s v="Unknown"/>
    <m/>
    <x v="4"/>
    <b v="0"/>
    <b v="0"/>
    <s v="Monsoon"/>
    <n v="1"/>
    <x v="3"/>
    <x v="0"/>
    <s v="No-show"/>
  </r>
  <r>
    <s v="A00050"/>
    <s v="P0229"/>
    <x v="23"/>
    <d v="2025-09-19T00:00:00"/>
    <d v="2025-08-02T00:00:00"/>
    <x v="2"/>
    <x v="1"/>
    <n v="48"/>
    <s v="09:00"/>
    <s v="45-59"/>
    <s v="Suburban"/>
    <n v="1"/>
    <n v="0.54"/>
    <x v="2"/>
    <s v="Mon-Fri AM"/>
    <n v="12"/>
    <x v="2"/>
    <s v="Not Required"/>
    <s v="No Response"/>
    <m/>
    <x v="4"/>
    <b v="0"/>
    <b v="0"/>
    <s v="Autumn"/>
    <n v="1"/>
    <x v="0"/>
    <x v="0"/>
    <s v="No-show"/>
  </r>
  <r>
    <s v="A00051"/>
    <s v="P0059"/>
    <x v="21"/>
    <d v="2025-01-12T00:00:00"/>
    <d v="2024-11-25T00:00:00"/>
    <x v="2"/>
    <x v="0"/>
    <n v="48"/>
    <s v="16:00"/>
    <s v="18-29"/>
    <s v="Urban"/>
    <n v="4"/>
    <n v="0.75"/>
    <x v="2"/>
    <s v="Mon-Sat AM"/>
    <n v="15"/>
    <x v="0"/>
    <s v="Yes"/>
    <s v="Confirmed"/>
    <d v="2025-01-09T00:00:00"/>
    <x v="1"/>
    <b v="1"/>
    <b v="0"/>
    <s v="Winter"/>
    <n v="0"/>
    <x v="0"/>
    <x v="1"/>
    <s v="Attended"/>
  </r>
  <r>
    <s v="A00052"/>
    <s v="P0222"/>
    <x v="23"/>
    <d v="2025-06-24T00:00:00"/>
    <d v="2025-06-16T00:00:00"/>
    <x v="2"/>
    <x v="0"/>
    <n v="8"/>
    <s v="15:30"/>
    <s v="30-44"/>
    <s v="Urban"/>
    <n v="3"/>
    <n v="0.88"/>
    <x v="2"/>
    <s v="Mon-Fri AM"/>
    <n v="12"/>
    <x v="0"/>
    <s v="Yes"/>
    <s v="Confirmed"/>
    <d v="2025-06-22T00:00:00"/>
    <x v="2"/>
    <b v="0"/>
    <b v="0"/>
    <s v="Monsoon"/>
    <n v="0"/>
    <x v="3"/>
    <x v="1"/>
    <s v="Attended"/>
  </r>
  <r>
    <s v="A00053"/>
    <s v="P0189"/>
    <x v="3"/>
    <d v="2025-04-07T00:00:00"/>
    <d v="2025-03-17T00:00:00"/>
    <x v="3"/>
    <x v="2"/>
    <n v="21"/>
    <s v="08:30"/>
    <s v="45-59"/>
    <s v="Urban"/>
    <n v="3"/>
    <n v="0.46"/>
    <x v="3"/>
    <s v="Tue-Sat PM"/>
    <n v="12"/>
    <x v="0"/>
    <s v="Yes"/>
    <s v="Confirmed"/>
    <d v="2025-04-05T00:00:00"/>
    <x v="5"/>
    <b v="0"/>
    <b v="0"/>
    <s v="Summer"/>
    <s v=""/>
    <x v="1"/>
    <x v="3"/>
    <s v="Excluded"/>
  </r>
  <r>
    <s v="A00054"/>
    <s v="P0317"/>
    <x v="24"/>
    <d v="2025-04-16T00:00:00"/>
    <d v="2025-03-06T00:00:00"/>
    <x v="3"/>
    <x v="1"/>
    <n v="41"/>
    <s v="09:00"/>
    <s v="30-44"/>
    <s v="Rural"/>
    <n v="3"/>
    <n v="0.92"/>
    <x v="3"/>
    <s v="Tue-Sat PM"/>
    <n v="12"/>
    <x v="0"/>
    <s v="Yes"/>
    <s v="Confirmed"/>
    <d v="2025-04-14T00:00:00"/>
    <x v="3"/>
    <b v="0"/>
    <b v="0"/>
    <s v="Summer"/>
    <n v="1"/>
    <x v="0"/>
    <x v="2"/>
    <s v="No-show"/>
  </r>
  <r>
    <s v="A00055"/>
    <s v="P0052"/>
    <x v="18"/>
    <d v="2025-12-20T00:00:00"/>
    <d v="2025-10-28T00:00:00"/>
    <x v="7"/>
    <x v="1"/>
    <n v="53"/>
    <s v="11:00"/>
    <s v="0-17"/>
    <s v="Urban"/>
    <n v="6"/>
    <n v="0.76"/>
    <x v="7"/>
    <s v="Mon-Fri PM"/>
    <n v="18"/>
    <x v="1"/>
    <s v="Yes"/>
    <s v="No Response"/>
    <d v="2025-12-19T00:00:00"/>
    <x v="0"/>
    <b v="1"/>
    <b v="0"/>
    <s v="Winter"/>
    <n v="1"/>
    <x v="0"/>
    <x v="1"/>
    <s v="No-show"/>
  </r>
  <r>
    <s v="A00056"/>
    <s v="P0514"/>
    <x v="16"/>
    <d v="2025-07-20T00:00:00"/>
    <d v="2025-06-06T00:00:00"/>
    <x v="5"/>
    <x v="1"/>
    <n v="44"/>
    <s v="14:00"/>
    <s v="18-29"/>
    <s v="Urban"/>
    <n v="4"/>
    <n v="0.83"/>
    <x v="5"/>
    <s v="Mon-Sat AM"/>
    <n v="20"/>
    <x v="0"/>
    <s v="Yes"/>
    <s v="No Response"/>
    <d v="2025-07-19T00:00:00"/>
    <x v="1"/>
    <b v="1"/>
    <b v="0"/>
    <s v="Monsoon"/>
    <n v="1"/>
    <x v="0"/>
    <x v="1"/>
    <s v="No-show"/>
  </r>
  <r>
    <s v="A00057"/>
    <s v="P0272"/>
    <x v="4"/>
    <d v="2025-02-21T00:00:00"/>
    <d v="2025-01-24T00:00:00"/>
    <x v="4"/>
    <x v="1"/>
    <n v="28"/>
    <s v="13:30"/>
    <s v="18-29"/>
    <s v="Rural"/>
    <n v="7"/>
    <n v="0.86"/>
    <x v="4"/>
    <s v="Tue-Sat PM"/>
    <n v="18"/>
    <x v="0"/>
    <s v="Yes"/>
    <s v="No Response"/>
    <d v="2025-02-18T00:00:00"/>
    <x v="4"/>
    <b v="0"/>
    <b v="0"/>
    <s v="Winter"/>
    <n v="1"/>
    <x v="1"/>
    <x v="1"/>
    <s v="No-show"/>
  </r>
  <r>
    <s v="A00058"/>
    <s v="P0207"/>
    <x v="18"/>
    <d v="2025-05-14T00:00:00"/>
    <d v="2025-04-26T00:00:00"/>
    <x v="7"/>
    <x v="1"/>
    <n v="18"/>
    <s v="08:30"/>
    <s v="18-29"/>
    <s v="Suburban"/>
    <n v="3"/>
    <n v="0.87"/>
    <x v="7"/>
    <s v="Mon-Fri PM"/>
    <n v="18"/>
    <x v="2"/>
    <s v="Not Required"/>
    <s v="No Response"/>
    <m/>
    <x v="3"/>
    <b v="0"/>
    <b v="0"/>
    <s v="Summer"/>
    <n v="1"/>
    <x v="1"/>
    <x v="1"/>
    <s v="No-show"/>
  </r>
  <r>
    <s v="A00059"/>
    <s v="P0590"/>
    <x v="12"/>
    <d v="2025-03-30T00:00:00"/>
    <d v="2025-02-03T00:00:00"/>
    <x v="2"/>
    <x v="1"/>
    <n v="55"/>
    <s v="14:00"/>
    <s v="0-17"/>
    <s v="Urban"/>
    <n v="2"/>
    <n v="0.84"/>
    <x v="2"/>
    <s v="Mon-Fri PM"/>
    <n v="15"/>
    <x v="1"/>
    <s v="Yes"/>
    <s v="No Response"/>
    <d v="2025-03-29T00:00:00"/>
    <x v="1"/>
    <b v="1"/>
    <b v="0"/>
    <s v="Summer"/>
    <n v="1"/>
    <x v="0"/>
    <x v="1"/>
    <s v="No-show"/>
  </r>
  <r>
    <s v="A00060"/>
    <s v="P0484"/>
    <x v="15"/>
    <d v="2025-11-28T00:00:00"/>
    <d v="2025-10-06T00:00:00"/>
    <x v="3"/>
    <x v="1"/>
    <n v="53"/>
    <s v="14:00"/>
    <s v="18-29"/>
    <s v="Suburban"/>
    <n v="3"/>
    <n v="0.92"/>
    <x v="3"/>
    <s v="Mon-Fri PM"/>
    <n v="18"/>
    <x v="2"/>
    <s v="Not Required"/>
    <s v="No Response"/>
    <m/>
    <x v="4"/>
    <b v="0"/>
    <b v="0"/>
    <s v="Autumn"/>
    <n v="1"/>
    <x v="0"/>
    <x v="2"/>
    <s v="No-show"/>
  </r>
  <r>
    <s v="A00061"/>
    <s v="P0089"/>
    <x v="22"/>
    <d v="2025-04-17T00:00:00"/>
    <d v="2025-02-22T00:00:00"/>
    <x v="3"/>
    <x v="2"/>
    <n v="54"/>
    <s v="16:00"/>
    <s v="18-29"/>
    <s v="Urban"/>
    <n v="0"/>
    <n v="0.74"/>
    <x v="3"/>
    <s v="Mon-Sat AM"/>
    <n v="15"/>
    <x v="3"/>
    <s v="Yes"/>
    <s v="Confirmed"/>
    <d v="2025-04-16T00:00:00"/>
    <x v="6"/>
    <b v="0"/>
    <b v="0"/>
    <s v="Summer"/>
    <s v=""/>
    <x v="0"/>
    <x v="0"/>
    <s v="Excluded"/>
  </r>
  <r>
    <s v="A00062"/>
    <s v="P0096"/>
    <x v="25"/>
    <d v="2025-05-11T00:00:00"/>
    <d v="2025-04-23T00:00:00"/>
    <x v="0"/>
    <x v="1"/>
    <n v="18"/>
    <s v="10:30"/>
    <s v="45-59"/>
    <s v="Suburban"/>
    <n v="7"/>
    <n v="0.95"/>
    <x v="0"/>
    <s v="Tue-Sat PM"/>
    <n v="18"/>
    <x v="2"/>
    <s v="Not Required"/>
    <s v="No Response"/>
    <m/>
    <x v="1"/>
    <b v="1"/>
    <b v="0"/>
    <s v="Summer"/>
    <n v="1"/>
    <x v="1"/>
    <x v="2"/>
    <s v="No-show"/>
  </r>
  <r>
    <s v="A00063"/>
    <s v="P0002"/>
    <x v="10"/>
    <d v="2025-05-02T00:00:00"/>
    <d v="2025-04-06T00:00:00"/>
    <x v="4"/>
    <x v="1"/>
    <n v="26"/>
    <s v="08:30"/>
    <s v="30-44"/>
    <s v="Rural"/>
    <n v="4"/>
    <n v="0.88"/>
    <x v="4"/>
    <s v="Mon-Sat AM"/>
    <n v="15"/>
    <x v="3"/>
    <s v="Yes"/>
    <s v="Confirmed"/>
    <d v="2025-04-30T00:00:00"/>
    <x v="4"/>
    <b v="0"/>
    <b v="0"/>
    <s v="Summer"/>
    <n v="1"/>
    <x v="1"/>
    <x v="1"/>
    <s v="No-show"/>
  </r>
  <r>
    <s v="A00064"/>
    <s v="P0365"/>
    <x v="0"/>
    <d v="2025-03-06T00:00:00"/>
    <d v="2025-02-20T00:00:00"/>
    <x v="0"/>
    <x v="1"/>
    <n v="14"/>
    <s v="14:00"/>
    <s v="45-59"/>
    <s v="Urban"/>
    <n v="3"/>
    <n v="0.71"/>
    <x v="0"/>
    <s v="Tue-Sat PM"/>
    <n v="15"/>
    <x v="0"/>
    <s v="Yes"/>
    <s v="Confirmed"/>
    <d v="2025-03-05T00:00:00"/>
    <x v="6"/>
    <b v="0"/>
    <b v="0"/>
    <s v="Summer"/>
    <n v="1"/>
    <x v="3"/>
    <x v="0"/>
    <s v="No-show"/>
  </r>
  <r>
    <s v="A00065"/>
    <s v="P0231"/>
    <x v="0"/>
    <d v="2025-10-12T00:00:00"/>
    <d v="2025-08-15T00:00:00"/>
    <x v="0"/>
    <x v="0"/>
    <n v="58"/>
    <s v="14:00"/>
    <s v="18-29"/>
    <s v="Urban"/>
    <n v="3"/>
    <n v="0.91"/>
    <x v="0"/>
    <s v="Tue-Sat PM"/>
    <n v="15"/>
    <x v="0"/>
    <s v="Yes"/>
    <s v="Confirmed"/>
    <d v="2025-10-10T00:00:00"/>
    <x v="1"/>
    <b v="1"/>
    <b v="0"/>
    <s v="Autumn"/>
    <n v="0"/>
    <x v="0"/>
    <x v="2"/>
    <s v="Attended"/>
  </r>
  <r>
    <s v="A00066"/>
    <s v="P0244"/>
    <x v="14"/>
    <d v="2025-07-30T00:00:00"/>
    <d v="2025-06-08T00:00:00"/>
    <x v="2"/>
    <x v="1"/>
    <n v="52"/>
    <s v="13:30"/>
    <s v="30-44"/>
    <s v="Urban"/>
    <n v="4"/>
    <n v="0.67"/>
    <x v="2"/>
    <s v="Mon-Sat AM"/>
    <n v="15"/>
    <x v="2"/>
    <s v="Not Required"/>
    <s v="No Response"/>
    <m/>
    <x v="3"/>
    <b v="0"/>
    <b v="0"/>
    <s v="Monsoon"/>
    <n v="1"/>
    <x v="0"/>
    <x v="0"/>
    <s v="No-show"/>
  </r>
  <r>
    <s v="A00067"/>
    <s v="P0332"/>
    <x v="10"/>
    <d v="2025-06-09T00:00:00"/>
    <d v="2025-05-30T00:00:00"/>
    <x v="4"/>
    <x v="1"/>
    <n v="10"/>
    <s v="14:00"/>
    <s v="18-29"/>
    <s v="Rural"/>
    <n v="5"/>
    <n v="0.74"/>
    <x v="4"/>
    <s v="Mon-Sat AM"/>
    <n v="15"/>
    <x v="0"/>
    <s v="Yes"/>
    <s v="Confirmed"/>
    <d v="2025-06-07T00:00:00"/>
    <x v="5"/>
    <b v="0"/>
    <b v="0"/>
    <s v="Monsoon"/>
    <n v="1"/>
    <x v="3"/>
    <x v="0"/>
    <s v="No-show"/>
  </r>
  <r>
    <s v="A00068"/>
    <s v="P0351"/>
    <x v="19"/>
    <d v="2025-05-25T00:00:00"/>
    <d v="2025-05-10T00:00:00"/>
    <x v="4"/>
    <x v="1"/>
    <n v="15"/>
    <s v="09:00"/>
    <s v="45-59"/>
    <s v="Urban"/>
    <n v="2"/>
    <n v="0.78"/>
    <x v="4"/>
    <s v="Mon-Fri AM"/>
    <n v="12"/>
    <x v="0"/>
    <s v="Yes"/>
    <m/>
    <d v="2025-05-22T00:00:00"/>
    <x v="1"/>
    <b v="1"/>
    <b v="0"/>
    <s v="Summer"/>
    <n v="1"/>
    <x v="1"/>
    <x v="1"/>
    <s v="No-show"/>
  </r>
  <r>
    <s v="A00069"/>
    <s v="P0001"/>
    <x v="19"/>
    <d v="2025-09-01T00:00:00"/>
    <d v="2025-07-30T00:00:00"/>
    <x v="4"/>
    <x v="0"/>
    <n v="33"/>
    <s v="09:00"/>
    <s v="45-59"/>
    <s v="Urban"/>
    <n v="3"/>
    <n v="0.86"/>
    <x v="4"/>
    <s v="Mon-Fri AM"/>
    <n v="12"/>
    <x v="1"/>
    <s v="Yes"/>
    <s v="No Response"/>
    <d v="2025-08-30T00:00:00"/>
    <x v="5"/>
    <b v="0"/>
    <b v="0"/>
    <s v="Autumn"/>
    <n v="0"/>
    <x v="0"/>
    <x v="1"/>
    <s v="Attended"/>
  </r>
  <r>
    <s v="A00070"/>
    <s v="P0071"/>
    <x v="24"/>
    <d v="2025-02-05T00:00:00"/>
    <d v="2025-01-11T00:00:00"/>
    <x v="3"/>
    <x v="1"/>
    <n v="25"/>
    <s v="11:00"/>
    <s v="18-29"/>
    <s v="Suburban"/>
    <n v="3"/>
    <n v="0.8"/>
    <x v="3"/>
    <s v="Tue-Sat PM"/>
    <n v="12"/>
    <x v="0"/>
    <s v="Yes"/>
    <s v="Confirmed"/>
    <d v="2025-02-03T00:00:00"/>
    <x v="3"/>
    <b v="0"/>
    <b v="0"/>
    <s v="Winter"/>
    <n v="1"/>
    <x v="1"/>
    <x v="1"/>
    <s v="No-show"/>
  </r>
  <r>
    <s v="A00071"/>
    <s v="P0513"/>
    <x v="26"/>
    <d v="2025-12-07T00:00:00"/>
    <d v="2025-11-09T00:00:00"/>
    <x v="5"/>
    <x v="0"/>
    <n v="28"/>
    <s v="16:00"/>
    <s v="0-17"/>
    <s v="Rural"/>
    <n v="3"/>
    <n v="0.83"/>
    <x v="5"/>
    <s v="Mon-Sat AM"/>
    <n v="15"/>
    <x v="0"/>
    <s v="Yes"/>
    <s v="Confirmed"/>
    <d v="2025-12-05T00:00:00"/>
    <x v="1"/>
    <b v="1"/>
    <b v="0"/>
    <s v="Winter"/>
    <n v="0"/>
    <x v="1"/>
    <x v="1"/>
    <s v="Attended"/>
  </r>
  <r>
    <s v="A00072"/>
    <s v="P0620"/>
    <x v="14"/>
    <d v="2025-07-26T00:00:00"/>
    <d v="2025-07-04T00:00:00"/>
    <x v="2"/>
    <x v="1"/>
    <n v="22"/>
    <s v="13:30"/>
    <s v="0-17"/>
    <s v="Suburban"/>
    <n v="4"/>
    <n v="0.91"/>
    <x v="2"/>
    <s v="Mon-Sat AM"/>
    <n v="15"/>
    <x v="0"/>
    <s v="Yes"/>
    <s v="Cancelled"/>
    <d v="2025-07-24T00:00:00"/>
    <x v="0"/>
    <b v="1"/>
    <b v="0"/>
    <s v="Monsoon"/>
    <n v="1"/>
    <x v="1"/>
    <x v="2"/>
    <s v="No-show"/>
  </r>
  <r>
    <s v="A00073"/>
    <s v="P0545"/>
    <x v="25"/>
    <d v="2025-03-25T00:00:00"/>
    <d v="2025-02-12T00:00:00"/>
    <x v="0"/>
    <x v="0"/>
    <n v="41"/>
    <s v="14:00"/>
    <s v="18-29"/>
    <s v="Rural"/>
    <n v="4"/>
    <n v="0.88"/>
    <x v="0"/>
    <s v="Tue-Sat PM"/>
    <n v="18"/>
    <x v="0"/>
    <s v="Yes"/>
    <s v="No Response"/>
    <d v="2025-03-22T00:00:00"/>
    <x v="2"/>
    <b v="0"/>
    <b v="0"/>
    <s v="Summer"/>
    <n v="0"/>
    <x v="0"/>
    <x v="1"/>
    <s v="Attended"/>
  </r>
  <r>
    <s v="A00074"/>
    <s v="P0590"/>
    <x v="15"/>
    <d v="2025-07-16T00:00:00"/>
    <d v="2025-05-23T00:00:00"/>
    <x v="3"/>
    <x v="1"/>
    <n v="54"/>
    <s v="16:00"/>
    <s v="0-17"/>
    <s v="Urban"/>
    <n v="2"/>
    <n v="0.84"/>
    <x v="3"/>
    <s v="Mon-Fri PM"/>
    <n v="18"/>
    <x v="3"/>
    <s v="Yes"/>
    <s v="No Response"/>
    <d v="2025-07-13T00:00:00"/>
    <x v="3"/>
    <b v="0"/>
    <b v="0"/>
    <s v="Monsoon"/>
    <n v="1"/>
    <x v="0"/>
    <x v="1"/>
    <s v="No-show"/>
  </r>
  <r>
    <s v="A00075"/>
    <s v="P0302"/>
    <x v="11"/>
    <d v="2025-11-07T00:00:00"/>
    <d v="2025-09-13T00:00:00"/>
    <x v="3"/>
    <x v="1"/>
    <n v="55"/>
    <s v="10:30"/>
    <s v="18-29"/>
    <s v="Urban"/>
    <n v="4"/>
    <n v="0.56000000000000005"/>
    <x v="3"/>
    <s v="Mon-Sat AM"/>
    <n v="20"/>
    <x v="0"/>
    <s v="Yes"/>
    <s v="No Response"/>
    <d v="2025-11-06T00:00:00"/>
    <x v="4"/>
    <b v="0"/>
    <b v="0"/>
    <s v="Autumn"/>
    <n v="1"/>
    <x v="0"/>
    <x v="0"/>
    <s v="No-show"/>
  </r>
  <r>
    <s v="A00076"/>
    <s v="P0538"/>
    <x v="21"/>
    <d v="2025-03-05T00:00:00"/>
    <d v="2025-02-06T00:00:00"/>
    <x v="2"/>
    <x v="0"/>
    <n v="27"/>
    <s v="11:00"/>
    <s v="18-29"/>
    <s v="Rural"/>
    <n v="12"/>
    <n v="0.83"/>
    <x v="2"/>
    <s v="Mon-Sat AM"/>
    <n v="15"/>
    <x v="1"/>
    <s v="No"/>
    <s v="Unknown"/>
    <m/>
    <x v="3"/>
    <b v="0"/>
    <b v="0"/>
    <s v="Summer"/>
    <n v="0"/>
    <x v="1"/>
    <x v="1"/>
    <s v="Attended"/>
  </r>
  <r>
    <s v="A00077"/>
    <s v="P0574"/>
    <x v="23"/>
    <d v="2025-07-11T00:00:00"/>
    <d v="2025-05-22T00:00:00"/>
    <x v="2"/>
    <x v="1"/>
    <n v="50"/>
    <s v="14:00"/>
    <s v="45-59"/>
    <s v="Suburban"/>
    <n v="6"/>
    <n v="0.88"/>
    <x v="2"/>
    <s v="Mon-Fri AM"/>
    <n v="12"/>
    <x v="0"/>
    <s v="Yes"/>
    <s v="No Response"/>
    <d v="2025-07-08T00:00:00"/>
    <x v="4"/>
    <b v="0"/>
    <b v="0"/>
    <s v="Monsoon"/>
    <n v="1"/>
    <x v="0"/>
    <x v="1"/>
    <s v="No-show"/>
  </r>
  <r>
    <s v="A00078"/>
    <s v="P0581"/>
    <x v="11"/>
    <d v="2025-08-07T00:00:00"/>
    <d v="2025-06-26T00:00:00"/>
    <x v="3"/>
    <x v="2"/>
    <n v="42"/>
    <s v="09:00"/>
    <s v="30-44"/>
    <s v="Urban"/>
    <n v="3"/>
    <n v="0.73"/>
    <x v="3"/>
    <s v="Mon-Sat AM"/>
    <n v="20"/>
    <x v="1"/>
    <s v="Yes"/>
    <s v="Cancelled"/>
    <d v="2025-08-04T00:00:00"/>
    <x v="6"/>
    <b v="0"/>
    <b v="0"/>
    <s v="Monsoon"/>
    <s v=""/>
    <x v="0"/>
    <x v="0"/>
    <s v="Excluded"/>
  </r>
  <r>
    <s v="A00079"/>
    <s v="P0098"/>
    <x v="20"/>
    <d v="2025-10-23T00:00:00"/>
    <d v="2025-10-11T00:00:00"/>
    <x v="7"/>
    <x v="0"/>
    <n v="12"/>
    <s v="11:00"/>
    <s v="0-17"/>
    <s v="Urban"/>
    <n v="5"/>
    <n v="0.64"/>
    <x v="7"/>
    <s v="Mon-Sat AM"/>
    <n v="15"/>
    <x v="0"/>
    <s v="Yes"/>
    <s v="No Response"/>
    <d v="2025-10-22T00:00:00"/>
    <x v="6"/>
    <b v="0"/>
    <b v="0"/>
    <s v="Autumn"/>
    <n v="0"/>
    <x v="3"/>
    <x v="0"/>
    <s v="Attended"/>
  </r>
  <r>
    <s v="A00080"/>
    <s v="P0096"/>
    <x v="8"/>
    <d v="2025-07-27T00:00:00"/>
    <d v="2025-06-09T00:00:00"/>
    <x v="1"/>
    <x v="0"/>
    <n v="48"/>
    <s v="13:30"/>
    <s v="45-59"/>
    <s v="Suburban"/>
    <n v="7"/>
    <n v="0.95"/>
    <x v="1"/>
    <s v="Mon-Sat AM"/>
    <n v="18"/>
    <x v="0"/>
    <s v="Yes"/>
    <s v="Confirmed"/>
    <d v="2025-07-25T00:00:00"/>
    <x v="1"/>
    <b v="1"/>
    <b v="0"/>
    <s v="Monsoon"/>
    <n v="0"/>
    <x v="0"/>
    <x v="2"/>
    <s v="Attended"/>
  </r>
  <r>
    <s v="A00081"/>
    <s v="P0262"/>
    <x v="22"/>
    <d v="2025-09-26T00:00:00"/>
    <d v="2025-09-05T00:00:00"/>
    <x v="3"/>
    <x v="1"/>
    <n v="21"/>
    <s v="10:30"/>
    <s v="60+"/>
    <s v="Rural"/>
    <n v="3"/>
    <n v="0.61"/>
    <x v="3"/>
    <s v="Mon-Sat AM"/>
    <n v="15"/>
    <x v="2"/>
    <s v="Not Required"/>
    <s v="No Response"/>
    <m/>
    <x v="4"/>
    <b v="0"/>
    <b v="0"/>
    <s v="Autumn"/>
    <n v="1"/>
    <x v="1"/>
    <x v="0"/>
    <s v="No-show"/>
  </r>
  <r>
    <s v="A00082"/>
    <s v="P0328"/>
    <x v="3"/>
    <d v="2025-10-10T00:00:00"/>
    <d v="2025-09-02T00:00:00"/>
    <x v="3"/>
    <x v="1"/>
    <n v="38"/>
    <s v="09:00"/>
    <s v="30-44"/>
    <s v="Urban"/>
    <n v="3"/>
    <n v="0.88"/>
    <x v="3"/>
    <s v="Tue-Sat PM"/>
    <n v="12"/>
    <x v="0"/>
    <s v="Yes"/>
    <s v="Confirmed"/>
    <d v="2025-10-08T00:00:00"/>
    <x v="4"/>
    <b v="0"/>
    <b v="0"/>
    <s v="Autumn"/>
    <n v="1"/>
    <x v="0"/>
    <x v="1"/>
    <s v="No-show"/>
  </r>
  <r>
    <s v="A00083"/>
    <s v="P0623"/>
    <x v="12"/>
    <d v="2025-11-22T00:00:00"/>
    <d v="2025-10-10T00:00:00"/>
    <x v="2"/>
    <x v="1"/>
    <n v="43"/>
    <s v="11:00"/>
    <s v="60+"/>
    <s v="Urban"/>
    <n v="5"/>
    <n v="0.87"/>
    <x v="2"/>
    <s v="Mon-Fri PM"/>
    <n v="15"/>
    <x v="3"/>
    <s v="Yes"/>
    <s v="No Response"/>
    <d v="2025-11-20T00:00:00"/>
    <x v="0"/>
    <b v="1"/>
    <b v="0"/>
    <s v="Autumn"/>
    <n v="1"/>
    <x v="0"/>
    <x v="1"/>
    <s v="No-show"/>
  </r>
  <r>
    <s v="A00084"/>
    <s v="P0207"/>
    <x v="26"/>
    <d v="2025-05-12T00:00:00"/>
    <d v="2025-03-16T00:00:00"/>
    <x v="5"/>
    <x v="0"/>
    <n v="57"/>
    <s v="16:00"/>
    <s v="18-29"/>
    <s v="Suburban"/>
    <n v="3"/>
    <n v="0.87"/>
    <x v="5"/>
    <s v="Mon-Sat AM"/>
    <n v="15"/>
    <x v="0"/>
    <s v="Yes"/>
    <s v="Cancelled"/>
    <d v="2025-05-09T00:00:00"/>
    <x v="5"/>
    <b v="0"/>
    <b v="0"/>
    <s v="Summer"/>
    <n v="0"/>
    <x v="0"/>
    <x v="1"/>
    <s v="Attended"/>
  </r>
  <r>
    <s v="A00085"/>
    <s v="P0541"/>
    <x v="25"/>
    <d v="2025-09-14T00:00:00"/>
    <d v="2025-07-19T00:00:00"/>
    <x v="0"/>
    <x v="0"/>
    <n v="57"/>
    <s v="11:00"/>
    <s v="60+"/>
    <s v="Urban"/>
    <n v="4"/>
    <n v="0.86"/>
    <x v="0"/>
    <s v="Tue-Sat PM"/>
    <n v="18"/>
    <x v="0"/>
    <s v="Yes"/>
    <s v="Confirmed"/>
    <d v="2025-09-13T00:00:00"/>
    <x v="1"/>
    <b v="1"/>
    <b v="0"/>
    <s v="Autumn"/>
    <n v="0"/>
    <x v="0"/>
    <x v="1"/>
    <s v="Attended"/>
  </r>
  <r>
    <s v="A00086"/>
    <s v="P0577"/>
    <x v="16"/>
    <d v="2025-04-01T00:00:00"/>
    <d v="2025-02-12T00:00:00"/>
    <x v="5"/>
    <x v="1"/>
    <n v="48"/>
    <s v="15:30"/>
    <s v="60+"/>
    <s v="Urban"/>
    <n v="1"/>
    <n v="0.69"/>
    <x v="5"/>
    <s v="Mon-Sat AM"/>
    <n v="20"/>
    <x v="0"/>
    <s v="Yes"/>
    <s v="No Response"/>
    <d v="2025-03-30T00:00:00"/>
    <x v="2"/>
    <b v="0"/>
    <b v="0"/>
    <s v="Summer"/>
    <n v="1"/>
    <x v="0"/>
    <x v="0"/>
    <s v="No-show"/>
  </r>
  <r>
    <s v="A00087"/>
    <s v="P0628"/>
    <x v="1"/>
    <d v="2025-11-05T00:00:00"/>
    <d v="2025-10-06T00:00:00"/>
    <x v="1"/>
    <x v="0"/>
    <n v="30"/>
    <s v="14:00"/>
    <s v="0-17"/>
    <s v="Urban"/>
    <n v="7"/>
    <n v="0.9"/>
    <x v="1"/>
    <s v="Mon-Fri AM"/>
    <n v="12"/>
    <x v="2"/>
    <s v="Not Required"/>
    <s v="No Response"/>
    <m/>
    <x v="3"/>
    <b v="0"/>
    <b v="0"/>
    <s v="Autumn"/>
    <n v="0"/>
    <x v="1"/>
    <x v="2"/>
    <s v="Attended"/>
  </r>
  <r>
    <s v="A00088"/>
    <s v="P0124"/>
    <x v="23"/>
    <d v="2025-12-14T00:00:00"/>
    <d v="2025-11-20T00:00:00"/>
    <x v="2"/>
    <x v="2"/>
    <n v="24"/>
    <s v="09:00"/>
    <s v="30-44"/>
    <s v="Rural"/>
    <n v="2"/>
    <n v="0.53"/>
    <x v="2"/>
    <s v="Mon-Fri AM"/>
    <n v="12"/>
    <x v="0"/>
    <s v="Yes"/>
    <s v="Cancelled"/>
    <d v="2025-12-12T00:00:00"/>
    <x v="1"/>
    <b v="1"/>
    <b v="0"/>
    <s v="Winter"/>
    <s v=""/>
    <x v="1"/>
    <x v="0"/>
    <s v="Excluded"/>
  </r>
  <r>
    <s v="A00089"/>
    <s v="P0158"/>
    <x v="0"/>
    <d v="2025-04-18T00:00:00"/>
    <d v="2025-03-23T00:00:00"/>
    <x v="0"/>
    <x v="0"/>
    <n v="26"/>
    <s v="16:00"/>
    <s v="45-59"/>
    <s v="Urban"/>
    <n v="2"/>
    <n v="0.72"/>
    <x v="0"/>
    <s v="Tue-Sat PM"/>
    <n v="15"/>
    <x v="0"/>
    <s v="No"/>
    <s v="Unknown"/>
    <m/>
    <x v="4"/>
    <b v="0"/>
    <b v="0"/>
    <s v="Summer"/>
    <n v="0"/>
    <x v="1"/>
    <x v="0"/>
    <s v="Attended"/>
  </r>
  <r>
    <s v="A00090"/>
    <s v="P0143"/>
    <x v="8"/>
    <d v="2025-07-24T00:00:00"/>
    <d v="2025-05-28T00:00:00"/>
    <x v="1"/>
    <x v="1"/>
    <n v="57"/>
    <s v="13:30"/>
    <s v="60+"/>
    <s v="Urban"/>
    <n v="4"/>
    <n v="0.92"/>
    <x v="1"/>
    <s v="Mon-Sat AM"/>
    <n v="18"/>
    <x v="1"/>
    <s v="No"/>
    <s v="Unknown"/>
    <m/>
    <x v="6"/>
    <b v="0"/>
    <b v="0"/>
    <s v="Monsoon"/>
    <n v="1"/>
    <x v="0"/>
    <x v="2"/>
    <s v="No-show"/>
  </r>
  <r>
    <s v="A00091"/>
    <s v="P0478"/>
    <x v="6"/>
    <d v="2025-10-28T00:00:00"/>
    <d v="2025-10-16T00:00:00"/>
    <x v="5"/>
    <x v="1"/>
    <n v="12"/>
    <s v="13:30"/>
    <s v="45-59"/>
    <s v="Suburban"/>
    <n v="2"/>
    <n v="0.72"/>
    <x v="5"/>
    <s v="Mon-Fri PM"/>
    <n v="18"/>
    <x v="0"/>
    <s v="Yes"/>
    <s v="Confirmed"/>
    <d v="2025-10-27T00:00:00"/>
    <x v="2"/>
    <b v="0"/>
    <b v="0"/>
    <s v="Autumn"/>
    <n v="1"/>
    <x v="3"/>
    <x v="0"/>
    <s v="No-show"/>
  </r>
  <r>
    <s v="A00092"/>
    <s v="P0447"/>
    <x v="11"/>
    <d v="2025-01-10T00:00:00"/>
    <d v="2024-12-10T00:00:00"/>
    <x v="3"/>
    <x v="2"/>
    <n v="31"/>
    <s v="14:00"/>
    <s v="60+"/>
    <s v="Urban"/>
    <n v="1"/>
    <n v="0.8"/>
    <x v="3"/>
    <s v="Mon-Sat AM"/>
    <n v="20"/>
    <x v="3"/>
    <s v="Yes"/>
    <s v="No Response"/>
    <d v="2025-01-07T00:00:00"/>
    <x v="4"/>
    <b v="0"/>
    <b v="0"/>
    <s v="Winter"/>
    <s v=""/>
    <x v="0"/>
    <x v="1"/>
    <s v="Excluded"/>
  </r>
  <r>
    <s v="A00093"/>
    <s v="P0265"/>
    <x v="1"/>
    <d v="2025-09-15T00:00:00"/>
    <d v="2025-08-05T00:00:00"/>
    <x v="1"/>
    <x v="0"/>
    <n v="41"/>
    <s v="08:30"/>
    <s v="60+"/>
    <s v="Rural"/>
    <n v="1"/>
    <n v="0.52"/>
    <x v="1"/>
    <s v="Mon-Fri AM"/>
    <n v="12"/>
    <x v="2"/>
    <s v="Not Required"/>
    <s v="No Response"/>
    <m/>
    <x v="5"/>
    <b v="0"/>
    <b v="0"/>
    <s v="Autumn"/>
    <n v="0"/>
    <x v="0"/>
    <x v="0"/>
    <s v="Attended"/>
  </r>
  <r>
    <s v="A00094"/>
    <s v="P0058"/>
    <x v="11"/>
    <d v="2025-10-27T00:00:00"/>
    <d v="2025-10-26T00:00:00"/>
    <x v="3"/>
    <x v="0"/>
    <n v="1"/>
    <s v="10:30"/>
    <s v="30-44"/>
    <s v="Suburban"/>
    <n v="0"/>
    <n v="0.63"/>
    <x v="3"/>
    <s v="Mon-Sat AM"/>
    <n v="20"/>
    <x v="1"/>
    <s v="Yes"/>
    <s v="Confirmed"/>
    <d v="2025-10-25T00:00:00"/>
    <x v="5"/>
    <b v="0"/>
    <b v="0"/>
    <s v="Autumn"/>
    <n v="0"/>
    <x v="2"/>
    <x v="0"/>
    <s v="Attended"/>
  </r>
  <r>
    <s v="A00095"/>
    <s v="P0339"/>
    <x v="13"/>
    <d v="2025-11-14T00:00:00"/>
    <d v="2025-10-07T00:00:00"/>
    <x v="5"/>
    <x v="1"/>
    <n v="38"/>
    <s v="15:30"/>
    <s v="0-17"/>
    <s v="Urban"/>
    <n v="5"/>
    <n v="0.64"/>
    <x v="5"/>
    <s v="Mon-Sat AM"/>
    <n v="12"/>
    <x v="0"/>
    <s v="Yes"/>
    <s v="Confirmed"/>
    <d v="2025-11-13T00:00:00"/>
    <x v="4"/>
    <b v="0"/>
    <b v="0"/>
    <s v="Autumn"/>
    <n v="1"/>
    <x v="0"/>
    <x v="0"/>
    <s v="No-show"/>
  </r>
  <r>
    <s v="A00096"/>
    <s v="P0477"/>
    <x v="16"/>
    <d v="2025-03-13T00:00:00"/>
    <d v="2025-02-26T00:00:00"/>
    <x v="5"/>
    <x v="0"/>
    <n v="15"/>
    <s v="14:00"/>
    <s v="30-44"/>
    <s v="Suburban"/>
    <n v="3"/>
    <n v="0.83"/>
    <x v="5"/>
    <s v="Mon-Sat AM"/>
    <n v="20"/>
    <x v="0"/>
    <s v="Yes"/>
    <s v="No Response"/>
    <d v="2025-03-12T00:00:00"/>
    <x v="6"/>
    <b v="0"/>
    <b v="0"/>
    <s v="Summer"/>
    <n v="0"/>
    <x v="1"/>
    <x v="1"/>
    <s v="Attended"/>
  </r>
  <r>
    <s v="A00097"/>
    <s v="P0309"/>
    <x v="22"/>
    <d v="2025-10-04T00:00:00"/>
    <d v="2025-09-17T00:00:00"/>
    <x v="3"/>
    <x v="0"/>
    <n v="17"/>
    <s v="11:00"/>
    <s v="18-29"/>
    <s v="Suburban"/>
    <n v="5"/>
    <n v="0.67"/>
    <x v="3"/>
    <s v="Mon-Sat AM"/>
    <n v="15"/>
    <x v="2"/>
    <s v="Not Required"/>
    <s v="No Response"/>
    <m/>
    <x v="0"/>
    <b v="1"/>
    <b v="0"/>
    <s v="Autumn"/>
    <n v="0"/>
    <x v="1"/>
    <x v="0"/>
    <s v="Attended"/>
  </r>
  <r>
    <s v="A00098"/>
    <s v="P0175"/>
    <x v="3"/>
    <d v="2025-10-14T00:00:00"/>
    <d v="2025-09-07T00:00:00"/>
    <x v="3"/>
    <x v="0"/>
    <n v="37"/>
    <s v="11:00"/>
    <s v="18-29"/>
    <s v="Rural"/>
    <n v="6"/>
    <n v="0.83"/>
    <x v="3"/>
    <s v="Tue-Sat PM"/>
    <n v="12"/>
    <x v="1"/>
    <s v="Yes"/>
    <s v="No Response"/>
    <d v="2025-10-13T00:00:00"/>
    <x v="2"/>
    <b v="0"/>
    <b v="0"/>
    <s v="Autumn"/>
    <n v="0"/>
    <x v="0"/>
    <x v="1"/>
    <s v="Attended"/>
  </r>
  <r>
    <s v="A00099"/>
    <s v="P0385"/>
    <x v="11"/>
    <d v="2025-01-02T00:00:00"/>
    <d v="2025-01-02T00:00:00"/>
    <x v="3"/>
    <x v="1"/>
    <n v="0"/>
    <s v="13:30"/>
    <s v="30-44"/>
    <s v="Urban"/>
    <n v="0"/>
    <n v="0.64"/>
    <x v="3"/>
    <s v="Mon-Sat AM"/>
    <n v="20"/>
    <x v="0"/>
    <s v="Yes"/>
    <s v="No Response"/>
    <d v="2024-12-31T00:00:00"/>
    <x v="6"/>
    <b v="0"/>
    <b v="0"/>
    <s v="Winter"/>
    <n v="1"/>
    <x v="2"/>
    <x v="0"/>
    <s v="No-show"/>
  </r>
  <r>
    <s v="A00100"/>
    <s v="P0430"/>
    <x v="24"/>
    <d v="2025-09-15T00:00:00"/>
    <d v="2025-09-06T00:00:00"/>
    <x v="3"/>
    <x v="0"/>
    <n v="9"/>
    <s v="11:00"/>
    <s v="45-59"/>
    <s v="Urban"/>
    <n v="2"/>
    <n v="0.92"/>
    <x v="3"/>
    <s v="Tue-Sat PM"/>
    <n v="12"/>
    <x v="2"/>
    <s v="Not Required"/>
    <s v="No Response"/>
    <m/>
    <x v="5"/>
    <b v="0"/>
    <b v="0"/>
    <s v="Autumn"/>
    <n v="0"/>
    <x v="3"/>
    <x v="2"/>
    <s v="Attended"/>
  </r>
  <r>
    <s v="A00101"/>
    <s v="P0385"/>
    <x v="21"/>
    <d v="2025-08-17T00:00:00"/>
    <d v="2025-07-21T00:00:00"/>
    <x v="2"/>
    <x v="2"/>
    <n v="27"/>
    <s v="11:00"/>
    <s v="30-44"/>
    <s v="Urban"/>
    <n v="0"/>
    <n v="0.64"/>
    <x v="2"/>
    <s v="Mon-Sat AM"/>
    <n v="15"/>
    <x v="2"/>
    <s v="Not Required"/>
    <s v="No Response"/>
    <m/>
    <x v="1"/>
    <b v="1"/>
    <b v="0"/>
    <s v="Monsoon"/>
    <s v=""/>
    <x v="1"/>
    <x v="0"/>
    <s v="Excluded"/>
  </r>
  <r>
    <s v="A00102"/>
    <s v="P0568"/>
    <x v="14"/>
    <d v="2025-12-20T00:00:00"/>
    <d v="2025-11-15T00:00:00"/>
    <x v="2"/>
    <x v="1"/>
    <n v="35"/>
    <s v="13:30"/>
    <s v="0-17"/>
    <s v="Suburban"/>
    <n v="1"/>
    <n v="0.91"/>
    <x v="2"/>
    <s v="Mon-Sat AM"/>
    <n v="15"/>
    <x v="0"/>
    <s v="No"/>
    <s v="Unknown"/>
    <m/>
    <x v="0"/>
    <b v="1"/>
    <b v="0"/>
    <s v="Winter"/>
    <n v="1"/>
    <x v="0"/>
    <x v="2"/>
    <s v="No-show"/>
  </r>
  <r>
    <s v="A00103"/>
    <s v="P0205"/>
    <x v="11"/>
    <d v="2025-01-16T00:00:00"/>
    <d v="2025-01-10T00:00:00"/>
    <x v="3"/>
    <x v="2"/>
    <n v="6"/>
    <s v="10:30"/>
    <s v="0-17"/>
    <s v="Urban"/>
    <n v="4"/>
    <n v="0.92"/>
    <x v="3"/>
    <s v="Mon-Sat AM"/>
    <n v="20"/>
    <x v="0"/>
    <s v="Yes"/>
    <m/>
    <d v="2025-01-13T00:00:00"/>
    <x v="6"/>
    <b v="0"/>
    <b v="0"/>
    <s v="Winter"/>
    <s v=""/>
    <x v="4"/>
    <x v="2"/>
    <s v="Excluded"/>
  </r>
  <r>
    <s v="A00104"/>
    <s v="P0397"/>
    <x v="26"/>
    <d v="2025-12-19T00:00:00"/>
    <d v="2025-11-27T00:00:00"/>
    <x v="5"/>
    <x v="2"/>
    <n v="22"/>
    <s v="13:30"/>
    <s v="60+"/>
    <s v="Urban"/>
    <n v="4"/>
    <n v="0.89"/>
    <x v="5"/>
    <s v="Mon-Sat AM"/>
    <n v="15"/>
    <x v="3"/>
    <s v="Yes"/>
    <s v="Confirmed"/>
    <d v="2025-12-16T00:00:00"/>
    <x v="4"/>
    <b v="0"/>
    <b v="0"/>
    <s v="Winter"/>
    <s v=""/>
    <x v="1"/>
    <x v="1"/>
    <s v="Excluded"/>
  </r>
  <r>
    <s v="A00105"/>
    <s v="P0556"/>
    <x v="24"/>
    <d v="2025-07-28T00:00:00"/>
    <d v="2025-07-10T00:00:00"/>
    <x v="3"/>
    <x v="1"/>
    <n v="18"/>
    <s v="14:00"/>
    <s v="18-29"/>
    <s v="Urban"/>
    <n v="0"/>
    <n v="0.96"/>
    <x v="3"/>
    <s v="Tue-Sat PM"/>
    <n v="12"/>
    <x v="2"/>
    <s v="Not Required"/>
    <s v="No Response"/>
    <m/>
    <x v="5"/>
    <b v="0"/>
    <b v="0"/>
    <s v="Monsoon"/>
    <n v="1"/>
    <x v="1"/>
    <x v="2"/>
    <s v="No-show"/>
  </r>
  <r>
    <s v="A00106"/>
    <s v="P0139"/>
    <x v="15"/>
    <d v="2025-04-11T00:00:00"/>
    <d v="2025-03-10T00:00:00"/>
    <x v="3"/>
    <x v="0"/>
    <n v="32"/>
    <s v="14:00"/>
    <s v="45-59"/>
    <s v="Suburban"/>
    <n v="4"/>
    <n v="0.79"/>
    <x v="3"/>
    <s v="Mon-Fri PM"/>
    <n v="18"/>
    <x v="1"/>
    <s v="Yes"/>
    <s v="Cancelled"/>
    <d v="2025-04-09T00:00:00"/>
    <x v="4"/>
    <b v="0"/>
    <b v="0"/>
    <s v="Summer"/>
    <n v="0"/>
    <x v="0"/>
    <x v="1"/>
    <s v="Attended"/>
  </r>
  <r>
    <s v="A00107"/>
    <s v="P0184"/>
    <x v="11"/>
    <d v="2025-05-22T00:00:00"/>
    <d v="2025-05-04T00:00:00"/>
    <x v="3"/>
    <x v="0"/>
    <n v="18"/>
    <s v="13:30"/>
    <s v="18-29"/>
    <s v="Suburban"/>
    <n v="6"/>
    <n v="0.92"/>
    <x v="3"/>
    <s v="Mon-Sat AM"/>
    <n v="20"/>
    <x v="0"/>
    <s v="Yes"/>
    <s v="No Response"/>
    <d v="2025-05-19T00:00:00"/>
    <x v="6"/>
    <b v="0"/>
    <b v="0"/>
    <s v="Summer"/>
    <n v="0"/>
    <x v="1"/>
    <x v="2"/>
    <s v="Attended"/>
  </r>
  <r>
    <s v="A00108"/>
    <s v="P0032"/>
    <x v="13"/>
    <d v="2025-10-07T00:00:00"/>
    <d v="2025-10-07T00:00:00"/>
    <x v="5"/>
    <x v="1"/>
    <n v="0"/>
    <s v="11:00"/>
    <s v="60+"/>
    <s v="Urban"/>
    <n v="1"/>
    <n v="0.75"/>
    <x v="5"/>
    <s v="Mon-Sat AM"/>
    <n v="12"/>
    <x v="0"/>
    <s v="Yes"/>
    <s v="Confirmed"/>
    <d v="2025-10-04T00:00:00"/>
    <x v="2"/>
    <b v="0"/>
    <b v="0"/>
    <s v="Autumn"/>
    <n v="1"/>
    <x v="2"/>
    <x v="1"/>
    <s v="No-show"/>
  </r>
  <r>
    <s v="A00109"/>
    <s v="P0244"/>
    <x v="17"/>
    <d v="2025-12-30T00:00:00"/>
    <d v="2025-11-28T00:00:00"/>
    <x v="0"/>
    <x v="0"/>
    <n v="32"/>
    <s v="14:00"/>
    <s v="30-44"/>
    <s v="Urban"/>
    <n v="4"/>
    <n v="0.67"/>
    <x v="0"/>
    <s v="Tue-Sat PM"/>
    <n v="20"/>
    <x v="0"/>
    <s v="Yes"/>
    <s v="No Response"/>
    <d v="2025-12-28T00:00:00"/>
    <x v="2"/>
    <b v="0"/>
    <b v="0"/>
    <s v="Winter"/>
    <n v="0"/>
    <x v="0"/>
    <x v="0"/>
    <s v="Attended"/>
  </r>
  <r>
    <s v="A00110"/>
    <s v="P0029"/>
    <x v="20"/>
    <d v="2025-04-26T00:00:00"/>
    <d v="2025-03-06T00:00:00"/>
    <x v="7"/>
    <x v="1"/>
    <n v="51"/>
    <s v="14:00"/>
    <s v="18-29"/>
    <s v="Urban"/>
    <n v="2"/>
    <n v="0.93"/>
    <x v="7"/>
    <s v="Mon-Sat AM"/>
    <n v="15"/>
    <x v="0"/>
    <s v="No"/>
    <s v="Unknown"/>
    <m/>
    <x v="0"/>
    <b v="1"/>
    <b v="0"/>
    <s v="Summer"/>
    <n v="1"/>
    <x v="0"/>
    <x v="2"/>
    <s v="No-show"/>
  </r>
  <r>
    <s v="A00111"/>
    <s v="P0486"/>
    <x v="16"/>
    <d v="2025-12-26T00:00:00"/>
    <d v="2025-11-21T00:00:00"/>
    <x v="5"/>
    <x v="0"/>
    <n v="35"/>
    <s v="10:30"/>
    <s v="30-44"/>
    <s v="Urban"/>
    <n v="5"/>
    <n v="0.9"/>
    <x v="5"/>
    <s v="Mon-Sat AM"/>
    <n v="20"/>
    <x v="3"/>
    <s v="Yes"/>
    <s v="Confirmed"/>
    <d v="2025-12-24T00:00:00"/>
    <x v="4"/>
    <b v="0"/>
    <b v="0"/>
    <s v="Winter"/>
    <n v="0"/>
    <x v="0"/>
    <x v="2"/>
    <s v="Attended"/>
  </r>
  <r>
    <s v="A00112"/>
    <s v="P0058"/>
    <x v="11"/>
    <d v="2025-08-18T00:00:00"/>
    <d v="2025-07-27T00:00:00"/>
    <x v="3"/>
    <x v="0"/>
    <n v="22"/>
    <s v="11:00"/>
    <s v="30-44"/>
    <s v="Suburban"/>
    <n v="0"/>
    <n v="0.63"/>
    <x v="3"/>
    <s v="Mon-Sat AM"/>
    <n v="20"/>
    <x v="0"/>
    <s v="Yes"/>
    <s v="No Response"/>
    <d v="2025-08-15T00:00:00"/>
    <x v="5"/>
    <b v="0"/>
    <b v="0"/>
    <s v="Monsoon"/>
    <n v="0"/>
    <x v="1"/>
    <x v="0"/>
    <s v="Attended"/>
  </r>
  <r>
    <s v="A00113"/>
    <s v="P0451"/>
    <x v="11"/>
    <d v="2025-03-12T00:00:00"/>
    <d v="2025-02-11T00:00:00"/>
    <x v="3"/>
    <x v="1"/>
    <n v="29"/>
    <s v="14:00"/>
    <s v="0-17"/>
    <s v="Urban"/>
    <n v="1"/>
    <n v="0.79"/>
    <x v="3"/>
    <s v="Mon-Sat AM"/>
    <n v="20"/>
    <x v="0"/>
    <s v="Yes"/>
    <s v="Confirmed"/>
    <d v="2025-03-10T00:00:00"/>
    <x v="3"/>
    <b v="0"/>
    <b v="0"/>
    <s v="Summer"/>
    <n v="1"/>
    <x v="1"/>
    <x v="1"/>
    <s v="No-show"/>
  </r>
  <r>
    <s v="A00114"/>
    <s v="P0377"/>
    <x v="20"/>
    <d v="2025-08-07T00:00:00"/>
    <d v="2025-07-30T00:00:00"/>
    <x v="7"/>
    <x v="1"/>
    <n v="8"/>
    <s v="14:00"/>
    <s v="60+"/>
    <s v="Rural"/>
    <n v="4"/>
    <n v="0.81"/>
    <x v="7"/>
    <s v="Mon-Sat AM"/>
    <n v="15"/>
    <x v="2"/>
    <s v="Not Required"/>
    <s v="No Response"/>
    <m/>
    <x v="6"/>
    <b v="0"/>
    <b v="0"/>
    <s v="Monsoon"/>
    <n v="1"/>
    <x v="3"/>
    <x v="1"/>
    <s v="No-show"/>
  </r>
  <r>
    <s v="A00115"/>
    <s v="P0643"/>
    <x v="20"/>
    <d v="2025-10-20T00:00:00"/>
    <d v="2025-10-06T00:00:00"/>
    <x v="7"/>
    <x v="1"/>
    <n v="14"/>
    <s v="11:00"/>
    <s v="0-17"/>
    <s v="Suburban"/>
    <n v="2"/>
    <n v="0.7"/>
    <x v="7"/>
    <s v="Mon-Sat AM"/>
    <n v="15"/>
    <x v="0"/>
    <s v="Yes"/>
    <s v="Confirmed"/>
    <d v="2025-10-17T00:00:00"/>
    <x v="5"/>
    <b v="0"/>
    <b v="1"/>
    <s v="Autumn"/>
    <n v="1"/>
    <x v="3"/>
    <x v="0"/>
    <s v="No-show"/>
  </r>
  <r>
    <s v="A00116"/>
    <s v="P0227"/>
    <x v="16"/>
    <d v="2025-01-20T00:00:00"/>
    <d v="2024-12-25T00:00:00"/>
    <x v="5"/>
    <x v="0"/>
    <n v="26"/>
    <s v="10:30"/>
    <s v="0-17"/>
    <s v="Urban"/>
    <n v="4"/>
    <n v="0.75"/>
    <x v="5"/>
    <s v="Mon-Sat AM"/>
    <n v="20"/>
    <x v="0"/>
    <s v="Yes"/>
    <s v="Cancelled"/>
    <d v="2025-01-19T00:00:00"/>
    <x v="5"/>
    <b v="0"/>
    <b v="0"/>
    <s v="Winter"/>
    <n v="0"/>
    <x v="1"/>
    <x v="1"/>
    <s v="Attended"/>
  </r>
  <r>
    <s v="A00117"/>
    <s v="P0225"/>
    <x v="27"/>
    <d v="2025-01-29T00:00:00"/>
    <d v="2024-12-24T00:00:00"/>
    <x v="1"/>
    <x v="0"/>
    <n v="36"/>
    <s v="16:00"/>
    <s v="18-29"/>
    <s v="Suburban"/>
    <n v="1"/>
    <n v="0.72"/>
    <x v="1"/>
    <s v="Tue-Sat PM"/>
    <n v="12"/>
    <x v="2"/>
    <s v="Not Required"/>
    <s v="No Response"/>
    <m/>
    <x v="3"/>
    <b v="0"/>
    <b v="0"/>
    <s v="Winter"/>
    <n v="0"/>
    <x v="0"/>
    <x v="0"/>
    <s v="Attended"/>
  </r>
  <r>
    <s v="A00118"/>
    <s v="P0159"/>
    <x v="21"/>
    <d v="2025-01-02T00:00:00"/>
    <d v="2024-12-04T00:00:00"/>
    <x v="2"/>
    <x v="2"/>
    <n v="29"/>
    <s v="13:30"/>
    <s v="45-59"/>
    <s v="Suburban"/>
    <n v="3"/>
    <n v="0.63"/>
    <x v="2"/>
    <s v="Mon-Sat AM"/>
    <n v="15"/>
    <x v="0"/>
    <m/>
    <s v="Cancelled"/>
    <d v="2024-12-30T00:00:00"/>
    <x v="6"/>
    <b v="0"/>
    <b v="0"/>
    <s v="Winter"/>
    <s v=""/>
    <x v="1"/>
    <x v="0"/>
    <s v="Excluded"/>
  </r>
  <r>
    <s v="A00119"/>
    <s v="P0350"/>
    <x v="19"/>
    <d v="2025-07-28T00:00:00"/>
    <d v="2025-05-31T00:00:00"/>
    <x v="4"/>
    <x v="1"/>
    <n v="58"/>
    <s v="13:30"/>
    <s v="0-17"/>
    <s v="Urban"/>
    <n v="0"/>
    <n v="0.78"/>
    <x v="4"/>
    <s v="Mon-Fri AM"/>
    <n v="12"/>
    <x v="2"/>
    <s v="Not Required"/>
    <s v="No Response"/>
    <m/>
    <x v="5"/>
    <b v="0"/>
    <b v="0"/>
    <s v="Monsoon"/>
    <n v="1"/>
    <x v="0"/>
    <x v="1"/>
    <s v="No-show"/>
  </r>
  <r>
    <s v="A00120"/>
    <s v="P0143"/>
    <x v="12"/>
    <d v="2025-01-22T00:00:00"/>
    <d v="2024-12-15T00:00:00"/>
    <x v="2"/>
    <x v="0"/>
    <n v="38"/>
    <s v="11:00"/>
    <s v="60+"/>
    <s v="Urban"/>
    <n v="4"/>
    <n v="0.92"/>
    <x v="2"/>
    <s v="Mon-Fri PM"/>
    <n v="15"/>
    <x v="0"/>
    <s v="Yes"/>
    <s v="Cancelled"/>
    <d v="2025-01-20T00:00:00"/>
    <x v="3"/>
    <b v="0"/>
    <b v="0"/>
    <s v="Winter"/>
    <n v="0"/>
    <x v="0"/>
    <x v="2"/>
    <s v="Attended"/>
  </r>
  <r>
    <s v="A00121"/>
    <s v="P0074"/>
    <x v="25"/>
    <d v="2025-12-07T00:00:00"/>
    <d v="2025-12-06T00:00:00"/>
    <x v="0"/>
    <x v="0"/>
    <n v="1"/>
    <s v="15:30"/>
    <s v="18-29"/>
    <s v="Rural"/>
    <n v="3"/>
    <n v="0.71"/>
    <x v="0"/>
    <s v="Tue-Sat PM"/>
    <n v="18"/>
    <x v="0"/>
    <s v="Yes"/>
    <s v="Confirmed"/>
    <d v="2025-12-04T00:00:00"/>
    <x v="1"/>
    <b v="1"/>
    <b v="0"/>
    <s v="Winter"/>
    <n v="0"/>
    <x v="2"/>
    <x v="0"/>
    <s v="Attended"/>
  </r>
  <r>
    <s v="A00122"/>
    <s v="P0617"/>
    <x v="22"/>
    <d v="2025-02-16T00:00:00"/>
    <d v="2025-01-16T00:00:00"/>
    <x v="3"/>
    <x v="0"/>
    <n v="31"/>
    <s v="10:30"/>
    <s v="45-59"/>
    <s v="Urban"/>
    <n v="2"/>
    <n v="0.65"/>
    <x v="3"/>
    <s v="Mon-Sat AM"/>
    <n v="15"/>
    <x v="1"/>
    <s v="Yes"/>
    <s v="Confirmed"/>
    <d v="2025-02-14T00:00:00"/>
    <x v="1"/>
    <b v="1"/>
    <b v="0"/>
    <s v="Winter"/>
    <n v="0"/>
    <x v="0"/>
    <x v="0"/>
    <s v="Attended"/>
  </r>
  <r>
    <s v="A00123"/>
    <s v="P0442"/>
    <x v="5"/>
    <d v="2025-01-27T00:00:00"/>
    <d v="2024-12-23T00:00:00"/>
    <x v="2"/>
    <x v="1"/>
    <n v="35"/>
    <s v="16:00"/>
    <s v="18-29"/>
    <s v="Suburban"/>
    <n v="1"/>
    <n v="0.81"/>
    <x v="2"/>
    <s v="Tue-Sat PM"/>
    <n v="20"/>
    <x v="0"/>
    <s v="Yes"/>
    <s v="Confirmed"/>
    <d v="2025-01-24T00:00:00"/>
    <x v="5"/>
    <b v="0"/>
    <b v="0"/>
    <s v="Winter"/>
    <n v="1"/>
    <x v="0"/>
    <x v="1"/>
    <s v="No-show"/>
  </r>
  <r>
    <s v="A00124"/>
    <s v="P0078"/>
    <x v="20"/>
    <d v="2025-04-05T00:00:00"/>
    <d v="2025-04-03T00:00:00"/>
    <x v="7"/>
    <x v="0"/>
    <n v="2"/>
    <s v="08:30"/>
    <s v="45-59"/>
    <s v="Urban"/>
    <n v="3"/>
    <n v="0.73"/>
    <x v="7"/>
    <s v="Mon-Sat AM"/>
    <n v="15"/>
    <x v="1"/>
    <s v="Yes"/>
    <s v="No Response"/>
    <d v="2025-04-02T00:00:00"/>
    <x v="0"/>
    <b v="1"/>
    <b v="0"/>
    <s v="Summer"/>
    <n v="0"/>
    <x v="2"/>
    <x v="0"/>
    <s v="Attended"/>
  </r>
  <r>
    <s v="A00125"/>
    <s v="P0402"/>
    <x v="24"/>
    <d v="2025-10-06T00:00:00"/>
    <d v="2025-09-13T00:00:00"/>
    <x v="3"/>
    <x v="1"/>
    <n v="23"/>
    <s v="08:30"/>
    <s v="60+"/>
    <s v="Urban"/>
    <n v="2"/>
    <n v="0.69"/>
    <x v="3"/>
    <s v="Tue-Sat PM"/>
    <n v="12"/>
    <x v="0"/>
    <s v="Yes"/>
    <s v="Confirmed"/>
    <d v="2025-10-05T00:00:00"/>
    <x v="5"/>
    <b v="0"/>
    <b v="0"/>
    <s v="Autumn"/>
    <n v="1"/>
    <x v="1"/>
    <x v="0"/>
    <s v="No-show"/>
  </r>
  <r>
    <s v="A00126"/>
    <s v="P0199"/>
    <x v="23"/>
    <d v="2025-11-28T00:00:00"/>
    <d v="2025-10-06T00:00:00"/>
    <x v="2"/>
    <x v="0"/>
    <n v="53"/>
    <s v="13:30"/>
    <s v="18-29"/>
    <s v="Urban"/>
    <n v="3"/>
    <n v="0.88"/>
    <x v="2"/>
    <s v="Mon-Fri AM"/>
    <n v="12"/>
    <x v="1"/>
    <s v="Yes"/>
    <s v="Confirmed"/>
    <d v="2025-11-27T00:00:00"/>
    <x v="4"/>
    <b v="0"/>
    <b v="0"/>
    <s v="Autumn"/>
    <n v="0"/>
    <x v="0"/>
    <x v="1"/>
    <s v="Attended"/>
  </r>
  <r>
    <s v="A00127"/>
    <s v="P0118"/>
    <x v="9"/>
    <d v="2025-04-02T00:00:00"/>
    <d v="2025-03-12T00:00:00"/>
    <x v="7"/>
    <x v="1"/>
    <n v="21"/>
    <s v="15:30"/>
    <s v="45-59"/>
    <s v="Urban"/>
    <n v="5"/>
    <n v="0.73"/>
    <x v="7"/>
    <s v="Mon-Sat AM"/>
    <n v="20"/>
    <x v="0"/>
    <s v="No"/>
    <s v="Unknown"/>
    <m/>
    <x v="3"/>
    <b v="0"/>
    <b v="0"/>
    <s v="Summer"/>
    <n v="1"/>
    <x v="1"/>
    <x v="0"/>
    <s v="No-show"/>
  </r>
  <r>
    <s v="A00128"/>
    <s v="P0307"/>
    <x v="19"/>
    <d v="2025-07-09T00:00:00"/>
    <d v="2025-06-12T00:00:00"/>
    <x v="4"/>
    <x v="2"/>
    <n v="27"/>
    <s v="08:30"/>
    <s v="30-44"/>
    <s v="Suburban"/>
    <n v="4"/>
    <n v="0.82"/>
    <x v="4"/>
    <s v="Mon-Fri AM"/>
    <n v="12"/>
    <x v="3"/>
    <s v="Yes"/>
    <s v="No Response"/>
    <d v="2025-07-08T00:00:00"/>
    <x v="3"/>
    <b v="0"/>
    <b v="0"/>
    <s v="Monsoon"/>
    <s v=""/>
    <x v="1"/>
    <x v="1"/>
    <s v="Excluded"/>
  </r>
  <r>
    <s v="A00129"/>
    <s v="P0512"/>
    <x v="14"/>
    <d v="2025-10-10T00:00:00"/>
    <d v="2025-09-27T00:00:00"/>
    <x v="2"/>
    <x v="0"/>
    <n v="13"/>
    <s v="14:00"/>
    <s v="60+"/>
    <s v="Suburban"/>
    <n v="2"/>
    <n v="0.86"/>
    <x v="2"/>
    <s v="Mon-Sat AM"/>
    <n v="15"/>
    <x v="1"/>
    <s v="Yes"/>
    <s v="Confirmed"/>
    <d v="2025-10-08T00:00:00"/>
    <x v="4"/>
    <b v="0"/>
    <b v="0"/>
    <s v="Autumn"/>
    <n v="0"/>
    <x v="3"/>
    <x v="1"/>
    <s v="Attended"/>
  </r>
  <r>
    <s v="A00130"/>
    <s v="P0001"/>
    <x v="23"/>
    <d v="2025-10-18T00:00:00"/>
    <d v="2025-10-14T00:00:00"/>
    <x v="2"/>
    <x v="0"/>
    <n v="4"/>
    <s v="11:00"/>
    <s v="45-59"/>
    <s v="Urban"/>
    <n v="3"/>
    <n v="0.86"/>
    <x v="2"/>
    <s v="Mon-Fri AM"/>
    <n v="12"/>
    <x v="1"/>
    <s v="Yes"/>
    <s v="No Response"/>
    <d v="2025-10-17T00:00:00"/>
    <x v="0"/>
    <b v="1"/>
    <b v="0"/>
    <s v="Autumn"/>
    <n v="0"/>
    <x v="4"/>
    <x v="1"/>
    <s v="Attended"/>
  </r>
  <r>
    <s v="A00131"/>
    <s v="P0231"/>
    <x v="5"/>
    <d v="2025-02-25T00:00:00"/>
    <d v="2025-02-06T00:00:00"/>
    <x v="2"/>
    <x v="0"/>
    <n v="19"/>
    <s v="08:30"/>
    <s v="18-29"/>
    <s v="Urban"/>
    <n v="3"/>
    <n v="0.91"/>
    <x v="2"/>
    <s v="Tue-Sat PM"/>
    <n v="20"/>
    <x v="0"/>
    <s v="Yes"/>
    <s v="Confirmed"/>
    <d v="2025-02-23T00:00:00"/>
    <x v="2"/>
    <b v="0"/>
    <b v="0"/>
    <s v="Winter"/>
    <n v="0"/>
    <x v="1"/>
    <x v="2"/>
    <s v="Attended"/>
  </r>
  <r>
    <s v="A00132"/>
    <s v="P0599"/>
    <x v="22"/>
    <d v="2025-11-02T00:00:00"/>
    <d v="2025-09-16T00:00:00"/>
    <x v="3"/>
    <x v="1"/>
    <n v="47"/>
    <s v="10:30"/>
    <s v="60+"/>
    <s v="Rural"/>
    <n v="5"/>
    <n v="0.87"/>
    <x v="3"/>
    <s v="Mon-Sat AM"/>
    <n v="15"/>
    <x v="1"/>
    <s v="No"/>
    <s v="Unknown"/>
    <m/>
    <x v="1"/>
    <b v="1"/>
    <b v="0"/>
    <s v="Autumn"/>
    <n v="1"/>
    <x v="0"/>
    <x v="1"/>
    <s v="No-show"/>
  </r>
  <r>
    <s v="A00133"/>
    <s v="P0257"/>
    <x v="16"/>
    <d v="2025-11-13T00:00:00"/>
    <d v="2025-09-15T00:00:00"/>
    <x v="5"/>
    <x v="1"/>
    <n v="59"/>
    <s v="14:00"/>
    <s v="60+"/>
    <s v="Suburban"/>
    <n v="5"/>
    <n v="0.87"/>
    <x v="5"/>
    <s v="Mon-Sat AM"/>
    <n v="20"/>
    <x v="1"/>
    <s v="Yes"/>
    <s v="No Response"/>
    <d v="2025-11-11T00:00:00"/>
    <x v="6"/>
    <b v="0"/>
    <b v="0"/>
    <s v="Autumn"/>
    <n v="1"/>
    <x v="0"/>
    <x v="1"/>
    <s v="No-show"/>
  </r>
  <r>
    <s v="A00134"/>
    <s v="P0065"/>
    <x v="0"/>
    <d v="2025-09-26T00:00:00"/>
    <d v="2025-08-17T00:00:00"/>
    <x v="0"/>
    <x v="1"/>
    <n v="40"/>
    <s v="14:00"/>
    <s v="45-59"/>
    <s v="Suburban"/>
    <n v="3"/>
    <n v="0.76"/>
    <x v="0"/>
    <s v="Tue-Sat PM"/>
    <n v="15"/>
    <x v="0"/>
    <s v="Yes"/>
    <s v="No Response"/>
    <d v="2025-09-23T00:00:00"/>
    <x v="4"/>
    <b v="0"/>
    <b v="0"/>
    <s v="Autumn"/>
    <n v="1"/>
    <x v="0"/>
    <x v="1"/>
    <s v="No-show"/>
  </r>
  <r>
    <s v="A00135"/>
    <s v="P0279"/>
    <x v="7"/>
    <d v="2025-07-12T00:00:00"/>
    <d v="2025-05-23T00:00:00"/>
    <x v="6"/>
    <x v="0"/>
    <n v="50"/>
    <s v="15:30"/>
    <s v="60+"/>
    <s v="Suburban"/>
    <n v="6"/>
    <n v="0.84"/>
    <x v="6"/>
    <s v="Mon-Fri PM"/>
    <n v="18"/>
    <x v="3"/>
    <s v="Yes"/>
    <s v="No Response"/>
    <d v="2025-07-09T00:00:00"/>
    <x v="0"/>
    <b v="1"/>
    <b v="0"/>
    <s v="Monsoon"/>
    <n v="0"/>
    <x v="0"/>
    <x v="1"/>
    <s v="Attended"/>
  </r>
  <r>
    <s v="A00136"/>
    <s v="P0444"/>
    <x v="16"/>
    <d v="2025-05-23T00:00:00"/>
    <d v="2025-04-14T00:00:00"/>
    <x v="5"/>
    <x v="1"/>
    <n v="39"/>
    <s v="16:00"/>
    <s v="18-29"/>
    <s v="Urban"/>
    <n v="5"/>
    <n v="0.72"/>
    <x v="5"/>
    <s v="Mon-Sat AM"/>
    <n v="20"/>
    <x v="0"/>
    <s v="Yes"/>
    <s v="No Response"/>
    <d v="2025-05-20T00:00:00"/>
    <x v="4"/>
    <b v="0"/>
    <b v="0"/>
    <s v="Summer"/>
    <n v="1"/>
    <x v="0"/>
    <x v="0"/>
    <s v="No-show"/>
  </r>
  <r>
    <s v="A00137"/>
    <s v="P0648"/>
    <x v="13"/>
    <d v="2025-11-21T00:00:00"/>
    <d v="2025-10-12T00:00:00"/>
    <x v="5"/>
    <x v="0"/>
    <n v="40"/>
    <s v="08:30"/>
    <s v="30-44"/>
    <s v="Urban"/>
    <n v="2"/>
    <n v="0.69"/>
    <x v="5"/>
    <s v="Mon-Sat AM"/>
    <n v="12"/>
    <x v="0"/>
    <s v="Yes"/>
    <s v="Cancelled"/>
    <d v="2025-11-18T00:00:00"/>
    <x v="4"/>
    <b v="0"/>
    <b v="0"/>
    <s v="Autumn"/>
    <n v="0"/>
    <x v="0"/>
    <x v="0"/>
    <s v="Attended"/>
  </r>
  <r>
    <s v="A00138"/>
    <s v="P0409"/>
    <x v="19"/>
    <d v="2025-11-12T00:00:00"/>
    <d v="2025-10-17T00:00:00"/>
    <x v="4"/>
    <x v="1"/>
    <n v="26"/>
    <s v="15:30"/>
    <s v="18-29"/>
    <s v="Suburban"/>
    <n v="2"/>
    <n v="0.97"/>
    <x v="4"/>
    <s v="Mon-Fri AM"/>
    <n v="12"/>
    <x v="3"/>
    <s v="Yes"/>
    <m/>
    <d v="2025-11-10T00:00:00"/>
    <x v="3"/>
    <b v="0"/>
    <b v="0"/>
    <s v="Autumn"/>
    <n v="1"/>
    <x v="1"/>
    <x v="2"/>
    <s v="No-show"/>
  </r>
  <r>
    <s v="A00139"/>
    <s v="P0033"/>
    <x v="0"/>
    <d v="2025-07-09T00:00:00"/>
    <d v="2025-07-06T00:00:00"/>
    <x v="0"/>
    <x v="1"/>
    <n v="3"/>
    <s v="08:30"/>
    <s v="30-44"/>
    <s v="Urban"/>
    <n v="5"/>
    <n v="0.95"/>
    <x v="0"/>
    <s v="Tue-Sat PM"/>
    <n v="15"/>
    <x v="0"/>
    <s v="Yes"/>
    <s v="Cancelled"/>
    <d v="2025-07-06T00:00:00"/>
    <x v="3"/>
    <b v="0"/>
    <b v="0"/>
    <s v="Monsoon"/>
    <n v="1"/>
    <x v="2"/>
    <x v="2"/>
    <s v="No-show"/>
  </r>
  <r>
    <s v="A00140"/>
    <s v="P0526"/>
    <x v="18"/>
    <d v="2025-09-28T00:00:00"/>
    <d v="2025-09-03T00:00:00"/>
    <x v="7"/>
    <x v="1"/>
    <n v="25"/>
    <s v="16:00"/>
    <s v="30-44"/>
    <s v="Suburban"/>
    <n v="4"/>
    <n v="0.79"/>
    <x v="7"/>
    <s v="Mon-Fri PM"/>
    <n v="18"/>
    <x v="0"/>
    <s v="Yes"/>
    <s v="Cancelled"/>
    <d v="2025-09-25T00:00:00"/>
    <x v="1"/>
    <b v="1"/>
    <b v="0"/>
    <s v="Autumn"/>
    <n v="1"/>
    <x v="1"/>
    <x v="1"/>
    <s v="No-show"/>
  </r>
  <r>
    <s v="A00141"/>
    <s v="P0508"/>
    <x v="0"/>
    <d v="2025-05-26T00:00:00"/>
    <d v="2025-04-04T00:00:00"/>
    <x v="0"/>
    <x v="0"/>
    <n v="52"/>
    <s v="15:30"/>
    <s v="60+"/>
    <s v="Urban"/>
    <n v="5"/>
    <n v="0.7"/>
    <x v="0"/>
    <s v="Tue-Sat PM"/>
    <n v="15"/>
    <x v="1"/>
    <s v="Yes"/>
    <s v="No Response"/>
    <d v="2025-05-23T00:00:00"/>
    <x v="5"/>
    <b v="0"/>
    <b v="0"/>
    <s v="Summer"/>
    <n v="0"/>
    <x v="0"/>
    <x v="0"/>
    <s v="Attended"/>
  </r>
  <r>
    <s v="A00142"/>
    <s v="P0424"/>
    <x v="21"/>
    <d v="2025-09-29T00:00:00"/>
    <d v="2025-08-28T00:00:00"/>
    <x v="2"/>
    <x v="0"/>
    <n v="32"/>
    <s v="16:00"/>
    <s v="0-17"/>
    <s v="Rural"/>
    <n v="2"/>
    <n v="0.91"/>
    <x v="2"/>
    <s v="Mon-Sat AM"/>
    <n v="15"/>
    <x v="3"/>
    <s v="Yes"/>
    <s v="Cancelled"/>
    <d v="2025-09-27T00:00:00"/>
    <x v="5"/>
    <b v="0"/>
    <b v="0"/>
    <s v="Autumn"/>
    <n v="0"/>
    <x v="0"/>
    <x v="2"/>
    <s v="Attended"/>
  </r>
  <r>
    <s v="A00143"/>
    <s v="P0583"/>
    <x v="1"/>
    <d v="2025-02-02T00:00:00"/>
    <d v="2024-12-18T00:00:00"/>
    <x v="1"/>
    <x v="2"/>
    <n v="46"/>
    <s v="08:30"/>
    <s v="18-29"/>
    <s v="Urban"/>
    <n v="4"/>
    <n v="0.87"/>
    <x v="1"/>
    <s v="Mon-Fri AM"/>
    <n v="12"/>
    <x v="0"/>
    <s v="Yes"/>
    <s v="Cancelled"/>
    <d v="2025-01-31T00:00:00"/>
    <x v="1"/>
    <b v="1"/>
    <b v="0"/>
    <s v="Winter"/>
    <s v=""/>
    <x v="0"/>
    <x v="1"/>
    <s v="Excluded"/>
  </r>
  <r>
    <s v="A00144"/>
    <s v="P0501"/>
    <x v="17"/>
    <d v="2025-11-26T00:00:00"/>
    <d v="2025-11-23T00:00:00"/>
    <x v="0"/>
    <x v="0"/>
    <n v="3"/>
    <s v="08:30"/>
    <s v="45-59"/>
    <s v="Urban"/>
    <n v="5"/>
    <n v="0.78"/>
    <x v="0"/>
    <s v="Tue-Sat PM"/>
    <n v="20"/>
    <x v="0"/>
    <s v="Yes"/>
    <s v="No Response"/>
    <d v="2025-11-23T00:00:00"/>
    <x v="3"/>
    <b v="0"/>
    <b v="0"/>
    <s v="Autumn"/>
    <n v="0"/>
    <x v="2"/>
    <x v="1"/>
    <s v="Attended"/>
  </r>
  <r>
    <s v="A00145"/>
    <s v="P0151"/>
    <x v="9"/>
    <d v="2025-07-08T00:00:00"/>
    <d v="2025-06-26T00:00:00"/>
    <x v="7"/>
    <x v="1"/>
    <n v="12"/>
    <s v="16:00"/>
    <s v="60+"/>
    <s v="Suburban"/>
    <n v="3"/>
    <n v="0.83"/>
    <x v="7"/>
    <s v="Mon-Sat AM"/>
    <n v="20"/>
    <x v="0"/>
    <s v="Yes"/>
    <s v="No Response"/>
    <d v="2025-07-06T00:00:00"/>
    <x v="2"/>
    <b v="0"/>
    <b v="0"/>
    <s v="Monsoon"/>
    <n v="1"/>
    <x v="3"/>
    <x v="1"/>
    <s v="No-show"/>
  </r>
  <r>
    <s v="A00146"/>
    <s v="P0274"/>
    <x v="13"/>
    <d v="2025-08-07T00:00:00"/>
    <d v="2025-07-20T00:00:00"/>
    <x v="5"/>
    <x v="0"/>
    <n v="18"/>
    <s v="10:30"/>
    <s v="45-59"/>
    <s v="Suburban"/>
    <n v="4"/>
    <n v="0.92"/>
    <x v="5"/>
    <s v="Mon-Sat AM"/>
    <n v="12"/>
    <x v="1"/>
    <m/>
    <s v="Confirmed"/>
    <d v="2025-08-05T00:00:00"/>
    <x v="6"/>
    <b v="0"/>
    <b v="0"/>
    <s v="Monsoon"/>
    <n v="0"/>
    <x v="1"/>
    <x v="2"/>
    <s v="Attended"/>
  </r>
  <r>
    <s v="A00147"/>
    <s v="P0330"/>
    <x v="10"/>
    <d v="2025-03-11T00:00:00"/>
    <d v="2025-02-18T00:00:00"/>
    <x v="4"/>
    <x v="0"/>
    <n v="21"/>
    <s v="11:00"/>
    <s v="18-29"/>
    <s v="Urban"/>
    <n v="2"/>
    <n v="0.97"/>
    <x v="4"/>
    <s v="Mon-Sat AM"/>
    <n v="15"/>
    <x v="0"/>
    <s v="No"/>
    <s v="Unknown"/>
    <m/>
    <x v="2"/>
    <b v="0"/>
    <b v="0"/>
    <s v="Summer"/>
    <n v="0"/>
    <x v="1"/>
    <x v="2"/>
    <s v="Attended"/>
  </r>
  <r>
    <s v="A00148"/>
    <s v="P0318"/>
    <x v="22"/>
    <d v="2025-07-12T00:00:00"/>
    <d v="2025-05-13T00:00:00"/>
    <x v="3"/>
    <x v="1"/>
    <n v="60"/>
    <s v="10:30"/>
    <s v="45-59"/>
    <s v="Urban"/>
    <n v="8"/>
    <n v="0.71"/>
    <x v="3"/>
    <s v="Mon-Sat AM"/>
    <n v="15"/>
    <x v="1"/>
    <s v="No"/>
    <s v="Unknown"/>
    <m/>
    <x v="0"/>
    <b v="1"/>
    <b v="0"/>
    <s v="Monsoon"/>
    <n v="1"/>
    <x v="0"/>
    <x v="0"/>
    <s v="No-show"/>
  </r>
  <r>
    <s v="A00149"/>
    <s v="P0416"/>
    <x v="6"/>
    <d v="2025-01-02T00:00:00"/>
    <d v="2024-12-05T00:00:00"/>
    <x v="5"/>
    <x v="1"/>
    <n v="28"/>
    <s v="09:00"/>
    <s v="18-29"/>
    <s v="Rural"/>
    <n v="4"/>
    <n v="0.5"/>
    <x v="5"/>
    <s v="Mon-Fri PM"/>
    <n v="18"/>
    <x v="3"/>
    <s v="Yes"/>
    <s v="No Response"/>
    <d v="2024-12-31T00:00:00"/>
    <x v="6"/>
    <b v="0"/>
    <b v="0"/>
    <s v="Winter"/>
    <n v="1"/>
    <x v="1"/>
    <x v="0"/>
    <s v="No-show"/>
  </r>
  <r>
    <s v="A00150"/>
    <s v="P0457"/>
    <x v="23"/>
    <d v="2025-11-21T00:00:00"/>
    <d v="2025-10-12T00:00:00"/>
    <x v="2"/>
    <x v="2"/>
    <n v="40"/>
    <s v="08:30"/>
    <s v="60+"/>
    <s v="Urban"/>
    <n v="3"/>
    <n v="0.71"/>
    <x v="2"/>
    <s v="Mon-Fri AM"/>
    <n v="12"/>
    <x v="2"/>
    <s v="Not Required"/>
    <s v="No Response"/>
    <m/>
    <x v="4"/>
    <b v="0"/>
    <b v="0"/>
    <s v="Autumn"/>
    <s v=""/>
    <x v="0"/>
    <x v="0"/>
    <s v="Excluded"/>
  </r>
  <r>
    <s v="A00151"/>
    <s v="P0068"/>
    <x v="18"/>
    <d v="2025-10-01T00:00:00"/>
    <d v="2025-08-23T00:00:00"/>
    <x v="7"/>
    <x v="0"/>
    <n v="39"/>
    <s v="09:00"/>
    <s v="18-29"/>
    <s v="Urban"/>
    <n v="3"/>
    <n v="0.74"/>
    <x v="7"/>
    <s v="Mon-Fri PM"/>
    <n v="18"/>
    <x v="0"/>
    <s v="Yes"/>
    <s v="Confirmed"/>
    <d v="2025-09-30T00:00:00"/>
    <x v="3"/>
    <b v="0"/>
    <b v="0"/>
    <s v="Autumn"/>
    <n v="0"/>
    <x v="0"/>
    <x v="0"/>
    <s v="Attended"/>
  </r>
  <r>
    <s v="A00152"/>
    <s v="P0370"/>
    <x v="23"/>
    <d v="2025-06-15T00:00:00"/>
    <d v="2025-05-21T00:00:00"/>
    <x v="2"/>
    <x v="0"/>
    <n v="25"/>
    <s v="15:30"/>
    <s v="60+"/>
    <s v="Urban"/>
    <n v="2"/>
    <n v="0.8"/>
    <x v="2"/>
    <s v="Mon-Fri AM"/>
    <n v="12"/>
    <x v="0"/>
    <s v="No"/>
    <s v="Unknown"/>
    <m/>
    <x v="1"/>
    <b v="1"/>
    <b v="0"/>
    <s v="Monsoon"/>
    <n v="0"/>
    <x v="1"/>
    <x v="1"/>
    <s v="Attended"/>
  </r>
  <r>
    <s v="A00153"/>
    <s v="P0026"/>
    <x v="13"/>
    <d v="2025-11-02T00:00:00"/>
    <d v="2025-09-05T00:00:00"/>
    <x v="5"/>
    <x v="1"/>
    <n v="58"/>
    <s v="08:30"/>
    <s v="18-29"/>
    <s v="Urban"/>
    <n v="8"/>
    <n v="0.62"/>
    <x v="5"/>
    <s v="Mon-Sat AM"/>
    <n v="12"/>
    <x v="0"/>
    <s v="No"/>
    <s v="Unknown"/>
    <m/>
    <x v="1"/>
    <b v="1"/>
    <b v="0"/>
    <s v="Autumn"/>
    <n v="1"/>
    <x v="0"/>
    <x v="0"/>
    <s v="No-show"/>
  </r>
  <r>
    <s v="A00154"/>
    <s v="P0333"/>
    <x v="20"/>
    <d v="2025-10-24T00:00:00"/>
    <d v="2025-10-11T00:00:00"/>
    <x v="7"/>
    <x v="1"/>
    <n v="13"/>
    <s v="16:00"/>
    <s v="45-59"/>
    <s v="Suburban"/>
    <n v="4"/>
    <n v="0.73"/>
    <x v="7"/>
    <s v="Mon-Sat AM"/>
    <n v="15"/>
    <x v="0"/>
    <s v="No"/>
    <s v="Unknown"/>
    <m/>
    <x v="4"/>
    <b v="0"/>
    <b v="0"/>
    <s v="Autumn"/>
    <n v="1"/>
    <x v="3"/>
    <x v="0"/>
    <s v="No-show"/>
  </r>
  <r>
    <s v="A00155"/>
    <s v="P0275"/>
    <x v="27"/>
    <d v="2025-02-13T00:00:00"/>
    <d v="2025-02-11T00:00:00"/>
    <x v="1"/>
    <x v="1"/>
    <n v="2"/>
    <s v="09:00"/>
    <s v="45-59"/>
    <s v="Urban"/>
    <n v="4"/>
    <n v="0.89"/>
    <x v="1"/>
    <s v="Tue-Sat PM"/>
    <n v="12"/>
    <x v="0"/>
    <s v="Yes"/>
    <s v="Cancelled"/>
    <d v="2025-02-12T00:00:00"/>
    <x v="6"/>
    <b v="0"/>
    <b v="0"/>
    <s v="Winter"/>
    <n v="1"/>
    <x v="2"/>
    <x v="1"/>
    <s v="No-show"/>
  </r>
  <r>
    <s v="A00156"/>
    <s v="P0134"/>
    <x v="26"/>
    <d v="2025-01-20T00:00:00"/>
    <d v="2024-12-06T00:00:00"/>
    <x v="5"/>
    <x v="1"/>
    <n v="45"/>
    <s v="13:30"/>
    <s v="30-44"/>
    <s v="Suburban"/>
    <n v="1"/>
    <n v="0.68"/>
    <x v="5"/>
    <s v="Mon-Sat AM"/>
    <n v="15"/>
    <x v="2"/>
    <s v="Not Required"/>
    <s v="No Response"/>
    <m/>
    <x v="5"/>
    <b v="0"/>
    <b v="0"/>
    <s v="Winter"/>
    <n v="1"/>
    <x v="0"/>
    <x v="0"/>
    <s v="No-show"/>
  </r>
  <r>
    <s v="A00157"/>
    <s v="P0645"/>
    <x v="13"/>
    <d v="2025-04-03T00:00:00"/>
    <d v="2025-02-23T00:00:00"/>
    <x v="5"/>
    <x v="2"/>
    <n v="39"/>
    <s v="10:30"/>
    <s v="45-59"/>
    <s v="Urban"/>
    <n v="4"/>
    <n v="0.83"/>
    <x v="5"/>
    <s v="Mon-Sat AM"/>
    <n v="12"/>
    <x v="0"/>
    <s v="Yes"/>
    <s v="No Response"/>
    <d v="2025-03-31T00:00:00"/>
    <x v="6"/>
    <b v="0"/>
    <b v="0"/>
    <s v="Summer"/>
    <s v=""/>
    <x v="0"/>
    <x v="1"/>
    <s v="Excluded"/>
  </r>
  <r>
    <s v="A00158"/>
    <s v="P0168"/>
    <x v="12"/>
    <d v="2025-01-01T00:00:00"/>
    <d v="2024-12-17T00:00:00"/>
    <x v="2"/>
    <x v="0"/>
    <n v="15"/>
    <s v="16:00"/>
    <s v="45-59"/>
    <s v="Suburban"/>
    <n v="5"/>
    <n v="0.96"/>
    <x v="2"/>
    <s v="Mon-Fri PM"/>
    <n v="15"/>
    <x v="0"/>
    <s v="Yes"/>
    <s v="Cancelled"/>
    <d v="2024-12-29T00:00:00"/>
    <x v="3"/>
    <b v="0"/>
    <b v="1"/>
    <s v="Winter"/>
    <n v="0"/>
    <x v="1"/>
    <x v="2"/>
    <s v="Attended"/>
  </r>
  <r>
    <s v="A00159"/>
    <s v="P0037"/>
    <x v="2"/>
    <d v="2025-07-29T00:00:00"/>
    <d v="2025-06-07T00:00:00"/>
    <x v="2"/>
    <x v="1"/>
    <n v="52"/>
    <s v="08:30"/>
    <s v="18-29"/>
    <s v="Urban"/>
    <n v="4"/>
    <n v="0.68"/>
    <x v="2"/>
    <s v="Mon-Fri PM"/>
    <n v="18"/>
    <x v="1"/>
    <s v="Yes"/>
    <s v="No Response"/>
    <d v="2025-07-27T00:00:00"/>
    <x v="2"/>
    <b v="0"/>
    <b v="0"/>
    <s v="Monsoon"/>
    <n v="1"/>
    <x v="0"/>
    <x v="0"/>
    <s v="No-show"/>
  </r>
  <r>
    <s v="A00160"/>
    <s v="P0234"/>
    <x v="9"/>
    <d v="2025-07-12T00:00:00"/>
    <d v="2025-07-03T00:00:00"/>
    <x v="7"/>
    <x v="0"/>
    <n v="9"/>
    <s v="14:00"/>
    <s v="45-59"/>
    <s v="Urban"/>
    <n v="2"/>
    <n v="0.77"/>
    <x v="7"/>
    <s v="Mon-Sat AM"/>
    <n v="20"/>
    <x v="2"/>
    <s v="Not Required"/>
    <s v="No Response"/>
    <m/>
    <x v="0"/>
    <b v="1"/>
    <b v="0"/>
    <s v="Monsoon"/>
    <n v="0"/>
    <x v="3"/>
    <x v="1"/>
    <s v="Attended"/>
  </r>
  <r>
    <s v="A00161"/>
    <s v="P0493"/>
    <x v="6"/>
    <d v="2025-07-16T00:00:00"/>
    <d v="2025-07-01T00:00:00"/>
    <x v="5"/>
    <x v="0"/>
    <n v="15"/>
    <s v="16:00"/>
    <s v="45-59"/>
    <s v="Rural"/>
    <n v="8"/>
    <n v="0.72"/>
    <x v="5"/>
    <s v="Mon-Fri PM"/>
    <n v="18"/>
    <x v="0"/>
    <s v="Yes"/>
    <s v="Confirmed"/>
    <d v="2025-07-14T00:00:00"/>
    <x v="3"/>
    <b v="0"/>
    <b v="0"/>
    <s v="Monsoon"/>
    <n v="0"/>
    <x v="1"/>
    <x v="0"/>
    <s v="Attended"/>
  </r>
  <r>
    <s v="A00162"/>
    <s v="P0007"/>
    <x v="24"/>
    <d v="2025-01-27T00:00:00"/>
    <d v="2025-01-18T00:00:00"/>
    <x v="3"/>
    <x v="0"/>
    <n v="9"/>
    <s v="11:00"/>
    <s v="45-59"/>
    <s v="Rural"/>
    <n v="5"/>
    <n v="0.84"/>
    <x v="3"/>
    <s v="Tue-Sat PM"/>
    <n v="12"/>
    <x v="3"/>
    <s v="Yes"/>
    <s v="Cancelled"/>
    <d v="2025-01-26T00:00:00"/>
    <x v="5"/>
    <b v="0"/>
    <b v="0"/>
    <s v="Winter"/>
    <n v="0"/>
    <x v="3"/>
    <x v="1"/>
    <s v="Attended"/>
  </r>
  <r>
    <s v="A00163"/>
    <s v="P0321"/>
    <x v="1"/>
    <d v="2025-12-02T00:00:00"/>
    <d v="2025-11-21T00:00:00"/>
    <x v="1"/>
    <x v="2"/>
    <n v="11"/>
    <s v="11:00"/>
    <s v="60+"/>
    <s v="Urban"/>
    <n v="2"/>
    <n v="0.79"/>
    <x v="1"/>
    <s v="Mon-Fri AM"/>
    <n v="12"/>
    <x v="2"/>
    <s v="Not Required"/>
    <s v="No Response"/>
    <m/>
    <x v="2"/>
    <b v="0"/>
    <b v="0"/>
    <s v="Winter"/>
    <s v=""/>
    <x v="3"/>
    <x v="1"/>
    <s v="Excluded"/>
  </r>
  <r>
    <s v="A00164"/>
    <s v="P0272"/>
    <x v="0"/>
    <d v="2025-12-23T00:00:00"/>
    <d v="2025-11-09T00:00:00"/>
    <x v="0"/>
    <x v="1"/>
    <n v="44"/>
    <s v="09:00"/>
    <s v="18-29"/>
    <s v="Rural"/>
    <n v="7"/>
    <n v="0.86"/>
    <x v="0"/>
    <s v="Tue-Sat PM"/>
    <n v="15"/>
    <x v="0"/>
    <s v="Yes"/>
    <s v="Confirmed"/>
    <d v="2025-12-22T00:00:00"/>
    <x v="2"/>
    <b v="0"/>
    <b v="0"/>
    <s v="Winter"/>
    <n v="1"/>
    <x v="0"/>
    <x v="1"/>
    <s v="No-show"/>
  </r>
  <r>
    <s v="A00165"/>
    <s v="P0563"/>
    <x v="1"/>
    <d v="2025-08-04T00:00:00"/>
    <d v="2025-06-23T00:00:00"/>
    <x v="1"/>
    <x v="0"/>
    <n v="42"/>
    <s v="16:00"/>
    <s v="60+"/>
    <s v="Suburban"/>
    <n v="2"/>
    <n v="0.84"/>
    <x v="1"/>
    <s v="Mon-Fri AM"/>
    <n v="12"/>
    <x v="1"/>
    <s v="Yes"/>
    <s v="No Response"/>
    <d v="2025-08-01T00:00:00"/>
    <x v="5"/>
    <b v="0"/>
    <b v="0"/>
    <s v="Monsoon"/>
    <n v="0"/>
    <x v="0"/>
    <x v="1"/>
    <s v="Attended"/>
  </r>
  <r>
    <s v="A00166"/>
    <s v="P0002"/>
    <x v="24"/>
    <d v="2025-01-03T00:00:00"/>
    <d v="2024-11-25T00:00:00"/>
    <x v="3"/>
    <x v="1"/>
    <n v="39"/>
    <s v="16:00"/>
    <s v="30-44"/>
    <s v="Rural"/>
    <n v="4"/>
    <n v="0.88"/>
    <x v="3"/>
    <s v="Tue-Sat PM"/>
    <n v="12"/>
    <x v="0"/>
    <s v="Yes"/>
    <s v="No Response"/>
    <d v="2025-01-01T00:00:00"/>
    <x v="4"/>
    <b v="0"/>
    <b v="0"/>
    <s v="Winter"/>
    <n v="1"/>
    <x v="0"/>
    <x v="1"/>
    <s v="No-show"/>
  </r>
  <r>
    <s v="A00167"/>
    <s v="P0012"/>
    <x v="7"/>
    <d v="2025-05-25T00:00:00"/>
    <d v="2025-04-03T00:00:00"/>
    <x v="6"/>
    <x v="1"/>
    <n v="52"/>
    <s v="11:00"/>
    <s v="60+"/>
    <s v="Rural"/>
    <n v="2"/>
    <n v="0.84"/>
    <x v="6"/>
    <s v="Mon-Fri PM"/>
    <n v="18"/>
    <x v="0"/>
    <s v="Yes"/>
    <s v="Confirmed"/>
    <d v="2025-05-24T00:00:00"/>
    <x v="1"/>
    <b v="1"/>
    <b v="0"/>
    <s v="Summer"/>
    <n v="1"/>
    <x v="0"/>
    <x v="1"/>
    <s v="No-show"/>
  </r>
  <r>
    <s v="A00168"/>
    <s v="P0368"/>
    <x v="5"/>
    <d v="2025-09-20T00:00:00"/>
    <d v="2025-09-16T00:00:00"/>
    <x v="2"/>
    <x v="1"/>
    <n v="4"/>
    <s v="14:00"/>
    <s v="45-59"/>
    <s v="Rural"/>
    <n v="4"/>
    <n v="0.66"/>
    <x v="2"/>
    <s v="Tue-Sat PM"/>
    <n v="20"/>
    <x v="0"/>
    <s v="Yes"/>
    <s v="No Response"/>
    <d v="2025-09-18T00:00:00"/>
    <x v="0"/>
    <b v="1"/>
    <b v="0"/>
    <s v="Autumn"/>
    <n v="1"/>
    <x v="4"/>
    <x v="0"/>
    <s v="No-show"/>
  </r>
  <r>
    <s v="A00169"/>
    <s v="P0117"/>
    <x v="11"/>
    <d v="2025-10-01T00:00:00"/>
    <d v="2025-08-25T00:00:00"/>
    <x v="3"/>
    <x v="1"/>
    <n v="37"/>
    <s v="15:30"/>
    <s v="45-59"/>
    <s v="Urban"/>
    <n v="3"/>
    <n v="0.74"/>
    <x v="3"/>
    <s v="Mon-Sat AM"/>
    <n v="20"/>
    <x v="0"/>
    <s v="Yes"/>
    <s v="Cancelled"/>
    <d v="2025-09-30T00:00:00"/>
    <x v="3"/>
    <b v="0"/>
    <b v="0"/>
    <s v="Autumn"/>
    <n v="1"/>
    <x v="0"/>
    <x v="0"/>
    <s v="No-show"/>
  </r>
  <r>
    <s v="A00170"/>
    <s v="P0458"/>
    <x v="0"/>
    <d v="2025-03-30T00:00:00"/>
    <d v="2025-03-23T00:00:00"/>
    <x v="0"/>
    <x v="1"/>
    <n v="7"/>
    <s v="10:30"/>
    <s v="30-44"/>
    <s v="Urban"/>
    <n v="1"/>
    <n v="0.56999999999999995"/>
    <x v="0"/>
    <s v="Tue-Sat PM"/>
    <n v="15"/>
    <x v="3"/>
    <s v="Yes"/>
    <s v="Confirmed"/>
    <d v="2025-03-27T00:00:00"/>
    <x v="1"/>
    <b v="1"/>
    <b v="0"/>
    <s v="Summer"/>
    <n v="1"/>
    <x v="4"/>
    <x v="0"/>
    <s v="No-show"/>
  </r>
  <r>
    <s v="A00171"/>
    <s v="P0181"/>
    <x v="24"/>
    <d v="2025-10-28T00:00:00"/>
    <d v="2025-08-31T00:00:00"/>
    <x v="3"/>
    <x v="1"/>
    <n v="58"/>
    <s v="08:30"/>
    <s v="60+"/>
    <s v="Suburban"/>
    <n v="2"/>
    <n v="0.96"/>
    <x v="3"/>
    <s v="Tue-Sat PM"/>
    <n v="12"/>
    <x v="2"/>
    <s v="Not Required"/>
    <s v="No Response"/>
    <m/>
    <x v="2"/>
    <b v="0"/>
    <b v="0"/>
    <s v="Autumn"/>
    <n v="1"/>
    <x v="0"/>
    <x v="2"/>
    <s v="No-show"/>
  </r>
  <r>
    <s v="A00172"/>
    <s v="P0366"/>
    <x v="22"/>
    <d v="2025-12-20T00:00:00"/>
    <d v="2025-11-12T00:00:00"/>
    <x v="3"/>
    <x v="1"/>
    <n v="38"/>
    <s v="09:00"/>
    <s v="30-44"/>
    <s v="Urban"/>
    <n v="3"/>
    <n v="0.53"/>
    <x v="3"/>
    <s v="Mon-Sat AM"/>
    <n v="15"/>
    <x v="0"/>
    <s v="Yes"/>
    <s v="Confirmed"/>
    <d v="2025-12-19T00:00:00"/>
    <x v="0"/>
    <b v="1"/>
    <b v="0"/>
    <s v="Winter"/>
    <n v="1"/>
    <x v="0"/>
    <x v="0"/>
    <s v="No-show"/>
  </r>
  <r>
    <s v="A00173"/>
    <s v="P0025"/>
    <x v="4"/>
    <d v="2025-07-05T00:00:00"/>
    <d v="2025-05-20T00:00:00"/>
    <x v="4"/>
    <x v="0"/>
    <n v="46"/>
    <s v="16:00"/>
    <s v="45-59"/>
    <s v="Suburban"/>
    <n v="8"/>
    <n v="0.73"/>
    <x v="4"/>
    <s v="Tue-Sat PM"/>
    <n v="18"/>
    <x v="1"/>
    <s v="Yes"/>
    <s v="Confirmed"/>
    <d v="2025-07-02T00:00:00"/>
    <x v="0"/>
    <b v="1"/>
    <b v="0"/>
    <s v="Monsoon"/>
    <n v="0"/>
    <x v="0"/>
    <x v="0"/>
    <s v="Attended"/>
  </r>
  <r>
    <s v="A00174"/>
    <s v="P0451"/>
    <x v="23"/>
    <d v="2025-05-20T00:00:00"/>
    <d v="2025-04-16T00:00:00"/>
    <x v="2"/>
    <x v="2"/>
    <n v="34"/>
    <s v="15:30"/>
    <s v="0-17"/>
    <s v="Urban"/>
    <n v="1"/>
    <n v="0.79"/>
    <x v="2"/>
    <s v="Mon-Fri AM"/>
    <n v="12"/>
    <x v="0"/>
    <s v="Yes"/>
    <s v="Confirmed"/>
    <d v="2025-05-19T00:00:00"/>
    <x v="2"/>
    <b v="0"/>
    <b v="0"/>
    <s v="Summer"/>
    <s v=""/>
    <x v="0"/>
    <x v="1"/>
    <s v="Excluded"/>
  </r>
  <r>
    <s v="A00175"/>
    <s v="P0337"/>
    <x v="8"/>
    <d v="2025-07-12T00:00:00"/>
    <d v="2025-06-19T00:00:00"/>
    <x v="1"/>
    <x v="1"/>
    <n v="23"/>
    <s v="08:30"/>
    <s v="0-17"/>
    <s v="Urban"/>
    <n v="4"/>
    <n v="0.57999999999999996"/>
    <x v="1"/>
    <s v="Mon-Sat AM"/>
    <n v="18"/>
    <x v="0"/>
    <s v="Yes"/>
    <s v="No Response"/>
    <d v="2025-07-11T00:00:00"/>
    <x v="0"/>
    <b v="1"/>
    <b v="0"/>
    <s v="Monsoon"/>
    <n v="1"/>
    <x v="1"/>
    <x v="0"/>
    <s v="No-show"/>
  </r>
  <r>
    <s v="A00176"/>
    <s v="P0001"/>
    <x v="8"/>
    <d v="2025-01-10T00:00:00"/>
    <d v="2024-11-30T00:00:00"/>
    <x v="1"/>
    <x v="1"/>
    <n v="41"/>
    <s v="15:30"/>
    <s v="45-59"/>
    <s v="Urban"/>
    <n v="3"/>
    <n v="0.86"/>
    <x v="1"/>
    <s v="Mon-Sat AM"/>
    <n v="18"/>
    <x v="3"/>
    <s v="Yes"/>
    <s v="No Response"/>
    <d v="2025-01-07T00:00:00"/>
    <x v="4"/>
    <b v="0"/>
    <b v="0"/>
    <s v="Winter"/>
    <n v="1"/>
    <x v="0"/>
    <x v="1"/>
    <s v="No-show"/>
  </r>
  <r>
    <s v="A00177"/>
    <s v="P0173"/>
    <x v="10"/>
    <d v="2025-07-11T00:00:00"/>
    <d v="2025-05-22T00:00:00"/>
    <x v="4"/>
    <x v="2"/>
    <n v="50"/>
    <s v="16:00"/>
    <s v="18-29"/>
    <s v="Urban"/>
    <n v="2"/>
    <n v="0.87"/>
    <x v="4"/>
    <s v="Mon-Sat AM"/>
    <n v="15"/>
    <x v="0"/>
    <s v="Yes"/>
    <s v="No Response"/>
    <d v="2025-07-08T00:00:00"/>
    <x v="4"/>
    <b v="0"/>
    <b v="0"/>
    <s v="Monsoon"/>
    <s v=""/>
    <x v="0"/>
    <x v="1"/>
    <s v="Excluded"/>
  </r>
  <r>
    <s v="A00178"/>
    <s v="P0039"/>
    <x v="14"/>
    <d v="2025-01-10T00:00:00"/>
    <d v="2024-12-31T00:00:00"/>
    <x v="2"/>
    <x v="0"/>
    <n v="10"/>
    <s v="13:30"/>
    <s v="18-29"/>
    <s v="Suburban"/>
    <n v="5"/>
    <n v="0.61"/>
    <x v="2"/>
    <s v="Mon-Sat AM"/>
    <n v="15"/>
    <x v="3"/>
    <s v="No"/>
    <s v="Unknown"/>
    <m/>
    <x v="4"/>
    <b v="0"/>
    <b v="0"/>
    <s v="Winter"/>
    <n v="0"/>
    <x v="3"/>
    <x v="0"/>
    <s v="Attended"/>
  </r>
  <r>
    <s v="A00179"/>
    <s v="P0030"/>
    <x v="24"/>
    <d v="2025-01-13T00:00:00"/>
    <d v="2024-11-21T00:00:00"/>
    <x v="3"/>
    <x v="1"/>
    <n v="53"/>
    <s v="11:00"/>
    <s v="45-59"/>
    <s v="Urban"/>
    <n v="3"/>
    <n v="0.72"/>
    <x v="3"/>
    <s v="Tue-Sat PM"/>
    <n v="12"/>
    <x v="0"/>
    <s v="Yes"/>
    <s v="Cancelled"/>
    <d v="2025-01-11T00:00:00"/>
    <x v="5"/>
    <b v="0"/>
    <b v="0"/>
    <s v="Winter"/>
    <n v="1"/>
    <x v="0"/>
    <x v="0"/>
    <s v="No-show"/>
  </r>
  <r>
    <s v="A00180"/>
    <s v="P0455"/>
    <x v="25"/>
    <d v="2025-07-21T00:00:00"/>
    <d v="2025-06-07T00:00:00"/>
    <x v="0"/>
    <x v="0"/>
    <n v="44"/>
    <s v="16:00"/>
    <s v="0-17"/>
    <s v="Urban"/>
    <n v="5"/>
    <n v="0.79"/>
    <x v="0"/>
    <s v="Tue-Sat PM"/>
    <n v="18"/>
    <x v="2"/>
    <s v="Not Required"/>
    <s v="No Response"/>
    <m/>
    <x v="5"/>
    <b v="0"/>
    <b v="0"/>
    <s v="Monsoon"/>
    <n v="0"/>
    <x v="0"/>
    <x v="1"/>
    <s v="Attended"/>
  </r>
  <r>
    <s v="A00181"/>
    <s v="P0279"/>
    <x v="14"/>
    <d v="2025-07-06T00:00:00"/>
    <d v="2025-07-01T00:00:00"/>
    <x v="2"/>
    <x v="0"/>
    <n v="5"/>
    <s v="15:30"/>
    <s v="60+"/>
    <s v="Suburban"/>
    <n v="6"/>
    <n v="0.84"/>
    <x v="2"/>
    <s v="Mon-Sat AM"/>
    <n v="15"/>
    <x v="0"/>
    <s v="No"/>
    <s v="Unknown"/>
    <m/>
    <x v="1"/>
    <b v="1"/>
    <b v="0"/>
    <s v="Monsoon"/>
    <n v="0"/>
    <x v="4"/>
    <x v="1"/>
    <s v="Attended"/>
  </r>
  <r>
    <s v="A00182"/>
    <s v="P0522"/>
    <x v="2"/>
    <d v="2025-12-27T00:00:00"/>
    <d v="2025-10-31T00:00:00"/>
    <x v="2"/>
    <x v="0"/>
    <n v="57"/>
    <s v="11:00"/>
    <s v="30-44"/>
    <s v="Suburban"/>
    <n v="3"/>
    <n v="0.92"/>
    <x v="2"/>
    <s v="Mon-Fri PM"/>
    <n v="18"/>
    <x v="0"/>
    <s v="Yes"/>
    <s v="No Response"/>
    <d v="2025-12-26T00:00:00"/>
    <x v="0"/>
    <b v="1"/>
    <b v="0"/>
    <s v="Winter"/>
    <n v="0"/>
    <x v="0"/>
    <x v="2"/>
    <s v="Attended"/>
  </r>
  <r>
    <s v="A00183"/>
    <s v="P0168"/>
    <x v="14"/>
    <d v="2025-07-05T00:00:00"/>
    <d v="2025-06-25T00:00:00"/>
    <x v="2"/>
    <x v="0"/>
    <n v="10"/>
    <s v="11:00"/>
    <s v="45-59"/>
    <s v="Suburban"/>
    <n v="5"/>
    <n v="0.96"/>
    <x v="2"/>
    <s v="Mon-Sat AM"/>
    <n v="15"/>
    <x v="3"/>
    <s v="Yes"/>
    <s v="No Response"/>
    <d v="2025-07-04T00:00:00"/>
    <x v="0"/>
    <b v="1"/>
    <b v="0"/>
    <s v="Monsoon"/>
    <n v="0"/>
    <x v="3"/>
    <x v="2"/>
    <s v="Attended"/>
  </r>
  <r>
    <s v="A00184"/>
    <s v="P0467"/>
    <x v="16"/>
    <d v="2025-12-24T00:00:00"/>
    <d v="2025-11-18T00:00:00"/>
    <x v="5"/>
    <x v="0"/>
    <n v="36"/>
    <s v="16:00"/>
    <s v="45-59"/>
    <s v="Urban"/>
    <n v="2"/>
    <n v="0.88"/>
    <x v="5"/>
    <s v="Mon-Sat AM"/>
    <n v="20"/>
    <x v="1"/>
    <s v="Yes"/>
    <s v="Confirmed"/>
    <d v="2025-12-22T00:00:00"/>
    <x v="3"/>
    <b v="0"/>
    <b v="0"/>
    <s v="Winter"/>
    <n v="0"/>
    <x v="0"/>
    <x v="1"/>
    <s v="Attended"/>
  </r>
  <r>
    <s v="A00185"/>
    <s v="P0400"/>
    <x v="8"/>
    <d v="2025-10-22T00:00:00"/>
    <d v="2025-10-15T00:00:00"/>
    <x v="1"/>
    <x v="0"/>
    <n v="7"/>
    <s v="16:00"/>
    <s v="30-44"/>
    <s v="Urban"/>
    <n v="3"/>
    <n v="0.73"/>
    <x v="1"/>
    <s v="Mon-Sat AM"/>
    <n v="18"/>
    <x v="0"/>
    <s v="No"/>
    <s v="Unknown"/>
    <m/>
    <x v="3"/>
    <b v="0"/>
    <b v="0"/>
    <s v="Autumn"/>
    <n v="0"/>
    <x v="4"/>
    <x v="0"/>
    <s v="Attended"/>
  </r>
  <r>
    <s v="A00186"/>
    <s v="P0431"/>
    <x v="21"/>
    <d v="2025-05-04T00:00:00"/>
    <d v="2025-04-23T00:00:00"/>
    <x v="2"/>
    <x v="0"/>
    <n v="11"/>
    <s v="14:00"/>
    <s v="60+"/>
    <s v="Urban"/>
    <n v="3"/>
    <n v="0.85"/>
    <x v="2"/>
    <s v="Mon-Sat AM"/>
    <n v="15"/>
    <x v="2"/>
    <s v="Not Required"/>
    <m/>
    <m/>
    <x v="1"/>
    <b v="1"/>
    <b v="0"/>
    <s v="Summer"/>
    <n v="0"/>
    <x v="3"/>
    <x v="1"/>
    <s v="Attended"/>
  </r>
  <r>
    <s v="A00187"/>
    <s v="P0539"/>
    <x v="17"/>
    <d v="2025-12-05T00:00:00"/>
    <d v="2025-10-27T00:00:00"/>
    <x v="0"/>
    <x v="1"/>
    <n v="39"/>
    <s v="14:00"/>
    <s v="18-29"/>
    <s v="Urban"/>
    <n v="8"/>
    <n v="0.77"/>
    <x v="0"/>
    <s v="Tue-Sat PM"/>
    <n v="20"/>
    <x v="0"/>
    <s v="Yes"/>
    <s v="No Response"/>
    <d v="2025-12-03T00:00:00"/>
    <x v="4"/>
    <b v="0"/>
    <b v="0"/>
    <s v="Winter"/>
    <n v="1"/>
    <x v="0"/>
    <x v="1"/>
    <s v="No-show"/>
  </r>
  <r>
    <s v="A00188"/>
    <s v="P0460"/>
    <x v="23"/>
    <d v="2025-06-26T00:00:00"/>
    <d v="2025-05-16T00:00:00"/>
    <x v="2"/>
    <x v="0"/>
    <n v="41"/>
    <s v="14:00"/>
    <s v="45-59"/>
    <s v="Urban"/>
    <n v="4"/>
    <n v="0.98"/>
    <x v="2"/>
    <s v="Mon-Fri AM"/>
    <n v="12"/>
    <x v="0"/>
    <s v="Yes"/>
    <s v="Cancelled"/>
    <d v="2025-06-24T00:00:00"/>
    <x v="6"/>
    <b v="0"/>
    <b v="0"/>
    <s v="Monsoon"/>
    <n v="0"/>
    <x v="0"/>
    <x v="2"/>
    <s v="Attended"/>
  </r>
  <r>
    <s v="A00189"/>
    <s v="P0485"/>
    <x v="27"/>
    <d v="2025-08-06T00:00:00"/>
    <d v="2025-06-26T00:00:00"/>
    <x v="1"/>
    <x v="0"/>
    <n v="41"/>
    <s v="10:30"/>
    <s v="0-17"/>
    <s v="Rural"/>
    <n v="5"/>
    <n v="0.76"/>
    <x v="1"/>
    <s v="Tue-Sat PM"/>
    <n v="12"/>
    <x v="0"/>
    <s v="Yes"/>
    <m/>
    <d v="2025-08-03T00:00:00"/>
    <x v="3"/>
    <b v="0"/>
    <b v="0"/>
    <s v="Monsoon"/>
    <n v="0"/>
    <x v="0"/>
    <x v="1"/>
    <s v="Attended"/>
  </r>
  <r>
    <s v="A00190"/>
    <s v="P0481"/>
    <x v="13"/>
    <d v="2025-02-06T00:00:00"/>
    <d v="2025-01-17T00:00:00"/>
    <x v="5"/>
    <x v="0"/>
    <n v="20"/>
    <s v="16:00"/>
    <s v="30-44"/>
    <s v="Rural"/>
    <n v="1"/>
    <n v="0.89"/>
    <x v="5"/>
    <s v="Mon-Sat AM"/>
    <n v="12"/>
    <x v="1"/>
    <s v="Yes"/>
    <s v="No Response"/>
    <d v="2025-02-03T00:00:00"/>
    <x v="6"/>
    <b v="0"/>
    <b v="0"/>
    <s v="Winter"/>
    <n v="0"/>
    <x v="1"/>
    <x v="1"/>
    <s v="Attended"/>
  </r>
  <r>
    <s v="A00191"/>
    <s v="P0291"/>
    <x v="13"/>
    <d v="2025-03-19T00:00:00"/>
    <d v="2025-01-28T00:00:00"/>
    <x v="5"/>
    <x v="0"/>
    <n v="50"/>
    <s v="10:30"/>
    <s v="60+"/>
    <s v="Urban"/>
    <n v="7"/>
    <n v="0.77"/>
    <x v="5"/>
    <s v="Mon-Sat AM"/>
    <n v="12"/>
    <x v="1"/>
    <m/>
    <s v="No Response"/>
    <d v="2025-03-18T00:00:00"/>
    <x v="3"/>
    <b v="0"/>
    <b v="0"/>
    <s v="Summer"/>
    <n v="0"/>
    <x v="0"/>
    <x v="1"/>
    <s v="Attended"/>
  </r>
  <r>
    <s v="A00192"/>
    <s v="P0471"/>
    <x v="18"/>
    <d v="2025-07-10T00:00:00"/>
    <d v="2025-07-07T00:00:00"/>
    <x v="7"/>
    <x v="0"/>
    <n v="3"/>
    <s v="15:30"/>
    <s v="30-44"/>
    <s v="Suburban"/>
    <n v="2"/>
    <n v="0.73"/>
    <x v="7"/>
    <s v="Mon-Fri PM"/>
    <n v="18"/>
    <x v="2"/>
    <s v="Not Required"/>
    <s v="No Response"/>
    <m/>
    <x v="6"/>
    <b v="0"/>
    <b v="0"/>
    <s v="Monsoon"/>
    <n v="0"/>
    <x v="2"/>
    <x v="0"/>
    <s v="Attended"/>
  </r>
  <r>
    <s v="A00193"/>
    <s v="P0548"/>
    <x v="1"/>
    <d v="2025-04-10T00:00:00"/>
    <d v="2025-02-17T00:00:00"/>
    <x v="1"/>
    <x v="1"/>
    <n v="52"/>
    <s v="15:30"/>
    <s v="0-17"/>
    <s v="Suburban"/>
    <n v="8"/>
    <n v="0.9"/>
    <x v="1"/>
    <s v="Mon-Fri AM"/>
    <n v="12"/>
    <x v="1"/>
    <s v="Yes"/>
    <s v="No Response"/>
    <d v="2025-04-07T00:00:00"/>
    <x v="6"/>
    <b v="0"/>
    <b v="0"/>
    <s v="Summer"/>
    <n v="1"/>
    <x v="0"/>
    <x v="2"/>
    <s v="No-show"/>
  </r>
  <r>
    <s v="A00194"/>
    <s v="P0480"/>
    <x v="0"/>
    <d v="2025-08-07T00:00:00"/>
    <d v="2025-07-20T00:00:00"/>
    <x v="0"/>
    <x v="1"/>
    <n v="18"/>
    <s v="10:30"/>
    <s v="30-44"/>
    <s v="Rural"/>
    <n v="6"/>
    <n v="0.9"/>
    <x v="0"/>
    <s v="Tue-Sat PM"/>
    <n v="15"/>
    <x v="0"/>
    <s v="Yes"/>
    <s v="Cancelled"/>
    <d v="2025-08-05T00:00:00"/>
    <x v="6"/>
    <b v="0"/>
    <b v="0"/>
    <s v="Monsoon"/>
    <n v="1"/>
    <x v="1"/>
    <x v="2"/>
    <s v="No-show"/>
  </r>
  <r>
    <s v="A00195"/>
    <s v="P0395"/>
    <x v="23"/>
    <d v="2025-01-30T00:00:00"/>
    <d v="2024-12-24T00:00:00"/>
    <x v="2"/>
    <x v="0"/>
    <n v="37"/>
    <s v="15:30"/>
    <s v="0-17"/>
    <s v="Urban"/>
    <n v="8"/>
    <n v="0.64"/>
    <x v="2"/>
    <s v="Mon-Fri AM"/>
    <n v="12"/>
    <x v="0"/>
    <s v="Yes"/>
    <s v="Confirmed"/>
    <d v="2025-01-29T00:00:00"/>
    <x v="6"/>
    <b v="0"/>
    <b v="0"/>
    <s v="Winter"/>
    <n v="0"/>
    <x v="0"/>
    <x v="0"/>
    <s v="Attended"/>
  </r>
  <r>
    <s v="A00196"/>
    <s v="P0049"/>
    <x v="12"/>
    <d v="2025-04-02T00:00:00"/>
    <d v="2025-02-06T00:00:00"/>
    <x v="2"/>
    <x v="1"/>
    <n v="55"/>
    <s v="15:30"/>
    <s v="45-59"/>
    <s v="Suburban"/>
    <n v="4"/>
    <n v="0.86"/>
    <x v="2"/>
    <s v="Mon-Fri PM"/>
    <n v="15"/>
    <x v="0"/>
    <s v="Yes"/>
    <s v="No Response"/>
    <d v="2025-03-30T00:00:00"/>
    <x v="3"/>
    <b v="0"/>
    <b v="0"/>
    <s v="Summer"/>
    <n v="1"/>
    <x v="0"/>
    <x v="1"/>
    <s v="No-show"/>
  </r>
  <r>
    <s v="A00197"/>
    <s v="P0284"/>
    <x v="24"/>
    <d v="2025-08-31T00:00:00"/>
    <d v="2025-08-16T00:00:00"/>
    <x v="3"/>
    <x v="0"/>
    <n v="15"/>
    <s v="11:00"/>
    <s v="18-29"/>
    <s v="Suburban"/>
    <n v="0"/>
    <n v="0.77"/>
    <x v="3"/>
    <s v="Tue-Sat PM"/>
    <n v="12"/>
    <x v="3"/>
    <s v="Yes"/>
    <s v="Confirmed"/>
    <d v="2025-08-28T00:00:00"/>
    <x v="1"/>
    <b v="1"/>
    <b v="0"/>
    <s v="Monsoon"/>
    <n v="0"/>
    <x v="1"/>
    <x v="1"/>
    <s v="Attended"/>
  </r>
  <r>
    <s v="A00198"/>
    <s v="P0042"/>
    <x v="8"/>
    <d v="2025-08-12T00:00:00"/>
    <d v="2025-07-18T00:00:00"/>
    <x v="1"/>
    <x v="1"/>
    <n v="25"/>
    <s v="13:30"/>
    <s v="60+"/>
    <s v="Rural"/>
    <n v="4"/>
    <n v="0.89"/>
    <x v="1"/>
    <s v="Mon-Sat AM"/>
    <n v="18"/>
    <x v="0"/>
    <s v="Yes"/>
    <s v="No Response"/>
    <d v="2025-08-10T00:00:00"/>
    <x v="2"/>
    <b v="0"/>
    <b v="0"/>
    <s v="Monsoon"/>
    <n v="1"/>
    <x v="1"/>
    <x v="1"/>
    <s v="No-show"/>
  </r>
  <r>
    <s v="A00199"/>
    <s v="P0068"/>
    <x v="20"/>
    <d v="2025-12-26T00:00:00"/>
    <d v="2025-11-06T00:00:00"/>
    <x v="7"/>
    <x v="1"/>
    <n v="50"/>
    <s v="13:30"/>
    <s v="18-29"/>
    <s v="Urban"/>
    <n v="3"/>
    <n v="0.74"/>
    <x v="7"/>
    <s v="Mon-Sat AM"/>
    <n v="15"/>
    <x v="1"/>
    <s v="Yes"/>
    <s v="Confirmed"/>
    <d v="2025-12-23T00:00:00"/>
    <x v="4"/>
    <b v="0"/>
    <b v="0"/>
    <s v="Winter"/>
    <n v="1"/>
    <x v="0"/>
    <x v="0"/>
    <s v="No-show"/>
  </r>
  <r>
    <s v="A00200"/>
    <s v="P0235"/>
    <x v="27"/>
    <d v="2025-11-25T00:00:00"/>
    <d v="2025-10-04T00:00:00"/>
    <x v="1"/>
    <x v="0"/>
    <n v="52"/>
    <s v="08:30"/>
    <s v="60+"/>
    <s v="Urban"/>
    <n v="5"/>
    <n v="0.87"/>
    <x v="1"/>
    <s v="Tue-Sat PM"/>
    <n v="12"/>
    <x v="1"/>
    <s v="Yes"/>
    <s v="Confirmed"/>
    <d v="2025-11-22T00:00:00"/>
    <x v="2"/>
    <b v="0"/>
    <b v="0"/>
    <s v="Autumn"/>
    <n v="0"/>
    <x v="0"/>
    <x v="1"/>
    <s v="Attended"/>
  </r>
  <r>
    <s v="A00201"/>
    <s v="P0302"/>
    <x v="14"/>
    <d v="2025-10-23T00:00:00"/>
    <d v="2025-10-09T00:00:00"/>
    <x v="2"/>
    <x v="0"/>
    <n v="14"/>
    <s v="13:30"/>
    <s v="18-29"/>
    <s v="Urban"/>
    <n v="4"/>
    <n v="0.56000000000000005"/>
    <x v="2"/>
    <s v="Mon-Sat AM"/>
    <n v="15"/>
    <x v="3"/>
    <s v="Yes"/>
    <s v="Confirmed"/>
    <d v="2025-10-20T00:00:00"/>
    <x v="6"/>
    <b v="0"/>
    <b v="0"/>
    <s v="Autumn"/>
    <n v="0"/>
    <x v="3"/>
    <x v="0"/>
    <s v="Attended"/>
  </r>
  <r>
    <s v="A00202"/>
    <s v="P0343"/>
    <x v="7"/>
    <d v="2025-01-01T00:00:00"/>
    <d v="2024-12-01T00:00:00"/>
    <x v="6"/>
    <x v="1"/>
    <n v="31"/>
    <s v="14:00"/>
    <s v="45-59"/>
    <s v="Suburban"/>
    <n v="2"/>
    <n v="0.85"/>
    <x v="6"/>
    <s v="Mon-Fri PM"/>
    <n v="18"/>
    <x v="0"/>
    <s v="Yes"/>
    <s v="Cancelled"/>
    <d v="2024-12-29T00:00:00"/>
    <x v="3"/>
    <b v="0"/>
    <b v="1"/>
    <s v="Winter"/>
    <n v="1"/>
    <x v="0"/>
    <x v="1"/>
    <s v="No-show"/>
  </r>
  <r>
    <s v="A00203"/>
    <s v="P0586"/>
    <x v="24"/>
    <d v="2025-08-08T00:00:00"/>
    <d v="2025-07-19T00:00:00"/>
    <x v="3"/>
    <x v="0"/>
    <n v="20"/>
    <s v="13:30"/>
    <s v="45-59"/>
    <s v="Urban"/>
    <n v="2"/>
    <n v="0.81"/>
    <x v="3"/>
    <s v="Tue-Sat PM"/>
    <n v="12"/>
    <x v="0"/>
    <s v="Yes"/>
    <s v="No Response"/>
    <d v="2025-08-07T00:00:00"/>
    <x v="4"/>
    <b v="0"/>
    <b v="0"/>
    <s v="Monsoon"/>
    <n v="0"/>
    <x v="1"/>
    <x v="1"/>
    <s v="Attended"/>
  </r>
  <r>
    <s v="A00204"/>
    <s v="P0496"/>
    <x v="12"/>
    <d v="2025-03-25T00:00:00"/>
    <d v="2025-02-22T00:00:00"/>
    <x v="2"/>
    <x v="0"/>
    <n v="31"/>
    <s v="11:00"/>
    <s v="30-44"/>
    <s v="Urban"/>
    <n v="3"/>
    <n v="0.74"/>
    <x v="2"/>
    <s v="Mon-Fri PM"/>
    <n v="15"/>
    <x v="2"/>
    <s v="Not Required"/>
    <s v="No Response"/>
    <m/>
    <x v="2"/>
    <b v="0"/>
    <b v="0"/>
    <s v="Summer"/>
    <n v="0"/>
    <x v="0"/>
    <x v="0"/>
    <s v="Attended"/>
  </r>
  <r>
    <s v="A00205"/>
    <s v="P0275"/>
    <x v="1"/>
    <d v="2025-04-08T00:00:00"/>
    <d v="2025-03-16T00:00:00"/>
    <x v="1"/>
    <x v="1"/>
    <n v="23"/>
    <s v="13:30"/>
    <s v="45-59"/>
    <s v="Urban"/>
    <n v="4"/>
    <n v="0.89"/>
    <x v="1"/>
    <s v="Mon-Fri AM"/>
    <n v="12"/>
    <x v="1"/>
    <s v="Yes"/>
    <s v="Confirmed"/>
    <d v="2025-04-06T00:00:00"/>
    <x v="2"/>
    <b v="0"/>
    <b v="0"/>
    <s v="Summer"/>
    <n v="1"/>
    <x v="1"/>
    <x v="1"/>
    <s v="No-show"/>
  </r>
  <r>
    <s v="A00206"/>
    <s v="P0218"/>
    <x v="15"/>
    <d v="2025-03-18T00:00:00"/>
    <d v="2025-03-18T00:00:00"/>
    <x v="3"/>
    <x v="1"/>
    <n v="0"/>
    <s v="13:30"/>
    <s v="18-29"/>
    <s v="Suburban"/>
    <n v="1"/>
    <n v="0.66"/>
    <x v="3"/>
    <s v="Mon-Fri PM"/>
    <n v="18"/>
    <x v="0"/>
    <s v="Yes"/>
    <s v="No Response"/>
    <d v="2025-03-17T00:00:00"/>
    <x v="2"/>
    <b v="0"/>
    <b v="0"/>
    <s v="Summer"/>
    <n v="1"/>
    <x v="2"/>
    <x v="0"/>
    <s v="No-show"/>
  </r>
  <r>
    <s v="A00207"/>
    <s v="P0464"/>
    <x v="27"/>
    <d v="2025-06-16T00:00:00"/>
    <d v="2025-04-21T00:00:00"/>
    <x v="1"/>
    <x v="0"/>
    <n v="56"/>
    <s v="16:00"/>
    <s v="18-29"/>
    <s v="Rural"/>
    <n v="0"/>
    <n v="0.76"/>
    <x v="1"/>
    <s v="Tue-Sat PM"/>
    <n v="12"/>
    <x v="3"/>
    <s v="Yes"/>
    <s v="No Response"/>
    <d v="2025-06-13T00:00:00"/>
    <x v="5"/>
    <b v="0"/>
    <b v="0"/>
    <s v="Monsoon"/>
    <n v="0"/>
    <x v="0"/>
    <x v="1"/>
    <s v="Attended"/>
  </r>
  <r>
    <s v="A00208"/>
    <s v="P0179"/>
    <x v="25"/>
    <d v="2025-02-15T00:00:00"/>
    <d v="2025-01-08T00:00:00"/>
    <x v="0"/>
    <x v="2"/>
    <n v="38"/>
    <s v="11:00"/>
    <s v="60+"/>
    <s v="Rural"/>
    <n v="1"/>
    <n v="0.62"/>
    <x v="0"/>
    <s v="Tue-Sat PM"/>
    <n v="18"/>
    <x v="2"/>
    <s v="Not Required"/>
    <s v="No Response"/>
    <m/>
    <x v="0"/>
    <b v="1"/>
    <b v="0"/>
    <s v="Winter"/>
    <s v=""/>
    <x v="0"/>
    <x v="0"/>
    <s v="Excluded"/>
  </r>
  <r>
    <s v="A00209"/>
    <s v="P0575"/>
    <x v="0"/>
    <d v="2025-07-14T00:00:00"/>
    <d v="2025-06-16T00:00:00"/>
    <x v="0"/>
    <x v="0"/>
    <n v="28"/>
    <s v="09:00"/>
    <s v="60+"/>
    <s v="Urban"/>
    <n v="4"/>
    <n v="0.66"/>
    <x v="0"/>
    <s v="Tue-Sat PM"/>
    <n v="15"/>
    <x v="0"/>
    <s v="Yes"/>
    <s v="No Response"/>
    <d v="2025-07-12T00:00:00"/>
    <x v="5"/>
    <b v="0"/>
    <b v="0"/>
    <s v="Monsoon"/>
    <n v="0"/>
    <x v="1"/>
    <x v="0"/>
    <s v="Attended"/>
  </r>
  <r>
    <s v="A00210"/>
    <s v="P0508"/>
    <x v="4"/>
    <d v="2025-03-02T00:00:00"/>
    <d v="2025-02-24T00:00:00"/>
    <x v="4"/>
    <x v="0"/>
    <n v="6"/>
    <s v="08:30"/>
    <s v="60+"/>
    <s v="Urban"/>
    <n v="5"/>
    <n v="0.7"/>
    <x v="4"/>
    <s v="Tue-Sat PM"/>
    <n v="18"/>
    <x v="2"/>
    <s v="Not Required"/>
    <s v="No Response"/>
    <m/>
    <x v="1"/>
    <b v="1"/>
    <b v="0"/>
    <s v="Summer"/>
    <n v="0"/>
    <x v="4"/>
    <x v="0"/>
    <s v="Attended"/>
  </r>
  <r>
    <s v="A00211"/>
    <s v="P0444"/>
    <x v="15"/>
    <d v="2025-07-02T00:00:00"/>
    <d v="2025-06-28T00:00:00"/>
    <x v="3"/>
    <x v="1"/>
    <n v="4"/>
    <s v="15:30"/>
    <s v="18-29"/>
    <s v="Urban"/>
    <n v="5"/>
    <n v="0.72"/>
    <x v="3"/>
    <s v="Mon-Fri PM"/>
    <n v="18"/>
    <x v="0"/>
    <s v="Yes"/>
    <s v="Confirmed"/>
    <d v="2025-06-29T00:00:00"/>
    <x v="3"/>
    <b v="0"/>
    <b v="0"/>
    <s v="Monsoon"/>
    <n v="1"/>
    <x v="4"/>
    <x v="0"/>
    <s v="No-show"/>
  </r>
  <r>
    <s v="A00212"/>
    <s v="P0163"/>
    <x v="1"/>
    <d v="2025-08-17T00:00:00"/>
    <d v="2025-07-19T00:00:00"/>
    <x v="1"/>
    <x v="1"/>
    <n v="29"/>
    <s v="09:00"/>
    <s v="18-29"/>
    <s v="Rural"/>
    <n v="1"/>
    <n v="0.94"/>
    <x v="1"/>
    <s v="Mon-Fri AM"/>
    <n v="12"/>
    <x v="2"/>
    <s v="Not Required"/>
    <s v="No Response"/>
    <m/>
    <x v="1"/>
    <b v="1"/>
    <b v="0"/>
    <s v="Monsoon"/>
    <n v="1"/>
    <x v="1"/>
    <x v="2"/>
    <s v="No-show"/>
  </r>
  <r>
    <s v="A00213"/>
    <s v="P0405"/>
    <x v="1"/>
    <d v="2025-03-07T00:00:00"/>
    <d v="2025-01-27T00:00:00"/>
    <x v="1"/>
    <x v="1"/>
    <n v="39"/>
    <s v="11:00"/>
    <s v="60+"/>
    <s v="Urban"/>
    <n v="2"/>
    <n v="0.99"/>
    <x v="1"/>
    <s v="Mon-Fri AM"/>
    <n v="12"/>
    <x v="0"/>
    <s v="Yes"/>
    <s v="Confirmed"/>
    <d v="2025-03-04T00:00:00"/>
    <x v="4"/>
    <b v="0"/>
    <b v="0"/>
    <s v="Summer"/>
    <n v="1"/>
    <x v="0"/>
    <x v="2"/>
    <s v="No-show"/>
  </r>
  <r>
    <s v="A00214"/>
    <s v="P0534"/>
    <x v="26"/>
    <d v="2025-02-07T00:00:00"/>
    <d v="2025-01-23T00:00:00"/>
    <x v="5"/>
    <x v="2"/>
    <n v="15"/>
    <s v="15:30"/>
    <s v="45-59"/>
    <s v="Urban"/>
    <n v="3"/>
    <n v="0.94"/>
    <x v="5"/>
    <s v="Mon-Sat AM"/>
    <n v="15"/>
    <x v="0"/>
    <s v="Yes"/>
    <s v="Cancelled"/>
    <d v="2025-02-06T00:00:00"/>
    <x v="4"/>
    <b v="0"/>
    <b v="0"/>
    <s v="Winter"/>
    <s v=""/>
    <x v="1"/>
    <x v="2"/>
    <s v="Excluded"/>
  </r>
  <r>
    <s v="A00215"/>
    <s v="P0047"/>
    <x v="10"/>
    <d v="2025-10-22T00:00:00"/>
    <d v="2025-09-07T00:00:00"/>
    <x v="4"/>
    <x v="1"/>
    <n v="45"/>
    <s v="09:00"/>
    <s v="30-44"/>
    <s v="Suburban"/>
    <n v="2"/>
    <n v="0.83"/>
    <x v="4"/>
    <s v="Mon-Sat AM"/>
    <n v="15"/>
    <x v="0"/>
    <s v="Yes"/>
    <s v="No Response"/>
    <d v="2025-10-21T00:00:00"/>
    <x v="3"/>
    <b v="0"/>
    <b v="0"/>
    <s v="Autumn"/>
    <n v="1"/>
    <x v="0"/>
    <x v="1"/>
    <s v="No-show"/>
  </r>
  <r>
    <s v="A00216"/>
    <s v="P0116"/>
    <x v="10"/>
    <d v="2025-09-27T00:00:00"/>
    <d v="2025-09-04T00:00:00"/>
    <x v="4"/>
    <x v="1"/>
    <n v="23"/>
    <s v="09:00"/>
    <s v="60+"/>
    <s v="Urban"/>
    <n v="3"/>
    <n v="0.78"/>
    <x v="4"/>
    <s v="Mon-Sat AM"/>
    <n v="15"/>
    <x v="2"/>
    <s v="Not Required"/>
    <s v="No Response"/>
    <m/>
    <x v="0"/>
    <b v="1"/>
    <b v="0"/>
    <s v="Autumn"/>
    <n v="1"/>
    <x v="1"/>
    <x v="1"/>
    <s v="No-show"/>
  </r>
  <r>
    <s v="A00217"/>
    <s v="P0335"/>
    <x v="27"/>
    <d v="2025-04-06T00:00:00"/>
    <d v="2025-04-06T00:00:00"/>
    <x v="1"/>
    <x v="3"/>
    <n v="0"/>
    <s v="14:00"/>
    <s v="18-29"/>
    <s v="Urban"/>
    <n v="6"/>
    <n v="0.89"/>
    <x v="1"/>
    <s v="Tue-Sat PM"/>
    <n v="12"/>
    <x v="2"/>
    <s v="Not Required"/>
    <m/>
    <m/>
    <x v="1"/>
    <b v="1"/>
    <b v="0"/>
    <s v="Summer"/>
    <s v=""/>
    <x v="2"/>
    <x v="1"/>
    <s v="Excluded"/>
  </r>
  <r>
    <s v="A00218"/>
    <s v="P0234"/>
    <x v="20"/>
    <d v="2025-11-20T00:00:00"/>
    <d v="2025-10-19T00:00:00"/>
    <x v="7"/>
    <x v="0"/>
    <n v="32"/>
    <s v="14:00"/>
    <s v="45-59"/>
    <s v="Urban"/>
    <n v="2"/>
    <n v="0.77"/>
    <x v="7"/>
    <s v="Mon-Sat AM"/>
    <n v="15"/>
    <x v="0"/>
    <s v="No"/>
    <s v="Unknown"/>
    <m/>
    <x v="6"/>
    <b v="0"/>
    <b v="0"/>
    <s v="Autumn"/>
    <n v="0"/>
    <x v="0"/>
    <x v="1"/>
    <s v="Attended"/>
  </r>
  <r>
    <s v="A00219"/>
    <s v="P0462"/>
    <x v="21"/>
    <d v="2025-03-22T00:00:00"/>
    <d v="2025-03-11T00:00:00"/>
    <x v="2"/>
    <x v="3"/>
    <n v="11"/>
    <s v="09:00"/>
    <s v="18-29"/>
    <s v="Urban"/>
    <n v="3"/>
    <n v="0.78"/>
    <x v="2"/>
    <s v="Mon-Sat AM"/>
    <n v="15"/>
    <x v="0"/>
    <s v="Yes"/>
    <s v="Confirmed"/>
    <d v="2025-03-21T00:00:00"/>
    <x v="0"/>
    <b v="1"/>
    <b v="0"/>
    <s v="Summer"/>
    <s v=""/>
    <x v="3"/>
    <x v="1"/>
    <s v="Excluded"/>
  </r>
  <r>
    <s v="A00220"/>
    <s v="P0261"/>
    <x v="11"/>
    <d v="2025-12-05T00:00:00"/>
    <d v="2025-12-05T00:00:00"/>
    <x v="3"/>
    <x v="0"/>
    <n v="0"/>
    <s v="13:30"/>
    <s v="18-29"/>
    <s v="Suburban"/>
    <n v="2"/>
    <n v="0.86"/>
    <x v="3"/>
    <s v="Mon-Sat AM"/>
    <n v="20"/>
    <x v="0"/>
    <s v="No"/>
    <s v="Unknown"/>
    <m/>
    <x v="4"/>
    <b v="0"/>
    <b v="0"/>
    <s v="Winter"/>
    <n v="0"/>
    <x v="2"/>
    <x v="1"/>
    <s v="Attended"/>
  </r>
  <r>
    <s v="A00221"/>
    <s v="P0648"/>
    <x v="15"/>
    <d v="2025-02-11T00:00:00"/>
    <d v="2025-02-04T00:00:00"/>
    <x v="3"/>
    <x v="2"/>
    <n v="7"/>
    <s v="14:00"/>
    <s v="30-44"/>
    <s v="Urban"/>
    <n v="2"/>
    <n v="0.69"/>
    <x v="3"/>
    <s v="Mon-Fri PM"/>
    <n v="18"/>
    <x v="0"/>
    <s v="Yes"/>
    <s v="Confirmed"/>
    <d v="2025-02-09T00:00:00"/>
    <x v="2"/>
    <b v="0"/>
    <b v="0"/>
    <s v="Winter"/>
    <s v=""/>
    <x v="4"/>
    <x v="0"/>
    <s v="Excluded"/>
  </r>
  <r>
    <s v="A00222"/>
    <s v="P0195"/>
    <x v="10"/>
    <d v="2025-08-29T00:00:00"/>
    <d v="2025-08-12T00:00:00"/>
    <x v="4"/>
    <x v="0"/>
    <n v="17"/>
    <s v="09:00"/>
    <s v="18-29"/>
    <s v="Urban"/>
    <n v="4"/>
    <n v="0.94"/>
    <x v="4"/>
    <s v="Mon-Sat AM"/>
    <n v="15"/>
    <x v="3"/>
    <s v="Yes"/>
    <s v="Confirmed"/>
    <d v="2025-08-27T00:00:00"/>
    <x v="4"/>
    <b v="0"/>
    <b v="0"/>
    <s v="Monsoon"/>
    <n v="0"/>
    <x v="1"/>
    <x v="2"/>
    <s v="Attended"/>
  </r>
  <r>
    <s v="A00223"/>
    <s v="P0235"/>
    <x v="4"/>
    <d v="2025-01-07T00:00:00"/>
    <d v="2024-12-07T00:00:00"/>
    <x v="4"/>
    <x v="0"/>
    <n v="31"/>
    <s v="11:00"/>
    <s v="60+"/>
    <s v="Urban"/>
    <n v="5"/>
    <n v="0.87"/>
    <x v="4"/>
    <s v="Tue-Sat PM"/>
    <n v="18"/>
    <x v="0"/>
    <s v="Yes"/>
    <s v="No Response"/>
    <d v="2025-01-04T00:00:00"/>
    <x v="2"/>
    <b v="0"/>
    <b v="0"/>
    <s v="Winter"/>
    <n v="0"/>
    <x v="0"/>
    <x v="1"/>
    <s v="Attended"/>
  </r>
  <r>
    <s v="A00224"/>
    <s v="P0003"/>
    <x v="1"/>
    <d v="2025-03-14T00:00:00"/>
    <d v="2025-01-13T00:00:00"/>
    <x v="1"/>
    <x v="2"/>
    <n v="60"/>
    <s v="10:30"/>
    <s v="60+"/>
    <s v="Suburban"/>
    <n v="4"/>
    <n v="0.8"/>
    <x v="1"/>
    <s v="Mon-Fri AM"/>
    <n v="12"/>
    <x v="2"/>
    <s v="Not Required"/>
    <s v="No Response"/>
    <m/>
    <x v="4"/>
    <b v="0"/>
    <b v="1"/>
    <s v="Summer"/>
    <s v=""/>
    <x v="0"/>
    <x v="1"/>
    <s v="Excluded"/>
  </r>
  <r>
    <s v="A00225"/>
    <s v="P0161"/>
    <x v="24"/>
    <d v="2025-05-28T00:00:00"/>
    <d v="2025-05-15T00:00:00"/>
    <x v="3"/>
    <x v="1"/>
    <n v="13"/>
    <s v="16:00"/>
    <s v="18-29"/>
    <s v="Urban"/>
    <n v="7"/>
    <n v="0.92"/>
    <x v="3"/>
    <s v="Tue-Sat PM"/>
    <n v="12"/>
    <x v="2"/>
    <s v="Not Required"/>
    <m/>
    <m/>
    <x v="3"/>
    <b v="0"/>
    <b v="0"/>
    <s v="Summer"/>
    <n v="1"/>
    <x v="3"/>
    <x v="2"/>
    <s v="No-show"/>
  </r>
  <r>
    <s v="A00226"/>
    <s v="P0154"/>
    <x v="20"/>
    <d v="2025-02-01T00:00:00"/>
    <d v="2025-01-29T00:00:00"/>
    <x v="7"/>
    <x v="0"/>
    <n v="3"/>
    <s v="11:00"/>
    <s v="30-44"/>
    <s v="Suburban"/>
    <n v="2"/>
    <n v="0.85"/>
    <x v="7"/>
    <s v="Mon-Sat AM"/>
    <n v="15"/>
    <x v="0"/>
    <s v="Yes"/>
    <s v="Confirmed"/>
    <d v="2025-01-29T00:00:00"/>
    <x v="0"/>
    <b v="1"/>
    <b v="0"/>
    <s v="Winter"/>
    <n v="0"/>
    <x v="2"/>
    <x v="1"/>
    <s v="Attended"/>
  </r>
  <r>
    <s v="A00227"/>
    <s v="P0496"/>
    <x v="20"/>
    <d v="2025-06-16T00:00:00"/>
    <d v="2025-06-05T00:00:00"/>
    <x v="7"/>
    <x v="0"/>
    <n v="11"/>
    <s v="15:30"/>
    <s v="30-44"/>
    <s v="Urban"/>
    <n v="3"/>
    <n v="0.74"/>
    <x v="7"/>
    <s v="Mon-Sat AM"/>
    <n v="15"/>
    <x v="1"/>
    <s v="Yes"/>
    <s v="Confirmed"/>
    <d v="2025-06-14T00:00:00"/>
    <x v="5"/>
    <b v="0"/>
    <b v="0"/>
    <s v="Monsoon"/>
    <n v="0"/>
    <x v="3"/>
    <x v="0"/>
    <s v="Attended"/>
  </r>
  <r>
    <s v="A00228"/>
    <s v="P0220"/>
    <x v="26"/>
    <d v="2025-03-26T00:00:00"/>
    <d v="2025-03-07T00:00:00"/>
    <x v="5"/>
    <x v="1"/>
    <n v="19"/>
    <s v="16:00"/>
    <s v="30-44"/>
    <s v="Urban"/>
    <n v="5"/>
    <n v="0.73"/>
    <x v="5"/>
    <s v="Mon-Sat AM"/>
    <n v="15"/>
    <x v="2"/>
    <s v="Not Required"/>
    <s v="No Response"/>
    <m/>
    <x v="3"/>
    <b v="0"/>
    <b v="0"/>
    <s v="Summer"/>
    <n v="1"/>
    <x v="1"/>
    <x v="0"/>
    <s v="No-show"/>
  </r>
  <r>
    <s v="A00229"/>
    <s v="P0133"/>
    <x v="17"/>
    <d v="2025-02-06T00:00:00"/>
    <d v="2025-01-25T00:00:00"/>
    <x v="0"/>
    <x v="1"/>
    <n v="12"/>
    <s v="09:00"/>
    <s v="30-44"/>
    <s v="Urban"/>
    <n v="3"/>
    <n v="0.87"/>
    <x v="0"/>
    <s v="Tue-Sat PM"/>
    <n v="20"/>
    <x v="2"/>
    <s v="Not Required"/>
    <s v="No Response"/>
    <m/>
    <x v="6"/>
    <b v="0"/>
    <b v="0"/>
    <s v="Winter"/>
    <n v="1"/>
    <x v="3"/>
    <x v="1"/>
    <s v="No-show"/>
  </r>
  <r>
    <s v="A00230"/>
    <s v="P0204"/>
    <x v="25"/>
    <d v="2025-12-18T00:00:00"/>
    <d v="2025-11-29T00:00:00"/>
    <x v="0"/>
    <x v="0"/>
    <n v="19"/>
    <s v="16:00"/>
    <s v="18-29"/>
    <s v="Rural"/>
    <n v="3"/>
    <n v="0.82"/>
    <x v="0"/>
    <s v="Tue-Sat PM"/>
    <n v="18"/>
    <x v="3"/>
    <s v="Yes"/>
    <s v="Confirmed"/>
    <d v="2025-12-16T00:00:00"/>
    <x v="6"/>
    <b v="0"/>
    <b v="0"/>
    <s v="Winter"/>
    <n v="0"/>
    <x v="1"/>
    <x v="1"/>
    <s v="Attended"/>
  </r>
  <r>
    <s v="A00231"/>
    <s v="P0366"/>
    <x v="26"/>
    <d v="2025-12-25T00:00:00"/>
    <d v="2025-10-27T00:00:00"/>
    <x v="5"/>
    <x v="0"/>
    <n v="59"/>
    <s v="08:30"/>
    <s v="30-44"/>
    <s v="Urban"/>
    <n v="3"/>
    <n v="0.53"/>
    <x v="5"/>
    <s v="Mon-Sat AM"/>
    <n v="15"/>
    <x v="0"/>
    <s v="Yes"/>
    <s v="No Response"/>
    <d v="2025-12-23T00:00:00"/>
    <x v="6"/>
    <b v="0"/>
    <b v="1"/>
    <s v="Winter"/>
    <n v="0"/>
    <x v="0"/>
    <x v="0"/>
    <s v="Attended"/>
  </r>
  <r>
    <s v="A00232"/>
    <s v="P0511"/>
    <x v="0"/>
    <d v="2025-12-18T00:00:00"/>
    <d v="2025-11-25T00:00:00"/>
    <x v="0"/>
    <x v="0"/>
    <n v="23"/>
    <s v="11:00"/>
    <s v="0-17"/>
    <s v="Urban"/>
    <n v="2"/>
    <n v="0.49"/>
    <x v="0"/>
    <s v="Tue-Sat PM"/>
    <n v="15"/>
    <x v="0"/>
    <s v="Yes"/>
    <s v="No Response"/>
    <d v="2025-12-15T00:00:00"/>
    <x v="6"/>
    <b v="0"/>
    <b v="0"/>
    <s v="Winter"/>
    <n v="0"/>
    <x v="1"/>
    <x v="3"/>
    <s v="Attended"/>
  </r>
  <r>
    <s v="A00233"/>
    <s v="P0637"/>
    <x v="9"/>
    <d v="2025-02-26T00:00:00"/>
    <d v="2025-01-19T00:00:00"/>
    <x v="7"/>
    <x v="0"/>
    <n v="38"/>
    <s v="09:00"/>
    <s v="45-59"/>
    <s v="Urban"/>
    <n v="6"/>
    <n v="0.72"/>
    <x v="7"/>
    <s v="Mon-Sat AM"/>
    <n v="20"/>
    <x v="3"/>
    <s v="Yes"/>
    <s v="Confirmed"/>
    <d v="2025-02-23T00:00:00"/>
    <x v="3"/>
    <b v="0"/>
    <b v="0"/>
    <s v="Winter"/>
    <n v="0"/>
    <x v="0"/>
    <x v="0"/>
    <s v="Attended"/>
  </r>
  <r>
    <s v="A00234"/>
    <s v="P0031"/>
    <x v="21"/>
    <d v="2025-05-20T00:00:00"/>
    <d v="2025-04-09T00:00:00"/>
    <x v="2"/>
    <x v="0"/>
    <n v="41"/>
    <s v="08:30"/>
    <s v="45-59"/>
    <s v="Urban"/>
    <n v="4"/>
    <n v="0.89"/>
    <x v="2"/>
    <s v="Mon-Sat AM"/>
    <n v="15"/>
    <x v="0"/>
    <s v="Yes"/>
    <s v="Confirmed"/>
    <d v="2025-05-18T00:00:00"/>
    <x v="2"/>
    <b v="0"/>
    <b v="0"/>
    <s v="Summer"/>
    <n v="0"/>
    <x v="0"/>
    <x v="1"/>
    <s v="Attended"/>
  </r>
  <r>
    <s v="A00235"/>
    <s v="P0547"/>
    <x v="16"/>
    <d v="2025-04-30T00:00:00"/>
    <d v="2025-04-23T00:00:00"/>
    <x v="5"/>
    <x v="1"/>
    <n v="7"/>
    <s v="13:30"/>
    <s v="30-44"/>
    <s v="Urban"/>
    <n v="1"/>
    <n v="0.59"/>
    <x v="5"/>
    <s v="Mon-Sat AM"/>
    <n v="20"/>
    <x v="3"/>
    <s v="Yes"/>
    <s v="No Response"/>
    <d v="2025-04-28T00:00:00"/>
    <x v="3"/>
    <b v="0"/>
    <b v="0"/>
    <s v="Summer"/>
    <n v="1"/>
    <x v="4"/>
    <x v="0"/>
    <s v="No-show"/>
  </r>
  <r>
    <s v="A00236"/>
    <s v="P0253"/>
    <x v="26"/>
    <d v="2025-04-29T00:00:00"/>
    <d v="2025-04-14T00:00:00"/>
    <x v="5"/>
    <x v="1"/>
    <n v="15"/>
    <s v="13:30"/>
    <s v="30-44"/>
    <s v="Urban"/>
    <n v="3"/>
    <n v="0.73"/>
    <x v="5"/>
    <s v="Mon-Sat AM"/>
    <n v="15"/>
    <x v="3"/>
    <s v="Yes"/>
    <s v="No Response"/>
    <d v="2025-04-26T00:00:00"/>
    <x v="2"/>
    <b v="0"/>
    <b v="0"/>
    <s v="Summer"/>
    <n v="1"/>
    <x v="1"/>
    <x v="0"/>
    <s v="No-show"/>
  </r>
  <r>
    <s v="A00237"/>
    <s v="P0526"/>
    <x v="8"/>
    <d v="2025-06-02T00:00:00"/>
    <d v="2025-05-08T00:00:00"/>
    <x v="1"/>
    <x v="0"/>
    <n v="25"/>
    <s v="13:30"/>
    <s v="30-44"/>
    <s v="Suburban"/>
    <n v="4"/>
    <n v="0.79"/>
    <x v="1"/>
    <s v="Mon-Sat AM"/>
    <n v="18"/>
    <x v="0"/>
    <s v="No"/>
    <s v="Unknown"/>
    <m/>
    <x v="5"/>
    <b v="0"/>
    <b v="0"/>
    <s v="Monsoon"/>
    <n v="0"/>
    <x v="1"/>
    <x v="1"/>
    <s v="Attended"/>
  </r>
  <r>
    <s v="A00238"/>
    <s v="P0025"/>
    <x v="19"/>
    <d v="2025-07-06T00:00:00"/>
    <d v="2025-06-08T00:00:00"/>
    <x v="4"/>
    <x v="0"/>
    <n v="28"/>
    <s v="11:00"/>
    <s v="45-59"/>
    <s v="Suburban"/>
    <n v="8"/>
    <n v="0.73"/>
    <x v="4"/>
    <s v="Mon-Fri AM"/>
    <n v="12"/>
    <x v="0"/>
    <s v="Yes"/>
    <s v="Confirmed"/>
    <d v="2025-07-05T00:00:00"/>
    <x v="1"/>
    <b v="1"/>
    <b v="0"/>
    <s v="Monsoon"/>
    <n v="0"/>
    <x v="1"/>
    <x v="0"/>
    <s v="Attended"/>
  </r>
  <r>
    <s v="A00239"/>
    <s v="P0407"/>
    <x v="3"/>
    <d v="2025-06-27T00:00:00"/>
    <d v="2025-06-27T00:00:00"/>
    <x v="3"/>
    <x v="0"/>
    <n v="0"/>
    <s v="15:30"/>
    <s v="18-29"/>
    <s v="Rural"/>
    <n v="3"/>
    <n v="0.97"/>
    <x v="3"/>
    <s v="Tue-Sat PM"/>
    <n v="12"/>
    <x v="0"/>
    <s v="Yes"/>
    <s v="Cancelled"/>
    <d v="2025-06-26T00:00:00"/>
    <x v="4"/>
    <b v="0"/>
    <b v="0"/>
    <s v="Monsoon"/>
    <n v="0"/>
    <x v="2"/>
    <x v="2"/>
    <s v="Attended"/>
  </r>
  <r>
    <s v="A00240"/>
    <s v="P0605"/>
    <x v="14"/>
    <d v="2025-04-17T00:00:00"/>
    <d v="2025-03-09T00:00:00"/>
    <x v="2"/>
    <x v="2"/>
    <n v="39"/>
    <s v="11:00"/>
    <s v="60+"/>
    <s v="Urban"/>
    <n v="2"/>
    <n v="0.65"/>
    <x v="2"/>
    <s v="Mon-Sat AM"/>
    <n v="15"/>
    <x v="2"/>
    <s v="Not Required"/>
    <s v="No Response"/>
    <m/>
    <x v="6"/>
    <b v="0"/>
    <b v="0"/>
    <s v="Summer"/>
    <s v=""/>
    <x v="0"/>
    <x v="0"/>
    <s v="Excluded"/>
  </r>
  <r>
    <s v="A00241"/>
    <s v="P0026"/>
    <x v="9"/>
    <d v="2025-12-24T00:00:00"/>
    <d v="2025-12-06T00:00:00"/>
    <x v="7"/>
    <x v="0"/>
    <n v="18"/>
    <s v="13:30"/>
    <s v="18-29"/>
    <s v="Urban"/>
    <n v="8"/>
    <n v="0.62"/>
    <x v="7"/>
    <s v="Mon-Sat AM"/>
    <n v="20"/>
    <x v="0"/>
    <s v="Yes"/>
    <s v="Confirmed"/>
    <d v="2025-12-23T00:00:00"/>
    <x v="3"/>
    <b v="0"/>
    <b v="0"/>
    <s v="Winter"/>
    <n v="0"/>
    <x v="1"/>
    <x v="0"/>
    <s v="Attended"/>
  </r>
  <r>
    <s v="A00242"/>
    <s v="P0514"/>
    <x v="7"/>
    <d v="2025-12-24T00:00:00"/>
    <d v="2025-12-05T00:00:00"/>
    <x v="6"/>
    <x v="0"/>
    <n v="19"/>
    <s v="11:00"/>
    <s v="18-29"/>
    <s v="Urban"/>
    <n v="4"/>
    <n v="0.83"/>
    <x v="6"/>
    <s v="Mon-Fri PM"/>
    <n v="18"/>
    <x v="0"/>
    <s v="Yes"/>
    <s v="Confirmed"/>
    <d v="2025-12-23T00:00:00"/>
    <x v="3"/>
    <b v="0"/>
    <b v="0"/>
    <s v="Winter"/>
    <n v="0"/>
    <x v="1"/>
    <x v="1"/>
    <s v="Attended"/>
  </r>
  <r>
    <s v="A00243"/>
    <s v="P0075"/>
    <x v="16"/>
    <d v="2025-05-01T00:00:00"/>
    <d v="2025-03-26T00:00:00"/>
    <x v="5"/>
    <x v="1"/>
    <n v="36"/>
    <s v="09:00"/>
    <s v="0-17"/>
    <s v="Urban"/>
    <n v="2"/>
    <n v="0.87"/>
    <x v="5"/>
    <s v="Mon-Sat AM"/>
    <n v="20"/>
    <x v="2"/>
    <s v="Not Required"/>
    <s v="No Response"/>
    <m/>
    <x v="6"/>
    <b v="0"/>
    <b v="1"/>
    <s v="Summer"/>
    <n v="1"/>
    <x v="0"/>
    <x v="1"/>
    <s v="No-show"/>
  </r>
  <r>
    <s v="A00244"/>
    <s v="P0639"/>
    <x v="4"/>
    <d v="2025-03-22T00:00:00"/>
    <d v="2025-01-24T00:00:00"/>
    <x v="4"/>
    <x v="0"/>
    <n v="57"/>
    <s v="14:00"/>
    <s v="45-59"/>
    <s v="Urban"/>
    <n v="4"/>
    <n v="0.93"/>
    <x v="4"/>
    <s v="Tue-Sat PM"/>
    <n v="18"/>
    <x v="3"/>
    <s v="Yes"/>
    <s v="Confirmed"/>
    <d v="2025-03-20T00:00:00"/>
    <x v="0"/>
    <b v="1"/>
    <b v="0"/>
    <s v="Summer"/>
    <n v="0"/>
    <x v="0"/>
    <x v="2"/>
    <s v="Attended"/>
  </r>
  <r>
    <s v="A00245"/>
    <s v="P0484"/>
    <x v="12"/>
    <d v="2025-07-14T00:00:00"/>
    <d v="2025-05-23T00:00:00"/>
    <x v="2"/>
    <x v="1"/>
    <n v="52"/>
    <s v="15:30"/>
    <s v="18-29"/>
    <s v="Suburban"/>
    <n v="3"/>
    <n v="0.92"/>
    <x v="2"/>
    <s v="Mon-Fri PM"/>
    <n v="15"/>
    <x v="1"/>
    <s v="Yes"/>
    <s v="Confirmed"/>
    <d v="2025-07-11T00:00:00"/>
    <x v="5"/>
    <b v="0"/>
    <b v="0"/>
    <s v="Monsoon"/>
    <n v="1"/>
    <x v="0"/>
    <x v="2"/>
    <s v="No-show"/>
  </r>
  <r>
    <s v="A00246"/>
    <s v="P0592"/>
    <x v="3"/>
    <d v="2025-05-15T00:00:00"/>
    <d v="2025-03-17T00:00:00"/>
    <x v="3"/>
    <x v="1"/>
    <n v="59"/>
    <s v="10:30"/>
    <s v="30-44"/>
    <s v="Urban"/>
    <n v="3"/>
    <n v="0.82"/>
    <x v="3"/>
    <s v="Tue-Sat PM"/>
    <n v="12"/>
    <x v="2"/>
    <s v="Not Required"/>
    <s v="No Response"/>
    <m/>
    <x v="6"/>
    <b v="0"/>
    <b v="0"/>
    <s v="Summer"/>
    <n v="1"/>
    <x v="0"/>
    <x v="1"/>
    <s v="No-show"/>
  </r>
  <r>
    <s v="A00247"/>
    <s v="P0584"/>
    <x v="22"/>
    <d v="2025-12-27T00:00:00"/>
    <d v="2025-12-02T00:00:00"/>
    <x v="3"/>
    <x v="0"/>
    <n v="25"/>
    <s v="11:00"/>
    <s v="30-44"/>
    <s v="Suburban"/>
    <n v="3"/>
    <n v="0.92"/>
    <x v="3"/>
    <s v="Mon-Sat AM"/>
    <n v="15"/>
    <x v="0"/>
    <s v="Yes"/>
    <m/>
    <d v="2025-12-26T00:00:00"/>
    <x v="0"/>
    <b v="1"/>
    <b v="0"/>
    <s v="Winter"/>
    <n v="0"/>
    <x v="1"/>
    <x v="2"/>
    <s v="Attended"/>
  </r>
  <r>
    <s v="A00248"/>
    <s v="P0206"/>
    <x v="1"/>
    <d v="2025-06-06T00:00:00"/>
    <d v="2025-05-30T00:00:00"/>
    <x v="1"/>
    <x v="0"/>
    <n v="7"/>
    <s v="16:00"/>
    <s v="18-29"/>
    <s v="Urban"/>
    <n v="3"/>
    <n v="0.75"/>
    <x v="1"/>
    <s v="Mon-Fri AM"/>
    <n v="12"/>
    <x v="2"/>
    <s v="Not Required"/>
    <s v="No Response"/>
    <m/>
    <x v="4"/>
    <b v="0"/>
    <b v="0"/>
    <s v="Monsoon"/>
    <n v="0"/>
    <x v="4"/>
    <x v="1"/>
    <s v="Attended"/>
  </r>
  <r>
    <s v="A00249"/>
    <s v="P0271"/>
    <x v="12"/>
    <d v="2025-01-15T00:00:00"/>
    <d v="2025-01-02T00:00:00"/>
    <x v="2"/>
    <x v="1"/>
    <n v="13"/>
    <s v="09:00"/>
    <s v="0-17"/>
    <s v="Urban"/>
    <n v="4"/>
    <n v="0.95"/>
    <x v="2"/>
    <s v="Mon-Fri PM"/>
    <n v="15"/>
    <x v="2"/>
    <s v="Not Required"/>
    <s v="No Response"/>
    <m/>
    <x v="3"/>
    <b v="0"/>
    <b v="0"/>
    <s v="Winter"/>
    <n v="1"/>
    <x v="3"/>
    <x v="2"/>
    <s v="No-show"/>
  </r>
  <r>
    <s v="A00250"/>
    <s v="P0450"/>
    <x v="8"/>
    <d v="2025-02-15T00:00:00"/>
    <d v="2025-01-26T00:00:00"/>
    <x v="1"/>
    <x v="0"/>
    <n v="20"/>
    <s v="11:00"/>
    <s v="45-59"/>
    <s v="Urban"/>
    <n v="2"/>
    <n v="0.67"/>
    <x v="1"/>
    <s v="Mon-Sat AM"/>
    <n v="18"/>
    <x v="0"/>
    <s v="Yes"/>
    <s v="No Response"/>
    <d v="2025-02-14T00:00:00"/>
    <x v="0"/>
    <b v="1"/>
    <b v="0"/>
    <s v="Winter"/>
    <n v="0"/>
    <x v="1"/>
    <x v="0"/>
    <s v="Attended"/>
  </r>
  <r>
    <s v="A00251"/>
    <s v="P0114"/>
    <x v="0"/>
    <d v="2025-01-28T00:00:00"/>
    <d v="2025-01-10T00:00:00"/>
    <x v="0"/>
    <x v="0"/>
    <n v="18"/>
    <s v="10:30"/>
    <s v="30-44"/>
    <s v="Urban"/>
    <n v="2"/>
    <n v="0.72"/>
    <x v="0"/>
    <s v="Tue-Sat PM"/>
    <n v="15"/>
    <x v="0"/>
    <s v="Yes"/>
    <s v="Confirmed"/>
    <d v="2025-01-27T00:00:00"/>
    <x v="2"/>
    <b v="0"/>
    <b v="0"/>
    <s v="Winter"/>
    <n v="0"/>
    <x v="1"/>
    <x v="0"/>
    <s v="Attended"/>
  </r>
  <r>
    <s v="A00252"/>
    <s v="P0200"/>
    <x v="18"/>
    <d v="2025-05-20T00:00:00"/>
    <d v="2025-05-08T00:00:00"/>
    <x v="7"/>
    <x v="2"/>
    <n v="12"/>
    <s v="10:30"/>
    <s v="18-29"/>
    <s v="Rural"/>
    <n v="5"/>
    <n v="0.7"/>
    <x v="7"/>
    <s v="Mon-Fri PM"/>
    <n v="18"/>
    <x v="0"/>
    <s v="Yes"/>
    <s v="Confirmed"/>
    <d v="2025-05-17T00:00:00"/>
    <x v="2"/>
    <b v="0"/>
    <b v="0"/>
    <s v="Summer"/>
    <s v=""/>
    <x v="3"/>
    <x v="0"/>
    <s v="Excluded"/>
  </r>
  <r>
    <s v="A00253"/>
    <s v="P0065"/>
    <x v="2"/>
    <d v="2025-04-26T00:00:00"/>
    <d v="2025-04-17T00:00:00"/>
    <x v="2"/>
    <x v="0"/>
    <n v="9"/>
    <s v="11:00"/>
    <s v="45-59"/>
    <s v="Suburban"/>
    <n v="3"/>
    <n v="0.76"/>
    <x v="2"/>
    <s v="Mon-Fri PM"/>
    <n v="18"/>
    <x v="1"/>
    <s v="Yes"/>
    <s v="Confirmed"/>
    <d v="2025-04-25T00:00:00"/>
    <x v="0"/>
    <b v="1"/>
    <b v="0"/>
    <s v="Summer"/>
    <n v="0"/>
    <x v="3"/>
    <x v="1"/>
    <s v="Attended"/>
  </r>
  <r>
    <s v="A00254"/>
    <s v="P0578"/>
    <x v="8"/>
    <d v="2025-11-09T00:00:00"/>
    <d v="2025-10-29T00:00:00"/>
    <x v="1"/>
    <x v="1"/>
    <n v="11"/>
    <s v="16:00"/>
    <s v="30-44"/>
    <s v="Urban"/>
    <n v="4"/>
    <n v="0.83"/>
    <x v="1"/>
    <s v="Mon-Sat AM"/>
    <n v="18"/>
    <x v="1"/>
    <s v="Yes"/>
    <s v="No Response"/>
    <d v="2025-11-07T00:00:00"/>
    <x v="1"/>
    <b v="1"/>
    <b v="0"/>
    <s v="Autumn"/>
    <n v="1"/>
    <x v="3"/>
    <x v="1"/>
    <s v="No-show"/>
  </r>
  <r>
    <s v="A00255"/>
    <s v="P0162"/>
    <x v="17"/>
    <d v="2025-11-22T00:00:00"/>
    <d v="2025-10-13T00:00:00"/>
    <x v="0"/>
    <x v="1"/>
    <n v="40"/>
    <s v="08:30"/>
    <s v="60+"/>
    <s v="Urban"/>
    <n v="3"/>
    <n v="0.8"/>
    <x v="0"/>
    <s v="Tue-Sat PM"/>
    <n v="20"/>
    <x v="1"/>
    <m/>
    <s v="No Response"/>
    <d v="2025-11-20T00:00:00"/>
    <x v="0"/>
    <b v="1"/>
    <b v="0"/>
    <s v="Autumn"/>
    <n v="1"/>
    <x v="0"/>
    <x v="1"/>
    <s v="No-show"/>
  </r>
  <r>
    <s v="A00256"/>
    <s v="P0267"/>
    <x v="6"/>
    <d v="2025-02-21T00:00:00"/>
    <d v="2025-01-23T00:00:00"/>
    <x v="5"/>
    <x v="1"/>
    <n v="29"/>
    <s v="10:30"/>
    <s v="18-29"/>
    <s v="Urban"/>
    <n v="6"/>
    <n v="0.79"/>
    <x v="5"/>
    <s v="Mon-Fri PM"/>
    <n v="18"/>
    <x v="2"/>
    <s v="Not Required"/>
    <s v="No Response"/>
    <m/>
    <x v="4"/>
    <b v="0"/>
    <b v="0"/>
    <s v="Winter"/>
    <n v="1"/>
    <x v="1"/>
    <x v="1"/>
    <s v="No-show"/>
  </r>
  <r>
    <s v="A00257"/>
    <s v="P0295"/>
    <x v="3"/>
    <d v="2025-12-11T00:00:00"/>
    <d v="2025-12-09T00:00:00"/>
    <x v="3"/>
    <x v="0"/>
    <n v="2"/>
    <s v="15:30"/>
    <s v="60+"/>
    <s v="Urban"/>
    <n v="3"/>
    <n v="0.81"/>
    <x v="3"/>
    <s v="Tue-Sat PM"/>
    <n v="12"/>
    <x v="0"/>
    <s v="No"/>
    <s v="Unknown"/>
    <m/>
    <x v="6"/>
    <b v="0"/>
    <b v="0"/>
    <s v="Winter"/>
    <n v="0"/>
    <x v="2"/>
    <x v="1"/>
    <s v="Attended"/>
  </r>
  <r>
    <s v="A00258"/>
    <s v="P0245"/>
    <x v="20"/>
    <d v="2025-08-02T00:00:00"/>
    <d v="2025-06-29T00:00:00"/>
    <x v="7"/>
    <x v="0"/>
    <n v="34"/>
    <s v="08:30"/>
    <s v="45-59"/>
    <s v="Suburban"/>
    <n v="4"/>
    <n v="0.65"/>
    <x v="7"/>
    <s v="Mon-Sat AM"/>
    <n v="15"/>
    <x v="3"/>
    <s v="No"/>
    <s v="Unknown"/>
    <m/>
    <x v="0"/>
    <b v="1"/>
    <b v="0"/>
    <s v="Monsoon"/>
    <n v="0"/>
    <x v="0"/>
    <x v="0"/>
    <s v="Attended"/>
  </r>
  <r>
    <s v="A00259"/>
    <s v="P0506"/>
    <x v="2"/>
    <d v="2025-04-22T00:00:00"/>
    <d v="2025-03-02T00:00:00"/>
    <x v="2"/>
    <x v="2"/>
    <n v="51"/>
    <s v="13:30"/>
    <s v="45-59"/>
    <s v="Urban"/>
    <n v="3"/>
    <n v="0.79"/>
    <x v="2"/>
    <s v="Mon-Fri PM"/>
    <n v="18"/>
    <x v="1"/>
    <s v="Yes"/>
    <s v="Confirmed"/>
    <d v="2025-04-21T00:00:00"/>
    <x v="2"/>
    <b v="0"/>
    <b v="0"/>
    <s v="Summer"/>
    <s v=""/>
    <x v="0"/>
    <x v="1"/>
    <s v="Excluded"/>
  </r>
  <r>
    <s v="A00260"/>
    <s v="P0595"/>
    <x v="26"/>
    <d v="2025-05-29T00:00:00"/>
    <d v="2025-05-04T00:00:00"/>
    <x v="5"/>
    <x v="0"/>
    <n v="25"/>
    <s v="09:00"/>
    <s v="0-17"/>
    <s v="Urban"/>
    <n v="1"/>
    <n v="0.95"/>
    <x v="5"/>
    <s v="Mon-Sat AM"/>
    <n v="15"/>
    <x v="1"/>
    <s v="Yes"/>
    <s v="No Response"/>
    <d v="2025-05-26T00:00:00"/>
    <x v="6"/>
    <b v="0"/>
    <b v="0"/>
    <s v="Summer"/>
    <n v="0"/>
    <x v="1"/>
    <x v="2"/>
    <s v="Attended"/>
  </r>
  <r>
    <s v="A00261"/>
    <s v="P0373"/>
    <x v="25"/>
    <d v="2025-06-11T00:00:00"/>
    <d v="2025-05-23T00:00:00"/>
    <x v="0"/>
    <x v="0"/>
    <n v="19"/>
    <s v="13:30"/>
    <s v="30-44"/>
    <s v="Rural"/>
    <n v="2"/>
    <n v="0.84"/>
    <x v="0"/>
    <s v="Tue-Sat PM"/>
    <n v="18"/>
    <x v="0"/>
    <m/>
    <s v="Confirmed"/>
    <d v="2025-06-10T00:00:00"/>
    <x v="3"/>
    <b v="0"/>
    <b v="0"/>
    <s v="Monsoon"/>
    <n v="0"/>
    <x v="1"/>
    <x v="1"/>
    <s v="Attended"/>
  </r>
  <r>
    <s v="A00262"/>
    <s v="P0544"/>
    <x v="24"/>
    <d v="2025-03-04T00:00:00"/>
    <d v="2025-02-16T00:00:00"/>
    <x v="3"/>
    <x v="0"/>
    <n v="16"/>
    <s v="14:00"/>
    <s v="60+"/>
    <s v="Rural"/>
    <n v="2"/>
    <n v="0.69"/>
    <x v="3"/>
    <s v="Tue-Sat PM"/>
    <n v="12"/>
    <x v="1"/>
    <s v="Yes"/>
    <s v="No Response"/>
    <d v="2025-03-02T00:00:00"/>
    <x v="2"/>
    <b v="0"/>
    <b v="0"/>
    <s v="Summer"/>
    <n v="0"/>
    <x v="1"/>
    <x v="0"/>
    <s v="Attended"/>
  </r>
  <r>
    <s v="A00263"/>
    <s v="P0073"/>
    <x v="5"/>
    <d v="2025-11-13T00:00:00"/>
    <d v="2025-10-21T00:00:00"/>
    <x v="2"/>
    <x v="0"/>
    <n v="23"/>
    <s v="14:00"/>
    <s v="60+"/>
    <s v="Urban"/>
    <n v="5"/>
    <n v="0.65"/>
    <x v="2"/>
    <s v="Tue-Sat PM"/>
    <n v="20"/>
    <x v="1"/>
    <s v="Yes"/>
    <s v="No Response"/>
    <d v="2025-11-11T00:00:00"/>
    <x v="6"/>
    <b v="0"/>
    <b v="0"/>
    <s v="Autumn"/>
    <n v="0"/>
    <x v="1"/>
    <x v="0"/>
    <s v="Attended"/>
  </r>
  <r>
    <s v="A00264"/>
    <s v="P0629"/>
    <x v="5"/>
    <d v="2025-01-05T00:00:00"/>
    <d v="2024-12-20T00:00:00"/>
    <x v="2"/>
    <x v="0"/>
    <n v="16"/>
    <s v="13:30"/>
    <s v="30-44"/>
    <s v="Rural"/>
    <n v="0"/>
    <n v="0.88"/>
    <x v="2"/>
    <s v="Tue-Sat PM"/>
    <n v="20"/>
    <x v="0"/>
    <s v="Yes"/>
    <s v="No Response"/>
    <d v="2025-01-02T00:00:00"/>
    <x v="1"/>
    <b v="1"/>
    <b v="0"/>
    <s v="Winter"/>
    <n v="0"/>
    <x v="1"/>
    <x v="1"/>
    <s v="Attended"/>
  </r>
  <r>
    <s v="A00265"/>
    <s v="P0076"/>
    <x v="11"/>
    <d v="2025-01-26T00:00:00"/>
    <d v="2024-12-01T00:00:00"/>
    <x v="3"/>
    <x v="1"/>
    <n v="56"/>
    <s v="14:00"/>
    <s v="18-29"/>
    <s v="Urban"/>
    <n v="5"/>
    <n v="0.85"/>
    <x v="3"/>
    <s v="Mon-Sat AM"/>
    <n v="20"/>
    <x v="3"/>
    <s v="Yes"/>
    <s v="No Response"/>
    <d v="2025-01-25T00:00:00"/>
    <x v="1"/>
    <b v="1"/>
    <b v="1"/>
    <s v="Winter"/>
    <n v="1"/>
    <x v="0"/>
    <x v="1"/>
    <s v="No-show"/>
  </r>
  <r>
    <s v="A00266"/>
    <s v="P0044"/>
    <x v="9"/>
    <d v="2025-04-10T00:00:00"/>
    <d v="2025-02-09T00:00:00"/>
    <x v="7"/>
    <x v="0"/>
    <n v="60"/>
    <s v="13:30"/>
    <s v="18-29"/>
    <s v="Urban"/>
    <n v="6"/>
    <n v="0.92"/>
    <x v="7"/>
    <s v="Mon-Sat AM"/>
    <n v="20"/>
    <x v="0"/>
    <s v="Yes"/>
    <s v="Confirmed"/>
    <d v="2025-04-07T00:00:00"/>
    <x v="6"/>
    <b v="0"/>
    <b v="0"/>
    <s v="Summer"/>
    <n v="0"/>
    <x v="0"/>
    <x v="2"/>
    <s v="Attended"/>
  </r>
  <r>
    <s v="A00267"/>
    <s v="P0015"/>
    <x v="10"/>
    <d v="2025-02-22T00:00:00"/>
    <d v="2025-02-02T00:00:00"/>
    <x v="4"/>
    <x v="1"/>
    <n v="20"/>
    <s v="13:30"/>
    <s v="30-44"/>
    <s v="Urban"/>
    <n v="3"/>
    <n v="0.88"/>
    <x v="4"/>
    <s v="Mon-Sat AM"/>
    <n v="15"/>
    <x v="0"/>
    <s v="No"/>
    <s v="Unknown"/>
    <m/>
    <x v="0"/>
    <b v="1"/>
    <b v="0"/>
    <s v="Winter"/>
    <n v="1"/>
    <x v="1"/>
    <x v="1"/>
    <s v="No-show"/>
  </r>
  <r>
    <s v="A00268"/>
    <s v="P0159"/>
    <x v="2"/>
    <d v="2025-01-23T00:00:00"/>
    <d v="2024-11-28T00:00:00"/>
    <x v="2"/>
    <x v="0"/>
    <n v="56"/>
    <s v="08:30"/>
    <s v="45-59"/>
    <s v="Suburban"/>
    <n v="3"/>
    <n v="0.63"/>
    <x v="2"/>
    <s v="Mon-Fri PM"/>
    <n v="18"/>
    <x v="2"/>
    <s v="Not Required"/>
    <s v="No Response"/>
    <m/>
    <x v="6"/>
    <b v="0"/>
    <b v="0"/>
    <s v="Winter"/>
    <n v="0"/>
    <x v="0"/>
    <x v="0"/>
    <s v="Attended"/>
  </r>
  <r>
    <s v="A00269"/>
    <s v="P0545"/>
    <x v="22"/>
    <d v="2025-05-20T00:00:00"/>
    <d v="2025-03-29T00:00:00"/>
    <x v="3"/>
    <x v="0"/>
    <n v="52"/>
    <s v="08:30"/>
    <s v="18-29"/>
    <s v="Rural"/>
    <n v="4"/>
    <n v="0.88"/>
    <x v="3"/>
    <s v="Mon-Sat AM"/>
    <n v="15"/>
    <x v="0"/>
    <s v="No"/>
    <s v="Unknown"/>
    <m/>
    <x v="2"/>
    <b v="0"/>
    <b v="0"/>
    <s v="Summer"/>
    <n v="0"/>
    <x v="0"/>
    <x v="1"/>
    <s v="Attended"/>
  </r>
  <r>
    <s v="A00270"/>
    <s v="P0196"/>
    <x v="3"/>
    <d v="2025-05-18T00:00:00"/>
    <d v="2025-05-14T00:00:00"/>
    <x v="3"/>
    <x v="1"/>
    <n v="4"/>
    <s v="09:00"/>
    <s v="18-29"/>
    <s v="Rural"/>
    <n v="3"/>
    <n v="0.68"/>
    <x v="3"/>
    <s v="Tue-Sat PM"/>
    <n v="12"/>
    <x v="1"/>
    <s v="Yes"/>
    <s v="No Response"/>
    <d v="2025-05-15T00:00:00"/>
    <x v="1"/>
    <b v="1"/>
    <b v="0"/>
    <s v="Summer"/>
    <n v="1"/>
    <x v="4"/>
    <x v="0"/>
    <s v="No-show"/>
  </r>
  <r>
    <s v="A00271"/>
    <s v="P0515"/>
    <x v="22"/>
    <d v="2025-02-15T00:00:00"/>
    <d v="2025-01-17T00:00:00"/>
    <x v="3"/>
    <x v="2"/>
    <n v="29"/>
    <s v="13:30"/>
    <s v="30-44"/>
    <s v="Urban"/>
    <n v="4"/>
    <n v="0.65"/>
    <x v="3"/>
    <s v="Mon-Sat AM"/>
    <n v="15"/>
    <x v="1"/>
    <s v="Yes"/>
    <s v="Confirmed"/>
    <d v="2025-02-12T00:00:00"/>
    <x v="0"/>
    <b v="1"/>
    <b v="0"/>
    <s v="Winter"/>
    <s v=""/>
    <x v="1"/>
    <x v="0"/>
    <s v="Excluded"/>
  </r>
  <r>
    <s v="A00272"/>
    <s v="P0276"/>
    <x v="15"/>
    <d v="2025-10-23T00:00:00"/>
    <d v="2025-09-13T00:00:00"/>
    <x v="3"/>
    <x v="1"/>
    <n v="40"/>
    <s v="11:00"/>
    <s v="30-44"/>
    <s v="Urban"/>
    <n v="5"/>
    <n v="0.61"/>
    <x v="3"/>
    <s v="Mon-Fri PM"/>
    <n v="18"/>
    <x v="0"/>
    <m/>
    <s v="No Response"/>
    <d v="2025-10-21T00:00:00"/>
    <x v="6"/>
    <b v="0"/>
    <b v="0"/>
    <s v="Autumn"/>
    <n v="1"/>
    <x v="0"/>
    <x v="0"/>
    <s v="No-show"/>
  </r>
  <r>
    <s v="A00273"/>
    <s v="P0068"/>
    <x v="9"/>
    <d v="2025-11-19T00:00:00"/>
    <d v="2025-10-25T00:00:00"/>
    <x v="7"/>
    <x v="0"/>
    <n v="25"/>
    <s v="10:30"/>
    <s v="18-29"/>
    <s v="Urban"/>
    <n v="3"/>
    <n v="0.74"/>
    <x v="7"/>
    <s v="Mon-Sat AM"/>
    <n v="20"/>
    <x v="0"/>
    <s v="Yes"/>
    <s v="No Response"/>
    <d v="2025-11-17T00:00:00"/>
    <x v="3"/>
    <b v="0"/>
    <b v="0"/>
    <s v="Autumn"/>
    <n v="0"/>
    <x v="1"/>
    <x v="0"/>
    <s v="Attended"/>
  </r>
  <r>
    <s v="A00274"/>
    <s v="P0308"/>
    <x v="16"/>
    <d v="2025-09-20T00:00:00"/>
    <d v="2025-08-24T00:00:00"/>
    <x v="5"/>
    <x v="1"/>
    <n v="27"/>
    <s v="11:00"/>
    <s v="45-59"/>
    <s v="Suburban"/>
    <n v="4"/>
    <n v="0.84"/>
    <x v="5"/>
    <s v="Mon-Sat AM"/>
    <n v="20"/>
    <x v="0"/>
    <m/>
    <s v="No Response"/>
    <d v="2025-09-19T00:00:00"/>
    <x v="0"/>
    <b v="1"/>
    <b v="0"/>
    <s v="Autumn"/>
    <n v="1"/>
    <x v="1"/>
    <x v="1"/>
    <s v="No-show"/>
  </r>
  <r>
    <s v="A00275"/>
    <s v="P0152"/>
    <x v="22"/>
    <d v="2025-07-10T00:00:00"/>
    <d v="2025-06-10T00:00:00"/>
    <x v="3"/>
    <x v="1"/>
    <n v="30"/>
    <s v="16:00"/>
    <s v="60+"/>
    <s v="Urban"/>
    <n v="2"/>
    <n v="0.59"/>
    <x v="3"/>
    <s v="Mon-Sat AM"/>
    <n v="15"/>
    <x v="0"/>
    <s v="Yes"/>
    <s v="Confirmed"/>
    <d v="2025-07-09T00:00:00"/>
    <x v="6"/>
    <b v="0"/>
    <b v="0"/>
    <s v="Monsoon"/>
    <n v="1"/>
    <x v="1"/>
    <x v="0"/>
    <s v="No-show"/>
  </r>
  <r>
    <s v="A00276"/>
    <s v="P0190"/>
    <x v="21"/>
    <d v="2025-12-12T00:00:00"/>
    <d v="2025-10-31T00:00:00"/>
    <x v="2"/>
    <x v="0"/>
    <n v="42"/>
    <s v="11:00"/>
    <s v="18-29"/>
    <s v="Suburban"/>
    <n v="4"/>
    <n v="0.91"/>
    <x v="2"/>
    <s v="Mon-Sat AM"/>
    <n v="15"/>
    <x v="1"/>
    <s v="Yes"/>
    <s v="No Response"/>
    <d v="2025-12-09T00:00:00"/>
    <x v="4"/>
    <b v="0"/>
    <b v="0"/>
    <s v="Winter"/>
    <n v="0"/>
    <x v="0"/>
    <x v="2"/>
    <s v="Attended"/>
  </r>
  <r>
    <s v="A00277"/>
    <s v="P0337"/>
    <x v="9"/>
    <d v="2025-05-08T00:00:00"/>
    <d v="2025-04-21T00:00:00"/>
    <x v="7"/>
    <x v="0"/>
    <n v="17"/>
    <s v="11:00"/>
    <s v="0-17"/>
    <s v="Urban"/>
    <n v="4"/>
    <n v="0.57999999999999996"/>
    <x v="7"/>
    <s v="Mon-Sat AM"/>
    <n v="20"/>
    <x v="0"/>
    <s v="Yes"/>
    <s v="No Response"/>
    <d v="2025-05-06T00:00:00"/>
    <x v="6"/>
    <b v="0"/>
    <b v="0"/>
    <s v="Summer"/>
    <n v="0"/>
    <x v="1"/>
    <x v="0"/>
    <s v="Attended"/>
  </r>
  <r>
    <s v="A00278"/>
    <s v="P0514"/>
    <x v="19"/>
    <d v="2025-06-05T00:00:00"/>
    <d v="2025-04-30T00:00:00"/>
    <x v="4"/>
    <x v="0"/>
    <n v="36"/>
    <s v="13:30"/>
    <s v="18-29"/>
    <s v="Urban"/>
    <n v="4"/>
    <n v="0.83"/>
    <x v="4"/>
    <s v="Mon-Fri AM"/>
    <n v="12"/>
    <x v="2"/>
    <s v="Not Required"/>
    <s v="No Response"/>
    <m/>
    <x v="6"/>
    <b v="0"/>
    <b v="0"/>
    <s v="Monsoon"/>
    <n v="0"/>
    <x v="0"/>
    <x v="1"/>
    <s v="Attended"/>
  </r>
  <r>
    <s v="A00279"/>
    <s v="P0382"/>
    <x v="1"/>
    <d v="2025-01-06T00:00:00"/>
    <d v="2024-12-23T00:00:00"/>
    <x v="1"/>
    <x v="2"/>
    <n v="14"/>
    <s v="15:30"/>
    <s v="60+"/>
    <s v="Suburban"/>
    <n v="2"/>
    <n v="0.8"/>
    <x v="1"/>
    <s v="Mon-Fri AM"/>
    <n v="12"/>
    <x v="0"/>
    <s v="Yes"/>
    <s v="Confirmed"/>
    <d v="2025-01-04T00:00:00"/>
    <x v="5"/>
    <b v="0"/>
    <b v="0"/>
    <s v="Winter"/>
    <s v=""/>
    <x v="3"/>
    <x v="1"/>
    <s v="Excluded"/>
  </r>
  <r>
    <s v="A00280"/>
    <s v="P0146"/>
    <x v="8"/>
    <d v="2025-09-16T00:00:00"/>
    <d v="2025-07-24T00:00:00"/>
    <x v="1"/>
    <x v="1"/>
    <n v="54"/>
    <s v="14:00"/>
    <s v="18-29"/>
    <s v="Urban"/>
    <n v="6"/>
    <n v="0.74"/>
    <x v="1"/>
    <s v="Mon-Sat AM"/>
    <n v="18"/>
    <x v="0"/>
    <s v="Yes"/>
    <s v="Cancelled"/>
    <d v="2025-09-15T00:00:00"/>
    <x v="2"/>
    <b v="0"/>
    <b v="0"/>
    <s v="Autumn"/>
    <n v="1"/>
    <x v="0"/>
    <x v="0"/>
    <s v="No-show"/>
  </r>
  <r>
    <s v="A00281"/>
    <s v="P0467"/>
    <x v="24"/>
    <d v="2025-02-03T00:00:00"/>
    <d v="2025-01-29T00:00:00"/>
    <x v="3"/>
    <x v="0"/>
    <n v="5"/>
    <s v="16:00"/>
    <s v="45-59"/>
    <s v="Urban"/>
    <n v="2"/>
    <n v="0.88"/>
    <x v="3"/>
    <s v="Tue-Sat PM"/>
    <n v="12"/>
    <x v="2"/>
    <m/>
    <s v="No Response"/>
    <m/>
    <x v="5"/>
    <b v="0"/>
    <b v="0"/>
    <s v="Winter"/>
    <n v="0"/>
    <x v="4"/>
    <x v="1"/>
    <s v="Attended"/>
  </r>
  <r>
    <s v="A00282"/>
    <s v="P0453"/>
    <x v="14"/>
    <d v="2025-08-31T00:00:00"/>
    <d v="2025-08-27T00:00:00"/>
    <x v="2"/>
    <x v="0"/>
    <n v="4"/>
    <s v="14:00"/>
    <s v="45-59"/>
    <s v="Suburban"/>
    <n v="3"/>
    <n v="0.46"/>
    <x v="2"/>
    <s v="Mon-Sat AM"/>
    <n v="15"/>
    <x v="1"/>
    <s v="Yes"/>
    <s v="Confirmed"/>
    <d v="2025-08-29T00:00:00"/>
    <x v="1"/>
    <b v="1"/>
    <b v="0"/>
    <s v="Monsoon"/>
    <n v="0"/>
    <x v="4"/>
    <x v="3"/>
    <s v="Attended"/>
  </r>
  <r>
    <s v="A00283"/>
    <s v="P0155"/>
    <x v="8"/>
    <d v="2025-10-13T00:00:00"/>
    <d v="2025-10-11T00:00:00"/>
    <x v="1"/>
    <x v="0"/>
    <n v="2"/>
    <s v="16:00"/>
    <s v="18-29"/>
    <s v="Urban"/>
    <n v="3"/>
    <n v="0.93"/>
    <x v="1"/>
    <s v="Mon-Sat AM"/>
    <n v="18"/>
    <x v="1"/>
    <s v="Yes"/>
    <m/>
    <d v="2025-10-11T00:00:00"/>
    <x v="5"/>
    <b v="0"/>
    <b v="0"/>
    <s v="Autumn"/>
    <n v="0"/>
    <x v="2"/>
    <x v="2"/>
    <s v="Attended"/>
  </r>
  <r>
    <s v="A00284"/>
    <s v="P0554"/>
    <x v="20"/>
    <d v="2025-03-21T00:00:00"/>
    <d v="2025-02-28T00:00:00"/>
    <x v="7"/>
    <x v="2"/>
    <n v="21"/>
    <s v="13:30"/>
    <s v="60+"/>
    <s v="Suburban"/>
    <n v="2"/>
    <n v="0.85"/>
    <x v="7"/>
    <s v="Mon-Sat AM"/>
    <n v="15"/>
    <x v="3"/>
    <s v="Yes"/>
    <s v="No Response"/>
    <d v="2025-03-18T00:00:00"/>
    <x v="4"/>
    <b v="0"/>
    <b v="0"/>
    <s v="Summer"/>
    <s v=""/>
    <x v="1"/>
    <x v="1"/>
    <s v="Excluded"/>
  </r>
  <r>
    <s v="A00285"/>
    <s v="P0549"/>
    <x v="6"/>
    <d v="2025-08-12T00:00:00"/>
    <d v="2025-07-07T00:00:00"/>
    <x v="5"/>
    <x v="1"/>
    <n v="36"/>
    <s v="13:30"/>
    <s v="45-59"/>
    <s v="Urban"/>
    <n v="3"/>
    <n v="0.98"/>
    <x v="5"/>
    <s v="Mon-Fri PM"/>
    <n v="18"/>
    <x v="2"/>
    <m/>
    <s v="No Response"/>
    <m/>
    <x v="2"/>
    <b v="0"/>
    <b v="0"/>
    <s v="Monsoon"/>
    <n v="1"/>
    <x v="0"/>
    <x v="2"/>
    <s v="No-show"/>
  </r>
  <r>
    <s v="A00286"/>
    <s v="P0393"/>
    <x v="13"/>
    <d v="2025-04-21T00:00:00"/>
    <d v="2025-02-20T00:00:00"/>
    <x v="5"/>
    <x v="1"/>
    <n v="60"/>
    <s v="13:30"/>
    <s v="30-44"/>
    <s v="Suburban"/>
    <n v="1"/>
    <n v="0.84"/>
    <x v="5"/>
    <s v="Mon-Sat AM"/>
    <n v="12"/>
    <x v="0"/>
    <s v="No"/>
    <s v="Unknown"/>
    <m/>
    <x v="5"/>
    <b v="0"/>
    <b v="0"/>
    <s v="Summer"/>
    <n v="1"/>
    <x v="0"/>
    <x v="1"/>
    <s v="No-show"/>
  </r>
  <r>
    <s v="A00287"/>
    <s v="P0193"/>
    <x v="17"/>
    <d v="2025-05-26T00:00:00"/>
    <d v="2025-04-29T00:00:00"/>
    <x v="0"/>
    <x v="1"/>
    <n v="27"/>
    <s v="11:00"/>
    <s v="18-29"/>
    <s v="Suburban"/>
    <n v="6"/>
    <n v="0.72"/>
    <x v="0"/>
    <s v="Tue-Sat PM"/>
    <n v="20"/>
    <x v="0"/>
    <s v="Yes"/>
    <s v="Confirmed"/>
    <d v="2025-05-23T00:00:00"/>
    <x v="5"/>
    <b v="0"/>
    <b v="0"/>
    <s v="Summer"/>
    <n v="1"/>
    <x v="1"/>
    <x v="0"/>
    <s v="No-show"/>
  </r>
  <r>
    <s v="A00288"/>
    <s v="P0231"/>
    <x v="11"/>
    <d v="2025-07-13T00:00:00"/>
    <d v="2025-07-02T00:00:00"/>
    <x v="3"/>
    <x v="0"/>
    <n v="11"/>
    <s v="09:00"/>
    <s v="18-29"/>
    <s v="Urban"/>
    <n v="3"/>
    <n v="0.91"/>
    <x v="3"/>
    <s v="Mon-Sat AM"/>
    <n v="20"/>
    <x v="2"/>
    <s v="Not Required"/>
    <s v="No Response"/>
    <m/>
    <x v="1"/>
    <b v="1"/>
    <b v="0"/>
    <s v="Monsoon"/>
    <n v="0"/>
    <x v="3"/>
    <x v="2"/>
    <s v="Attended"/>
  </r>
  <r>
    <s v="A00289"/>
    <s v="P0286"/>
    <x v="20"/>
    <d v="2025-04-02T00:00:00"/>
    <d v="2025-03-11T00:00:00"/>
    <x v="7"/>
    <x v="1"/>
    <n v="22"/>
    <s v="10:30"/>
    <s v="30-44"/>
    <s v="Urban"/>
    <n v="5"/>
    <n v="0.81"/>
    <x v="7"/>
    <s v="Mon-Sat AM"/>
    <n v="15"/>
    <x v="0"/>
    <s v="No"/>
    <s v="Unknown"/>
    <m/>
    <x v="3"/>
    <b v="0"/>
    <b v="0"/>
    <s v="Summer"/>
    <n v="1"/>
    <x v="1"/>
    <x v="1"/>
    <s v="No-show"/>
  </r>
  <r>
    <s v="A00290"/>
    <s v="P0123"/>
    <x v="26"/>
    <d v="2025-10-18T00:00:00"/>
    <d v="2025-10-11T00:00:00"/>
    <x v="5"/>
    <x v="0"/>
    <n v="7"/>
    <s v="13:30"/>
    <s v="0-17"/>
    <s v="Suburban"/>
    <n v="6"/>
    <n v="0.67"/>
    <x v="5"/>
    <s v="Mon-Sat AM"/>
    <n v="15"/>
    <x v="3"/>
    <s v="Yes"/>
    <s v="Confirmed"/>
    <d v="2025-10-15T00:00:00"/>
    <x v="0"/>
    <b v="1"/>
    <b v="0"/>
    <s v="Autumn"/>
    <n v="0"/>
    <x v="4"/>
    <x v="0"/>
    <s v="Attended"/>
  </r>
  <r>
    <s v="A00291"/>
    <s v="P0199"/>
    <x v="26"/>
    <d v="2025-05-25T00:00:00"/>
    <d v="2025-04-27T00:00:00"/>
    <x v="5"/>
    <x v="0"/>
    <n v="28"/>
    <s v="13:30"/>
    <s v="18-29"/>
    <s v="Urban"/>
    <n v="3"/>
    <n v="0.88"/>
    <x v="5"/>
    <s v="Mon-Sat AM"/>
    <n v="15"/>
    <x v="1"/>
    <s v="Yes"/>
    <s v="No Response"/>
    <d v="2025-05-24T00:00:00"/>
    <x v="1"/>
    <b v="1"/>
    <b v="0"/>
    <s v="Summer"/>
    <n v="0"/>
    <x v="1"/>
    <x v="1"/>
    <s v="Attended"/>
  </r>
  <r>
    <s v="A00292"/>
    <s v="P0088"/>
    <x v="3"/>
    <d v="2025-06-18T00:00:00"/>
    <d v="2025-05-05T00:00:00"/>
    <x v="3"/>
    <x v="1"/>
    <n v="44"/>
    <s v="09:00"/>
    <s v="30-44"/>
    <s v="Urban"/>
    <n v="5"/>
    <n v="0.81"/>
    <x v="3"/>
    <s v="Tue-Sat PM"/>
    <n v="12"/>
    <x v="1"/>
    <s v="No"/>
    <s v="Unknown"/>
    <m/>
    <x v="3"/>
    <b v="0"/>
    <b v="0"/>
    <s v="Monsoon"/>
    <n v="1"/>
    <x v="0"/>
    <x v="1"/>
    <s v="No-show"/>
  </r>
  <r>
    <s v="A00293"/>
    <s v="P0101"/>
    <x v="1"/>
    <d v="2025-10-25T00:00:00"/>
    <d v="2025-10-23T00:00:00"/>
    <x v="1"/>
    <x v="2"/>
    <n v="2"/>
    <s v="15:30"/>
    <s v="60+"/>
    <s v="Urban"/>
    <n v="2"/>
    <n v="0.93"/>
    <x v="1"/>
    <s v="Mon-Fri AM"/>
    <n v="12"/>
    <x v="3"/>
    <s v="Yes"/>
    <s v="Confirmed"/>
    <d v="2025-10-24T00:00:00"/>
    <x v="0"/>
    <b v="1"/>
    <b v="0"/>
    <s v="Autumn"/>
    <s v=""/>
    <x v="2"/>
    <x v="2"/>
    <s v="Excluded"/>
  </r>
  <r>
    <s v="A00294"/>
    <s v="P0484"/>
    <x v="2"/>
    <d v="2025-03-25T00:00:00"/>
    <d v="2025-02-06T00:00:00"/>
    <x v="2"/>
    <x v="0"/>
    <n v="47"/>
    <s v="14:00"/>
    <s v="18-29"/>
    <s v="Suburban"/>
    <n v="3"/>
    <n v="0.92"/>
    <x v="2"/>
    <s v="Mon-Fri PM"/>
    <n v="18"/>
    <x v="2"/>
    <s v="Not Required"/>
    <s v="No Response"/>
    <m/>
    <x v="2"/>
    <b v="0"/>
    <b v="0"/>
    <s v="Summer"/>
    <n v="0"/>
    <x v="0"/>
    <x v="2"/>
    <s v="Attended"/>
  </r>
  <r>
    <s v="A00295"/>
    <s v="P0084"/>
    <x v="12"/>
    <d v="2025-06-15T00:00:00"/>
    <d v="2025-06-02T00:00:00"/>
    <x v="2"/>
    <x v="0"/>
    <n v="13"/>
    <s v="13:30"/>
    <s v="18-29"/>
    <s v="Urban"/>
    <n v="6"/>
    <n v="0.78"/>
    <x v="2"/>
    <s v="Mon-Fri PM"/>
    <n v="15"/>
    <x v="0"/>
    <s v="Yes"/>
    <s v="Confirmed"/>
    <d v="2025-06-14T00:00:00"/>
    <x v="1"/>
    <b v="1"/>
    <b v="0"/>
    <s v="Monsoon"/>
    <n v="0"/>
    <x v="3"/>
    <x v="1"/>
    <s v="Attended"/>
  </r>
  <r>
    <s v="A00296"/>
    <s v="P0305"/>
    <x v="14"/>
    <d v="2025-12-29T00:00:00"/>
    <d v="2025-11-18T00:00:00"/>
    <x v="2"/>
    <x v="1"/>
    <n v="41"/>
    <s v="11:00"/>
    <s v="60+"/>
    <s v="Rural"/>
    <n v="6"/>
    <n v="0.81"/>
    <x v="2"/>
    <s v="Mon-Sat AM"/>
    <n v="15"/>
    <x v="1"/>
    <s v="Yes"/>
    <s v="Cancelled"/>
    <d v="2025-12-27T00:00:00"/>
    <x v="5"/>
    <b v="0"/>
    <b v="0"/>
    <s v="Winter"/>
    <n v="1"/>
    <x v="0"/>
    <x v="1"/>
    <s v="No-show"/>
  </r>
  <r>
    <s v="A00297"/>
    <s v="P0280"/>
    <x v="12"/>
    <d v="2025-05-26T00:00:00"/>
    <d v="2025-04-07T00:00:00"/>
    <x v="2"/>
    <x v="2"/>
    <n v="49"/>
    <s v="13:30"/>
    <s v="60+"/>
    <s v="Suburban"/>
    <n v="3"/>
    <n v="0.41"/>
    <x v="2"/>
    <s v="Mon-Fri PM"/>
    <n v="15"/>
    <x v="3"/>
    <s v="Yes"/>
    <s v="Confirmed"/>
    <d v="2025-05-23T00:00:00"/>
    <x v="5"/>
    <b v="0"/>
    <b v="0"/>
    <s v="Summer"/>
    <s v=""/>
    <x v="0"/>
    <x v="3"/>
    <s v="Excluded"/>
  </r>
  <r>
    <s v="A00298"/>
    <s v="P0031"/>
    <x v="14"/>
    <d v="2025-02-12T00:00:00"/>
    <d v="2024-12-27T00:00:00"/>
    <x v="2"/>
    <x v="1"/>
    <n v="47"/>
    <s v="13:30"/>
    <s v="45-59"/>
    <s v="Urban"/>
    <n v="4"/>
    <n v="0.89"/>
    <x v="2"/>
    <s v="Mon-Sat AM"/>
    <n v="15"/>
    <x v="0"/>
    <s v="Yes"/>
    <s v="No Response"/>
    <d v="2025-02-11T00:00:00"/>
    <x v="3"/>
    <b v="0"/>
    <b v="0"/>
    <s v="Winter"/>
    <n v="1"/>
    <x v="0"/>
    <x v="1"/>
    <s v="No-show"/>
  </r>
  <r>
    <s v="A00299"/>
    <s v="P0541"/>
    <x v="13"/>
    <d v="2025-04-14T00:00:00"/>
    <d v="2025-03-05T00:00:00"/>
    <x v="5"/>
    <x v="0"/>
    <n v="40"/>
    <s v="11:00"/>
    <s v="60+"/>
    <s v="Urban"/>
    <n v="4"/>
    <n v="0.86"/>
    <x v="5"/>
    <s v="Mon-Sat AM"/>
    <n v="12"/>
    <x v="2"/>
    <s v="Not Required"/>
    <s v="No Response"/>
    <m/>
    <x v="5"/>
    <b v="0"/>
    <b v="1"/>
    <s v="Summer"/>
    <n v="0"/>
    <x v="0"/>
    <x v="1"/>
    <s v="Attended"/>
  </r>
  <r>
    <s v="A00300"/>
    <s v="P0640"/>
    <x v="20"/>
    <d v="2025-12-15T00:00:00"/>
    <d v="2025-11-03T00:00:00"/>
    <x v="7"/>
    <x v="1"/>
    <n v="42"/>
    <s v="15:30"/>
    <s v="60+"/>
    <s v="Suburban"/>
    <n v="1"/>
    <n v="0.91"/>
    <x v="7"/>
    <s v="Mon-Sat AM"/>
    <n v="15"/>
    <x v="0"/>
    <s v="Yes"/>
    <s v="Confirmed"/>
    <d v="2025-12-12T00:00:00"/>
    <x v="5"/>
    <b v="0"/>
    <b v="0"/>
    <s v="Winter"/>
    <n v="1"/>
    <x v="0"/>
    <x v="2"/>
    <s v="No-show"/>
  </r>
  <r>
    <s v="A00301"/>
    <s v="P0415"/>
    <x v="25"/>
    <d v="2025-10-05T00:00:00"/>
    <d v="2025-09-24T00:00:00"/>
    <x v="0"/>
    <x v="0"/>
    <n v="11"/>
    <s v="09:00"/>
    <s v="0-17"/>
    <s v="Urban"/>
    <n v="2"/>
    <n v="0.66"/>
    <x v="0"/>
    <s v="Tue-Sat PM"/>
    <n v="18"/>
    <x v="0"/>
    <s v="Yes"/>
    <s v="No Response"/>
    <d v="2025-10-03T00:00:00"/>
    <x v="1"/>
    <b v="1"/>
    <b v="0"/>
    <s v="Autumn"/>
    <n v="0"/>
    <x v="3"/>
    <x v="0"/>
    <s v="Attended"/>
  </r>
  <r>
    <s v="A00302"/>
    <s v="P0437"/>
    <x v="15"/>
    <d v="2025-10-23T00:00:00"/>
    <d v="2025-10-15T00:00:00"/>
    <x v="3"/>
    <x v="0"/>
    <n v="8"/>
    <s v="10:30"/>
    <s v="18-29"/>
    <s v="Suburban"/>
    <n v="2"/>
    <n v="0.74"/>
    <x v="3"/>
    <s v="Mon-Fri PM"/>
    <n v="18"/>
    <x v="2"/>
    <s v="Not Required"/>
    <s v="No Response"/>
    <m/>
    <x v="6"/>
    <b v="0"/>
    <b v="0"/>
    <s v="Autumn"/>
    <n v="0"/>
    <x v="3"/>
    <x v="0"/>
    <s v="Attended"/>
  </r>
  <r>
    <s v="A00303"/>
    <s v="P0152"/>
    <x v="2"/>
    <d v="2025-04-03T00:00:00"/>
    <d v="2025-03-11T00:00:00"/>
    <x v="2"/>
    <x v="0"/>
    <n v="23"/>
    <s v="11:00"/>
    <s v="60+"/>
    <s v="Urban"/>
    <n v="2"/>
    <n v="0.59"/>
    <x v="2"/>
    <s v="Mon-Fri PM"/>
    <n v="18"/>
    <x v="2"/>
    <s v="Not Required"/>
    <s v="No Response"/>
    <m/>
    <x v="6"/>
    <b v="0"/>
    <b v="0"/>
    <s v="Summer"/>
    <n v="0"/>
    <x v="1"/>
    <x v="0"/>
    <s v="Attended"/>
  </r>
  <r>
    <s v="A00304"/>
    <s v="P0549"/>
    <x v="9"/>
    <d v="2025-11-03T00:00:00"/>
    <d v="2025-09-27T00:00:00"/>
    <x v="7"/>
    <x v="0"/>
    <n v="37"/>
    <s v="08:30"/>
    <s v="45-59"/>
    <s v="Urban"/>
    <n v="3"/>
    <n v="0.98"/>
    <x v="7"/>
    <s v="Mon-Sat AM"/>
    <n v="20"/>
    <x v="0"/>
    <s v="Yes"/>
    <s v="Confirmed"/>
    <d v="2025-10-31T00:00:00"/>
    <x v="5"/>
    <b v="0"/>
    <b v="0"/>
    <s v="Autumn"/>
    <n v="0"/>
    <x v="0"/>
    <x v="2"/>
    <s v="Attended"/>
  </r>
  <r>
    <s v="A00305"/>
    <s v="P0510"/>
    <x v="25"/>
    <d v="2025-05-24T00:00:00"/>
    <d v="2025-04-17T00:00:00"/>
    <x v="0"/>
    <x v="1"/>
    <n v="37"/>
    <s v="08:30"/>
    <s v="18-29"/>
    <s v="Suburban"/>
    <n v="2"/>
    <n v="0.77"/>
    <x v="0"/>
    <s v="Tue-Sat PM"/>
    <n v="18"/>
    <x v="3"/>
    <s v="No"/>
    <s v="Unknown"/>
    <m/>
    <x v="0"/>
    <b v="1"/>
    <b v="0"/>
    <s v="Summer"/>
    <n v="1"/>
    <x v="0"/>
    <x v="1"/>
    <s v="No-show"/>
  </r>
  <r>
    <s v="A00306"/>
    <s v="P0285"/>
    <x v="15"/>
    <d v="2025-10-18T00:00:00"/>
    <d v="2025-09-01T00:00:00"/>
    <x v="3"/>
    <x v="1"/>
    <n v="47"/>
    <s v="16:00"/>
    <s v="30-44"/>
    <s v="Suburban"/>
    <n v="2"/>
    <n v="0.6"/>
    <x v="3"/>
    <s v="Mon-Fri PM"/>
    <n v="18"/>
    <x v="0"/>
    <s v="Yes"/>
    <s v="Confirmed"/>
    <d v="2025-10-17T00:00:00"/>
    <x v="0"/>
    <b v="1"/>
    <b v="0"/>
    <s v="Autumn"/>
    <n v="1"/>
    <x v="0"/>
    <x v="0"/>
    <s v="No-show"/>
  </r>
  <r>
    <s v="A00307"/>
    <s v="P0459"/>
    <x v="15"/>
    <d v="2025-11-18T00:00:00"/>
    <d v="2025-10-31T00:00:00"/>
    <x v="3"/>
    <x v="0"/>
    <n v="18"/>
    <s v="15:30"/>
    <s v="45-59"/>
    <s v="Rural"/>
    <n v="4"/>
    <n v="0.79"/>
    <x v="3"/>
    <s v="Mon-Fri PM"/>
    <n v="18"/>
    <x v="0"/>
    <s v="Yes"/>
    <s v="Cancelled"/>
    <d v="2025-11-17T00:00:00"/>
    <x v="2"/>
    <b v="0"/>
    <b v="0"/>
    <s v="Autumn"/>
    <n v="0"/>
    <x v="1"/>
    <x v="1"/>
    <s v="Attended"/>
  </r>
  <r>
    <s v="A00308"/>
    <s v="P0622"/>
    <x v="24"/>
    <d v="2025-03-17T00:00:00"/>
    <d v="2025-01-24T00:00:00"/>
    <x v="3"/>
    <x v="3"/>
    <n v="52"/>
    <s v="10:30"/>
    <s v="30-44"/>
    <s v="Urban"/>
    <n v="3"/>
    <n v="0.8"/>
    <x v="3"/>
    <s v="Tue-Sat PM"/>
    <n v="12"/>
    <x v="0"/>
    <s v="Yes"/>
    <s v="Confirmed"/>
    <d v="2025-03-15T00:00:00"/>
    <x v="5"/>
    <b v="0"/>
    <b v="0"/>
    <s v="Summer"/>
    <s v=""/>
    <x v="0"/>
    <x v="1"/>
    <s v="Excluded"/>
  </r>
  <r>
    <s v="A00309"/>
    <s v="P0392"/>
    <x v="21"/>
    <d v="2025-12-09T00:00:00"/>
    <d v="2025-11-12T00:00:00"/>
    <x v="2"/>
    <x v="2"/>
    <n v="27"/>
    <s v="10:30"/>
    <s v="18-29"/>
    <s v="Suburban"/>
    <n v="8"/>
    <n v="0.67"/>
    <x v="2"/>
    <s v="Mon-Sat AM"/>
    <n v="15"/>
    <x v="2"/>
    <s v="Not Required"/>
    <s v="No Response"/>
    <m/>
    <x v="2"/>
    <b v="0"/>
    <b v="0"/>
    <s v="Winter"/>
    <s v=""/>
    <x v="1"/>
    <x v="0"/>
    <s v="Excluded"/>
  </r>
  <r>
    <s v="A00310"/>
    <s v="P0130"/>
    <x v="18"/>
    <d v="2025-08-19T00:00:00"/>
    <d v="2025-08-04T00:00:00"/>
    <x v="7"/>
    <x v="1"/>
    <n v="15"/>
    <s v="11:00"/>
    <s v="30-44"/>
    <s v="Rural"/>
    <n v="3"/>
    <n v="0.9"/>
    <x v="7"/>
    <s v="Mon-Fri PM"/>
    <n v="18"/>
    <x v="0"/>
    <s v="No"/>
    <s v="Unknown"/>
    <m/>
    <x v="2"/>
    <b v="0"/>
    <b v="0"/>
    <s v="Monsoon"/>
    <n v="1"/>
    <x v="1"/>
    <x v="2"/>
    <s v="No-show"/>
  </r>
  <r>
    <s v="A00311"/>
    <s v="P0215"/>
    <x v="1"/>
    <d v="2025-09-24T00:00:00"/>
    <d v="2025-08-11T00:00:00"/>
    <x v="1"/>
    <x v="0"/>
    <n v="44"/>
    <s v="14:00"/>
    <s v="45-59"/>
    <s v="Urban"/>
    <n v="3"/>
    <n v="0.9"/>
    <x v="1"/>
    <s v="Mon-Fri AM"/>
    <n v="12"/>
    <x v="0"/>
    <s v="Yes"/>
    <s v="Confirmed"/>
    <d v="2025-09-22T00:00:00"/>
    <x v="3"/>
    <b v="0"/>
    <b v="0"/>
    <s v="Autumn"/>
    <n v="0"/>
    <x v="0"/>
    <x v="2"/>
    <s v="Attended"/>
  </r>
  <r>
    <s v="A00312"/>
    <s v="P0121"/>
    <x v="17"/>
    <d v="2025-10-04T00:00:00"/>
    <d v="2025-09-27T00:00:00"/>
    <x v="0"/>
    <x v="0"/>
    <n v="7"/>
    <s v="10:30"/>
    <s v="30-44"/>
    <s v="Urban"/>
    <n v="6"/>
    <n v="0.61"/>
    <x v="0"/>
    <s v="Tue-Sat PM"/>
    <n v="20"/>
    <x v="3"/>
    <s v="Yes"/>
    <s v="Confirmed"/>
    <d v="2025-10-02T00:00:00"/>
    <x v="0"/>
    <b v="1"/>
    <b v="0"/>
    <s v="Autumn"/>
    <n v="0"/>
    <x v="4"/>
    <x v="0"/>
    <s v="Attended"/>
  </r>
  <r>
    <s v="A00313"/>
    <s v="P0216"/>
    <x v="21"/>
    <d v="2025-03-03T00:00:00"/>
    <d v="2025-02-07T00:00:00"/>
    <x v="2"/>
    <x v="1"/>
    <n v="24"/>
    <s v="08:30"/>
    <s v="45-59"/>
    <s v="Rural"/>
    <n v="5"/>
    <n v="0.69"/>
    <x v="2"/>
    <s v="Mon-Sat AM"/>
    <n v="15"/>
    <x v="0"/>
    <s v="Yes"/>
    <s v="Confirmed"/>
    <d v="2025-03-01T00:00:00"/>
    <x v="5"/>
    <b v="0"/>
    <b v="0"/>
    <s v="Summer"/>
    <n v="1"/>
    <x v="1"/>
    <x v="0"/>
    <s v="No-show"/>
  </r>
  <r>
    <s v="A00314"/>
    <s v="P0579"/>
    <x v="5"/>
    <d v="2025-09-30T00:00:00"/>
    <d v="2025-08-14T00:00:00"/>
    <x v="2"/>
    <x v="1"/>
    <n v="47"/>
    <s v="11:00"/>
    <s v="60+"/>
    <s v="Rural"/>
    <n v="8"/>
    <n v="0.74"/>
    <x v="2"/>
    <s v="Tue-Sat PM"/>
    <n v="20"/>
    <x v="0"/>
    <s v="Yes"/>
    <s v="Confirmed"/>
    <d v="2025-09-28T00:00:00"/>
    <x v="2"/>
    <b v="0"/>
    <b v="0"/>
    <s v="Autumn"/>
    <n v="1"/>
    <x v="0"/>
    <x v="0"/>
    <s v="No-show"/>
  </r>
  <r>
    <s v="A00315"/>
    <s v="P0124"/>
    <x v="2"/>
    <d v="2025-03-19T00:00:00"/>
    <d v="2025-01-31T00:00:00"/>
    <x v="2"/>
    <x v="0"/>
    <n v="47"/>
    <s v="13:30"/>
    <s v="30-44"/>
    <s v="Rural"/>
    <n v="2"/>
    <n v="0.53"/>
    <x v="2"/>
    <s v="Mon-Fri PM"/>
    <n v="18"/>
    <x v="0"/>
    <s v="No"/>
    <s v="Unknown"/>
    <m/>
    <x v="3"/>
    <b v="0"/>
    <b v="0"/>
    <s v="Summer"/>
    <n v="0"/>
    <x v="0"/>
    <x v="0"/>
    <s v="Attended"/>
  </r>
  <r>
    <s v="A00316"/>
    <s v="P0580"/>
    <x v="7"/>
    <d v="2025-04-10T00:00:00"/>
    <d v="2025-03-26T00:00:00"/>
    <x v="6"/>
    <x v="0"/>
    <n v="15"/>
    <s v="13:30"/>
    <s v="30-44"/>
    <s v="Urban"/>
    <n v="4"/>
    <n v="0.79"/>
    <x v="6"/>
    <s v="Mon-Fri PM"/>
    <n v="18"/>
    <x v="3"/>
    <s v="Yes"/>
    <s v="No Response"/>
    <d v="2025-04-08T00:00:00"/>
    <x v="6"/>
    <b v="0"/>
    <b v="0"/>
    <s v="Summer"/>
    <n v="0"/>
    <x v="1"/>
    <x v="1"/>
    <s v="Attended"/>
  </r>
  <r>
    <s v="A00317"/>
    <s v="P0186"/>
    <x v="12"/>
    <d v="2025-02-12T00:00:00"/>
    <d v="2025-02-02T00:00:00"/>
    <x v="2"/>
    <x v="0"/>
    <n v="10"/>
    <s v="09:00"/>
    <s v="45-59"/>
    <s v="Suburban"/>
    <n v="4"/>
    <n v="0.95"/>
    <x v="2"/>
    <s v="Mon-Fri PM"/>
    <n v="15"/>
    <x v="1"/>
    <s v="Yes"/>
    <s v="No Response"/>
    <d v="2025-02-11T00:00:00"/>
    <x v="3"/>
    <b v="0"/>
    <b v="0"/>
    <s v="Winter"/>
    <n v="0"/>
    <x v="3"/>
    <x v="2"/>
    <s v="Attended"/>
  </r>
  <r>
    <s v="A00318"/>
    <s v="P0325"/>
    <x v="2"/>
    <d v="2025-03-08T00:00:00"/>
    <d v="2025-03-07T00:00:00"/>
    <x v="2"/>
    <x v="0"/>
    <n v="1"/>
    <s v="15:30"/>
    <s v="60+"/>
    <s v="Urban"/>
    <n v="4"/>
    <n v="0.64"/>
    <x v="2"/>
    <s v="Mon-Fri PM"/>
    <n v="18"/>
    <x v="3"/>
    <s v="Yes"/>
    <s v="No Response"/>
    <d v="2025-03-05T00:00:00"/>
    <x v="0"/>
    <b v="1"/>
    <b v="0"/>
    <s v="Summer"/>
    <n v="0"/>
    <x v="2"/>
    <x v="0"/>
    <s v="Attended"/>
  </r>
  <r>
    <s v="A00319"/>
    <s v="P0344"/>
    <x v="7"/>
    <d v="2025-12-24T00:00:00"/>
    <d v="2025-12-19T00:00:00"/>
    <x v="6"/>
    <x v="0"/>
    <n v="5"/>
    <s v="14:00"/>
    <s v="45-59"/>
    <s v="Urban"/>
    <n v="2"/>
    <n v="0.65"/>
    <x v="6"/>
    <s v="Mon-Fri PM"/>
    <n v="18"/>
    <x v="0"/>
    <s v="Yes"/>
    <s v="No Response"/>
    <d v="2025-12-23T00:00:00"/>
    <x v="3"/>
    <b v="0"/>
    <b v="0"/>
    <s v="Winter"/>
    <n v="0"/>
    <x v="4"/>
    <x v="0"/>
    <s v="Attended"/>
  </r>
  <r>
    <s v="A00320"/>
    <s v="P0082"/>
    <x v="11"/>
    <d v="2025-04-30T00:00:00"/>
    <d v="2025-03-11T00:00:00"/>
    <x v="3"/>
    <x v="0"/>
    <n v="50"/>
    <s v="14:00"/>
    <s v="30-44"/>
    <s v="Urban"/>
    <n v="9"/>
    <n v="0.85"/>
    <x v="3"/>
    <s v="Mon-Sat AM"/>
    <n v="20"/>
    <x v="0"/>
    <s v="Yes"/>
    <s v="Confirmed"/>
    <d v="2025-04-27T00:00:00"/>
    <x v="3"/>
    <b v="0"/>
    <b v="0"/>
    <s v="Summer"/>
    <n v="0"/>
    <x v="0"/>
    <x v="1"/>
    <s v="Attended"/>
  </r>
  <r>
    <s v="A00321"/>
    <s v="P0120"/>
    <x v="4"/>
    <d v="2025-05-22T00:00:00"/>
    <d v="2025-04-05T00:00:00"/>
    <x v="4"/>
    <x v="0"/>
    <n v="47"/>
    <s v="16:00"/>
    <s v="45-59"/>
    <s v="Suburban"/>
    <n v="5"/>
    <n v="0.74"/>
    <x v="4"/>
    <s v="Tue-Sat PM"/>
    <n v="18"/>
    <x v="3"/>
    <s v="Yes"/>
    <s v="Confirmed"/>
    <d v="2025-05-20T00:00:00"/>
    <x v="6"/>
    <b v="0"/>
    <b v="0"/>
    <s v="Summer"/>
    <n v="0"/>
    <x v="0"/>
    <x v="0"/>
    <s v="Attended"/>
  </r>
  <r>
    <s v="A00322"/>
    <s v="P0199"/>
    <x v="0"/>
    <d v="2025-06-25T00:00:00"/>
    <d v="2025-05-26T00:00:00"/>
    <x v="0"/>
    <x v="2"/>
    <n v="30"/>
    <s v="13:30"/>
    <s v="18-29"/>
    <s v="Urban"/>
    <n v="3"/>
    <n v="0.88"/>
    <x v="0"/>
    <s v="Tue-Sat PM"/>
    <n v="15"/>
    <x v="0"/>
    <s v="Yes"/>
    <s v="No Response"/>
    <d v="2025-06-24T00:00:00"/>
    <x v="3"/>
    <b v="0"/>
    <b v="0"/>
    <s v="Monsoon"/>
    <s v=""/>
    <x v="1"/>
    <x v="1"/>
    <s v="Excluded"/>
  </r>
  <r>
    <s v="A00323"/>
    <s v="P0039"/>
    <x v="7"/>
    <d v="2025-09-18T00:00:00"/>
    <d v="2025-08-15T00:00:00"/>
    <x v="6"/>
    <x v="1"/>
    <n v="34"/>
    <s v="13:30"/>
    <s v="18-29"/>
    <s v="Suburban"/>
    <n v="5"/>
    <n v="0.61"/>
    <x v="6"/>
    <s v="Mon-Fri PM"/>
    <n v="18"/>
    <x v="0"/>
    <s v="Yes"/>
    <s v="Cancelled"/>
    <d v="2025-09-17T00:00:00"/>
    <x v="6"/>
    <b v="0"/>
    <b v="0"/>
    <s v="Autumn"/>
    <n v="1"/>
    <x v="0"/>
    <x v="0"/>
    <s v="No-show"/>
  </r>
  <r>
    <s v="A00324"/>
    <s v="P0491"/>
    <x v="19"/>
    <d v="2025-07-29T00:00:00"/>
    <d v="2025-07-10T00:00:00"/>
    <x v="4"/>
    <x v="0"/>
    <n v="19"/>
    <s v="15:30"/>
    <s v="45-59"/>
    <s v="Urban"/>
    <n v="4"/>
    <n v="0.85"/>
    <x v="4"/>
    <s v="Mon-Fri AM"/>
    <n v="12"/>
    <x v="0"/>
    <s v="Yes"/>
    <s v="No Response"/>
    <d v="2025-07-26T00:00:00"/>
    <x v="2"/>
    <b v="0"/>
    <b v="0"/>
    <s v="Monsoon"/>
    <n v="0"/>
    <x v="1"/>
    <x v="1"/>
    <s v="Attended"/>
  </r>
  <r>
    <s v="A00325"/>
    <s v="P0356"/>
    <x v="16"/>
    <d v="2025-07-15T00:00:00"/>
    <d v="2025-07-04T00:00:00"/>
    <x v="5"/>
    <x v="0"/>
    <n v="11"/>
    <s v="15:30"/>
    <s v="30-44"/>
    <s v="Urban"/>
    <n v="3"/>
    <n v="0.78"/>
    <x v="5"/>
    <s v="Mon-Sat AM"/>
    <n v="20"/>
    <x v="0"/>
    <s v="Yes"/>
    <s v="Cancelled"/>
    <d v="2025-07-12T00:00:00"/>
    <x v="2"/>
    <b v="0"/>
    <b v="0"/>
    <s v="Monsoon"/>
    <n v="0"/>
    <x v="3"/>
    <x v="1"/>
    <s v="Attended"/>
  </r>
  <r>
    <s v="A00326"/>
    <s v="P0550"/>
    <x v="15"/>
    <d v="2025-11-02T00:00:00"/>
    <d v="2025-11-02T00:00:00"/>
    <x v="3"/>
    <x v="0"/>
    <n v="0"/>
    <s v="15:30"/>
    <s v="30-44"/>
    <s v="Suburban"/>
    <n v="5"/>
    <n v="0.82"/>
    <x v="3"/>
    <s v="Mon-Fri PM"/>
    <n v="18"/>
    <x v="0"/>
    <s v="Yes"/>
    <s v="Confirmed"/>
    <d v="2025-11-01T00:00:00"/>
    <x v="1"/>
    <b v="1"/>
    <b v="0"/>
    <s v="Autumn"/>
    <n v="0"/>
    <x v="2"/>
    <x v="1"/>
    <s v="Attended"/>
  </r>
  <r>
    <s v="A00327"/>
    <s v="P0562"/>
    <x v="6"/>
    <d v="2025-07-01T00:00:00"/>
    <d v="2025-05-22T00:00:00"/>
    <x v="5"/>
    <x v="0"/>
    <n v="40"/>
    <s v="14:00"/>
    <s v="18-29"/>
    <s v="Rural"/>
    <n v="4"/>
    <n v="0.74"/>
    <x v="5"/>
    <s v="Mon-Fri PM"/>
    <n v="18"/>
    <x v="2"/>
    <s v="Not Required"/>
    <s v="No Response"/>
    <m/>
    <x v="2"/>
    <b v="0"/>
    <b v="0"/>
    <s v="Monsoon"/>
    <n v="0"/>
    <x v="0"/>
    <x v="0"/>
    <s v="Attended"/>
  </r>
  <r>
    <s v="A00328"/>
    <s v="P0226"/>
    <x v="2"/>
    <d v="2025-10-08T00:00:00"/>
    <d v="2025-10-06T00:00:00"/>
    <x v="2"/>
    <x v="2"/>
    <n v="2"/>
    <s v="08:30"/>
    <s v="60+"/>
    <s v="Rural"/>
    <n v="3"/>
    <n v="0.86"/>
    <x v="2"/>
    <s v="Mon-Fri PM"/>
    <n v="18"/>
    <x v="1"/>
    <s v="Yes"/>
    <s v="No Response"/>
    <d v="2025-10-06T00:00:00"/>
    <x v="3"/>
    <b v="0"/>
    <b v="0"/>
    <s v="Autumn"/>
    <s v=""/>
    <x v="2"/>
    <x v="1"/>
    <s v="Excluded"/>
  </r>
  <r>
    <s v="A00329"/>
    <s v="P0532"/>
    <x v="5"/>
    <d v="2025-11-29T00:00:00"/>
    <d v="2025-11-23T00:00:00"/>
    <x v="2"/>
    <x v="0"/>
    <n v="6"/>
    <s v="10:30"/>
    <s v="45-59"/>
    <s v="Urban"/>
    <n v="4"/>
    <n v="0.92"/>
    <x v="2"/>
    <s v="Tue-Sat PM"/>
    <n v="20"/>
    <x v="1"/>
    <s v="Yes"/>
    <s v="Confirmed"/>
    <d v="2025-11-28T00:00:00"/>
    <x v="0"/>
    <b v="1"/>
    <b v="0"/>
    <s v="Autumn"/>
    <n v="0"/>
    <x v="4"/>
    <x v="2"/>
    <s v="Attended"/>
  </r>
  <r>
    <s v="A00330"/>
    <s v="P0040"/>
    <x v="11"/>
    <d v="2025-09-04T00:00:00"/>
    <d v="2025-07-18T00:00:00"/>
    <x v="3"/>
    <x v="2"/>
    <n v="48"/>
    <s v="13:30"/>
    <s v="45-59"/>
    <s v="Suburban"/>
    <n v="2"/>
    <n v="0.89"/>
    <x v="3"/>
    <s v="Mon-Sat AM"/>
    <n v="20"/>
    <x v="0"/>
    <m/>
    <s v="Confirmed"/>
    <d v="2025-09-01T00:00:00"/>
    <x v="6"/>
    <b v="0"/>
    <b v="0"/>
    <s v="Autumn"/>
    <s v=""/>
    <x v="0"/>
    <x v="1"/>
    <s v="Excluded"/>
  </r>
  <r>
    <s v="A00331"/>
    <s v="P0280"/>
    <x v="13"/>
    <d v="2025-01-13T00:00:00"/>
    <d v="2024-12-09T00:00:00"/>
    <x v="5"/>
    <x v="0"/>
    <n v="35"/>
    <s v="11:00"/>
    <s v="60+"/>
    <s v="Suburban"/>
    <n v="3"/>
    <n v="0.41"/>
    <x v="5"/>
    <s v="Mon-Sat AM"/>
    <n v="12"/>
    <x v="1"/>
    <s v="Yes"/>
    <m/>
    <d v="2025-01-10T00:00:00"/>
    <x v="5"/>
    <b v="0"/>
    <b v="0"/>
    <s v="Winter"/>
    <n v="0"/>
    <x v="0"/>
    <x v="3"/>
    <s v="Attended"/>
  </r>
  <r>
    <s v="A00332"/>
    <s v="P0433"/>
    <x v="19"/>
    <d v="2025-04-07T00:00:00"/>
    <d v="2025-03-09T00:00:00"/>
    <x v="4"/>
    <x v="1"/>
    <n v="29"/>
    <s v="08:30"/>
    <s v="45-59"/>
    <s v="Rural"/>
    <n v="7"/>
    <n v="0.79"/>
    <x v="4"/>
    <s v="Mon-Fri AM"/>
    <n v="12"/>
    <x v="1"/>
    <s v="Yes"/>
    <s v="No Response"/>
    <d v="2025-04-04T00:00:00"/>
    <x v="5"/>
    <b v="0"/>
    <b v="0"/>
    <s v="Summer"/>
    <n v="1"/>
    <x v="1"/>
    <x v="1"/>
    <s v="No-show"/>
  </r>
  <r>
    <s v="A00333"/>
    <s v="P0304"/>
    <x v="3"/>
    <d v="2025-08-14T00:00:00"/>
    <d v="2025-08-01T00:00:00"/>
    <x v="3"/>
    <x v="1"/>
    <n v="13"/>
    <s v="10:30"/>
    <s v="30-44"/>
    <s v="Urban"/>
    <n v="7"/>
    <n v="0.86"/>
    <x v="3"/>
    <s v="Tue-Sat PM"/>
    <n v="12"/>
    <x v="2"/>
    <s v="Not Required"/>
    <s v="No Response"/>
    <m/>
    <x v="6"/>
    <b v="0"/>
    <b v="0"/>
    <s v="Monsoon"/>
    <n v="1"/>
    <x v="3"/>
    <x v="1"/>
    <s v="No-show"/>
  </r>
  <r>
    <s v="A00334"/>
    <s v="P0481"/>
    <x v="16"/>
    <d v="2025-06-24T00:00:00"/>
    <d v="2025-06-15T00:00:00"/>
    <x v="5"/>
    <x v="2"/>
    <n v="9"/>
    <s v="10:30"/>
    <s v="30-44"/>
    <s v="Rural"/>
    <n v="1"/>
    <n v="0.89"/>
    <x v="5"/>
    <s v="Mon-Sat AM"/>
    <n v="20"/>
    <x v="0"/>
    <s v="No"/>
    <s v="Unknown"/>
    <m/>
    <x v="2"/>
    <b v="0"/>
    <b v="0"/>
    <s v="Monsoon"/>
    <s v=""/>
    <x v="3"/>
    <x v="1"/>
    <s v="Excluded"/>
  </r>
  <r>
    <s v="A00335"/>
    <s v="P0559"/>
    <x v="13"/>
    <d v="2025-04-14T00:00:00"/>
    <d v="2025-03-17T00:00:00"/>
    <x v="5"/>
    <x v="1"/>
    <n v="28"/>
    <s v="08:30"/>
    <s v="30-44"/>
    <s v="Urban"/>
    <n v="3"/>
    <n v="0.71"/>
    <x v="5"/>
    <s v="Mon-Sat AM"/>
    <n v="12"/>
    <x v="3"/>
    <s v="Yes"/>
    <s v="No Response"/>
    <d v="2025-04-12T00:00:00"/>
    <x v="5"/>
    <b v="0"/>
    <b v="1"/>
    <s v="Summer"/>
    <n v="1"/>
    <x v="1"/>
    <x v="0"/>
    <s v="No-show"/>
  </r>
  <r>
    <s v="A00336"/>
    <s v="P0276"/>
    <x v="4"/>
    <d v="2025-05-03T00:00:00"/>
    <d v="2025-04-12T00:00:00"/>
    <x v="4"/>
    <x v="0"/>
    <n v="21"/>
    <s v="15:30"/>
    <s v="30-44"/>
    <s v="Urban"/>
    <n v="5"/>
    <n v="0.61"/>
    <x v="4"/>
    <s v="Tue-Sat PM"/>
    <n v="18"/>
    <x v="0"/>
    <s v="Yes"/>
    <s v="Confirmed"/>
    <d v="2025-05-02T00:00:00"/>
    <x v="0"/>
    <b v="1"/>
    <b v="0"/>
    <s v="Summer"/>
    <n v="0"/>
    <x v="1"/>
    <x v="0"/>
    <s v="Attended"/>
  </r>
  <r>
    <s v="A00337"/>
    <s v="P0179"/>
    <x v="10"/>
    <d v="2025-01-29T00:00:00"/>
    <d v="2024-12-28T00:00:00"/>
    <x v="4"/>
    <x v="0"/>
    <n v="32"/>
    <s v="11:00"/>
    <s v="60+"/>
    <s v="Rural"/>
    <n v="1"/>
    <n v="0.62"/>
    <x v="4"/>
    <s v="Mon-Sat AM"/>
    <n v="15"/>
    <x v="1"/>
    <s v="Yes"/>
    <s v="Confirmed"/>
    <d v="2025-01-27T00:00:00"/>
    <x v="3"/>
    <b v="0"/>
    <b v="0"/>
    <s v="Winter"/>
    <n v="0"/>
    <x v="0"/>
    <x v="0"/>
    <s v="Attended"/>
  </r>
  <r>
    <s v="A00338"/>
    <s v="P0380"/>
    <x v="3"/>
    <d v="2025-03-27T00:00:00"/>
    <d v="2025-03-17T00:00:00"/>
    <x v="3"/>
    <x v="0"/>
    <n v="10"/>
    <s v="15:30"/>
    <s v="45-59"/>
    <s v="Urban"/>
    <n v="3"/>
    <n v="0.8"/>
    <x v="3"/>
    <s v="Tue-Sat PM"/>
    <n v="12"/>
    <x v="2"/>
    <s v="Not Required"/>
    <s v="No Response"/>
    <m/>
    <x v="6"/>
    <b v="0"/>
    <b v="0"/>
    <s v="Summer"/>
    <n v="0"/>
    <x v="3"/>
    <x v="1"/>
    <s v="Attended"/>
  </r>
  <r>
    <s v="A00339"/>
    <s v="P0565"/>
    <x v="2"/>
    <d v="2025-10-13T00:00:00"/>
    <d v="2025-09-29T00:00:00"/>
    <x v="2"/>
    <x v="1"/>
    <n v="14"/>
    <s v="15:30"/>
    <s v="45-59"/>
    <s v="Urban"/>
    <n v="4"/>
    <n v="0.68"/>
    <x v="2"/>
    <s v="Mon-Fri PM"/>
    <n v="18"/>
    <x v="1"/>
    <s v="Yes"/>
    <s v="Confirmed"/>
    <d v="2025-10-11T00:00:00"/>
    <x v="5"/>
    <b v="0"/>
    <b v="0"/>
    <s v="Autumn"/>
    <n v="1"/>
    <x v="3"/>
    <x v="0"/>
    <s v="No-show"/>
  </r>
  <r>
    <s v="A00340"/>
    <s v="P0642"/>
    <x v="24"/>
    <d v="2025-01-04T00:00:00"/>
    <d v="2024-12-29T00:00:00"/>
    <x v="3"/>
    <x v="2"/>
    <n v="6"/>
    <s v="16:00"/>
    <s v="45-59"/>
    <s v="Suburban"/>
    <n v="4"/>
    <n v="0.77"/>
    <x v="3"/>
    <s v="Tue-Sat PM"/>
    <n v="12"/>
    <x v="3"/>
    <s v="Yes"/>
    <s v="Confirmed"/>
    <d v="2025-01-03T00:00:00"/>
    <x v="0"/>
    <b v="1"/>
    <b v="0"/>
    <s v="Winter"/>
    <s v=""/>
    <x v="4"/>
    <x v="1"/>
    <s v="Excluded"/>
  </r>
  <r>
    <s v="A00341"/>
    <s v="P0531"/>
    <x v="26"/>
    <d v="2025-11-02T00:00:00"/>
    <d v="2025-10-08T00:00:00"/>
    <x v="5"/>
    <x v="1"/>
    <n v="25"/>
    <s v="16:00"/>
    <s v="45-59"/>
    <s v="Suburban"/>
    <n v="3"/>
    <n v="0.83"/>
    <x v="5"/>
    <s v="Mon-Sat AM"/>
    <n v="15"/>
    <x v="2"/>
    <s v="Not Required"/>
    <s v="No Response"/>
    <m/>
    <x v="1"/>
    <b v="1"/>
    <b v="0"/>
    <s v="Autumn"/>
    <n v="1"/>
    <x v="1"/>
    <x v="1"/>
    <s v="No-show"/>
  </r>
  <r>
    <s v="A00342"/>
    <s v="P0160"/>
    <x v="27"/>
    <d v="2025-05-04T00:00:00"/>
    <d v="2025-04-18T00:00:00"/>
    <x v="1"/>
    <x v="1"/>
    <n v="16"/>
    <s v="11:00"/>
    <s v="45-59"/>
    <s v="Rural"/>
    <n v="2"/>
    <n v="0.64"/>
    <x v="1"/>
    <s v="Tue-Sat PM"/>
    <n v="12"/>
    <x v="2"/>
    <s v="Not Required"/>
    <s v="No Response"/>
    <m/>
    <x v="1"/>
    <b v="1"/>
    <b v="0"/>
    <s v="Summer"/>
    <n v="1"/>
    <x v="1"/>
    <x v="0"/>
    <s v="No-show"/>
  </r>
  <r>
    <s v="A00343"/>
    <s v="P0134"/>
    <x v="13"/>
    <d v="2025-10-22T00:00:00"/>
    <d v="2025-10-09T00:00:00"/>
    <x v="5"/>
    <x v="0"/>
    <n v="13"/>
    <s v="09:00"/>
    <s v="30-44"/>
    <s v="Suburban"/>
    <n v="1"/>
    <n v="0.68"/>
    <x v="5"/>
    <s v="Mon-Sat AM"/>
    <n v="12"/>
    <x v="0"/>
    <s v="Yes"/>
    <s v="No Response"/>
    <d v="2025-10-20T00:00:00"/>
    <x v="3"/>
    <b v="0"/>
    <b v="0"/>
    <s v="Autumn"/>
    <n v="0"/>
    <x v="3"/>
    <x v="0"/>
    <s v="Attended"/>
  </r>
  <r>
    <s v="A00344"/>
    <s v="P0373"/>
    <x v="17"/>
    <d v="2025-04-04T00:00:00"/>
    <d v="2025-03-02T00:00:00"/>
    <x v="0"/>
    <x v="0"/>
    <n v="33"/>
    <s v="08:30"/>
    <s v="30-44"/>
    <s v="Rural"/>
    <n v="2"/>
    <n v="0.84"/>
    <x v="0"/>
    <s v="Tue-Sat PM"/>
    <n v="20"/>
    <x v="0"/>
    <s v="Yes"/>
    <s v="Confirmed"/>
    <d v="2025-04-03T00:00:00"/>
    <x v="4"/>
    <b v="0"/>
    <b v="0"/>
    <s v="Summer"/>
    <n v="0"/>
    <x v="0"/>
    <x v="1"/>
    <s v="Attended"/>
  </r>
  <r>
    <s v="A00345"/>
    <s v="P0262"/>
    <x v="16"/>
    <d v="2025-10-30T00:00:00"/>
    <d v="2025-09-30T00:00:00"/>
    <x v="5"/>
    <x v="1"/>
    <n v="30"/>
    <s v="13:30"/>
    <s v="60+"/>
    <s v="Rural"/>
    <n v="3"/>
    <n v="0.61"/>
    <x v="5"/>
    <s v="Mon-Sat AM"/>
    <n v="20"/>
    <x v="1"/>
    <s v="No"/>
    <s v="Unknown"/>
    <m/>
    <x v="6"/>
    <b v="0"/>
    <b v="0"/>
    <s v="Autumn"/>
    <n v="1"/>
    <x v="1"/>
    <x v="0"/>
    <s v="No-show"/>
  </r>
  <r>
    <s v="A00346"/>
    <s v="P0398"/>
    <x v="25"/>
    <d v="2025-07-28T00:00:00"/>
    <d v="2025-07-16T00:00:00"/>
    <x v="0"/>
    <x v="0"/>
    <n v="12"/>
    <s v="09:00"/>
    <s v="18-29"/>
    <s v="Suburban"/>
    <n v="4"/>
    <n v="0.73"/>
    <x v="0"/>
    <s v="Tue-Sat PM"/>
    <n v="18"/>
    <x v="2"/>
    <s v="Not Required"/>
    <s v="No Response"/>
    <m/>
    <x v="5"/>
    <b v="0"/>
    <b v="0"/>
    <s v="Monsoon"/>
    <n v="0"/>
    <x v="3"/>
    <x v="0"/>
    <s v="Attended"/>
  </r>
  <r>
    <s v="A00347"/>
    <s v="P0601"/>
    <x v="18"/>
    <d v="2025-11-07T00:00:00"/>
    <d v="2025-09-26T00:00:00"/>
    <x v="7"/>
    <x v="0"/>
    <n v="42"/>
    <s v="09:00"/>
    <s v="30-44"/>
    <s v="Urban"/>
    <n v="2"/>
    <n v="0.86"/>
    <x v="7"/>
    <s v="Mon-Fri PM"/>
    <n v="18"/>
    <x v="1"/>
    <s v="Yes"/>
    <s v="No Response"/>
    <d v="2025-11-05T00:00:00"/>
    <x v="4"/>
    <b v="0"/>
    <b v="0"/>
    <s v="Autumn"/>
    <n v="0"/>
    <x v="0"/>
    <x v="1"/>
    <s v="Attended"/>
  </r>
  <r>
    <s v="A00348"/>
    <s v="P0357"/>
    <x v="4"/>
    <d v="2025-01-23T00:00:00"/>
    <d v="2025-01-03T00:00:00"/>
    <x v="4"/>
    <x v="1"/>
    <n v="20"/>
    <s v="09:00"/>
    <s v="45-59"/>
    <s v="Rural"/>
    <n v="1"/>
    <n v="0.68"/>
    <x v="4"/>
    <s v="Tue-Sat PM"/>
    <n v="18"/>
    <x v="0"/>
    <s v="Yes"/>
    <s v="No Response"/>
    <d v="2025-01-22T00:00:00"/>
    <x v="6"/>
    <b v="0"/>
    <b v="0"/>
    <s v="Winter"/>
    <n v="1"/>
    <x v="1"/>
    <x v="0"/>
    <s v="No-show"/>
  </r>
  <r>
    <s v="A00349"/>
    <s v="P0232"/>
    <x v="5"/>
    <d v="2025-10-19T00:00:00"/>
    <d v="2025-09-29T00:00:00"/>
    <x v="2"/>
    <x v="0"/>
    <n v="20"/>
    <s v="10:30"/>
    <s v="30-44"/>
    <s v="Suburban"/>
    <n v="2"/>
    <n v="0.96"/>
    <x v="2"/>
    <s v="Tue-Sat PM"/>
    <n v="20"/>
    <x v="1"/>
    <s v="Yes"/>
    <s v="Confirmed"/>
    <d v="2025-10-16T00:00:00"/>
    <x v="1"/>
    <b v="1"/>
    <b v="0"/>
    <s v="Autumn"/>
    <n v="0"/>
    <x v="1"/>
    <x v="2"/>
    <s v="Attended"/>
  </r>
  <r>
    <s v="A00350"/>
    <s v="P0565"/>
    <x v="4"/>
    <d v="2025-04-09T00:00:00"/>
    <d v="2025-03-11T00:00:00"/>
    <x v="4"/>
    <x v="0"/>
    <n v="29"/>
    <s v="10:30"/>
    <s v="45-59"/>
    <s v="Urban"/>
    <n v="4"/>
    <n v="0.68"/>
    <x v="4"/>
    <s v="Tue-Sat PM"/>
    <n v="18"/>
    <x v="0"/>
    <s v="Yes"/>
    <s v="Confirmed"/>
    <d v="2025-04-06T00:00:00"/>
    <x v="3"/>
    <b v="0"/>
    <b v="0"/>
    <s v="Summer"/>
    <n v="0"/>
    <x v="1"/>
    <x v="0"/>
    <s v="Attended"/>
  </r>
  <r>
    <s v="A00351"/>
    <s v="P0286"/>
    <x v="25"/>
    <d v="2025-05-11T00:00:00"/>
    <d v="2025-05-03T00:00:00"/>
    <x v="0"/>
    <x v="0"/>
    <n v="8"/>
    <s v="10:30"/>
    <s v="30-44"/>
    <s v="Urban"/>
    <n v="5"/>
    <n v="0.81"/>
    <x v="0"/>
    <s v="Tue-Sat PM"/>
    <n v="18"/>
    <x v="0"/>
    <s v="Yes"/>
    <s v="No Response"/>
    <d v="2025-05-09T00:00:00"/>
    <x v="1"/>
    <b v="1"/>
    <b v="0"/>
    <s v="Summer"/>
    <n v="0"/>
    <x v="3"/>
    <x v="1"/>
    <s v="Attended"/>
  </r>
  <r>
    <s v="A00352"/>
    <s v="P0394"/>
    <x v="22"/>
    <d v="2025-01-17T00:00:00"/>
    <d v="2024-12-23T00:00:00"/>
    <x v="3"/>
    <x v="0"/>
    <n v="25"/>
    <s v="13:30"/>
    <s v="45-59"/>
    <s v="Suburban"/>
    <n v="4"/>
    <n v="0.54"/>
    <x v="3"/>
    <s v="Mon-Sat AM"/>
    <n v="15"/>
    <x v="0"/>
    <s v="Yes"/>
    <s v="Confirmed"/>
    <d v="2025-01-16T00:00:00"/>
    <x v="4"/>
    <b v="0"/>
    <b v="0"/>
    <s v="Winter"/>
    <n v="0"/>
    <x v="1"/>
    <x v="0"/>
    <s v="Attended"/>
  </r>
  <r>
    <s v="A00353"/>
    <s v="P0088"/>
    <x v="8"/>
    <d v="2025-12-15T00:00:00"/>
    <d v="2025-11-10T00:00:00"/>
    <x v="1"/>
    <x v="1"/>
    <n v="35"/>
    <s v="16:00"/>
    <s v="30-44"/>
    <s v="Urban"/>
    <n v="5"/>
    <n v="0.81"/>
    <x v="1"/>
    <s v="Mon-Sat AM"/>
    <n v="18"/>
    <x v="0"/>
    <s v="Yes"/>
    <s v="Confirmed"/>
    <d v="2025-12-12T00:00:00"/>
    <x v="5"/>
    <b v="0"/>
    <b v="0"/>
    <s v="Winter"/>
    <n v="1"/>
    <x v="0"/>
    <x v="1"/>
    <s v="No-show"/>
  </r>
  <r>
    <s v="A00354"/>
    <s v="P0331"/>
    <x v="20"/>
    <d v="2025-08-23T00:00:00"/>
    <d v="2025-08-16T00:00:00"/>
    <x v="7"/>
    <x v="1"/>
    <n v="7"/>
    <s v="14:00"/>
    <s v="45-59"/>
    <s v="Rural"/>
    <n v="0"/>
    <n v="0.87"/>
    <x v="7"/>
    <s v="Mon-Sat AM"/>
    <n v="15"/>
    <x v="3"/>
    <m/>
    <s v="Confirmed"/>
    <d v="2025-08-20T00:00:00"/>
    <x v="0"/>
    <b v="1"/>
    <b v="0"/>
    <s v="Monsoon"/>
    <n v="1"/>
    <x v="4"/>
    <x v="1"/>
    <s v="No-show"/>
  </r>
  <r>
    <s v="A00355"/>
    <s v="P0278"/>
    <x v="10"/>
    <d v="2025-12-25T00:00:00"/>
    <d v="2025-11-21T00:00:00"/>
    <x v="4"/>
    <x v="0"/>
    <n v="34"/>
    <s v="14:00"/>
    <s v="30-44"/>
    <s v="Rural"/>
    <n v="2"/>
    <n v="0.8"/>
    <x v="4"/>
    <s v="Mon-Sat AM"/>
    <n v="15"/>
    <x v="0"/>
    <s v="Yes"/>
    <s v="No Response"/>
    <d v="2025-12-23T00:00:00"/>
    <x v="6"/>
    <b v="0"/>
    <b v="1"/>
    <s v="Winter"/>
    <n v="0"/>
    <x v="0"/>
    <x v="1"/>
    <s v="Attended"/>
  </r>
  <r>
    <s v="A00356"/>
    <s v="P0080"/>
    <x v="2"/>
    <d v="2025-07-27T00:00:00"/>
    <d v="2025-07-25T00:00:00"/>
    <x v="2"/>
    <x v="1"/>
    <n v="2"/>
    <s v="09:00"/>
    <s v="45-59"/>
    <s v="Suburban"/>
    <n v="4"/>
    <n v="0.82"/>
    <x v="2"/>
    <s v="Mon-Fri PM"/>
    <n v="18"/>
    <x v="0"/>
    <s v="Yes"/>
    <s v="No Response"/>
    <d v="2025-07-24T00:00:00"/>
    <x v="1"/>
    <b v="1"/>
    <b v="0"/>
    <s v="Monsoon"/>
    <n v="1"/>
    <x v="2"/>
    <x v="1"/>
    <s v="No-show"/>
  </r>
  <r>
    <s v="A00357"/>
    <s v="P0138"/>
    <x v="11"/>
    <d v="2025-02-27T00:00:00"/>
    <d v="2025-01-22T00:00:00"/>
    <x v="3"/>
    <x v="1"/>
    <n v="36"/>
    <s v="08:30"/>
    <s v="30-44"/>
    <s v="Urban"/>
    <n v="3"/>
    <n v="0.78"/>
    <x v="3"/>
    <s v="Mon-Sat AM"/>
    <n v="20"/>
    <x v="1"/>
    <s v="Yes"/>
    <s v="Confirmed"/>
    <d v="2025-02-24T00:00:00"/>
    <x v="6"/>
    <b v="0"/>
    <b v="0"/>
    <s v="Winter"/>
    <n v="1"/>
    <x v="0"/>
    <x v="1"/>
    <s v="No-show"/>
  </r>
  <r>
    <s v="A00358"/>
    <s v="P0458"/>
    <x v="17"/>
    <d v="2025-05-04T00:00:00"/>
    <d v="2025-05-02T00:00:00"/>
    <x v="0"/>
    <x v="1"/>
    <n v="2"/>
    <s v="09:00"/>
    <s v="30-44"/>
    <s v="Urban"/>
    <n v="1"/>
    <n v="0.56999999999999995"/>
    <x v="0"/>
    <s v="Tue-Sat PM"/>
    <n v="20"/>
    <x v="0"/>
    <m/>
    <s v="Unknown"/>
    <m/>
    <x v="1"/>
    <b v="1"/>
    <b v="0"/>
    <s v="Summer"/>
    <n v="1"/>
    <x v="2"/>
    <x v="0"/>
    <s v="No-show"/>
  </r>
  <r>
    <s v="A00359"/>
    <s v="P0118"/>
    <x v="11"/>
    <d v="2025-06-10T00:00:00"/>
    <d v="2025-05-31T00:00:00"/>
    <x v="3"/>
    <x v="0"/>
    <n v="10"/>
    <s v="15:30"/>
    <s v="45-59"/>
    <s v="Urban"/>
    <n v="5"/>
    <n v="0.73"/>
    <x v="3"/>
    <s v="Mon-Sat AM"/>
    <n v="20"/>
    <x v="0"/>
    <s v="Yes"/>
    <s v="Confirmed"/>
    <d v="2025-06-07T00:00:00"/>
    <x v="2"/>
    <b v="0"/>
    <b v="0"/>
    <s v="Monsoon"/>
    <n v="0"/>
    <x v="3"/>
    <x v="0"/>
    <s v="Attended"/>
  </r>
  <r>
    <s v="A00360"/>
    <s v="P0086"/>
    <x v="15"/>
    <d v="2025-02-23T00:00:00"/>
    <d v="2025-02-02T00:00:00"/>
    <x v="3"/>
    <x v="0"/>
    <n v="21"/>
    <s v="09:00"/>
    <s v="0-17"/>
    <s v="Suburban"/>
    <n v="6"/>
    <n v="0.88"/>
    <x v="3"/>
    <s v="Mon-Fri PM"/>
    <n v="18"/>
    <x v="0"/>
    <s v="Yes"/>
    <s v="Confirmed"/>
    <d v="2025-02-22T00:00:00"/>
    <x v="1"/>
    <b v="1"/>
    <b v="0"/>
    <s v="Winter"/>
    <n v="0"/>
    <x v="1"/>
    <x v="1"/>
    <s v="Attended"/>
  </r>
  <r>
    <s v="A00361"/>
    <s v="P0038"/>
    <x v="16"/>
    <d v="2025-12-06T00:00:00"/>
    <d v="2025-10-30T00:00:00"/>
    <x v="5"/>
    <x v="1"/>
    <n v="37"/>
    <s v="16:00"/>
    <s v="30-44"/>
    <s v="Rural"/>
    <n v="2"/>
    <n v="0.75"/>
    <x v="5"/>
    <s v="Mon-Sat AM"/>
    <n v="20"/>
    <x v="0"/>
    <s v="Yes"/>
    <s v="No Response"/>
    <d v="2025-12-03T00:00:00"/>
    <x v="0"/>
    <b v="1"/>
    <b v="0"/>
    <s v="Winter"/>
    <n v="1"/>
    <x v="0"/>
    <x v="1"/>
    <s v="No-show"/>
  </r>
  <r>
    <s v="A00362"/>
    <s v="P0018"/>
    <x v="10"/>
    <d v="2025-12-16T00:00:00"/>
    <d v="2025-11-03T00:00:00"/>
    <x v="4"/>
    <x v="1"/>
    <n v="43"/>
    <s v="15:30"/>
    <s v="0-17"/>
    <s v="Rural"/>
    <n v="5"/>
    <n v="0.65"/>
    <x v="4"/>
    <s v="Mon-Sat AM"/>
    <n v="15"/>
    <x v="3"/>
    <s v="Yes"/>
    <s v="No Response"/>
    <d v="2025-12-13T00:00:00"/>
    <x v="2"/>
    <b v="0"/>
    <b v="0"/>
    <s v="Winter"/>
    <n v="1"/>
    <x v="0"/>
    <x v="0"/>
    <s v="No-show"/>
  </r>
  <r>
    <s v="A00363"/>
    <s v="P0283"/>
    <x v="19"/>
    <d v="2025-07-25T00:00:00"/>
    <d v="2025-06-27T00:00:00"/>
    <x v="4"/>
    <x v="0"/>
    <n v="28"/>
    <s v="15:30"/>
    <s v="18-29"/>
    <s v="Urban"/>
    <n v="2"/>
    <n v="0.85"/>
    <x v="4"/>
    <s v="Mon-Fri AM"/>
    <n v="12"/>
    <x v="0"/>
    <m/>
    <s v="Confirmed"/>
    <d v="2025-07-22T00:00:00"/>
    <x v="4"/>
    <b v="0"/>
    <b v="0"/>
    <s v="Monsoon"/>
    <n v="0"/>
    <x v="1"/>
    <x v="1"/>
    <s v="Attended"/>
  </r>
  <r>
    <s v="A00364"/>
    <s v="P0318"/>
    <x v="9"/>
    <d v="2025-08-02T00:00:00"/>
    <d v="2025-07-25T00:00:00"/>
    <x v="7"/>
    <x v="0"/>
    <n v="8"/>
    <s v="10:30"/>
    <s v="45-59"/>
    <s v="Urban"/>
    <n v="8"/>
    <n v="0.71"/>
    <x v="7"/>
    <s v="Mon-Sat AM"/>
    <n v="20"/>
    <x v="0"/>
    <s v="Yes"/>
    <s v="No Response"/>
    <d v="2025-08-01T00:00:00"/>
    <x v="0"/>
    <b v="1"/>
    <b v="0"/>
    <s v="Monsoon"/>
    <n v="0"/>
    <x v="3"/>
    <x v="0"/>
    <s v="Attended"/>
  </r>
  <r>
    <s v="A00365"/>
    <s v="P0406"/>
    <x v="16"/>
    <d v="2025-09-14T00:00:00"/>
    <d v="2025-08-22T00:00:00"/>
    <x v="5"/>
    <x v="0"/>
    <n v="23"/>
    <s v="09:00"/>
    <s v="60+"/>
    <s v="Suburban"/>
    <n v="3"/>
    <n v="0.91"/>
    <x v="5"/>
    <s v="Mon-Sat AM"/>
    <n v="20"/>
    <x v="0"/>
    <s v="Yes"/>
    <s v="Cancelled"/>
    <d v="2025-09-12T00:00:00"/>
    <x v="1"/>
    <b v="1"/>
    <b v="0"/>
    <s v="Autumn"/>
    <n v="0"/>
    <x v="1"/>
    <x v="2"/>
    <s v="Attended"/>
  </r>
  <r>
    <s v="A00366"/>
    <s v="P0373"/>
    <x v="10"/>
    <d v="2025-09-05T00:00:00"/>
    <d v="2025-07-19T00:00:00"/>
    <x v="4"/>
    <x v="1"/>
    <n v="48"/>
    <s v="09:00"/>
    <s v="30-44"/>
    <s v="Rural"/>
    <n v="2"/>
    <n v="0.84"/>
    <x v="4"/>
    <s v="Mon-Sat AM"/>
    <n v="15"/>
    <x v="0"/>
    <s v="Yes"/>
    <s v="No Response"/>
    <d v="2025-09-02T00:00:00"/>
    <x v="4"/>
    <b v="0"/>
    <b v="0"/>
    <s v="Autumn"/>
    <n v="1"/>
    <x v="0"/>
    <x v="1"/>
    <s v="No-show"/>
  </r>
  <r>
    <s v="A00367"/>
    <s v="P0349"/>
    <x v="12"/>
    <d v="2025-01-23T00:00:00"/>
    <d v="2025-01-18T00:00:00"/>
    <x v="2"/>
    <x v="1"/>
    <n v="5"/>
    <s v="15:30"/>
    <s v="45-59"/>
    <s v="Rural"/>
    <n v="3"/>
    <n v="0.88"/>
    <x v="2"/>
    <s v="Mon-Fri PM"/>
    <n v="15"/>
    <x v="0"/>
    <s v="Yes"/>
    <s v="No Response"/>
    <d v="2025-01-20T00:00:00"/>
    <x v="6"/>
    <b v="0"/>
    <b v="0"/>
    <s v="Winter"/>
    <n v="1"/>
    <x v="4"/>
    <x v="1"/>
    <s v="No-show"/>
  </r>
  <r>
    <s v="A00368"/>
    <s v="P0650"/>
    <x v="4"/>
    <d v="2025-07-13T00:00:00"/>
    <d v="2025-05-31T00:00:00"/>
    <x v="4"/>
    <x v="0"/>
    <n v="43"/>
    <s v="11:00"/>
    <s v="0-17"/>
    <s v="Urban"/>
    <n v="2"/>
    <n v="0.82"/>
    <x v="4"/>
    <s v="Tue-Sat PM"/>
    <n v="18"/>
    <x v="0"/>
    <s v="Yes"/>
    <s v="No Response"/>
    <d v="2025-07-12T00:00:00"/>
    <x v="1"/>
    <b v="1"/>
    <b v="0"/>
    <s v="Monsoon"/>
    <n v="0"/>
    <x v="0"/>
    <x v="1"/>
    <s v="Attended"/>
  </r>
  <r>
    <s v="A00369"/>
    <s v="P0163"/>
    <x v="16"/>
    <d v="2025-10-11T00:00:00"/>
    <d v="2025-09-18T00:00:00"/>
    <x v="5"/>
    <x v="0"/>
    <n v="23"/>
    <s v="11:00"/>
    <s v="18-29"/>
    <s v="Rural"/>
    <n v="1"/>
    <n v="0.94"/>
    <x v="5"/>
    <s v="Mon-Sat AM"/>
    <n v="20"/>
    <x v="0"/>
    <s v="Yes"/>
    <s v="Cancelled"/>
    <d v="2025-10-09T00:00:00"/>
    <x v="0"/>
    <b v="1"/>
    <b v="0"/>
    <s v="Autumn"/>
    <n v="0"/>
    <x v="1"/>
    <x v="2"/>
    <s v="Attended"/>
  </r>
  <r>
    <s v="A00370"/>
    <s v="P0464"/>
    <x v="5"/>
    <d v="2025-10-22T00:00:00"/>
    <d v="2025-10-22T00:00:00"/>
    <x v="2"/>
    <x v="1"/>
    <n v="0"/>
    <s v="09:00"/>
    <s v="18-29"/>
    <s v="Rural"/>
    <n v="0"/>
    <n v="0.76"/>
    <x v="2"/>
    <s v="Tue-Sat PM"/>
    <n v="20"/>
    <x v="0"/>
    <s v="Yes"/>
    <s v="Confirmed"/>
    <d v="2025-10-20T00:00:00"/>
    <x v="3"/>
    <b v="0"/>
    <b v="0"/>
    <s v="Autumn"/>
    <n v="1"/>
    <x v="2"/>
    <x v="1"/>
    <s v="No-show"/>
  </r>
  <r>
    <s v="A00371"/>
    <s v="P0052"/>
    <x v="22"/>
    <d v="2025-08-06T00:00:00"/>
    <d v="2025-06-25T00:00:00"/>
    <x v="3"/>
    <x v="0"/>
    <n v="42"/>
    <s v="10:30"/>
    <s v="0-17"/>
    <s v="Urban"/>
    <n v="6"/>
    <n v="0.76"/>
    <x v="3"/>
    <s v="Mon-Sat AM"/>
    <n v="15"/>
    <x v="2"/>
    <s v="Not Required"/>
    <s v="No Response"/>
    <m/>
    <x v="3"/>
    <b v="0"/>
    <b v="0"/>
    <s v="Monsoon"/>
    <n v="0"/>
    <x v="0"/>
    <x v="1"/>
    <s v="Attended"/>
  </r>
  <r>
    <s v="A00372"/>
    <s v="P0552"/>
    <x v="2"/>
    <d v="2025-11-24T00:00:00"/>
    <d v="2025-11-23T00:00:00"/>
    <x v="2"/>
    <x v="0"/>
    <n v="1"/>
    <s v="10:30"/>
    <s v="18-29"/>
    <s v="Suburban"/>
    <n v="3"/>
    <n v="0.91"/>
    <x v="2"/>
    <s v="Mon-Fri PM"/>
    <n v="18"/>
    <x v="0"/>
    <s v="Yes"/>
    <s v="Cancelled"/>
    <d v="2025-11-23T00:00:00"/>
    <x v="5"/>
    <b v="0"/>
    <b v="0"/>
    <s v="Autumn"/>
    <n v="0"/>
    <x v="2"/>
    <x v="2"/>
    <s v="Attended"/>
  </r>
  <r>
    <s v="A00373"/>
    <s v="P0236"/>
    <x v="6"/>
    <d v="2025-08-02T00:00:00"/>
    <d v="2025-07-11T00:00:00"/>
    <x v="5"/>
    <x v="1"/>
    <n v="22"/>
    <s v="14:00"/>
    <s v="45-59"/>
    <s v="Urban"/>
    <n v="3"/>
    <n v="0.8"/>
    <x v="5"/>
    <s v="Mon-Fri PM"/>
    <n v="18"/>
    <x v="0"/>
    <s v="Yes"/>
    <s v="No Response"/>
    <d v="2025-08-01T00:00:00"/>
    <x v="0"/>
    <b v="1"/>
    <b v="0"/>
    <s v="Monsoon"/>
    <n v="1"/>
    <x v="1"/>
    <x v="1"/>
    <s v="No-show"/>
  </r>
  <r>
    <s v="A00374"/>
    <s v="P0226"/>
    <x v="2"/>
    <d v="2025-05-20T00:00:00"/>
    <d v="2025-05-09T00:00:00"/>
    <x v="2"/>
    <x v="1"/>
    <n v="11"/>
    <s v="15:30"/>
    <s v="60+"/>
    <s v="Rural"/>
    <n v="3"/>
    <n v="0.86"/>
    <x v="2"/>
    <s v="Mon-Fri PM"/>
    <n v="18"/>
    <x v="1"/>
    <s v="Yes"/>
    <s v="No Response"/>
    <d v="2025-05-18T00:00:00"/>
    <x v="2"/>
    <b v="0"/>
    <b v="0"/>
    <s v="Summer"/>
    <n v="1"/>
    <x v="3"/>
    <x v="1"/>
    <s v="No-show"/>
  </r>
  <r>
    <s v="A00375"/>
    <s v="P0088"/>
    <x v="20"/>
    <d v="2025-06-11T00:00:00"/>
    <d v="2025-05-07T00:00:00"/>
    <x v="7"/>
    <x v="1"/>
    <n v="35"/>
    <s v="11:00"/>
    <s v="30-44"/>
    <s v="Urban"/>
    <n v="5"/>
    <n v="0.81"/>
    <x v="7"/>
    <s v="Mon-Sat AM"/>
    <n v="15"/>
    <x v="0"/>
    <s v="Yes"/>
    <s v="No Response"/>
    <d v="2025-06-09T00:00:00"/>
    <x v="3"/>
    <b v="0"/>
    <b v="0"/>
    <s v="Monsoon"/>
    <n v="1"/>
    <x v="0"/>
    <x v="1"/>
    <s v="No-show"/>
  </r>
  <r>
    <s v="A00376"/>
    <s v="P0331"/>
    <x v="23"/>
    <d v="2025-09-09T00:00:00"/>
    <d v="2025-09-06T00:00:00"/>
    <x v="2"/>
    <x v="0"/>
    <n v="3"/>
    <s v="10:30"/>
    <s v="45-59"/>
    <s v="Rural"/>
    <n v="0"/>
    <n v="0.87"/>
    <x v="2"/>
    <s v="Mon-Fri AM"/>
    <n v="12"/>
    <x v="3"/>
    <s v="Yes"/>
    <s v="Confirmed"/>
    <d v="2025-09-08T00:00:00"/>
    <x v="2"/>
    <b v="0"/>
    <b v="0"/>
    <s v="Autumn"/>
    <n v="0"/>
    <x v="2"/>
    <x v="1"/>
    <s v="Attended"/>
  </r>
  <r>
    <s v="A00377"/>
    <s v="P0260"/>
    <x v="9"/>
    <d v="2025-11-20T00:00:00"/>
    <d v="2025-11-15T00:00:00"/>
    <x v="7"/>
    <x v="0"/>
    <n v="5"/>
    <s v="11:00"/>
    <s v="45-59"/>
    <s v="Urban"/>
    <n v="4"/>
    <n v="0.74"/>
    <x v="7"/>
    <s v="Mon-Sat AM"/>
    <n v="20"/>
    <x v="0"/>
    <s v="No"/>
    <s v="Unknown"/>
    <m/>
    <x v="6"/>
    <b v="0"/>
    <b v="0"/>
    <s v="Autumn"/>
    <n v="0"/>
    <x v="4"/>
    <x v="0"/>
    <s v="Attended"/>
  </r>
  <r>
    <s v="A00378"/>
    <s v="P0634"/>
    <x v="5"/>
    <d v="2025-03-25T00:00:00"/>
    <d v="2025-02-21T00:00:00"/>
    <x v="2"/>
    <x v="1"/>
    <n v="32"/>
    <s v="09:00"/>
    <s v="30-44"/>
    <s v="Suburban"/>
    <n v="2"/>
    <n v="0.93"/>
    <x v="2"/>
    <s v="Tue-Sat PM"/>
    <n v="20"/>
    <x v="0"/>
    <s v="Yes"/>
    <s v="Confirmed"/>
    <d v="2025-03-23T00:00:00"/>
    <x v="2"/>
    <b v="0"/>
    <b v="0"/>
    <s v="Summer"/>
    <n v="1"/>
    <x v="0"/>
    <x v="2"/>
    <s v="No-show"/>
  </r>
  <r>
    <s v="A00379"/>
    <s v="P0116"/>
    <x v="15"/>
    <d v="2025-04-18T00:00:00"/>
    <d v="2025-02-17T00:00:00"/>
    <x v="3"/>
    <x v="1"/>
    <n v="60"/>
    <s v="08:30"/>
    <s v="60+"/>
    <s v="Urban"/>
    <n v="3"/>
    <n v="0.78"/>
    <x v="3"/>
    <s v="Mon-Fri PM"/>
    <n v="18"/>
    <x v="2"/>
    <s v="Not Required"/>
    <s v="No Response"/>
    <m/>
    <x v="4"/>
    <b v="0"/>
    <b v="0"/>
    <s v="Summer"/>
    <n v="1"/>
    <x v="0"/>
    <x v="1"/>
    <s v="No-show"/>
  </r>
  <r>
    <s v="A00380"/>
    <s v="P0272"/>
    <x v="25"/>
    <d v="2025-08-26T00:00:00"/>
    <d v="2025-08-24T00:00:00"/>
    <x v="0"/>
    <x v="0"/>
    <n v="2"/>
    <s v="09:00"/>
    <s v="18-29"/>
    <s v="Rural"/>
    <n v="7"/>
    <n v="0.86"/>
    <x v="0"/>
    <s v="Tue-Sat PM"/>
    <n v="18"/>
    <x v="0"/>
    <s v="Yes"/>
    <s v="Cancelled"/>
    <d v="2025-08-24T00:00:00"/>
    <x v="2"/>
    <b v="0"/>
    <b v="0"/>
    <s v="Monsoon"/>
    <n v="0"/>
    <x v="2"/>
    <x v="1"/>
    <s v="Attended"/>
  </r>
  <r>
    <s v="A00381"/>
    <s v="P0586"/>
    <x v="23"/>
    <d v="2025-10-06T00:00:00"/>
    <d v="2025-09-08T00:00:00"/>
    <x v="2"/>
    <x v="2"/>
    <n v="28"/>
    <s v="08:30"/>
    <s v="45-59"/>
    <s v="Urban"/>
    <n v="2"/>
    <n v="0.81"/>
    <x v="2"/>
    <s v="Mon-Fri AM"/>
    <n v="12"/>
    <x v="0"/>
    <s v="No"/>
    <s v="Unknown"/>
    <m/>
    <x v="5"/>
    <b v="0"/>
    <b v="0"/>
    <s v="Autumn"/>
    <s v=""/>
    <x v="1"/>
    <x v="1"/>
    <s v="Excluded"/>
  </r>
  <r>
    <s v="A00382"/>
    <s v="P0525"/>
    <x v="22"/>
    <d v="2025-05-26T00:00:00"/>
    <d v="2025-04-08T00:00:00"/>
    <x v="3"/>
    <x v="1"/>
    <n v="48"/>
    <s v="08:30"/>
    <s v="18-29"/>
    <s v="Suburban"/>
    <n v="3"/>
    <n v="0.92"/>
    <x v="3"/>
    <s v="Mon-Sat AM"/>
    <n v="15"/>
    <x v="1"/>
    <s v="Yes"/>
    <s v="No Response"/>
    <d v="2025-05-23T00:00:00"/>
    <x v="5"/>
    <b v="0"/>
    <b v="0"/>
    <s v="Summer"/>
    <n v="1"/>
    <x v="0"/>
    <x v="2"/>
    <s v="No-show"/>
  </r>
  <r>
    <s v="A00383"/>
    <s v="P0497"/>
    <x v="5"/>
    <d v="2025-08-23T00:00:00"/>
    <d v="2025-08-06T00:00:00"/>
    <x v="2"/>
    <x v="0"/>
    <n v="17"/>
    <s v="09:00"/>
    <s v="30-44"/>
    <s v="Suburban"/>
    <n v="0"/>
    <n v="0.76"/>
    <x v="2"/>
    <s v="Tue-Sat PM"/>
    <n v="20"/>
    <x v="2"/>
    <s v="Not Required"/>
    <s v="No Response"/>
    <m/>
    <x v="0"/>
    <b v="1"/>
    <b v="0"/>
    <s v="Monsoon"/>
    <n v="0"/>
    <x v="1"/>
    <x v="1"/>
    <s v="Attended"/>
  </r>
  <r>
    <s v="A00384"/>
    <s v="P0342"/>
    <x v="13"/>
    <d v="2025-01-03T00:00:00"/>
    <d v="2024-12-04T00:00:00"/>
    <x v="5"/>
    <x v="0"/>
    <n v="30"/>
    <s v="16:00"/>
    <s v="60+"/>
    <s v="Suburban"/>
    <n v="2"/>
    <n v="0.64"/>
    <x v="5"/>
    <s v="Mon-Sat AM"/>
    <n v="12"/>
    <x v="0"/>
    <s v="Yes"/>
    <s v="No Response"/>
    <d v="2024-12-31T00:00:00"/>
    <x v="4"/>
    <b v="0"/>
    <b v="0"/>
    <s v="Winter"/>
    <n v="0"/>
    <x v="1"/>
    <x v="0"/>
    <s v="Attended"/>
  </r>
  <r>
    <s v="A00385"/>
    <s v="P0568"/>
    <x v="24"/>
    <d v="2025-04-17T00:00:00"/>
    <d v="2025-02-25T00:00:00"/>
    <x v="3"/>
    <x v="0"/>
    <n v="51"/>
    <s v="09:00"/>
    <s v="0-17"/>
    <s v="Suburban"/>
    <n v="1"/>
    <n v="0.91"/>
    <x v="3"/>
    <s v="Tue-Sat PM"/>
    <n v="12"/>
    <x v="1"/>
    <s v="Yes"/>
    <s v="Confirmed"/>
    <d v="2025-04-16T00:00:00"/>
    <x v="6"/>
    <b v="0"/>
    <b v="0"/>
    <s v="Summer"/>
    <n v="0"/>
    <x v="0"/>
    <x v="2"/>
    <s v="Attended"/>
  </r>
  <r>
    <s v="A00386"/>
    <s v="P0146"/>
    <x v="22"/>
    <d v="2025-12-15T00:00:00"/>
    <d v="2025-11-01T00:00:00"/>
    <x v="3"/>
    <x v="1"/>
    <n v="44"/>
    <s v="14:00"/>
    <s v="18-29"/>
    <s v="Urban"/>
    <n v="6"/>
    <n v="0.74"/>
    <x v="3"/>
    <s v="Mon-Sat AM"/>
    <n v="15"/>
    <x v="0"/>
    <m/>
    <s v="Unknown"/>
    <m/>
    <x v="5"/>
    <b v="0"/>
    <b v="0"/>
    <s v="Winter"/>
    <n v="1"/>
    <x v="0"/>
    <x v="0"/>
    <s v="No-show"/>
  </r>
  <r>
    <s v="A00387"/>
    <s v="P0527"/>
    <x v="24"/>
    <d v="2025-07-30T00:00:00"/>
    <d v="2025-07-13T00:00:00"/>
    <x v="3"/>
    <x v="0"/>
    <n v="17"/>
    <s v="09:00"/>
    <s v="60+"/>
    <s v="Urban"/>
    <n v="2"/>
    <n v="0.71"/>
    <x v="3"/>
    <s v="Tue-Sat PM"/>
    <n v="12"/>
    <x v="1"/>
    <s v="Yes"/>
    <s v="No Response"/>
    <d v="2025-07-27T00:00:00"/>
    <x v="3"/>
    <b v="0"/>
    <b v="0"/>
    <s v="Monsoon"/>
    <n v="0"/>
    <x v="1"/>
    <x v="0"/>
    <s v="Attended"/>
  </r>
  <r>
    <s v="A00388"/>
    <s v="P0378"/>
    <x v="21"/>
    <d v="2025-11-13T00:00:00"/>
    <d v="2025-09-29T00:00:00"/>
    <x v="2"/>
    <x v="1"/>
    <n v="45"/>
    <s v="11:00"/>
    <s v="30-44"/>
    <s v="Urban"/>
    <n v="3"/>
    <n v="0.86"/>
    <x v="2"/>
    <s v="Mon-Sat AM"/>
    <n v="15"/>
    <x v="0"/>
    <s v="Yes"/>
    <s v="Confirmed"/>
    <d v="2025-11-11T00:00:00"/>
    <x v="6"/>
    <b v="0"/>
    <b v="0"/>
    <s v="Autumn"/>
    <n v="1"/>
    <x v="0"/>
    <x v="1"/>
    <s v="No-show"/>
  </r>
  <r>
    <s v="A00389"/>
    <s v="P0228"/>
    <x v="1"/>
    <d v="2025-03-21T00:00:00"/>
    <d v="2025-02-08T00:00:00"/>
    <x v="1"/>
    <x v="0"/>
    <n v="41"/>
    <s v="13:30"/>
    <s v="30-44"/>
    <s v="Urban"/>
    <n v="5"/>
    <n v="0.78"/>
    <x v="1"/>
    <s v="Mon-Fri AM"/>
    <n v="12"/>
    <x v="1"/>
    <s v="No"/>
    <s v="Unknown"/>
    <m/>
    <x v="4"/>
    <b v="0"/>
    <b v="0"/>
    <s v="Summer"/>
    <n v="0"/>
    <x v="0"/>
    <x v="1"/>
    <s v="Attended"/>
  </r>
  <r>
    <s v="A00390"/>
    <s v="P0142"/>
    <x v="12"/>
    <d v="2025-04-17T00:00:00"/>
    <d v="2025-03-18T00:00:00"/>
    <x v="2"/>
    <x v="1"/>
    <n v="30"/>
    <s v="13:30"/>
    <s v="30-44"/>
    <s v="Urban"/>
    <n v="5"/>
    <n v="0.93"/>
    <x v="2"/>
    <s v="Mon-Fri PM"/>
    <n v="15"/>
    <x v="0"/>
    <s v="Yes"/>
    <s v="Confirmed"/>
    <d v="2025-04-16T00:00:00"/>
    <x v="6"/>
    <b v="0"/>
    <b v="0"/>
    <s v="Summer"/>
    <n v="1"/>
    <x v="1"/>
    <x v="2"/>
    <s v="No-show"/>
  </r>
  <r>
    <s v="A00391"/>
    <s v="P0340"/>
    <x v="5"/>
    <d v="2025-12-22T00:00:00"/>
    <d v="2025-11-26T00:00:00"/>
    <x v="2"/>
    <x v="0"/>
    <n v="26"/>
    <s v="15:30"/>
    <s v="60+"/>
    <s v="Suburban"/>
    <n v="6"/>
    <n v="0.87"/>
    <x v="2"/>
    <s v="Tue-Sat PM"/>
    <n v="20"/>
    <x v="1"/>
    <s v="Yes"/>
    <s v="Confirmed"/>
    <d v="2025-12-20T00:00:00"/>
    <x v="5"/>
    <b v="0"/>
    <b v="0"/>
    <s v="Winter"/>
    <n v="0"/>
    <x v="1"/>
    <x v="1"/>
    <s v="Attended"/>
  </r>
  <r>
    <s v="A00392"/>
    <s v="P0002"/>
    <x v="16"/>
    <d v="2025-12-31T00:00:00"/>
    <d v="2025-11-05T00:00:00"/>
    <x v="5"/>
    <x v="1"/>
    <n v="56"/>
    <s v="10:30"/>
    <s v="30-44"/>
    <s v="Rural"/>
    <n v="4"/>
    <n v="0.88"/>
    <x v="5"/>
    <s v="Mon-Sat AM"/>
    <n v="20"/>
    <x v="0"/>
    <s v="Yes"/>
    <s v="Confirmed"/>
    <d v="2025-12-30T00:00:00"/>
    <x v="3"/>
    <b v="0"/>
    <b v="0"/>
    <s v="Winter"/>
    <n v="1"/>
    <x v="0"/>
    <x v="1"/>
    <s v="No-show"/>
  </r>
  <r>
    <s v="A00393"/>
    <s v="P0465"/>
    <x v="2"/>
    <d v="2025-11-17T00:00:00"/>
    <d v="2025-09-25T00:00:00"/>
    <x v="2"/>
    <x v="1"/>
    <n v="53"/>
    <s v="14:00"/>
    <s v="30-44"/>
    <s v="Rural"/>
    <n v="7"/>
    <n v="0.86"/>
    <x v="2"/>
    <s v="Mon-Fri PM"/>
    <n v="18"/>
    <x v="3"/>
    <s v="Yes"/>
    <s v="Confirmed"/>
    <d v="2025-11-16T00:00:00"/>
    <x v="5"/>
    <b v="0"/>
    <b v="0"/>
    <s v="Autumn"/>
    <n v="1"/>
    <x v="0"/>
    <x v="1"/>
    <s v="No-show"/>
  </r>
  <r>
    <s v="A00394"/>
    <s v="P0154"/>
    <x v="3"/>
    <d v="2025-04-26T00:00:00"/>
    <d v="2025-02-25T00:00:00"/>
    <x v="3"/>
    <x v="1"/>
    <n v="60"/>
    <s v="11:00"/>
    <s v="30-44"/>
    <s v="Suburban"/>
    <n v="2"/>
    <n v="0.85"/>
    <x v="3"/>
    <s v="Tue-Sat PM"/>
    <n v="12"/>
    <x v="3"/>
    <s v="Yes"/>
    <s v="No Response"/>
    <d v="2025-04-24T00:00:00"/>
    <x v="0"/>
    <b v="1"/>
    <b v="0"/>
    <s v="Summer"/>
    <n v="1"/>
    <x v="0"/>
    <x v="1"/>
    <s v="No-show"/>
  </r>
  <r>
    <s v="A00395"/>
    <s v="P0253"/>
    <x v="25"/>
    <d v="2025-10-20T00:00:00"/>
    <d v="2025-09-09T00:00:00"/>
    <x v="0"/>
    <x v="2"/>
    <n v="41"/>
    <s v="11:00"/>
    <s v="30-44"/>
    <s v="Urban"/>
    <n v="3"/>
    <n v="0.73"/>
    <x v="0"/>
    <s v="Tue-Sat PM"/>
    <n v="18"/>
    <x v="2"/>
    <s v="Not Required"/>
    <s v="No Response"/>
    <m/>
    <x v="5"/>
    <b v="0"/>
    <b v="1"/>
    <s v="Autumn"/>
    <s v=""/>
    <x v="0"/>
    <x v="0"/>
    <s v="Excluded"/>
  </r>
  <r>
    <s v="A00396"/>
    <s v="P0126"/>
    <x v="22"/>
    <d v="2025-06-17T00:00:00"/>
    <d v="2025-05-27T00:00:00"/>
    <x v="3"/>
    <x v="1"/>
    <n v="21"/>
    <s v="10:30"/>
    <s v="30-44"/>
    <s v="Rural"/>
    <n v="3"/>
    <n v="0.67"/>
    <x v="3"/>
    <s v="Mon-Sat AM"/>
    <n v="15"/>
    <x v="2"/>
    <s v="Not Required"/>
    <s v="No Response"/>
    <m/>
    <x v="2"/>
    <b v="0"/>
    <b v="0"/>
    <s v="Monsoon"/>
    <n v="1"/>
    <x v="1"/>
    <x v="0"/>
    <s v="No-show"/>
  </r>
  <r>
    <s v="A00397"/>
    <s v="P0303"/>
    <x v="6"/>
    <d v="2025-11-05T00:00:00"/>
    <d v="2025-10-30T00:00:00"/>
    <x v="5"/>
    <x v="1"/>
    <n v="6"/>
    <s v="16:00"/>
    <s v="30-44"/>
    <s v="Urban"/>
    <n v="4"/>
    <n v="0.78"/>
    <x v="5"/>
    <s v="Mon-Fri PM"/>
    <n v="18"/>
    <x v="0"/>
    <s v="Yes"/>
    <s v="Confirmed"/>
    <d v="2025-11-04T00:00:00"/>
    <x v="3"/>
    <b v="0"/>
    <b v="0"/>
    <s v="Autumn"/>
    <n v="1"/>
    <x v="4"/>
    <x v="1"/>
    <s v="No-show"/>
  </r>
  <r>
    <s v="A00398"/>
    <s v="P0242"/>
    <x v="22"/>
    <d v="2025-11-07T00:00:00"/>
    <d v="2025-10-31T00:00:00"/>
    <x v="3"/>
    <x v="0"/>
    <n v="7"/>
    <s v="15:30"/>
    <s v="45-59"/>
    <s v="Rural"/>
    <n v="1"/>
    <n v="0.74"/>
    <x v="3"/>
    <s v="Mon-Sat AM"/>
    <n v="15"/>
    <x v="3"/>
    <s v="Yes"/>
    <s v="Confirmed"/>
    <d v="2025-11-06T00:00:00"/>
    <x v="4"/>
    <b v="0"/>
    <b v="0"/>
    <s v="Autumn"/>
    <n v="0"/>
    <x v="4"/>
    <x v="0"/>
    <s v="Attended"/>
  </r>
  <r>
    <s v="A00399"/>
    <s v="P0123"/>
    <x v="27"/>
    <d v="2025-06-08T00:00:00"/>
    <d v="2025-04-11T00:00:00"/>
    <x v="1"/>
    <x v="1"/>
    <n v="58"/>
    <s v="11:00"/>
    <s v="0-17"/>
    <s v="Suburban"/>
    <n v="6"/>
    <n v="0.67"/>
    <x v="1"/>
    <s v="Tue-Sat PM"/>
    <n v="12"/>
    <x v="0"/>
    <s v="Yes"/>
    <s v="Confirmed"/>
    <d v="2025-06-07T00:00:00"/>
    <x v="1"/>
    <b v="1"/>
    <b v="0"/>
    <s v="Monsoon"/>
    <n v="1"/>
    <x v="0"/>
    <x v="0"/>
    <s v="No-show"/>
  </r>
  <r>
    <s v="A00400"/>
    <s v="P0578"/>
    <x v="9"/>
    <d v="2025-04-22T00:00:00"/>
    <d v="2025-03-31T00:00:00"/>
    <x v="7"/>
    <x v="0"/>
    <n v="22"/>
    <s v="14:00"/>
    <s v="30-44"/>
    <s v="Urban"/>
    <n v="4"/>
    <n v="0.83"/>
    <x v="7"/>
    <s v="Mon-Sat AM"/>
    <n v="20"/>
    <x v="2"/>
    <s v="Not Required"/>
    <s v="No Response"/>
    <m/>
    <x v="2"/>
    <b v="0"/>
    <b v="0"/>
    <s v="Summer"/>
    <n v="0"/>
    <x v="1"/>
    <x v="1"/>
    <s v="Attended"/>
  </r>
  <r>
    <s v="A00401"/>
    <s v="P0494"/>
    <x v="17"/>
    <d v="2025-12-22T00:00:00"/>
    <d v="2025-12-16T00:00:00"/>
    <x v="0"/>
    <x v="1"/>
    <n v="6"/>
    <s v="16:00"/>
    <s v="18-29"/>
    <s v="Rural"/>
    <n v="4"/>
    <n v="0.64"/>
    <x v="0"/>
    <s v="Tue-Sat PM"/>
    <n v="20"/>
    <x v="1"/>
    <s v="Yes"/>
    <s v="Confirmed"/>
    <d v="2025-12-20T00:00:00"/>
    <x v="5"/>
    <b v="0"/>
    <b v="0"/>
    <s v="Winter"/>
    <n v="1"/>
    <x v="4"/>
    <x v="0"/>
    <s v="No-show"/>
  </r>
  <r>
    <s v="A00402"/>
    <s v="P0253"/>
    <x v="2"/>
    <d v="2025-06-14T00:00:00"/>
    <d v="2025-06-01T00:00:00"/>
    <x v="2"/>
    <x v="1"/>
    <n v="13"/>
    <s v="10:30"/>
    <s v="30-44"/>
    <s v="Urban"/>
    <n v="3"/>
    <n v="0.73"/>
    <x v="2"/>
    <s v="Mon-Fri PM"/>
    <n v="18"/>
    <x v="0"/>
    <s v="No"/>
    <s v="Unknown"/>
    <m/>
    <x v="0"/>
    <b v="1"/>
    <b v="0"/>
    <s v="Monsoon"/>
    <n v="1"/>
    <x v="3"/>
    <x v="0"/>
    <s v="No-show"/>
  </r>
  <r>
    <s v="A00403"/>
    <s v="P0038"/>
    <x v="4"/>
    <d v="2025-06-07T00:00:00"/>
    <d v="2025-06-06T00:00:00"/>
    <x v="4"/>
    <x v="1"/>
    <n v="1"/>
    <s v="10:30"/>
    <s v="30-44"/>
    <s v="Rural"/>
    <n v="2"/>
    <n v="0.75"/>
    <x v="4"/>
    <s v="Tue-Sat PM"/>
    <n v="18"/>
    <x v="0"/>
    <s v="Yes"/>
    <s v="Cancelled"/>
    <d v="2025-06-06T00:00:00"/>
    <x v="0"/>
    <b v="1"/>
    <b v="0"/>
    <s v="Monsoon"/>
    <n v="1"/>
    <x v="2"/>
    <x v="1"/>
    <s v="No-show"/>
  </r>
  <r>
    <s v="A00404"/>
    <s v="P0550"/>
    <x v="15"/>
    <d v="2025-08-31T00:00:00"/>
    <d v="2025-07-30T00:00:00"/>
    <x v="3"/>
    <x v="0"/>
    <n v="32"/>
    <s v="15:30"/>
    <s v="30-44"/>
    <s v="Suburban"/>
    <n v="5"/>
    <n v="0.82"/>
    <x v="3"/>
    <s v="Mon-Fri PM"/>
    <n v="18"/>
    <x v="3"/>
    <s v="No"/>
    <s v="Unknown"/>
    <m/>
    <x v="1"/>
    <b v="1"/>
    <b v="0"/>
    <s v="Monsoon"/>
    <n v="0"/>
    <x v="0"/>
    <x v="1"/>
    <s v="Attended"/>
  </r>
  <r>
    <s v="A00405"/>
    <s v="P0454"/>
    <x v="15"/>
    <d v="2025-12-08T00:00:00"/>
    <d v="2025-11-02T00:00:00"/>
    <x v="3"/>
    <x v="1"/>
    <n v="36"/>
    <s v="10:30"/>
    <s v="18-29"/>
    <s v="Rural"/>
    <n v="3"/>
    <n v="0.75"/>
    <x v="3"/>
    <s v="Mon-Fri PM"/>
    <n v="18"/>
    <x v="2"/>
    <s v="Not Required"/>
    <s v="No Response"/>
    <m/>
    <x v="5"/>
    <b v="0"/>
    <b v="0"/>
    <s v="Winter"/>
    <n v="1"/>
    <x v="0"/>
    <x v="1"/>
    <s v="No-show"/>
  </r>
  <r>
    <s v="A00406"/>
    <s v="P0362"/>
    <x v="7"/>
    <d v="2025-02-17T00:00:00"/>
    <d v="2025-01-25T00:00:00"/>
    <x v="6"/>
    <x v="1"/>
    <n v="23"/>
    <s v="08:30"/>
    <s v="18-29"/>
    <s v="Suburban"/>
    <n v="1"/>
    <n v="0.89"/>
    <x v="6"/>
    <s v="Mon-Fri PM"/>
    <n v="18"/>
    <x v="2"/>
    <s v="Not Required"/>
    <s v="No Response"/>
    <m/>
    <x v="5"/>
    <b v="0"/>
    <b v="0"/>
    <s v="Winter"/>
    <n v="1"/>
    <x v="1"/>
    <x v="1"/>
    <s v="No-show"/>
  </r>
  <r>
    <s v="A00407"/>
    <s v="P0394"/>
    <x v="0"/>
    <d v="2025-12-26T00:00:00"/>
    <d v="2025-11-11T00:00:00"/>
    <x v="0"/>
    <x v="1"/>
    <n v="45"/>
    <s v="13:30"/>
    <s v="45-59"/>
    <s v="Suburban"/>
    <n v="4"/>
    <n v="0.54"/>
    <x v="0"/>
    <s v="Tue-Sat PM"/>
    <n v="15"/>
    <x v="1"/>
    <s v="No"/>
    <s v="Unknown"/>
    <m/>
    <x v="4"/>
    <b v="0"/>
    <b v="0"/>
    <s v="Winter"/>
    <n v="1"/>
    <x v="0"/>
    <x v="0"/>
    <s v="No-show"/>
  </r>
  <r>
    <s v="A00408"/>
    <s v="P0005"/>
    <x v="20"/>
    <d v="2025-06-04T00:00:00"/>
    <d v="2025-05-06T00:00:00"/>
    <x v="7"/>
    <x v="1"/>
    <n v="29"/>
    <s v="09:00"/>
    <s v="0-17"/>
    <s v="Rural"/>
    <n v="1"/>
    <n v="0.38"/>
    <x v="7"/>
    <s v="Mon-Sat AM"/>
    <n v="15"/>
    <x v="0"/>
    <s v="Yes"/>
    <s v="No Response"/>
    <d v="2025-06-01T00:00:00"/>
    <x v="3"/>
    <b v="0"/>
    <b v="0"/>
    <s v="Monsoon"/>
    <n v="1"/>
    <x v="1"/>
    <x v="3"/>
    <s v="No-show"/>
  </r>
  <r>
    <s v="A00409"/>
    <s v="P0309"/>
    <x v="9"/>
    <d v="2025-01-10T00:00:00"/>
    <d v="2024-11-13T00:00:00"/>
    <x v="7"/>
    <x v="0"/>
    <n v="58"/>
    <s v="13:30"/>
    <s v="18-29"/>
    <s v="Suburban"/>
    <n v="5"/>
    <n v="0.67"/>
    <x v="7"/>
    <s v="Mon-Sat AM"/>
    <n v="20"/>
    <x v="2"/>
    <s v="Not Required"/>
    <s v="No Response"/>
    <m/>
    <x v="4"/>
    <b v="0"/>
    <b v="0"/>
    <s v="Winter"/>
    <n v="0"/>
    <x v="0"/>
    <x v="0"/>
    <s v="Attended"/>
  </r>
  <r>
    <s v="A00410"/>
    <s v="P0123"/>
    <x v="1"/>
    <d v="2025-04-23T00:00:00"/>
    <d v="2025-03-08T00:00:00"/>
    <x v="1"/>
    <x v="0"/>
    <n v="46"/>
    <s v="08:30"/>
    <s v="0-17"/>
    <s v="Suburban"/>
    <n v="6"/>
    <n v="0.67"/>
    <x v="1"/>
    <s v="Mon-Fri AM"/>
    <n v="12"/>
    <x v="1"/>
    <s v="Yes"/>
    <s v="Confirmed"/>
    <d v="2025-04-22T00:00:00"/>
    <x v="3"/>
    <b v="0"/>
    <b v="0"/>
    <s v="Summer"/>
    <n v="0"/>
    <x v="0"/>
    <x v="0"/>
    <s v="Attended"/>
  </r>
  <r>
    <s v="A00411"/>
    <s v="P0424"/>
    <x v="3"/>
    <d v="2025-06-18T00:00:00"/>
    <d v="2025-06-14T00:00:00"/>
    <x v="3"/>
    <x v="1"/>
    <n v="4"/>
    <s v="11:00"/>
    <s v="0-17"/>
    <s v="Rural"/>
    <n v="2"/>
    <n v="0.91"/>
    <x v="3"/>
    <s v="Tue-Sat PM"/>
    <n v="12"/>
    <x v="1"/>
    <s v="Yes"/>
    <s v="No Response"/>
    <d v="2025-06-16T00:00:00"/>
    <x v="3"/>
    <b v="0"/>
    <b v="0"/>
    <s v="Monsoon"/>
    <n v="1"/>
    <x v="4"/>
    <x v="2"/>
    <s v="No-show"/>
  </r>
  <r>
    <s v="A00412"/>
    <s v="P0606"/>
    <x v="23"/>
    <d v="2025-09-05T00:00:00"/>
    <d v="2025-08-20T00:00:00"/>
    <x v="2"/>
    <x v="0"/>
    <n v="16"/>
    <s v="09:00"/>
    <s v="45-59"/>
    <s v="Rural"/>
    <n v="4"/>
    <n v="0.88"/>
    <x v="2"/>
    <s v="Mon-Fri AM"/>
    <n v="12"/>
    <x v="1"/>
    <m/>
    <s v="Confirmed"/>
    <d v="2025-09-04T00:00:00"/>
    <x v="4"/>
    <b v="0"/>
    <b v="0"/>
    <s v="Autumn"/>
    <n v="0"/>
    <x v="1"/>
    <x v="1"/>
    <s v="Attended"/>
  </r>
  <r>
    <s v="A00413"/>
    <s v="P0346"/>
    <x v="19"/>
    <d v="2025-07-26T00:00:00"/>
    <d v="2025-06-10T00:00:00"/>
    <x v="4"/>
    <x v="0"/>
    <n v="46"/>
    <s v="13:30"/>
    <s v="45-59"/>
    <s v="Urban"/>
    <n v="2"/>
    <n v="0.71"/>
    <x v="4"/>
    <s v="Mon-Fri AM"/>
    <n v="12"/>
    <x v="1"/>
    <s v="Yes"/>
    <s v="No Response"/>
    <d v="2025-07-24T00:00:00"/>
    <x v="0"/>
    <b v="1"/>
    <b v="0"/>
    <s v="Monsoon"/>
    <n v="0"/>
    <x v="0"/>
    <x v="0"/>
    <s v="Attended"/>
  </r>
  <r>
    <s v="A00414"/>
    <s v="P0393"/>
    <x v="10"/>
    <d v="2025-02-19T00:00:00"/>
    <d v="2025-01-18T00:00:00"/>
    <x v="4"/>
    <x v="0"/>
    <n v="32"/>
    <s v="09:00"/>
    <s v="30-44"/>
    <s v="Suburban"/>
    <n v="1"/>
    <n v="0.84"/>
    <x v="4"/>
    <s v="Mon-Sat AM"/>
    <n v="15"/>
    <x v="3"/>
    <s v="Yes"/>
    <s v="No Response"/>
    <d v="2025-02-18T00:00:00"/>
    <x v="3"/>
    <b v="0"/>
    <b v="0"/>
    <s v="Winter"/>
    <n v="0"/>
    <x v="0"/>
    <x v="1"/>
    <s v="Attended"/>
  </r>
  <r>
    <s v="A00415"/>
    <s v="P0434"/>
    <x v="1"/>
    <d v="2025-06-28T00:00:00"/>
    <d v="2025-05-14T00:00:00"/>
    <x v="1"/>
    <x v="2"/>
    <n v="45"/>
    <s v="10:30"/>
    <s v="60+"/>
    <s v="Rural"/>
    <n v="1"/>
    <n v="0.79"/>
    <x v="1"/>
    <s v="Mon-Fri AM"/>
    <n v="12"/>
    <x v="1"/>
    <s v="Yes"/>
    <s v="Confirmed"/>
    <d v="2025-06-26T00:00:00"/>
    <x v="0"/>
    <b v="1"/>
    <b v="0"/>
    <s v="Monsoon"/>
    <s v=""/>
    <x v="0"/>
    <x v="1"/>
    <s v="Excluded"/>
  </r>
  <r>
    <s v="A00416"/>
    <s v="P0605"/>
    <x v="5"/>
    <d v="2025-03-26T00:00:00"/>
    <d v="2025-03-06T00:00:00"/>
    <x v="2"/>
    <x v="1"/>
    <n v="20"/>
    <s v="16:00"/>
    <s v="60+"/>
    <s v="Urban"/>
    <n v="2"/>
    <n v="0.65"/>
    <x v="2"/>
    <s v="Tue-Sat PM"/>
    <n v="20"/>
    <x v="2"/>
    <s v="Not Required"/>
    <s v="No Response"/>
    <m/>
    <x v="3"/>
    <b v="0"/>
    <b v="0"/>
    <s v="Summer"/>
    <n v="1"/>
    <x v="1"/>
    <x v="0"/>
    <s v="No-show"/>
  </r>
  <r>
    <s v="A00417"/>
    <s v="P0025"/>
    <x v="0"/>
    <d v="2025-04-09T00:00:00"/>
    <d v="2025-04-07T00:00:00"/>
    <x v="0"/>
    <x v="1"/>
    <n v="2"/>
    <s v="16:00"/>
    <s v="45-59"/>
    <s v="Suburban"/>
    <n v="8"/>
    <n v="0.73"/>
    <x v="0"/>
    <s v="Tue-Sat PM"/>
    <n v="15"/>
    <x v="2"/>
    <s v="Not Required"/>
    <s v="No Response"/>
    <m/>
    <x v="3"/>
    <b v="0"/>
    <b v="0"/>
    <s v="Summer"/>
    <n v="1"/>
    <x v="2"/>
    <x v="0"/>
    <s v="No-show"/>
  </r>
  <r>
    <s v="A00418"/>
    <s v="P0202"/>
    <x v="3"/>
    <d v="2025-09-17T00:00:00"/>
    <d v="2025-08-01T00:00:00"/>
    <x v="3"/>
    <x v="0"/>
    <n v="47"/>
    <s v="10:30"/>
    <s v="60+"/>
    <s v="Urban"/>
    <n v="4"/>
    <n v="0.78"/>
    <x v="3"/>
    <s v="Tue-Sat PM"/>
    <n v="12"/>
    <x v="0"/>
    <s v="Yes"/>
    <s v="Confirmed"/>
    <d v="2025-09-15T00:00:00"/>
    <x v="3"/>
    <b v="0"/>
    <b v="0"/>
    <s v="Autumn"/>
    <n v="0"/>
    <x v="0"/>
    <x v="1"/>
    <s v="Attended"/>
  </r>
  <r>
    <s v="A00419"/>
    <s v="P0175"/>
    <x v="21"/>
    <d v="2025-10-21T00:00:00"/>
    <d v="2025-09-04T00:00:00"/>
    <x v="2"/>
    <x v="0"/>
    <n v="47"/>
    <s v="14:00"/>
    <s v="18-29"/>
    <s v="Rural"/>
    <n v="6"/>
    <n v="0.83"/>
    <x v="2"/>
    <s v="Mon-Sat AM"/>
    <n v="15"/>
    <x v="0"/>
    <s v="Yes"/>
    <s v="No Response"/>
    <d v="2025-10-20T00:00:00"/>
    <x v="2"/>
    <b v="0"/>
    <b v="0"/>
    <s v="Autumn"/>
    <n v="0"/>
    <x v="0"/>
    <x v="1"/>
    <s v="Attended"/>
  </r>
  <r>
    <s v="A00420"/>
    <s v="P0466"/>
    <x v="22"/>
    <d v="2025-02-27T00:00:00"/>
    <d v="2025-01-19T00:00:00"/>
    <x v="3"/>
    <x v="0"/>
    <n v="39"/>
    <s v="10:30"/>
    <s v="45-59"/>
    <s v="Urban"/>
    <n v="5"/>
    <n v="0.91"/>
    <x v="3"/>
    <s v="Mon-Sat AM"/>
    <n v="15"/>
    <x v="1"/>
    <s v="Yes"/>
    <s v="No Response"/>
    <d v="2025-02-26T00:00:00"/>
    <x v="6"/>
    <b v="0"/>
    <b v="0"/>
    <s v="Winter"/>
    <n v="0"/>
    <x v="0"/>
    <x v="2"/>
    <s v="Attended"/>
  </r>
  <r>
    <s v="A00421"/>
    <s v="P0292"/>
    <x v="12"/>
    <d v="2025-08-08T00:00:00"/>
    <d v="2025-07-15T00:00:00"/>
    <x v="2"/>
    <x v="0"/>
    <n v="24"/>
    <s v="09:00"/>
    <s v="0-17"/>
    <s v="Rural"/>
    <n v="5"/>
    <n v="0.95"/>
    <x v="2"/>
    <s v="Mon-Fri PM"/>
    <n v="15"/>
    <x v="1"/>
    <s v="Yes"/>
    <s v="No Response"/>
    <d v="2025-08-06T00:00:00"/>
    <x v="4"/>
    <b v="0"/>
    <b v="0"/>
    <s v="Monsoon"/>
    <n v="0"/>
    <x v="1"/>
    <x v="2"/>
    <s v="Attended"/>
  </r>
  <r>
    <s v="A00422"/>
    <s v="P0502"/>
    <x v="6"/>
    <d v="2025-06-04T00:00:00"/>
    <d v="2025-06-04T00:00:00"/>
    <x v="5"/>
    <x v="0"/>
    <n v="0"/>
    <s v="08:30"/>
    <s v="60+"/>
    <s v="Rural"/>
    <n v="4"/>
    <n v="0.8"/>
    <x v="5"/>
    <s v="Mon-Fri PM"/>
    <n v="18"/>
    <x v="1"/>
    <s v="Yes"/>
    <s v="No Response"/>
    <d v="2025-06-02T00:00:00"/>
    <x v="3"/>
    <b v="0"/>
    <b v="0"/>
    <s v="Monsoon"/>
    <n v="0"/>
    <x v="2"/>
    <x v="1"/>
    <s v="Attended"/>
  </r>
  <r>
    <s v="A00423"/>
    <s v="P0308"/>
    <x v="23"/>
    <d v="2025-05-03T00:00:00"/>
    <d v="2025-03-20T00:00:00"/>
    <x v="2"/>
    <x v="0"/>
    <n v="44"/>
    <s v="16:00"/>
    <s v="45-59"/>
    <s v="Suburban"/>
    <n v="4"/>
    <n v="0.84"/>
    <x v="2"/>
    <s v="Mon-Fri AM"/>
    <n v="12"/>
    <x v="2"/>
    <s v="Not Required"/>
    <s v="No Response"/>
    <m/>
    <x v="0"/>
    <b v="1"/>
    <b v="0"/>
    <s v="Summer"/>
    <n v="0"/>
    <x v="0"/>
    <x v="1"/>
    <s v="Attended"/>
  </r>
  <r>
    <s v="A00424"/>
    <s v="P0635"/>
    <x v="25"/>
    <d v="2025-09-18T00:00:00"/>
    <d v="2025-08-09T00:00:00"/>
    <x v="0"/>
    <x v="0"/>
    <n v="40"/>
    <s v="08:30"/>
    <s v="0-17"/>
    <s v="Rural"/>
    <n v="3"/>
    <n v="0.88"/>
    <x v="0"/>
    <s v="Tue-Sat PM"/>
    <n v="18"/>
    <x v="0"/>
    <s v="Yes"/>
    <s v="Cancelled"/>
    <d v="2025-09-16T00:00:00"/>
    <x v="6"/>
    <b v="0"/>
    <b v="0"/>
    <s v="Autumn"/>
    <n v="0"/>
    <x v="0"/>
    <x v="1"/>
    <s v="Attended"/>
  </r>
  <r>
    <s v="A00425"/>
    <s v="P0499"/>
    <x v="3"/>
    <d v="2025-04-01T00:00:00"/>
    <d v="2025-02-20T00:00:00"/>
    <x v="3"/>
    <x v="1"/>
    <n v="40"/>
    <s v="11:00"/>
    <s v="30-44"/>
    <s v="Suburban"/>
    <n v="2"/>
    <n v="0.86"/>
    <x v="3"/>
    <s v="Tue-Sat PM"/>
    <n v="12"/>
    <x v="0"/>
    <s v="Yes"/>
    <s v="Confirmed"/>
    <d v="2025-03-31T00:00:00"/>
    <x v="2"/>
    <b v="0"/>
    <b v="0"/>
    <s v="Summer"/>
    <n v="1"/>
    <x v="0"/>
    <x v="1"/>
    <s v="No-show"/>
  </r>
  <r>
    <s v="A00426"/>
    <s v="P0012"/>
    <x v="8"/>
    <d v="2025-10-07T00:00:00"/>
    <d v="2025-09-27T00:00:00"/>
    <x v="1"/>
    <x v="0"/>
    <n v="10"/>
    <s v="09:00"/>
    <s v="60+"/>
    <s v="Rural"/>
    <n v="2"/>
    <n v="0.84"/>
    <x v="1"/>
    <s v="Mon-Sat AM"/>
    <n v="18"/>
    <x v="2"/>
    <s v="Not Required"/>
    <s v="No Response"/>
    <m/>
    <x v="2"/>
    <b v="0"/>
    <b v="0"/>
    <s v="Autumn"/>
    <n v="0"/>
    <x v="3"/>
    <x v="1"/>
    <s v="Attended"/>
  </r>
  <r>
    <s v="A00427"/>
    <s v="P0643"/>
    <x v="17"/>
    <d v="2025-05-27T00:00:00"/>
    <d v="2025-04-13T00:00:00"/>
    <x v="0"/>
    <x v="1"/>
    <n v="44"/>
    <s v="15:30"/>
    <s v="0-17"/>
    <s v="Suburban"/>
    <n v="2"/>
    <n v="0.7"/>
    <x v="0"/>
    <s v="Tue-Sat PM"/>
    <n v="20"/>
    <x v="2"/>
    <s v="Not Required"/>
    <s v="No Response"/>
    <m/>
    <x v="2"/>
    <b v="0"/>
    <b v="0"/>
    <s v="Summer"/>
    <n v="1"/>
    <x v="0"/>
    <x v="0"/>
    <s v="No-show"/>
  </r>
  <r>
    <s v="A00428"/>
    <s v="P0619"/>
    <x v="8"/>
    <d v="2025-02-04T00:00:00"/>
    <d v="2024-12-22T00:00:00"/>
    <x v="1"/>
    <x v="1"/>
    <n v="44"/>
    <s v="09:00"/>
    <s v="18-29"/>
    <s v="Suburban"/>
    <n v="4"/>
    <n v="0.73"/>
    <x v="1"/>
    <s v="Mon-Sat AM"/>
    <n v="18"/>
    <x v="0"/>
    <s v="No"/>
    <s v="Unknown"/>
    <m/>
    <x v="2"/>
    <b v="0"/>
    <b v="0"/>
    <s v="Winter"/>
    <n v="1"/>
    <x v="0"/>
    <x v="0"/>
    <s v="No-show"/>
  </r>
  <r>
    <s v="A00429"/>
    <s v="P0029"/>
    <x v="18"/>
    <d v="2025-10-17T00:00:00"/>
    <d v="2025-08-26T00:00:00"/>
    <x v="7"/>
    <x v="1"/>
    <n v="52"/>
    <s v="13:30"/>
    <s v="18-29"/>
    <s v="Urban"/>
    <n v="2"/>
    <n v="0.93"/>
    <x v="7"/>
    <s v="Mon-Fri PM"/>
    <n v="18"/>
    <x v="0"/>
    <s v="Yes"/>
    <s v="Confirmed"/>
    <d v="2025-10-16T00:00:00"/>
    <x v="4"/>
    <b v="0"/>
    <b v="0"/>
    <s v="Autumn"/>
    <n v="1"/>
    <x v="0"/>
    <x v="2"/>
    <s v="No-show"/>
  </r>
  <r>
    <s v="A00430"/>
    <s v="P0255"/>
    <x v="12"/>
    <d v="2025-11-07T00:00:00"/>
    <d v="2025-10-04T00:00:00"/>
    <x v="2"/>
    <x v="1"/>
    <n v="34"/>
    <s v="10:30"/>
    <s v="18-29"/>
    <s v="Rural"/>
    <n v="3"/>
    <n v="0.88"/>
    <x v="2"/>
    <s v="Mon-Fri PM"/>
    <n v="15"/>
    <x v="0"/>
    <s v="Yes"/>
    <s v="Cancelled"/>
    <d v="2025-11-06T00:00:00"/>
    <x v="4"/>
    <b v="0"/>
    <b v="0"/>
    <s v="Autumn"/>
    <n v="1"/>
    <x v="0"/>
    <x v="1"/>
    <s v="No-show"/>
  </r>
  <r>
    <s v="A00431"/>
    <s v="P0631"/>
    <x v="3"/>
    <d v="2025-07-25T00:00:00"/>
    <d v="2025-06-11T00:00:00"/>
    <x v="3"/>
    <x v="2"/>
    <n v="44"/>
    <s v="13:30"/>
    <s v="60+"/>
    <s v="Urban"/>
    <n v="3"/>
    <n v="0.8"/>
    <x v="3"/>
    <s v="Tue-Sat PM"/>
    <n v="12"/>
    <x v="0"/>
    <s v="Yes"/>
    <s v="Confirmed"/>
    <d v="2025-07-23T00:00:00"/>
    <x v="4"/>
    <b v="0"/>
    <b v="0"/>
    <s v="Monsoon"/>
    <s v=""/>
    <x v="0"/>
    <x v="1"/>
    <s v="Excluded"/>
  </r>
  <r>
    <s v="A00432"/>
    <s v="P0545"/>
    <x v="20"/>
    <d v="2025-09-22T00:00:00"/>
    <d v="2025-08-29T00:00:00"/>
    <x v="7"/>
    <x v="1"/>
    <n v="24"/>
    <s v="09:00"/>
    <s v="18-29"/>
    <s v="Rural"/>
    <n v="4"/>
    <n v="0.88"/>
    <x v="7"/>
    <s v="Mon-Sat AM"/>
    <n v="15"/>
    <x v="1"/>
    <s v="Yes"/>
    <s v="No Response"/>
    <d v="2025-09-21T00:00:00"/>
    <x v="5"/>
    <b v="0"/>
    <b v="0"/>
    <s v="Autumn"/>
    <n v="1"/>
    <x v="1"/>
    <x v="1"/>
    <s v="No-show"/>
  </r>
  <r>
    <s v="A00433"/>
    <s v="P0305"/>
    <x v="3"/>
    <d v="2025-02-23T00:00:00"/>
    <d v="2025-01-12T00:00:00"/>
    <x v="3"/>
    <x v="0"/>
    <n v="42"/>
    <s v="08:30"/>
    <s v="60+"/>
    <s v="Rural"/>
    <n v="6"/>
    <n v="0.81"/>
    <x v="3"/>
    <s v="Tue-Sat PM"/>
    <n v="12"/>
    <x v="0"/>
    <s v="Yes"/>
    <s v="Confirmed"/>
    <d v="2025-02-21T00:00:00"/>
    <x v="1"/>
    <b v="1"/>
    <b v="0"/>
    <s v="Winter"/>
    <n v="0"/>
    <x v="0"/>
    <x v="1"/>
    <s v="Attended"/>
  </r>
  <r>
    <s v="A00434"/>
    <s v="P0355"/>
    <x v="7"/>
    <d v="2025-05-04T00:00:00"/>
    <d v="2025-03-23T00:00:00"/>
    <x v="6"/>
    <x v="0"/>
    <n v="42"/>
    <s v="09:00"/>
    <s v="30-44"/>
    <s v="Suburban"/>
    <n v="4"/>
    <n v="0.89"/>
    <x v="6"/>
    <s v="Mon-Fri PM"/>
    <n v="18"/>
    <x v="0"/>
    <s v="Yes"/>
    <s v="No Response"/>
    <d v="2025-05-03T00:00:00"/>
    <x v="1"/>
    <b v="1"/>
    <b v="0"/>
    <s v="Summer"/>
    <n v="0"/>
    <x v="0"/>
    <x v="1"/>
    <s v="Attended"/>
  </r>
  <r>
    <s v="A00435"/>
    <s v="P0020"/>
    <x v="2"/>
    <d v="2025-05-08T00:00:00"/>
    <d v="2025-03-22T00:00:00"/>
    <x v="2"/>
    <x v="1"/>
    <n v="47"/>
    <s v="13:30"/>
    <s v="45-59"/>
    <s v="Urban"/>
    <n v="3"/>
    <n v="0.69"/>
    <x v="2"/>
    <s v="Mon-Fri PM"/>
    <n v="18"/>
    <x v="1"/>
    <s v="Yes"/>
    <s v="Confirmed"/>
    <d v="2025-05-07T00:00:00"/>
    <x v="6"/>
    <b v="0"/>
    <b v="0"/>
    <s v="Summer"/>
    <n v="1"/>
    <x v="0"/>
    <x v="0"/>
    <s v="No-show"/>
  </r>
  <r>
    <s v="A00436"/>
    <s v="P0368"/>
    <x v="25"/>
    <d v="2025-10-06T00:00:00"/>
    <d v="2025-08-15T00:00:00"/>
    <x v="0"/>
    <x v="1"/>
    <n v="52"/>
    <s v="14:00"/>
    <s v="45-59"/>
    <s v="Rural"/>
    <n v="4"/>
    <n v="0.66"/>
    <x v="0"/>
    <s v="Tue-Sat PM"/>
    <n v="18"/>
    <x v="1"/>
    <s v="Yes"/>
    <s v="Confirmed"/>
    <d v="2025-10-03T00:00:00"/>
    <x v="5"/>
    <b v="0"/>
    <b v="0"/>
    <s v="Autumn"/>
    <n v="1"/>
    <x v="0"/>
    <x v="0"/>
    <s v="No-show"/>
  </r>
  <r>
    <s v="A00437"/>
    <s v="P0434"/>
    <x v="15"/>
    <d v="2025-05-09T00:00:00"/>
    <d v="2025-05-09T00:00:00"/>
    <x v="3"/>
    <x v="0"/>
    <n v="0"/>
    <s v="16:00"/>
    <s v="60+"/>
    <s v="Rural"/>
    <n v="1"/>
    <n v="0.79"/>
    <x v="3"/>
    <s v="Mon-Fri PM"/>
    <n v="18"/>
    <x v="3"/>
    <s v="Yes"/>
    <s v="No Response"/>
    <d v="2025-05-07T00:00:00"/>
    <x v="4"/>
    <b v="0"/>
    <b v="0"/>
    <s v="Summer"/>
    <n v="0"/>
    <x v="2"/>
    <x v="1"/>
    <s v="Attended"/>
  </r>
  <r>
    <s v="A00438"/>
    <s v="P0234"/>
    <x v="26"/>
    <d v="2025-09-23T00:00:00"/>
    <d v="2025-08-07T00:00:00"/>
    <x v="5"/>
    <x v="0"/>
    <n v="47"/>
    <s v="16:00"/>
    <s v="45-59"/>
    <s v="Urban"/>
    <n v="2"/>
    <n v="0.77"/>
    <x v="5"/>
    <s v="Mon-Sat AM"/>
    <n v="15"/>
    <x v="0"/>
    <s v="Yes"/>
    <s v="Confirmed"/>
    <d v="2025-09-21T00:00:00"/>
    <x v="2"/>
    <b v="0"/>
    <b v="0"/>
    <s v="Autumn"/>
    <n v="0"/>
    <x v="0"/>
    <x v="1"/>
    <s v="Attended"/>
  </r>
  <r>
    <s v="A00439"/>
    <s v="P0200"/>
    <x v="26"/>
    <d v="2025-04-22T00:00:00"/>
    <d v="2025-03-05T00:00:00"/>
    <x v="5"/>
    <x v="1"/>
    <n v="48"/>
    <s v="15:30"/>
    <s v="18-29"/>
    <s v="Rural"/>
    <n v="5"/>
    <n v="0.7"/>
    <x v="5"/>
    <s v="Mon-Sat AM"/>
    <n v="15"/>
    <x v="0"/>
    <s v="Yes"/>
    <s v="No Response"/>
    <d v="2025-04-21T00:00:00"/>
    <x v="2"/>
    <b v="0"/>
    <b v="0"/>
    <s v="Summer"/>
    <n v="1"/>
    <x v="0"/>
    <x v="0"/>
    <s v="No-show"/>
  </r>
  <r>
    <s v="A00440"/>
    <s v="P0539"/>
    <x v="25"/>
    <d v="2025-08-08T00:00:00"/>
    <d v="2025-07-06T00:00:00"/>
    <x v="0"/>
    <x v="1"/>
    <n v="33"/>
    <s v="08:30"/>
    <s v="18-29"/>
    <s v="Urban"/>
    <n v="8"/>
    <n v="0.77"/>
    <x v="0"/>
    <s v="Tue-Sat PM"/>
    <n v="18"/>
    <x v="0"/>
    <s v="Yes"/>
    <s v="No Response"/>
    <d v="2025-08-07T00:00:00"/>
    <x v="4"/>
    <b v="0"/>
    <b v="0"/>
    <s v="Monsoon"/>
    <n v="1"/>
    <x v="0"/>
    <x v="1"/>
    <s v="No-show"/>
  </r>
  <r>
    <s v="A00441"/>
    <s v="P0292"/>
    <x v="21"/>
    <d v="2025-03-18T00:00:00"/>
    <d v="2025-02-15T00:00:00"/>
    <x v="2"/>
    <x v="0"/>
    <n v="31"/>
    <s v="14:00"/>
    <s v="0-17"/>
    <s v="Rural"/>
    <n v="5"/>
    <n v="0.95"/>
    <x v="2"/>
    <s v="Mon-Sat AM"/>
    <n v="15"/>
    <x v="2"/>
    <s v="Not Required"/>
    <s v="No Response"/>
    <m/>
    <x v="2"/>
    <b v="0"/>
    <b v="0"/>
    <s v="Summer"/>
    <n v="0"/>
    <x v="0"/>
    <x v="2"/>
    <s v="Attended"/>
  </r>
  <r>
    <s v="A00442"/>
    <s v="P0172"/>
    <x v="9"/>
    <d v="2025-07-23T00:00:00"/>
    <d v="2025-06-09T00:00:00"/>
    <x v="7"/>
    <x v="0"/>
    <n v="44"/>
    <s v="14:00"/>
    <s v="30-44"/>
    <s v="Suburban"/>
    <n v="5"/>
    <n v="0.74"/>
    <x v="7"/>
    <s v="Mon-Sat AM"/>
    <n v="20"/>
    <x v="0"/>
    <s v="Yes"/>
    <s v="No Response"/>
    <d v="2025-07-20T00:00:00"/>
    <x v="3"/>
    <b v="0"/>
    <b v="0"/>
    <s v="Monsoon"/>
    <n v="0"/>
    <x v="0"/>
    <x v="0"/>
    <s v="Attended"/>
  </r>
  <r>
    <s v="A00443"/>
    <s v="P0244"/>
    <x v="10"/>
    <d v="2025-01-30T00:00:00"/>
    <d v="2025-01-03T00:00:00"/>
    <x v="4"/>
    <x v="1"/>
    <n v="27"/>
    <s v="14:00"/>
    <s v="30-44"/>
    <s v="Urban"/>
    <n v="4"/>
    <n v="0.67"/>
    <x v="4"/>
    <s v="Mon-Sat AM"/>
    <n v="15"/>
    <x v="1"/>
    <s v="Yes"/>
    <s v="Cancelled"/>
    <d v="2025-01-27T00:00:00"/>
    <x v="6"/>
    <b v="0"/>
    <b v="0"/>
    <s v="Winter"/>
    <n v="1"/>
    <x v="1"/>
    <x v="0"/>
    <s v="No-show"/>
  </r>
  <r>
    <s v="A00444"/>
    <s v="P0320"/>
    <x v="25"/>
    <d v="2025-09-26T00:00:00"/>
    <d v="2025-09-01T00:00:00"/>
    <x v="0"/>
    <x v="1"/>
    <n v="25"/>
    <s v="14:00"/>
    <s v="60+"/>
    <s v="Urban"/>
    <n v="7"/>
    <n v="0.82"/>
    <x v="0"/>
    <s v="Tue-Sat PM"/>
    <n v="18"/>
    <x v="1"/>
    <s v="Yes"/>
    <s v="No Response"/>
    <d v="2025-09-25T00:00:00"/>
    <x v="4"/>
    <b v="0"/>
    <b v="0"/>
    <s v="Autumn"/>
    <n v="1"/>
    <x v="1"/>
    <x v="1"/>
    <s v="No-show"/>
  </r>
  <r>
    <s v="A00445"/>
    <s v="P0169"/>
    <x v="16"/>
    <d v="2025-01-11T00:00:00"/>
    <d v="2024-11-23T00:00:00"/>
    <x v="5"/>
    <x v="0"/>
    <n v="49"/>
    <s v="14:00"/>
    <s v="18-29"/>
    <s v="Suburban"/>
    <n v="3"/>
    <n v="0.75"/>
    <x v="5"/>
    <s v="Mon-Sat AM"/>
    <n v="20"/>
    <x v="2"/>
    <s v="Not Required"/>
    <s v="No Response"/>
    <m/>
    <x v="0"/>
    <b v="1"/>
    <b v="0"/>
    <s v="Winter"/>
    <n v="0"/>
    <x v="0"/>
    <x v="1"/>
    <s v="Attended"/>
  </r>
  <r>
    <s v="A00446"/>
    <s v="P0365"/>
    <x v="27"/>
    <d v="2025-12-31T00:00:00"/>
    <d v="2025-11-13T00:00:00"/>
    <x v="1"/>
    <x v="0"/>
    <n v="48"/>
    <s v="13:30"/>
    <s v="45-59"/>
    <s v="Urban"/>
    <n v="3"/>
    <n v="0.71"/>
    <x v="1"/>
    <s v="Tue-Sat PM"/>
    <n v="12"/>
    <x v="0"/>
    <s v="Yes"/>
    <s v="Confirmed"/>
    <d v="2025-12-28T00:00:00"/>
    <x v="3"/>
    <b v="0"/>
    <b v="0"/>
    <s v="Winter"/>
    <n v="0"/>
    <x v="0"/>
    <x v="0"/>
    <s v="Attended"/>
  </r>
  <r>
    <s v="A00447"/>
    <s v="P0560"/>
    <x v="25"/>
    <d v="2025-11-03T00:00:00"/>
    <d v="2025-10-22T00:00:00"/>
    <x v="0"/>
    <x v="0"/>
    <n v="12"/>
    <s v="13:30"/>
    <s v="30-44"/>
    <s v="Urban"/>
    <n v="5"/>
    <n v="0.81"/>
    <x v="0"/>
    <s v="Tue-Sat PM"/>
    <n v="18"/>
    <x v="0"/>
    <s v="Yes"/>
    <s v="Confirmed"/>
    <d v="2025-10-31T00:00:00"/>
    <x v="5"/>
    <b v="0"/>
    <b v="0"/>
    <s v="Autumn"/>
    <n v="0"/>
    <x v="3"/>
    <x v="1"/>
    <s v="Attended"/>
  </r>
  <r>
    <s v="A00448"/>
    <s v="P0483"/>
    <x v="5"/>
    <d v="2025-07-31T00:00:00"/>
    <d v="2025-06-11T00:00:00"/>
    <x v="2"/>
    <x v="2"/>
    <n v="50"/>
    <s v="14:00"/>
    <s v="30-44"/>
    <s v="Urban"/>
    <n v="2"/>
    <n v="0.77"/>
    <x v="2"/>
    <s v="Tue-Sat PM"/>
    <n v="20"/>
    <x v="2"/>
    <s v="Not Required"/>
    <s v="No Response"/>
    <m/>
    <x v="6"/>
    <b v="0"/>
    <b v="0"/>
    <s v="Monsoon"/>
    <s v=""/>
    <x v="0"/>
    <x v="1"/>
    <s v="Excluded"/>
  </r>
  <r>
    <s v="A00449"/>
    <s v="P0151"/>
    <x v="4"/>
    <d v="2025-11-28T00:00:00"/>
    <d v="2025-11-09T00:00:00"/>
    <x v="4"/>
    <x v="2"/>
    <n v="19"/>
    <s v="08:30"/>
    <s v="60+"/>
    <s v="Suburban"/>
    <n v="3"/>
    <n v="0.83"/>
    <x v="4"/>
    <s v="Tue-Sat PM"/>
    <n v="18"/>
    <x v="0"/>
    <s v="Yes"/>
    <s v="Confirmed"/>
    <d v="2025-11-25T00:00:00"/>
    <x v="4"/>
    <b v="0"/>
    <b v="0"/>
    <s v="Autumn"/>
    <s v=""/>
    <x v="1"/>
    <x v="1"/>
    <s v="Excluded"/>
  </r>
  <r>
    <s v="A00450"/>
    <s v="P0307"/>
    <x v="9"/>
    <d v="2025-10-23T00:00:00"/>
    <d v="2025-10-15T00:00:00"/>
    <x v="7"/>
    <x v="0"/>
    <n v="8"/>
    <s v="13:30"/>
    <s v="30-44"/>
    <s v="Suburban"/>
    <n v="4"/>
    <n v="0.82"/>
    <x v="7"/>
    <s v="Mon-Sat AM"/>
    <n v="20"/>
    <x v="1"/>
    <s v="Yes"/>
    <s v="Confirmed"/>
    <d v="2025-10-21T00:00:00"/>
    <x v="6"/>
    <b v="0"/>
    <b v="0"/>
    <s v="Autumn"/>
    <n v="0"/>
    <x v="3"/>
    <x v="1"/>
    <s v="Attended"/>
  </r>
  <r>
    <s v="A00451"/>
    <s v="P0354"/>
    <x v="21"/>
    <d v="2025-02-22T00:00:00"/>
    <d v="2024-12-31T00:00:00"/>
    <x v="2"/>
    <x v="0"/>
    <n v="53"/>
    <s v="09:00"/>
    <s v="30-44"/>
    <s v="Urban"/>
    <n v="6"/>
    <n v="0.76"/>
    <x v="2"/>
    <s v="Mon-Sat AM"/>
    <n v="15"/>
    <x v="0"/>
    <s v="Yes"/>
    <s v="Cancelled"/>
    <d v="2025-02-19T00:00:00"/>
    <x v="0"/>
    <b v="1"/>
    <b v="0"/>
    <s v="Winter"/>
    <n v="0"/>
    <x v="0"/>
    <x v="1"/>
    <s v="Attended"/>
  </r>
  <r>
    <s v="A00452"/>
    <s v="P0443"/>
    <x v="23"/>
    <d v="2025-09-29T00:00:00"/>
    <d v="2025-09-15T00:00:00"/>
    <x v="2"/>
    <x v="1"/>
    <n v="14"/>
    <s v="16:00"/>
    <s v="45-59"/>
    <s v="Urban"/>
    <n v="4"/>
    <n v="0.77"/>
    <x v="2"/>
    <s v="Mon-Fri AM"/>
    <n v="12"/>
    <x v="2"/>
    <s v="Not Required"/>
    <s v="No Response"/>
    <m/>
    <x v="5"/>
    <b v="0"/>
    <b v="0"/>
    <s v="Autumn"/>
    <n v="1"/>
    <x v="3"/>
    <x v="1"/>
    <s v="No-show"/>
  </r>
  <r>
    <s v="A00453"/>
    <s v="P0492"/>
    <x v="6"/>
    <d v="2025-05-18T00:00:00"/>
    <d v="2025-05-06T00:00:00"/>
    <x v="5"/>
    <x v="0"/>
    <n v="12"/>
    <s v="16:00"/>
    <s v="45-59"/>
    <s v="Suburban"/>
    <n v="6"/>
    <n v="0.71"/>
    <x v="5"/>
    <s v="Mon-Fri PM"/>
    <n v="18"/>
    <x v="3"/>
    <s v="No"/>
    <s v="Unknown"/>
    <m/>
    <x v="1"/>
    <b v="1"/>
    <b v="0"/>
    <s v="Summer"/>
    <n v="0"/>
    <x v="3"/>
    <x v="0"/>
    <s v="Attended"/>
  </r>
  <r>
    <s v="A00454"/>
    <s v="P0316"/>
    <x v="21"/>
    <d v="2025-11-09T00:00:00"/>
    <d v="2025-10-24T00:00:00"/>
    <x v="2"/>
    <x v="0"/>
    <n v="16"/>
    <s v="09:00"/>
    <s v="30-44"/>
    <s v="Suburban"/>
    <n v="1"/>
    <n v="0.89"/>
    <x v="2"/>
    <s v="Mon-Sat AM"/>
    <n v="15"/>
    <x v="0"/>
    <s v="Yes"/>
    <s v="Confirmed"/>
    <d v="2025-11-08T00:00:00"/>
    <x v="1"/>
    <b v="1"/>
    <b v="0"/>
    <s v="Autumn"/>
    <n v="0"/>
    <x v="1"/>
    <x v="1"/>
    <s v="Attended"/>
  </r>
  <r>
    <s v="A00455"/>
    <s v="P0205"/>
    <x v="27"/>
    <d v="2025-11-12T00:00:00"/>
    <d v="2025-10-14T00:00:00"/>
    <x v="1"/>
    <x v="1"/>
    <n v="29"/>
    <s v="16:00"/>
    <s v="0-17"/>
    <s v="Urban"/>
    <n v="4"/>
    <n v="0.92"/>
    <x v="1"/>
    <s v="Tue-Sat PM"/>
    <n v="12"/>
    <x v="2"/>
    <s v="Not Required"/>
    <s v="No Response"/>
    <m/>
    <x v="3"/>
    <b v="0"/>
    <b v="0"/>
    <s v="Autumn"/>
    <n v="1"/>
    <x v="1"/>
    <x v="2"/>
    <s v="No-show"/>
  </r>
  <r>
    <s v="A00456"/>
    <s v="P0429"/>
    <x v="7"/>
    <d v="2025-12-15T00:00:00"/>
    <d v="2025-12-05T00:00:00"/>
    <x v="6"/>
    <x v="0"/>
    <n v="10"/>
    <s v="11:00"/>
    <s v="0-17"/>
    <s v="Suburban"/>
    <n v="3"/>
    <n v="0.52"/>
    <x v="6"/>
    <s v="Mon-Fri PM"/>
    <n v="18"/>
    <x v="3"/>
    <s v="Yes"/>
    <s v="No Response"/>
    <d v="2025-12-13T00:00:00"/>
    <x v="5"/>
    <b v="0"/>
    <b v="0"/>
    <s v="Winter"/>
    <n v="0"/>
    <x v="3"/>
    <x v="0"/>
    <s v="Attended"/>
  </r>
  <r>
    <s v="A00457"/>
    <s v="P0082"/>
    <x v="12"/>
    <d v="2025-06-14T00:00:00"/>
    <d v="2025-06-05T00:00:00"/>
    <x v="2"/>
    <x v="1"/>
    <n v="9"/>
    <s v="14:00"/>
    <s v="30-44"/>
    <s v="Urban"/>
    <n v="9"/>
    <n v="0.85"/>
    <x v="2"/>
    <s v="Mon-Fri PM"/>
    <n v="15"/>
    <x v="1"/>
    <s v="Yes"/>
    <s v="Cancelled"/>
    <d v="2025-06-13T00:00:00"/>
    <x v="0"/>
    <b v="1"/>
    <b v="0"/>
    <s v="Monsoon"/>
    <n v="1"/>
    <x v="3"/>
    <x v="1"/>
    <s v="No-show"/>
  </r>
  <r>
    <s v="A00458"/>
    <s v="P0439"/>
    <x v="21"/>
    <d v="2025-03-12T00:00:00"/>
    <d v="2025-02-17T00:00:00"/>
    <x v="2"/>
    <x v="0"/>
    <n v="23"/>
    <s v="14:00"/>
    <s v="45-59"/>
    <s v="Suburban"/>
    <n v="6"/>
    <n v="0.87"/>
    <x v="2"/>
    <s v="Mon-Sat AM"/>
    <n v="15"/>
    <x v="0"/>
    <s v="Yes"/>
    <s v="No Response"/>
    <d v="2025-03-09T00:00:00"/>
    <x v="3"/>
    <b v="0"/>
    <b v="0"/>
    <s v="Summer"/>
    <n v="0"/>
    <x v="1"/>
    <x v="1"/>
    <s v="Attended"/>
  </r>
  <r>
    <s v="A00459"/>
    <s v="P0583"/>
    <x v="25"/>
    <d v="2025-02-15T00:00:00"/>
    <d v="2025-02-02T00:00:00"/>
    <x v="0"/>
    <x v="2"/>
    <n v="13"/>
    <s v="08:30"/>
    <s v="18-29"/>
    <s v="Urban"/>
    <n v="4"/>
    <n v="0.87"/>
    <x v="0"/>
    <s v="Tue-Sat PM"/>
    <n v="18"/>
    <x v="0"/>
    <s v="Yes"/>
    <s v="Confirmed"/>
    <d v="2025-02-12T00:00:00"/>
    <x v="0"/>
    <b v="1"/>
    <b v="0"/>
    <s v="Winter"/>
    <s v=""/>
    <x v="3"/>
    <x v="1"/>
    <s v="Excluded"/>
  </r>
  <r>
    <s v="A00460"/>
    <s v="P0462"/>
    <x v="12"/>
    <d v="2025-03-02T00:00:00"/>
    <d v="2025-02-19T00:00:00"/>
    <x v="2"/>
    <x v="0"/>
    <n v="11"/>
    <s v="16:00"/>
    <s v="18-29"/>
    <s v="Urban"/>
    <n v="3"/>
    <n v="0.78"/>
    <x v="2"/>
    <s v="Mon-Fri PM"/>
    <n v="15"/>
    <x v="1"/>
    <s v="Yes"/>
    <s v="Confirmed"/>
    <d v="2025-03-01T00:00:00"/>
    <x v="1"/>
    <b v="1"/>
    <b v="0"/>
    <s v="Summer"/>
    <n v="0"/>
    <x v="3"/>
    <x v="1"/>
    <s v="Attended"/>
  </r>
  <r>
    <s v="A00461"/>
    <s v="P0282"/>
    <x v="14"/>
    <d v="2025-12-29T00:00:00"/>
    <d v="2025-11-04T00:00:00"/>
    <x v="2"/>
    <x v="1"/>
    <n v="55"/>
    <s v="14:00"/>
    <s v="18-29"/>
    <s v="Urban"/>
    <n v="1"/>
    <n v="0.89"/>
    <x v="2"/>
    <s v="Mon-Sat AM"/>
    <n v="15"/>
    <x v="0"/>
    <s v="Yes"/>
    <s v="Confirmed"/>
    <d v="2025-12-27T00:00:00"/>
    <x v="5"/>
    <b v="0"/>
    <b v="0"/>
    <s v="Winter"/>
    <n v="1"/>
    <x v="0"/>
    <x v="1"/>
    <s v="No-show"/>
  </r>
  <r>
    <s v="A00462"/>
    <s v="P0536"/>
    <x v="0"/>
    <d v="2025-08-03T00:00:00"/>
    <d v="2025-06-28T00:00:00"/>
    <x v="0"/>
    <x v="1"/>
    <n v="36"/>
    <s v="11:00"/>
    <s v="18-29"/>
    <s v="Rural"/>
    <n v="5"/>
    <n v="0.85"/>
    <x v="0"/>
    <s v="Tue-Sat PM"/>
    <n v="15"/>
    <x v="2"/>
    <s v="Not Required"/>
    <s v="No Response"/>
    <m/>
    <x v="1"/>
    <b v="1"/>
    <b v="0"/>
    <s v="Monsoon"/>
    <n v="1"/>
    <x v="0"/>
    <x v="1"/>
    <s v="No-show"/>
  </r>
  <r>
    <s v="A00463"/>
    <s v="P0346"/>
    <x v="17"/>
    <d v="2025-05-09T00:00:00"/>
    <d v="2025-05-09T00:00:00"/>
    <x v="0"/>
    <x v="0"/>
    <n v="0"/>
    <s v="13:30"/>
    <s v="45-59"/>
    <s v="Urban"/>
    <n v="2"/>
    <n v="0.71"/>
    <x v="0"/>
    <s v="Tue-Sat PM"/>
    <n v="20"/>
    <x v="0"/>
    <s v="Yes"/>
    <s v="No Response"/>
    <d v="2025-05-07T00:00:00"/>
    <x v="4"/>
    <b v="0"/>
    <b v="0"/>
    <s v="Summer"/>
    <n v="0"/>
    <x v="2"/>
    <x v="0"/>
    <s v="Attended"/>
  </r>
  <r>
    <s v="A00464"/>
    <s v="P0352"/>
    <x v="19"/>
    <d v="2025-06-13T00:00:00"/>
    <d v="2025-06-07T00:00:00"/>
    <x v="4"/>
    <x v="1"/>
    <n v="6"/>
    <s v="16:00"/>
    <s v="18-29"/>
    <s v="Urban"/>
    <n v="5"/>
    <n v="0.73"/>
    <x v="4"/>
    <s v="Mon-Fri AM"/>
    <n v="12"/>
    <x v="1"/>
    <s v="Yes"/>
    <s v="Confirmed"/>
    <d v="2025-06-10T00:00:00"/>
    <x v="4"/>
    <b v="0"/>
    <b v="0"/>
    <s v="Monsoon"/>
    <n v="1"/>
    <x v="4"/>
    <x v="0"/>
    <s v="No-show"/>
  </r>
  <r>
    <s v="A00465"/>
    <s v="P0554"/>
    <x v="11"/>
    <d v="2025-03-05T00:00:00"/>
    <d v="2025-01-15T00:00:00"/>
    <x v="3"/>
    <x v="0"/>
    <n v="49"/>
    <s v="14:00"/>
    <s v="60+"/>
    <s v="Suburban"/>
    <n v="2"/>
    <n v="0.85"/>
    <x v="3"/>
    <s v="Mon-Sat AM"/>
    <n v="20"/>
    <x v="0"/>
    <s v="Yes"/>
    <s v="Confirmed"/>
    <d v="2025-03-03T00:00:00"/>
    <x v="3"/>
    <b v="0"/>
    <b v="0"/>
    <s v="Summer"/>
    <n v="0"/>
    <x v="0"/>
    <x v="1"/>
    <s v="Attended"/>
  </r>
  <r>
    <s v="A00466"/>
    <s v="P0126"/>
    <x v="21"/>
    <d v="2025-07-28T00:00:00"/>
    <d v="2025-07-12T00:00:00"/>
    <x v="2"/>
    <x v="2"/>
    <n v="16"/>
    <s v="14:00"/>
    <s v="30-44"/>
    <s v="Rural"/>
    <n v="3"/>
    <n v="0.67"/>
    <x v="2"/>
    <s v="Mon-Sat AM"/>
    <n v="15"/>
    <x v="1"/>
    <s v="Yes"/>
    <s v="No Response"/>
    <d v="2025-07-25T00:00:00"/>
    <x v="5"/>
    <b v="0"/>
    <b v="0"/>
    <s v="Monsoon"/>
    <s v=""/>
    <x v="1"/>
    <x v="0"/>
    <s v="Excluded"/>
  </r>
  <r>
    <s v="A00467"/>
    <s v="P0507"/>
    <x v="21"/>
    <d v="2025-06-05T00:00:00"/>
    <d v="2025-05-27T00:00:00"/>
    <x v="2"/>
    <x v="0"/>
    <n v="9"/>
    <s v="16:00"/>
    <s v="18-29"/>
    <s v="Urban"/>
    <n v="7"/>
    <n v="0.77"/>
    <x v="2"/>
    <s v="Mon-Sat AM"/>
    <n v="15"/>
    <x v="0"/>
    <s v="Yes"/>
    <s v="No Response"/>
    <d v="2025-06-03T00:00:00"/>
    <x v="6"/>
    <b v="0"/>
    <b v="0"/>
    <s v="Monsoon"/>
    <n v="0"/>
    <x v="3"/>
    <x v="1"/>
    <s v="Attended"/>
  </r>
  <r>
    <s v="A00468"/>
    <s v="P0442"/>
    <x v="8"/>
    <d v="2025-10-19T00:00:00"/>
    <d v="2025-09-09T00:00:00"/>
    <x v="1"/>
    <x v="1"/>
    <n v="40"/>
    <s v="14:00"/>
    <s v="18-29"/>
    <s v="Suburban"/>
    <n v="1"/>
    <n v="0.81"/>
    <x v="1"/>
    <s v="Mon-Sat AM"/>
    <n v="18"/>
    <x v="0"/>
    <s v="Yes"/>
    <s v="No Response"/>
    <d v="2025-10-18T00:00:00"/>
    <x v="1"/>
    <b v="1"/>
    <b v="0"/>
    <s v="Autumn"/>
    <n v="1"/>
    <x v="0"/>
    <x v="1"/>
    <s v="No-show"/>
  </r>
  <r>
    <s v="A00469"/>
    <s v="P0344"/>
    <x v="0"/>
    <d v="2025-01-08T00:00:00"/>
    <d v="2024-11-18T00:00:00"/>
    <x v="0"/>
    <x v="0"/>
    <n v="51"/>
    <s v="09:00"/>
    <s v="45-59"/>
    <s v="Urban"/>
    <n v="2"/>
    <n v="0.65"/>
    <x v="0"/>
    <s v="Tue-Sat PM"/>
    <n v="15"/>
    <x v="0"/>
    <s v="Yes"/>
    <s v="Cancelled"/>
    <d v="2025-01-05T00:00:00"/>
    <x v="3"/>
    <b v="0"/>
    <b v="0"/>
    <s v="Winter"/>
    <n v="0"/>
    <x v="0"/>
    <x v="0"/>
    <s v="Attended"/>
  </r>
  <r>
    <s v="A00470"/>
    <s v="P0051"/>
    <x v="4"/>
    <d v="2025-12-07T00:00:00"/>
    <d v="2025-11-13T00:00:00"/>
    <x v="4"/>
    <x v="0"/>
    <n v="24"/>
    <s v="15:30"/>
    <s v="18-29"/>
    <s v="Urban"/>
    <n v="3"/>
    <n v="0.81"/>
    <x v="4"/>
    <s v="Tue-Sat PM"/>
    <n v="18"/>
    <x v="1"/>
    <s v="Yes"/>
    <s v="Confirmed"/>
    <d v="2025-12-05T00:00:00"/>
    <x v="1"/>
    <b v="1"/>
    <b v="0"/>
    <s v="Winter"/>
    <n v="0"/>
    <x v="1"/>
    <x v="1"/>
    <s v="Attended"/>
  </r>
  <r>
    <s v="A00471"/>
    <s v="P0498"/>
    <x v="17"/>
    <d v="2025-01-23T00:00:00"/>
    <d v="2024-12-09T00:00:00"/>
    <x v="0"/>
    <x v="0"/>
    <n v="45"/>
    <s v="16:00"/>
    <s v="45-59"/>
    <s v="Rural"/>
    <n v="4"/>
    <n v="0.87"/>
    <x v="0"/>
    <s v="Tue-Sat PM"/>
    <n v="20"/>
    <x v="0"/>
    <s v="Yes"/>
    <s v="No Response"/>
    <d v="2025-01-22T00:00:00"/>
    <x v="6"/>
    <b v="0"/>
    <b v="0"/>
    <s v="Winter"/>
    <n v="0"/>
    <x v="0"/>
    <x v="1"/>
    <s v="Attended"/>
  </r>
  <r>
    <s v="A00472"/>
    <s v="P0143"/>
    <x v="7"/>
    <d v="2025-06-02T00:00:00"/>
    <d v="2025-05-08T00:00:00"/>
    <x v="6"/>
    <x v="0"/>
    <n v="25"/>
    <s v="14:00"/>
    <s v="60+"/>
    <s v="Urban"/>
    <n v="4"/>
    <n v="0.92"/>
    <x v="6"/>
    <s v="Mon-Fri PM"/>
    <n v="18"/>
    <x v="3"/>
    <s v="Yes"/>
    <s v="Confirmed"/>
    <d v="2025-05-31T00:00:00"/>
    <x v="5"/>
    <b v="0"/>
    <b v="0"/>
    <s v="Monsoon"/>
    <n v="0"/>
    <x v="1"/>
    <x v="2"/>
    <s v="Attended"/>
  </r>
  <r>
    <s v="A00473"/>
    <s v="P0583"/>
    <x v="24"/>
    <d v="2025-05-05T00:00:00"/>
    <d v="2025-04-29T00:00:00"/>
    <x v="3"/>
    <x v="0"/>
    <n v="6"/>
    <s v="09:00"/>
    <s v="18-29"/>
    <s v="Urban"/>
    <n v="4"/>
    <n v="0.87"/>
    <x v="3"/>
    <s v="Tue-Sat PM"/>
    <n v="12"/>
    <x v="0"/>
    <s v="Yes"/>
    <s v="No Response"/>
    <d v="2025-05-04T00:00:00"/>
    <x v="5"/>
    <b v="0"/>
    <b v="0"/>
    <s v="Summer"/>
    <n v="0"/>
    <x v="4"/>
    <x v="1"/>
    <s v="Attended"/>
  </r>
  <r>
    <s v="A00474"/>
    <s v="P0515"/>
    <x v="22"/>
    <d v="2025-09-20T00:00:00"/>
    <d v="2025-08-03T00:00:00"/>
    <x v="3"/>
    <x v="0"/>
    <n v="48"/>
    <s v="13:30"/>
    <s v="30-44"/>
    <s v="Urban"/>
    <n v="4"/>
    <n v="0.65"/>
    <x v="3"/>
    <s v="Mon-Sat AM"/>
    <n v="15"/>
    <x v="1"/>
    <s v="Yes"/>
    <s v="Confirmed"/>
    <d v="2025-09-17T00:00:00"/>
    <x v="0"/>
    <b v="1"/>
    <b v="0"/>
    <s v="Autumn"/>
    <n v="0"/>
    <x v="0"/>
    <x v="0"/>
    <s v="Attended"/>
  </r>
  <r>
    <s v="A00475"/>
    <s v="P0237"/>
    <x v="10"/>
    <d v="2025-08-29T00:00:00"/>
    <d v="2025-07-04T00:00:00"/>
    <x v="4"/>
    <x v="1"/>
    <n v="56"/>
    <s v="08:30"/>
    <s v="30-44"/>
    <s v="Urban"/>
    <n v="2"/>
    <n v="0.88"/>
    <x v="4"/>
    <s v="Mon-Sat AM"/>
    <n v="15"/>
    <x v="1"/>
    <s v="Yes"/>
    <s v="No Response"/>
    <d v="2025-08-26T00:00:00"/>
    <x v="4"/>
    <b v="0"/>
    <b v="0"/>
    <s v="Monsoon"/>
    <n v="1"/>
    <x v="0"/>
    <x v="1"/>
    <s v="No-show"/>
  </r>
  <r>
    <s v="A00476"/>
    <s v="P0283"/>
    <x v="18"/>
    <d v="2025-03-13T00:00:00"/>
    <d v="2025-01-12T00:00:00"/>
    <x v="7"/>
    <x v="0"/>
    <n v="60"/>
    <s v="15:30"/>
    <s v="18-29"/>
    <s v="Urban"/>
    <n v="2"/>
    <n v="0.85"/>
    <x v="7"/>
    <s v="Mon-Fri PM"/>
    <n v="18"/>
    <x v="0"/>
    <s v="Yes"/>
    <s v="Confirmed"/>
    <d v="2025-03-11T00:00:00"/>
    <x v="6"/>
    <b v="0"/>
    <b v="0"/>
    <s v="Summer"/>
    <n v="0"/>
    <x v="0"/>
    <x v="1"/>
    <s v="Attended"/>
  </r>
  <r>
    <s v="A00477"/>
    <s v="P0017"/>
    <x v="1"/>
    <d v="2025-06-29T00:00:00"/>
    <d v="2025-06-23T00:00:00"/>
    <x v="1"/>
    <x v="0"/>
    <n v="6"/>
    <s v="16:00"/>
    <s v="30-44"/>
    <s v="Rural"/>
    <n v="4"/>
    <n v="0.87"/>
    <x v="1"/>
    <s v="Mon-Fri AM"/>
    <n v="12"/>
    <x v="0"/>
    <m/>
    <s v="Confirmed"/>
    <d v="2025-06-26T00:00:00"/>
    <x v="1"/>
    <b v="1"/>
    <b v="0"/>
    <s v="Monsoon"/>
    <n v="0"/>
    <x v="4"/>
    <x v="1"/>
    <s v="Attended"/>
  </r>
  <r>
    <s v="A00478"/>
    <s v="P0324"/>
    <x v="26"/>
    <d v="2025-07-15T00:00:00"/>
    <d v="2025-06-11T00:00:00"/>
    <x v="5"/>
    <x v="1"/>
    <n v="34"/>
    <s v="08:30"/>
    <s v="30-44"/>
    <s v="Rural"/>
    <n v="4"/>
    <n v="0.96"/>
    <x v="5"/>
    <s v="Mon-Sat AM"/>
    <n v="15"/>
    <x v="0"/>
    <s v="Yes"/>
    <s v="Confirmed"/>
    <d v="2025-07-12T00:00:00"/>
    <x v="2"/>
    <b v="0"/>
    <b v="0"/>
    <s v="Monsoon"/>
    <n v="1"/>
    <x v="0"/>
    <x v="2"/>
    <s v="No-show"/>
  </r>
  <r>
    <s v="A00479"/>
    <s v="P0038"/>
    <x v="12"/>
    <d v="2025-06-19T00:00:00"/>
    <d v="2025-05-12T00:00:00"/>
    <x v="2"/>
    <x v="1"/>
    <n v="38"/>
    <s v="08:30"/>
    <s v="30-44"/>
    <s v="Rural"/>
    <n v="2"/>
    <n v="0.75"/>
    <x v="2"/>
    <s v="Mon-Fri PM"/>
    <n v="15"/>
    <x v="1"/>
    <s v="Yes"/>
    <s v="No Response"/>
    <d v="2025-06-16T00:00:00"/>
    <x v="6"/>
    <b v="0"/>
    <b v="0"/>
    <s v="Monsoon"/>
    <n v="1"/>
    <x v="0"/>
    <x v="1"/>
    <s v="No-show"/>
  </r>
  <r>
    <s v="A00480"/>
    <s v="P0642"/>
    <x v="16"/>
    <d v="2025-01-08T00:00:00"/>
    <d v="2025-01-04T00:00:00"/>
    <x v="5"/>
    <x v="0"/>
    <n v="4"/>
    <s v="16:00"/>
    <s v="45-59"/>
    <s v="Suburban"/>
    <n v="4"/>
    <n v="0.77"/>
    <x v="5"/>
    <s v="Mon-Sat AM"/>
    <n v="20"/>
    <x v="2"/>
    <s v="Not Required"/>
    <s v="No Response"/>
    <m/>
    <x v="3"/>
    <b v="0"/>
    <b v="0"/>
    <s v="Winter"/>
    <n v="0"/>
    <x v="4"/>
    <x v="1"/>
    <s v="Attended"/>
  </r>
  <r>
    <s v="A00481"/>
    <s v="P0417"/>
    <x v="2"/>
    <d v="2025-03-07T00:00:00"/>
    <d v="2025-01-08T00:00:00"/>
    <x v="2"/>
    <x v="1"/>
    <n v="58"/>
    <s v="15:30"/>
    <s v="18-29"/>
    <s v="Urban"/>
    <n v="1"/>
    <n v="0.67"/>
    <x v="2"/>
    <s v="Mon-Fri PM"/>
    <n v="18"/>
    <x v="0"/>
    <s v="Yes"/>
    <s v="Confirmed"/>
    <d v="2025-03-05T00:00:00"/>
    <x v="4"/>
    <b v="0"/>
    <b v="0"/>
    <s v="Summer"/>
    <n v="1"/>
    <x v="0"/>
    <x v="0"/>
    <s v="No-show"/>
  </r>
  <r>
    <s v="A00482"/>
    <s v="P0153"/>
    <x v="21"/>
    <d v="2025-07-03T00:00:00"/>
    <d v="2025-06-27T00:00:00"/>
    <x v="2"/>
    <x v="0"/>
    <n v="6"/>
    <s v="15:30"/>
    <s v="18-29"/>
    <s v="Rural"/>
    <n v="2"/>
    <n v="0.87"/>
    <x v="2"/>
    <s v="Mon-Sat AM"/>
    <n v="15"/>
    <x v="3"/>
    <s v="Yes"/>
    <s v="Confirmed"/>
    <d v="2025-06-30T00:00:00"/>
    <x v="6"/>
    <b v="0"/>
    <b v="0"/>
    <s v="Monsoon"/>
    <n v="0"/>
    <x v="4"/>
    <x v="1"/>
    <s v="Attended"/>
  </r>
  <r>
    <s v="A00483"/>
    <s v="P0523"/>
    <x v="22"/>
    <d v="2025-04-06T00:00:00"/>
    <d v="2025-03-21T00:00:00"/>
    <x v="3"/>
    <x v="1"/>
    <n v="16"/>
    <s v="09:00"/>
    <s v="18-29"/>
    <s v="Urban"/>
    <n v="3"/>
    <n v="0.87"/>
    <x v="3"/>
    <s v="Mon-Sat AM"/>
    <n v="15"/>
    <x v="3"/>
    <s v="No"/>
    <s v="Unknown"/>
    <m/>
    <x v="1"/>
    <b v="1"/>
    <b v="0"/>
    <s v="Summer"/>
    <n v="1"/>
    <x v="1"/>
    <x v="1"/>
    <s v="No-show"/>
  </r>
  <r>
    <s v="A00484"/>
    <s v="P0013"/>
    <x v="8"/>
    <d v="2025-07-19T00:00:00"/>
    <d v="2025-05-21T00:00:00"/>
    <x v="1"/>
    <x v="2"/>
    <n v="59"/>
    <s v="14:00"/>
    <s v="45-59"/>
    <s v="Urban"/>
    <n v="3"/>
    <n v="0.91"/>
    <x v="1"/>
    <s v="Mon-Sat AM"/>
    <n v="18"/>
    <x v="3"/>
    <s v="No"/>
    <s v="Unknown"/>
    <m/>
    <x v="0"/>
    <b v="1"/>
    <b v="0"/>
    <s v="Monsoon"/>
    <s v=""/>
    <x v="0"/>
    <x v="2"/>
    <s v="Excluded"/>
  </r>
  <r>
    <s v="A00485"/>
    <s v="P0358"/>
    <x v="23"/>
    <d v="2025-03-01T00:00:00"/>
    <d v="2025-01-27T00:00:00"/>
    <x v="2"/>
    <x v="1"/>
    <n v="33"/>
    <s v="15:30"/>
    <s v="45-59"/>
    <s v="Urban"/>
    <n v="2"/>
    <n v="0.76"/>
    <x v="2"/>
    <s v="Mon-Fri AM"/>
    <n v="12"/>
    <x v="1"/>
    <s v="Yes"/>
    <s v="No Response"/>
    <d v="2025-02-26T00:00:00"/>
    <x v="0"/>
    <b v="1"/>
    <b v="0"/>
    <s v="Summer"/>
    <n v="1"/>
    <x v="0"/>
    <x v="1"/>
    <s v="No-show"/>
  </r>
  <r>
    <s v="A00486"/>
    <s v="P0073"/>
    <x v="24"/>
    <d v="2025-09-26T00:00:00"/>
    <d v="2025-08-16T00:00:00"/>
    <x v="3"/>
    <x v="1"/>
    <n v="41"/>
    <s v="08:30"/>
    <s v="60+"/>
    <s v="Urban"/>
    <n v="5"/>
    <n v="0.65"/>
    <x v="3"/>
    <s v="Tue-Sat PM"/>
    <n v="12"/>
    <x v="2"/>
    <s v="Not Required"/>
    <s v="No Response"/>
    <m/>
    <x v="4"/>
    <b v="0"/>
    <b v="0"/>
    <s v="Autumn"/>
    <n v="1"/>
    <x v="0"/>
    <x v="0"/>
    <s v="No-show"/>
  </r>
  <r>
    <s v="A00487"/>
    <s v="P0036"/>
    <x v="14"/>
    <d v="2025-03-10T00:00:00"/>
    <d v="2025-02-08T00:00:00"/>
    <x v="2"/>
    <x v="1"/>
    <n v="30"/>
    <s v="10:30"/>
    <s v="18-29"/>
    <s v="Urban"/>
    <n v="3"/>
    <n v="0.61"/>
    <x v="2"/>
    <s v="Mon-Sat AM"/>
    <n v="15"/>
    <x v="1"/>
    <s v="Yes"/>
    <s v="Cancelled"/>
    <d v="2025-03-08T00:00:00"/>
    <x v="5"/>
    <b v="0"/>
    <b v="0"/>
    <s v="Summer"/>
    <n v="1"/>
    <x v="1"/>
    <x v="0"/>
    <s v="No-show"/>
  </r>
  <r>
    <s v="A00488"/>
    <s v="P0159"/>
    <x v="18"/>
    <d v="2025-08-26T00:00:00"/>
    <d v="2025-07-12T00:00:00"/>
    <x v="7"/>
    <x v="1"/>
    <n v="45"/>
    <s v="10:30"/>
    <s v="45-59"/>
    <s v="Suburban"/>
    <n v="3"/>
    <n v="0.63"/>
    <x v="7"/>
    <s v="Mon-Fri PM"/>
    <n v="18"/>
    <x v="2"/>
    <s v="Not Required"/>
    <s v="No Response"/>
    <m/>
    <x v="2"/>
    <b v="0"/>
    <b v="0"/>
    <s v="Monsoon"/>
    <n v="1"/>
    <x v="0"/>
    <x v="0"/>
    <s v="No-show"/>
  </r>
  <r>
    <s v="A00489"/>
    <s v="P0192"/>
    <x v="27"/>
    <d v="2025-11-02T00:00:00"/>
    <d v="2025-10-29T00:00:00"/>
    <x v="1"/>
    <x v="0"/>
    <n v="4"/>
    <s v="13:30"/>
    <s v="18-29"/>
    <s v="Suburban"/>
    <n v="3"/>
    <n v="0.9"/>
    <x v="1"/>
    <s v="Tue-Sat PM"/>
    <n v="12"/>
    <x v="0"/>
    <s v="Yes"/>
    <s v="Confirmed"/>
    <d v="2025-11-01T00:00:00"/>
    <x v="1"/>
    <b v="1"/>
    <b v="0"/>
    <s v="Autumn"/>
    <n v="0"/>
    <x v="4"/>
    <x v="2"/>
    <s v="Attended"/>
  </r>
  <r>
    <s v="A00490"/>
    <s v="P0472"/>
    <x v="27"/>
    <d v="2025-05-11T00:00:00"/>
    <d v="2025-03-31T00:00:00"/>
    <x v="1"/>
    <x v="1"/>
    <n v="41"/>
    <s v="10:30"/>
    <s v="30-44"/>
    <s v="Urban"/>
    <n v="1"/>
    <n v="0.81"/>
    <x v="1"/>
    <s v="Tue-Sat PM"/>
    <n v="12"/>
    <x v="2"/>
    <s v="Not Required"/>
    <s v="No Response"/>
    <m/>
    <x v="1"/>
    <b v="1"/>
    <b v="0"/>
    <s v="Summer"/>
    <n v="1"/>
    <x v="0"/>
    <x v="1"/>
    <s v="No-show"/>
  </r>
  <r>
    <s v="A00491"/>
    <s v="P0580"/>
    <x v="5"/>
    <d v="2025-02-20T00:00:00"/>
    <d v="2025-02-16T00:00:00"/>
    <x v="2"/>
    <x v="1"/>
    <n v="4"/>
    <s v="10:30"/>
    <s v="30-44"/>
    <s v="Urban"/>
    <n v="4"/>
    <n v="0.79"/>
    <x v="2"/>
    <s v="Tue-Sat PM"/>
    <n v="20"/>
    <x v="2"/>
    <s v="Not Required"/>
    <s v="No Response"/>
    <m/>
    <x v="6"/>
    <b v="0"/>
    <b v="0"/>
    <s v="Winter"/>
    <n v="1"/>
    <x v="4"/>
    <x v="1"/>
    <s v="No-show"/>
  </r>
  <r>
    <s v="A00492"/>
    <s v="P0505"/>
    <x v="8"/>
    <d v="2025-01-03T00:00:00"/>
    <d v="2024-12-24T00:00:00"/>
    <x v="1"/>
    <x v="2"/>
    <n v="10"/>
    <s v="10:30"/>
    <s v="30-44"/>
    <s v="Suburban"/>
    <n v="3"/>
    <n v="0.89"/>
    <x v="1"/>
    <s v="Mon-Sat AM"/>
    <n v="18"/>
    <x v="2"/>
    <s v="Not Required"/>
    <s v="No Response"/>
    <m/>
    <x v="4"/>
    <b v="0"/>
    <b v="0"/>
    <s v="Winter"/>
    <s v=""/>
    <x v="3"/>
    <x v="1"/>
    <s v="Excluded"/>
  </r>
  <r>
    <s v="A00493"/>
    <s v="P0481"/>
    <x v="12"/>
    <d v="2025-05-12T00:00:00"/>
    <d v="2025-04-12T00:00:00"/>
    <x v="2"/>
    <x v="0"/>
    <n v="30"/>
    <s v="08:30"/>
    <s v="30-44"/>
    <s v="Rural"/>
    <n v="1"/>
    <n v="0.89"/>
    <x v="2"/>
    <s v="Mon-Fri PM"/>
    <n v="15"/>
    <x v="0"/>
    <s v="Yes"/>
    <s v="No Response"/>
    <d v="2025-05-10T00:00:00"/>
    <x v="5"/>
    <b v="0"/>
    <b v="0"/>
    <s v="Summer"/>
    <n v="0"/>
    <x v="1"/>
    <x v="1"/>
    <s v="Attended"/>
  </r>
  <r>
    <s v="A00494"/>
    <s v="P0368"/>
    <x v="27"/>
    <d v="2025-02-12T00:00:00"/>
    <d v="2025-01-16T00:00:00"/>
    <x v="1"/>
    <x v="0"/>
    <n v="27"/>
    <s v="14:00"/>
    <s v="45-59"/>
    <s v="Rural"/>
    <n v="4"/>
    <n v="0.66"/>
    <x v="1"/>
    <s v="Tue-Sat PM"/>
    <n v="12"/>
    <x v="2"/>
    <s v="Not Required"/>
    <s v="No Response"/>
    <m/>
    <x v="3"/>
    <b v="0"/>
    <b v="0"/>
    <s v="Winter"/>
    <n v="0"/>
    <x v="1"/>
    <x v="0"/>
    <s v="Attended"/>
  </r>
  <r>
    <s v="A00495"/>
    <s v="P0242"/>
    <x v="5"/>
    <d v="2025-11-18T00:00:00"/>
    <d v="2025-11-09T00:00:00"/>
    <x v="2"/>
    <x v="0"/>
    <n v="9"/>
    <s v="14:00"/>
    <s v="45-59"/>
    <s v="Rural"/>
    <n v="1"/>
    <n v="0.74"/>
    <x v="2"/>
    <s v="Tue-Sat PM"/>
    <n v="20"/>
    <x v="0"/>
    <s v="Yes"/>
    <s v="No Response"/>
    <d v="2025-11-16T00:00:00"/>
    <x v="2"/>
    <b v="0"/>
    <b v="0"/>
    <s v="Autumn"/>
    <n v="0"/>
    <x v="3"/>
    <x v="0"/>
    <s v="Attended"/>
  </r>
  <r>
    <s v="A00496"/>
    <s v="P0166"/>
    <x v="0"/>
    <d v="2025-12-22T00:00:00"/>
    <d v="2025-11-04T00:00:00"/>
    <x v="0"/>
    <x v="0"/>
    <n v="48"/>
    <s v="16:00"/>
    <s v="30-44"/>
    <s v="Rural"/>
    <n v="3"/>
    <n v="0.95"/>
    <x v="0"/>
    <s v="Tue-Sat PM"/>
    <n v="15"/>
    <x v="3"/>
    <s v="Yes"/>
    <s v="Confirmed"/>
    <d v="2025-12-20T00:00:00"/>
    <x v="5"/>
    <b v="0"/>
    <b v="0"/>
    <s v="Winter"/>
    <n v="0"/>
    <x v="0"/>
    <x v="2"/>
    <s v="Attended"/>
  </r>
  <r>
    <s v="A00497"/>
    <s v="P0615"/>
    <x v="2"/>
    <d v="2025-12-24T00:00:00"/>
    <d v="2025-12-06T00:00:00"/>
    <x v="2"/>
    <x v="1"/>
    <n v="18"/>
    <s v="13:30"/>
    <s v="18-29"/>
    <s v="Suburban"/>
    <n v="2"/>
    <n v="0.92"/>
    <x v="2"/>
    <s v="Mon-Fri PM"/>
    <n v="18"/>
    <x v="0"/>
    <s v="No"/>
    <s v="Unknown"/>
    <m/>
    <x v="3"/>
    <b v="0"/>
    <b v="0"/>
    <s v="Winter"/>
    <n v="1"/>
    <x v="1"/>
    <x v="2"/>
    <s v="No-show"/>
  </r>
  <r>
    <s v="A00498"/>
    <s v="P0340"/>
    <x v="4"/>
    <d v="2025-12-03T00:00:00"/>
    <d v="2025-10-12T00:00:00"/>
    <x v="4"/>
    <x v="2"/>
    <n v="52"/>
    <s v="14:00"/>
    <s v="60+"/>
    <s v="Suburban"/>
    <n v="6"/>
    <n v="0.87"/>
    <x v="4"/>
    <s v="Tue-Sat PM"/>
    <n v="18"/>
    <x v="1"/>
    <s v="Yes"/>
    <s v="Confirmed"/>
    <d v="2025-12-02T00:00:00"/>
    <x v="3"/>
    <b v="0"/>
    <b v="0"/>
    <s v="Winter"/>
    <s v=""/>
    <x v="0"/>
    <x v="1"/>
    <s v="Excluded"/>
  </r>
  <r>
    <s v="A00499"/>
    <s v="P0367"/>
    <x v="20"/>
    <d v="2025-08-03T00:00:00"/>
    <d v="2025-08-03T00:00:00"/>
    <x v="7"/>
    <x v="0"/>
    <n v="0"/>
    <s v="10:30"/>
    <s v="45-59"/>
    <s v="Suburban"/>
    <n v="0"/>
    <n v="0.92"/>
    <x v="7"/>
    <s v="Mon-Sat AM"/>
    <n v="15"/>
    <x v="0"/>
    <s v="Yes"/>
    <s v="Confirmed"/>
    <d v="2025-07-31T00:00:00"/>
    <x v="1"/>
    <b v="1"/>
    <b v="0"/>
    <s v="Monsoon"/>
    <n v="0"/>
    <x v="2"/>
    <x v="2"/>
    <s v="Attended"/>
  </r>
  <r>
    <s v="A00500"/>
    <s v="P0010"/>
    <x v="1"/>
    <d v="2025-04-29T00:00:00"/>
    <d v="2025-04-15T00:00:00"/>
    <x v="1"/>
    <x v="0"/>
    <n v="14"/>
    <s v="11:00"/>
    <s v="30-44"/>
    <s v="Urban"/>
    <n v="6"/>
    <n v="0.93"/>
    <x v="1"/>
    <s v="Mon-Fri AM"/>
    <n v="12"/>
    <x v="0"/>
    <s v="Yes"/>
    <s v="Confirmed"/>
    <d v="2025-04-26T00:00:00"/>
    <x v="2"/>
    <b v="0"/>
    <b v="0"/>
    <s v="Summer"/>
    <n v="0"/>
    <x v="3"/>
    <x v="2"/>
    <s v="Attended"/>
  </r>
  <r>
    <s v="A00501"/>
    <s v="P0298"/>
    <x v="23"/>
    <d v="2025-06-12T00:00:00"/>
    <d v="2025-05-25T00:00:00"/>
    <x v="2"/>
    <x v="0"/>
    <n v="18"/>
    <s v="11:00"/>
    <s v="45-59"/>
    <s v="Rural"/>
    <n v="3"/>
    <n v="0.71"/>
    <x v="2"/>
    <s v="Mon-Fri AM"/>
    <n v="12"/>
    <x v="0"/>
    <m/>
    <s v="Confirmed"/>
    <d v="2025-06-10T00:00:00"/>
    <x v="6"/>
    <b v="0"/>
    <b v="0"/>
    <s v="Monsoon"/>
    <n v="0"/>
    <x v="1"/>
    <x v="0"/>
    <s v="Attended"/>
  </r>
  <r>
    <s v="A00502"/>
    <s v="P0444"/>
    <x v="26"/>
    <d v="2025-04-05T00:00:00"/>
    <d v="2025-02-28T00:00:00"/>
    <x v="5"/>
    <x v="2"/>
    <n v="36"/>
    <s v="16:00"/>
    <s v="18-29"/>
    <s v="Urban"/>
    <n v="5"/>
    <n v="0.72"/>
    <x v="5"/>
    <s v="Mon-Sat AM"/>
    <n v="15"/>
    <x v="0"/>
    <s v="Yes"/>
    <s v="No Response"/>
    <d v="2025-04-04T00:00:00"/>
    <x v="0"/>
    <b v="1"/>
    <b v="0"/>
    <s v="Summer"/>
    <s v=""/>
    <x v="0"/>
    <x v="0"/>
    <s v="Excluded"/>
  </r>
  <r>
    <s v="A00503"/>
    <s v="P0322"/>
    <x v="12"/>
    <d v="2025-11-03T00:00:00"/>
    <d v="2025-10-10T00:00:00"/>
    <x v="2"/>
    <x v="1"/>
    <n v="24"/>
    <s v="11:00"/>
    <s v="30-44"/>
    <s v="Urban"/>
    <n v="3"/>
    <n v="0.97"/>
    <x v="2"/>
    <s v="Mon-Fri PM"/>
    <n v="15"/>
    <x v="0"/>
    <s v="Yes"/>
    <s v="No Response"/>
    <d v="2025-11-02T00:00:00"/>
    <x v="5"/>
    <b v="0"/>
    <b v="0"/>
    <s v="Autumn"/>
    <n v="1"/>
    <x v="1"/>
    <x v="2"/>
    <s v="No-show"/>
  </r>
  <r>
    <s v="A00504"/>
    <s v="P0400"/>
    <x v="8"/>
    <d v="2025-06-09T00:00:00"/>
    <d v="2025-05-31T00:00:00"/>
    <x v="1"/>
    <x v="0"/>
    <n v="9"/>
    <s v="15:30"/>
    <s v="30-44"/>
    <s v="Urban"/>
    <n v="3"/>
    <n v="0.73"/>
    <x v="1"/>
    <s v="Mon-Sat AM"/>
    <n v="18"/>
    <x v="2"/>
    <s v="Not Required"/>
    <s v="No Response"/>
    <m/>
    <x v="5"/>
    <b v="0"/>
    <b v="0"/>
    <s v="Monsoon"/>
    <n v="0"/>
    <x v="3"/>
    <x v="0"/>
    <s v="Attended"/>
  </r>
  <r>
    <s v="A00505"/>
    <s v="P0527"/>
    <x v="15"/>
    <d v="2025-05-21T00:00:00"/>
    <d v="2025-04-17T00:00:00"/>
    <x v="3"/>
    <x v="0"/>
    <n v="34"/>
    <s v="10:30"/>
    <s v="60+"/>
    <s v="Urban"/>
    <n v="2"/>
    <n v="0.71"/>
    <x v="3"/>
    <s v="Mon-Fri PM"/>
    <n v="18"/>
    <x v="3"/>
    <s v="Yes"/>
    <s v="No Response"/>
    <d v="2025-05-18T00:00:00"/>
    <x v="3"/>
    <b v="0"/>
    <b v="0"/>
    <s v="Summer"/>
    <n v="0"/>
    <x v="0"/>
    <x v="0"/>
    <s v="Attended"/>
  </r>
  <r>
    <s v="A00506"/>
    <s v="P0015"/>
    <x v="25"/>
    <d v="2025-09-09T00:00:00"/>
    <d v="2025-07-13T00:00:00"/>
    <x v="0"/>
    <x v="1"/>
    <n v="58"/>
    <s v="14:00"/>
    <s v="30-44"/>
    <s v="Urban"/>
    <n v="3"/>
    <n v="0.88"/>
    <x v="0"/>
    <s v="Tue-Sat PM"/>
    <n v="18"/>
    <x v="3"/>
    <s v="Yes"/>
    <s v="Confirmed"/>
    <d v="2025-09-08T00:00:00"/>
    <x v="2"/>
    <b v="0"/>
    <b v="0"/>
    <s v="Autumn"/>
    <n v="1"/>
    <x v="0"/>
    <x v="1"/>
    <s v="No-show"/>
  </r>
  <r>
    <s v="A00507"/>
    <s v="P0588"/>
    <x v="14"/>
    <d v="2025-05-17T00:00:00"/>
    <d v="2025-05-09T00:00:00"/>
    <x v="2"/>
    <x v="2"/>
    <n v="8"/>
    <s v="10:30"/>
    <s v="30-44"/>
    <s v="Urban"/>
    <n v="6"/>
    <n v="0.8"/>
    <x v="2"/>
    <s v="Mon-Sat AM"/>
    <n v="15"/>
    <x v="2"/>
    <s v="Not Required"/>
    <s v="No Response"/>
    <m/>
    <x v="0"/>
    <b v="1"/>
    <b v="0"/>
    <s v="Summer"/>
    <s v=""/>
    <x v="3"/>
    <x v="1"/>
    <s v="Excluded"/>
  </r>
  <r>
    <s v="A00508"/>
    <s v="P0532"/>
    <x v="12"/>
    <d v="2025-05-11T00:00:00"/>
    <d v="2025-04-26T00:00:00"/>
    <x v="2"/>
    <x v="2"/>
    <n v="15"/>
    <s v="11:00"/>
    <s v="45-59"/>
    <s v="Urban"/>
    <n v="4"/>
    <n v="0.92"/>
    <x v="2"/>
    <s v="Mon-Fri PM"/>
    <n v="15"/>
    <x v="0"/>
    <s v="Yes"/>
    <s v="No Response"/>
    <d v="2025-05-10T00:00:00"/>
    <x v="1"/>
    <b v="1"/>
    <b v="0"/>
    <s v="Summer"/>
    <s v=""/>
    <x v="1"/>
    <x v="2"/>
    <s v="Excluded"/>
  </r>
  <r>
    <s v="A00509"/>
    <s v="P0273"/>
    <x v="25"/>
    <d v="2025-03-24T00:00:00"/>
    <d v="2025-02-23T00:00:00"/>
    <x v="0"/>
    <x v="0"/>
    <n v="29"/>
    <s v="15:30"/>
    <s v="0-17"/>
    <s v="Suburban"/>
    <n v="4"/>
    <n v="0.78"/>
    <x v="0"/>
    <s v="Tue-Sat PM"/>
    <n v="18"/>
    <x v="1"/>
    <s v="Yes"/>
    <s v="No Response"/>
    <d v="2025-03-23T00:00:00"/>
    <x v="5"/>
    <b v="0"/>
    <b v="0"/>
    <s v="Summer"/>
    <n v="0"/>
    <x v="1"/>
    <x v="1"/>
    <s v="Attended"/>
  </r>
  <r>
    <s v="A00510"/>
    <s v="P0497"/>
    <x v="12"/>
    <d v="2025-01-25T00:00:00"/>
    <d v="2024-12-12T00:00:00"/>
    <x v="2"/>
    <x v="0"/>
    <n v="44"/>
    <s v="14:00"/>
    <s v="30-44"/>
    <s v="Suburban"/>
    <n v="0"/>
    <n v="0.76"/>
    <x v="2"/>
    <s v="Mon-Fri PM"/>
    <n v="15"/>
    <x v="1"/>
    <s v="Yes"/>
    <s v="Confirmed"/>
    <d v="2025-01-24T00:00:00"/>
    <x v="0"/>
    <b v="1"/>
    <b v="0"/>
    <s v="Winter"/>
    <n v="0"/>
    <x v="0"/>
    <x v="1"/>
    <s v="Attended"/>
  </r>
  <r>
    <s v="A00511"/>
    <s v="P0044"/>
    <x v="6"/>
    <d v="2025-01-14T00:00:00"/>
    <d v="2025-01-06T00:00:00"/>
    <x v="5"/>
    <x v="1"/>
    <n v="8"/>
    <s v="11:00"/>
    <s v="18-29"/>
    <s v="Urban"/>
    <n v="6"/>
    <n v="0.92"/>
    <x v="5"/>
    <s v="Mon-Fri PM"/>
    <n v="18"/>
    <x v="0"/>
    <s v="Yes"/>
    <s v="No Response"/>
    <d v="2025-01-12T00:00:00"/>
    <x v="2"/>
    <b v="0"/>
    <b v="1"/>
    <s v="Winter"/>
    <n v="1"/>
    <x v="3"/>
    <x v="2"/>
    <s v="No-show"/>
  </r>
  <r>
    <s v="A00512"/>
    <s v="P0201"/>
    <x v="18"/>
    <d v="2025-05-28T00:00:00"/>
    <d v="2025-05-14T00:00:00"/>
    <x v="7"/>
    <x v="0"/>
    <n v="14"/>
    <s v="11:00"/>
    <s v="45-59"/>
    <s v="Urban"/>
    <n v="4"/>
    <n v="0.65"/>
    <x v="7"/>
    <s v="Mon-Fri PM"/>
    <n v="18"/>
    <x v="1"/>
    <s v="Yes"/>
    <s v="No Response"/>
    <d v="2025-05-27T00:00:00"/>
    <x v="3"/>
    <b v="0"/>
    <b v="0"/>
    <s v="Summer"/>
    <n v="0"/>
    <x v="3"/>
    <x v="0"/>
    <s v="Attended"/>
  </r>
  <r>
    <s v="A00513"/>
    <s v="P0071"/>
    <x v="18"/>
    <d v="2025-12-30T00:00:00"/>
    <d v="2025-12-16T00:00:00"/>
    <x v="7"/>
    <x v="1"/>
    <n v="14"/>
    <s v="15:30"/>
    <s v="18-29"/>
    <s v="Suburban"/>
    <n v="3"/>
    <n v="0.8"/>
    <x v="7"/>
    <s v="Mon-Fri PM"/>
    <n v="18"/>
    <x v="3"/>
    <s v="No"/>
    <s v="Unknown"/>
    <m/>
    <x v="2"/>
    <b v="0"/>
    <b v="0"/>
    <s v="Winter"/>
    <n v="1"/>
    <x v="3"/>
    <x v="1"/>
    <s v="No-show"/>
  </r>
  <r>
    <s v="A00514"/>
    <s v="P0413"/>
    <x v="7"/>
    <d v="2025-04-06T00:00:00"/>
    <d v="2025-02-28T00:00:00"/>
    <x v="6"/>
    <x v="1"/>
    <n v="37"/>
    <s v="09:00"/>
    <s v="0-17"/>
    <s v="Urban"/>
    <n v="1"/>
    <n v="0.94"/>
    <x v="6"/>
    <s v="Mon-Fri PM"/>
    <n v="18"/>
    <x v="1"/>
    <s v="Yes"/>
    <s v="Confirmed"/>
    <d v="2025-04-05T00:00:00"/>
    <x v="1"/>
    <b v="1"/>
    <b v="0"/>
    <s v="Summer"/>
    <n v="1"/>
    <x v="0"/>
    <x v="2"/>
    <s v="No-show"/>
  </r>
  <r>
    <s v="A00515"/>
    <s v="P0557"/>
    <x v="26"/>
    <d v="2025-08-22T00:00:00"/>
    <d v="2025-08-17T00:00:00"/>
    <x v="5"/>
    <x v="0"/>
    <n v="5"/>
    <s v="15:30"/>
    <s v="18-29"/>
    <s v="Suburban"/>
    <n v="5"/>
    <n v="0.69"/>
    <x v="5"/>
    <s v="Mon-Sat AM"/>
    <n v="15"/>
    <x v="3"/>
    <s v="Yes"/>
    <s v="No Response"/>
    <d v="2025-08-19T00:00:00"/>
    <x v="4"/>
    <b v="0"/>
    <b v="0"/>
    <s v="Monsoon"/>
    <n v="0"/>
    <x v="4"/>
    <x v="0"/>
    <s v="Attended"/>
  </r>
  <r>
    <s v="A00516"/>
    <s v="P0391"/>
    <x v="12"/>
    <d v="2025-04-29T00:00:00"/>
    <d v="2025-03-20T00:00:00"/>
    <x v="2"/>
    <x v="0"/>
    <n v="40"/>
    <s v="13:30"/>
    <s v="45-59"/>
    <s v="Urban"/>
    <n v="3"/>
    <n v="0.86"/>
    <x v="2"/>
    <s v="Mon-Fri PM"/>
    <n v="15"/>
    <x v="0"/>
    <s v="Yes"/>
    <s v="Confirmed"/>
    <d v="2025-04-26T00:00:00"/>
    <x v="2"/>
    <b v="0"/>
    <b v="0"/>
    <s v="Summer"/>
    <n v="0"/>
    <x v="0"/>
    <x v="1"/>
    <s v="Attended"/>
  </r>
  <r>
    <s v="A00517"/>
    <s v="P0463"/>
    <x v="20"/>
    <d v="2025-04-21T00:00:00"/>
    <d v="2025-03-27T00:00:00"/>
    <x v="7"/>
    <x v="1"/>
    <n v="25"/>
    <s v="10:30"/>
    <s v="60+"/>
    <s v="Suburban"/>
    <n v="3"/>
    <n v="0.7"/>
    <x v="7"/>
    <s v="Mon-Sat AM"/>
    <n v="15"/>
    <x v="3"/>
    <s v="Yes"/>
    <s v="Confirmed"/>
    <d v="2025-04-20T00:00:00"/>
    <x v="5"/>
    <b v="0"/>
    <b v="0"/>
    <s v="Summer"/>
    <n v="1"/>
    <x v="1"/>
    <x v="0"/>
    <s v="No-show"/>
  </r>
  <r>
    <s v="A00518"/>
    <s v="P0094"/>
    <x v="24"/>
    <d v="2025-03-01T00:00:00"/>
    <d v="2025-02-09T00:00:00"/>
    <x v="3"/>
    <x v="1"/>
    <n v="20"/>
    <s v="14:00"/>
    <s v="30-44"/>
    <s v="Urban"/>
    <n v="3"/>
    <n v="0.74"/>
    <x v="3"/>
    <s v="Tue-Sat PM"/>
    <n v="12"/>
    <x v="0"/>
    <s v="Yes"/>
    <s v="Confirmed"/>
    <d v="2025-02-27T00:00:00"/>
    <x v="0"/>
    <b v="1"/>
    <b v="0"/>
    <s v="Summer"/>
    <n v="1"/>
    <x v="1"/>
    <x v="0"/>
    <s v="No-show"/>
  </r>
  <r>
    <s v="A00519"/>
    <s v="P0608"/>
    <x v="10"/>
    <d v="2025-07-25T00:00:00"/>
    <d v="2025-06-03T00:00:00"/>
    <x v="4"/>
    <x v="1"/>
    <n v="52"/>
    <s v="16:00"/>
    <s v="18-29"/>
    <s v="Rural"/>
    <n v="8"/>
    <n v="0.89"/>
    <x v="4"/>
    <s v="Mon-Sat AM"/>
    <n v="15"/>
    <x v="2"/>
    <s v="Not Required"/>
    <s v="No Response"/>
    <m/>
    <x v="4"/>
    <b v="0"/>
    <b v="0"/>
    <s v="Monsoon"/>
    <n v="1"/>
    <x v="0"/>
    <x v="1"/>
    <s v="No-show"/>
  </r>
  <r>
    <s v="A00520"/>
    <s v="P0126"/>
    <x v="23"/>
    <d v="2025-08-29T00:00:00"/>
    <d v="2025-07-11T00:00:00"/>
    <x v="2"/>
    <x v="1"/>
    <n v="49"/>
    <s v="10:30"/>
    <s v="30-44"/>
    <s v="Rural"/>
    <n v="3"/>
    <n v="0.67"/>
    <x v="2"/>
    <s v="Mon-Fri AM"/>
    <n v="12"/>
    <x v="0"/>
    <s v="Yes"/>
    <s v="Confirmed"/>
    <d v="2025-08-26T00:00:00"/>
    <x v="4"/>
    <b v="0"/>
    <b v="0"/>
    <s v="Monsoon"/>
    <n v="1"/>
    <x v="0"/>
    <x v="0"/>
    <s v="No-show"/>
  </r>
  <r>
    <s v="A00521"/>
    <s v="P0343"/>
    <x v="2"/>
    <d v="2025-05-08T00:00:00"/>
    <d v="2025-03-21T00:00:00"/>
    <x v="2"/>
    <x v="0"/>
    <n v="48"/>
    <s v="11:00"/>
    <s v="45-59"/>
    <s v="Suburban"/>
    <n v="2"/>
    <n v="0.85"/>
    <x v="2"/>
    <s v="Mon-Fri PM"/>
    <n v="18"/>
    <x v="1"/>
    <s v="Yes"/>
    <s v="No Response"/>
    <d v="2025-05-05T00:00:00"/>
    <x v="6"/>
    <b v="0"/>
    <b v="0"/>
    <s v="Summer"/>
    <n v="0"/>
    <x v="0"/>
    <x v="1"/>
    <s v="Attended"/>
  </r>
  <r>
    <s v="A00522"/>
    <s v="P0445"/>
    <x v="10"/>
    <d v="2025-07-12T00:00:00"/>
    <d v="2025-05-19T00:00:00"/>
    <x v="4"/>
    <x v="1"/>
    <n v="54"/>
    <s v="16:00"/>
    <s v="18-29"/>
    <s v="Suburban"/>
    <n v="4"/>
    <n v="0.74"/>
    <x v="4"/>
    <s v="Mon-Sat AM"/>
    <n v="15"/>
    <x v="1"/>
    <s v="Yes"/>
    <s v="No Response"/>
    <d v="2025-07-09T00:00:00"/>
    <x v="0"/>
    <b v="1"/>
    <b v="0"/>
    <s v="Monsoon"/>
    <n v="1"/>
    <x v="0"/>
    <x v="0"/>
    <s v="No-show"/>
  </r>
  <r>
    <s v="A00523"/>
    <s v="P0557"/>
    <x v="13"/>
    <d v="2025-06-23T00:00:00"/>
    <d v="2025-06-09T00:00:00"/>
    <x v="5"/>
    <x v="1"/>
    <n v="14"/>
    <s v="10:30"/>
    <s v="18-29"/>
    <s v="Suburban"/>
    <n v="5"/>
    <n v="0.69"/>
    <x v="5"/>
    <s v="Mon-Sat AM"/>
    <n v="12"/>
    <x v="0"/>
    <s v="Yes"/>
    <s v="Cancelled"/>
    <d v="2025-06-21T00:00:00"/>
    <x v="5"/>
    <b v="0"/>
    <b v="0"/>
    <s v="Monsoon"/>
    <n v="1"/>
    <x v="3"/>
    <x v="0"/>
    <s v="No-show"/>
  </r>
  <r>
    <s v="A00524"/>
    <s v="P0607"/>
    <x v="4"/>
    <d v="2025-04-09T00:00:00"/>
    <d v="2025-02-16T00:00:00"/>
    <x v="4"/>
    <x v="0"/>
    <n v="52"/>
    <s v="15:30"/>
    <s v="60+"/>
    <s v="Suburban"/>
    <n v="3"/>
    <n v="0.95"/>
    <x v="4"/>
    <s v="Tue-Sat PM"/>
    <n v="18"/>
    <x v="0"/>
    <s v="Yes"/>
    <s v="Confirmed"/>
    <d v="2025-04-06T00:00:00"/>
    <x v="3"/>
    <b v="0"/>
    <b v="0"/>
    <s v="Summer"/>
    <n v="0"/>
    <x v="0"/>
    <x v="2"/>
    <s v="Attended"/>
  </r>
  <r>
    <s v="A00525"/>
    <s v="P0390"/>
    <x v="26"/>
    <d v="2025-09-10T00:00:00"/>
    <d v="2025-08-31T00:00:00"/>
    <x v="5"/>
    <x v="2"/>
    <n v="10"/>
    <s v="16:00"/>
    <s v="60+"/>
    <s v="Urban"/>
    <n v="4"/>
    <n v="0.85"/>
    <x v="5"/>
    <s v="Mon-Sat AM"/>
    <n v="15"/>
    <x v="0"/>
    <s v="Yes"/>
    <s v="Confirmed"/>
    <d v="2025-09-07T00:00:00"/>
    <x v="3"/>
    <b v="0"/>
    <b v="0"/>
    <s v="Autumn"/>
    <s v=""/>
    <x v="3"/>
    <x v="1"/>
    <s v="Excluded"/>
  </r>
  <r>
    <s v="A00526"/>
    <s v="P0375"/>
    <x v="9"/>
    <d v="2025-07-22T00:00:00"/>
    <d v="2025-07-02T00:00:00"/>
    <x v="7"/>
    <x v="1"/>
    <n v="20"/>
    <s v="13:30"/>
    <s v="18-29"/>
    <s v="Suburban"/>
    <n v="6"/>
    <n v="0.72"/>
    <x v="7"/>
    <s v="Mon-Sat AM"/>
    <n v="20"/>
    <x v="1"/>
    <s v="Yes"/>
    <s v="No Response"/>
    <d v="2025-07-19T00:00:00"/>
    <x v="2"/>
    <b v="0"/>
    <b v="0"/>
    <s v="Monsoon"/>
    <n v="1"/>
    <x v="1"/>
    <x v="0"/>
    <s v="No-show"/>
  </r>
  <r>
    <s v="A00527"/>
    <s v="P0272"/>
    <x v="23"/>
    <d v="2025-01-25T00:00:00"/>
    <d v="2024-12-23T00:00:00"/>
    <x v="2"/>
    <x v="1"/>
    <n v="33"/>
    <s v="08:30"/>
    <s v="18-29"/>
    <s v="Rural"/>
    <n v="7"/>
    <n v="0.86"/>
    <x v="2"/>
    <s v="Mon-Fri AM"/>
    <n v="12"/>
    <x v="2"/>
    <s v="Not Required"/>
    <s v="No Response"/>
    <m/>
    <x v="0"/>
    <b v="1"/>
    <b v="0"/>
    <s v="Winter"/>
    <n v="1"/>
    <x v="0"/>
    <x v="1"/>
    <s v="No-show"/>
  </r>
  <r>
    <s v="A00528"/>
    <s v="P0370"/>
    <x v="3"/>
    <d v="2025-06-29T00:00:00"/>
    <d v="2025-05-15T00:00:00"/>
    <x v="3"/>
    <x v="0"/>
    <n v="45"/>
    <s v="08:30"/>
    <s v="60+"/>
    <s v="Urban"/>
    <n v="2"/>
    <n v="0.8"/>
    <x v="3"/>
    <s v="Tue-Sat PM"/>
    <n v="12"/>
    <x v="0"/>
    <s v="Yes"/>
    <s v="Confirmed"/>
    <d v="2025-06-28T00:00:00"/>
    <x v="1"/>
    <b v="1"/>
    <b v="0"/>
    <s v="Monsoon"/>
    <n v="0"/>
    <x v="0"/>
    <x v="1"/>
    <s v="Attended"/>
  </r>
  <r>
    <s v="A00529"/>
    <s v="P0439"/>
    <x v="19"/>
    <d v="2025-05-23T00:00:00"/>
    <d v="2025-04-18T00:00:00"/>
    <x v="4"/>
    <x v="1"/>
    <n v="35"/>
    <s v="10:30"/>
    <s v="45-59"/>
    <s v="Suburban"/>
    <n v="6"/>
    <n v="0.87"/>
    <x v="4"/>
    <s v="Mon-Fri AM"/>
    <n v="12"/>
    <x v="1"/>
    <s v="Yes"/>
    <s v="Confirmed"/>
    <d v="2025-05-21T00:00:00"/>
    <x v="4"/>
    <b v="0"/>
    <b v="0"/>
    <s v="Summer"/>
    <n v="1"/>
    <x v="0"/>
    <x v="1"/>
    <s v="No-show"/>
  </r>
  <r>
    <s v="A00530"/>
    <s v="P0421"/>
    <x v="19"/>
    <d v="2025-10-18T00:00:00"/>
    <d v="2025-09-14T00:00:00"/>
    <x v="4"/>
    <x v="2"/>
    <n v="34"/>
    <s v="08:30"/>
    <s v="45-59"/>
    <s v="Rural"/>
    <n v="7"/>
    <n v="0.9"/>
    <x v="4"/>
    <s v="Mon-Fri AM"/>
    <n v="12"/>
    <x v="2"/>
    <s v="Not Required"/>
    <s v="No Response"/>
    <m/>
    <x v="0"/>
    <b v="1"/>
    <b v="0"/>
    <s v="Autumn"/>
    <s v=""/>
    <x v="0"/>
    <x v="2"/>
    <s v="Excluded"/>
  </r>
  <r>
    <s v="A00531"/>
    <s v="P0386"/>
    <x v="3"/>
    <d v="2025-04-22T00:00:00"/>
    <d v="2025-03-31T00:00:00"/>
    <x v="3"/>
    <x v="0"/>
    <n v="22"/>
    <s v="15:30"/>
    <s v="60+"/>
    <s v="Suburban"/>
    <n v="5"/>
    <n v="0.9"/>
    <x v="3"/>
    <s v="Tue-Sat PM"/>
    <n v="12"/>
    <x v="0"/>
    <s v="Yes"/>
    <s v="Cancelled"/>
    <d v="2025-04-21T00:00:00"/>
    <x v="2"/>
    <b v="0"/>
    <b v="0"/>
    <s v="Summer"/>
    <n v="0"/>
    <x v="1"/>
    <x v="2"/>
    <s v="Attended"/>
  </r>
  <r>
    <s v="A00532"/>
    <s v="P0287"/>
    <x v="2"/>
    <d v="2025-12-15T00:00:00"/>
    <d v="2025-11-09T00:00:00"/>
    <x v="2"/>
    <x v="0"/>
    <n v="36"/>
    <s v="14:00"/>
    <s v="0-17"/>
    <s v="Rural"/>
    <n v="2"/>
    <n v="0.64"/>
    <x v="2"/>
    <s v="Mon-Fri PM"/>
    <n v="18"/>
    <x v="2"/>
    <s v="Not Required"/>
    <s v="No Response"/>
    <m/>
    <x v="5"/>
    <b v="0"/>
    <b v="0"/>
    <s v="Winter"/>
    <n v="0"/>
    <x v="0"/>
    <x v="0"/>
    <s v="Attended"/>
  </r>
  <r>
    <s v="A00533"/>
    <s v="P0128"/>
    <x v="6"/>
    <d v="2025-08-13T00:00:00"/>
    <d v="2025-07-16T00:00:00"/>
    <x v="5"/>
    <x v="1"/>
    <n v="28"/>
    <s v="11:00"/>
    <s v="18-29"/>
    <s v="Urban"/>
    <n v="1"/>
    <n v="0.75"/>
    <x v="5"/>
    <s v="Mon-Fri PM"/>
    <n v="18"/>
    <x v="0"/>
    <s v="Yes"/>
    <s v="No Response"/>
    <d v="2025-08-11T00:00:00"/>
    <x v="3"/>
    <b v="0"/>
    <b v="0"/>
    <s v="Monsoon"/>
    <n v="1"/>
    <x v="1"/>
    <x v="1"/>
    <s v="No-show"/>
  </r>
  <r>
    <s v="A00534"/>
    <s v="P0036"/>
    <x v="14"/>
    <d v="2025-02-17T00:00:00"/>
    <d v="2025-01-19T00:00:00"/>
    <x v="2"/>
    <x v="2"/>
    <n v="29"/>
    <s v="15:30"/>
    <s v="18-29"/>
    <s v="Urban"/>
    <n v="3"/>
    <n v="0.61"/>
    <x v="2"/>
    <s v="Mon-Sat AM"/>
    <n v="15"/>
    <x v="0"/>
    <s v="No"/>
    <s v="Unknown"/>
    <m/>
    <x v="5"/>
    <b v="0"/>
    <b v="0"/>
    <s v="Winter"/>
    <s v=""/>
    <x v="1"/>
    <x v="0"/>
    <s v="Excluded"/>
  </r>
  <r>
    <s v="A00535"/>
    <s v="P0274"/>
    <x v="10"/>
    <d v="2025-05-28T00:00:00"/>
    <d v="2025-04-23T00:00:00"/>
    <x v="4"/>
    <x v="0"/>
    <n v="35"/>
    <s v="09:00"/>
    <s v="45-59"/>
    <s v="Suburban"/>
    <n v="4"/>
    <n v="0.92"/>
    <x v="4"/>
    <s v="Mon-Sat AM"/>
    <n v="15"/>
    <x v="0"/>
    <s v="Yes"/>
    <s v="Cancelled"/>
    <d v="2025-05-26T00:00:00"/>
    <x v="3"/>
    <b v="0"/>
    <b v="0"/>
    <s v="Summer"/>
    <n v="0"/>
    <x v="0"/>
    <x v="2"/>
    <s v="Attended"/>
  </r>
  <r>
    <s v="A00536"/>
    <s v="P0258"/>
    <x v="17"/>
    <d v="2025-11-19T00:00:00"/>
    <d v="2025-10-14T00:00:00"/>
    <x v="0"/>
    <x v="1"/>
    <n v="36"/>
    <s v="13:30"/>
    <s v="18-29"/>
    <s v="Urban"/>
    <n v="5"/>
    <n v="0.45"/>
    <x v="0"/>
    <s v="Tue-Sat PM"/>
    <n v="20"/>
    <x v="0"/>
    <s v="Yes"/>
    <s v="No Response"/>
    <d v="2025-11-18T00:00:00"/>
    <x v="3"/>
    <b v="0"/>
    <b v="0"/>
    <s v="Autumn"/>
    <n v="1"/>
    <x v="0"/>
    <x v="3"/>
    <s v="No-show"/>
  </r>
  <r>
    <s v="A00537"/>
    <s v="P0396"/>
    <x v="3"/>
    <d v="2025-04-03T00:00:00"/>
    <d v="2025-03-14T00:00:00"/>
    <x v="3"/>
    <x v="0"/>
    <n v="20"/>
    <s v="10:30"/>
    <s v="30-44"/>
    <s v="Urban"/>
    <n v="2"/>
    <n v="0.72"/>
    <x v="3"/>
    <s v="Tue-Sat PM"/>
    <n v="12"/>
    <x v="1"/>
    <s v="No"/>
    <s v="Unknown"/>
    <m/>
    <x v="6"/>
    <b v="0"/>
    <b v="0"/>
    <s v="Summer"/>
    <n v="0"/>
    <x v="1"/>
    <x v="0"/>
    <s v="Attended"/>
  </r>
  <r>
    <s v="A00538"/>
    <s v="P0586"/>
    <x v="2"/>
    <d v="2025-09-15T00:00:00"/>
    <d v="2025-09-07T00:00:00"/>
    <x v="2"/>
    <x v="1"/>
    <n v="8"/>
    <s v="08:30"/>
    <s v="45-59"/>
    <s v="Urban"/>
    <n v="2"/>
    <n v="0.81"/>
    <x v="2"/>
    <s v="Mon-Fri PM"/>
    <n v="18"/>
    <x v="2"/>
    <s v="Not Required"/>
    <s v="No Response"/>
    <m/>
    <x v="5"/>
    <b v="0"/>
    <b v="0"/>
    <s v="Autumn"/>
    <n v="1"/>
    <x v="3"/>
    <x v="1"/>
    <s v="No-show"/>
  </r>
  <r>
    <s v="A00539"/>
    <s v="P0457"/>
    <x v="3"/>
    <d v="2025-10-13T00:00:00"/>
    <d v="2025-09-25T00:00:00"/>
    <x v="3"/>
    <x v="0"/>
    <n v="18"/>
    <s v="11:00"/>
    <s v="60+"/>
    <s v="Urban"/>
    <n v="3"/>
    <n v="0.71"/>
    <x v="3"/>
    <s v="Tue-Sat PM"/>
    <n v="12"/>
    <x v="0"/>
    <s v="Yes"/>
    <s v="Confirmed"/>
    <d v="2025-10-11T00:00:00"/>
    <x v="5"/>
    <b v="0"/>
    <b v="0"/>
    <s v="Autumn"/>
    <n v="0"/>
    <x v="1"/>
    <x v="0"/>
    <s v="Attended"/>
  </r>
  <r>
    <s v="A00540"/>
    <s v="P0524"/>
    <x v="20"/>
    <d v="2025-09-10T00:00:00"/>
    <d v="2025-08-17T00:00:00"/>
    <x v="7"/>
    <x v="0"/>
    <n v="24"/>
    <s v="09:00"/>
    <s v="45-59"/>
    <s v="Suburban"/>
    <n v="2"/>
    <n v="0.64"/>
    <x v="7"/>
    <s v="Mon-Sat AM"/>
    <n v="15"/>
    <x v="2"/>
    <s v="Not Required"/>
    <s v="No Response"/>
    <m/>
    <x v="3"/>
    <b v="0"/>
    <b v="0"/>
    <s v="Autumn"/>
    <n v="0"/>
    <x v="1"/>
    <x v="0"/>
    <s v="Attended"/>
  </r>
  <r>
    <s v="A00541"/>
    <s v="P0376"/>
    <x v="10"/>
    <d v="2025-02-02T00:00:00"/>
    <d v="2025-01-24T00:00:00"/>
    <x v="4"/>
    <x v="1"/>
    <n v="9"/>
    <s v="08:30"/>
    <s v="18-29"/>
    <s v="Urban"/>
    <n v="3"/>
    <n v="0.67"/>
    <x v="4"/>
    <s v="Mon-Sat AM"/>
    <n v="15"/>
    <x v="0"/>
    <s v="Yes"/>
    <s v="No Response"/>
    <d v="2025-01-31T00:00:00"/>
    <x v="1"/>
    <b v="1"/>
    <b v="0"/>
    <s v="Winter"/>
    <n v="1"/>
    <x v="3"/>
    <x v="0"/>
    <s v="No-show"/>
  </r>
  <r>
    <s v="A00542"/>
    <s v="P0603"/>
    <x v="26"/>
    <d v="2025-05-17T00:00:00"/>
    <d v="2025-05-07T00:00:00"/>
    <x v="5"/>
    <x v="1"/>
    <n v="10"/>
    <s v="09:00"/>
    <s v="60+"/>
    <s v="Urban"/>
    <n v="3"/>
    <n v="0.85"/>
    <x v="5"/>
    <s v="Mon-Sat AM"/>
    <n v="15"/>
    <x v="0"/>
    <s v="Yes"/>
    <s v="No Response"/>
    <d v="2025-05-16T00:00:00"/>
    <x v="0"/>
    <b v="1"/>
    <b v="0"/>
    <s v="Summer"/>
    <n v="1"/>
    <x v="3"/>
    <x v="1"/>
    <s v="No-show"/>
  </r>
  <r>
    <s v="A00543"/>
    <s v="P0611"/>
    <x v="20"/>
    <d v="2025-05-08T00:00:00"/>
    <d v="2025-03-11T00:00:00"/>
    <x v="7"/>
    <x v="0"/>
    <n v="58"/>
    <s v="09:00"/>
    <s v="30-44"/>
    <s v="Urban"/>
    <n v="3"/>
    <n v="0.89"/>
    <x v="7"/>
    <s v="Mon-Sat AM"/>
    <n v="15"/>
    <x v="2"/>
    <s v="Not Required"/>
    <s v="No Response"/>
    <m/>
    <x v="6"/>
    <b v="0"/>
    <b v="0"/>
    <s v="Summer"/>
    <n v="0"/>
    <x v="0"/>
    <x v="1"/>
    <s v="Attended"/>
  </r>
  <r>
    <s v="A00544"/>
    <s v="P0100"/>
    <x v="16"/>
    <d v="2025-05-06T00:00:00"/>
    <d v="2025-04-19T00:00:00"/>
    <x v="5"/>
    <x v="1"/>
    <n v="17"/>
    <s v="14:00"/>
    <s v="60+"/>
    <s v="Rural"/>
    <n v="1"/>
    <n v="0.83"/>
    <x v="5"/>
    <s v="Mon-Sat AM"/>
    <n v="20"/>
    <x v="2"/>
    <s v="Not Required"/>
    <s v="No Response"/>
    <m/>
    <x v="2"/>
    <b v="0"/>
    <b v="0"/>
    <s v="Summer"/>
    <n v="1"/>
    <x v="1"/>
    <x v="1"/>
    <s v="No-show"/>
  </r>
  <r>
    <s v="A00545"/>
    <s v="P0416"/>
    <x v="1"/>
    <d v="2025-11-17T00:00:00"/>
    <d v="2025-10-03T00:00:00"/>
    <x v="1"/>
    <x v="1"/>
    <n v="45"/>
    <s v="15:30"/>
    <s v="18-29"/>
    <s v="Rural"/>
    <n v="4"/>
    <n v="0.5"/>
    <x v="1"/>
    <s v="Mon-Fri AM"/>
    <n v="12"/>
    <x v="1"/>
    <s v="Yes"/>
    <s v="No Response"/>
    <d v="2025-11-14T00:00:00"/>
    <x v="5"/>
    <b v="0"/>
    <b v="0"/>
    <s v="Autumn"/>
    <n v="1"/>
    <x v="0"/>
    <x v="0"/>
    <s v="No-show"/>
  </r>
  <r>
    <s v="A00546"/>
    <s v="P0329"/>
    <x v="27"/>
    <d v="2025-01-03T00:00:00"/>
    <d v="2024-12-27T00:00:00"/>
    <x v="1"/>
    <x v="2"/>
    <n v="7"/>
    <s v="11:00"/>
    <s v="45-59"/>
    <s v="Suburban"/>
    <n v="1"/>
    <n v="0.91"/>
    <x v="1"/>
    <s v="Tue-Sat PM"/>
    <n v="12"/>
    <x v="0"/>
    <s v="Yes"/>
    <s v="Confirmed"/>
    <d v="2024-12-31T00:00:00"/>
    <x v="4"/>
    <b v="0"/>
    <b v="0"/>
    <s v="Winter"/>
    <s v=""/>
    <x v="4"/>
    <x v="2"/>
    <s v="Excluded"/>
  </r>
  <r>
    <s v="A00547"/>
    <s v="P0632"/>
    <x v="4"/>
    <d v="2025-07-16T00:00:00"/>
    <d v="2025-05-18T00:00:00"/>
    <x v="4"/>
    <x v="0"/>
    <n v="59"/>
    <s v="14:00"/>
    <s v="60+"/>
    <s v="Urban"/>
    <n v="4"/>
    <n v="0.86"/>
    <x v="4"/>
    <s v="Tue-Sat PM"/>
    <n v="18"/>
    <x v="0"/>
    <s v="Yes"/>
    <s v="No Response"/>
    <d v="2025-07-15T00:00:00"/>
    <x v="3"/>
    <b v="0"/>
    <b v="0"/>
    <s v="Monsoon"/>
    <n v="0"/>
    <x v="0"/>
    <x v="1"/>
    <s v="Attended"/>
  </r>
  <r>
    <s v="A00548"/>
    <s v="P0381"/>
    <x v="5"/>
    <d v="2025-12-25T00:00:00"/>
    <d v="2025-12-13T00:00:00"/>
    <x v="2"/>
    <x v="0"/>
    <n v="12"/>
    <s v="08:30"/>
    <s v="30-44"/>
    <s v="Suburban"/>
    <n v="4"/>
    <n v="0.67"/>
    <x v="2"/>
    <s v="Tue-Sat PM"/>
    <n v="20"/>
    <x v="0"/>
    <s v="Yes"/>
    <s v="Confirmed"/>
    <d v="2025-12-24T00:00:00"/>
    <x v="6"/>
    <b v="0"/>
    <b v="1"/>
    <s v="Winter"/>
    <n v="0"/>
    <x v="3"/>
    <x v="0"/>
    <s v="Attended"/>
  </r>
  <r>
    <s v="A00549"/>
    <s v="P0011"/>
    <x v="0"/>
    <d v="2025-11-16T00:00:00"/>
    <d v="2025-10-23T00:00:00"/>
    <x v="0"/>
    <x v="1"/>
    <n v="24"/>
    <s v="15:30"/>
    <s v="30-44"/>
    <s v="Urban"/>
    <n v="4"/>
    <n v="0.78"/>
    <x v="0"/>
    <s v="Tue-Sat PM"/>
    <n v="15"/>
    <x v="3"/>
    <s v="Yes"/>
    <s v="No Response"/>
    <d v="2025-11-15T00:00:00"/>
    <x v="1"/>
    <b v="1"/>
    <b v="0"/>
    <s v="Autumn"/>
    <n v="1"/>
    <x v="1"/>
    <x v="1"/>
    <s v="No-show"/>
  </r>
  <r>
    <s v="A00550"/>
    <s v="P0137"/>
    <x v="19"/>
    <d v="2025-08-10T00:00:00"/>
    <d v="2025-06-24T00:00:00"/>
    <x v="4"/>
    <x v="1"/>
    <n v="47"/>
    <s v="13:30"/>
    <s v="60+"/>
    <s v="Rural"/>
    <n v="3"/>
    <n v="0.88"/>
    <x v="4"/>
    <s v="Mon-Fri AM"/>
    <n v="12"/>
    <x v="0"/>
    <m/>
    <s v="No Response"/>
    <d v="2025-08-08T00:00:00"/>
    <x v="1"/>
    <b v="1"/>
    <b v="0"/>
    <s v="Monsoon"/>
    <n v="1"/>
    <x v="0"/>
    <x v="1"/>
    <s v="No-show"/>
  </r>
  <r>
    <s v="A00551"/>
    <s v="P0085"/>
    <x v="17"/>
    <d v="2025-12-31T00:00:00"/>
    <d v="2025-12-19T00:00:00"/>
    <x v="0"/>
    <x v="0"/>
    <n v="12"/>
    <s v="11:00"/>
    <s v="0-17"/>
    <s v="Urban"/>
    <n v="6"/>
    <n v="0.88"/>
    <x v="0"/>
    <s v="Tue-Sat PM"/>
    <n v="20"/>
    <x v="3"/>
    <s v="Yes"/>
    <s v="No Response"/>
    <d v="2025-12-29T00:00:00"/>
    <x v="3"/>
    <b v="0"/>
    <b v="0"/>
    <s v="Winter"/>
    <n v="0"/>
    <x v="3"/>
    <x v="1"/>
    <s v="Attended"/>
  </r>
  <r>
    <s v="A00552"/>
    <s v="P0131"/>
    <x v="4"/>
    <d v="2025-05-27T00:00:00"/>
    <d v="2025-04-24T00:00:00"/>
    <x v="4"/>
    <x v="0"/>
    <n v="33"/>
    <s v="15:30"/>
    <s v="18-29"/>
    <s v="Urban"/>
    <n v="3"/>
    <n v="0.84"/>
    <x v="4"/>
    <s v="Tue-Sat PM"/>
    <n v="18"/>
    <x v="0"/>
    <s v="Yes"/>
    <s v="No Response"/>
    <d v="2025-05-26T00:00:00"/>
    <x v="2"/>
    <b v="0"/>
    <b v="0"/>
    <s v="Summer"/>
    <n v="0"/>
    <x v="0"/>
    <x v="1"/>
    <s v="Attended"/>
  </r>
  <r>
    <s v="A00553"/>
    <s v="P0063"/>
    <x v="26"/>
    <d v="2025-08-12T00:00:00"/>
    <d v="2025-06-26T00:00:00"/>
    <x v="5"/>
    <x v="0"/>
    <n v="47"/>
    <s v="10:30"/>
    <s v="30-44"/>
    <s v="Rural"/>
    <n v="1"/>
    <n v="0.96"/>
    <x v="5"/>
    <s v="Mon-Sat AM"/>
    <n v="15"/>
    <x v="0"/>
    <s v="Yes"/>
    <s v="Confirmed"/>
    <d v="2025-08-09T00:00:00"/>
    <x v="2"/>
    <b v="0"/>
    <b v="0"/>
    <s v="Monsoon"/>
    <n v="0"/>
    <x v="0"/>
    <x v="2"/>
    <s v="Attended"/>
  </r>
  <r>
    <s v="A00554"/>
    <s v="P0509"/>
    <x v="8"/>
    <d v="2025-07-18T00:00:00"/>
    <d v="2025-07-17T00:00:00"/>
    <x v="1"/>
    <x v="0"/>
    <n v="1"/>
    <s v="11:00"/>
    <s v="30-44"/>
    <s v="Urban"/>
    <n v="5"/>
    <n v="0.91"/>
    <x v="1"/>
    <s v="Mon-Sat AM"/>
    <n v="18"/>
    <x v="0"/>
    <s v="Yes"/>
    <s v="No Response"/>
    <d v="2025-07-17T00:00:00"/>
    <x v="4"/>
    <b v="0"/>
    <b v="0"/>
    <s v="Monsoon"/>
    <n v="0"/>
    <x v="2"/>
    <x v="2"/>
    <s v="Attended"/>
  </r>
  <r>
    <s v="A00555"/>
    <s v="P0322"/>
    <x v="17"/>
    <d v="2025-01-18T00:00:00"/>
    <d v="2025-01-17T00:00:00"/>
    <x v="0"/>
    <x v="0"/>
    <n v="1"/>
    <s v="16:00"/>
    <s v="30-44"/>
    <s v="Urban"/>
    <n v="3"/>
    <n v="0.97"/>
    <x v="0"/>
    <s v="Tue-Sat PM"/>
    <n v="20"/>
    <x v="1"/>
    <s v="Yes"/>
    <s v="No Response"/>
    <d v="2025-01-17T00:00:00"/>
    <x v="0"/>
    <b v="1"/>
    <b v="0"/>
    <s v="Winter"/>
    <n v="0"/>
    <x v="2"/>
    <x v="2"/>
    <s v="Attended"/>
  </r>
  <r>
    <s v="A00556"/>
    <s v="P0437"/>
    <x v="10"/>
    <d v="2025-01-15T00:00:00"/>
    <d v="2024-11-28T00:00:00"/>
    <x v="4"/>
    <x v="0"/>
    <n v="48"/>
    <s v="09:00"/>
    <s v="18-29"/>
    <s v="Suburban"/>
    <n v="2"/>
    <n v="0.74"/>
    <x v="4"/>
    <s v="Mon-Sat AM"/>
    <n v="15"/>
    <x v="1"/>
    <s v="No"/>
    <s v="Unknown"/>
    <m/>
    <x v="3"/>
    <b v="0"/>
    <b v="0"/>
    <s v="Winter"/>
    <n v="0"/>
    <x v="0"/>
    <x v="0"/>
    <s v="Attended"/>
  </r>
  <r>
    <s v="A00557"/>
    <s v="P0650"/>
    <x v="27"/>
    <d v="2025-11-24T00:00:00"/>
    <d v="2025-11-08T00:00:00"/>
    <x v="1"/>
    <x v="1"/>
    <n v="16"/>
    <s v="13:30"/>
    <s v="0-17"/>
    <s v="Urban"/>
    <n v="2"/>
    <n v="0.82"/>
    <x v="1"/>
    <s v="Tue-Sat PM"/>
    <n v="12"/>
    <x v="2"/>
    <s v="Not Required"/>
    <s v="No Response"/>
    <m/>
    <x v="5"/>
    <b v="0"/>
    <b v="0"/>
    <s v="Autumn"/>
    <n v="1"/>
    <x v="1"/>
    <x v="1"/>
    <s v="No-show"/>
  </r>
  <r>
    <s v="A00558"/>
    <s v="P0421"/>
    <x v="21"/>
    <d v="2025-03-05T00:00:00"/>
    <d v="2025-01-09T00:00:00"/>
    <x v="2"/>
    <x v="1"/>
    <n v="55"/>
    <s v="13:30"/>
    <s v="45-59"/>
    <s v="Rural"/>
    <n v="7"/>
    <n v="0.9"/>
    <x v="2"/>
    <s v="Mon-Sat AM"/>
    <n v="15"/>
    <x v="2"/>
    <s v="Not Required"/>
    <s v="No Response"/>
    <m/>
    <x v="3"/>
    <b v="0"/>
    <b v="0"/>
    <s v="Summer"/>
    <n v="1"/>
    <x v="0"/>
    <x v="2"/>
    <s v="No-show"/>
  </r>
  <r>
    <s v="A00559"/>
    <s v="P0312"/>
    <x v="27"/>
    <d v="2025-05-10T00:00:00"/>
    <d v="2025-03-15T00:00:00"/>
    <x v="1"/>
    <x v="0"/>
    <n v="56"/>
    <s v="14:00"/>
    <s v="30-44"/>
    <s v="Urban"/>
    <n v="3"/>
    <n v="0.8"/>
    <x v="1"/>
    <s v="Tue-Sat PM"/>
    <n v="12"/>
    <x v="3"/>
    <s v="Yes"/>
    <s v="Confirmed"/>
    <d v="2025-05-08T00:00:00"/>
    <x v="0"/>
    <b v="1"/>
    <b v="0"/>
    <s v="Summer"/>
    <n v="0"/>
    <x v="0"/>
    <x v="1"/>
    <s v="Attended"/>
  </r>
  <r>
    <s v="A00560"/>
    <s v="P0174"/>
    <x v="25"/>
    <d v="2025-08-16T00:00:00"/>
    <d v="2025-06-24T00:00:00"/>
    <x v="0"/>
    <x v="1"/>
    <n v="53"/>
    <s v="16:00"/>
    <s v="60+"/>
    <s v="Suburban"/>
    <n v="2"/>
    <n v="0.93"/>
    <x v="0"/>
    <s v="Tue-Sat PM"/>
    <n v="18"/>
    <x v="0"/>
    <s v="Yes"/>
    <s v="Confirmed"/>
    <d v="2025-08-13T00:00:00"/>
    <x v="0"/>
    <b v="1"/>
    <b v="0"/>
    <s v="Monsoon"/>
    <n v="1"/>
    <x v="0"/>
    <x v="2"/>
    <s v="No-show"/>
  </r>
  <r>
    <s v="A00561"/>
    <s v="P0491"/>
    <x v="23"/>
    <d v="2025-07-30T00:00:00"/>
    <d v="2025-05-31T00:00:00"/>
    <x v="2"/>
    <x v="0"/>
    <n v="60"/>
    <s v="10:30"/>
    <s v="45-59"/>
    <s v="Urban"/>
    <n v="4"/>
    <n v="0.85"/>
    <x v="2"/>
    <s v="Mon-Fri AM"/>
    <n v="12"/>
    <x v="2"/>
    <s v="Not Required"/>
    <s v="No Response"/>
    <m/>
    <x v="3"/>
    <b v="0"/>
    <b v="0"/>
    <s v="Monsoon"/>
    <n v="0"/>
    <x v="0"/>
    <x v="1"/>
    <s v="Attended"/>
  </r>
  <r>
    <s v="A00562"/>
    <s v="P0330"/>
    <x v="24"/>
    <d v="2025-07-07T00:00:00"/>
    <d v="2025-05-18T00:00:00"/>
    <x v="3"/>
    <x v="0"/>
    <n v="50"/>
    <s v="08:30"/>
    <s v="18-29"/>
    <s v="Urban"/>
    <n v="2"/>
    <n v="0.97"/>
    <x v="3"/>
    <s v="Tue-Sat PM"/>
    <n v="12"/>
    <x v="2"/>
    <s v="Not Required"/>
    <m/>
    <m/>
    <x v="5"/>
    <b v="0"/>
    <b v="0"/>
    <s v="Monsoon"/>
    <n v="0"/>
    <x v="0"/>
    <x v="2"/>
    <s v="Attended"/>
  </r>
  <r>
    <s v="A00563"/>
    <s v="P0492"/>
    <x v="4"/>
    <d v="2025-12-24T00:00:00"/>
    <d v="2025-12-01T00:00:00"/>
    <x v="4"/>
    <x v="1"/>
    <n v="23"/>
    <s v="11:00"/>
    <s v="45-59"/>
    <s v="Suburban"/>
    <n v="6"/>
    <n v="0.71"/>
    <x v="4"/>
    <s v="Tue-Sat PM"/>
    <n v="18"/>
    <x v="2"/>
    <s v="Not Required"/>
    <s v="No Response"/>
    <m/>
    <x v="3"/>
    <b v="0"/>
    <b v="0"/>
    <s v="Winter"/>
    <n v="1"/>
    <x v="1"/>
    <x v="0"/>
    <s v="No-show"/>
  </r>
  <r>
    <s v="A00564"/>
    <s v="P0015"/>
    <x v="14"/>
    <d v="2025-10-15T00:00:00"/>
    <d v="2025-08-16T00:00:00"/>
    <x v="2"/>
    <x v="1"/>
    <n v="60"/>
    <s v="09:00"/>
    <s v="30-44"/>
    <s v="Urban"/>
    <n v="3"/>
    <n v="0.88"/>
    <x v="2"/>
    <s v="Mon-Sat AM"/>
    <n v="15"/>
    <x v="0"/>
    <s v="Yes"/>
    <s v="No Response"/>
    <d v="2025-10-14T00:00:00"/>
    <x v="3"/>
    <b v="0"/>
    <b v="0"/>
    <s v="Autumn"/>
    <n v="1"/>
    <x v="0"/>
    <x v="1"/>
    <s v="No-show"/>
  </r>
  <r>
    <s v="A00565"/>
    <s v="P0107"/>
    <x v="21"/>
    <d v="2025-12-10T00:00:00"/>
    <d v="2025-11-19T00:00:00"/>
    <x v="2"/>
    <x v="0"/>
    <n v="21"/>
    <s v="14:00"/>
    <s v="30-44"/>
    <s v="Urban"/>
    <n v="5"/>
    <n v="0.79"/>
    <x v="2"/>
    <s v="Mon-Sat AM"/>
    <n v="15"/>
    <x v="0"/>
    <s v="Yes"/>
    <s v="No Response"/>
    <d v="2025-12-08T00:00:00"/>
    <x v="3"/>
    <b v="0"/>
    <b v="0"/>
    <s v="Winter"/>
    <n v="0"/>
    <x v="1"/>
    <x v="1"/>
    <s v="Attended"/>
  </r>
  <r>
    <s v="A00566"/>
    <s v="P0085"/>
    <x v="10"/>
    <d v="2025-08-29T00:00:00"/>
    <d v="2025-07-25T00:00:00"/>
    <x v="4"/>
    <x v="1"/>
    <n v="35"/>
    <s v="13:30"/>
    <s v="0-17"/>
    <s v="Urban"/>
    <n v="6"/>
    <n v="0.88"/>
    <x v="4"/>
    <s v="Mon-Sat AM"/>
    <n v="15"/>
    <x v="3"/>
    <s v="Yes"/>
    <s v="Confirmed"/>
    <d v="2025-08-27T00:00:00"/>
    <x v="4"/>
    <b v="0"/>
    <b v="0"/>
    <s v="Monsoon"/>
    <n v="1"/>
    <x v="0"/>
    <x v="1"/>
    <s v="No-show"/>
  </r>
  <r>
    <s v="A00567"/>
    <s v="P0443"/>
    <x v="6"/>
    <d v="2025-12-24T00:00:00"/>
    <d v="2025-12-24T00:00:00"/>
    <x v="5"/>
    <x v="0"/>
    <n v="0"/>
    <s v="15:30"/>
    <s v="45-59"/>
    <s v="Urban"/>
    <n v="4"/>
    <n v="0.77"/>
    <x v="5"/>
    <s v="Mon-Fri PM"/>
    <n v="18"/>
    <x v="0"/>
    <s v="Yes"/>
    <s v="No Response"/>
    <d v="2025-12-22T00:00:00"/>
    <x v="3"/>
    <b v="0"/>
    <b v="0"/>
    <s v="Winter"/>
    <n v="0"/>
    <x v="2"/>
    <x v="1"/>
    <s v="Attended"/>
  </r>
  <r>
    <s v="A00568"/>
    <s v="P0337"/>
    <x v="14"/>
    <d v="2025-08-08T00:00:00"/>
    <d v="2025-06-11T00:00:00"/>
    <x v="2"/>
    <x v="0"/>
    <n v="58"/>
    <s v="10:30"/>
    <s v="0-17"/>
    <s v="Urban"/>
    <n v="4"/>
    <n v="0.57999999999999996"/>
    <x v="2"/>
    <s v="Mon-Sat AM"/>
    <n v="15"/>
    <x v="0"/>
    <s v="Yes"/>
    <s v="Confirmed"/>
    <d v="2025-08-06T00:00:00"/>
    <x v="4"/>
    <b v="0"/>
    <b v="0"/>
    <s v="Monsoon"/>
    <n v="0"/>
    <x v="0"/>
    <x v="0"/>
    <s v="Attended"/>
  </r>
  <r>
    <s v="A00569"/>
    <s v="P0207"/>
    <x v="26"/>
    <d v="2025-07-17T00:00:00"/>
    <d v="2025-06-11T00:00:00"/>
    <x v="5"/>
    <x v="2"/>
    <n v="36"/>
    <s v="16:00"/>
    <s v="18-29"/>
    <s v="Suburban"/>
    <n v="3"/>
    <n v="0.87"/>
    <x v="5"/>
    <s v="Mon-Sat AM"/>
    <n v="15"/>
    <x v="0"/>
    <s v="Yes"/>
    <s v="No Response"/>
    <d v="2025-07-14T00:00:00"/>
    <x v="6"/>
    <b v="0"/>
    <b v="0"/>
    <s v="Monsoon"/>
    <s v=""/>
    <x v="0"/>
    <x v="1"/>
    <s v="Excluded"/>
  </r>
  <r>
    <s v="A00570"/>
    <s v="P0202"/>
    <x v="3"/>
    <d v="2025-10-25T00:00:00"/>
    <d v="2025-08-29T00:00:00"/>
    <x v="3"/>
    <x v="2"/>
    <n v="57"/>
    <s v="16:00"/>
    <s v="60+"/>
    <s v="Urban"/>
    <n v="4"/>
    <n v="0.78"/>
    <x v="3"/>
    <s v="Tue-Sat PM"/>
    <n v="12"/>
    <x v="1"/>
    <s v="Yes"/>
    <s v="Confirmed"/>
    <d v="2025-10-24T00:00:00"/>
    <x v="0"/>
    <b v="1"/>
    <b v="0"/>
    <s v="Autumn"/>
    <s v=""/>
    <x v="0"/>
    <x v="1"/>
    <s v="Excluded"/>
  </r>
  <r>
    <s v="A00571"/>
    <s v="P0395"/>
    <x v="25"/>
    <d v="2025-11-14T00:00:00"/>
    <d v="2025-10-24T00:00:00"/>
    <x v="0"/>
    <x v="2"/>
    <n v="21"/>
    <s v="16:00"/>
    <s v="0-17"/>
    <s v="Urban"/>
    <n v="8"/>
    <n v="0.64"/>
    <x v="0"/>
    <s v="Tue-Sat PM"/>
    <n v="18"/>
    <x v="0"/>
    <s v="No"/>
    <s v="Unknown"/>
    <m/>
    <x v="4"/>
    <b v="0"/>
    <b v="0"/>
    <s v="Autumn"/>
    <s v=""/>
    <x v="1"/>
    <x v="0"/>
    <s v="Excluded"/>
  </r>
  <r>
    <s v="A00572"/>
    <s v="P0628"/>
    <x v="14"/>
    <d v="2025-01-25T00:00:00"/>
    <d v="2025-01-06T00:00:00"/>
    <x v="2"/>
    <x v="0"/>
    <n v="19"/>
    <s v="14:00"/>
    <s v="0-17"/>
    <s v="Urban"/>
    <n v="7"/>
    <n v="0.9"/>
    <x v="2"/>
    <s v="Mon-Sat AM"/>
    <n v="15"/>
    <x v="3"/>
    <s v="Yes"/>
    <s v="No Response"/>
    <d v="2025-01-23T00:00:00"/>
    <x v="0"/>
    <b v="1"/>
    <b v="0"/>
    <s v="Winter"/>
    <n v="0"/>
    <x v="1"/>
    <x v="2"/>
    <s v="Attended"/>
  </r>
  <r>
    <s v="A00573"/>
    <s v="P0648"/>
    <x v="18"/>
    <d v="2025-11-29T00:00:00"/>
    <d v="2025-10-29T00:00:00"/>
    <x v="7"/>
    <x v="0"/>
    <n v="31"/>
    <s v="09:00"/>
    <s v="30-44"/>
    <s v="Urban"/>
    <n v="2"/>
    <n v="0.69"/>
    <x v="7"/>
    <s v="Mon-Fri PM"/>
    <n v="18"/>
    <x v="1"/>
    <s v="No"/>
    <s v="Unknown"/>
    <m/>
    <x v="0"/>
    <b v="1"/>
    <b v="0"/>
    <s v="Autumn"/>
    <n v="0"/>
    <x v="0"/>
    <x v="0"/>
    <s v="Attended"/>
  </r>
  <r>
    <s v="A00574"/>
    <s v="P0307"/>
    <x v="5"/>
    <d v="2025-09-10T00:00:00"/>
    <d v="2025-07-20T00:00:00"/>
    <x v="2"/>
    <x v="0"/>
    <n v="52"/>
    <s v="09:00"/>
    <s v="30-44"/>
    <s v="Suburban"/>
    <n v="4"/>
    <n v="0.82"/>
    <x v="2"/>
    <s v="Tue-Sat PM"/>
    <n v="20"/>
    <x v="1"/>
    <s v="Yes"/>
    <s v="Confirmed"/>
    <d v="2025-09-09T00:00:00"/>
    <x v="3"/>
    <b v="0"/>
    <b v="0"/>
    <s v="Autumn"/>
    <n v="0"/>
    <x v="0"/>
    <x v="1"/>
    <s v="Attended"/>
  </r>
  <r>
    <s v="A00575"/>
    <s v="P0436"/>
    <x v="14"/>
    <d v="2025-11-24T00:00:00"/>
    <d v="2025-10-22T00:00:00"/>
    <x v="2"/>
    <x v="0"/>
    <n v="33"/>
    <s v="16:00"/>
    <s v="18-29"/>
    <s v="Suburban"/>
    <n v="1"/>
    <n v="0.92"/>
    <x v="2"/>
    <s v="Mon-Sat AM"/>
    <n v="15"/>
    <x v="0"/>
    <s v="Yes"/>
    <s v="Confirmed"/>
    <d v="2025-11-22T00:00:00"/>
    <x v="5"/>
    <b v="0"/>
    <b v="0"/>
    <s v="Autumn"/>
    <n v="0"/>
    <x v="0"/>
    <x v="2"/>
    <s v="Attended"/>
  </r>
  <r>
    <s v="A00576"/>
    <s v="P0055"/>
    <x v="10"/>
    <d v="2025-09-19T00:00:00"/>
    <d v="2025-08-02T00:00:00"/>
    <x v="4"/>
    <x v="1"/>
    <n v="48"/>
    <s v="15:30"/>
    <s v="45-59"/>
    <s v="Urban"/>
    <n v="2"/>
    <n v="0.88"/>
    <x v="4"/>
    <s v="Mon-Sat AM"/>
    <n v="15"/>
    <x v="2"/>
    <s v="Not Required"/>
    <s v="No Response"/>
    <m/>
    <x v="4"/>
    <b v="0"/>
    <b v="0"/>
    <s v="Autumn"/>
    <n v="1"/>
    <x v="0"/>
    <x v="1"/>
    <s v="No-show"/>
  </r>
  <r>
    <s v="A00577"/>
    <s v="P0615"/>
    <x v="26"/>
    <d v="2025-12-05T00:00:00"/>
    <d v="2025-11-22T00:00:00"/>
    <x v="5"/>
    <x v="0"/>
    <n v="13"/>
    <s v="16:00"/>
    <s v="18-29"/>
    <s v="Suburban"/>
    <n v="2"/>
    <n v="0.92"/>
    <x v="5"/>
    <s v="Mon-Sat AM"/>
    <n v="15"/>
    <x v="0"/>
    <s v="Yes"/>
    <s v="No Response"/>
    <d v="2025-12-02T00:00:00"/>
    <x v="4"/>
    <b v="0"/>
    <b v="0"/>
    <s v="Winter"/>
    <n v="0"/>
    <x v="3"/>
    <x v="2"/>
    <s v="Attended"/>
  </r>
  <r>
    <s v="A00578"/>
    <s v="P0012"/>
    <x v="15"/>
    <d v="2025-04-11T00:00:00"/>
    <d v="2025-02-23T00:00:00"/>
    <x v="3"/>
    <x v="2"/>
    <n v="47"/>
    <s v="14:00"/>
    <s v="60+"/>
    <s v="Rural"/>
    <n v="2"/>
    <n v="0.84"/>
    <x v="3"/>
    <s v="Mon-Fri PM"/>
    <n v="18"/>
    <x v="0"/>
    <s v="Yes"/>
    <s v="Cancelled"/>
    <d v="2025-04-08T00:00:00"/>
    <x v="4"/>
    <b v="0"/>
    <b v="0"/>
    <s v="Summer"/>
    <s v=""/>
    <x v="0"/>
    <x v="1"/>
    <s v="Excluded"/>
  </r>
  <r>
    <s v="A00579"/>
    <s v="P0223"/>
    <x v="24"/>
    <d v="2025-03-10T00:00:00"/>
    <d v="2025-01-25T00:00:00"/>
    <x v="3"/>
    <x v="1"/>
    <n v="44"/>
    <s v="15:30"/>
    <s v="45-59"/>
    <s v="Rural"/>
    <n v="1"/>
    <n v="0.96"/>
    <x v="3"/>
    <s v="Tue-Sat PM"/>
    <n v="12"/>
    <x v="0"/>
    <s v="Yes"/>
    <s v="No Response"/>
    <d v="2025-03-08T00:00:00"/>
    <x v="5"/>
    <b v="0"/>
    <b v="0"/>
    <s v="Summer"/>
    <n v="1"/>
    <x v="0"/>
    <x v="2"/>
    <s v="No-show"/>
  </r>
  <r>
    <s v="A00580"/>
    <s v="P0472"/>
    <x v="8"/>
    <d v="2025-03-13T00:00:00"/>
    <d v="2025-01-18T00:00:00"/>
    <x v="1"/>
    <x v="0"/>
    <n v="54"/>
    <s v="11:00"/>
    <s v="30-44"/>
    <s v="Urban"/>
    <n v="1"/>
    <n v="0.81"/>
    <x v="1"/>
    <s v="Mon-Sat AM"/>
    <n v="18"/>
    <x v="0"/>
    <s v="Yes"/>
    <s v="Confirmed"/>
    <d v="2025-03-12T00:00:00"/>
    <x v="6"/>
    <b v="0"/>
    <b v="0"/>
    <s v="Summer"/>
    <n v="0"/>
    <x v="0"/>
    <x v="1"/>
    <s v="Attended"/>
  </r>
  <r>
    <s v="A00581"/>
    <s v="P0631"/>
    <x v="5"/>
    <d v="2025-04-03T00:00:00"/>
    <d v="2025-03-31T00:00:00"/>
    <x v="2"/>
    <x v="0"/>
    <n v="3"/>
    <s v="09:00"/>
    <s v="60+"/>
    <s v="Urban"/>
    <n v="3"/>
    <n v="0.8"/>
    <x v="2"/>
    <s v="Tue-Sat PM"/>
    <n v="20"/>
    <x v="3"/>
    <s v="Yes"/>
    <s v="No Response"/>
    <d v="2025-03-31T00:00:00"/>
    <x v="6"/>
    <b v="0"/>
    <b v="0"/>
    <s v="Summer"/>
    <n v="0"/>
    <x v="2"/>
    <x v="1"/>
    <s v="Attended"/>
  </r>
  <r>
    <s v="A00582"/>
    <s v="P0112"/>
    <x v="4"/>
    <d v="2025-03-20T00:00:00"/>
    <d v="2025-02-25T00:00:00"/>
    <x v="4"/>
    <x v="1"/>
    <n v="23"/>
    <s v="10:30"/>
    <s v="18-29"/>
    <s v="Urban"/>
    <n v="3"/>
    <n v="0.42"/>
    <x v="4"/>
    <s v="Tue-Sat PM"/>
    <n v="18"/>
    <x v="0"/>
    <s v="Yes"/>
    <s v="Confirmed"/>
    <d v="2025-03-19T00:00:00"/>
    <x v="6"/>
    <b v="0"/>
    <b v="0"/>
    <s v="Summer"/>
    <n v="1"/>
    <x v="1"/>
    <x v="3"/>
    <s v="No-show"/>
  </r>
  <r>
    <s v="A00583"/>
    <s v="P0430"/>
    <x v="16"/>
    <d v="2025-06-11T00:00:00"/>
    <d v="2025-06-06T00:00:00"/>
    <x v="5"/>
    <x v="0"/>
    <n v="5"/>
    <s v="15:30"/>
    <s v="45-59"/>
    <s v="Urban"/>
    <n v="2"/>
    <n v="0.92"/>
    <x v="5"/>
    <s v="Mon-Sat AM"/>
    <n v="20"/>
    <x v="2"/>
    <s v="Not Required"/>
    <s v="No Response"/>
    <m/>
    <x v="3"/>
    <b v="0"/>
    <b v="0"/>
    <s v="Monsoon"/>
    <n v="0"/>
    <x v="4"/>
    <x v="2"/>
    <s v="Attended"/>
  </r>
  <r>
    <s v="A00584"/>
    <s v="P0123"/>
    <x v="25"/>
    <d v="2025-03-14T00:00:00"/>
    <d v="2025-02-18T00:00:00"/>
    <x v="0"/>
    <x v="0"/>
    <n v="24"/>
    <s v="14:00"/>
    <s v="0-17"/>
    <s v="Suburban"/>
    <n v="6"/>
    <n v="0.67"/>
    <x v="0"/>
    <s v="Tue-Sat PM"/>
    <n v="18"/>
    <x v="0"/>
    <s v="Yes"/>
    <s v="Confirmed"/>
    <d v="2025-03-13T00:00:00"/>
    <x v="4"/>
    <b v="0"/>
    <b v="1"/>
    <s v="Summer"/>
    <n v="0"/>
    <x v="1"/>
    <x v="0"/>
    <s v="Attended"/>
  </r>
  <r>
    <s v="A00585"/>
    <s v="P0033"/>
    <x v="15"/>
    <d v="2025-02-27T00:00:00"/>
    <d v="2025-01-12T00:00:00"/>
    <x v="3"/>
    <x v="0"/>
    <n v="46"/>
    <s v="16:00"/>
    <s v="30-44"/>
    <s v="Urban"/>
    <n v="5"/>
    <n v="0.95"/>
    <x v="3"/>
    <s v="Mon-Fri PM"/>
    <n v="18"/>
    <x v="2"/>
    <s v="Not Required"/>
    <s v="No Response"/>
    <m/>
    <x v="6"/>
    <b v="0"/>
    <b v="0"/>
    <s v="Winter"/>
    <n v="0"/>
    <x v="0"/>
    <x v="2"/>
    <s v="Attended"/>
  </r>
  <r>
    <s v="A00586"/>
    <s v="P0276"/>
    <x v="16"/>
    <d v="2025-07-11T00:00:00"/>
    <d v="2025-06-02T00:00:00"/>
    <x v="5"/>
    <x v="2"/>
    <n v="39"/>
    <s v="16:00"/>
    <s v="30-44"/>
    <s v="Urban"/>
    <n v="5"/>
    <n v="0.61"/>
    <x v="5"/>
    <s v="Mon-Sat AM"/>
    <n v="20"/>
    <x v="1"/>
    <s v="Yes"/>
    <s v="Confirmed"/>
    <d v="2025-07-08T00:00:00"/>
    <x v="4"/>
    <b v="0"/>
    <b v="0"/>
    <s v="Monsoon"/>
    <s v=""/>
    <x v="0"/>
    <x v="0"/>
    <s v="Excluded"/>
  </r>
  <r>
    <s v="A00587"/>
    <s v="P0375"/>
    <x v="2"/>
    <d v="2025-10-17T00:00:00"/>
    <d v="2025-09-02T00:00:00"/>
    <x v="2"/>
    <x v="1"/>
    <n v="45"/>
    <s v="15:30"/>
    <s v="18-29"/>
    <s v="Suburban"/>
    <n v="6"/>
    <n v="0.72"/>
    <x v="2"/>
    <s v="Mon-Fri PM"/>
    <n v="18"/>
    <x v="0"/>
    <s v="Yes"/>
    <s v="Confirmed"/>
    <d v="2025-10-14T00:00:00"/>
    <x v="4"/>
    <b v="0"/>
    <b v="0"/>
    <s v="Autumn"/>
    <n v="1"/>
    <x v="0"/>
    <x v="0"/>
    <s v="No-show"/>
  </r>
  <r>
    <s v="A00588"/>
    <s v="P0172"/>
    <x v="11"/>
    <d v="2025-02-19T00:00:00"/>
    <d v="2025-01-05T00:00:00"/>
    <x v="3"/>
    <x v="1"/>
    <n v="45"/>
    <s v="08:30"/>
    <s v="30-44"/>
    <s v="Suburban"/>
    <n v="5"/>
    <n v="0.74"/>
    <x v="3"/>
    <s v="Mon-Sat AM"/>
    <n v="20"/>
    <x v="1"/>
    <s v="Yes"/>
    <s v="No Response"/>
    <d v="2025-02-17T00:00:00"/>
    <x v="3"/>
    <b v="0"/>
    <b v="0"/>
    <s v="Winter"/>
    <n v="1"/>
    <x v="0"/>
    <x v="0"/>
    <s v="No-show"/>
  </r>
  <r>
    <s v="A00589"/>
    <s v="P0633"/>
    <x v="23"/>
    <d v="2025-07-06T00:00:00"/>
    <d v="2025-05-07T00:00:00"/>
    <x v="2"/>
    <x v="0"/>
    <n v="60"/>
    <s v="09:00"/>
    <s v="0-17"/>
    <s v="Urban"/>
    <n v="3"/>
    <n v="0.89"/>
    <x v="2"/>
    <s v="Mon-Fri AM"/>
    <n v="12"/>
    <x v="0"/>
    <s v="Yes"/>
    <s v="Confirmed"/>
    <d v="2025-07-05T00:00:00"/>
    <x v="1"/>
    <b v="1"/>
    <b v="0"/>
    <s v="Monsoon"/>
    <n v="0"/>
    <x v="0"/>
    <x v="1"/>
    <s v="Attended"/>
  </r>
  <r>
    <s v="A00590"/>
    <s v="P0401"/>
    <x v="23"/>
    <d v="2025-08-29T00:00:00"/>
    <d v="2025-07-07T00:00:00"/>
    <x v="2"/>
    <x v="1"/>
    <n v="53"/>
    <s v="11:00"/>
    <s v="18-29"/>
    <s v="Suburban"/>
    <n v="2"/>
    <n v="0.96"/>
    <x v="2"/>
    <s v="Mon-Fri AM"/>
    <n v="12"/>
    <x v="2"/>
    <s v="Not Required"/>
    <s v="No Response"/>
    <m/>
    <x v="4"/>
    <b v="0"/>
    <b v="0"/>
    <s v="Monsoon"/>
    <n v="1"/>
    <x v="0"/>
    <x v="2"/>
    <s v="No-show"/>
  </r>
  <r>
    <s v="A00591"/>
    <s v="P0285"/>
    <x v="26"/>
    <d v="2025-09-15T00:00:00"/>
    <d v="2025-08-11T00:00:00"/>
    <x v="5"/>
    <x v="0"/>
    <n v="35"/>
    <s v="08:30"/>
    <s v="30-44"/>
    <s v="Suburban"/>
    <n v="2"/>
    <n v="0.6"/>
    <x v="5"/>
    <s v="Mon-Sat AM"/>
    <n v="15"/>
    <x v="3"/>
    <s v="Yes"/>
    <s v="No Response"/>
    <d v="2025-09-12T00:00:00"/>
    <x v="5"/>
    <b v="0"/>
    <b v="0"/>
    <s v="Autumn"/>
    <n v="0"/>
    <x v="0"/>
    <x v="0"/>
    <s v="Attended"/>
  </r>
  <r>
    <s v="A00592"/>
    <s v="P0316"/>
    <x v="20"/>
    <d v="2025-02-08T00:00:00"/>
    <d v="2024-12-17T00:00:00"/>
    <x v="7"/>
    <x v="1"/>
    <n v="53"/>
    <s v="16:00"/>
    <s v="30-44"/>
    <s v="Suburban"/>
    <n v="1"/>
    <n v="0.89"/>
    <x v="7"/>
    <s v="Mon-Sat AM"/>
    <n v="15"/>
    <x v="1"/>
    <s v="Yes"/>
    <s v="Confirmed"/>
    <d v="2025-02-05T00:00:00"/>
    <x v="0"/>
    <b v="1"/>
    <b v="0"/>
    <s v="Winter"/>
    <n v="1"/>
    <x v="0"/>
    <x v="1"/>
    <s v="No-show"/>
  </r>
  <r>
    <s v="A00593"/>
    <s v="P0302"/>
    <x v="22"/>
    <d v="2025-09-25T00:00:00"/>
    <d v="2025-09-23T00:00:00"/>
    <x v="3"/>
    <x v="1"/>
    <n v="2"/>
    <s v="09:00"/>
    <s v="18-29"/>
    <s v="Urban"/>
    <n v="4"/>
    <n v="0.56000000000000005"/>
    <x v="3"/>
    <s v="Mon-Sat AM"/>
    <n v="15"/>
    <x v="0"/>
    <s v="Yes"/>
    <s v="No Response"/>
    <d v="2025-09-22T00:00:00"/>
    <x v="6"/>
    <b v="0"/>
    <b v="0"/>
    <s v="Autumn"/>
    <n v="1"/>
    <x v="2"/>
    <x v="0"/>
    <s v="No-show"/>
  </r>
  <r>
    <s v="A00594"/>
    <s v="P0073"/>
    <x v="10"/>
    <d v="2025-01-10T00:00:00"/>
    <d v="2024-11-27T00:00:00"/>
    <x v="4"/>
    <x v="1"/>
    <n v="44"/>
    <s v="11:00"/>
    <s v="60+"/>
    <s v="Urban"/>
    <n v="5"/>
    <n v="0.65"/>
    <x v="4"/>
    <s v="Mon-Sat AM"/>
    <n v="15"/>
    <x v="2"/>
    <s v="Not Required"/>
    <s v="No Response"/>
    <m/>
    <x v="4"/>
    <b v="0"/>
    <b v="0"/>
    <s v="Winter"/>
    <n v="1"/>
    <x v="0"/>
    <x v="0"/>
    <s v="No-show"/>
  </r>
  <r>
    <s v="A00595"/>
    <s v="P0395"/>
    <x v="8"/>
    <d v="2025-03-28T00:00:00"/>
    <d v="2025-02-25T00:00:00"/>
    <x v="1"/>
    <x v="0"/>
    <n v="31"/>
    <s v="14:00"/>
    <s v="0-17"/>
    <s v="Urban"/>
    <n v="8"/>
    <n v="0.64"/>
    <x v="1"/>
    <s v="Mon-Sat AM"/>
    <n v="18"/>
    <x v="3"/>
    <s v="Yes"/>
    <s v="Confirmed"/>
    <d v="2025-03-25T00:00:00"/>
    <x v="4"/>
    <b v="0"/>
    <b v="0"/>
    <s v="Summer"/>
    <n v="0"/>
    <x v="0"/>
    <x v="0"/>
    <s v="Attended"/>
  </r>
  <r>
    <s v="A00596"/>
    <s v="P0511"/>
    <x v="0"/>
    <d v="2025-04-27T00:00:00"/>
    <d v="2025-02-28T00:00:00"/>
    <x v="0"/>
    <x v="1"/>
    <n v="58"/>
    <s v="08:30"/>
    <s v="0-17"/>
    <s v="Urban"/>
    <n v="2"/>
    <n v="0.49"/>
    <x v="0"/>
    <s v="Tue-Sat PM"/>
    <n v="15"/>
    <x v="1"/>
    <s v="Yes"/>
    <s v="Confirmed"/>
    <d v="2025-04-25T00:00:00"/>
    <x v="1"/>
    <b v="1"/>
    <b v="0"/>
    <s v="Summer"/>
    <n v="1"/>
    <x v="0"/>
    <x v="3"/>
    <s v="No-show"/>
  </r>
  <r>
    <s v="A00597"/>
    <s v="P0274"/>
    <x v="6"/>
    <d v="2025-11-08T00:00:00"/>
    <d v="2025-10-09T00:00:00"/>
    <x v="5"/>
    <x v="0"/>
    <n v="30"/>
    <s v="14:00"/>
    <s v="45-59"/>
    <s v="Suburban"/>
    <n v="4"/>
    <n v="0.92"/>
    <x v="5"/>
    <s v="Mon-Fri PM"/>
    <n v="18"/>
    <x v="0"/>
    <s v="Yes"/>
    <s v="Confirmed"/>
    <d v="2025-11-06T00:00:00"/>
    <x v="0"/>
    <b v="1"/>
    <b v="0"/>
    <s v="Autumn"/>
    <n v="0"/>
    <x v="1"/>
    <x v="2"/>
    <s v="Attended"/>
  </r>
  <r>
    <s v="A00598"/>
    <s v="P0277"/>
    <x v="16"/>
    <d v="2025-03-12T00:00:00"/>
    <d v="2025-03-02T00:00:00"/>
    <x v="5"/>
    <x v="0"/>
    <n v="10"/>
    <s v="08:30"/>
    <s v="18-29"/>
    <s v="Urban"/>
    <n v="1"/>
    <n v="0.98"/>
    <x v="5"/>
    <s v="Mon-Sat AM"/>
    <n v="20"/>
    <x v="0"/>
    <s v="Yes"/>
    <s v="Confirmed"/>
    <d v="2025-03-10T00:00:00"/>
    <x v="3"/>
    <b v="0"/>
    <b v="0"/>
    <s v="Summer"/>
    <n v="0"/>
    <x v="3"/>
    <x v="2"/>
    <s v="Attended"/>
  </r>
  <r>
    <s v="A00599"/>
    <s v="P0592"/>
    <x v="5"/>
    <d v="2025-10-13T00:00:00"/>
    <d v="2025-08-30T00:00:00"/>
    <x v="2"/>
    <x v="1"/>
    <n v="44"/>
    <s v="16:00"/>
    <s v="30-44"/>
    <s v="Urban"/>
    <n v="3"/>
    <n v="0.82"/>
    <x v="2"/>
    <s v="Tue-Sat PM"/>
    <n v="20"/>
    <x v="3"/>
    <s v="No"/>
    <s v="Unknown"/>
    <m/>
    <x v="5"/>
    <b v="0"/>
    <b v="0"/>
    <s v="Autumn"/>
    <n v="1"/>
    <x v="0"/>
    <x v="1"/>
    <s v="No-show"/>
  </r>
  <r>
    <s v="A00600"/>
    <s v="P0398"/>
    <x v="26"/>
    <d v="2025-12-27T00:00:00"/>
    <d v="2025-10-31T00:00:00"/>
    <x v="5"/>
    <x v="0"/>
    <n v="57"/>
    <s v="14:00"/>
    <s v="18-29"/>
    <s v="Suburban"/>
    <n v="4"/>
    <n v="0.73"/>
    <x v="5"/>
    <s v="Mon-Sat AM"/>
    <n v="15"/>
    <x v="1"/>
    <s v="Yes"/>
    <s v="Confirmed"/>
    <d v="2025-12-25T00:00:00"/>
    <x v="0"/>
    <b v="1"/>
    <b v="0"/>
    <s v="Winter"/>
    <n v="0"/>
    <x v="0"/>
    <x v="0"/>
    <s v="Attended"/>
  </r>
  <r>
    <s v="A00601"/>
    <s v="P0194"/>
    <x v="15"/>
    <d v="2025-12-17T00:00:00"/>
    <d v="2025-12-17T00:00:00"/>
    <x v="3"/>
    <x v="0"/>
    <n v="0"/>
    <s v="10:30"/>
    <s v="60+"/>
    <s v="Urban"/>
    <n v="4"/>
    <n v="0.85"/>
    <x v="3"/>
    <s v="Mon-Fri PM"/>
    <n v="18"/>
    <x v="2"/>
    <s v="Not Required"/>
    <s v="No Response"/>
    <m/>
    <x v="3"/>
    <b v="0"/>
    <b v="0"/>
    <s v="Winter"/>
    <n v="0"/>
    <x v="2"/>
    <x v="1"/>
    <s v="Attended"/>
  </r>
  <r>
    <s v="A00602"/>
    <s v="P0003"/>
    <x v="12"/>
    <d v="2025-04-21T00:00:00"/>
    <d v="2025-04-18T00:00:00"/>
    <x v="2"/>
    <x v="0"/>
    <n v="3"/>
    <s v="14:00"/>
    <s v="60+"/>
    <s v="Suburban"/>
    <n v="4"/>
    <n v="0.8"/>
    <x v="2"/>
    <s v="Mon-Fri PM"/>
    <n v="15"/>
    <x v="1"/>
    <s v="No"/>
    <s v="Unknown"/>
    <m/>
    <x v="5"/>
    <b v="0"/>
    <b v="0"/>
    <s v="Summer"/>
    <n v="0"/>
    <x v="2"/>
    <x v="1"/>
    <s v="Attended"/>
  </r>
  <r>
    <s v="A00603"/>
    <s v="P0536"/>
    <x v="17"/>
    <d v="2025-02-04T00:00:00"/>
    <d v="2024-12-26T00:00:00"/>
    <x v="0"/>
    <x v="1"/>
    <n v="40"/>
    <s v="10:30"/>
    <s v="18-29"/>
    <s v="Rural"/>
    <n v="5"/>
    <n v="0.85"/>
    <x v="0"/>
    <s v="Tue-Sat PM"/>
    <n v="20"/>
    <x v="1"/>
    <s v="Yes"/>
    <s v="Cancelled"/>
    <d v="2025-02-02T00:00:00"/>
    <x v="2"/>
    <b v="0"/>
    <b v="0"/>
    <s v="Winter"/>
    <n v="1"/>
    <x v="0"/>
    <x v="1"/>
    <s v="No-show"/>
  </r>
  <r>
    <s v="A00604"/>
    <s v="P0408"/>
    <x v="20"/>
    <d v="2025-03-23T00:00:00"/>
    <d v="2025-02-18T00:00:00"/>
    <x v="7"/>
    <x v="1"/>
    <n v="33"/>
    <s v="08:30"/>
    <s v="60+"/>
    <s v="Urban"/>
    <n v="6"/>
    <n v="0.8"/>
    <x v="7"/>
    <s v="Mon-Sat AM"/>
    <n v="15"/>
    <x v="0"/>
    <s v="Yes"/>
    <s v="Confirmed"/>
    <d v="2025-03-20T00:00:00"/>
    <x v="1"/>
    <b v="1"/>
    <b v="0"/>
    <s v="Summer"/>
    <n v="1"/>
    <x v="0"/>
    <x v="1"/>
    <s v="No-show"/>
  </r>
  <r>
    <s v="A00605"/>
    <s v="P0407"/>
    <x v="17"/>
    <d v="2025-10-08T00:00:00"/>
    <d v="2025-09-05T00:00:00"/>
    <x v="0"/>
    <x v="0"/>
    <n v="33"/>
    <s v="08:30"/>
    <s v="18-29"/>
    <s v="Rural"/>
    <n v="3"/>
    <n v="0.97"/>
    <x v="0"/>
    <s v="Tue-Sat PM"/>
    <n v="20"/>
    <x v="3"/>
    <s v="Yes"/>
    <s v="Confirmed"/>
    <d v="2025-10-07T00:00:00"/>
    <x v="3"/>
    <b v="0"/>
    <b v="0"/>
    <s v="Autumn"/>
    <n v="0"/>
    <x v="0"/>
    <x v="2"/>
    <s v="Attended"/>
  </r>
  <r>
    <s v="A00606"/>
    <s v="P0184"/>
    <x v="21"/>
    <d v="2025-03-13T00:00:00"/>
    <d v="2025-03-08T00:00:00"/>
    <x v="2"/>
    <x v="2"/>
    <n v="5"/>
    <s v="09:00"/>
    <s v="18-29"/>
    <s v="Suburban"/>
    <n v="6"/>
    <n v="0.92"/>
    <x v="2"/>
    <s v="Mon-Sat AM"/>
    <n v="15"/>
    <x v="0"/>
    <m/>
    <s v="Unknown"/>
    <m/>
    <x v="6"/>
    <b v="0"/>
    <b v="0"/>
    <s v="Summer"/>
    <s v=""/>
    <x v="4"/>
    <x v="2"/>
    <s v="Excluded"/>
  </r>
  <r>
    <s v="A00607"/>
    <s v="P0121"/>
    <x v="7"/>
    <d v="2025-08-24T00:00:00"/>
    <d v="2025-07-21T00:00:00"/>
    <x v="6"/>
    <x v="0"/>
    <n v="34"/>
    <s v="14:00"/>
    <s v="30-44"/>
    <s v="Urban"/>
    <n v="6"/>
    <n v="0.61"/>
    <x v="6"/>
    <s v="Mon-Fri PM"/>
    <n v="18"/>
    <x v="2"/>
    <s v="Not Required"/>
    <s v="No Response"/>
    <m/>
    <x v="1"/>
    <b v="1"/>
    <b v="0"/>
    <s v="Monsoon"/>
    <n v="0"/>
    <x v="0"/>
    <x v="0"/>
    <s v="Attended"/>
  </r>
  <r>
    <s v="A00608"/>
    <s v="P0322"/>
    <x v="19"/>
    <d v="2025-05-17T00:00:00"/>
    <d v="2025-04-13T00:00:00"/>
    <x v="4"/>
    <x v="1"/>
    <n v="34"/>
    <s v="13:30"/>
    <s v="30-44"/>
    <s v="Urban"/>
    <n v="3"/>
    <n v="0.97"/>
    <x v="4"/>
    <s v="Mon-Fri AM"/>
    <n v="12"/>
    <x v="0"/>
    <s v="Yes"/>
    <s v="No Response"/>
    <d v="2025-05-16T00:00:00"/>
    <x v="0"/>
    <b v="1"/>
    <b v="0"/>
    <s v="Summer"/>
    <n v="1"/>
    <x v="0"/>
    <x v="2"/>
    <s v="No-show"/>
  </r>
  <r>
    <s v="A00609"/>
    <s v="P0493"/>
    <x v="16"/>
    <d v="2025-10-07T00:00:00"/>
    <d v="2025-08-17T00:00:00"/>
    <x v="5"/>
    <x v="0"/>
    <n v="51"/>
    <s v="10:30"/>
    <s v="45-59"/>
    <s v="Rural"/>
    <n v="8"/>
    <n v="0.72"/>
    <x v="5"/>
    <s v="Mon-Sat AM"/>
    <n v="20"/>
    <x v="3"/>
    <s v="Yes"/>
    <s v="Confirmed"/>
    <d v="2025-10-05T00:00:00"/>
    <x v="2"/>
    <b v="0"/>
    <b v="0"/>
    <s v="Autumn"/>
    <n v="0"/>
    <x v="0"/>
    <x v="0"/>
    <s v="Attended"/>
  </r>
  <r>
    <s v="A00610"/>
    <s v="P0194"/>
    <x v="18"/>
    <d v="2025-08-10T00:00:00"/>
    <d v="2025-07-18T00:00:00"/>
    <x v="7"/>
    <x v="0"/>
    <n v="23"/>
    <s v="14:00"/>
    <s v="60+"/>
    <s v="Urban"/>
    <n v="4"/>
    <n v="0.85"/>
    <x v="7"/>
    <s v="Mon-Fri PM"/>
    <n v="18"/>
    <x v="2"/>
    <s v="Not Required"/>
    <s v="No Response"/>
    <m/>
    <x v="1"/>
    <b v="1"/>
    <b v="0"/>
    <s v="Monsoon"/>
    <n v="0"/>
    <x v="1"/>
    <x v="1"/>
    <s v="Attended"/>
  </r>
  <r>
    <s v="A00611"/>
    <s v="P0343"/>
    <x v="2"/>
    <d v="2025-08-02T00:00:00"/>
    <d v="2025-07-12T00:00:00"/>
    <x v="2"/>
    <x v="2"/>
    <n v="21"/>
    <s v="11:00"/>
    <s v="45-59"/>
    <s v="Suburban"/>
    <n v="2"/>
    <n v="0.85"/>
    <x v="2"/>
    <s v="Mon-Fri PM"/>
    <n v="18"/>
    <x v="3"/>
    <s v="Yes"/>
    <s v="No Response"/>
    <d v="2025-08-01T00:00:00"/>
    <x v="0"/>
    <b v="1"/>
    <b v="0"/>
    <s v="Monsoon"/>
    <s v=""/>
    <x v="1"/>
    <x v="1"/>
    <s v="Excluded"/>
  </r>
  <r>
    <s v="A00612"/>
    <s v="P0648"/>
    <x v="1"/>
    <d v="2025-10-13T00:00:00"/>
    <d v="2025-10-09T00:00:00"/>
    <x v="1"/>
    <x v="0"/>
    <n v="4"/>
    <s v="09:00"/>
    <s v="30-44"/>
    <s v="Urban"/>
    <n v="2"/>
    <n v="0.69"/>
    <x v="1"/>
    <s v="Mon-Fri AM"/>
    <n v="12"/>
    <x v="0"/>
    <s v="Yes"/>
    <s v="No Response"/>
    <d v="2025-10-10T00:00:00"/>
    <x v="5"/>
    <b v="0"/>
    <b v="0"/>
    <s v="Autumn"/>
    <n v="0"/>
    <x v="4"/>
    <x v="0"/>
    <s v="Attended"/>
  </r>
  <r>
    <s v="A00613"/>
    <s v="P0143"/>
    <x v="0"/>
    <d v="2025-12-15T00:00:00"/>
    <d v="2025-11-11T00:00:00"/>
    <x v="0"/>
    <x v="1"/>
    <n v="34"/>
    <s v="14:00"/>
    <s v="60+"/>
    <s v="Urban"/>
    <n v="4"/>
    <n v="0.92"/>
    <x v="0"/>
    <s v="Tue-Sat PM"/>
    <n v="15"/>
    <x v="3"/>
    <s v="Yes"/>
    <s v="No Response"/>
    <d v="2025-12-12T00:00:00"/>
    <x v="5"/>
    <b v="0"/>
    <b v="0"/>
    <s v="Winter"/>
    <n v="1"/>
    <x v="0"/>
    <x v="2"/>
    <s v="No-show"/>
  </r>
  <r>
    <s v="A00614"/>
    <s v="P0151"/>
    <x v="26"/>
    <d v="2025-05-14T00:00:00"/>
    <d v="2025-04-05T00:00:00"/>
    <x v="5"/>
    <x v="0"/>
    <n v="39"/>
    <s v="11:00"/>
    <s v="60+"/>
    <s v="Suburban"/>
    <n v="3"/>
    <n v="0.83"/>
    <x v="5"/>
    <s v="Mon-Sat AM"/>
    <n v="15"/>
    <x v="0"/>
    <s v="Yes"/>
    <m/>
    <d v="2025-05-11T00:00:00"/>
    <x v="3"/>
    <b v="0"/>
    <b v="0"/>
    <s v="Summer"/>
    <n v="0"/>
    <x v="0"/>
    <x v="1"/>
    <s v="Attended"/>
  </r>
  <r>
    <s v="A00615"/>
    <s v="P0154"/>
    <x v="18"/>
    <d v="2025-07-13T00:00:00"/>
    <d v="2025-06-26T00:00:00"/>
    <x v="7"/>
    <x v="0"/>
    <n v="17"/>
    <s v="14:00"/>
    <s v="30-44"/>
    <s v="Suburban"/>
    <n v="2"/>
    <n v="0.85"/>
    <x v="7"/>
    <s v="Mon-Fri PM"/>
    <n v="18"/>
    <x v="0"/>
    <s v="Yes"/>
    <s v="No Response"/>
    <d v="2025-07-11T00:00:00"/>
    <x v="1"/>
    <b v="1"/>
    <b v="0"/>
    <s v="Monsoon"/>
    <n v="0"/>
    <x v="1"/>
    <x v="1"/>
    <s v="Attended"/>
  </r>
  <r>
    <s v="A00616"/>
    <s v="P0594"/>
    <x v="26"/>
    <d v="2025-08-17T00:00:00"/>
    <d v="2025-07-04T00:00:00"/>
    <x v="5"/>
    <x v="0"/>
    <n v="44"/>
    <s v="13:30"/>
    <s v="45-59"/>
    <s v="Urban"/>
    <n v="1"/>
    <n v="0.9"/>
    <x v="5"/>
    <s v="Mon-Sat AM"/>
    <n v="15"/>
    <x v="3"/>
    <s v="Yes"/>
    <s v="Cancelled"/>
    <d v="2025-08-14T00:00:00"/>
    <x v="1"/>
    <b v="1"/>
    <b v="0"/>
    <s v="Monsoon"/>
    <n v="0"/>
    <x v="0"/>
    <x v="2"/>
    <s v="Attended"/>
  </r>
  <r>
    <s v="A00617"/>
    <s v="P0344"/>
    <x v="13"/>
    <d v="2025-10-28T00:00:00"/>
    <d v="2025-09-01T00:00:00"/>
    <x v="5"/>
    <x v="1"/>
    <n v="57"/>
    <s v="08:30"/>
    <s v="45-59"/>
    <s v="Urban"/>
    <n v="2"/>
    <n v="0.65"/>
    <x v="5"/>
    <s v="Mon-Sat AM"/>
    <n v="12"/>
    <x v="2"/>
    <s v="Not Required"/>
    <s v="No Response"/>
    <m/>
    <x v="2"/>
    <b v="0"/>
    <b v="0"/>
    <s v="Autumn"/>
    <n v="1"/>
    <x v="0"/>
    <x v="0"/>
    <s v="No-show"/>
  </r>
  <r>
    <s v="A00618"/>
    <s v="P0597"/>
    <x v="22"/>
    <d v="2025-06-25T00:00:00"/>
    <d v="2025-06-15T00:00:00"/>
    <x v="3"/>
    <x v="0"/>
    <n v="10"/>
    <s v="08:30"/>
    <s v="45-59"/>
    <s v="Suburban"/>
    <n v="3"/>
    <n v="0.7"/>
    <x v="3"/>
    <s v="Mon-Sat AM"/>
    <n v="15"/>
    <x v="0"/>
    <s v="Yes"/>
    <m/>
    <d v="2025-06-24T00:00:00"/>
    <x v="3"/>
    <b v="0"/>
    <b v="0"/>
    <s v="Monsoon"/>
    <n v="0"/>
    <x v="3"/>
    <x v="0"/>
    <s v="Attended"/>
  </r>
  <r>
    <s v="A00619"/>
    <s v="P0617"/>
    <x v="5"/>
    <d v="2025-05-17T00:00:00"/>
    <d v="2025-04-13T00:00:00"/>
    <x v="2"/>
    <x v="0"/>
    <n v="34"/>
    <s v="08:30"/>
    <s v="45-59"/>
    <s v="Urban"/>
    <n v="2"/>
    <n v="0.65"/>
    <x v="2"/>
    <s v="Tue-Sat PM"/>
    <n v="20"/>
    <x v="2"/>
    <s v="Not Required"/>
    <s v="No Response"/>
    <m/>
    <x v="0"/>
    <b v="1"/>
    <b v="0"/>
    <s v="Summer"/>
    <n v="0"/>
    <x v="0"/>
    <x v="0"/>
    <s v="Attended"/>
  </r>
  <r>
    <s v="A00620"/>
    <s v="P0274"/>
    <x v="15"/>
    <d v="2025-11-05T00:00:00"/>
    <d v="2025-09-24T00:00:00"/>
    <x v="3"/>
    <x v="3"/>
    <n v="42"/>
    <s v="09:00"/>
    <s v="45-59"/>
    <s v="Suburban"/>
    <n v="4"/>
    <n v="0.92"/>
    <x v="3"/>
    <s v="Mon-Fri PM"/>
    <n v="18"/>
    <x v="0"/>
    <s v="Yes"/>
    <s v="Confirmed"/>
    <d v="2025-11-02T00:00:00"/>
    <x v="3"/>
    <b v="0"/>
    <b v="0"/>
    <s v="Autumn"/>
    <s v=""/>
    <x v="0"/>
    <x v="2"/>
    <s v="Excluded"/>
  </r>
  <r>
    <s v="A00621"/>
    <s v="P0036"/>
    <x v="16"/>
    <d v="2025-12-14T00:00:00"/>
    <d v="2025-12-13T00:00:00"/>
    <x v="5"/>
    <x v="1"/>
    <n v="1"/>
    <s v="09:00"/>
    <s v="18-29"/>
    <s v="Urban"/>
    <n v="3"/>
    <n v="0.61"/>
    <x v="5"/>
    <s v="Mon-Sat AM"/>
    <n v="20"/>
    <x v="2"/>
    <s v="Not Required"/>
    <s v="No Response"/>
    <m/>
    <x v="1"/>
    <b v="1"/>
    <b v="0"/>
    <s v="Winter"/>
    <n v="1"/>
    <x v="2"/>
    <x v="0"/>
    <s v="No-show"/>
  </r>
  <r>
    <s v="A00622"/>
    <s v="P0198"/>
    <x v="14"/>
    <d v="2025-07-27T00:00:00"/>
    <d v="2025-07-17T00:00:00"/>
    <x v="2"/>
    <x v="1"/>
    <n v="10"/>
    <s v="16:00"/>
    <s v="60+"/>
    <s v="Suburban"/>
    <n v="4"/>
    <n v="0.84"/>
    <x v="2"/>
    <s v="Mon-Sat AM"/>
    <n v="15"/>
    <x v="3"/>
    <s v="Yes"/>
    <s v="No Response"/>
    <d v="2025-07-26T00:00:00"/>
    <x v="1"/>
    <b v="1"/>
    <b v="0"/>
    <s v="Monsoon"/>
    <n v="1"/>
    <x v="3"/>
    <x v="1"/>
    <s v="No-show"/>
  </r>
  <r>
    <s v="A00623"/>
    <s v="P0354"/>
    <x v="13"/>
    <d v="2025-02-07T00:00:00"/>
    <d v="2025-01-14T00:00:00"/>
    <x v="5"/>
    <x v="0"/>
    <n v="24"/>
    <s v="15:30"/>
    <s v="30-44"/>
    <s v="Urban"/>
    <n v="6"/>
    <n v="0.76"/>
    <x v="5"/>
    <s v="Mon-Sat AM"/>
    <n v="12"/>
    <x v="2"/>
    <s v="Not Required"/>
    <s v="No Response"/>
    <m/>
    <x v="4"/>
    <b v="0"/>
    <b v="0"/>
    <s v="Winter"/>
    <n v="0"/>
    <x v="1"/>
    <x v="1"/>
    <s v="Attended"/>
  </r>
  <r>
    <s v="A00624"/>
    <s v="P0248"/>
    <x v="2"/>
    <d v="2025-04-16T00:00:00"/>
    <d v="2025-04-08T00:00:00"/>
    <x v="2"/>
    <x v="0"/>
    <n v="8"/>
    <s v="16:00"/>
    <s v="30-44"/>
    <s v="Urban"/>
    <n v="3"/>
    <n v="0.71"/>
    <x v="2"/>
    <s v="Mon-Fri PM"/>
    <n v="18"/>
    <x v="2"/>
    <s v="Not Required"/>
    <s v="No Response"/>
    <m/>
    <x v="3"/>
    <b v="0"/>
    <b v="0"/>
    <s v="Summer"/>
    <n v="0"/>
    <x v="3"/>
    <x v="0"/>
    <s v="Attended"/>
  </r>
  <r>
    <s v="A00625"/>
    <s v="P0002"/>
    <x v="6"/>
    <d v="2025-06-18T00:00:00"/>
    <d v="2025-05-28T00:00:00"/>
    <x v="5"/>
    <x v="0"/>
    <n v="21"/>
    <s v="11:00"/>
    <s v="30-44"/>
    <s v="Rural"/>
    <n v="4"/>
    <n v="0.88"/>
    <x v="5"/>
    <s v="Mon-Fri PM"/>
    <n v="18"/>
    <x v="2"/>
    <s v="Not Required"/>
    <s v="No Response"/>
    <m/>
    <x v="3"/>
    <b v="0"/>
    <b v="0"/>
    <s v="Monsoon"/>
    <n v="0"/>
    <x v="1"/>
    <x v="1"/>
    <s v="Attended"/>
  </r>
  <r>
    <s v="A00626"/>
    <s v="P0644"/>
    <x v="10"/>
    <d v="2025-09-14T00:00:00"/>
    <d v="2025-09-06T00:00:00"/>
    <x v="4"/>
    <x v="3"/>
    <n v="8"/>
    <s v="10:30"/>
    <s v="18-29"/>
    <s v="Urban"/>
    <n v="2"/>
    <n v="0.93"/>
    <x v="4"/>
    <s v="Mon-Sat AM"/>
    <n v="15"/>
    <x v="1"/>
    <s v="Yes"/>
    <s v="Cancelled"/>
    <d v="2025-09-13T00:00:00"/>
    <x v="1"/>
    <b v="1"/>
    <b v="0"/>
    <s v="Autumn"/>
    <s v=""/>
    <x v="3"/>
    <x v="2"/>
    <s v="Excluded"/>
  </r>
  <r>
    <s v="A00627"/>
    <s v="P0198"/>
    <x v="18"/>
    <d v="2025-09-02T00:00:00"/>
    <d v="2025-07-10T00:00:00"/>
    <x v="7"/>
    <x v="1"/>
    <n v="54"/>
    <s v="11:00"/>
    <s v="60+"/>
    <s v="Suburban"/>
    <n v="4"/>
    <n v="0.84"/>
    <x v="7"/>
    <s v="Mon-Fri PM"/>
    <n v="18"/>
    <x v="0"/>
    <s v="Yes"/>
    <s v="Cancelled"/>
    <d v="2025-08-30T00:00:00"/>
    <x v="2"/>
    <b v="0"/>
    <b v="0"/>
    <s v="Autumn"/>
    <n v="1"/>
    <x v="0"/>
    <x v="1"/>
    <s v="No-show"/>
  </r>
  <r>
    <s v="A00628"/>
    <s v="P0403"/>
    <x v="14"/>
    <d v="2025-10-27T00:00:00"/>
    <d v="2025-09-21T00:00:00"/>
    <x v="2"/>
    <x v="0"/>
    <n v="36"/>
    <s v="15:30"/>
    <s v="45-59"/>
    <s v="Urban"/>
    <n v="2"/>
    <n v="0.83"/>
    <x v="2"/>
    <s v="Mon-Sat AM"/>
    <n v="15"/>
    <x v="0"/>
    <s v="Yes"/>
    <s v="No Response"/>
    <d v="2025-10-25T00:00:00"/>
    <x v="5"/>
    <b v="0"/>
    <b v="0"/>
    <s v="Autumn"/>
    <n v="0"/>
    <x v="0"/>
    <x v="1"/>
    <s v="Attended"/>
  </r>
  <r>
    <s v="A00629"/>
    <s v="P0616"/>
    <x v="20"/>
    <d v="2025-01-11T00:00:00"/>
    <d v="2024-12-22T00:00:00"/>
    <x v="7"/>
    <x v="1"/>
    <n v="20"/>
    <s v="10:30"/>
    <s v="45-59"/>
    <s v="Rural"/>
    <n v="4"/>
    <n v="0.97"/>
    <x v="7"/>
    <s v="Mon-Sat AM"/>
    <n v="15"/>
    <x v="3"/>
    <s v="Yes"/>
    <s v="No Response"/>
    <d v="2025-01-09T00:00:00"/>
    <x v="0"/>
    <b v="1"/>
    <b v="0"/>
    <s v="Winter"/>
    <n v="1"/>
    <x v="1"/>
    <x v="2"/>
    <s v="No-show"/>
  </r>
  <r>
    <s v="A00630"/>
    <s v="P0355"/>
    <x v="7"/>
    <d v="2025-06-19T00:00:00"/>
    <d v="2025-05-03T00:00:00"/>
    <x v="6"/>
    <x v="1"/>
    <n v="47"/>
    <s v="14:00"/>
    <s v="30-44"/>
    <s v="Suburban"/>
    <n v="4"/>
    <n v="0.89"/>
    <x v="6"/>
    <s v="Mon-Fri PM"/>
    <n v="18"/>
    <x v="0"/>
    <s v="Yes"/>
    <s v="Cancelled"/>
    <d v="2025-06-18T00:00:00"/>
    <x v="6"/>
    <b v="0"/>
    <b v="0"/>
    <s v="Monsoon"/>
    <n v="1"/>
    <x v="0"/>
    <x v="1"/>
    <s v="No-show"/>
  </r>
  <r>
    <s v="A00631"/>
    <s v="P0452"/>
    <x v="27"/>
    <d v="2025-09-13T00:00:00"/>
    <d v="2025-09-12T00:00:00"/>
    <x v="1"/>
    <x v="0"/>
    <n v="1"/>
    <s v="09:00"/>
    <s v="60+"/>
    <s v="Urban"/>
    <n v="7"/>
    <n v="0.77"/>
    <x v="1"/>
    <s v="Tue-Sat PM"/>
    <n v="12"/>
    <x v="2"/>
    <s v="Not Required"/>
    <s v="No Response"/>
    <m/>
    <x v="0"/>
    <b v="1"/>
    <b v="0"/>
    <s v="Autumn"/>
    <n v="0"/>
    <x v="2"/>
    <x v="1"/>
    <s v="Attended"/>
  </r>
  <r>
    <s v="A00632"/>
    <s v="P0024"/>
    <x v="13"/>
    <d v="2025-12-27T00:00:00"/>
    <d v="2025-11-21T00:00:00"/>
    <x v="5"/>
    <x v="0"/>
    <n v="36"/>
    <s v="16:00"/>
    <s v="60+"/>
    <s v="Suburban"/>
    <n v="3"/>
    <n v="0.56000000000000005"/>
    <x v="5"/>
    <s v="Mon-Sat AM"/>
    <n v="12"/>
    <x v="0"/>
    <s v="Yes"/>
    <s v="No Response"/>
    <d v="2025-12-25T00:00:00"/>
    <x v="0"/>
    <b v="1"/>
    <b v="0"/>
    <s v="Winter"/>
    <n v="0"/>
    <x v="0"/>
    <x v="0"/>
    <s v="Attended"/>
  </r>
  <r>
    <s v="A00633"/>
    <s v="P0453"/>
    <x v="25"/>
    <d v="2025-02-21T00:00:00"/>
    <d v="2025-01-11T00:00:00"/>
    <x v="0"/>
    <x v="0"/>
    <n v="41"/>
    <s v="14:00"/>
    <s v="45-59"/>
    <s v="Suburban"/>
    <n v="3"/>
    <n v="0.46"/>
    <x v="0"/>
    <s v="Tue-Sat PM"/>
    <n v="18"/>
    <x v="2"/>
    <s v="Not Required"/>
    <s v="No Response"/>
    <m/>
    <x v="4"/>
    <b v="0"/>
    <b v="0"/>
    <s v="Winter"/>
    <n v="0"/>
    <x v="0"/>
    <x v="3"/>
    <s v="Attended"/>
  </r>
  <r>
    <s v="A00634"/>
    <s v="P0552"/>
    <x v="15"/>
    <d v="2025-11-17T00:00:00"/>
    <d v="2025-09-29T00:00:00"/>
    <x v="3"/>
    <x v="0"/>
    <n v="49"/>
    <s v="16:00"/>
    <s v="18-29"/>
    <s v="Suburban"/>
    <n v="3"/>
    <n v="0.91"/>
    <x v="3"/>
    <s v="Mon-Fri PM"/>
    <n v="18"/>
    <x v="1"/>
    <s v="Yes"/>
    <s v="Confirmed"/>
    <d v="2025-11-15T00:00:00"/>
    <x v="5"/>
    <b v="0"/>
    <b v="0"/>
    <s v="Autumn"/>
    <n v="0"/>
    <x v="0"/>
    <x v="2"/>
    <s v="Attended"/>
  </r>
  <r>
    <s v="A00635"/>
    <s v="P0597"/>
    <x v="22"/>
    <d v="2025-01-03T00:00:00"/>
    <d v="2024-12-21T00:00:00"/>
    <x v="3"/>
    <x v="2"/>
    <n v="13"/>
    <s v="10:30"/>
    <s v="45-59"/>
    <s v="Suburban"/>
    <n v="3"/>
    <n v="0.7"/>
    <x v="3"/>
    <s v="Mon-Sat AM"/>
    <n v="15"/>
    <x v="2"/>
    <s v="Not Required"/>
    <s v="No Response"/>
    <m/>
    <x v="4"/>
    <b v="0"/>
    <b v="0"/>
    <s v="Winter"/>
    <s v=""/>
    <x v="3"/>
    <x v="0"/>
    <s v="Excluded"/>
  </r>
  <r>
    <s v="A00636"/>
    <s v="P0055"/>
    <x v="3"/>
    <d v="2025-03-13T00:00:00"/>
    <d v="2025-02-05T00:00:00"/>
    <x v="3"/>
    <x v="0"/>
    <n v="36"/>
    <s v="13:30"/>
    <s v="45-59"/>
    <s v="Urban"/>
    <n v="2"/>
    <n v="0.88"/>
    <x v="3"/>
    <s v="Tue-Sat PM"/>
    <n v="12"/>
    <x v="2"/>
    <s v="Not Required"/>
    <s v="No Response"/>
    <m/>
    <x v="6"/>
    <b v="0"/>
    <b v="0"/>
    <s v="Summer"/>
    <n v="0"/>
    <x v="0"/>
    <x v="1"/>
    <s v="Attended"/>
  </r>
  <r>
    <s v="A00637"/>
    <s v="P0149"/>
    <x v="20"/>
    <d v="2025-11-06T00:00:00"/>
    <d v="2025-09-21T00:00:00"/>
    <x v="7"/>
    <x v="0"/>
    <n v="46"/>
    <s v="10:30"/>
    <s v="30-44"/>
    <s v="Suburban"/>
    <n v="4"/>
    <n v="0.71"/>
    <x v="7"/>
    <s v="Mon-Sat AM"/>
    <n v="15"/>
    <x v="0"/>
    <s v="Yes"/>
    <s v="Confirmed"/>
    <d v="2025-11-05T00:00:00"/>
    <x v="6"/>
    <b v="0"/>
    <b v="0"/>
    <s v="Autumn"/>
    <n v="0"/>
    <x v="0"/>
    <x v="0"/>
    <s v="Attended"/>
  </r>
  <r>
    <s v="A00638"/>
    <s v="P0031"/>
    <x v="6"/>
    <d v="2025-10-15T00:00:00"/>
    <d v="2025-08-28T00:00:00"/>
    <x v="5"/>
    <x v="0"/>
    <n v="48"/>
    <s v="11:00"/>
    <s v="45-59"/>
    <s v="Urban"/>
    <n v="4"/>
    <n v="0.89"/>
    <x v="5"/>
    <s v="Mon-Fri PM"/>
    <n v="18"/>
    <x v="3"/>
    <s v="No"/>
    <s v="Unknown"/>
    <m/>
    <x v="3"/>
    <b v="0"/>
    <b v="0"/>
    <s v="Autumn"/>
    <n v="0"/>
    <x v="0"/>
    <x v="1"/>
    <s v="Attended"/>
  </r>
  <r>
    <s v="A00639"/>
    <s v="P0597"/>
    <x v="15"/>
    <d v="2025-12-22T00:00:00"/>
    <d v="2025-12-12T00:00:00"/>
    <x v="3"/>
    <x v="1"/>
    <n v="10"/>
    <s v="10:30"/>
    <s v="45-59"/>
    <s v="Suburban"/>
    <n v="3"/>
    <n v="0.7"/>
    <x v="3"/>
    <s v="Mon-Fri PM"/>
    <n v="18"/>
    <x v="0"/>
    <s v="Yes"/>
    <s v="Cancelled"/>
    <d v="2025-12-19T00:00:00"/>
    <x v="5"/>
    <b v="0"/>
    <b v="0"/>
    <s v="Winter"/>
    <n v="1"/>
    <x v="3"/>
    <x v="0"/>
    <s v="No-show"/>
  </r>
  <r>
    <s v="A00640"/>
    <s v="P0179"/>
    <x v="13"/>
    <d v="2025-08-08T00:00:00"/>
    <d v="2025-06-10T00:00:00"/>
    <x v="5"/>
    <x v="0"/>
    <n v="59"/>
    <s v="09:00"/>
    <s v="60+"/>
    <s v="Rural"/>
    <n v="1"/>
    <n v="0.62"/>
    <x v="5"/>
    <s v="Mon-Sat AM"/>
    <n v="12"/>
    <x v="2"/>
    <s v="Not Required"/>
    <s v="No Response"/>
    <m/>
    <x v="4"/>
    <b v="0"/>
    <b v="0"/>
    <s v="Monsoon"/>
    <n v="0"/>
    <x v="0"/>
    <x v="0"/>
    <s v="Attended"/>
  </r>
  <r>
    <s v="A00641"/>
    <s v="P0346"/>
    <x v="3"/>
    <d v="2025-08-13T00:00:00"/>
    <d v="2025-07-28T00:00:00"/>
    <x v="3"/>
    <x v="2"/>
    <n v="16"/>
    <s v="11:00"/>
    <s v="45-59"/>
    <s v="Urban"/>
    <n v="2"/>
    <n v="0.71"/>
    <x v="3"/>
    <s v="Tue-Sat PM"/>
    <n v="12"/>
    <x v="2"/>
    <s v="Not Required"/>
    <s v="No Response"/>
    <m/>
    <x v="3"/>
    <b v="0"/>
    <b v="0"/>
    <s v="Monsoon"/>
    <s v=""/>
    <x v="1"/>
    <x v="0"/>
    <s v="Excluded"/>
  </r>
  <r>
    <s v="A00642"/>
    <s v="P0310"/>
    <x v="26"/>
    <d v="2025-07-15T00:00:00"/>
    <d v="2025-06-22T00:00:00"/>
    <x v="5"/>
    <x v="0"/>
    <n v="23"/>
    <s v="13:30"/>
    <s v="18-29"/>
    <s v="Suburban"/>
    <n v="4"/>
    <n v="0.81"/>
    <x v="5"/>
    <s v="Mon-Sat AM"/>
    <n v="15"/>
    <x v="0"/>
    <s v="Yes"/>
    <s v="No Response"/>
    <d v="2025-07-12T00:00:00"/>
    <x v="2"/>
    <b v="0"/>
    <b v="0"/>
    <s v="Monsoon"/>
    <n v="0"/>
    <x v="1"/>
    <x v="1"/>
    <s v="Attended"/>
  </r>
  <r>
    <s v="A00643"/>
    <s v="P0448"/>
    <x v="15"/>
    <d v="2025-07-06T00:00:00"/>
    <d v="2025-06-25T00:00:00"/>
    <x v="3"/>
    <x v="0"/>
    <n v="11"/>
    <s v="09:00"/>
    <s v="45-59"/>
    <s v="Rural"/>
    <n v="4"/>
    <n v="0.84"/>
    <x v="3"/>
    <s v="Mon-Fri PM"/>
    <n v="18"/>
    <x v="0"/>
    <s v="Yes"/>
    <s v="Confirmed"/>
    <d v="2025-07-03T00:00:00"/>
    <x v="1"/>
    <b v="1"/>
    <b v="0"/>
    <s v="Monsoon"/>
    <n v="0"/>
    <x v="3"/>
    <x v="1"/>
    <s v="Attended"/>
  </r>
  <r>
    <s v="A00644"/>
    <s v="P0582"/>
    <x v="7"/>
    <d v="2025-07-07T00:00:00"/>
    <d v="2025-06-28T00:00:00"/>
    <x v="6"/>
    <x v="0"/>
    <n v="9"/>
    <s v="11:00"/>
    <s v="30-44"/>
    <s v="Suburban"/>
    <n v="5"/>
    <n v="0.8"/>
    <x v="6"/>
    <s v="Mon-Fri PM"/>
    <n v="18"/>
    <x v="0"/>
    <s v="Yes"/>
    <s v="Confirmed"/>
    <d v="2025-07-06T00:00:00"/>
    <x v="5"/>
    <b v="0"/>
    <b v="0"/>
    <s v="Monsoon"/>
    <n v="0"/>
    <x v="3"/>
    <x v="1"/>
    <s v="Attended"/>
  </r>
  <r>
    <s v="A00645"/>
    <s v="P0211"/>
    <x v="12"/>
    <d v="2025-04-17T00:00:00"/>
    <d v="2025-04-02T00:00:00"/>
    <x v="2"/>
    <x v="0"/>
    <n v="15"/>
    <s v="08:30"/>
    <s v="45-59"/>
    <s v="Suburban"/>
    <n v="3"/>
    <n v="0.75"/>
    <x v="2"/>
    <s v="Mon-Fri PM"/>
    <n v="15"/>
    <x v="0"/>
    <m/>
    <s v="Confirmed"/>
    <d v="2025-04-14T00:00:00"/>
    <x v="6"/>
    <b v="0"/>
    <b v="0"/>
    <s v="Summer"/>
    <n v="0"/>
    <x v="1"/>
    <x v="1"/>
    <s v="Attended"/>
  </r>
  <r>
    <s v="A00646"/>
    <s v="P0514"/>
    <x v="27"/>
    <d v="2025-11-08T00:00:00"/>
    <d v="2025-10-31T00:00:00"/>
    <x v="1"/>
    <x v="0"/>
    <n v="8"/>
    <s v="14:00"/>
    <s v="18-29"/>
    <s v="Urban"/>
    <n v="4"/>
    <n v="0.83"/>
    <x v="1"/>
    <s v="Tue-Sat PM"/>
    <n v="12"/>
    <x v="2"/>
    <s v="Not Required"/>
    <s v="No Response"/>
    <m/>
    <x v="0"/>
    <b v="1"/>
    <b v="0"/>
    <s v="Autumn"/>
    <n v="0"/>
    <x v="3"/>
    <x v="1"/>
    <s v="Attended"/>
  </r>
  <r>
    <s v="A00647"/>
    <s v="P0190"/>
    <x v="12"/>
    <d v="2025-05-11T00:00:00"/>
    <d v="2025-03-28T00:00:00"/>
    <x v="2"/>
    <x v="0"/>
    <n v="44"/>
    <s v="10:30"/>
    <s v="18-29"/>
    <s v="Suburban"/>
    <n v="4"/>
    <n v="0.91"/>
    <x v="2"/>
    <s v="Mon-Fri PM"/>
    <n v="15"/>
    <x v="0"/>
    <s v="Yes"/>
    <s v="Confirmed"/>
    <d v="2025-05-08T00:00:00"/>
    <x v="1"/>
    <b v="1"/>
    <b v="0"/>
    <s v="Summer"/>
    <n v="0"/>
    <x v="0"/>
    <x v="2"/>
    <s v="Attended"/>
  </r>
  <r>
    <s v="A00648"/>
    <s v="P0129"/>
    <x v="25"/>
    <d v="2025-08-11T00:00:00"/>
    <d v="2025-07-06T00:00:00"/>
    <x v="0"/>
    <x v="0"/>
    <n v="36"/>
    <s v="08:30"/>
    <s v="18-29"/>
    <s v="Suburban"/>
    <n v="4"/>
    <n v="0.94"/>
    <x v="0"/>
    <s v="Tue-Sat PM"/>
    <n v="18"/>
    <x v="2"/>
    <s v="Not Required"/>
    <s v="No Response"/>
    <m/>
    <x v="5"/>
    <b v="0"/>
    <b v="0"/>
    <s v="Monsoon"/>
    <n v="0"/>
    <x v="0"/>
    <x v="2"/>
    <s v="Attended"/>
  </r>
  <r>
    <s v="A00649"/>
    <s v="P0070"/>
    <x v="24"/>
    <d v="2025-09-02T00:00:00"/>
    <d v="2025-08-10T00:00:00"/>
    <x v="3"/>
    <x v="0"/>
    <n v="23"/>
    <s v="13:30"/>
    <s v="30-44"/>
    <s v="Rural"/>
    <n v="3"/>
    <n v="0.79"/>
    <x v="3"/>
    <s v="Tue-Sat PM"/>
    <n v="12"/>
    <x v="2"/>
    <s v="Not Required"/>
    <s v="No Response"/>
    <m/>
    <x v="2"/>
    <b v="0"/>
    <b v="0"/>
    <s v="Autumn"/>
    <n v="0"/>
    <x v="1"/>
    <x v="1"/>
    <s v="Attended"/>
  </r>
  <r>
    <s v="A00650"/>
    <s v="P0242"/>
    <x v="10"/>
    <d v="2025-07-16T00:00:00"/>
    <d v="2025-06-13T00:00:00"/>
    <x v="4"/>
    <x v="0"/>
    <n v="33"/>
    <s v="15:30"/>
    <s v="45-59"/>
    <s v="Rural"/>
    <n v="1"/>
    <n v="0.74"/>
    <x v="4"/>
    <s v="Mon-Sat AM"/>
    <n v="15"/>
    <x v="2"/>
    <s v="Not Required"/>
    <s v="No Response"/>
    <m/>
    <x v="3"/>
    <b v="0"/>
    <b v="0"/>
    <s v="Monsoon"/>
    <n v="0"/>
    <x v="0"/>
    <x v="0"/>
    <s v="Attended"/>
  </r>
  <r>
    <s v="A00651"/>
    <s v="P0365"/>
    <x v="21"/>
    <d v="2025-08-12T00:00:00"/>
    <d v="2025-07-07T00:00:00"/>
    <x v="2"/>
    <x v="1"/>
    <n v="36"/>
    <s v="16:00"/>
    <s v="45-59"/>
    <s v="Urban"/>
    <n v="3"/>
    <n v="0.71"/>
    <x v="2"/>
    <s v="Mon-Sat AM"/>
    <n v="15"/>
    <x v="1"/>
    <s v="Yes"/>
    <s v="Confirmed"/>
    <d v="2025-08-10T00:00:00"/>
    <x v="2"/>
    <b v="0"/>
    <b v="0"/>
    <s v="Monsoon"/>
    <n v="1"/>
    <x v="0"/>
    <x v="0"/>
    <s v="No-show"/>
  </r>
  <r>
    <s v="A00652"/>
    <s v="P0508"/>
    <x v="6"/>
    <d v="2025-01-18T00:00:00"/>
    <d v="2025-01-07T00:00:00"/>
    <x v="5"/>
    <x v="0"/>
    <n v="11"/>
    <s v="16:00"/>
    <s v="60+"/>
    <s v="Urban"/>
    <n v="5"/>
    <n v="0.7"/>
    <x v="5"/>
    <s v="Mon-Fri PM"/>
    <n v="18"/>
    <x v="0"/>
    <s v="Yes"/>
    <s v="Confirmed"/>
    <d v="2025-01-16T00:00:00"/>
    <x v="0"/>
    <b v="1"/>
    <b v="0"/>
    <s v="Winter"/>
    <n v="0"/>
    <x v="3"/>
    <x v="0"/>
    <s v="Attended"/>
  </r>
  <r>
    <s v="A00653"/>
    <s v="P0552"/>
    <x v="12"/>
    <d v="2025-04-26T00:00:00"/>
    <d v="2025-04-08T00:00:00"/>
    <x v="2"/>
    <x v="3"/>
    <n v="18"/>
    <s v="09:00"/>
    <s v="18-29"/>
    <s v="Suburban"/>
    <n v="3"/>
    <n v="0.91"/>
    <x v="2"/>
    <s v="Mon-Fri PM"/>
    <n v="15"/>
    <x v="2"/>
    <s v="Not Required"/>
    <s v="No Response"/>
    <m/>
    <x v="0"/>
    <b v="1"/>
    <b v="0"/>
    <s v="Summer"/>
    <s v=""/>
    <x v="1"/>
    <x v="2"/>
    <s v="Excluded"/>
  </r>
  <r>
    <s v="A00654"/>
    <s v="P0343"/>
    <x v="3"/>
    <d v="2025-06-13T00:00:00"/>
    <d v="2025-04-21T00:00:00"/>
    <x v="3"/>
    <x v="2"/>
    <n v="53"/>
    <s v="09:00"/>
    <s v="45-59"/>
    <s v="Suburban"/>
    <n v="2"/>
    <n v="0.85"/>
    <x v="3"/>
    <s v="Tue-Sat PM"/>
    <n v="12"/>
    <x v="3"/>
    <s v="Yes"/>
    <s v="No Response"/>
    <d v="2025-06-11T00:00:00"/>
    <x v="4"/>
    <b v="0"/>
    <b v="0"/>
    <s v="Monsoon"/>
    <s v=""/>
    <x v="0"/>
    <x v="1"/>
    <s v="Excluded"/>
  </r>
  <r>
    <s v="A00655"/>
    <s v="P0266"/>
    <x v="21"/>
    <d v="2025-05-24T00:00:00"/>
    <d v="2025-05-24T00:00:00"/>
    <x v="2"/>
    <x v="0"/>
    <n v="0"/>
    <s v="16:00"/>
    <s v="18-29"/>
    <s v="Rural"/>
    <n v="3"/>
    <n v="0.98"/>
    <x v="2"/>
    <s v="Mon-Sat AM"/>
    <n v="15"/>
    <x v="2"/>
    <s v="Not Required"/>
    <s v="No Response"/>
    <m/>
    <x v="0"/>
    <b v="1"/>
    <b v="0"/>
    <s v="Summer"/>
    <n v="0"/>
    <x v="2"/>
    <x v="2"/>
    <s v="Attended"/>
  </r>
  <r>
    <s v="A00656"/>
    <s v="P0114"/>
    <x v="10"/>
    <d v="2025-11-28T00:00:00"/>
    <d v="2025-10-01T00:00:00"/>
    <x v="4"/>
    <x v="1"/>
    <n v="58"/>
    <s v="14:00"/>
    <s v="30-44"/>
    <s v="Urban"/>
    <n v="2"/>
    <n v="0.72"/>
    <x v="4"/>
    <s v="Mon-Sat AM"/>
    <n v="15"/>
    <x v="0"/>
    <s v="Yes"/>
    <s v="Cancelled"/>
    <d v="2025-11-25T00:00:00"/>
    <x v="4"/>
    <b v="0"/>
    <b v="0"/>
    <s v="Autumn"/>
    <n v="1"/>
    <x v="0"/>
    <x v="0"/>
    <s v="No-show"/>
  </r>
  <r>
    <s v="A00657"/>
    <s v="P0595"/>
    <x v="24"/>
    <d v="2025-11-24T00:00:00"/>
    <d v="2025-09-27T00:00:00"/>
    <x v="3"/>
    <x v="0"/>
    <n v="58"/>
    <s v="13:30"/>
    <s v="0-17"/>
    <s v="Urban"/>
    <n v="1"/>
    <n v="0.95"/>
    <x v="3"/>
    <s v="Tue-Sat PM"/>
    <n v="12"/>
    <x v="0"/>
    <s v="Yes"/>
    <s v="Confirmed"/>
    <d v="2025-11-23T00:00:00"/>
    <x v="5"/>
    <b v="0"/>
    <b v="0"/>
    <s v="Autumn"/>
    <n v="0"/>
    <x v="0"/>
    <x v="2"/>
    <s v="Attended"/>
  </r>
  <r>
    <s v="A00658"/>
    <s v="P0258"/>
    <x v="3"/>
    <d v="2025-09-17T00:00:00"/>
    <d v="2025-09-02T00:00:00"/>
    <x v="3"/>
    <x v="2"/>
    <n v="15"/>
    <s v="15:30"/>
    <s v="18-29"/>
    <s v="Urban"/>
    <n v="5"/>
    <n v="0.45"/>
    <x v="3"/>
    <s v="Tue-Sat PM"/>
    <n v="12"/>
    <x v="2"/>
    <s v="Not Required"/>
    <s v="No Response"/>
    <m/>
    <x v="3"/>
    <b v="0"/>
    <b v="0"/>
    <s v="Autumn"/>
    <s v=""/>
    <x v="1"/>
    <x v="3"/>
    <s v="Excluded"/>
  </r>
  <r>
    <s v="A00659"/>
    <s v="P0498"/>
    <x v="0"/>
    <d v="2025-05-09T00:00:00"/>
    <d v="2025-04-20T00:00:00"/>
    <x v="0"/>
    <x v="1"/>
    <n v="19"/>
    <s v="08:30"/>
    <s v="45-59"/>
    <s v="Rural"/>
    <n v="4"/>
    <n v="0.87"/>
    <x v="0"/>
    <s v="Tue-Sat PM"/>
    <n v="15"/>
    <x v="2"/>
    <s v="Not Required"/>
    <s v="No Response"/>
    <m/>
    <x v="4"/>
    <b v="0"/>
    <b v="0"/>
    <s v="Summer"/>
    <n v="1"/>
    <x v="1"/>
    <x v="1"/>
    <s v="No-show"/>
  </r>
  <r>
    <s v="A00660"/>
    <s v="P0407"/>
    <x v="26"/>
    <d v="2025-01-19T00:00:00"/>
    <d v="2025-01-07T00:00:00"/>
    <x v="5"/>
    <x v="0"/>
    <n v="12"/>
    <s v="13:30"/>
    <s v="18-29"/>
    <s v="Rural"/>
    <n v="3"/>
    <n v="0.97"/>
    <x v="5"/>
    <s v="Mon-Sat AM"/>
    <n v="15"/>
    <x v="0"/>
    <s v="Yes"/>
    <s v="Confirmed"/>
    <d v="2025-01-16T00:00:00"/>
    <x v="1"/>
    <b v="1"/>
    <b v="0"/>
    <s v="Winter"/>
    <n v="0"/>
    <x v="3"/>
    <x v="2"/>
    <s v="Attended"/>
  </r>
  <r>
    <s v="A00661"/>
    <s v="P0606"/>
    <x v="14"/>
    <d v="2025-10-03T00:00:00"/>
    <d v="2025-08-30T00:00:00"/>
    <x v="2"/>
    <x v="0"/>
    <n v="34"/>
    <s v="13:30"/>
    <s v="45-59"/>
    <s v="Rural"/>
    <n v="4"/>
    <n v="0.88"/>
    <x v="2"/>
    <s v="Mon-Sat AM"/>
    <n v="15"/>
    <x v="3"/>
    <s v="No"/>
    <s v="Unknown"/>
    <m/>
    <x v="4"/>
    <b v="0"/>
    <b v="0"/>
    <s v="Autumn"/>
    <n v="0"/>
    <x v="0"/>
    <x v="1"/>
    <s v="Attended"/>
  </r>
  <r>
    <s v="A00662"/>
    <s v="P0633"/>
    <x v="7"/>
    <d v="2025-11-19T00:00:00"/>
    <d v="2025-11-06T00:00:00"/>
    <x v="6"/>
    <x v="0"/>
    <n v="13"/>
    <s v="16:00"/>
    <s v="0-17"/>
    <s v="Urban"/>
    <n v="3"/>
    <n v="0.89"/>
    <x v="6"/>
    <s v="Mon-Fri PM"/>
    <n v="18"/>
    <x v="0"/>
    <s v="Yes"/>
    <s v="Confirmed"/>
    <d v="2025-11-17T00:00:00"/>
    <x v="3"/>
    <b v="0"/>
    <b v="0"/>
    <s v="Autumn"/>
    <n v="0"/>
    <x v="3"/>
    <x v="1"/>
    <s v="Attended"/>
  </r>
  <r>
    <s v="A00663"/>
    <s v="P0460"/>
    <x v="14"/>
    <d v="2025-06-28T00:00:00"/>
    <d v="2025-05-11T00:00:00"/>
    <x v="2"/>
    <x v="0"/>
    <n v="48"/>
    <s v="11:00"/>
    <s v="45-59"/>
    <s v="Urban"/>
    <n v="4"/>
    <n v="0.98"/>
    <x v="2"/>
    <s v="Mon-Sat AM"/>
    <n v="15"/>
    <x v="1"/>
    <s v="Yes"/>
    <s v="No Response"/>
    <d v="2025-06-27T00:00:00"/>
    <x v="0"/>
    <b v="1"/>
    <b v="0"/>
    <s v="Monsoon"/>
    <n v="0"/>
    <x v="0"/>
    <x v="2"/>
    <s v="Attended"/>
  </r>
  <r>
    <s v="A00664"/>
    <s v="P0431"/>
    <x v="22"/>
    <d v="2025-10-29T00:00:00"/>
    <d v="2025-10-06T00:00:00"/>
    <x v="3"/>
    <x v="0"/>
    <n v="23"/>
    <s v="13:30"/>
    <s v="60+"/>
    <s v="Urban"/>
    <n v="3"/>
    <n v="0.85"/>
    <x v="3"/>
    <s v="Mon-Sat AM"/>
    <n v="15"/>
    <x v="0"/>
    <s v="Yes"/>
    <m/>
    <d v="2025-10-28T00:00:00"/>
    <x v="3"/>
    <b v="0"/>
    <b v="0"/>
    <s v="Autumn"/>
    <n v="0"/>
    <x v="1"/>
    <x v="1"/>
    <s v="Attended"/>
  </r>
  <r>
    <s v="A00665"/>
    <s v="P0090"/>
    <x v="8"/>
    <d v="2025-12-06T00:00:00"/>
    <d v="2025-10-08T00:00:00"/>
    <x v="1"/>
    <x v="1"/>
    <n v="59"/>
    <s v="15:30"/>
    <s v="30-44"/>
    <s v="Urban"/>
    <n v="4"/>
    <n v="0.79"/>
    <x v="1"/>
    <s v="Mon-Sat AM"/>
    <n v="18"/>
    <x v="0"/>
    <s v="Yes"/>
    <s v="Confirmed"/>
    <d v="2025-12-05T00:00:00"/>
    <x v="0"/>
    <b v="1"/>
    <b v="0"/>
    <s v="Winter"/>
    <n v="1"/>
    <x v="0"/>
    <x v="1"/>
    <s v="No-show"/>
  </r>
  <r>
    <s v="A00666"/>
    <s v="P0011"/>
    <x v="13"/>
    <d v="2025-07-19T00:00:00"/>
    <d v="2025-05-28T00:00:00"/>
    <x v="5"/>
    <x v="1"/>
    <n v="52"/>
    <s v="10:30"/>
    <s v="30-44"/>
    <s v="Urban"/>
    <n v="4"/>
    <n v="0.78"/>
    <x v="5"/>
    <s v="Mon-Sat AM"/>
    <n v="12"/>
    <x v="0"/>
    <s v="Yes"/>
    <s v="No Response"/>
    <d v="2025-07-16T00:00:00"/>
    <x v="0"/>
    <b v="1"/>
    <b v="0"/>
    <s v="Monsoon"/>
    <n v="1"/>
    <x v="0"/>
    <x v="1"/>
    <s v="No-show"/>
  </r>
  <r>
    <s v="A00667"/>
    <s v="P0355"/>
    <x v="3"/>
    <d v="2025-03-18T00:00:00"/>
    <d v="2025-02-22T00:00:00"/>
    <x v="3"/>
    <x v="0"/>
    <n v="24"/>
    <s v="08:30"/>
    <s v="30-44"/>
    <s v="Suburban"/>
    <n v="4"/>
    <n v="0.89"/>
    <x v="3"/>
    <s v="Tue-Sat PM"/>
    <n v="12"/>
    <x v="0"/>
    <s v="Yes"/>
    <s v="Cancelled"/>
    <d v="2025-03-16T00:00:00"/>
    <x v="2"/>
    <b v="0"/>
    <b v="0"/>
    <s v="Summer"/>
    <n v="0"/>
    <x v="1"/>
    <x v="1"/>
    <s v="Attended"/>
  </r>
  <r>
    <s v="A00668"/>
    <s v="P0459"/>
    <x v="2"/>
    <d v="2025-01-09T00:00:00"/>
    <d v="2024-12-04T00:00:00"/>
    <x v="2"/>
    <x v="0"/>
    <n v="36"/>
    <s v="11:00"/>
    <s v="45-59"/>
    <s v="Rural"/>
    <n v="4"/>
    <n v="0.79"/>
    <x v="2"/>
    <s v="Mon-Fri PM"/>
    <n v="18"/>
    <x v="0"/>
    <s v="Yes"/>
    <s v="No Response"/>
    <d v="2025-01-07T00:00:00"/>
    <x v="6"/>
    <b v="0"/>
    <b v="0"/>
    <s v="Winter"/>
    <n v="0"/>
    <x v="0"/>
    <x v="1"/>
    <s v="Attended"/>
  </r>
  <r>
    <s v="A00669"/>
    <s v="P0485"/>
    <x v="7"/>
    <d v="2025-10-04T00:00:00"/>
    <d v="2025-10-03T00:00:00"/>
    <x v="6"/>
    <x v="1"/>
    <n v="1"/>
    <s v="13:30"/>
    <s v="0-17"/>
    <s v="Rural"/>
    <n v="5"/>
    <n v="0.76"/>
    <x v="6"/>
    <s v="Mon-Fri PM"/>
    <n v="18"/>
    <x v="0"/>
    <s v="Yes"/>
    <s v="Confirmed"/>
    <d v="2025-10-02T00:00:00"/>
    <x v="0"/>
    <b v="1"/>
    <b v="0"/>
    <s v="Autumn"/>
    <n v="1"/>
    <x v="2"/>
    <x v="1"/>
    <s v="No-show"/>
  </r>
  <r>
    <s v="A00670"/>
    <s v="P0164"/>
    <x v="16"/>
    <d v="2025-07-25T00:00:00"/>
    <d v="2025-07-21T00:00:00"/>
    <x v="5"/>
    <x v="1"/>
    <n v="4"/>
    <s v="11:00"/>
    <s v="0-17"/>
    <s v="Suburban"/>
    <n v="5"/>
    <n v="0.69"/>
    <x v="5"/>
    <s v="Mon-Sat AM"/>
    <n v="20"/>
    <x v="0"/>
    <s v="Yes"/>
    <s v="No Response"/>
    <d v="2025-07-22T00:00:00"/>
    <x v="4"/>
    <b v="0"/>
    <b v="0"/>
    <s v="Monsoon"/>
    <n v="1"/>
    <x v="4"/>
    <x v="0"/>
    <s v="No-show"/>
  </r>
  <r>
    <s v="A00671"/>
    <s v="P0328"/>
    <x v="12"/>
    <d v="2025-02-26T00:00:00"/>
    <d v="2025-01-27T00:00:00"/>
    <x v="2"/>
    <x v="2"/>
    <n v="30"/>
    <s v="14:00"/>
    <s v="30-44"/>
    <s v="Urban"/>
    <n v="3"/>
    <n v="0.88"/>
    <x v="2"/>
    <s v="Mon-Fri PM"/>
    <n v="15"/>
    <x v="1"/>
    <s v="Yes"/>
    <s v="Confirmed"/>
    <d v="2025-02-23T00:00:00"/>
    <x v="3"/>
    <b v="0"/>
    <b v="0"/>
    <s v="Winter"/>
    <s v=""/>
    <x v="1"/>
    <x v="1"/>
    <s v="Excluded"/>
  </r>
  <r>
    <s v="A00672"/>
    <s v="P0561"/>
    <x v="25"/>
    <d v="2025-01-20T00:00:00"/>
    <d v="2024-12-23T00:00:00"/>
    <x v="0"/>
    <x v="0"/>
    <n v="28"/>
    <s v="10:30"/>
    <s v="0-17"/>
    <s v="Suburban"/>
    <n v="5"/>
    <n v="0.77"/>
    <x v="0"/>
    <s v="Tue-Sat PM"/>
    <n v="18"/>
    <x v="3"/>
    <s v="Yes"/>
    <s v="Cancelled"/>
    <d v="2025-01-17T00:00:00"/>
    <x v="5"/>
    <b v="0"/>
    <b v="0"/>
    <s v="Winter"/>
    <n v="0"/>
    <x v="1"/>
    <x v="1"/>
    <s v="Attended"/>
  </r>
  <r>
    <s v="A00673"/>
    <s v="P0063"/>
    <x v="6"/>
    <d v="2025-12-20T00:00:00"/>
    <d v="2025-11-26T00:00:00"/>
    <x v="5"/>
    <x v="0"/>
    <n v="24"/>
    <s v="08:30"/>
    <s v="30-44"/>
    <s v="Rural"/>
    <n v="1"/>
    <n v="0.96"/>
    <x v="5"/>
    <s v="Mon-Fri PM"/>
    <n v="18"/>
    <x v="3"/>
    <s v="Yes"/>
    <s v="Confirmed"/>
    <d v="2025-12-17T00:00:00"/>
    <x v="0"/>
    <b v="1"/>
    <b v="0"/>
    <s v="Winter"/>
    <n v="0"/>
    <x v="1"/>
    <x v="2"/>
    <s v="Attended"/>
  </r>
  <r>
    <s v="A00674"/>
    <s v="P0250"/>
    <x v="19"/>
    <d v="2025-04-27T00:00:00"/>
    <d v="2025-04-22T00:00:00"/>
    <x v="4"/>
    <x v="0"/>
    <n v="5"/>
    <s v="15:30"/>
    <s v="30-44"/>
    <s v="Suburban"/>
    <n v="4"/>
    <n v="0.61"/>
    <x v="4"/>
    <s v="Mon-Fri AM"/>
    <n v="12"/>
    <x v="0"/>
    <s v="Yes"/>
    <s v="Confirmed"/>
    <d v="2025-04-26T00:00:00"/>
    <x v="1"/>
    <b v="1"/>
    <b v="0"/>
    <s v="Summer"/>
    <n v="0"/>
    <x v="4"/>
    <x v="0"/>
    <s v="Attended"/>
  </r>
  <r>
    <s v="A00675"/>
    <s v="P0614"/>
    <x v="23"/>
    <d v="2025-04-30T00:00:00"/>
    <d v="2025-03-10T00:00:00"/>
    <x v="2"/>
    <x v="2"/>
    <n v="51"/>
    <s v="15:30"/>
    <s v="60+"/>
    <s v="Rural"/>
    <n v="6"/>
    <n v="0.88"/>
    <x v="2"/>
    <s v="Mon-Fri AM"/>
    <n v="12"/>
    <x v="0"/>
    <s v="Yes"/>
    <s v="Confirmed"/>
    <d v="2025-04-28T00:00:00"/>
    <x v="3"/>
    <b v="0"/>
    <b v="0"/>
    <s v="Summer"/>
    <s v=""/>
    <x v="0"/>
    <x v="1"/>
    <s v="Excluded"/>
  </r>
  <r>
    <s v="A00676"/>
    <s v="P0130"/>
    <x v="5"/>
    <d v="2025-08-18T00:00:00"/>
    <d v="2025-07-25T00:00:00"/>
    <x v="2"/>
    <x v="1"/>
    <n v="24"/>
    <s v="13:30"/>
    <s v="30-44"/>
    <s v="Rural"/>
    <n v="3"/>
    <n v="0.9"/>
    <x v="2"/>
    <s v="Tue-Sat PM"/>
    <n v="20"/>
    <x v="2"/>
    <s v="Not Required"/>
    <m/>
    <m/>
    <x v="5"/>
    <b v="0"/>
    <b v="0"/>
    <s v="Monsoon"/>
    <n v="1"/>
    <x v="1"/>
    <x v="2"/>
    <s v="No-show"/>
  </r>
  <r>
    <s v="A00677"/>
    <s v="P0206"/>
    <x v="14"/>
    <d v="2025-05-14T00:00:00"/>
    <d v="2025-04-16T00:00:00"/>
    <x v="2"/>
    <x v="2"/>
    <n v="28"/>
    <s v="10:30"/>
    <s v="18-29"/>
    <s v="Urban"/>
    <n v="3"/>
    <n v="0.75"/>
    <x v="2"/>
    <s v="Mon-Sat AM"/>
    <n v="15"/>
    <x v="2"/>
    <s v="Not Required"/>
    <s v="No Response"/>
    <m/>
    <x v="3"/>
    <b v="0"/>
    <b v="0"/>
    <s v="Summer"/>
    <s v=""/>
    <x v="1"/>
    <x v="1"/>
    <s v="Excluded"/>
  </r>
  <r>
    <s v="A00678"/>
    <s v="P0305"/>
    <x v="27"/>
    <d v="2025-11-30T00:00:00"/>
    <d v="2025-11-06T00:00:00"/>
    <x v="1"/>
    <x v="0"/>
    <n v="24"/>
    <s v="10:30"/>
    <s v="60+"/>
    <s v="Rural"/>
    <n v="6"/>
    <n v="0.81"/>
    <x v="1"/>
    <s v="Tue-Sat PM"/>
    <n v="12"/>
    <x v="2"/>
    <s v="Not Required"/>
    <s v="No Response"/>
    <m/>
    <x v="1"/>
    <b v="1"/>
    <b v="0"/>
    <s v="Autumn"/>
    <n v="0"/>
    <x v="1"/>
    <x v="1"/>
    <s v="Attended"/>
  </r>
  <r>
    <s v="A00679"/>
    <s v="P0448"/>
    <x v="24"/>
    <d v="2025-09-06T00:00:00"/>
    <d v="2025-08-07T00:00:00"/>
    <x v="3"/>
    <x v="1"/>
    <n v="30"/>
    <s v="11:00"/>
    <s v="45-59"/>
    <s v="Rural"/>
    <n v="4"/>
    <n v="0.84"/>
    <x v="3"/>
    <s v="Tue-Sat PM"/>
    <n v="12"/>
    <x v="2"/>
    <s v="Not Required"/>
    <s v="No Response"/>
    <m/>
    <x v="0"/>
    <b v="1"/>
    <b v="0"/>
    <s v="Autumn"/>
    <n v="1"/>
    <x v="1"/>
    <x v="1"/>
    <s v="No-show"/>
  </r>
  <r>
    <s v="A00680"/>
    <s v="P0166"/>
    <x v="23"/>
    <d v="2025-05-11T00:00:00"/>
    <d v="2025-04-02T00:00:00"/>
    <x v="2"/>
    <x v="0"/>
    <n v="39"/>
    <s v="11:00"/>
    <s v="30-44"/>
    <s v="Rural"/>
    <n v="3"/>
    <n v="0.95"/>
    <x v="2"/>
    <s v="Mon-Fri AM"/>
    <n v="12"/>
    <x v="1"/>
    <s v="Yes"/>
    <s v="No Response"/>
    <d v="2025-05-09T00:00:00"/>
    <x v="1"/>
    <b v="1"/>
    <b v="0"/>
    <s v="Summer"/>
    <n v="0"/>
    <x v="0"/>
    <x v="2"/>
    <s v="Attended"/>
  </r>
  <r>
    <s v="A00681"/>
    <s v="P0516"/>
    <x v="10"/>
    <d v="2025-04-08T00:00:00"/>
    <d v="2025-02-21T00:00:00"/>
    <x v="4"/>
    <x v="1"/>
    <n v="46"/>
    <s v="09:00"/>
    <s v="18-29"/>
    <s v="Rural"/>
    <n v="6"/>
    <n v="0.57999999999999996"/>
    <x v="4"/>
    <s v="Mon-Sat AM"/>
    <n v="15"/>
    <x v="2"/>
    <s v="Not Required"/>
    <s v="No Response"/>
    <m/>
    <x v="2"/>
    <b v="0"/>
    <b v="0"/>
    <s v="Summer"/>
    <n v="1"/>
    <x v="0"/>
    <x v="0"/>
    <s v="No-show"/>
  </r>
  <r>
    <s v="A00682"/>
    <s v="P0154"/>
    <x v="13"/>
    <d v="2025-11-10T00:00:00"/>
    <d v="2025-10-08T00:00:00"/>
    <x v="5"/>
    <x v="0"/>
    <n v="33"/>
    <s v="10:30"/>
    <s v="30-44"/>
    <s v="Suburban"/>
    <n v="2"/>
    <n v="0.85"/>
    <x v="5"/>
    <s v="Mon-Sat AM"/>
    <n v="12"/>
    <x v="0"/>
    <m/>
    <s v="Confirmed"/>
    <d v="2025-11-09T00:00:00"/>
    <x v="5"/>
    <b v="0"/>
    <b v="0"/>
    <s v="Autumn"/>
    <n v="0"/>
    <x v="0"/>
    <x v="1"/>
    <s v="Attended"/>
  </r>
  <r>
    <s v="A00683"/>
    <s v="P0240"/>
    <x v="22"/>
    <d v="2025-08-04T00:00:00"/>
    <d v="2025-07-25T00:00:00"/>
    <x v="3"/>
    <x v="0"/>
    <n v="10"/>
    <s v="10:30"/>
    <s v="18-29"/>
    <s v="Suburban"/>
    <n v="3"/>
    <n v="0.79"/>
    <x v="3"/>
    <s v="Mon-Sat AM"/>
    <n v="15"/>
    <x v="3"/>
    <s v="Yes"/>
    <s v="Confirmed"/>
    <d v="2025-08-01T00:00:00"/>
    <x v="5"/>
    <b v="0"/>
    <b v="0"/>
    <s v="Monsoon"/>
    <n v="0"/>
    <x v="3"/>
    <x v="1"/>
    <s v="Attended"/>
  </r>
  <r>
    <s v="A00684"/>
    <s v="P0373"/>
    <x v="19"/>
    <d v="2025-12-02T00:00:00"/>
    <d v="2025-10-10T00:00:00"/>
    <x v="4"/>
    <x v="1"/>
    <n v="53"/>
    <s v="11:00"/>
    <s v="30-44"/>
    <s v="Rural"/>
    <n v="2"/>
    <n v="0.84"/>
    <x v="4"/>
    <s v="Mon-Fri AM"/>
    <n v="12"/>
    <x v="2"/>
    <s v="Not Required"/>
    <s v="No Response"/>
    <m/>
    <x v="2"/>
    <b v="0"/>
    <b v="0"/>
    <s v="Winter"/>
    <n v="1"/>
    <x v="0"/>
    <x v="1"/>
    <s v="No-show"/>
  </r>
  <r>
    <s v="A00685"/>
    <s v="P0008"/>
    <x v="26"/>
    <d v="2025-05-06T00:00:00"/>
    <d v="2025-04-19T00:00:00"/>
    <x v="5"/>
    <x v="0"/>
    <n v="17"/>
    <s v="11:00"/>
    <s v="45-59"/>
    <s v="Urban"/>
    <n v="6"/>
    <n v="0.84"/>
    <x v="5"/>
    <s v="Mon-Sat AM"/>
    <n v="15"/>
    <x v="3"/>
    <s v="Yes"/>
    <s v="No Response"/>
    <d v="2025-05-03T00:00:00"/>
    <x v="2"/>
    <b v="0"/>
    <b v="0"/>
    <s v="Summer"/>
    <n v="0"/>
    <x v="1"/>
    <x v="1"/>
    <s v="Attended"/>
  </r>
  <r>
    <s v="A00686"/>
    <s v="P0499"/>
    <x v="3"/>
    <d v="2025-01-08T00:00:00"/>
    <d v="2025-01-08T00:00:00"/>
    <x v="3"/>
    <x v="2"/>
    <n v="0"/>
    <s v="13:30"/>
    <s v="30-44"/>
    <s v="Suburban"/>
    <n v="2"/>
    <n v="0.86"/>
    <x v="3"/>
    <s v="Tue-Sat PM"/>
    <n v="12"/>
    <x v="0"/>
    <s v="Yes"/>
    <s v="No Response"/>
    <d v="2025-01-05T00:00:00"/>
    <x v="3"/>
    <b v="0"/>
    <b v="0"/>
    <s v="Winter"/>
    <s v=""/>
    <x v="2"/>
    <x v="1"/>
    <s v="Excluded"/>
  </r>
  <r>
    <s v="A00687"/>
    <s v="P0435"/>
    <x v="9"/>
    <d v="2025-11-25T00:00:00"/>
    <d v="2025-11-23T00:00:00"/>
    <x v="7"/>
    <x v="0"/>
    <n v="2"/>
    <s v="15:30"/>
    <s v="0-17"/>
    <s v="Rural"/>
    <n v="2"/>
    <n v="0.74"/>
    <x v="7"/>
    <s v="Mon-Sat AM"/>
    <n v="20"/>
    <x v="0"/>
    <s v="Yes"/>
    <s v="Confirmed"/>
    <d v="2025-11-22T00:00:00"/>
    <x v="2"/>
    <b v="0"/>
    <b v="0"/>
    <s v="Autumn"/>
    <n v="0"/>
    <x v="2"/>
    <x v="0"/>
    <s v="Attended"/>
  </r>
  <r>
    <s v="A00688"/>
    <s v="P0543"/>
    <x v="14"/>
    <d v="2025-03-29T00:00:00"/>
    <d v="2025-02-10T00:00:00"/>
    <x v="2"/>
    <x v="0"/>
    <n v="47"/>
    <s v="10:30"/>
    <s v="60+"/>
    <s v="Rural"/>
    <n v="3"/>
    <n v="0.78"/>
    <x v="2"/>
    <s v="Mon-Sat AM"/>
    <n v="15"/>
    <x v="0"/>
    <s v="Yes"/>
    <s v="Confirmed"/>
    <d v="2025-03-28T00:00:00"/>
    <x v="0"/>
    <b v="1"/>
    <b v="0"/>
    <s v="Summer"/>
    <n v="0"/>
    <x v="0"/>
    <x v="1"/>
    <s v="Attended"/>
  </r>
  <r>
    <s v="A00689"/>
    <s v="P0179"/>
    <x v="11"/>
    <d v="2025-11-05T00:00:00"/>
    <d v="2025-10-13T00:00:00"/>
    <x v="3"/>
    <x v="0"/>
    <n v="23"/>
    <s v="08:30"/>
    <s v="60+"/>
    <s v="Rural"/>
    <n v="1"/>
    <n v="0.62"/>
    <x v="3"/>
    <s v="Mon-Sat AM"/>
    <n v="20"/>
    <x v="0"/>
    <s v="Yes"/>
    <s v="Confirmed"/>
    <d v="2025-11-04T00:00:00"/>
    <x v="3"/>
    <b v="0"/>
    <b v="0"/>
    <s v="Autumn"/>
    <n v="0"/>
    <x v="1"/>
    <x v="0"/>
    <s v="Attended"/>
  </r>
  <r>
    <s v="A00690"/>
    <s v="P0259"/>
    <x v="6"/>
    <d v="2025-09-17T00:00:00"/>
    <d v="2025-09-16T00:00:00"/>
    <x v="5"/>
    <x v="0"/>
    <n v="1"/>
    <s v="15:30"/>
    <s v="0-17"/>
    <s v="Urban"/>
    <n v="1"/>
    <n v="0.62"/>
    <x v="5"/>
    <s v="Mon-Fri PM"/>
    <n v="18"/>
    <x v="2"/>
    <s v="Not Required"/>
    <s v="No Response"/>
    <m/>
    <x v="3"/>
    <b v="0"/>
    <b v="0"/>
    <s v="Autumn"/>
    <n v="0"/>
    <x v="2"/>
    <x v="0"/>
    <s v="Attended"/>
  </r>
  <r>
    <s v="A00691"/>
    <s v="P0585"/>
    <x v="5"/>
    <d v="2025-03-26T00:00:00"/>
    <d v="2025-02-05T00:00:00"/>
    <x v="2"/>
    <x v="1"/>
    <n v="49"/>
    <s v="09:00"/>
    <s v="60+"/>
    <s v="Urban"/>
    <n v="2"/>
    <n v="0.89"/>
    <x v="2"/>
    <s v="Tue-Sat PM"/>
    <n v="20"/>
    <x v="3"/>
    <m/>
    <s v="Cancelled"/>
    <d v="2025-03-23T00:00:00"/>
    <x v="3"/>
    <b v="0"/>
    <b v="0"/>
    <s v="Summer"/>
    <n v="1"/>
    <x v="0"/>
    <x v="1"/>
    <s v="No-show"/>
  </r>
  <r>
    <s v="A00692"/>
    <s v="P0044"/>
    <x v="5"/>
    <d v="2025-10-04T00:00:00"/>
    <d v="2025-09-16T00:00:00"/>
    <x v="2"/>
    <x v="0"/>
    <n v="18"/>
    <s v="16:00"/>
    <s v="18-29"/>
    <s v="Urban"/>
    <n v="6"/>
    <n v="0.92"/>
    <x v="2"/>
    <s v="Tue-Sat PM"/>
    <n v="20"/>
    <x v="0"/>
    <s v="Yes"/>
    <s v="Cancelled"/>
    <d v="2025-10-01T00:00:00"/>
    <x v="0"/>
    <b v="1"/>
    <b v="0"/>
    <s v="Autumn"/>
    <n v="0"/>
    <x v="1"/>
    <x v="2"/>
    <s v="Attended"/>
  </r>
  <r>
    <s v="A00693"/>
    <s v="P0320"/>
    <x v="15"/>
    <d v="2025-01-30T00:00:00"/>
    <d v="2024-12-02T00:00:00"/>
    <x v="3"/>
    <x v="0"/>
    <n v="59"/>
    <s v="13:30"/>
    <s v="60+"/>
    <s v="Urban"/>
    <n v="7"/>
    <n v="0.82"/>
    <x v="3"/>
    <s v="Mon-Fri PM"/>
    <n v="18"/>
    <x v="3"/>
    <s v="Yes"/>
    <s v="No Response"/>
    <d v="2025-01-28T00:00:00"/>
    <x v="6"/>
    <b v="0"/>
    <b v="0"/>
    <s v="Winter"/>
    <n v="0"/>
    <x v="0"/>
    <x v="1"/>
    <s v="Attended"/>
  </r>
  <r>
    <s v="A00694"/>
    <s v="P0315"/>
    <x v="25"/>
    <d v="2025-05-24T00:00:00"/>
    <d v="2025-04-01T00:00:00"/>
    <x v="0"/>
    <x v="0"/>
    <n v="53"/>
    <s v="13:30"/>
    <s v="30-44"/>
    <s v="Rural"/>
    <n v="4"/>
    <n v="0.9"/>
    <x v="0"/>
    <s v="Tue-Sat PM"/>
    <n v="18"/>
    <x v="0"/>
    <s v="Yes"/>
    <s v="No Response"/>
    <d v="2025-05-23T00:00:00"/>
    <x v="0"/>
    <b v="1"/>
    <b v="0"/>
    <s v="Summer"/>
    <n v="0"/>
    <x v="0"/>
    <x v="2"/>
    <s v="Attended"/>
  </r>
  <r>
    <s v="A00695"/>
    <s v="P0291"/>
    <x v="4"/>
    <d v="2025-05-11T00:00:00"/>
    <d v="2025-05-09T00:00:00"/>
    <x v="4"/>
    <x v="1"/>
    <n v="2"/>
    <s v="11:00"/>
    <s v="60+"/>
    <s v="Urban"/>
    <n v="7"/>
    <n v="0.77"/>
    <x v="4"/>
    <s v="Tue-Sat PM"/>
    <n v="18"/>
    <x v="1"/>
    <m/>
    <s v="Confirmed"/>
    <d v="2025-05-10T00:00:00"/>
    <x v="1"/>
    <b v="1"/>
    <b v="0"/>
    <s v="Summer"/>
    <n v="1"/>
    <x v="2"/>
    <x v="1"/>
    <s v="No-show"/>
  </r>
  <r>
    <s v="A00696"/>
    <s v="P0282"/>
    <x v="5"/>
    <d v="2025-08-28T00:00:00"/>
    <d v="2025-07-17T00:00:00"/>
    <x v="2"/>
    <x v="2"/>
    <n v="42"/>
    <s v="14:00"/>
    <s v="18-29"/>
    <s v="Urban"/>
    <n v="1"/>
    <n v="0.89"/>
    <x v="2"/>
    <s v="Tue-Sat PM"/>
    <n v="20"/>
    <x v="0"/>
    <s v="No"/>
    <s v="Unknown"/>
    <m/>
    <x v="6"/>
    <b v="0"/>
    <b v="0"/>
    <s v="Monsoon"/>
    <s v=""/>
    <x v="0"/>
    <x v="1"/>
    <s v="Excluded"/>
  </r>
  <r>
    <s v="A00697"/>
    <s v="P0486"/>
    <x v="12"/>
    <d v="2025-07-15T00:00:00"/>
    <d v="2025-06-09T00:00:00"/>
    <x v="2"/>
    <x v="2"/>
    <n v="36"/>
    <s v="14:00"/>
    <s v="30-44"/>
    <s v="Urban"/>
    <n v="5"/>
    <n v="0.9"/>
    <x v="2"/>
    <s v="Mon-Fri PM"/>
    <n v="15"/>
    <x v="1"/>
    <s v="Yes"/>
    <s v="Confirmed"/>
    <d v="2025-07-14T00:00:00"/>
    <x v="2"/>
    <b v="0"/>
    <b v="0"/>
    <s v="Monsoon"/>
    <s v=""/>
    <x v="0"/>
    <x v="2"/>
    <s v="Excluded"/>
  </r>
  <r>
    <s v="A00698"/>
    <s v="P0129"/>
    <x v="7"/>
    <d v="2025-08-12T00:00:00"/>
    <d v="2025-08-02T00:00:00"/>
    <x v="6"/>
    <x v="0"/>
    <n v="10"/>
    <s v="16:00"/>
    <s v="18-29"/>
    <s v="Suburban"/>
    <n v="4"/>
    <n v="0.94"/>
    <x v="6"/>
    <s v="Mon-Fri PM"/>
    <n v="18"/>
    <x v="3"/>
    <s v="Yes"/>
    <s v="No Response"/>
    <d v="2025-08-11T00:00:00"/>
    <x v="2"/>
    <b v="0"/>
    <b v="0"/>
    <s v="Monsoon"/>
    <n v="0"/>
    <x v="3"/>
    <x v="2"/>
    <s v="Attended"/>
  </r>
  <r>
    <s v="A00699"/>
    <s v="P0580"/>
    <x v="26"/>
    <d v="2025-06-23T00:00:00"/>
    <d v="2025-06-03T00:00:00"/>
    <x v="5"/>
    <x v="3"/>
    <n v="20"/>
    <s v="08:30"/>
    <s v="30-44"/>
    <s v="Urban"/>
    <n v="4"/>
    <n v="0.79"/>
    <x v="5"/>
    <s v="Mon-Sat AM"/>
    <n v="15"/>
    <x v="3"/>
    <s v="Yes"/>
    <s v="Confirmed"/>
    <d v="2025-06-22T00:00:00"/>
    <x v="5"/>
    <b v="0"/>
    <b v="0"/>
    <s v="Monsoon"/>
    <s v=""/>
    <x v="1"/>
    <x v="1"/>
    <s v="Excluded"/>
  </r>
  <r>
    <s v="A00700"/>
    <s v="P0583"/>
    <x v="3"/>
    <d v="2025-09-28T00:00:00"/>
    <d v="2025-08-30T00:00:00"/>
    <x v="3"/>
    <x v="0"/>
    <n v="29"/>
    <s v="09:00"/>
    <s v="18-29"/>
    <s v="Urban"/>
    <n v="4"/>
    <n v="0.87"/>
    <x v="3"/>
    <s v="Tue-Sat PM"/>
    <n v="12"/>
    <x v="3"/>
    <m/>
    <s v="Confirmed"/>
    <d v="2025-09-26T00:00:00"/>
    <x v="1"/>
    <b v="1"/>
    <b v="0"/>
    <s v="Autumn"/>
    <n v="0"/>
    <x v="1"/>
    <x v="1"/>
    <s v="Attended"/>
  </r>
  <r>
    <s v="A00701"/>
    <s v="P0117"/>
    <x v="0"/>
    <d v="2025-02-28T00:00:00"/>
    <d v="2025-02-20T00:00:00"/>
    <x v="0"/>
    <x v="1"/>
    <n v="8"/>
    <s v="10:30"/>
    <s v="45-59"/>
    <s v="Urban"/>
    <n v="3"/>
    <n v="0.74"/>
    <x v="0"/>
    <s v="Tue-Sat PM"/>
    <n v="15"/>
    <x v="0"/>
    <s v="Yes"/>
    <s v="Cancelled"/>
    <d v="2025-02-26T00:00:00"/>
    <x v="4"/>
    <b v="0"/>
    <b v="0"/>
    <s v="Winter"/>
    <n v="1"/>
    <x v="3"/>
    <x v="0"/>
    <s v="No-show"/>
  </r>
  <r>
    <s v="A00702"/>
    <s v="P0634"/>
    <x v="10"/>
    <d v="2025-09-20T00:00:00"/>
    <d v="2025-08-07T00:00:00"/>
    <x v="4"/>
    <x v="0"/>
    <n v="44"/>
    <s v="09:00"/>
    <s v="30-44"/>
    <s v="Suburban"/>
    <n v="2"/>
    <n v="0.93"/>
    <x v="4"/>
    <s v="Mon-Sat AM"/>
    <n v="15"/>
    <x v="3"/>
    <s v="Yes"/>
    <s v="Cancelled"/>
    <d v="2025-09-18T00:00:00"/>
    <x v="0"/>
    <b v="1"/>
    <b v="0"/>
    <s v="Autumn"/>
    <n v="0"/>
    <x v="0"/>
    <x v="2"/>
    <s v="Attended"/>
  </r>
  <r>
    <s v="A00703"/>
    <s v="P0171"/>
    <x v="4"/>
    <d v="2025-01-19T00:00:00"/>
    <d v="2025-01-03T00:00:00"/>
    <x v="4"/>
    <x v="1"/>
    <n v="16"/>
    <s v="16:00"/>
    <s v="18-29"/>
    <s v="Urban"/>
    <n v="3"/>
    <n v="0.64"/>
    <x v="4"/>
    <s v="Tue-Sat PM"/>
    <n v="18"/>
    <x v="0"/>
    <s v="No"/>
    <s v="Unknown"/>
    <m/>
    <x v="1"/>
    <b v="1"/>
    <b v="0"/>
    <s v="Winter"/>
    <n v="1"/>
    <x v="1"/>
    <x v="0"/>
    <s v="No-show"/>
  </r>
  <r>
    <s v="A00704"/>
    <s v="P0034"/>
    <x v="1"/>
    <d v="2025-02-01T00:00:00"/>
    <d v="2024-12-06T00:00:00"/>
    <x v="1"/>
    <x v="1"/>
    <n v="57"/>
    <s v="08:30"/>
    <s v="30-44"/>
    <s v="Urban"/>
    <n v="5"/>
    <n v="0.86"/>
    <x v="1"/>
    <s v="Mon-Fri AM"/>
    <n v="12"/>
    <x v="0"/>
    <s v="Yes"/>
    <s v="Confirmed"/>
    <d v="2025-01-30T00:00:00"/>
    <x v="0"/>
    <b v="1"/>
    <b v="0"/>
    <s v="Winter"/>
    <n v="1"/>
    <x v="0"/>
    <x v="1"/>
    <s v="No-show"/>
  </r>
  <r>
    <s v="A00705"/>
    <s v="P0259"/>
    <x v="12"/>
    <d v="2025-09-22T00:00:00"/>
    <d v="2025-08-05T00:00:00"/>
    <x v="2"/>
    <x v="1"/>
    <n v="48"/>
    <s v="08:30"/>
    <s v="0-17"/>
    <s v="Urban"/>
    <n v="1"/>
    <n v="0.62"/>
    <x v="2"/>
    <s v="Mon-Fri PM"/>
    <n v="15"/>
    <x v="1"/>
    <s v="No"/>
    <s v="Unknown"/>
    <m/>
    <x v="5"/>
    <b v="0"/>
    <b v="0"/>
    <s v="Autumn"/>
    <n v="1"/>
    <x v="0"/>
    <x v="0"/>
    <s v="No-show"/>
  </r>
  <r>
    <s v="A00706"/>
    <s v="P0518"/>
    <x v="16"/>
    <d v="2025-02-27T00:00:00"/>
    <d v="2025-01-20T00:00:00"/>
    <x v="5"/>
    <x v="1"/>
    <n v="38"/>
    <s v="11:00"/>
    <s v="45-59"/>
    <s v="Suburban"/>
    <n v="2"/>
    <n v="0.51"/>
    <x v="5"/>
    <s v="Mon-Sat AM"/>
    <n v="20"/>
    <x v="3"/>
    <s v="Yes"/>
    <s v="Confirmed"/>
    <d v="2025-02-24T00:00:00"/>
    <x v="6"/>
    <b v="0"/>
    <b v="0"/>
    <s v="Winter"/>
    <n v="1"/>
    <x v="0"/>
    <x v="0"/>
    <s v="No-show"/>
  </r>
  <r>
    <s v="A00707"/>
    <s v="P0549"/>
    <x v="11"/>
    <d v="2025-10-09T00:00:00"/>
    <d v="2025-10-02T00:00:00"/>
    <x v="3"/>
    <x v="0"/>
    <n v="7"/>
    <s v="10:30"/>
    <s v="45-59"/>
    <s v="Urban"/>
    <n v="3"/>
    <n v="0.98"/>
    <x v="3"/>
    <s v="Mon-Sat AM"/>
    <n v="20"/>
    <x v="2"/>
    <s v="Not Required"/>
    <s v="No Response"/>
    <m/>
    <x v="6"/>
    <b v="0"/>
    <b v="0"/>
    <s v="Autumn"/>
    <n v="0"/>
    <x v="4"/>
    <x v="2"/>
    <s v="Attended"/>
  </r>
  <r>
    <s v="A00708"/>
    <s v="P0420"/>
    <x v="13"/>
    <d v="2025-02-18T00:00:00"/>
    <d v="2025-02-17T00:00:00"/>
    <x v="5"/>
    <x v="0"/>
    <n v="1"/>
    <s v="10:30"/>
    <s v="60+"/>
    <s v="Urban"/>
    <n v="5"/>
    <n v="0.62"/>
    <x v="5"/>
    <s v="Mon-Sat AM"/>
    <n v="12"/>
    <x v="0"/>
    <s v="Yes"/>
    <s v="Confirmed"/>
    <d v="2025-02-17T00:00:00"/>
    <x v="2"/>
    <b v="0"/>
    <b v="0"/>
    <s v="Winter"/>
    <n v="0"/>
    <x v="2"/>
    <x v="0"/>
    <s v="Attended"/>
  </r>
  <r>
    <s v="A00709"/>
    <s v="P0528"/>
    <x v="1"/>
    <d v="2025-02-23T00:00:00"/>
    <d v="2025-02-15T00:00:00"/>
    <x v="1"/>
    <x v="0"/>
    <n v="8"/>
    <s v="13:30"/>
    <s v="60+"/>
    <s v="Urban"/>
    <n v="4"/>
    <n v="0.88"/>
    <x v="1"/>
    <s v="Mon-Fri AM"/>
    <n v="12"/>
    <x v="2"/>
    <s v="Not Required"/>
    <s v="No Response"/>
    <m/>
    <x v="1"/>
    <b v="1"/>
    <b v="0"/>
    <s v="Winter"/>
    <n v="0"/>
    <x v="3"/>
    <x v="1"/>
    <s v="Attended"/>
  </r>
  <r>
    <s v="A00710"/>
    <s v="P0170"/>
    <x v="1"/>
    <d v="2025-12-07T00:00:00"/>
    <d v="2025-11-07T00:00:00"/>
    <x v="1"/>
    <x v="0"/>
    <n v="30"/>
    <s v="13:30"/>
    <s v="60+"/>
    <s v="Urban"/>
    <n v="3"/>
    <n v="0.55000000000000004"/>
    <x v="1"/>
    <s v="Mon-Fri AM"/>
    <n v="12"/>
    <x v="0"/>
    <s v="Yes"/>
    <s v="Confirmed"/>
    <d v="2025-12-06T00:00:00"/>
    <x v="1"/>
    <b v="1"/>
    <b v="0"/>
    <s v="Winter"/>
    <n v="0"/>
    <x v="1"/>
    <x v="0"/>
    <s v="Attended"/>
  </r>
  <r>
    <s v="A00711"/>
    <s v="P0572"/>
    <x v="19"/>
    <d v="2025-03-06T00:00:00"/>
    <d v="2025-01-18T00:00:00"/>
    <x v="4"/>
    <x v="1"/>
    <n v="47"/>
    <s v="15:30"/>
    <s v="60+"/>
    <s v="Urban"/>
    <n v="2"/>
    <n v="0.63"/>
    <x v="4"/>
    <s v="Mon-Fri AM"/>
    <n v="12"/>
    <x v="1"/>
    <s v="Yes"/>
    <m/>
    <d v="2025-03-05T00:00:00"/>
    <x v="6"/>
    <b v="0"/>
    <b v="0"/>
    <s v="Summer"/>
    <n v="1"/>
    <x v="0"/>
    <x v="0"/>
    <s v="No-show"/>
  </r>
  <r>
    <s v="A00712"/>
    <s v="P0413"/>
    <x v="21"/>
    <d v="2025-11-30T00:00:00"/>
    <d v="2025-11-21T00:00:00"/>
    <x v="2"/>
    <x v="0"/>
    <n v="9"/>
    <s v="11:00"/>
    <s v="0-17"/>
    <s v="Urban"/>
    <n v="1"/>
    <n v="0.94"/>
    <x v="2"/>
    <s v="Mon-Sat AM"/>
    <n v="15"/>
    <x v="2"/>
    <s v="Not Required"/>
    <s v="No Response"/>
    <m/>
    <x v="1"/>
    <b v="1"/>
    <b v="0"/>
    <s v="Autumn"/>
    <n v="0"/>
    <x v="3"/>
    <x v="2"/>
    <s v="Attended"/>
  </r>
  <r>
    <s v="A00713"/>
    <s v="P0087"/>
    <x v="7"/>
    <d v="2025-05-08T00:00:00"/>
    <d v="2025-03-26T00:00:00"/>
    <x v="6"/>
    <x v="2"/>
    <n v="43"/>
    <s v="16:00"/>
    <s v="45-59"/>
    <s v="Urban"/>
    <n v="6"/>
    <n v="0.87"/>
    <x v="6"/>
    <s v="Mon-Fri PM"/>
    <n v="18"/>
    <x v="3"/>
    <s v="Yes"/>
    <s v="Confirmed"/>
    <d v="2025-05-07T00:00:00"/>
    <x v="6"/>
    <b v="0"/>
    <b v="0"/>
    <s v="Summer"/>
    <s v=""/>
    <x v="0"/>
    <x v="1"/>
    <s v="Excluded"/>
  </r>
  <r>
    <s v="A00714"/>
    <s v="P0084"/>
    <x v="20"/>
    <d v="2025-10-19T00:00:00"/>
    <d v="2025-10-17T00:00:00"/>
    <x v="7"/>
    <x v="1"/>
    <n v="2"/>
    <s v="09:00"/>
    <s v="18-29"/>
    <s v="Urban"/>
    <n v="6"/>
    <n v="0.78"/>
    <x v="7"/>
    <s v="Mon-Sat AM"/>
    <n v="15"/>
    <x v="2"/>
    <s v="Not Required"/>
    <s v="No Response"/>
    <m/>
    <x v="1"/>
    <b v="1"/>
    <b v="0"/>
    <s v="Autumn"/>
    <n v="1"/>
    <x v="2"/>
    <x v="1"/>
    <s v="No-show"/>
  </r>
  <r>
    <s v="A00715"/>
    <s v="P0174"/>
    <x v="13"/>
    <d v="2025-12-09T00:00:00"/>
    <d v="2025-11-23T00:00:00"/>
    <x v="5"/>
    <x v="0"/>
    <n v="16"/>
    <s v="09:00"/>
    <s v="60+"/>
    <s v="Suburban"/>
    <n v="2"/>
    <n v="0.93"/>
    <x v="5"/>
    <s v="Mon-Sat AM"/>
    <n v="12"/>
    <x v="2"/>
    <s v="Not Required"/>
    <s v="No Response"/>
    <m/>
    <x v="2"/>
    <b v="0"/>
    <b v="0"/>
    <s v="Winter"/>
    <n v="0"/>
    <x v="1"/>
    <x v="2"/>
    <s v="Attended"/>
  </r>
  <r>
    <s v="A00716"/>
    <s v="P0046"/>
    <x v="19"/>
    <d v="2025-02-12T00:00:00"/>
    <d v="2025-01-07T00:00:00"/>
    <x v="4"/>
    <x v="0"/>
    <n v="36"/>
    <s v="11:00"/>
    <s v="45-59"/>
    <s v="Suburban"/>
    <n v="4"/>
    <n v="0.8"/>
    <x v="4"/>
    <s v="Mon-Fri AM"/>
    <n v="12"/>
    <x v="0"/>
    <s v="Yes"/>
    <s v="Confirmed"/>
    <d v="2025-02-11T00:00:00"/>
    <x v="3"/>
    <b v="0"/>
    <b v="0"/>
    <s v="Winter"/>
    <n v="0"/>
    <x v="0"/>
    <x v="1"/>
    <s v="Attended"/>
  </r>
  <r>
    <s v="A00717"/>
    <s v="P0184"/>
    <x v="7"/>
    <d v="2025-05-01T00:00:00"/>
    <d v="2025-03-12T00:00:00"/>
    <x v="6"/>
    <x v="2"/>
    <n v="50"/>
    <s v="08:30"/>
    <s v="18-29"/>
    <s v="Suburban"/>
    <n v="6"/>
    <n v="0.92"/>
    <x v="6"/>
    <s v="Mon-Fri PM"/>
    <n v="18"/>
    <x v="2"/>
    <s v="Not Required"/>
    <s v="No Response"/>
    <m/>
    <x v="6"/>
    <b v="0"/>
    <b v="1"/>
    <s v="Summer"/>
    <s v=""/>
    <x v="0"/>
    <x v="2"/>
    <s v="Excluded"/>
  </r>
  <r>
    <s v="A00718"/>
    <s v="P0646"/>
    <x v="27"/>
    <d v="2025-07-29T00:00:00"/>
    <d v="2025-06-12T00:00:00"/>
    <x v="1"/>
    <x v="0"/>
    <n v="47"/>
    <s v="08:30"/>
    <s v="60+"/>
    <s v="Urban"/>
    <n v="3"/>
    <n v="0.89"/>
    <x v="1"/>
    <s v="Tue-Sat PM"/>
    <n v="12"/>
    <x v="2"/>
    <s v="Not Required"/>
    <s v="No Response"/>
    <m/>
    <x v="2"/>
    <b v="0"/>
    <b v="0"/>
    <s v="Monsoon"/>
    <n v="0"/>
    <x v="0"/>
    <x v="1"/>
    <s v="Attended"/>
  </r>
  <r>
    <s v="A00719"/>
    <s v="P0157"/>
    <x v="13"/>
    <d v="2025-11-12T00:00:00"/>
    <d v="2025-10-11T00:00:00"/>
    <x v="5"/>
    <x v="2"/>
    <n v="32"/>
    <s v="10:30"/>
    <s v="18-29"/>
    <s v="Suburban"/>
    <n v="4"/>
    <n v="0.82"/>
    <x v="5"/>
    <s v="Mon-Sat AM"/>
    <n v="12"/>
    <x v="0"/>
    <s v="Yes"/>
    <s v="Cancelled"/>
    <d v="2025-11-09T00:00:00"/>
    <x v="3"/>
    <b v="0"/>
    <b v="0"/>
    <s v="Autumn"/>
    <s v=""/>
    <x v="0"/>
    <x v="1"/>
    <s v="Excluded"/>
  </r>
  <r>
    <s v="A00720"/>
    <s v="P0414"/>
    <x v="20"/>
    <d v="2025-03-10T00:00:00"/>
    <d v="2025-03-08T00:00:00"/>
    <x v="7"/>
    <x v="1"/>
    <n v="2"/>
    <s v="13:30"/>
    <s v="60+"/>
    <s v="Suburban"/>
    <n v="6"/>
    <n v="0.86"/>
    <x v="7"/>
    <s v="Mon-Sat AM"/>
    <n v="15"/>
    <x v="0"/>
    <s v="Yes"/>
    <s v="No Response"/>
    <d v="2025-03-07T00:00:00"/>
    <x v="5"/>
    <b v="0"/>
    <b v="0"/>
    <s v="Summer"/>
    <n v="1"/>
    <x v="2"/>
    <x v="1"/>
    <s v="No-show"/>
  </r>
  <r>
    <s v="A00721"/>
    <s v="P0636"/>
    <x v="7"/>
    <d v="2025-03-10T00:00:00"/>
    <d v="2025-02-21T00:00:00"/>
    <x v="6"/>
    <x v="1"/>
    <n v="17"/>
    <s v="10:30"/>
    <s v="18-29"/>
    <s v="Rural"/>
    <n v="3"/>
    <n v="0.66"/>
    <x v="6"/>
    <s v="Mon-Fri PM"/>
    <n v="18"/>
    <x v="0"/>
    <s v="Yes"/>
    <s v="No Response"/>
    <d v="2025-03-09T00:00:00"/>
    <x v="5"/>
    <b v="0"/>
    <b v="0"/>
    <s v="Summer"/>
    <n v="1"/>
    <x v="1"/>
    <x v="0"/>
    <s v="No-show"/>
  </r>
  <r>
    <s v="A00722"/>
    <s v="P0165"/>
    <x v="26"/>
    <d v="2025-05-15T00:00:00"/>
    <d v="2025-03-29T00:00:00"/>
    <x v="5"/>
    <x v="1"/>
    <n v="47"/>
    <s v="10:30"/>
    <s v="30-44"/>
    <s v="Urban"/>
    <n v="1"/>
    <n v="0.84"/>
    <x v="5"/>
    <s v="Mon-Sat AM"/>
    <n v="15"/>
    <x v="2"/>
    <s v="Not Required"/>
    <s v="No Response"/>
    <m/>
    <x v="6"/>
    <b v="0"/>
    <b v="0"/>
    <s v="Summer"/>
    <n v="1"/>
    <x v="0"/>
    <x v="1"/>
    <s v="No-show"/>
  </r>
  <r>
    <s v="A00723"/>
    <s v="P0453"/>
    <x v="2"/>
    <d v="2025-03-16T00:00:00"/>
    <d v="2025-03-12T00:00:00"/>
    <x v="2"/>
    <x v="2"/>
    <n v="4"/>
    <s v="08:30"/>
    <s v="45-59"/>
    <s v="Suburban"/>
    <n v="3"/>
    <n v="0.46"/>
    <x v="2"/>
    <s v="Mon-Fri PM"/>
    <n v="18"/>
    <x v="2"/>
    <s v="Not Required"/>
    <s v="No Response"/>
    <m/>
    <x v="1"/>
    <b v="1"/>
    <b v="0"/>
    <s v="Summer"/>
    <s v=""/>
    <x v="4"/>
    <x v="3"/>
    <s v="Excluded"/>
  </r>
  <r>
    <s v="A00724"/>
    <s v="P0293"/>
    <x v="8"/>
    <d v="2025-04-08T00:00:00"/>
    <d v="2025-02-24T00:00:00"/>
    <x v="1"/>
    <x v="2"/>
    <n v="43"/>
    <s v="08:30"/>
    <s v="60+"/>
    <s v="Urban"/>
    <n v="1"/>
    <n v="0.72"/>
    <x v="1"/>
    <s v="Mon-Sat AM"/>
    <n v="18"/>
    <x v="2"/>
    <s v="Not Required"/>
    <s v="No Response"/>
    <m/>
    <x v="2"/>
    <b v="0"/>
    <b v="0"/>
    <s v="Summer"/>
    <s v=""/>
    <x v="0"/>
    <x v="0"/>
    <s v="Excluded"/>
  </r>
  <r>
    <s v="A00725"/>
    <s v="P0186"/>
    <x v="15"/>
    <d v="2025-02-17T00:00:00"/>
    <d v="2025-01-06T00:00:00"/>
    <x v="3"/>
    <x v="2"/>
    <n v="42"/>
    <s v="16:00"/>
    <s v="45-59"/>
    <s v="Suburban"/>
    <n v="4"/>
    <n v="0.95"/>
    <x v="3"/>
    <s v="Mon-Fri PM"/>
    <n v="18"/>
    <x v="0"/>
    <s v="No"/>
    <s v="Unknown"/>
    <m/>
    <x v="5"/>
    <b v="0"/>
    <b v="0"/>
    <s v="Winter"/>
    <s v=""/>
    <x v="0"/>
    <x v="2"/>
    <s v="Excluded"/>
  </r>
  <r>
    <s v="A00726"/>
    <s v="P0618"/>
    <x v="18"/>
    <d v="2025-10-30T00:00:00"/>
    <d v="2025-09-15T00:00:00"/>
    <x v="7"/>
    <x v="1"/>
    <n v="45"/>
    <s v="08:30"/>
    <s v="30-44"/>
    <s v="Rural"/>
    <n v="3"/>
    <n v="0.71"/>
    <x v="7"/>
    <s v="Mon-Fri PM"/>
    <n v="18"/>
    <x v="0"/>
    <s v="Yes"/>
    <s v="No Response"/>
    <d v="2025-10-27T00:00:00"/>
    <x v="6"/>
    <b v="0"/>
    <b v="0"/>
    <s v="Autumn"/>
    <n v="1"/>
    <x v="0"/>
    <x v="0"/>
    <s v="No-show"/>
  </r>
  <r>
    <s v="A00727"/>
    <s v="P0427"/>
    <x v="4"/>
    <d v="2025-10-18T00:00:00"/>
    <d v="2025-10-05T00:00:00"/>
    <x v="4"/>
    <x v="1"/>
    <n v="13"/>
    <s v="14:00"/>
    <s v="18-29"/>
    <s v="Suburban"/>
    <n v="2"/>
    <n v="0.79"/>
    <x v="4"/>
    <s v="Tue-Sat PM"/>
    <n v="18"/>
    <x v="1"/>
    <s v="Yes"/>
    <s v="Confirmed"/>
    <d v="2025-10-17T00:00:00"/>
    <x v="0"/>
    <b v="1"/>
    <b v="0"/>
    <s v="Autumn"/>
    <n v="1"/>
    <x v="3"/>
    <x v="1"/>
    <s v="No-show"/>
  </r>
  <r>
    <s v="A00728"/>
    <s v="P0286"/>
    <x v="3"/>
    <d v="2025-02-22T00:00:00"/>
    <d v="2025-02-08T00:00:00"/>
    <x v="3"/>
    <x v="0"/>
    <n v="14"/>
    <s v="14:00"/>
    <s v="30-44"/>
    <s v="Urban"/>
    <n v="5"/>
    <n v="0.81"/>
    <x v="3"/>
    <s v="Tue-Sat PM"/>
    <n v="12"/>
    <x v="0"/>
    <s v="Yes"/>
    <s v="No Response"/>
    <d v="2025-02-21T00:00:00"/>
    <x v="0"/>
    <b v="1"/>
    <b v="0"/>
    <s v="Winter"/>
    <n v="0"/>
    <x v="3"/>
    <x v="1"/>
    <s v="Attended"/>
  </r>
  <r>
    <s v="A00729"/>
    <s v="P0528"/>
    <x v="16"/>
    <d v="2025-07-15T00:00:00"/>
    <d v="2025-07-03T00:00:00"/>
    <x v="5"/>
    <x v="1"/>
    <n v="12"/>
    <s v="09:00"/>
    <s v="60+"/>
    <s v="Urban"/>
    <n v="4"/>
    <n v="0.88"/>
    <x v="5"/>
    <s v="Mon-Sat AM"/>
    <n v="20"/>
    <x v="0"/>
    <s v="Yes"/>
    <s v="No Response"/>
    <d v="2025-07-14T00:00:00"/>
    <x v="2"/>
    <b v="0"/>
    <b v="0"/>
    <s v="Monsoon"/>
    <n v="1"/>
    <x v="3"/>
    <x v="1"/>
    <s v="No-show"/>
  </r>
  <r>
    <s v="A00730"/>
    <s v="P0586"/>
    <x v="0"/>
    <d v="2025-08-24T00:00:00"/>
    <d v="2025-07-31T00:00:00"/>
    <x v="0"/>
    <x v="0"/>
    <n v="24"/>
    <s v="09:00"/>
    <s v="45-59"/>
    <s v="Urban"/>
    <n v="2"/>
    <n v="0.81"/>
    <x v="0"/>
    <s v="Tue-Sat PM"/>
    <n v="15"/>
    <x v="0"/>
    <s v="Yes"/>
    <s v="Confirmed"/>
    <d v="2025-08-21T00:00:00"/>
    <x v="1"/>
    <b v="1"/>
    <b v="0"/>
    <s v="Monsoon"/>
    <n v="0"/>
    <x v="1"/>
    <x v="1"/>
    <s v="Attended"/>
  </r>
  <r>
    <s v="A00731"/>
    <s v="P0508"/>
    <x v="12"/>
    <d v="2025-08-18T00:00:00"/>
    <d v="2025-07-18T00:00:00"/>
    <x v="2"/>
    <x v="0"/>
    <n v="31"/>
    <s v="10:30"/>
    <s v="60+"/>
    <s v="Urban"/>
    <n v="5"/>
    <n v="0.7"/>
    <x v="2"/>
    <s v="Mon-Fri PM"/>
    <n v="15"/>
    <x v="0"/>
    <s v="Yes"/>
    <s v="No Response"/>
    <d v="2025-08-16T00:00:00"/>
    <x v="5"/>
    <b v="0"/>
    <b v="0"/>
    <s v="Monsoon"/>
    <n v="0"/>
    <x v="0"/>
    <x v="0"/>
    <s v="Attended"/>
  </r>
  <r>
    <s v="A00732"/>
    <s v="P0565"/>
    <x v="3"/>
    <d v="2025-12-26T00:00:00"/>
    <d v="2025-12-19T00:00:00"/>
    <x v="3"/>
    <x v="0"/>
    <n v="7"/>
    <s v="14:00"/>
    <s v="45-59"/>
    <s v="Urban"/>
    <n v="4"/>
    <n v="0.68"/>
    <x v="3"/>
    <s v="Tue-Sat PM"/>
    <n v="12"/>
    <x v="0"/>
    <s v="Yes"/>
    <s v="Cancelled"/>
    <d v="2025-12-23T00:00:00"/>
    <x v="4"/>
    <b v="0"/>
    <b v="0"/>
    <s v="Winter"/>
    <n v="0"/>
    <x v="4"/>
    <x v="0"/>
    <s v="Attended"/>
  </r>
  <r>
    <s v="A00733"/>
    <s v="P0210"/>
    <x v="20"/>
    <d v="2025-08-23T00:00:00"/>
    <d v="2025-07-20T00:00:00"/>
    <x v="7"/>
    <x v="0"/>
    <n v="34"/>
    <s v="08:30"/>
    <s v="30-44"/>
    <s v="Suburban"/>
    <n v="4"/>
    <n v="0.68"/>
    <x v="7"/>
    <s v="Mon-Sat AM"/>
    <n v="15"/>
    <x v="3"/>
    <s v="Yes"/>
    <s v="Confirmed"/>
    <d v="2025-08-21T00:00:00"/>
    <x v="0"/>
    <b v="1"/>
    <b v="0"/>
    <s v="Monsoon"/>
    <n v="0"/>
    <x v="0"/>
    <x v="0"/>
    <s v="Attended"/>
  </r>
  <r>
    <s v="A00734"/>
    <s v="P0224"/>
    <x v="3"/>
    <d v="2025-09-08T00:00:00"/>
    <d v="2025-08-25T00:00:00"/>
    <x v="3"/>
    <x v="0"/>
    <n v="14"/>
    <s v="15:30"/>
    <s v="60+"/>
    <s v="Urban"/>
    <n v="1"/>
    <n v="0.66"/>
    <x v="3"/>
    <s v="Tue-Sat PM"/>
    <n v="12"/>
    <x v="0"/>
    <s v="Yes"/>
    <s v="No Response"/>
    <d v="2025-09-06T00:00:00"/>
    <x v="5"/>
    <b v="0"/>
    <b v="0"/>
    <s v="Autumn"/>
    <n v="0"/>
    <x v="3"/>
    <x v="0"/>
    <s v="Attended"/>
  </r>
  <r>
    <s v="A00735"/>
    <s v="P0152"/>
    <x v="23"/>
    <d v="2025-01-12T00:00:00"/>
    <d v="2024-12-09T00:00:00"/>
    <x v="2"/>
    <x v="0"/>
    <n v="34"/>
    <s v="10:30"/>
    <s v="60+"/>
    <s v="Urban"/>
    <n v="2"/>
    <n v="0.59"/>
    <x v="2"/>
    <s v="Mon-Fri AM"/>
    <n v="12"/>
    <x v="0"/>
    <s v="Yes"/>
    <s v="Confirmed"/>
    <d v="2025-01-09T00:00:00"/>
    <x v="1"/>
    <b v="1"/>
    <b v="0"/>
    <s v="Winter"/>
    <n v="0"/>
    <x v="0"/>
    <x v="0"/>
    <s v="Attended"/>
  </r>
  <r>
    <s v="A00736"/>
    <s v="P0453"/>
    <x v="7"/>
    <d v="2025-01-29T00:00:00"/>
    <d v="2025-01-11T00:00:00"/>
    <x v="6"/>
    <x v="2"/>
    <n v="18"/>
    <s v="11:00"/>
    <s v="45-59"/>
    <s v="Suburban"/>
    <n v="3"/>
    <n v="0.46"/>
    <x v="6"/>
    <s v="Mon-Fri PM"/>
    <n v="18"/>
    <x v="1"/>
    <s v="Yes"/>
    <s v="No Response"/>
    <d v="2025-01-26T00:00:00"/>
    <x v="3"/>
    <b v="0"/>
    <b v="0"/>
    <s v="Winter"/>
    <s v=""/>
    <x v="1"/>
    <x v="3"/>
    <s v="Excluded"/>
  </r>
  <r>
    <s v="A00737"/>
    <s v="P0523"/>
    <x v="7"/>
    <d v="2025-08-14T00:00:00"/>
    <d v="2025-06-17T00:00:00"/>
    <x v="6"/>
    <x v="1"/>
    <n v="58"/>
    <s v="16:00"/>
    <s v="18-29"/>
    <s v="Urban"/>
    <n v="3"/>
    <n v="0.87"/>
    <x v="6"/>
    <s v="Mon-Fri PM"/>
    <n v="18"/>
    <x v="2"/>
    <s v="Not Required"/>
    <s v="No Response"/>
    <m/>
    <x v="6"/>
    <b v="0"/>
    <b v="0"/>
    <s v="Monsoon"/>
    <n v="1"/>
    <x v="0"/>
    <x v="1"/>
    <s v="No-show"/>
  </r>
  <r>
    <s v="A00738"/>
    <s v="P0430"/>
    <x v="1"/>
    <d v="2025-11-28T00:00:00"/>
    <d v="2025-11-09T00:00:00"/>
    <x v="1"/>
    <x v="2"/>
    <n v="19"/>
    <s v="09:00"/>
    <s v="45-59"/>
    <s v="Urban"/>
    <n v="2"/>
    <n v="0.92"/>
    <x v="1"/>
    <s v="Mon-Fri AM"/>
    <n v="12"/>
    <x v="3"/>
    <s v="Yes"/>
    <s v="No Response"/>
    <d v="2025-11-26T00:00:00"/>
    <x v="4"/>
    <b v="0"/>
    <b v="0"/>
    <s v="Autumn"/>
    <s v=""/>
    <x v="1"/>
    <x v="2"/>
    <s v="Excluded"/>
  </r>
  <r>
    <s v="A00739"/>
    <s v="P0390"/>
    <x v="25"/>
    <d v="2025-05-26T00:00:00"/>
    <d v="2025-04-03T00:00:00"/>
    <x v="0"/>
    <x v="1"/>
    <n v="53"/>
    <s v="16:00"/>
    <s v="60+"/>
    <s v="Urban"/>
    <n v="4"/>
    <n v="0.85"/>
    <x v="0"/>
    <s v="Tue-Sat PM"/>
    <n v="18"/>
    <x v="1"/>
    <s v="No"/>
    <s v="Unknown"/>
    <m/>
    <x v="5"/>
    <b v="0"/>
    <b v="0"/>
    <s v="Summer"/>
    <n v="1"/>
    <x v="0"/>
    <x v="1"/>
    <s v="No-show"/>
  </r>
  <r>
    <s v="A00740"/>
    <s v="P0502"/>
    <x v="20"/>
    <d v="2025-08-23T00:00:00"/>
    <d v="2025-08-13T00:00:00"/>
    <x v="7"/>
    <x v="0"/>
    <n v="10"/>
    <s v="13:30"/>
    <s v="60+"/>
    <s v="Rural"/>
    <n v="4"/>
    <n v="0.8"/>
    <x v="7"/>
    <s v="Mon-Sat AM"/>
    <n v="15"/>
    <x v="3"/>
    <s v="Yes"/>
    <s v="No Response"/>
    <d v="2025-08-20T00:00:00"/>
    <x v="0"/>
    <b v="1"/>
    <b v="0"/>
    <s v="Monsoon"/>
    <n v="0"/>
    <x v="3"/>
    <x v="1"/>
    <s v="Attended"/>
  </r>
  <r>
    <s v="A00741"/>
    <s v="P0118"/>
    <x v="22"/>
    <d v="2025-03-18T00:00:00"/>
    <d v="2025-03-13T00:00:00"/>
    <x v="3"/>
    <x v="1"/>
    <n v="5"/>
    <s v="11:00"/>
    <s v="45-59"/>
    <s v="Urban"/>
    <n v="5"/>
    <n v="0.73"/>
    <x v="3"/>
    <s v="Mon-Sat AM"/>
    <n v="15"/>
    <x v="3"/>
    <s v="Yes"/>
    <s v="Confirmed"/>
    <d v="2025-03-17T00:00:00"/>
    <x v="2"/>
    <b v="0"/>
    <b v="0"/>
    <s v="Summer"/>
    <n v="1"/>
    <x v="4"/>
    <x v="0"/>
    <s v="No-show"/>
  </r>
  <r>
    <s v="A00742"/>
    <s v="P0238"/>
    <x v="19"/>
    <d v="2025-06-16T00:00:00"/>
    <d v="2025-06-05T00:00:00"/>
    <x v="4"/>
    <x v="0"/>
    <n v="11"/>
    <s v="08:30"/>
    <s v="45-59"/>
    <s v="Urban"/>
    <n v="5"/>
    <n v="0.98"/>
    <x v="4"/>
    <s v="Mon-Fri AM"/>
    <n v="12"/>
    <x v="3"/>
    <s v="Yes"/>
    <s v="Confirmed"/>
    <d v="2025-06-13T00:00:00"/>
    <x v="5"/>
    <b v="0"/>
    <b v="0"/>
    <s v="Monsoon"/>
    <n v="0"/>
    <x v="3"/>
    <x v="2"/>
    <s v="Attended"/>
  </r>
  <r>
    <s v="A00743"/>
    <s v="P0460"/>
    <x v="5"/>
    <d v="2025-10-02T00:00:00"/>
    <d v="2025-09-07T00:00:00"/>
    <x v="2"/>
    <x v="0"/>
    <n v="25"/>
    <s v="08:30"/>
    <s v="45-59"/>
    <s v="Urban"/>
    <n v="4"/>
    <n v="0.98"/>
    <x v="2"/>
    <s v="Tue-Sat PM"/>
    <n v="20"/>
    <x v="1"/>
    <s v="Yes"/>
    <s v="No Response"/>
    <d v="2025-10-01T00:00:00"/>
    <x v="6"/>
    <b v="0"/>
    <b v="1"/>
    <s v="Autumn"/>
    <n v="0"/>
    <x v="1"/>
    <x v="2"/>
    <s v="Attended"/>
  </r>
  <r>
    <s v="A00744"/>
    <s v="P0034"/>
    <x v="17"/>
    <d v="2025-08-29T00:00:00"/>
    <d v="2025-07-06T00:00:00"/>
    <x v="0"/>
    <x v="1"/>
    <n v="54"/>
    <s v="15:30"/>
    <s v="30-44"/>
    <s v="Urban"/>
    <n v="5"/>
    <n v="0.86"/>
    <x v="0"/>
    <s v="Tue-Sat PM"/>
    <n v="20"/>
    <x v="1"/>
    <s v="Yes"/>
    <s v="No Response"/>
    <d v="2025-08-28T00:00:00"/>
    <x v="4"/>
    <b v="0"/>
    <b v="0"/>
    <s v="Monsoon"/>
    <n v="1"/>
    <x v="0"/>
    <x v="1"/>
    <s v="No-show"/>
  </r>
  <r>
    <s v="A00745"/>
    <s v="P0593"/>
    <x v="1"/>
    <d v="2025-02-11T00:00:00"/>
    <d v="2025-02-01T00:00:00"/>
    <x v="1"/>
    <x v="1"/>
    <n v="10"/>
    <s v="11:00"/>
    <s v="18-29"/>
    <s v="Urban"/>
    <n v="3"/>
    <n v="0.72"/>
    <x v="1"/>
    <s v="Mon-Fri AM"/>
    <n v="12"/>
    <x v="0"/>
    <s v="Yes"/>
    <s v="No Response"/>
    <d v="2025-02-08T00:00:00"/>
    <x v="2"/>
    <b v="0"/>
    <b v="0"/>
    <s v="Winter"/>
    <n v="1"/>
    <x v="3"/>
    <x v="0"/>
    <s v="No-show"/>
  </r>
  <r>
    <s v="A00746"/>
    <s v="P0112"/>
    <x v="17"/>
    <d v="2025-11-17T00:00:00"/>
    <d v="2025-10-01T00:00:00"/>
    <x v="0"/>
    <x v="0"/>
    <n v="47"/>
    <s v="15:30"/>
    <s v="18-29"/>
    <s v="Urban"/>
    <n v="3"/>
    <n v="0.42"/>
    <x v="0"/>
    <s v="Tue-Sat PM"/>
    <n v="20"/>
    <x v="0"/>
    <s v="Yes"/>
    <s v="No Response"/>
    <d v="2025-11-15T00:00:00"/>
    <x v="5"/>
    <b v="0"/>
    <b v="0"/>
    <s v="Autumn"/>
    <n v="0"/>
    <x v="0"/>
    <x v="3"/>
    <s v="Attended"/>
  </r>
  <r>
    <s v="A00747"/>
    <s v="P0512"/>
    <x v="17"/>
    <d v="2025-12-05T00:00:00"/>
    <d v="2025-10-24T00:00:00"/>
    <x v="0"/>
    <x v="1"/>
    <n v="42"/>
    <s v="15:30"/>
    <s v="60+"/>
    <s v="Suburban"/>
    <n v="2"/>
    <n v="0.86"/>
    <x v="0"/>
    <s v="Tue-Sat PM"/>
    <n v="20"/>
    <x v="0"/>
    <s v="Yes"/>
    <s v="Confirmed"/>
    <d v="2025-12-04T00:00:00"/>
    <x v="4"/>
    <b v="0"/>
    <b v="0"/>
    <s v="Winter"/>
    <n v="1"/>
    <x v="0"/>
    <x v="1"/>
    <s v="No-show"/>
  </r>
  <r>
    <s v="A00748"/>
    <s v="P0401"/>
    <x v="15"/>
    <d v="2025-06-24T00:00:00"/>
    <d v="2025-06-03T00:00:00"/>
    <x v="3"/>
    <x v="0"/>
    <n v="21"/>
    <s v="11:00"/>
    <s v="18-29"/>
    <s v="Suburban"/>
    <n v="2"/>
    <n v="0.96"/>
    <x v="3"/>
    <s v="Mon-Fri PM"/>
    <n v="18"/>
    <x v="0"/>
    <s v="Yes"/>
    <s v="Confirmed"/>
    <d v="2025-06-23T00:00:00"/>
    <x v="2"/>
    <b v="0"/>
    <b v="0"/>
    <s v="Monsoon"/>
    <n v="0"/>
    <x v="1"/>
    <x v="2"/>
    <s v="Attended"/>
  </r>
  <r>
    <s v="A00749"/>
    <s v="P0551"/>
    <x v="12"/>
    <d v="2025-05-05T00:00:00"/>
    <d v="2025-04-15T00:00:00"/>
    <x v="2"/>
    <x v="1"/>
    <n v="20"/>
    <s v="10:30"/>
    <s v="30-44"/>
    <s v="Suburban"/>
    <n v="4"/>
    <n v="0.61"/>
    <x v="2"/>
    <s v="Mon-Fri PM"/>
    <n v="15"/>
    <x v="0"/>
    <s v="Yes"/>
    <s v="Confirmed"/>
    <d v="2025-05-04T00:00:00"/>
    <x v="5"/>
    <b v="0"/>
    <b v="0"/>
    <s v="Summer"/>
    <n v="1"/>
    <x v="1"/>
    <x v="0"/>
    <s v="No-show"/>
  </r>
  <r>
    <s v="A00750"/>
    <s v="P0504"/>
    <x v="20"/>
    <d v="2025-07-13T00:00:00"/>
    <d v="2025-05-17T00:00:00"/>
    <x v="7"/>
    <x v="1"/>
    <n v="57"/>
    <s v="10:30"/>
    <s v="30-44"/>
    <s v="Urban"/>
    <n v="7"/>
    <n v="0.7"/>
    <x v="7"/>
    <s v="Mon-Sat AM"/>
    <n v="15"/>
    <x v="1"/>
    <s v="Yes"/>
    <s v="No Response"/>
    <d v="2025-07-10T00:00:00"/>
    <x v="1"/>
    <b v="1"/>
    <b v="0"/>
    <s v="Monsoon"/>
    <n v="1"/>
    <x v="0"/>
    <x v="0"/>
    <s v="No-show"/>
  </r>
  <r>
    <s v="A00751"/>
    <s v="P0336"/>
    <x v="5"/>
    <d v="2025-10-20T00:00:00"/>
    <d v="2025-09-07T00:00:00"/>
    <x v="2"/>
    <x v="0"/>
    <n v="43"/>
    <s v="14:00"/>
    <s v="45-59"/>
    <s v="Rural"/>
    <n v="1"/>
    <n v="0.94"/>
    <x v="2"/>
    <s v="Tue-Sat PM"/>
    <n v="20"/>
    <x v="1"/>
    <s v="Yes"/>
    <s v="Confirmed"/>
    <d v="2025-10-19T00:00:00"/>
    <x v="5"/>
    <b v="0"/>
    <b v="1"/>
    <s v="Autumn"/>
    <n v="0"/>
    <x v="0"/>
    <x v="2"/>
    <s v="Attended"/>
  </r>
  <r>
    <s v="A00752"/>
    <s v="P0492"/>
    <x v="23"/>
    <d v="2025-06-15T00:00:00"/>
    <d v="2025-06-01T00:00:00"/>
    <x v="2"/>
    <x v="1"/>
    <n v="14"/>
    <s v="14:00"/>
    <s v="45-59"/>
    <s v="Suburban"/>
    <n v="6"/>
    <n v="0.71"/>
    <x v="2"/>
    <s v="Mon-Fri AM"/>
    <n v="12"/>
    <x v="0"/>
    <s v="Yes"/>
    <s v="Confirmed"/>
    <d v="2025-06-12T00:00:00"/>
    <x v="1"/>
    <b v="1"/>
    <b v="0"/>
    <s v="Monsoon"/>
    <n v="1"/>
    <x v="3"/>
    <x v="0"/>
    <s v="No-show"/>
  </r>
  <r>
    <s v="A00753"/>
    <s v="P0226"/>
    <x v="14"/>
    <d v="2025-01-11T00:00:00"/>
    <d v="2024-11-17T00:00:00"/>
    <x v="2"/>
    <x v="2"/>
    <n v="55"/>
    <s v="10:30"/>
    <s v="60+"/>
    <s v="Rural"/>
    <n v="3"/>
    <n v="0.86"/>
    <x v="2"/>
    <s v="Mon-Sat AM"/>
    <n v="15"/>
    <x v="0"/>
    <s v="Yes"/>
    <m/>
    <d v="2025-01-08T00:00:00"/>
    <x v="0"/>
    <b v="1"/>
    <b v="0"/>
    <s v="Winter"/>
    <s v=""/>
    <x v="0"/>
    <x v="1"/>
    <s v="Excluded"/>
  </r>
  <r>
    <s v="A00754"/>
    <s v="P0380"/>
    <x v="13"/>
    <d v="2025-01-27T00:00:00"/>
    <d v="2025-01-03T00:00:00"/>
    <x v="5"/>
    <x v="0"/>
    <n v="24"/>
    <s v="13:30"/>
    <s v="45-59"/>
    <s v="Urban"/>
    <n v="3"/>
    <n v="0.8"/>
    <x v="5"/>
    <s v="Mon-Sat AM"/>
    <n v="12"/>
    <x v="0"/>
    <s v="Yes"/>
    <s v="Cancelled"/>
    <d v="2025-01-26T00:00:00"/>
    <x v="5"/>
    <b v="0"/>
    <b v="0"/>
    <s v="Winter"/>
    <n v="0"/>
    <x v="1"/>
    <x v="1"/>
    <s v="Attended"/>
  </r>
  <r>
    <s v="A00755"/>
    <s v="P0595"/>
    <x v="11"/>
    <d v="2025-10-24T00:00:00"/>
    <d v="2025-10-20T00:00:00"/>
    <x v="3"/>
    <x v="1"/>
    <n v="4"/>
    <s v="13:30"/>
    <s v="0-17"/>
    <s v="Urban"/>
    <n v="1"/>
    <n v="0.95"/>
    <x v="3"/>
    <s v="Mon-Sat AM"/>
    <n v="20"/>
    <x v="3"/>
    <s v="Yes"/>
    <s v="Confirmed"/>
    <d v="2025-10-21T00:00:00"/>
    <x v="4"/>
    <b v="0"/>
    <b v="0"/>
    <s v="Autumn"/>
    <n v="1"/>
    <x v="4"/>
    <x v="2"/>
    <s v="No-show"/>
  </r>
  <r>
    <s v="A00756"/>
    <s v="P0056"/>
    <x v="27"/>
    <d v="2025-10-15T00:00:00"/>
    <d v="2025-08-27T00:00:00"/>
    <x v="1"/>
    <x v="2"/>
    <n v="49"/>
    <s v="09:00"/>
    <s v="45-59"/>
    <s v="Suburban"/>
    <n v="2"/>
    <n v="0.71"/>
    <x v="1"/>
    <s v="Tue-Sat PM"/>
    <n v="12"/>
    <x v="0"/>
    <s v="Yes"/>
    <s v="Confirmed"/>
    <d v="2025-10-13T00:00:00"/>
    <x v="3"/>
    <b v="0"/>
    <b v="0"/>
    <s v="Autumn"/>
    <s v=""/>
    <x v="0"/>
    <x v="0"/>
    <s v="Excluded"/>
  </r>
  <r>
    <s v="A00757"/>
    <s v="P0232"/>
    <x v="4"/>
    <d v="2025-10-09T00:00:00"/>
    <d v="2025-08-18T00:00:00"/>
    <x v="4"/>
    <x v="2"/>
    <n v="52"/>
    <s v="13:30"/>
    <s v="30-44"/>
    <s v="Suburban"/>
    <n v="2"/>
    <n v="0.96"/>
    <x v="4"/>
    <s v="Tue-Sat PM"/>
    <n v="18"/>
    <x v="0"/>
    <s v="Yes"/>
    <s v="Cancelled"/>
    <d v="2025-10-07T00:00:00"/>
    <x v="6"/>
    <b v="0"/>
    <b v="0"/>
    <s v="Autumn"/>
    <s v=""/>
    <x v="0"/>
    <x v="2"/>
    <s v="Excluded"/>
  </r>
  <r>
    <s v="A00758"/>
    <s v="P0012"/>
    <x v="18"/>
    <d v="2025-02-16T00:00:00"/>
    <d v="2025-01-20T00:00:00"/>
    <x v="7"/>
    <x v="1"/>
    <n v="27"/>
    <s v="15:30"/>
    <s v="60+"/>
    <s v="Rural"/>
    <n v="2"/>
    <n v="0.84"/>
    <x v="7"/>
    <s v="Mon-Fri PM"/>
    <n v="18"/>
    <x v="0"/>
    <s v="Yes"/>
    <s v="Cancelled"/>
    <d v="2025-02-14T00:00:00"/>
    <x v="1"/>
    <b v="1"/>
    <b v="0"/>
    <s v="Winter"/>
    <n v="1"/>
    <x v="1"/>
    <x v="1"/>
    <s v="No-show"/>
  </r>
  <r>
    <s v="A00759"/>
    <s v="P0348"/>
    <x v="11"/>
    <d v="2025-03-04T00:00:00"/>
    <d v="2025-01-21T00:00:00"/>
    <x v="3"/>
    <x v="0"/>
    <n v="42"/>
    <s v="16:00"/>
    <s v="18-29"/>
    <s v="Urban"/>
    <n v="1"/>
    <n v="0.91"/>
    <x v="3"/>
    <s v="Mon-Sat AM"/>
    <n v="20"/>
    <x v="1"/>
    <s v="No"/>
    <s v="Unknown"/>
    <m/>
    <x v="2"/>
    <b v="0"/>
    <b v="0"/>
    <s v="Summer"/>
    <n v="0"/>
    <x v="0"/>
    <x v="2"/>
    <s v="Attended"/>
  </r>
  <r>
    <s v="A00760"/>
    <s v="P0509"/>
    <x v="11"/>
    <d v="2025-05-25T00:00:00"/>
    <d v="2025-05-11T00:00:00"/>
    <x v="3"/>
    <x v="0"/>
    <n v="14"/>
    <s v="10:30"/>
    <s v="30-44"/>
    <s v="Urban"/>
    <n v="5"/>
    <n v="0.91"/>
    <x v="3"/>
    <s v="Mon-Sat AM"/>
    <n v="20"/>
    <x v="0"/>
    <s v="Yes"/>
    <s v="Confirmed"/>
    <d v="2025-05-24T00:00:00"/>
    <x v="1"/>
    <b v="1"/>
    <b v="0"/>
    <s v="Summer"/>
    <n v="0"/>
    <x v="3"/>
    <x v="2"/>
    <s v="Attended"/>
  </r>
  <r>
    <s v="A00761"/>
    <s v="P0026"/>
    <x v="2"/>
    <d v="2025-03-26T00:00:00"/>
    <d v="2025-02-03T00:00:00"/>
    <x v="2"/>
    <x v="1"/>
    <n v="51"/>
    <s v="09:00"/>
    <s v="18-29"/>
    <s v="Urban"/>
    <n v="8"/>
    <n v="0.62"/>
    <x v="2"/>
    <s v="Mon-Fri PM"/>
    <n v="18"/>
    <x v="1"/>
    <s v="Yes"/>
    <s v="No Response"/>
    <d v="2025-03-23T00:00:00"/>
    <x v="3"/>
    <b v="0"/>
    <b v="0"/>
    <s v="Summer"/>
    <n v="1"/>
    <x v="0"/>
    <x v="0"/>
    <s v="No-show"/>
  </r>
  <r>
    <s v="A00762"/>
    <s v="P0358"/>
    <x v="25"/>
    <d v="2025-05-22T00:00:00"/>
    <d v="2025-04-30T00:00:00"/>
    <x v="0"/>
    <x v="0"/>
    <n v="22"/>
    <s v="16:00"/>
    <s v="45-59"/>
    <s v="Urban"/>
    <n v="2"/>
    <n v="0.76"/>
    <x v="0"/>
    <s v="Tue-Sat PM"/>
    <n v="18"/>
    <x v="1"/>
    <s v="Yes"/>
    <s v="Confirmed"/>
    <d v="2025-05-19T00:00:00"/>
    <x v="6"/>
    <b v="0"/>
    <b v="0"/>
    <s v="Summer"/>
    <n v="0"/>
    <x v="1"/>
    <x v="1"/>
    <s v="Attended"/>
  </r>
  <r>
    <s v="A00763"/>
    <s v="P0270"/>
    <x v="12"/>
    <d v="2025-07-23T00:00:00"/>
    <d v="2025-07-07T00:00:00"/>
    <x v="2"/>
    <x v="0"/>
    <n v="16"/>
    <s v="16:00"/>
    <s v="0-17"/>
    <s v="Suburban"/>
    <n v="2"/>
    <n v="0.78"/>
    <x v="2"/>
    <s v="Mon-Fri PM"/>
    <n v="15"/>
    <x v="2"/>
    <s v="Not Required"/>
    <s v="No Response"/>
    <m/>
    <x v="3"/>
    <b v="0"/>
    <b v="0"/>
    <s v="Monsoon"/>
    <n v="0"/>
    <x v="1"/>
    <x v="1"/>
    <s v="Attended"/>
  </r>
  <r>
    <s v="A00764"/>
    <s v="P0509"/>
    <x v="25"/>
    <d v="2025-04-13T00:00:00"/>
    <d v="2025-03-14T00:00:00"/>
    <x v="0"/>
    <x v="1"/>
    <n v="30"/>
    <s v="15:30"/>
    <s v="30-44"/>
    <s v="Urban"/>
    <n v="5"/>
    <n v="0.91"/>
    <x v="0"/>
    <s v="Tue-Sat PM"/>
    <n v="18"/>
    <x v="1"/>
    <s v="Yes"/>
    <s v="No Response"/>
    <d v="2025-04-12T00:00:00"/>
    <x v="1"/>
    <b v="1"/>
    <b v="0"/>
    <s v="Summer"/>
    <n v="1"/>
    <x v="1"/>
    <x v="2"/>
    <s v="No-show"/>
  </r>
  <r>
    <s v="A00765"/>
    <s v="P0144"/>
    <x v="13"/>
    <d v="2025-02-15T00:00:00"/>
    <d v="2025-01-30T00:00:00"/>
    <x v="5"/>
    <x v="2"/>
    <n v="16"/>
    <s v="10:30"/>
    <s v="30-44"/>
    <s v="Urban"/>
    <n v="5"/>
    <n v="0.67"/>
    <x v="5"/>
    <s v="Mon-Sat AM"/>
    <n v="12"/>
    <x v="0"/>
    <s v="Yes"/>
    <s v="Confirmed"/>
    <d v="2025-02-14T00:00:00"/>
    <x v="0"/>
    <b v="1"/>
    <b v="0"/>
    <s v="Winter"/>
    <s v=""/>
    <x v="1"/>
    <x v="0"/>
    <s v="Excluded"/>
  </r>
  <r>
    <s v="A00766"/>
    <s v="P0106"/>
    <x v="22"/>
    <d v="2025-05-27T00:00:00"/>
    <d v="2025-04-20T00:00:00"/>
    <x v="3"/>
    <x v="1"/>
    <n v="37"/>
    <s v="10:30"/>
    <s v="45-59"/>
    <s v="Urban"/>
    <n v="5"/>
    <n v="0.76"/>
    <x v="3"/>
    <s v="Mon-Sat AM"/>
    <n v="15"/>
    <x v="0"/>
    <s v="Yes"/>
    <s v="No Response"/>
    <d v="2025-05-25T00:00:00"/>
    <x v="2"/>
    <b v="0"/>
    <b v="0"/>
    <s v="Summer"/>
    <n v="1"/>
    <x v="0"/>
    <x v="1"/>
    <s v="No-show"/>
  </r>
  <r>
    <s v="A00767"/>
    <s v="P0062"/>
    <x v="18"/>
    <d v="2025-09-21T00:00:00"/>
    <d v="2025-08-07T00:00:00"/>
    <x v="7"/>
    <x v="2"/>
    <n v="45"/>
    <s v="13:30"/>
    <s v="30-44"/>
    <s v="Suburban"/>
    <n v="5"/>
    <n v="0.88"/>
    <x v="7"/>
    <s v="Mon-Fri PM"/>
    <n v="18"/>
    <x v="3"/>
    <s v="Yes"/>
    <s v="Cancelled"/>
    <d v="2025-09-19T00:00:00"/>
    <x v="1"/>
    <b v="1"/>
    <b v="0"/>
    <s v="Autumn"/>
    <s v=""/>
    <x v="0"/>
    <x v="1"/>
    <s v="Excluded"/>
  </r>
  <r>
    <s v="A00768"/>
    <s v="P0265"/>
    <x v="19"/>
    <d v="2025-08-14T00:00:00"/>
    <d v="2025-07-21T00:00:00"/>
    <x v="4"/>
    <x v="2"/>
    <n v="24"/>
    <s v="10:30"/>
    <s v="60+"/>
    <s v="Rural"/>
    <n v="1"/>
    <n v="0.52"/>
    <x v="4"/>
    <s v="Mon-Fri AM"/>
    <n v="12"/>
    <x v="0"/>
    <s v="No"/>
    <s v="Unknown"/>
    <m/>
    <x v="6"/>
    <b v="0"/>
    <b v="0"/>
    <s v="Monsoon"/>
    <s v=""/>
    <x v="1"/>
    <x v="0"/>
    <s v="Excluded"/>
  </r>
  <r>
    <s v="A00769"/>
    <s v="P0317"/>
    <x v="24"/>
    <d v="2025-04-28T00:00:00"/>
    <d v="2025-03-12T00:00:00"/>
    <x v="3"/>
    <x v="1"/>
    <n v="47"/>
    <s v="15:30"/>
    <s v="30-44"/>
    <s v="Rural"/>
    <n v="3"/>
    <n v="0.92"/>
    <x v="3"/>
    <s v="Tue-Sat PM"/>
    <n v="12"/>
    <x v="2"/>
    <s v="Not Required"/>
    <s v="No Response"/>
    <m/>
    <x v="5"/>
    <b v="0"/>
    <b v="0"/>
    <s v="Summer"/>
    <n v="1"/>
    <x v="0"/>
    <x v="2"/>
    <s v="No-show"/>
  </r>
  <r>
    <s v="A00770"/>
    <s v="P0598"/>
    <x v="20"/>
    <d v="2025-04-24T00:00:00"/>
    <d v="2025-03-29T00:00:00"/>
    <x v="7"/>
    <x v="0"/>
    <n v="26"/>
    <s v="11:00"/>
    <s v="45-59"/>
    <s v="Urban"/>
    <n v="1"/>
    <n v="0.91"/>
    <x v="7"/>
    <s v="Mon-Sat AM"/>
    <n v="15"/>
    <x v="1"/>
    <s v="Yes"/>
    <s v="No Response"/>
    <d v="2025-04-21T00:00:00"/>
    <x v="6"/>
    <b v="0"/>
    <b v="0"/>
    <s v="Summer"/>
    <n v="0"/>
    <x v="1"/>
    <x v="2"/>
    <s v="Attended"/>
  </r>
  <r>
    <s v="A00771"/>
    <s v="P0303"/>
    <x v="5"/>
    <d v="2025-08-02T00:00:00"/>
    <d v="2025-06-04T00:00:00"/>
    <x v="2"/>
    <x v="2"/>
    <n v="59"/>
    <s v="10:30"/>
    <s v="30-44"/>
    <s v="Urban"/>
    <n v="4"/>
    <n v="0.78"/>
    <x v="2"/>
    <s v="Tue-Sat PM"/>
    <n v="20"/>
    <x v="0"/>
    <s v="Yes"/>
    <s v="Confirmed"/>
    <d v="2025-07-30T00:00:00"/>
    <x v="0"/>
    <b v="1"/>
    <b v="0"/>
    <s v="Monsoon"/>
    <s v=""/>
    <x v="0"/>
    <x v="1"/>
    <s v="Excluded"/>
  </r>
  <r>
    <s v="A00772"/>
    <s v="P0112"/>
    <x v="18"/>
    <d v="2025-03-04T00:00:00"/>
    <d v="2025-02-16T00:00:00"/>
    <x v="7"/>
    <x v="0"/>
    <n v="16"/>
    <s v="15:30"/>
    <s v="18-29"/>
    <s v="Urban"/>
    <n v="3"/>
    <n v="0.42"/>
    <x v="7"/>
    <s v="Mon-Fri PM"/>
    <n v="18"/>
    <x v="0"/>
    <s v="Yes"/>
    <s v="No Response"/>
    <d v="2025-03-03T00:00:00"/>
    <x v="2"/>
    <b v="0"/>
    <b v="0"/>
    <s v="Summer"/>
    <n v="0"/>
    <x v="1"/>
    <x v="3"/>
    <s v="Attended"/>
  </r>
  <r>
    <s v="A00773"/>
    <s v="P0455"/>
    <x v="7"/>
    <d v="2025-11-01T00:00:00"/>
    <d v="2025-09-20T00:00:00"/>
    <x v="6"/>
    <x v="0"/>
    <n v="42"/>
    <s v="10:30"/>
    <s v="0-17"/>
    <s v="Urban"/>
    <n v="5"/>
    <n v="0.79"/>
    <x v="6"/>
    <s v="Mon-Fri PM"/>
    <n v="18"/>
    <x v="2"/>
    <s v="Not Required"/>
    <s v="No Response"/>
    <m/>
    <x v="0"/>
    <b v="1"/>
    <b v="0"/>
    <s v="Autumn"/>
    <n v="0"/>
    <x v="0"/>
    <x v="1"/>
    <s v="Attended"/>
  </r>
  <r>
    <s v="A00774"/>
    <s v="P0040"/>
    <x v="3"/>
    <d v="2025-11-14T00:00:00"/>
    <d v="2025-10-13T00:00:00"/>
    <x v="3"/>
    <x v="0"/>
    <n v="32"/>
    <s v="09:00"/>
    <s v="45-59"/>
    <s v="Suburban"/>
    <n v="2"/>
    <n v="0.89"/>
    <x v="3"/>
    <s v="Tue-Sat PM"/>
    <n v="12"/>
    <x v="2"/>
    <s v="Not Required"/>
    <s v="No Response"/>
    <m/>
    <x v="4"/>
    <b v="0"/>
    <b v="0"/>
    <s v="Autumn"/>
    <n v="0"/>
    <x v="0"/>
    <x v="1"/>
    <s v="Attended"/>
  </r>
  <r>
    <s v="A00775"/>
    <s v="P0225"/>
    <x v="16"/>
    <d v="2025-01-10T00:00:00"/>
    <d v="2024-11-14T00:00:00"/>
    <x v="5"/>
    <x v="1"/>
    <n v="57"/>
    <s v="15:30"/>
    <s v="18-29"/>
    <s v="Suburban"/>
    <n v="1"/>
    <n v="0.72"/>
    <x v="5"/>
    <s v="Mon-Sat AM"/>
    <n v="20"/>
    <x v="2"/>
    <s v="Not Required"/>
    <s v="No Response"/>
    <m/>
    <x v="4"/>
    <b v="0"/>
    <b v="0"/>
    <s v="Winter"/>
    <n v="1"/>
    <x v="0"/>
    <x v="0"/>
    <s v="No-show"/>
  </r>
  <r>
    <s v="A00776"/>
    <s v="P0425"/>
    <x v="22"/>
    <d v="2025-12-21T00:00:00"/>
    <d v="2025-12-08T00:00:00"/>
    <x v="3"/>
    <x v="1"/>
    <n v="13"/>
    <s v="10:30"/>
    <s v="45-59"/>
    <s v="Rural"/>
    <n v="4"/>
    <n v="0.53"/>
    <x v="3"/>
    <s v="Mon-Sat AM"/>
    <n v="15"/>
    <x v="0"/>
    <s v="Yes"/>
    <s v="Confirmed"/>
    <d v="2025-12-20T00:00:00"/>
    <x v="1"/>
    <b v="1"/>
    <b v="0"/>
    <s v="Winter"/>
    <n v="1"/>
    <x v="3"/>
    <x v="0"/>
    <s v="No-show"/>
  </r>
  <r>
    <s v="A00777"/>
    <s v="P0166"/>
    <x v="22"/>
    <d v="2025-01-09T00:00:00"/>
    <d v="2024-12-28T00:00:00"/>
    <x v="3"/>
    <x v="2"/>
    <n v="12"/>
    <s v="14:00"/>
    <s v="30-44"/>
    <s v="Rural"/>
    <n v="3"/>
    <n v="0.95"/>
    <x v="3"/>
    <s v="Mon-Sat AM"/>
    <n v="15"/>
    <x v="3"/>
    <s v="Yes"/>
    <s v="Confirmed"/>
    <d v="2025-01-07T00:00:00"/>
    <x v="6"/>
    <b v="0"/>
    <b v="0"/>
    <s v="Winter"/>
    <s v=""/>
    <x v="3"/>
    <x v="2"/>
    <s v="Excluded"/>
  </r>
  <r>
    <s v="A00778"/>
    <s v="P0387"/>
    <x v="27"/>
    <d v="2025-06-17T00:00:00"/>
    <d v="2025-04-26T00:00:00"/>
    <x v="1"/>
    <x v="0"/>
    <n v="52"/>
    <s v="14:00"/>
    <s v="45-59"/>
    <s v="Urban"/>
    <n v="7"/>
    <n v="0.67"/>
    <x v="1"/>
    <s v="Tue-Sat PM"/>
    <n v="12"/>
    <x v="0"/>
    <s v="Yes"/>
    <s v="Confirmed"/>
    <d v="2025-06-15T00:00:00"/>
    <x v="2"/>
    <b v="0"/>
    <b v="0"/>
    <s v="Monsoon"/>
    <n v="0"/>
    <x v="0"/>
    <x v="0"/>
    <s v="Attended"/>
  </r>
  <r>
    <s v="A00779"/>
    <s v="P0295"/>
    <x v="15"/>
    <d v="2025-09-01T00:00:00"/>
    <d v="2025-07-09T00:00:00"/>
    <x v="3"/>
    <x v="2"/>
    <n v="54"/>
    <s v="08:30"/>
    <s v="60+"/>
    <s v="Urban"/>
    <n v="3"/>
    <n v="0.81"/>
    <x v="3"/>
    <s v="Mon-Fri PM"/>
    <n v="18"/>
    <x v="0"/>
    <s v="Yes"/>
    <s v="No Response"/>
    <d v="2025-08-29T00:00:00"/>
    <x v="5"/>
    <b v="0"/>
    <b v="0"/>
    <s v="Autumn"/>
    <s v=""/>
    <x v="0"/>
    <x v="1"/>
    <s v="Excluded"/>
  </r>
  <r>
    <s v="A00780"/>
    <s v="P0619"/>
    <x v="16"/>
    <d v="2025-04-30T00:00:00"/>
    <d v="2025-03-16T00:00:00"/>
    <x v="5"/>
    <x v="0"/>
    <n v="45"/>
    <s v="08:30"/>
    <s v="18-29"/>
    <s v="Suburban"/>
    <n v="4"/>
    <n v="0.73"/>
    <x v="5"/>
    <s v="Mon-Sat AM"/>
    <n v="20"/>
    <x v="3"/>
    <s v="No"/>
    <s v="Unknown"/>
    <m/>
    <x v="3"/>
    <b v="0"/>
    <b v="0"/>
    <s v="Summer"/>
    <n v="0"/>
    <x v="0"/>
    <x v="0"/>
    <s v="Attended"/>
  </r>
  <r>
    <s v="A00781"/>
    <s v="P0187"/>
    <x v="20"/>
    <d v="2025-03-16T00:00:00"/>
    <d v="2025-02-16T00:00:00"/>
    <x v="7"/>
    <x v="0"/>
    <n v="28"/>
    <s v="15:30"/>
    <s v="30-44"/>
    <s v="Suburban"/>
    <n v="5"/>
    <n v="0.95"/>
    <x v="7"/>
    <s v="Mon-Sat AM"/>
    <n v="15"/>
    <x v="2"/>
    <s v="Not Required"/>
    <s v="No Response"/>
    <m/>
    <x v="1"/>
    <b v="1"/>
    <b v="0"/>
    <s v="Summer"/>
    <n v="0"/>
    <x v="1"/>
    <x v="2"/>
    <s v="Attended"/>
  </r>
  <r>
    <s v="A00782"/>
    <s v="P0590"/>
    <x v="3"/>
    <d v="2025-01-18T00:00:00"/>
    <d v="2024-12-24T00:00:00"/>
    <x v="3"/>
    <x v="0"/>
    <n v="25"/>
    <s v="08:30"/>
    <s v="0-17"/>
    <s v="Urban"/>
    <n v="2"/>
    <n v="0.84"/>
    <x v="3"/>
    <s v="Tue-Sat PM"/>
    <n v="12"/>
    <x v="0"/>
    <s v="Yes"/>
    <s v="No Response"/>
    <d v="2025-01-16T00:00:00"/>
    <x v="0"/>
    <b v="1"/>
    <b v="0"/>
    <s v="Winter"/>
    <n v="0"/>
    <x v="1"/>
    <x v="1"/>
    <s v="Attended"/>
  </r>
  <r>
    <s v="A00783"/>
    <s v="P0407"/>
    <x v="6"/>
    <d v="2025-09-23T00:00:00"/>
    <d v="2025-08-14T00:00:00"/>
    <x v="5"/>
    <x v="1"/>
    <n v="40"/>
    <s v="10:30"/>
    <s v="18-29"/>
    <s v="Rural"/>
    <n v="3"/>
    <n v="0.97"/>
    <x v="5"/>
    <s v="Mon-Fri PM"/>
    <n v="18"/>
    <x v="1"/>
    <m/>
    <s v="No Response"/>
    <d v="2025-09-22T00:00:00"/>
    <x v="2"/>
    <b v="0"/>
    <b v="0"/>
    <s v="Autumn"/>
    <n v="1"/>
    <x v="0"/>
    <x v="2"/>
    <s v="No-show"/>
  </r>
  <r>
    <s v="A00784"/>
    <s v="P0488"/>
    <x v="22"/>
    <d v="2025-01-14T00:00:00"/>
    <d v="2024-11-30T00:00:00"/>
    <x v="3"/>
    <x v="0"/>
    <n v="45"/>
    <s v="15:30"/>
    <s v="18-29"/>
    <s v="Urban"/>
    <n v="5"/>
    <n v="0.82"/>
    <x v="3"/>
    <s v="Mon-Sat AM"/>
    <n v="15"/>
    <x v="0"/>
    <s v="Yes"/>
    <s v="Cancelled"/>
    <d v="2025-01-11T00:00:00"/>
    <x v="2"/>
    <b v="0"/>
    <b v="1"/>
    <s v="Winter"/>
    <n v="0"/>
    <x v="0"/>
    <x v="1"/>
    <s v="Attended"/>
  </r>
  <r>
    <s v="A00785"/>
    <s v="P0110"/>
    <x v="18"/>
    <d v="2025-06-26T00:00:00"/>
    <d v="2025-06-10T00:00:00"/>
    <x v="7"/>
    <x v="2"/>
    <n v="16"/>
    <s v="09:00"/>
    <s v="60+"/>
    <s v="Urban"/>
    <n v="3"/>
    <n v="0.79"/>
    <x v="7"/>
    <s v="Mon-Fri PM"/>
    <n v="18"/>
    <x v="0"/>
    <s v="Yes"/>
    <s v="Confirmed"/>
    <d v="2025-06-24T00:00:00"/>
    <x v="6"/>
    <b v="0"/>
    <b v="0"/>
    <s v="Monsoon"/>
    <s v=""/>
    <x v="1"/>
    <x v="1"/>
    <s v="Excluded"/>
  </r>
  <r>
    <s v="A00786"/>
    <s v="P0013"/>
    <x v="12"/>
    <d v="2025-05-24T00:00:00"/>
    <d v="2025-05-24T00:00:00"/>
    <x v="2"/>
    <x v="0"/>
    <n v="0"/>
    <s v="13:30"/>
    <s v="45-59"/>
    <s v="Urban"/>
    <n v="3"/>
    <n v="0.91"/>
    <x v="2"/>
    <s v="Mon-Fri PM"/>
    <n v="15"/>
    <x v="0"/>
    <s v="Yes"/>
    <s v="No Response"/>
    <d v="2025-05-22T00:00:00"/>
    <x v="0"/>
    <b v="1"/>
    <b v="0"/>
    <s v="Summer"/>
    <n v="0"/>
    <x v="2"/>
    <x v="2"/>
    <s v="Attended"/>
  </r>
  <r>
    <s v="A00787"/>
    <s v="P0475"/>
    <x v="13"/>
    <d v="2025-12-20T00:00:00"/>
    <d v="2025-12-16T00:00:00"/>
    <x v="5"/>
    <x v="0"/>
    <n v="4"/>
    <s v="08:30"/>
    <s v="18-29"/>
    <s v="Urban"/>
    <n v="5"/>
    <n v="0.93"/>
    <x v="5"/>
    <s v="Mon-Sat AM"/>
    <n v="12"/>
    <x v="2"/>
    <s v="Not Required"/>
    <s v="No Response"/>
    <m/>
    <x v="0"/>
    <b v="1"/>
    <b v="0"/>
    <s v="Winter"/>
    <n v="0"/>
    <x v="4"/>
    <x v="2"/>
    <s v="Attended"/>
  </r>
  <r>
    <s v="A00788"/>
    <s v="P0313"/>
    <x v="24"/>
    <d v="2025-12-06T00:00:00"/>
    <d v="2025-11-15T00:00:00"/>
    <x v="3"/>
    <x v="1"/>
    <n v="21"/>
    <s v="13:30"/>
    <s v="18-29"/>
    <s v="Urban"/>
    <n v="4"/>
    <n v="0.54"/>
    <x v="3"/>
    <s v="Tue-Sat PM"/>
    <n v="12"/>
    <x v="0"/>
    <s v="Yes"/>
    <s v="No Response"/>
    <d v="2025-12-03T00:00:00"/>
    <x v="0"/>
    <b v="1"/>
    <b v="0"/>
    <s v="Winter"/>
    <n v="1"/>
    <x v="1"/>
    <x v="0"/>
    <s v="No-show"/>
  </r>
  <r>
    <s v="A00789"/>
    <s v="P0201"/>
    <x v="25"/>
    <d v="2025-10-26T00:00:00"/>
    <d v="2025-09-15T00:00:00"/>
    <x v="0"/>
    <x v="1"/>
    <n v="41"/>
    <s v="14:00"/>
    <s v="45-59"/>
    <s v="Urban"/>
    <n v="4"/>
    <n v="0.65"/>
    <x v="0"/>
    <s v="Tue-Sat PM"/>
    <n v="18"/>
    <x v="3"/>
    <s v="Yes"/>
    <s v="Confirmed"/>
    <d v="2025-10-24T00:00:00"/>
    <x v="1"/>
    <b v="1"/>
    <b v="0"/>
    <s v="Autumn"/>
    <n v="1"/>
    <x v="0"/>
    <x v="0"/>
    <s v="No-show"/>
  </r>
  <r>
    <s v="A00790"/>
    <s v="P0583"/>
    <x v="5"/>
    <d v="2025-09-24T00:00:00"/>
    <d v="2025-08-29T00:00:00"/>
    <x v="2"/>
    <x v="0"/>
    <n v="26"/>
    <s v="09:00"/>
    <s v="18-29"/>
    <s v="Urban"/>
    <n v="4"/>
    <n v="0.87"/>
    <x v="2"/>
    <s v="Tue-Sat PM"/>
    <n v="20"/>
    <x v="0"/>
    <s v="Yes"/>
    <s v="Confirmed"/>
    <d v="2025-09-21T00:00:00"/>
    <x v="3"/>
    <b v="0"/>
    <b v="0"/>
    <s v="Autumn"/>
    <n v="0"/>
    <x v="1"/>
    <x v="1"/>
    <s v="Attended"/>
  </r>
  <r>
    <s v="A00791"/>
    <s v="P0213"/>
    <x v="12"/>
    <d v="2025-07-18T00:00:00"/>
    <d v="2025-06-11T00:00:00"/>
    <x v="2"/>
    <x v="1"/>
    <n v="37"/>
    <s v="10:30"/>
    <s v="18-29"/>
    <s v="Suburban"/>
    <n v="4"/>
    <n v="0.83"/>
    <x v="2"/>
    <s v="Mon-Fri PM"/>
    <n v="15"/>
    <x v="0"/>
    <s v="No"/>
    <m/>
    <m/>
    <x v="4"/>
    <b v="0"/>
    <b v="0"/>
    <s v="Monsoon"/>
    <n v="1"/>
    <x v="0"/>
    <x v="1"/>
    <s v="No-show"/>
  </r>
  <r>
    <s v="A00792"/>
    <s v="P0282"/>
    <x v="2"/>
    <d v="2025-05-08T00:00:00"/>
    <d v="2025-04-10T00:00:00"/>
    <x v="2"/>
    <x v="0"/>
    <n v="28"/>
    <s v="13:30"/>
    <s v="18-29"/>
    <s v="Urban"/>
    <n v="1"/>
    <n v="0.89"/>
    <x v="2"/>
    <s v="Mon-Fri PM"/>
    <n v="18"/>
    <x v="0"/>
    <s v="No"/>
    <s v="Unknown"/>
    <m/>
    <x v="6"/>
    <b v="0"/>
    <b v="0"/>
    <s v="Summer"/>
    <n v="0"/>
    <x v="1"/>
    <x v="1"/>
    <s v="Attended"/>
  </r>
  <r>
    <s v="A00793"/>
    <s v="P0471"/>
    <x v="5"/>
    <d v="2025-03-02T00:00:00"/>
    <d v="2025-02-15T00:00:00"/>
    <x v="2"/>
    <x v="1"/>
    <n v="15"/>
    <s v="15:30"/>
    <s v="30-44"/>
    <s v="Suburban"/>
    <n v="2"/>
    <n v="0.73"/>
    <x v="2"/>
    <s v="Tue-Sat PM"/>
    <n v="20"/>
    <x v="0"/>
    <s v="Yes"/>
    <s v="Confirmed"/>
    <d v="2025-02-28T00:00:00"/>
    <x v="1"/>
    <b v="1"/>
    <b v="0"/>
    <s v="Summer"/>
    <n v="1"/>
    <x v="1"/>
    <x v="0"/>
    <s v="No-show"/>
  </r>
  <r>
    <s v="A00794"/>
    <s v="P0626"/>
    <x v="18"/>
    <d v="2025-12-20T00:00:00"/>
    <d v="2025-11-05T00:00:00"/>
    <x v="7"/>
    <x v="0"/>
    <n v="45"/>
    <s v="13:30"/>
    <s v="30-44"/>
    <s v="Urban"/>
    <n v="5"/>
    <n v="0.88"/>
    <x v="7"/>
    <s v="Mon-Fri PM"/>
    <n v="18"/>
    <x v="1"/>
    <s v="Yes"/>
    <s v="No Response"/>
    <d v="2025-12-18T00:00:00"/>
    <x v="0"/>
    <b v="1"/>
    <b v="0"/>
    <s v="Winter"/>
    <n v="0"/>
    <x v="0"/>
    <x v="1"/>
    <s v="Attended"/>
  </r>
  <r>
    <s v="A00795"/>
    <s v="P0585"/>
    <x v="19"/>
    <d v="2025-05-21T00:00:00"/>
    <d v="2025-04-07T00:00:00"/>
    <x v="4"/>
    <x v="1"/>
    <n v="44"/>
    <s v="14:00"/>
    <s v="60+"/>
    <s v="Urban"/>
    <n v="2"/>
    <n v="0.89"/>
    <x v="4"/>
    <s v="Mon-Fri AM"/>
    <n v="12"/>
    <x v="1"/>
    <s v="Yes"/>
    <s v="No Response"/>
    <d v="2025-05-19T00:00:00"/>
    <x v="3"/>
    <b v="0"/>
    <b v="0"/>
    <s v="Summer"/>
    <n v="1"/>
    <x v="0"/>
    <x v="1"/>
    <s v="No-show"/>
  </r>
  <r>
    <s v="A00796"/>
    <s v="P0425"/>
    <x v="23"/>
    <d v="2025-06-06T00:00:00"/>
    <d v="2025-04-09T00:00:00"/>
    <x v="2"/>
    <x v="2"/>
    <n v="58"/>
    <s v="11:00"/>
    <s v="45-59"/>
    <s v="Rural"/>
    <n v="4"/>
    <n v="0.53"/>
    <x v="2"/>
    <s v="Mon-Fri AM"/>
    <n v="12"/>
    <x v="2"/>
    <s v="Not Required"/>
    <s v="No Response"/>
    <m/>
    <x v="4"/>
    <b v="0"/>
    <b v="0"/>
    <s v="Monsoon"/>
    <s v=""/>
    <x v="0"/>
    <x v="0"/>
    <s v="Excluded"/>
  </r>
  <r>
    <s v="A00797"/>
    <s v="P0072"/>
    <x v="1"/>
    <d v="2025-02-21T00:00:00"/>
    <d v="2025-01-02T00:00:00"/>
    <x v="1"/>
    <x v="1"/>
    <n v="50"/>
    <s v="09:00"/>
    <s v="30-44"/>
    <s v="Urban"/>
    <n v="4"/>
    <n v="0.81"/>
    <x v="1"/>
    <s v="Mon-Fri AM"/>
    <n v="12"/>
    <x v="0"/>
    <s v="No"/>
    <s v="Unknown"/>
    <m/>
    <x v="4"/>
    <b v="0"/>
    <b v="0"/>
    <s v="Winter"/>
    <n v="1"/>
    <x v="0"/>
    <x v="1"/>
    <s v="No-show"/>
  </r>
  <r>
    <s v="A00798"/>
    <s v="P0072"/>
    <x v="27"/>
    <d v="2025-04-12T00:00:00"/>
    <d v="2025-03-20T00:00:00"/>
    <x v="1"/>
    <x v="1"/>
    <n v="23"/>
    <s v="16:00"/>
    <s v="30-44"/>
    <s v="Urban"/>
    <n v="4"/>
    <n v="0.81"/>
    <x v="1"/>
    <s v="Tue-Sat PM"/>
    <n v="12"/>
    <x v="1"/>
    <s v="Yes"/>
    <s v="No Response"/>
    <d v="2025-04-10T00:00:00"/>
    <x v="0"/>
    <b v="1"/>
    <b v="0"/>
    <s v="Summer"/>
    <n v="1"/>
    <x v="1"/>
    <x v="1"/>
    <s v="No-show"/>
  </r>
  <r>
    <s v="A00799"/>
    <s v="P0451"/>
    <x v="20"/>
    <d v="2025-08-20T00:00:00"/>
    <d v="2025-07-09T00:00:00"/>
    <x v="7"/>
    <x v="0"/>
    <n v="42"/>
    <s v="15:30"/>
    <s v="0-17"/>
    <s v="Urban"/>
    <n v="1"/>
    <n v="0.79"/>
    <x v="7"/>
    <s v="Mon-Sat AM"/>
    <n v="15"/>
    <x v="2"/>
    <s v="Not Required"/>
    <s v="No Response"/>
    <m/>
    <x v="3"/>
    <b v="0"/>
    <b v="0"/>
    <s v="Monsoon"/>
    <n v="0"/>
    <x v="0"/>
    <x v="1"/>
    <s v="Attended"/>
  </r>
  <r>
    <s v="A00800"/>
    <s v="P0332"/>
    <x v="1"/>
    <d v="2025-06-05T00:00:00"/>
    <d v="2025-05-15T00:00:00"/>
    <x v="1"/>
    <x v="3"/>
    <n v="21"/>
    <s v="08:30"/>
    <s v="18-29"/>
    <s v="Rural"/>
    <n v="5"/>
    <n v="0.74"/>
    <x v="1"/>
    <s v="Mon-Fri AM"/>
    <n v="12"/>
    <x v="0"/>
    <s v="Yes"/>
    <s v="Cancelled"/>
    <d v="2025-06-03T00:00:00"/>
    <x v="6"/>
    <b v="0"/>
    <b v="0"/>
    <s v="Monsoon"/>
    <s v=""/>
    <x v="1"/>
    <x v="0"/>
    <s v="Excluded"/>
  </r>
  <r>
    <s v="A00801"/>
    <s v="P0087"/>
    <x v="11"/>
    <d v="2025-08-02T00:00:00"/>
    <d v="2025-06-10T00:00:00"/>
    <x v="3"/>
    <x v="0"/>
    <n v="53"/>
    <s v="10:30"/>
    <s v="45-59"/>
    <s v="Urban"/>
    <n v="6"/>
    <n v="0.87"/>
    <x v="3"/>
    <s v="Mon-Sat AM"/>
    <n v="20"/>
    <x v="2"/>
    <s v="Not Required"/>
    <s v="No Response"/>
    <m/>
    <x v="0"/>
    <b v="1"/>
    <b v="0"/>
    <s v="Monsoon"/>
    <n v="0"/>
    <x v="0"/>
    <x v="1"/>
    <s v="Attended"/>
  </r>
  <r>
    <s v="A00802"/>
    <s v="P0453"/>
    <x v="26"/>
    <d v="2025-03-19T00:00:00"/>
    <d v="2025-02-10T00:00:00"/>
    <x v="5"/>
    <x v="0"/>
    <n v="37"/>
    <s v="11:00"/>
    <s v="45-59"/>
    <s v="Suburban"/>
    <n v="3"/>
    <n v="0.46"/>
    <x v="5"/>
    <s v="Mon-Sat AM"/>
    <n v="15"/>
    <x v="2"/>
    <s v="Not Required"/>
    <s v="No Response"/>
    <m/>
    <x v="3"/>
    <b v="0"/>
    <b v="0"/>
    <s v="Summer"/>
    <n v="0"/>
    <x v="0"/>
    <x v="3"/>
    <s v="Attended"/>
  </r>
  <r>
    <s v="A00803"/>
    <s v="P0613"/>
    <x v="27"/>
    <d v="2025-01-30T00:00:00"/>
    <d v="2024-12-11T00:00:00"/>
    <x v="1"/>
    <x v="0"/>
    <n v="50"/>
    <s v="08:30"/>
    <s v="60+"/>
    <s v="Urban"/>
    <n v="7"/>
    <n v="0.76"/>
    <x v="1"/>
    <s v="Tue-Sat PM"/>
    <n v="12"/>
    <x v="2"/>
    <s v="Not Required"/>
    <s v="No Response"/>
    <m/>
    <x v="6"/>
    <b v="0"/>
    <b v="0"/>
    <s v="Winter"/>
    <n v="0"/>
    <x v="0"/>
    <x v="1"/>
    <s v="Attended"/>
  </r>
  <r>
    <s v="A00804"/>
    <s v="P0043"/>
    <x v="19"/>
    <d v="2025-11-20T00:00:00"/>
    <d v="2025-11-03T00:00:00"/>
    <x v="4"/>
    <x v="0"/>
    <n v="17"/>
    <s v="15:30"/>
    <s v="45-59"/>
    <s v="Urban"/>
    <n v="7"/>
    <n v="0.85"/>
    <x v="4"/>
    <s v="Mon-Fri AM"/>
    <n v="12"/>
    <x v="1"/>
    <s v="Yes"/>
    <s v="No Response"/>
    <d v="2025-11-19T00:00:00"/>
    <x v="6"/>
    <b v="0"/>
    <b v="0"/>
    <s v="Autumn"/>
    <n v="0"/>
    <x v="1"/>
    <x v="1"/>
    <s v="Attended"/>
  </r>
  <r>
    <s v="A00805"/>
    <s v="P0537"/>
    <x v="0"/>
    <d v="2025-06-07T00:00:00"/>
    <d v="2025-06-07T00:00:00"/>
    <x v="0"/>
    <x v="0"/>
    <n v="0"/>
    <s v="09:00"/>
    <s v="30-44"/>
    <s v="Urban"/>
    <n v="3"/>
    <n v="0.89"/>
    <x v="0"/>
    <s v="Tue-Sat PM"/>
    <n v="15"/>
    <x v="3"/>
    <s v="Yes"/>
    <s v="No Response"/>
    <d v="2025-06-06T00:00:00"/>
    <x v="0"/>
    <b v="1"/>
    <b v="0"/>
    <s v="Monsoon"/>
    <n v="0"/>
    <x v="2"/>
    <x v="1"/>
    <s v="Attended"/>
  </r>
  <r>
    <s v="A00806"/>
    <s v="P0225"/>
    <x v="16"/>
    <d v="2025-05-12T00:00:00"/>
    <d v="2025-05-04T00:00:00"/>
    <x v="5"/>
    <x v="1"/>
    <n v="8"/>
    <s v="09:00"/>
    <s v="18-29"/>
    <s v="Suburban"/>
    <n v="1"/>
    <n v="0.72"/>
    <x v="5"/>
    <s v="Mon-Sat AM"/>
    <n v="20"/>
    <x v="1"/>
    <s v="Yes"/>
    <s v="No Response"/>
    <d v="2025-05-10T00:00:00"/>
    <x v="5"/>
    <b v="0"/>
    <b v="0"/>
    <s v="Summer"/>
    <n v="1"/>
    <x v="3"/>
    <x v="0"/>
    <s v="No-show"/>
  </r>
  <r>
    <s v="A00807"/>
    <s v="P0259"/>
    <x v="27"/>
    <d v="2025-04-15T00:00:00"/>
    <d v="2025-03-14T00:00:00"/>
    <x v="1"/>
    <x v="0"/>
    <n v="32"/>
    <s v="10:30"/>
    <s v="0-17"/>
    <s v="Urban"/>
    <n v="1"/>
    <n v="0.62"/>
    <x v="1"/>
    <s v="Tue-Sat PM"/>
    <n v="12"/>
    <x v="1"/>
    <s v="No"/>
    <s v="Unknown"/>
    <m/>
    <x v="2"/>
    <b v="0"/>
    <b v="0"/>
    <s v="Summer"/>
    <n v="0"/>
    <x v="0"/>
    <x v="0"/>
    <s v="Attended"/>
  </r>
  <r>
    <s v="A00808"/>
    <s v="P0467"/>
    <x v="2"/>
    <d v="2025-08-29T00:00:00"/>
    <d v="2025-07-02T00:00:00"/>
    <x v="2"/>
    <x v="1"/>
    <n v="58"/>
    <s v="16:00"/>
    <s v="45-59"/>
    <s v="Urban"/>
    <n v="2"/>
    <n v="0.88"/>
    <x v="2"/>
    <s v="Mon-Fri PM"/>
    <n v="18"/>
    <x v="2"/>
    <m/>
    <s v="No Response"/>
    <m/>
    <x v="4"/>
    <b v="0"/>
    <b v="0"/>
    <s v="Monsoon"/>
    <n v="1"/>
    <x v="0"/>
    <x v="1"/>
    <s v="No-show"/>
  </r>
  <r>
    <s v="A00809"/>
    <s v="P0161"/>
    <x v="12"/>
    <d v="2025-07-25T00:00:00"/>
    <d v="2025-06-17T00:00:00"/>
    <x v="2"/>
    <x v="0"/>
    <n v="38"/>
    <s v="09:00"/>
    <s v="18-29"/>
    <s v="Urban"/>
    <n v="7"/>
    <n v="0.92"/>
    <x v="2"/>
    <s v="Mon-Fri PM"/>
    <n v="15"/>
    <x v="0"/>
    <s v="Yes"/>
    <s v="Cancelled"/>
    <d v="2025-07-24T00:00:00"/>
    <x v="4"/>
    <b v="0"/>
    <b v="0"/>
    <s v="Monsoon"/>
    <n v="0"/>
    <x v="0"/>
    <x v="2"/>
    <s v="Attended"/>
  </r>
  <r>
    <s v="A00810"/>
    <s v="P0103"/>
    <x v="1"/>
    <d v="2025-05-23T00:00:00"/>
    <d v="2025-04-04T00:00:00"/>
    <x v="1"/>
    <x v="1"/>
    <n v="49"/>
    <s v="11:00"/>
    <s v="18-29"/>
    <s v="Urban"/>
    <n v="2"/>
    <n v="0.96"/>
    <x v="1"/>
    <s v="Mon-Fri AM"/>
    <n v="12"/>
    <x v="3"/>
    <s v="Yes"/>
    <s v="Confirmed"/>
    <d v="2025-05-21T00:00:00"/>
    <x v="4"/>
    <b v="0"/>
    <b v="0"/>
    <s v="Summer"/>
    <n v="1"/>
    <x v="0"/>
    <x v="2"/>
    <s v="No-show"/>
  </r>
  <r>
    <s v="A00811"/>
    <s v="P0627"/>
    <x v="19"/>
    <d v="2025-12-06T00:00:00"/>
    <d v="2025-11-08T00:00:00"/>
    <x v="4"/>
    <x v="0"/>
    <n v="28"/>
    <s v="14:00"/>
    <s v="45-59"/>
    <s v="Urban"/>
    <n v="6"/>
    <n v="0.93"/>
    <x v="4"/>
    <s v="Mon-Fri AM"/>
    <n v="12"/>
    <x v="1"/>
    <s v="Yes"/>
    <s v="No Response"/>
    <d v="2025-12-04T00:00:00"/>
    <x v="0"/>
    <b v="1"/>
    <b v="0"/>
    <s v="Winter"/>
    <n v="0"/>
    <x v="1"/>
    <x v="2"/>
    <s v="Attended"/>
  </r>
  <r>
    <s v="A00812"/>
    <s v="P0227"/>
    <x v="26"/>
    <d v="2025-11-26T00:00:00"/>
    <d v="2025-09-29T00:00:00"/>
    <x v="5"/>
    <x v="0"/>
    <n v="58"/>
    <s v="09:00"/>
    <s v="0-17"/>
    <s v="Urban"/>
    <n v="4"/>
    <n v="0.75"/>
    <x v="5"/>
    <s v="Mon-Sat AM"/>
    <n v="15"/>
    <x v="0"/>
    <s v="Yes"/>
    <s v="Confirmed"/>
    <d v="2025-11-25T00:00:00"/>
    <x v="3"/>
    <b v="0"/>
    <b v="0"/>
    <s v="Autumn"/>
    <n v="0"/>
    <x v="0"/>
    <x v="1"/>
    <s v="Attended"/>
  </r>
  <r>
    <s v="A00813"/>
    <s v="P0111"/>
    <x v="22"/>
    <d v="2025-03-14T00:00:00"/>
    <d v="2025-01-16T00:00:00"/>
    <x v="3"/>
    <x v="2"/>
    <n v="57"/>
    <s v="08:30"/>
    <s v="30-44"/>
    <s v="Suburban"/>
    <n v="7"/>
    <n v="0.78"/>
    <x v="3"/>
    <s v="Mon-Sat AM"/>
    <n v="15"/>
    <x v="1"/>
    <s v="Yes"/>
    <s v="Confirmed"/>
    <d v="2025-03-12T00:00:00"/>
    <x v="4"/>
    <b v="0"/>
    <b v="1"/>
    <s v="Summer"/>
    <s v=""/>
    <x v="0"/>
    <x v="1"/>
    <s v="Excluded"/>
  </r>
  <r>
    <s v="A00814"/>
    <s v="P0449"/>
    <x v="0"/>
    <d v="2025-08-23T00:00:00"/>
    <d v="2025-08-10T00:00:00"/>
    <x v="0"/>
    <x v="1"/>
    <n v="13"/>
    <s v="08:30"/>
    <s v="0-17"/>
    <s v="Rural"/>
    <n v="2"/>
    <n v="0.89"/>
    <x v="0"/>
    <s v="Tue-Sat PM"/>
    <n v="15"/>
    <x v="3"/>
    <s v="Yes"/>
    <s v="Confirmed"/>
    <d v="2025-08-22T00:00:00"/>
    <x v="0"/>
    <b v="1"/>
    <b v="0"/>
    <s v="Monsoon"/>
    <n v="1"/>
    <x v="3"/>
    <x v="1"/>
    <s v="No-show"/>
  </r>
  <r>
    <s v="A00815"/>
    <s v="P0141"/>
    <x v="17"/>
    <d v="2025-12-20T00:00:00"/>
    <d v="2025-10-29T00:00:00"/>
    <x v="0"/>
    <x v="1"/>
    <n v="52"/>
    <s v="09:00"/>
    <s v="30-44"/>
    <s v="Urban"/>
    <n v="5"/>
    <n v="0.92"/>
    <x v="0"/>
    <s v="Tue-Sat PM"/>
    <n v="20"/>
    <x v="1"/>
    <s v="Yes"/>
    <s v="No Response"/>
    <d v="2025-12-18T00:00:00"/>
    <x v="0"/>
    <b v="1"/>
    <b v="0"/>
    <s v="Winter"/>
    <n v="1"/>
    <x v="0"/>
    <x v="2"/>
    <s v="No-show"/>
  </r>
  <r>
    <s v="A00816"/>
    <s v="P0505"/>
    <x v="21"/>
    <d v="2025-06-28T00:00:00"/>
    <d v="2025-06-27T00:00:00"/>
    <x v="2"/>
    <x v="0"/>
    <n v="1"/>
    <s v="10:30"/>
    <s v="30-44"/>
    <s v="Suburban"/>
    <n v="3"/>
    <n v="0.89"/>
    <x v="2"/>
    <s v="Mon-Sat AM"/>
    <n v="15"/>
    <x v="2"/>
    <s v="Not Required"/>
    <s v="No Response"/>
    <m/>
    <x v="0"/>
    <b v="1"/>
    <b v="0"/>
    <s v="Monsoon"/>
    <n v="0"/>
    <x v="2"/>
    <x v="1"/>
    <s v="Attended"/>
  </r>
  <r>
    <s v="A00817"/>
    <s v="P0046"/>
    <x v="11"/>
    <d v="2025-01-12T00:00:00"/>
    <d v="2024-12-07T00:00:00"/>
    <x v="3"/>
    <x v="2"/>
    <n v="36"/>
    <s v="16:00"/>
    <s v="45-59"/>
    <s v="Suburban"/>
    <n v="4"/>
    <n v="0.8"/>
    <x v="3"/>
    <s v="Mon-Sat AM"/>
    <n v="20"/>
    <x v="0"/>
    <s v="Yes"/>
    <s v="No Response"/>
    <d v="2025-01-10T00:00:00"/>
    <x v="1"/>
    <b v="1"/>
    <b v="0"/>
    <s v="Winter"/>
    <s v=""/>
    <x v="0"/>
    <x v="1"/>
    <s v="Excluded"/>
  </r>
  <r>
    <s v="A00818"/>
    <s v="P0338"/>
    <x v="9"/>
    <d v="2025-02-18T00:00:00"/>
    <d v="2025-01-23T00:00:00"/>
    <x v="7"/>
    <x v="1"/>
    <n v="26"/>
    <s v="16:00"/>
    <s v="45-59"/>
    <s v="Urban"/>
    <n v="2"/>
    <n v="0.94"/>
    <x v="7"/>
    <s v="Mon-Sat AM"/>
    <n v="20"/>
    <x v="2"/>
    <s v="Not Required"/>
    <s v="No Response"/>
    <m/>
    <x v="2"/>
    <b v="0"/>
    <b v="0"/>
    <s v="Winter"/>
    <n v="1"/>
    <x v="1"/>
    <x v="2"/>
    <s v="No-show"/>
  </r>
  <r>
    <s v="A00819"/>
    <s v="P0262"/>
    <x v="13"/>
    <d v="2025-09-01T00:00:00"/>
    <d v="2025-08-14T00:00:00"/>
    <x v="5"/>
    <x v="1"/>
    <n v="18"/>
    <s v="13:30"/>
    <s v="60+"/>
    <s v="Rural"/>
    <n v="3"/>
    <n v="0.61"/>
    <x v="5"/>
    <s v="Mon-Sat AM"/>
    <n v="12"/>
    <x v="1"/>
    <s v="Yes"/>
    <s v="Confirmed"/>
    <d v="2025-08-30T00:00:00"/>
    <x v="5"/>
    <b v="0"/>
    <b v="0"/>
    <s v="Autumn"/>
    <n v="1"/>
    <x v="1"/>
    <x v="0"/>
    <s v="No-show"/>
  </r>
  <r>
    <s v="A00820"/>
    <s v="P0622"/>
    <x v="21"/>
    <d v="2025-11-26T00:00:00"/>
    <d v="2025-10-01T00:00:00"/>
    <x v="2"/>
    <x v="0"/>
    <n v="56"/>
    <s v="16:00"/>
    <s v="30-44"/>
    <s v="Urban"/>
    <n v="3"/>
    <n v="0.8"/>
    <x v="2"/>
    <s v="Mon-Sat AM"/>
    <n v="15"/>
    <x v="2"/>
    <m/>
    <s v="No Response"/>
    <m/>
    <x v="3"/>
    <b v="0"/>
    <b v="0"/>
    <s v="Autumn"/>
    <n v="0"/>
    <x v="0"/>
    <x v="1"/>
    <s v="Attended"/>
  </r>
  <r>
    <s v="A00821"/>
    <s v="P0339"/>
    <x v="17"/>
    <d v="2025-02-16T00:00:00"/>
    <d v="2025-01-07T00:00:00"/>
    <x v="0"/>
    <x v="0"/>
    <n v="40"/>
    <s v="08:30"/>
    <s v="0-17"/>
    <s v="Urban"/>
    <n v="5"/>
    <n v="0.64"/>
    <x v="0"/>
    <s v="Tue-Sat PM"/>
    <n v="20"/>
    <x v="0"/>
    <s v="Yes"/>
    <s v="Confirmed"/>
    <d v="2025-02-14T00:00:00"/>
    <x v="1"/>
    <b v="1"/>
    <b v="0"/>
    <s v="Winter"/>
    <n v="0"/>
    <x v="0"/>
    <x v="0"/>
    <s v="Attended"/>
  </r>
  <r>
    <s v="A00822"/>
    <s v="P0602"/>
    <x v="3"/>
    <d v="2025-07-19T00:00:00"/>
    <d v="2025-07-11T00:00:00"/>
    <x v="3"/>
    <x v="0"/>
    <n v="8"/>
    <s v="13:30"/>
    <s v="45-59"/>
    <s v="Urban"/>
    <n v="4"/>
    <n v="0.72"/>
    <x v="3"/>
    <s v="Tue-Sat PM"/>
    <n v="12"/>
    <x v="0"/>
    <s v="Yes"/>
    <s v="Confirmed"/>
    <d v="2025-07-16T00:00:00"/>
    <x v="0"/>
    <b v="1"/>
    <b v="0"/>
    <s v="Monsoon"/>
    <n v="0"/>
    <x v="3"/>
    <x v="0"/>
    <s v="Attended"/>
  </r>
  <r>
    <s v="A00823"/>
    <s v="P0162"/>
    <x v="15"/>
    <d v="2025-07-01T00:00:00"/>
    <d v="2025-06-23T00:00:00"/>
    <x v="3"/>
    <x v="1"/>
    <n v="8"/>
    <s v="11:00"/>
    <s v="60+"/>
    <s v="Urban"/>
    <n v="3"/>
    <n v="0.8"/>
    <x v="3"/>
    <s v="Mon-Fri PM"/>
    <n v="18"/>
    <x v="2"/>
    <s v="Not Required"/>
    <s v="No Response"/>
    <m/>
    <x v="2"/>
    <b v="0"/>
    <b v="0"/>
    <s v="Monsoon"/>
    <n v="1"/>
    <x v="3"/>
    <x v="1"/>
    <s v="No-show"/>
  </r>
  <r>
    <s v="A00824"/>
    <s v="P0308"/>
    <x v="20"/>
    <d v="2025-04-15T00:00:00"/>
    <d v="2025-04-08T00:00:00"/>
    <x v="7"/>
    <x v="0"/>
    <n v="7"/>
    <s v="08:30"/>
    <s v="45-59"/>
    <s v="Suburban"/>
    <n v="4"/>
    <n v="0.84"/>
    <x v="7"/>
    <s v="Mon-Sat AM"/>
    <n v="15"/>
    <x v="0"/>
    <s v="Yes"/>
    <s v="No Response"/>
    <d v="2025-04-13T00:00:00"/>
    <x v="2"/>
    <b v="0"/>
    <b v="0"/>
    <s v="Summer"/>
    <n v="0"/>
    <x v="4"/>
    <x v="1"/>
    <s v="Attended"/>
  </r>
  <r>
    <s v="A00825"/>
    <s v="P0529"/>
    <x v="10"/>
    <d v="2025-08-19T00:00:00"/>
    <d v="2025-08-01T00:00:00"/>
    <x v="4"/>
    <x v="0"/>
    <n v="18"/>
    <s v="13:30"/>
    <s v="45-59"/>
    <s v="Urban"/>
    <n v="5"/>
    <n v="0.83"/>
    <x v="4"/>
    <s v="Mon-Sat AM"/>
    <n v="15"/>
    <x v="0"/>
    <s v="Yes"/>
    <s v="No Response"/>
    <d v="2025-08-17T00:00:00"/>
    <x v="2"/>
    <b v="0"/>
    <b v="0"/>
    <s v="Monsoon"/>
    <n v="0"/>
    <x v="1"/>
    <x v="1"/>
    <s v="Attended"/>
  </r>
  <r>
    <s v="A00826"/>
    <s v="P0105"/>
    <x v="1"/>
    <d v="2025-11-17T00:00:00"/>
    <d v="2025-11-13T00:00:00"/>
    <x v="1"/>
    <x v="1"/>
    <n v="4"/>
    <s v="11:00"/>
    <s v="45-59"/>
    <s v="Suburban"/>
    <n v="4"/>
    <n v="0.83"/>
    <x v="1"/>
    <s v="Mon-Fri AM"/>
    <n v="12"/>
    <x v="3"/>
    <s v="Yes"/>
    <s v="No Response"/>
    <d v="2025-11-15T00:00:00"/>
    <x v="5"/>
    <b v="0"/>
    <b v="0"/>
    <s v="Autumn"/>
    <n v="1"/>
    <x v="4"/>
    <x v="1"/>
    <s v="No-show"/>
  </r>
  <r>
    <s v="A00827"/>
    <s v="P0604"/>
    <x v="14"/>
    <d v="2025-03-29T00:00:00"/>
    <d v="2025-03-13T00:00:00"/>
    <x v="2"/>
    <x v="2"/>
    <n v="16"/>
    <s v="15:30"/>
    <s v="45-59"/>
    <s v="Suburban"/>
    <n v="2"/>
    <n v="0.73"/>
    <x v="2"/>
    <s v="Mon-Sat AM"/>
    <n v="15"/>
    <x v="3"/>
    <m/>
    <s v="Cancelled"/>
    <d v="2025-03-26T00:00:00"/>
    <x v="0"/>
    <b v="1"/>
    <b v="0"/>
    <s v="Summer"/>
    <s v=""/>
    <x v="1"/>
    <x v="0"/>
    <s v="Excluded"/>
  </r>
  <r>
    <s v="A00828"/>
    <s v="P0503"/>
    <x v="19"/>
    <d v="2025-01-20T00:00:00"/>
    <d v="2024-12-05T00:00:00"/>
    <x v="4"/>
    <x v="1"/>
    <n v="46"/>
    <s v="11:00"/>
    <s v="60+"/>
    <s v="Urban"/>
    <n v="6"/>
    <n v="0.82"/>
    <x v="4"/>
    <s v="Mon-Fri AM"/>
    <n v="12"/>
    <x v="2"/>
    <s v="Not Required"/>
    <s v="No Response"/>
    <m/>
    <x v="5"/>
    <b v="0"/>
    <b v="0"/>
    <s v="Winter"/>
    <n v="1"/>
    <x v="0"/>
    <x v="1"/>
    <s v="No-show"/>
  </r>
  <r>
    <s v="A00829"/>
    <s v="P0440"/>
    <x v="24"/>
    <d v="2025-05-12T00:00:00"/>
    <d v="2025-03-20T00:00:00"/>
    <x v="3"/>
    <x v="1"/>
    <n v="53"/>
    <s v="11:00"/>
    <s v="45-59"/>
    <s v="Urban"/>
    <n v="5"/>
    <n v="0.75"/>
    <x v="3"/>
    <s v="Tue-Sat PM"/>
    <n v="12"/>
    <x v="3"/>
    <s v="Yes"/>
    <s v="Confirmed"/>
    <d v="2025-05-10T00:00:00"/>
    <x v="5"/>
    <b v="0"/>
    <b v="0"/>
    <s v="Summer"/>
    <n v="1"/>
    <x v="0"/>
    <x v="1"/>
    <s v="No-show"/>
  </r>
  <r>
    <s v="A00830"/>
    <s v="P0159"/>
    <x v="3"/>
    <d v="2025-04-25T00:00:00"/>
    <d v="2025-03-09T00:00:00"/>
    <x v="3"/>
    <x v="0"/>
    <n v="47"/>
    <s v="09:00"/>
    <s v="45-59"/>
    <s v="Suburban"/>
    <n v="3"/>
    <n v="0.63"/>
    <x v="3"/>
    <s v="Tue-Sat PM"/>
    <n v="12"/>
    <x v="2"/>
    <s v="Not Required"/>
    <s v="No Response"/>
    <m/>
    <x v="4"/>
    <b v="0"/>
    <b v="0"/>
    <s v="Summer"/>
    <n v="0"/>
    <x v="0"/>
    <x v="0"/>
    <s v="Attended"/>
  </r>
  <r>
    <s v="A00831"/>
    <s v="P0532"/>
    <x v="15"/>
    <d v="2025-09-23T00:00:00"/>
    <d v="2025-08-24T00:00:00"/>
    <x v="3"/>
    <x v="1"/>
    <n v="30"/>
    <s v="11:00"/>
    <s v="45-59"/>
    <s v="Urban"/>
    <n v="4"/>
    <n v="0.92"/>
    <x v="3"/>
    <s v="Mon-Fri PM"/>
    <n v="18"/>
    <x v="1"/>
    <s v="Yes"/>
    <s v="Confirmed"/>
    <d v="2025-09-22T00:00:00"/>
    <x v="2"/>
    <b v="0"/>
    <b v="0"/>
    <s v="Autumn"/>
    <n v="1"/>
    <x v="1"/>
    <x v="2"/>
    <s v="No-show"/>
  </r>
  <r>
    <s v="A00832"/>
    <s v="P0548"/>
    <x v="14"/>
    <d v="2025-07-15T00:00:00"/>
    <d v="2025-06-03T00:00:00"/>
    <x v="2"/>
    <x v="0"/>
    <n v="42"/>
    <s v="08:30"/>
    <s v="0-17"/>
    <s v="Suburban"/>
    <n v="8"/>
    <n v="0.9"/>
    <x v="2"/>
    <s v="Mon-Sat AM"/>
    <n v="15"/>
    <x v="1"/>
    <s v="Yes"/>
    <s v="Confirmed"/>
    <d v="2025-07-12T00:00:00"/>
    <x v="2"/>
    <b v="0"/>
    <b v="0"/>
    <s v="Monsoon"/>
    <n v="0"/>
    <x v="0"/>
    <x v="2"/>
    <s v="Attended"/>
  </r>
  <r>
    <s v="A00833"/>
    <s v="P0191"/>
    <x v="27"/>
    <d v="2025-01-07T00:00:00"/>
    <d v="2024-11-11T00:00:00"/>
    <x v="1"/>
    <x v="1"/>
    <n v="57"/>
    <s v="13:30"/>
    <s v="60+"/>
    <s v="Urban"/>
    <n v="3"/>
    <n v="0.62"/>
    <x v="1"/>
    <s v="Tue-Sat PM"/>
    <n v="12"/>
    <x v="2"/>
    <s v="Not Required"/>
    <s v="No Response"/>
    <m/>
    <x v="2"/>
    <b v="0"/>
    <b v="0"/>
    <s v="Winter"/>
    <n v="1"/>
    <x v="0"/>
    <x v="0"/>
    <s v="No-show"/>
  </r>
  <r>
    <s v="A00834"/>
    <s v="P0382"/>
    <x v="17"/>
    <d v="2025-05-05T00:00:00"/>
    <d v="2025-05-02T00:00:00"/>
    <x v="0"/>
    <x v="0"/>
    <n v="3"/>
    <s v="11:00"/>
    <s v="60+"/>
    <s v="Suburban"/>
    <n v="2"/>
    <n v="0.8"/>
    <x v="0"/>
    <s v="Tue-Sat PM"/>
    <n v="20"/>
    <x v="3"/>
    <s v="No"/>
    <s v="Unknown"/>
    <m/>
    <x v="5"/>
    <b v="0"/>
    <b v="0"/>
    <s v="Summer"/>
    <n v="0"/>
    <x v="2"/>
    <x v="1"/>
    <s v="Attended"/>
  </r>
  <r>
    <s v="A00835"/>
    <s v="P0040"/>
    <x v="22"/>
    <d v="2025-09-26T00:00:00"/>
    <d v="2025-08-02T00:00:00"/>
    <x v="3"/>
    <x v="0"/>
    <n v="55"/>
    <s v="10:30"/>
    <s v="45-59"/>
    <s v="Suburban"/>
    <n v="2"/>
    <n v="0.89"/>
    <x v="3"/>
    <s v="Mon-Sat AM"/>
    <n v="15"/>
    <x v="0"/>
    <s v="Yes"/>
    <s v="Confirmed"/>
    <d v="2025-09-23T00:00:00"/>
    <x v="4"/>
    <b v="0"/>
    <b v="0"/>
    <s v="Autumn"/>
    <n v="0"/>
    <x v="0"/>
    <x v="1"/>
    <s v="Attended"/>
  </r>
  <r>
    <s v="A00836"/>
    <s v="P0257"/>
    <x v="21"/>
    <d v="2025-06-24T00:00:00"/>
    <d v="2025-05-11T00:00:00"/>
    <x v="2"/>
    <x v="3"/>
    <n v="44"/>
    <s v="10:30"/>
    <s v="60+"/>
    <s v="Suburban"/>
    <n v="5"/>
    <n v="0.87"/>
    <x v="2"/>
    <s v="Mon-Sat AM"/>
    <n v="15"/>
    <x v="0"/>
    <s v="Yes"/>
    <s v="Confirmed"/>
    <d v="2025-06-22T00:00:00"/>
    <x v="2"/>
    <b v="0"/>
    <b v="0"/>
    <s v="Monsoon"/>
    <s v=""/>
    <x v="0"/>
    <x v="1"/>
    <s v="Excluded"/>
  </r>
  <r>
    <s v="A00837"/>
    <s v="P0098"/>
    <x v="10"/>
    <d v="2025-07-25T00:00:00"/>
    <d v="2025-07-02T00:00:00"/>
    <x v="4"/>
    <x v="1"/>
    <n v="23"/>
    <s v="16:00"/>
    <s v="0-17"/>
    <s v="Urban"/>
    <n v="5"/>
    <n v="0.64"/>
    <x v="4"/>
    <s v="Mon-Sat AM"/>
    <n v="15"/>
    <x v="1"/>
    <s v="Yes"/>
    <s v="Confirmed"/>
    <d v="2025-07-23T00:00:00"/>
    <x v="4"/>
    <b v="0"/>
    <b v="0"/>
    <s v="Monsoon"/>
    <n v="1"/>
    <x v="1"/>
    <x v="0"/>
    <s v="No-show"/>
  </r>
  <r>
    <s v="A00838"/>
    <s v="P0362"/>
    <x v="12"/>
    <d v="2025-04-07T00:00:00"/>
    <d v="2025-03-11T00:00:00"/>
    <x v="2"/>
    <x v="0"/>
    <n v="27"/>
    <s v="14:00"/>
    <s v="18-29"/>
    <s v="Suburban"/>
    <n v="1"/>
    <n v="0.89"/>
    <x v="2"/>
    <s v="Mon-Fri PM"/>
    <n v="15"/>
    <x v="3"/>
    <s v="Yes"/>
    <s v="Confirmed"/>
    <d v="2025-04-06T00:00:00"/>
    <x v="5"/>
    <b v="0"/>
    <b v="0"/>
    <s v="Summer"/>
    <n v="0"/>
    <x v="1"/>
    <x v="1"/>
    <s v="Attended"/>
  </r>
  <r>
    <s v="A00839"/>
    <s v="P0357"/>
    <x v="12"/>
    <d v="2025-04-27T00:00:00"/>
    <d v="2025-04-01T00:00:00"/>
    <x v="2"/>
    <x v="0"/>
    <n v="26"/>
    <s v="15:30"/>
    <s v="45-59"/>
    <s v="Rural"/>
    <n v="1"/>
    <n v="0.68"/>
    <x v="2"/>
    <s v="Mon-Fri PM"/>
    <n v="15"/>
    <x v="1"/>
    <s v="Yes"/>
    <s v="Confirmed"/>
    <d v="2025-04-24T00:00:00"/>
    <x v="1"/>
    <b v="1"/>
    <b v="0"/>
    <s v="Summer"/>
    <n v="0"/>
    <x v="1"/>
    <x v="0"/>
    <s v="Attended"/>
  </r>
  <r>
    <s v="A00840"/>
    <s v="P0347"/>
    <x v="6"/>
    <d v="2025-02-17T00:00:00"/>
    <d v="2025-02-08T00:00:00"/>
    <x v="5"/>
    <x v="0"/>
    <n v="9"/>
    <s v="11:00"/>
    <s v="60+"/>
    <s v="Suburban"/>
    <n v="1"/>
    <n v="0.69"/>
    <x v="5"/>
    <s v="Mon-Fri PM"/>
    <n v="18"/>
    <x v="3"/>
    <s v="Yes"/>
    <s v="Cancelled"/>
    <d v="2025-02-14T00:00:00"/>
    <x v="5"/>
    <b v="0"/>
    <b v="0"/>
    <s v="Winter"/>
    <n v="0"/>
    <x v="3"/>
    <x v="0"/>
    <s v="Attended"/>
  </r>
  <r>
    <s v="A00841"/>
    <s v="P0441"/>
    <x v="6"/>
    <d v="2025-01-30T00:00:00"/>
    <d v="2025-01-16T00:00:00"/>
    <x v="5"/>
    <x v="0"/>
    <n v="14"/>
    <s v="11:00"/>
    <s v="60+"/>
    <s v="Urban"/>
    <n v="1"/>
    <n v="0.81"/>
    <x v="5"/>
    <s v="Mon-Fri PM"/>
    <n v="18"/>
    <x v="2"/>
    <s v="Not Required"/>
    <s v="No Response"/>
    <m/>
    <x v="6"/>
    <b v="0"/>
    <b v="0"/>
    <s v="Winter"/>
    <n v="0"/>
    <x v="3"/>
    <x v="1"/>
    <s v="Attended"/>
  </r>
  <r>
    <s v="A00842"/>
    <s v="P0602"/>
    <x v="14"/>
    <d v="2025-01-14T00:00:00"/>
    <d v="2024-12-27T00:00:00"/>
    <x v="2"/>
    <x v="1"/>
    <n v="18"/>
    <s v="08:30"/>
    <s v="45-59"/>
    <s v="Urban"/>
    <n v="4"/>
    <n v="0.72"/>
    <x v="2"/>
    <s v="Mon-Sat AM"/>
    <n v="15"/>
    <x v="0"/>
    <s v="No"/>
    <s v="Unknown"/>
    <m/>
    <x v="2"/>
    <b v="0"/>
    <b v="1"/>
    <s v="Winter"/>
    <n v="1"/>
    <x v="1"/>
    <x v="0"/>
    <s v="No-show"/>
  </r>
  <r>
    <s v="A00843"/>
    <s v="P0128"/>
    <x v="25"/>
    <d v="2025-08-16T00:00:00"/>
    <d v="2025-08-16T00:00:00"/>
    <x v="0"/>
    <x v="0"/>
    <n v="0"/>
    <s v="14:00"/>
    <s v="18-29"/>
    <s v="Urban"/>
    <n v="1"/>
    <n v="0.75"/>
    <x v="0"/>
    <s v="Tue-Sat PM"/>
    <n v="18"/>
    <x v="1"/>
    <s v="Yes"/>
    <s v="Confirmed"/>
    <d v="2025-08-13T00:00:00"/>
    <x v="0"/>
    <b v="1"/>
    <b v="0"/>
    <s v="Monsoon"/>
    <n v="0"/>
    <x v="2"/>
    <x v="1"/>
    <s v="Attended"/>
  </r>
  <r>
    <s v="A00844"/>
    <s v="P0140"/>
    <x v="10"/>
    <d v="2025-02-27T00:00:00"/>
    <d v="2025-01-28T00:00:00"/>
    <x v="4"/>
    <x v="0"/>
    <n v="30"/>
    <s v="08:30"/>
    <s v="0-17"/>
    <s v="Suburban"/>
    <n v="2"/>
    <n v="0.82"/>
    <x v="4"/>
    <s v="Mon-Sat AM"/>
    <n v="15"/>
    <x v="1"/>
    <s v="Yes"/>
    <s v="Cancelled"/>
    <d v="2025-02-25T00:00:00"/>
    <x v="6"/>
    <b v="0"/>
    <b v="0"/>
    <s v="Winter"/>
    <n v="0"/>
    <x v="1"/>
    <x v="1"/>
    <s v="Attended"/>
  </r>
  <r>
    <s v="A00845"/>
    <s v="P0141"/>
    <x v="19"/>
    <d v="2025-07-29T00:00:00"/>
    <d v="2025-06-30T00:00:00"/>
    <x v="4"/>
    <x v="0"/>
    <n v="29"/>
    <s v="16:00"/>
    <s v="30-44"/>
    <s v="Urban"/>
    <n v="5"/>
    <n v="0.92"/>
    <x v="4"/>
    <s v="Mon-Fri AM"/>
    <n v="12"/>
    <x v="0"/>
    <s v="Yes"/>
    <s v="Confirmed"/>
    <d v="2025-07-28T00:00:00"/>
    <x v="2"/>
    <b v="0"/>
    <b v="0"/>
    <s v="Monsoon"/>
    <n v="0"/>
    <x v="1"/>
    <x v="2"/>
    <s v="Attended"/>
  </r>
  <r>
    <s v="A00846"/>
    <s v="P0604"/>
    <x v="2"/>
    <d v="2025-12-14T00:00:00"/>
    <d v="2025-11-24T00:00:00"/>
    <x v="2"/>
    <x v="1"/>
    <n v="20"/>
    <s v="14:00"/>
    <s v="45-59"/>
    <s v="Suburban"/>
    <n v="2"/>
    <n v="0.73"/>
    <x v="2"/>
    <s v="Mon-Fri PM"/>
    <n v="18"/>
    <x v="1"/>
    <s v="Yes"/>
    <s v="Confirmed"/>
    <d v="2025-12-13T00:00:00"/>
    <x v="1"/>
    <b v="1"/>
    <b v="0"/>
    <s v="Winter"/>
    <n v="1"/>
    <x v="1"/>
    <x v="0"/>
    <s v="No-show"/>
  </r>
  <r>
    <s v="A00847"/>
    <s v="P0061"/>
    <x v="25"/>
    <d v="2025-09-12T00:00:00"/>
    <d v="2025-09-02T00:00:00"/>
    <x v="0"/>
    <x v="1"/>
    <n v="10"/>
    <s v="11:00"/>
    <s v="45-59"/>
    <s v="Rural"/>
    <n v="7"/>
    <n v="0.86"/>
    <x v="0"/>
    <s v="Tue-Sat PM"/>
    <n v="18"/>
    <x v="1"/>
    <s v="No"/>
    <s v="Unknown"/>
    <m/>
    <x v="4"/>
    <b v="0"/>
    <b v="0"/>
    <s v="Autumn"/>
    <n v="1"/>
    <x v="3"/>
    <x v="1"/>
    <s v="No-show"/>
  </r>
  <r>
    <s v="A00848"/>
    <s v="P0021"/>
    <x v="26"/>
    <d v="2025-07-30T00:00:00"/>
    <d v="2025-06-01T00:00:00"/>
    <x v="5"/>
    <x v="2"/>
    <n v="59"/>
    <s v="14:00"/>
    <s v="45-59"/>
    <s v="Urban"/>
    <n v="3"/>
    <n v="0.76"/>
    <x v="5"/>
    <s v="Mon-Sat AM"/>
    <n v="15"/>
    <x v="2"/>
    <s v="Not Required"/>
    <s v="No Response"/>
    <m/>
    <x v="3"/>
    <b v="0"/>
    <b v="0"/>
    <s v="Monsoon"/>
    <s v=""/>
    <x v="0"/>
    <x v="1"/>
    <s v="Excluded"/>
  </r>
  <r>
    <s v="A00849"/>
    <s v="P0105"/>
    <x v="20"/>
    <d v="2025-02-12T00:00:00"/>
    <d v="2025-01-02T00:00:00"/>
    <x v="7"/>
    <x v="0"/>
    <n v="41"/>
    <s v="16:00"/>
    <s v="45-59"/>
    <s v="Suburban"/>
    <n v="4"/>
    <n v="0.83"/>
    <x v="7"/>
    <s v="Mon-Sat AM"/>
    <n v="15"/>
    <x v="0"/>
    <s v="Yes"/>
    <m/>
    <d v="2025-02-09T00:00:00"/>
    <x v="3"/>
    <b v="0"/>
    <b v="0"/>
    <s v="Winter"/>
    <n v="0"/>
    <x v="0"/>
    <x v="1"/>
    <s v="Attended"/>
  </r>
  <r>
    <s v="A00850"/>
    <s v="P0500"/>
    <x v="13"/>
    <d v="2025-06-28T00:00:00"/>
    <d v="2025-05-31T00:00:00"/>
    <x v="5"/>
    <x v="0"/>
    <n v="28"/>
    <s v="09:00"/>
    <s v="30-44"/>
    <s v="Rural"/>
    <n v="5"/>
    <n v="0.9"/>
    <x v="5"/>
    <s v="Mon-Sat AM"/>
    <n v="12"/>
    <x v="0"/>
    <s v="Yes"/>
    <s v="No Response"/>
    <d v="2025-06-27T00:00:00"/>
    <x v="0"/>
    <b v="1"/>
    <b v="0"/>
    <s v="Monsoon"/>
    <n v="0"/>
    <x v="1"/>
    <x v="2"/>
    <s v="Attended"/>
  </r>
  <r>
    <s v="A00851"/>
    <s v="P0377"/>
    <x v="20"/>
    <d v="2025-11-22T00:00:00"/>
    <d v="2025-10-09T00:00:00"/>
    <x v="7"/>
    <x v="0"/>
    <n v="44"/>
    <s v="14:00"/>
    <s v="60+"/>
    <s v="Rural"/>
    <n v="4"/>
    <n v="0.81"/>
    <x v="7"/>
    <s v="Mon-Sat AM"/>
    <n v="15"/>
    <x v="1"/>
    <s v="Yes"/>
    <s v="No Response"/>
    <d v="2025-11-19T00:00:00"/>
    <x v="0"/>
    <b v="1"/>
    <b v="0"/>
    <s v="Autumn"/>
    <n v="0"/>
    <x v="0"/>
    <x v="1"/>
    <s v="Attended"/>
  </r>
  <r>
    <s v="A00852"/>
    <s v="P0598"/>
    <x v="27"/>
    <d v="2025-05-21T00:00:00"/>
    <d v="2025-04-29T00:00:00"/>
    <x v="1"/>
    <x v="1"/>
    <n v="22"/>
    <s v="15:30"/>
    <s v="45-59"/>
    <s v="Urban"/>
    <n v="1"/>
    <n v="0.91"/>
    <x v="1"/>
    <s v="Tue-Sat PM"/>
    <n v="12"/>
    <x v="2"/>
    <s v="Not Required"/>
    <s v="No Response"/>
    <m/>
    <x v="3"/>
    <b v="0"/>
    <b v="0"/>
    <s v="Summer"/>
    <n v="1"/>
    <x v="1"/>
    <x v="2"/>
    <s v="No-show"/>
  </r>
  <r>
    <s v="A00853"/>
    <s v="P0133"/>
    <x v="18"/>
    <d v="2025-10-29T00:00:00"/>
    <d v="2025-10-16T00:00:00"/>
    <x v="7"/>
    <x v="0"/>
    <n v="13"/>
    <s v="13:30"/>
    <s v="30-44"/>
    <s v="Urban"/>
    <n v="3"/>
    <n v="0.87"/>
    <x v="7"/>
    <s v="Mon-Fri PM"/>
    <n v="18"/>
    <x v="1"/>
    <s v="Yes"/>
    <s v="Confirmed"/>
    <d v="2025-10-28T00:00:00"/>
    <x v="3"/>
    <b v="0"/>
    <b v="0"/>
    <s v="Autumn"/>
    <n v="0"/>
    <x v="3"/>
    <x v="1"/>
    <s v="Attended"/>
  </r>
  <r>
    <s v="A00854"/>
    <s v="P0257"/>
    <x v="9"/>
    <d v="2025-09-16T00:00:00"/>
    <d v="2025-08-06T00:00:00"/>
    <x v="7"/>
    <x v="2"/>
    <n v="41"/>
    <s v="14:00"/>
    <s v="60+"/>
    <s v="Suburban"/>
    <n v="5"/>
    <n v="0.87"/>
    <x v="7"/>
    <s v="Mon-Sat AM"/>
    <n v="20"/>
    <x v="0"/>
    <s v="Yes"/>
    <s v="Cancelled"/>
    <d v="2025-09-13T00:00:00"/>
    <x v="2"/>
    <b v="0"/>
    <b v="0"/>
    <s v="Autumn"/>
    <s v=""/>
    <x v="0"/>
    <x v="1"/>
    <s v="Excluded"/>
  </r>
  <r>
    <s v="A00855"/>
    <s v="P0362"/>
    <x v="14"/>
    <d v="2025-04-08T00:00:00"/>
    <d v="2025-02-20T00:00:00"/>
    <x v="2"/>
    <x v="0"/>
    <n v="47"/>
    <s v="13:30"/>
    <s v="18-29"/>
    <s v="Suburban"/>
    <n v="1"/>
    <n v="0.89"/>
    <x v="2"/>
    <s v="Mon-Sat AM"/>
    <n v="15"/>
    <x v="2"/>
    <s v="Not Required"/>
    <s v="No Response"/>
    <m/>
    <x v="2"/>
    <b v="0"/>
    <b v="0"/>
    <s v="Summer"/>
    <n v="0"/>
    <x v="0"/>
    <x v="1"/>
    <s v="Attended"/>
  </r>
  <r>
    <s v="A00856"/>
    <s v="P0048"/>
    <x v="22"/>
    <d v="2025-02-21T00:00:00"/>
    <d v="2025-01-13T00:00:00"/>
    <x v="3"/>
    <x v="2"/>
    <n v="39"/>
    <s v="09:00"/>
    <s v="18-29"/>
    <s v="Suburban"/>
    <n v="3"/>
    <n v="0.75"/>
    <x v="3"/>
    <s v="Mon-Sat AM"/>
    <n v="15"/>
    <x v="0"/>
    <s v="Yes"/>
    <s v="Confirmed"/>
    <d v="2025-02-19T00:00:00"/>
    <x v="4"/>
    <b v="0"/>
    <b v="0"/>
    <s v="Winter"/>
    <s v=""/>
    <x v="0"/>
    <x v="1"/>
    <s v="Excluded"/>
  </r>
  <r>
    <s v="A00857"/>
    <s v="P0598"/>
    <x v="26"/>
    <d v="2025-01-07T00:00:00"/>
    <d v="2024-12-04T00:00:00"/>
    <x v="5"/>
    <x v="0"/>
    <n v="34"/>
    <s v="16:00"/>
    <s v="45-59"/>
    <s v="Urban"/>
    <n v="1"/>
    <n v="0.91"/>
    <x v="5"/>
    <s v="Mon-Sat AM"/>
    <n v="15"/>
    <x v="0"/>
    <s v="Yes"/>
    <s v="Confirmed"/>
    <d v="2025-01-05T00:00:00"/>
    <x v="2"/>
    <b v="0"/>
    <b v="0"/>
    <s v="Winter"/>
    <n v="0"/>
    <x v="0"/>
    <x v="2"/>
    <s v="Attended"/>
  </r>
  <r>
    <s v="A00858"/>
    <s v="P0524"/>
    <x v="7"/>
    <d v="2025-04-11T00:00:00"/>
    <d v="2025-04-11T00:00:00"/>
    <x v="6"/>
    <x v="2"/>
    <n v="0"/>
    <s v="10:30"/>
    <s v="45-59"/>
    <s v="Suburban"/>
    <n v="2"/>
    <n v="0.64"/>
    <x v="6"/>
    <s v="Mon-Fri PM"/>
    <n v="18"/>
    <x v="0"/>
    <s v="Yes"/>
    <s v="Confirmed"/>
    <d v="2025-04-08T00:00:00"/>
    <x v="4"/>
    <b v="0"/>
    <b v="0"/>
    <s v="Summer"/>
    <s v=""/>
    <x v="2"/>
    <x v="0"/>
    <s v="Excluded"/>
  </r>
  <r>
    <s v="A00859"/>
    <s v="P0094"/>
    <x v="7"/>
    <d v="2025-05-02T00:00:00"/>
    <d v="2025-03-25T00:00:00"/>
    <x v="6"/>
    <x v="0"/>
    <n v="38"/>
    <s v="11:00"/>
    <s v="30-44"/>
    <s v="Urban"/>
    <n v="3"/>
    <n v="0.74"/>
    <x v="6"/>
    <s v="Mon-Fri PM"/>
    <n v="18"/>
    <x v="3"/>
    <m/>
    <s v="No Response"/>
    <d v="2025-04-30T00:00:00"/>
    <x v="4"/>
    <b v="0"/>
    <b v="0"/>
    <s v="Summer"/>
    <n v="0"/>
    <x v="0"/>
    <x v="0"/>
    <s v="Attended"/>
  </r>
  <r>
    <s v="A00860"/>
    <s v="P0548"/>
    <x v="5"/>
    <d v="2025-08-28T00:00:00"/>
    <d v="2025-07-22T00:00:00"/>
    <x v="2"/>
    <x v="1"/>
    <n v="37"/>
    <s v="16:00"/>
    <s v="0-17"/>
    <s v="Suburban"/>
    <n v="8"/>
    <n v="0.9"/>
    <x v="2"/>
    <s v="Tue-Sat PM"/>
    <n v="20"/>
    <x v="2"/>
    <s v="Not Required"/>
    <s v="No Response"/>
    <m/>
    <x v="6"/>
    <b v="0"/>
    <b v="0"/>
    <s v="Monsoon"/>
    <n v="1"/>
    <x v="0"/>
    <x v="2"/>
    <s v="No-show"/>
  </r>
  <r>
    <s v="A00861"/>
    <s v="P0292"/>
    <x v="11"/>
    <d v="2025-07-28T00:00:00"/>
    <d v="2025-07-03T00:00:00"/>
    <x v="3"/>
    <x v="0"/>
    <n v="25"/>
    <s v="08:30"/>
    <s v="0-17"/>
    <s v="Rural"/>
    <n v="5"/>
    <n v="0.95"/>
    <x v="3"/>
    <s v="Mon-Sat AM"/>
    <n v="20"/>
    <x v="0"/>
    <s v="Yes"/>
    <s v="No Response"/>
    <d v="2025-07-26T00:00:00"/>
    <x v="5"/>
    <b v="0"/>
    <b v="0"/>
    <s v="Monsoon"/>
    <n v="0"/>
    <x v="1"/>
    <x v="2"/>
    <s v="Attended"/>
  </r>
  <r>
    <s v="A00862"/>
    <s v="P0219"/>
    <x v="11"/>
    <d v="2025-06-24T00:00:00"/>
    <d v="2025-06-10T00:00:00"/>
    <x v="3"/>
    <x v="0"/>
    <n v="14"/>
    <s v="11:00"/>
    <s v="60+"/>
    <s v="Urban"/>
    <n v="6"/>
    <n v="0.95"/>
    <x v="3"/>
    <s v="Mon-Sat AM"/>
    <n v="20"/>
    <x v="3"/>
    <s v="Yes"/>
    <s v="Confirmed"/>
    <d v="2025-06-21T00:00:00"/>
    <x v="2"/>
    <b v="0"/>
    <b v="0"/>
    <s v="Monsoon"/>
    <n v="0"/>
    <x v="3"/>
    <x v="2"/>
    <s v="Attended"/>
  </r>
  <r>
    <s v="A00863"/>
    <s v="P0615"/>
    <x v="11"/>
    <d v="2025-09-21T00:00:00"/>
    <d v="2025-07-24T00:00:00"/>
    <x v="3"/>
    <x v="1"/>
    <n v="59"/>
    <s v="13:30"/>
    <s v="18-29"/>
    <s v="Suburban"/>
    <n v="2"/>
    <n v="0.92"/>
    <x v="3"/>
    <s v="Mon-Sat AM"/>
    <n v="20"/>
    <x v="3"/>
    <s v="Yes"/>
    <s v="Confirmed"/>
    <d v="2025-09-19T00:00:00"/>
    <x v="1"/>
    <b v="1"/>
    <b v="0"/>
    <s v="Autumn"/>
    <n v="1"/>
    <x v="0"/>
    <x v="2"/>
    <s v="No-show"/>
  </r>
  <r>
    <s v="A00864"/>
    <s v="P0338"/>
    <x v="20"/>
    <d v="2025-10-09T00:00:00"/>
    <d v="2025-09-17T00:00:00"/>
    <x v="7"/>
    <x v="0"/>
    <n v="22"/>
    <s v="09:00"/>
    <s v="45-59"/>
    <s v="Urban"/>
    <n v="2"/>
    <n v="0.94"/>
    <x v="7"/>
    <s v="Mon-Sat AM"/>
    <n v="15"/>
    <x v="2"/>
    <m/>
    <s v="No Response"/>
    <m/>
    <x v="6"/>
    <b v="0"/>
    <b v="0"/>
    <s v="Autumn"/>
    <n v="0"/>
    <x v="1"/>
    <x v="2"/>
    <s v="Attended"/>
  </r>
  <r>
    <s v="A00865"/>
    <s v="P0148"/>
    <x v="10"/>
    <d v="2025-09-18T00:00:00"/>
    <d v="2025-09-02T00:00:00"/>
    <x v="4"/>
    <x v="0"/>
    <n v="16"/>
    <s v="14:00"/>
    <s v="30-44"/>
    <s v="Urban"/>
    <n v="2"/>
    <n v="0.81"/>
    <x v="4"/>
    <s v="Mon-Sat AM"/>
    <n v="15"/>
    <x v="2"/>
    <m/>
    <s v="No Response"/>
    <m/>
    <x v="6"/>
    <b v="0"/>
    <b v="0"/>
    <s v="Autumn"/>
    <n v="0"/>
    <x v="1"/>
    <x v="1"/>
    <s v="Attended"/>
  </r>
  <r>
    <s v="A00866"/>
    <s v="P0527"/>
    <x v="19"/>
    <d v="2025-11-24T00:00:00"/>
    <d v="2025-10-12T00:00:00"/>
    <x v="4"/>
    <x v="0"/>
    <n v="43"/>
    <s v="13:30"/>
    <s v="60+"/>
    <s v="Urban"/>
    <n v="2"/>
    <n v="0.71"/>
    <x v="4"/>
    <s v="Mon-Fri AM"/>
    <n v="12"/>
    <x v="3"/>
    <s v="Yes"/>
    <s v="Confirmed"/>
    <d v="2025-11-23T00:00:00"/>
    <x v="5"/>
    <b v="0"/>
    <b v="0"/>
    <s v="Autumn"/>
    <n v="0"/>
    <x v="0"/>
    <x v="0"/>
    <s v="Attended"/>
  </r>
  <r>
    <s v="A00867"/>
    <s v="P0466"/>
    <x v="2"/>
    <d v="2025-05-12T00:00:00"/>
    <d v="2025-04-13T00:00:00"/>
    <x v="2"/>
    <x v="0"/>
    <n v="29"/>
    <s v="10:30"/>
    <s v="45-59"/>
    <s v="Urban"/>
    <n v="5"/>
    <n v="0.91"/>
    <x v="2"/>
    <s v="Mon-Fri PM"/>
    <n v="18"/>
    <x v="0"/>
    <s v="Yes"/>
    <s v="Confirmed"/>
    <d v="2025-05-09T00:00:00"/>
    <x v="5"/>
    <b v="0"/>
    <b v="0"/>
    <s v="Summer"/>
    <n v="0"/>
    <x v="1"/>
    <x v="2"/>
    <s v="Attended"/>
  </r>
  <r>
    <s v="A00868"/>
    <s v="P0125"/>
    <x v="22"/>
    <d v="2025-10-28T00:00:00"/>
    <d v="2025-09-24T00:00:00"/>
    <x v="3"/>
    <x v="1"/>
    <n v="34"/>
    <s v="09:00"/>
    <s v="0-17"/>
    <s v="Urban"/>
    <n v="5"/>
    <n v="0.55000000000000004"/>
    <x v="3"/>
    <s v="Mon-Sat AM"/>
    <n v="15"/>
    <x v="0"/>
    <s v="Yes"/>
    <s v="No Response"/>
    <d v="2025-10-26T00:00:00"/>
    <x v="2"/>
    <b v="0"/>
    <b v="0"/>
    <s v="Autumn"/>
    <n v="1"/>
    <x v="0"/>
    <x v="0"/>
    <s v="No-show"/>
  </r>
  <r>
    <s v="A00869"/>
    <s v="P0441"/>
    <x v="8"/>
    <d v="2025-06-03T00:00:00"/>
    <d v="2025-04-25T00:00:00"/>
    <x v="1"/>
    <x v="0"/>
    <n v="39"/>
    <s v="10:30"/>
    <s v="60+"/>
    <s v="Urban"/>
    <n v="1"/>
    <n v="0.81"/>
    <x v="1"/>
    <s v="Mon-Sat AM"/>
    <n v="18"/>
    <x v="2"/>
    <s v="Not Required"/>
    <s v="No Response"/>
    <m/>
    <x v="2"/>
    <b v="0"/>
    <b v="0"/>
    <s v="Monsoon"/>
    <n v="0"/>
    <x v="0"/>
    <x v="1"/>
    <s v="Attended"/>
  </r>
  <r>
    <s v="A00870"/>
    <s v="P0409"/>
    <x v="14"/>
    <d v="2025-03-09T00:00:00"/>
    <d v="2025-02-15T00:00:00"/>
    <x v="2"/>
    <x v="0"/>
    <n v="22"/>
    <s v="15:30"/>
    <s v="18-29"/>
    <s v="Suburban"/>
    <n v="2"/>
    <n v="0.97"/>
    <x v="2"/>
    <s v="Mon-Sat AM"/>
    <n v="15"/>
    <x v="1"/>
    <s v="Yes"/>
    <s v="Confirmed"/>
    <d v="2025-03-07T00:00:00"/>
    <x v="1"/>
    <b v="1"/>
    <b v="0"/>
    <s v="Summer"/>
    <n v="0"/>
    <x v="1"/>
    <x v="2"/>
    <s v="Attended"/>
  </r>
  <r>
    <s v="A00871"/>
    <s v="P0179"/>
    <x v="0"/>
    <d v="2025-02-23T00:00:00"/>
    <d v="2025-02-14T00:00:00"/>
    <x v="0"/>
    <x v="0"/>
    <n v="9"/>
    <s v="13:30"/>
    <s v="60+"/>
    <s v="Rural"/>
    <n v="1"/>
    <n v="0.62"/>
    <x v="0"/>
    <s v="Tue-Sat PM"/>
    <n v="15"/>
    <x v="1"/>
    <s v="Yes"/>
    <s v="No Response"/>
    <d v="2025-02-22T00:00:00"/>
    <x v="1"/>
    <b v="1"/>
    <b v="0"/>
    <s v="Winter"/>
    <n v="0"/>
    <x v="3"/>
    <x v="0"/>
    <s v="Attended"/>
  </r>
  <r>
    <s v="A00872"/>
    <s v="P0280"/>
    <x v="27"/>
    <d v="2025-02-03T00:00:00"/>
    <d v="2025-01-24T00:00:00"/>
    <x v="1"/>
    <x v="0"/>
    <n v="10"/>
    <s v="15:30"/>
    <s v="60+"/>
    <s v="Suburban"/>
    <n v="3"/>
    <n v="0.41"/>
    <x v="1"/>
    <s v="Tue-Sat PM"/>
    <n v="12"/>
    <x v="2"/>
    <s v="Not Required"/>
    <s v="No Response"/>
    <m/>
    <x v="5"/>
    <b v="0"/>
    <b v="0"/>
    <s v="Winter"/>
    <n v="0"/>
    <x v="3"/>
    <x v="3"/>
    <s v="Attended"/>
  </r>
  <r>
    <s v="A00873"/>
    <s v="P0546"/>
    <x v="7"/>
    <d v="2025-12-15T00:00:00"/>
    <d v="2025-10-19T00:00:00"/>
    <x v="6"/>
    <x v="0"/>
    <n v="57"/>
    <s v="14:00"/>
    <s v="30-44"/>
    <s v="Urban"/>
    <n v="4"/>
    <n v="0.93"/>
    <x v="6"/>
    <s v="Mon-Fri PM"/>
    <n v="18"/>
    <x v="2"/>
    <s v="Not Required"/>
    <s v="No Response"/>
    <m/>
    <x v="5"/>
    <b v="0"/>
    <b v="0"/>
    <s v="Winter"/>
    <n v="0"/>
    <x v="0"/>
    <x v="2"/>
    <s v="Attended"/>
  </r>
  <r>
    <s v="A00874"/>
    <s v="P0114"/>
    <x v="0"/>
    <d v="2025-03-03T00:00:00"/>
    <d v="2025-02-01T00:00:00"/>
    <x v="0"/>
    <x v="1"/>
    <n v="30"/>
    <s v="15:30"/>
    <s v="30-44"/>
    <s v="Urban"/>
    <n v="2"/>
    <n v="0.72"/>
    <x v="0"/>
    <s v="Tue-Sat PM"/>
    <n v="15"/>
    <x v="3"/>
    <s v="Yes"/>
    <s v="Confirmed"/>
    <d v="2025-03-02T00:00:00"/>
    <x v="5"/>
    <b v="0"/>
    <b v="0"/>
    <s v="Summer"/>
    <n v="1"/>
    <x v="1"/>
    <x v="0"/>
    <s v="No-show"/>
  </r>
  <r>
    <s v="A00875"/>
    <s v="P0470"/>
    <x v="2"/>
    <d v="2025-11-01T00:00:00"/>
    <d v="2025-10-07T00:00:00"/>
    <x v="2"/>
    <x v="0"/>
    <n v="25"/>
    <s v="15:30"/>
    <s v="30-44"/>
    <s v="Rural"/>
    <n v="6"/>
    <n v="0.61"/>
    <x v="2"/>
    <s v="Mon-Fri PM"/>
    <n v="18"/>
    <x v="2"/>
    <s v="Not Required"/>
    <s v="No Response"/>
    <m/>
    <x v="0"/>
    <b v="1"/>
    <b v="0"/>
    <s v="Autumn"/>
    <n v="0"/>
    <x v="1"/>
    <x v="0"/>
    <s v="Attended"/>
  </r>
  <r>
    <s v="A00876"/>
    <s v="P0541"/>
    <x v="5"/>
    <d v="2025-10-13T00:00:00"/>
    <d v="2025-09-24T00:00:00"/>
    <x v="2"/>
    <x v="1"/>
    <n v="19"/>
    <s v="13:30"/>
    <s v="60+"/>
    <s v="Urban"/>
    <n v="4"/>
    <n v="0.86"/>
    <x v="2"/>
    <s v="Tue-Sat PM"/>
    <n v="20"/>
    <x v="0"/>
    <s v="Yes"/>
    <s v="Cancelled"/>
    <d v="2025-10-12T00:00:00"/>
    <x v="5"/>
    <b v="0"/>
    <b v="0"/>
    <s v="Autumn"/>
    <n v="1"/>
    <x v="1"/>
    <x v="1"/>
    <s v="No-show"/>
  </r>
  <r>
    <s v="A00877"/>
    <s v="P0609"/>
    <x v="20"/>
    <d v="2025-06-10T00:00:00"/>
    <d v="2025-04-27T00:00:00"/>
    <x v="7"/>
    <x v="1"/>
    <n v="44"/>
    <s v="10:30"/>
    <s v="45-59"/>
    <s v="Suburban"/>
    <n v="3"/>
    <n v="0.82"/>
    <x v="7"/>
    <s v="Mon-Sat AM"/>
    <n v="15"/>
    <x v="3"/>
    <s v="Yes"/>
    <s v="Confirmed"/>
    <d v="2025-06-07T00:00:00"/>
    <x v="2"/>
    <b v="0"/>
    <b v="0"/>
    <s v="Monsoon"/>
    <n v="1"/>
    <x v="0"/>
    <x v="1"/>
    <s v="No-show"/>
  </r>
  <r>
    <s v="A00878"/>
    <s v="P0212"/>
    <x v="4"/>
    <d v="2025-11-30T00:00:00"/>
    <d v="2025-10-06T00:00:00"/>
    <x v="4"/>
    <x v="1"/>
    <n v="55"/>
    <s v="14:00"/>
    <s v="30-44"/>
    <s v="Suburban"/>
    <n v="7"/>
    <n v="0.75"/>
    <x v="4"/>
    <s v="Tue-Sat PM"/>
    <n v="18"/>
    <x v="2"/>
    <s v="Not Required"/>
    <s v="No Response"/>
    <m/>
    <x v="1"/>
    <b v="1"/>
    <b v="0"/>
    <s v="Autumn"/>
    <n v="1"/>
    <x v="0"/>
    <x v="1"/>
    <s v="No-show"/>
  </r>
  <r>
    <s v="A00879"/>
    <s v="P0174"/>
    <x v="16"/>
    <d v="2025-11-28T00:00:00"/>
    <d v="2025-10-13T00:00:00"/>
    <x v="5"/>
    <x v="1"/>
    <n v="46"/>
    <s v="16:00"/>
    <s v="60+"/>
    <s v="Suburban"/>
    <n v="2"/>
    <n v="0.93"/>
    <x v="5"/>
    <s v="Mon-Sat AM"/>
    <n v="20"/>
    <x v="0"/>
    <s v="No"/>
    <s v="Unknown"/>
    <m/>
    <x v="4"/>
    <b v="0"/>
    <b v="0"/>
    <s v="Autumn"/>
    <n v="1"/>
    <x v="0"/>
    <x v="2"/>
    <s v="No-show"/>
  </r>
  <r>
    <s v="A00880"/>
    <s v="P0608"/>
    <x v="20"/>
    <d v="2025-12-04T00:00:00"/>
    <d v="2025-11-02T00:00:00"/>
    <x v="7"/>
    <x v="1"/>
    <n v="32"/>
    <s v="10:30"/>
    <s v="18-29"/>
    <s v="Rural"/>
    <n v="8"/>
    <n v="0.89"/>
    <x v="7"/>
    <s v="Mon-Sat AM"/>
    <n v="15"/>
    <x v="0"/>
    <s v="Yes"/>
    <s v="Confirmed"/>
    <d v="2025-12-01T00:00:00"/>
    <x v="6"/>
    <b v="0"/>
    <b v="0"/>
    <s v="Winter"/>
    <n v="1"/>
    <x v="0"/>
    <x v="1"/>
    <s v="No-show"/>
  </r>
  <r>
    <s v="A00881"/>
    <s v="P0301"/>
    <x v="19"/>
    <d v="2025-07-01T00:00:00"/>
    <d v="2025-06-02T00:00:00"/>
    <x v="4"/>
    <x v="1"/>
    <n v="29"/>
    <s v="11:00"/>
    <s v="45-59"/>
    <s v="Suburban"/>
    <n v="6"/>
    <n v="0.73"/>
    <x v="4"/>
    <s v="Mon-Fri AM"/>
    <n v="12"/>
    <x v="3"/>
    <s v="Yes"/>
    <s v="Confirmed"/>
    <d v="2025-06-29T00:00:00"/>
    <x v="2"/>
    <b v="0"/>
    <b v="0"/>
    <s v="Monsoon"/>
    <n v="1"/>
    <x v="1"/>
    <x v="0"/>
    <s v="No-show"/>
  </r>
  <r>
    <s v="A00882"/>
    <s v="P0370"/>
    <x v="26"/>
    <d v="2025-04-19T00:00:00"/>
    <d v="2025-02-26T00:00:00"/>
    <x v="5"/>
    <x v="0"/>
    <n v="52"/>
    <s v="16:00"/>
    <s v="60+"/>
    <s v="Urban"/>
    <n v="2"/>
    <n v="0.8"/>
    <x v="5"/>
    <s v="Mon-Sat AM"/>
    <n v="15"/>
    <x v="1"/>
    <s v="Yes"/>
    <s v="Confirmed"/>
    <d v="2025-04-16T00:00:00"/>
    <x v="0"/>
    <b v="1"/>
    <b v="0"/>
    <s v="Summer"/>
    <n v="0"/>
    <x v="0"/>
    <x v="1"/>
    <s v="Attended"/>
  </r>
  <r>
    <s v="A00883"/>
    <s v="P0334"/>
    <x v="21"/>
    <d v="2025-01-16T00:00:00"/>
    <d v="2024-11-25T00:00:00"/>
    <x v="2"/>
    <x v="1"/>
    <n v="52"/>
    <s v="13:30"/>
    <s v="60+"/>
    <s v="Urban"/>
    <n v="4"/>
    <n v="0.97"/>
    <x v="2"/>
    <s v="Mon-Sat AM"/>
    <n v="15"/>
    <x v="0"/>
    <s v="Yes"/>
    <s v="No Response"/>
    <d v="2025-01-14T00:00:00"/>
    <x v="6"/>
    <b v="0"/>
    <b v="0"/>
    <s v="Winter"/>
    <n v="1"/>
    <x v="0"/>
    <x v="2"/>
    <s v="No-show"/>
  </r>
  <r>
    <s v="A00884"/>
    <s v="P0335"/>
    <x v="9"/>
    <d v="2025-11-03T00:00:00"/>
    <d v="2025-10-11T00:00:00"/>
    <x v="7"/>
    <x v="0"/>
    <n v="23"/>
    <s v="09:00"/>
    <s v="18-29"/>
    <s v="Urban"/>
    <n v="6"/>
    <n v="0.89"/>
    <x v="7"/>
    <s v="Mon-Sat AM"/>
    <n v="20"/>
    <x v="0"/>
    <s v="Yes"/>
    <s v="No Response"/>
    <d v="2025-10-31T00:00:00"/>
    <x v="5"/>
    <b v="0"/>
    <b v="0"/>
    <s v="Autumn"/>
    <n v="0"/>
    <x v="1"/>
    <x v="1"/>
    <s v="Attended"/>
  </r>
  <r>
    <s v="A00885"/>
    <s v="P0406"/>
    <x v="14"/>
    <d v="2025-11-15T00:00:00"/>
    <d v="2025-09-18T00:00:00"/>
    <x v="2"/>
    <x v="1"/>
    <n v="58"/>
    <s v="10:30"/>
    <s v="60+"/>
    <s v="Suburban"/>
    <n v="3"/>
    <n v="0.91"/>
    <x v="2"/>
    <s v="Mon-Sat AM"/>
    <n v="15"/>
    <x v="0"/>
    <s v="Yes"/>
    <s v="Confirmed"/>
    <d v="2025-11-14T00:00:00"/>
    <x v="0"/>
    <b v="1"/>
    <b v="0"/>
    <s v="Autumn"/>
    <n v="1"/>
    <x v="0"/>
    <x v="2"/>
    <s v="No-show"/>
  </r>
  <r>
    <s v="A00886"/>
    <s v="P0276"/>
    <x v="18"/>
    <d v="2025-07-15T00:00:00"/>
    <d v="2025-05-26T00:00:00"/>
    <x v="7"/>
    <x v="0"/>
    <n v="50"/>
    <s v="10:30"/>
    <s v="30-44"/>
    <s v="Urban"/>
    <n v="5"/>
    <n v="0.61"/>
    <x v="7"/>
    <s v="Mon-Fri PM"/>
    <n v="18"/>
    <x v="0"/>
    <s v="Yes"/>
    <s v="No Response"/>
    <d v="2025-07-12T00:00:00"/>
    <x v="2"/>
    <b v="0"/>
    <b v="0"/>
    <s v="Monsoon"/>
    <n v="0"/>
    <x v="0"/>
    <x v="0"/>
    <s v="Attended"/>
  </r>
  <r>
    <s v="A00887"/>
    <s v="P0255"/>
    <x v="4"/>
    <d v="2025-01-26T00:00:00"/>
    <d v="2024-12-06T00:00:00"/>
    <x v="4"/>
    <x v="1"/>
    <n v="51"/>
    <s v="11:00"/>
    <s v="18-29"/>
    <s v="Rural"/>
    <n v="3"/>
    <n v="0.88"/>
    <x v="4"/>
    <s v="Tue-Sat PM"/>
    <n v="18"/>
    <x v="2"/>
    <s v="Not Required"/>
    <s v="No Response"/>
    <m/>
    <x v="1"/>
    <b v="1"/>
    <b v="1"/>
    <s v="Winter"/>
    <n v="1"/>
    <x v="0"/>
    <x v="1"/>
    <s v="No-show"/>
  </r>
  <r>
    <s v="A00888"/>
    <s v="P0261"/>
    <x v="6"/>
    <d v="2025-10-28T00:00:00"/>
    <d v="2025-10-25T00:00:00"/>
    <x v="5"/>
    <x v="0"/>
    <n v="3"/>
    <s v="16:00"/>
    <s v="18-29"/>
    <s v="Suburban"/>
    <n v="2"/>
    <n v="0.86"/>
    <x v="5"/>
    <s v="Mon-Fri PM"/>
    <n v="18"/>
    <x v="3"/>
    <s v="Yes"/>
    <s v="Confirmed"/>
    <d v="2025-10-26T00:00:00"/>
    <x v="2"/>
    <b v="0"/>
    <b v="0"/>
    <s v="Autumn"/>
    <n v="0"/>
    <x v="2"/>
    <x v="1"/>
    <s v="Attended"/>
  </r>
  <r>
    <s v="A00889"/>
    <s v="P0427"/>
    <x v="12"/>
    <d v="2025-04-19T00:00:00"/>
    <d v="2025-04-12T00:00:00"/>
    <x v="2"/>
    <x v="0"/>
    <n v="7"/>
    <s v="15:30"/>
    <s v="18-29"/>
    <s v="Suburban"/>
    <n v="2"/>
    <n v="0.79"/>
    <x v="2"/>
    <s v="Mon-Fri PM"/>
    <n v="15"/>
    <x v="3"/>
    <s v="Yes"/>
    <s v="No Response"/>
    <d v="2025-04-16T00:00:00"/>
    <x v="0"/>
    <b v="1"/>
    <b v="0"/>
    <s v="Summer"/>
    <n v="0"/>
    <x v="4"/>
    <x v="1"/>
    <s v="Attended"/>
  </r>
  <r>
    <s v="A00890"/>
    <s v="P0532"/>
    <x v="24"/>
    <d v="2025-07-20T00:00:00"/>
    <d v="2025-07-02T00:00:00"/>
    <x v="3"/>
    <x v="0"/>
    <n v="18"/>
    <s v="16:00"/>
    <s v="45-59"/>
    <s v="Urban"/>
    <n v="4"/>
    <n v="0.92"/>
    <x v="3"/>
    <s v="Tue-Sat PM"/>
    <n v="12"/>
    <x v="0"/>
    <s v="Yes"/>
    <s v="Confirmed"/>
    <d v="2025-07-19T00:00:00"/>
    <x v="1"/>
    <b v="1"/>
    <b v="0"/>
    <s v="Monsoon"/>
    <n v="0"/>
    <x v="1"/>
    <x v="2"/>
    <s v="Attended"/>
  </r>
  <r>
    <s v="A00891"/>
    <s v="P0361"/>
    <x v="10"/>
    <d v="2025-08-29T00:00:00"/>
    <d v="2025-07-14T00:00:00"/>
    <x v="4"/>
    <x v="1"/>
    <n v="46"/>
    <s v="14:00"/>
    <s v="60+"/>
    <s v="Suburban"/>
    <n v="5"/>
    <n v="0.87"/>
    <x v="4"/>
    <s v="Mon-Sat AM"/>
    <n v="15"/>
    <x v="0"/>
    <s v="Yes"/>
    <s v="No Response"/>
    <d v="2025-08-26T00:00:00"/>
    <x v="4"/>
    <b v="0"/>
    <b v="0"/>
    <s v="Monsoon"/>
    <n v="1"/>
    <x v="0"/>
    <x v="1"/>
    <s v="No-show"/>
  </r>
  <r>
    <s v="A00892"/>
    <s v="P0441"/>
    <x v="16"/>
    <d v="2025-02-23T00:00:00"/>
    <d v="2025-02-19T00:00:00"/>
    <x v="5"/>
    <x v="0"/>
    <n v="4"/>
    <s v="13:30"/>
    <s v="60+"/>
    <s v="Urban"/>
    <n v="1"/>
    <n v="0.81"/>
    <x v="5"/>
    <s v="Mon-Sat AM"/>
    <n v="20"/>
    <x v="0"/>
    <s v="Yes"/>
    <s v="No Response"/>
    <d v="2025-02-22T00:00:00"/>
    <x v="1"/>
    <b v="1"/>
    <b v="0"/>
    <s v="Winter"/>
    <n v="0"/>
    <x v="4"/>
    <x v="1"/>
    <s v="Attended"/>
  </r>
  <r>
    <s v="A00893"/>
    <s v="P0269"/>
    <x v="17"/>
    <d v="2025-01-23T00:00:00"/>
    <d v="2025-01-18T00:00:00"/>
    <x v="0"/>
    <x v="0"/>
    <n v="5"/>
    <s v="14:00"/>
    <s v="18-29"/>
    <s v="Urban"/>
    <n v="2"/>
    <n v="0.92"/>
    <x v="0"/>
    <s v="Tue-Sat PM"/>
    <n v="20"/>
    <x v="2"/>
    <s v="Not Required"/>
    <s v="No Response"/>
    <m/>
    <x v="6"/>
    <b v="0"/>
    <b v="0"/>
    <s v="Winter"/>
    <n v="0"/>
    <x v="4"/>
    <x v="2"/>
    <s v="Attended"/>
  </r>
  <r>
    <s v="A00894"/>
    <s v="P0503"/>
    <x v="25"/>
    <d v="2025-01-29T00:00:00"/>
    <d v="2025-01-28T00:00:00"/>
    <x v="0"/>
    <x v="0"/>
    <n v="1"/>
    <s v="11:00"/>
    <s v="60+"/>
    <s v="Urban"/>
    <n v="6"/>
    <n v="0.82"/>
    <x v="0"/>
    <s v="Tue-Sat PM"/>
    <n v="18"/>
    <x v="2"/>
    <s v="Not Required"/>
    <s v="No Response"/>
    <m/>
    <x v="3"/>
    <b v="0"/>
    <b v="0"/>
    <s v="Winter"/>
    <n v="0"/>
    <x v="2"/>
    <x v="1"/>
    <s v="Attended"/>
  </r>
  <r>
    <s v="A00895"/>
    <s v="P0256"/>
    <x v="14"/>
    <d v="2025-12-17T00:00:00"/>
    <d v="2025-12-06T00:00:00"/>
    <x v="2"/>
    <x v="1"/>
    <n v="11"/>
    <s v="08:30"/>
    <s v="45-59"/>
    <s v="Suburban"/>
    <n v="3"/>
    <n v="0.9"/>
    <x v="2"/>
    <s v="Mon-Sat AM"/>
    <n v="15"/>
    <x v="0"/>
    <s v="Yes"/>
    <s v="Confirmed"/>
    <d v="2025-12-15T00:00:00"/>
    <x v="3"/>
    <b v="0"/>
    <b v="0"/>
    <s v="Winter"/>
    <n v="1"/>
    <x v="3"/>
    <x v="2"/>
    <s v="No-show"/>
  </r>
  <r>
    <s v="A00896"/>
    <s v="P0274"/>
    <x v="1"/>
    <d v="2025-12-16T00:00:00"/>
    <d v="2025-10-21T00:00:00"/>
    <x v="1"/>
    <x v="1"/>
    <n v="56"/>
    <s v="08:30"/>
    <s v="45-59"/>
    <s v="Suburban"/>
    <n v="4"/>
    <n v="0.92"/>
    <x v="1"/>
    <s v="Mon-Fri AM"/>
    <n v="12"/>
    <x v="2"/>
    <s v="Not Required"/>
    <s v="No Response"/>
    <m/>
    <x v="2"/>
    <b v="0"/>
    <b v="0"/>
    <s v="Winter"/>
    <n v="1"/>
    <x v="0"/>
    <x v="2"/>
    <s v="No-show"/>
  </r>
  <r>
    <s v="A00897"/>
    <s v="P0036"/>
    <x v="21"/>
    <d v="2025-06-05T00:00:00"/>
    <d v="2025-04-23T00:00:00"/>
    <x v="2"/>
    <x v="1"/>
    <n v="43"/>
    <s v="13:30"/>
    <s v="18-29"/>
    <s v="Urban"/>
    <n v="3"/>
    <n v="0.61"/>
    <x v="2"/>
    <s v="Mon-Sat AM"/>
    <n v="15"/>
    <x v="0"/>
    <s v="Yes"/>
    <s v="Confirmed"/>
    <d v="2025-06-02T00:00:00"/>
    <x v="6"/>
    <b v="0"/>
    <b v="0"/>
    <s v="Monsoon"/>
    <n v="1"/>
    <x v="0"/>
    <x v="0"/>
    <s v="No-show"/>
  </r>
  <r>
    <s v="A00898"/>
    <s v="P0170"/>
    <x v="16"/>
    <d v="2025-06-05T00:00:00"/>
    <d v="2025-04-23T00:00:00"/>
    <x v="5"/>
    <x v="1"/>
    <n v="43"/>
    <s v="14:00"/>
    <s v="60+"/>
    <s v="Urban"/>
    <n v="3"/>
    <n v="0.55000000000000004"/>
    <x v="5"/>
    <s v="Mon-Sat AM"/>
    <n v="20"/>
    <x v="0"/>
    <s v="Yes"/>
    <s v="Confirmed"/>
    <d v="2025-06-03T00:00:00"/>
    <x v="6"/>
    <b v="0"/>
    <b v="0"/>
    <s v="Monsoon"/>
    <n v="1"/>
    <x v="0"/>
    <x v="0"/>
    <s v="No-show"/>
  </r>
  <r>
    <s v="A00899"/>
    <s v="P0480"/>
    <x v="6"/>
    <d v="2025-05-29T00:00:00"/>
    <d v="2025-05-12T00:00:00"/>
    <x v="5"/>
    <x v="1"/>
    <n v="17"/>
    <s v="10:30"/>
    <s v="30-44"/>
    <s v="Rural"/>
    <n v="6"/>
    <n v="0.9"/>
    <x v="5"/>
    <s v="Mon-Fri PM"/>
    <n v="18"/>
    <x v="3"/>
    <s v="No"/>
    <s v="Unknown"/>
    <m/>
    <x v="6"/>
    <b v="0"/>
    <b v="0"/>
    <s v="Summer"/>
    <n v="1"/>
    <x v="1"/>
    <x v="2"/>
    <s v="No-show"/>
  </r>
  <r>
    <s v="A00900"/>
    <s v="P0057"/>
    <x v="3"/>
    <d v="2025-05-08T00:00:00"/>
    <d v="2025-03-31T00:00:00"/>
    <x v="3"/>
    <x v="1"/>
    <n v="38"/>
    <s v="08:30"/>
    <s v="30-44"/>
    <s v="Suburban"/>
    <n v="11"/>
    <n v="0.8"/>
    <x v="3"/>
    <s v="Tue-Sat PM"/>
    <n v="12"/>
    <x v="0"/>
    <s v="Yes"/>
    <s v="Cancelled"/>
    <d v="2025-05-06T00:00:00"/>
    <x v="6"/>
    <b v="0"/>
    <b v="0"/>
    <s v="Summer"/>
    <n v="1"/>
    <x v="0"/>
    <x v="1"/>
    <s v="No-show"/>
  </r>
  <r>
    <s v="A00901"/>
    <s v="P0146"/>
    <x v="8"/>
    <d v="2025-07-18T00:00:00"/>
    <d v="2025-06-01T00:00:00"/>
    <x v="1"/>
    <x v="1"/>
    <n v="47"/>
    <s v="08:30"/>
    <s v="18-29"/>
    <s v="Urban"/>
    <n v="6"/>
    <n v="0.74"/>
    <x v="1"/>
    <s v="Mon-Sat AM"/>
    <n v="18"/>
    <x v="2"/>
    <s v="Not Required"/>
    <s v="No Response"/>
    <m/>
    <x v="4"/>
    <b v="0"/>
    <b v="0"/>
    <s v="Monsoon"/>
    <n v="1"/>
    <x v="0"/>
    <x v="0"/>
    <s v="No-show"/>
  </r>
  <r>
    <s v="A00902"/>
    <s v="P0505"/>
    <x v="18"/>
    <d v="2025-05-11T00:00:00"/>
    <d v="2025-04-09T00:00:00"/>
    <x v="7"/>
    <x v="1"/>
    <n v="32"/>
    <s v="10:30"/>
    <s v="30-44"/>
    <s v="Suburban"/>
    <n v="3"/>
    <n v="0.89"/>
    <x v="7"/>
    <s v="Mon-Fri PM"/>
    <n v="18"/>
    <x v="0"/>
    <s v="Yes"/>
    <s v="Confirmed"/>
    <d v="2025-05-08T00:00:00"/>
    <x v="1"/>
    <b v="1"/>
    <b v="0"/>
    <s v="Summer"/>
    <n v="1"/>
    <x v="0"/>
    <x v="1"/>
    <s v="No-show"/>
  </r>
  <r>
    <s v="A00903"/>
    <s v="P0568"/>
    <x v="27"/>
    <d v="2025-08-13T00:00:00"/>
    <d v="2025-06-22T00:00:00"/>
    <x v="1"/>
    <x v="2"/>
    <n v="52"/>
    <s v="15:30"/>
    <s v="0-17"/>
    <s v="Suburban"/>
    <n v="1"/>
    <n v="0.91"/>
    <x v="1"/>
    <s v="Tue-Sat PM"/>
    <n v="12"/>
    <x v="3"/>
    <s v="Yes"/>
    <s v="Confirmed"/>
    <d v="2025-08-10T00:00:00"/>
    <x v="3"/>
    <b v="0"/>
    <b v="0"/>
    <s v="Monsoon"/>
    <s v=""/>
    <x v="0"/>
    <x v="2"/>
    <s v="Excluded"/>
  </r>
  <r>
    <s v="A00904"/>
    <s v="P0270"/>
    <x v="2"/>
    <d v="2025-05-19T00:00:00"/>
    <d v="2025-04-15T00:00:00"/>
    <x v="2"/>
    <x v="0"/>
    <n v="34"/>
    <s v="11:00"/>
    <s v="0-17"/>
    <s v="Suburban"/>
    <n v="2"/>
    <n v="0.78"/>
    <x v="2"/>
    <s v="Mon-Fri PM"/>
    <n v="18"/>
    <x v="0"/>
    <s v="Yes"/>
    <s v="Confirmed"/>
    <d v="2025-05-16T00:00:00"/>
    <x v="5"/>
    <b v="0"/>
    <b v="0"/>
    <s v="Summer"/>
    <n v="0"/>
    <x v="0"/>
    <x v="1"/>
    <s v="Attended"/>
  </r>
  <r>
    <s v="A00905"/>
    <s v="P0265"/>
    <x v="23"/>
    <d v="2025-08-18T00:00:00"/>
    <d v="2025-07-30T00:00:00"/>
    <x v="2"/>
    <x v="0"/>
    <n v="19"/>
    <s v="16:00"/>
    <s v="60+"/>
    <s v="Rural"/>
    <n v="1"/>
    <n v="0.52"/>
    <x v="2"/>
    <s v="Mon-Fri AM"/>
    <n v="12"/>
    <x v="0"/>
    <s v="Yes"/>
    <s v="No Response"/>
    <d v="2025-08-17T00:00:00"/>
    <x v="5"/>
    <b v="0"/>
    <b v="0"/>
    <s v="Monsoon"/>
    <n v="0"/>
    <x v="1"/>
    <x v="0"/>
    <s v="Attended"/>
  </r>
  <r>
    <s v="A00906"/>
    <s v="P0331"/>
    <x v="24"/>
    <d v="2025-12-11T00:00:00"/>
    <d v="2025-11-03T00:00:00"/>
    <x v="3"/>
    <x v="0"/>
    <n v="38"/>
    <s v="16:00"/>
    <s v="45-59"/>
    <s v="Rural"/>
    <n v="0"/>
    <n v="0.87"/>
    <x v="3"/>
    <s v="Tue-Sat PM"/>
    <n v="12"/>
    <x v="0"/>
    <s v="Yes"/>
    <s v="Confirmed"/>
    <d v="2025-12-08T00:00:00"/>
    <x v="6"/>
    <b v="0"/>
    <b v="0"/>
    <s v="Winter"/>
    <n v="0"/>
    <x v="0"/>
    <x v="1"/>
    <s v="Attended"/>
  </r>
  <r>
    <s v="A00907"/>
    <s v="P0501"/>
    <x v="11"/>
    <d v="2025-03-17T00:00:00"/>
    <d v="2025-01-19T00:00:00"/>
    <x v="3"/>
    <x v="1"/>
    <n v="57"/>
    <s v="15:30"/>
    <s v="45-59"/>
    <s v="Urban"/>
    <n v="5"/>
    <n v="0.78"/>
    <x v="3"/>
    <s v="Mon-Sat AM"/>
    <n v="20"/>
    <x v="2"/>
    <s v="Not Required"/>
    <s v="No Response"/>
    <m/>
    <x v="5"/>
    <b v="0"/>
    <b v="0"/>
    <s v="Summer"/>
    <n v="1"/>
    <x v="0"/>
    <x v="1"/>
    <s v="No-show"/>
  </r>
  <r>
    <s v="A00908"/>
    <s v="P0306"/>
    <x v="20"/>
    <d v="2025-01-23T00:00:00"/>
    <d v="2024-12-04T00:00:00"/>
    <x v="7"/>
    <x v="1"/>
    <n v="50"/>
    <s v="16:00"/>
    <s v="30-44"/>
    <s v="Rural"/>
    <n v="3"/>
    <n v="0.79"/>
    <x v="7"/>
    <s v="Mon-Sat AM"/>
    <n v="15"/>
    <x v="1"/>
    <s v="Yes"/>
    <s v="Confirmed"/>
    <d v="2025-01-21T00:00:00"/>
    <x v="6"/>
    <b v="0"/>
    <b v="0"/>
    <s v="Winter"/>
    <n v="1"/>
    <x v="0"/>
    <x v="1"/>
    <s v="No-show"/>
  </r>
  <r>
    <s v="A00909"/>
    <s v="P0113"/>
    <x v="6"/>
    <d v="2025-07-12T00:00:00"/>
    <d v="2025-06-12T00:00:00"/>
    <x v="5"/>
    <x v="1"/>
    <n v="30"/>
    <s v="09:00"/>
    <s v="18-29"/>
    <s v="Urban"/>
    <n v="6"/>
    <n v="0.78"/>
    <x v="5"/>
    <s v="Mon-Fri PM"/>
    <n v="18"/>
    <x v="1"/>
    <s v="No"/>
    <s v="Unknown"/>
    <m/>
    <x v="0"/>
    <b v="1"/>
    <b v="0"/>
    <s v="Monsoon"/>
    <n v="1"/>
    <x v="1"/>
    <x v="1"/>
    <s v="No-show"/>
  </r>
  <r>
    <s v="A00910"/>
    <s v="P0281"/>
    <x v="20"/>
    <d v="2025-02-13T00:00:00"/>
    <d v="2025-01-08T00:00:00"/>
    <x v="7"/>
    <x v="2"/>
    <n v="36"/>
    <s v="16:00"/>
    <s v="0-17"/>
    <s v="Urban"/>
    <n v="7"/>
    <n v="0.77"/>
    <x v="7"/>
    <s v="Mon-Sat AM"/>
    <n v="15"/>
    <x v="0"/>
    <s v="Yes"/>
    <s v="Confirmed"/>
    <d v="2025-02-11T00:00:00"/>
    <x v="6"/>
    <b v="0"/>
    <b v="0"/>
    <s v="Winter"/>
    <s v=""/>
    <x v="0"/>
    <x v="1"/>
    <s v="Excluded"/>
  </r>
  <r>
    <s v="A00911"/>
    <s v="P0166"/>
    <x v="5"/>
    <d v="2025-03-26T00:00:00"/>
    <d v="2025-01-26T00:00:00"/>
    <x v="2"/>
    <x v="1"/>
    <n v="59"/>
    <s v="16:00"/>
    <s v="30-44"/>
    <s v="Rural"/>
    <n v="3"/>
    <n v="0.95"/>
    <x v="2"/>
    <s v="Tue-Sat PM"/>
    <n v="20"/>
    <x v="0"/>
    <s v="No"/>
    <m/>
    <m/>
    <x v="3"/>
    <b v="0"/>
    <b v="0"/>
    <s v="Summer"/>
    <n v="1"/>
    <x v="0"/>
    <x v="2"/>
    <s v="No-show"/>
  </r>
  <r>
    <s v="A00912"/>
    <s v="P0445"/>
    <x v="3"/>
    <d v="2025-10-16T00:00:00"/>
    <d v="2025-09-01T00:00:00"/>
    <x v="3"/>
    <x v="1"/>
    <n v="45"/>
    <s v="15:30"/>
    <s v="18-29"/>
    <s v="Suburban"/>
    <n v="4"/>
    <n v="0.74"/>
    <x v="3"/>
    <s v="Tue-Sat PM"/>
    <n v="12"/>
    <x v="0"/>
    <s v="No"/>
    <s v="Unknown"/>
    <m/>
    <x v="6"/>
    <b v="0"/>
    <b v="0"/>
    <s v="Autumn"/>
    <n v="1"/>
    <x v="0"/>
    <x v="0"/>
    <s v="No-show"/>
  </r>
  <r>
    <s v="A00913"/>
    <s v="P0093"/>
    <x v="7"/>
    <d v="2025-06-02T00:00:00"/>
    <d v="2025-05-03T00:00:00"/>
    <x v="6"/>
    <x v="2"/>
    <n v="30"/>
    <s v="09:00"/>
    <s v="30-44"/>
    <s v="Rural"/>
    <n v="5"/>
    <n v="0.92"/>
    <x v="6"/>
    <s v="Mon-Fri PM"/>
    <n v="18"/>
    <x v="2"/>
    <s v="Not Required"/>
    <s v="No Response"/>
    <m/>
    <x v="5"/>
    <b v="0"/>
    <b v="0"/>
    <s v="Monsoon"/>
    <s v=""/>
    <x v="1"/>
    <x v="2"/>
    <s v="Excluded"/>
  </r>
  <r>
    <s v="A00914"/>
    <s v="P0396"/>
    <x v="11"/>
    <d v="2025-07-20T00:00:00"/>
    <d v="2025-07-03T00:00:00"/>
    <x v="3"/>
    <x v="0"/>
    <n v="17"/>
    <s v="10:30"/>
    <s v="30-44"/>
    <s v="Urban"/>
    <n v="2"/>
    <n v="0.72"/>
    <x v="3"/>
    <s v="Mon-Sat AM"/>
    <n v="20"/>
    <x v="0"/>
    <s v="Yes"/>
    <s v="No Response"/>
    <d v="2025-07-17T00:00:00"/>
    <x v="1"/>
    <b v="1"/>
    <b v="0"/>
    <s v="Monsoon"/>
    <n v="0"/>
    <x v="1"/>
    <x v="0"/>
    <s v="Attended"/>
  </r>
  <r>
    <s v="A00915"/>
    <s v="P0085"/>
    <x v="0"/>
    <d v="2025-10-11T00:00:00"/>
    <d v="2025-08-17T00:00:00"/>
    <x v="0"/>
    <x v="1"/>
    <n v="55"/>
    <s v="14:00"/>
    <s v="0-17"/>
    <s v="Urban"/>
    <n v="6"/>
    <n v="0.88"/>
    <x v="0"/>
    <s v="Tue-Sat PM"/>
    <n v="15"/>
    <x v="0"/>
    <s v="Yes"/>
    <s v="Cancelled"/>
    <d v="2025-10-09T00:00:00"/>
    <x v="0"/>
    <b v="1"/>
    <b v="0"/>
    <s v="Autumn"/>
    <n v="1"/>
    <x v="0"/>
    <x v="1"/>
    <s v="No-show"/>
  </r>
  <r>
    <s v="A00916"/>
    <s v="P0632"/>
    <x v="19"/>
    <d v="2025-02-16T00:00:00"/>
    <d v="2024-12-19T00:00:00"/>
    <x v="4"/>
    <x v="2"/>
    <n v="59"/>
    <s v="08:30"/>
    <s v="60+"/>
    <s v="Urban"/>
    <n v="4"/>
    <n v="0.86"/>
    <x v="4"/>
    <s v="Mon-Fri AM"/>
    <n v="12"/>
    <x v="1"/>
    <s v="Yes"/>
    <s v="No Response"/>
    <d v="2025-02-13T00:00:00"/>
    <x v="1"/>
    <b v="1"/>
    <b v="0"/>
    <s v="Winter"/>
    <s v=""/>
    <x v="0"/>
    <x v="1"/>
    <s v="Excluded"/>
  </r>
  <r>
    <s v="A00917"/>
    <s v="P0417"/>
    <x v="7"/>
    <d v="2025-06-24T00:00:00"/>
    <d v="2025-06-20T00:00:00"/>
    <x v="6"/>
    <x v="0"/>
    <n v="4"/>
    <s v="15:30"/>
    <s v="18-29"/>
    <s v="Urban"/>
    <n v="1"/>
    <n v="0.67"/>
    <x v="6"/>
    <s v="Mon-Fri PM"/>
    <n v="18"/>
    <x v="1"/>
    <s v="Yes"/>
    <s v="No Response"/>
    <d v="2025-06-22T00:00:00"/>
    <x v="2"/>
    <b v="0"/>
    <b v="0"/>
    <s v="Monsoon"/>
    <n v="0"/>
    <x v="4"/>
    <x v="0"/>
    <s v="Attended"/>
  </r>
  <r>
    <s v="A00918"/>
    <s v="P0091"/>
    <x v="19"/>
    <d v="2025-01-13T00:00:00"/>
    <d v="2025-01-12T00:00:00"/>
    <x v="4"/>
    <x v="0"/>
    <n v="1"/>
    <s v="11:00"/>
    <s v="18-29"/>
    <s v="Urban"/>
    <n v="2"/>
    <n v="0.9"/>
    <x v="4"/>
    <s v="Mon-Fri AM"/>
    <n v="12"/>
    <x v="0"/>
    <s v="Yes"/>
    <s v="No Response"/>
    <d v="2025-01-12T00:00:00"/>
    <x v="5"/>
    <b v="0"/>
    <b v="0"/>
    <s v="Winter"/>
    <n v="0"/>
    <x v="2"/>
    <x v="2"/>
    <s v="Attended"/>
  </r>
  <r>
    <s v="A00919"/>
    <s v="P0624"/>
    <x v="4"/>
    <d v="2025-07-02T00:00:00"/>
    <d v="2025-06-25T00:00:00"/>
    <x v="4"/>
    <x v="0"/>
    <n v="7"/>
    <s v="08:30"/>
    <s v="30-44"/>
    <s v="Suburban"/>
    <n v="4"/>
    <n v="0.86"/>
    <x v="4"/>
    <s v="Tue-Sat PM"/>
    <n v="18"/>
    <x v="0"/>
    <s v="Yes"/>
    <s v="No Response"/>
    <d v="2025-06-29T00:00:00"/>
    <x v="3"/>
    <b v="0"/>
    <b v="0"/>
    <s v="Monsoon"/>
    <n v="0"/>
    <x v="4"/>
    <x v="1"/>
    <s v="Attended"/>
  </r>
  <r>
    <s v="A00920"/>
    <s v="P0373"/>
    <x v="7"/>
    <d v="2025-03-23T00:00:00"/>
    <d v="2025-02-28T00:00:00"/>
    <x v="6"/>
    <x v="0"/>
    <n v="23"/>
    <s v="10:30"/>
    <s v="30-44"/>
    <s v="Rural"/>
    <n v="2"/>
    <n v="0.84"/>
    <x v="6"/>
    <s v="Mon-Fri PM"/>
    <n v="18"/>
    <x v="0"/>
    <s v="No"/>
    <m/>
    <m/>
    <x v="1"/>
    <b v="1"/>
    <b v="0"/>
    <s v="Summer"/>
    <n v="0"/>
    <x v="1"/>
    <x v="1"/>
    <s v="Attended"/>
  </r>
  <r>
    <s v="A00921"/>
    <s v="P0395"/>
    <x v="0"/>
    <d v="2025-11-29T00:00:00"/>
    <d v="2025-11-20T00:00:00"/>
    <x v="0"/>
    <x v="0"/>
    <n v="9"/>
    <s v="11:00"/>
    <s v="0-17"/>
    <s v="Urban"/>
    <n v="8"/>
    <n v="0.64"/>
    <x v="0"/>
    <s v="Tue-Sat PM"/>
    <n v="15"/>
    <x v="3"/>
    <s v="Yes"/>
    <s v="No Response"/>
    <d v="2025-11-27T00:00:00"/>
    <x v="0"/>
    <b v="1"/>
    <b v="0"/>
    <s v="Autumn"/>
    <n v="0"/>
    <x v="3"/>
    <x v="0"/>
    <s v="Attended"/>
  </r>
  <r>
    <s v="A00922"/>
    <s v="P0042"/>
    <x v="23"/>
    <d v="2025-04-06T00:00:00"/>
    <d v="2025-02-12T00:00:00"/>
    <x v="2"/>
    <x v="1"/>
    <n v="53"/>
    <s v="14:00"/>
    <s v="60+"/>
    <s v="Rural"/>
    <n v="4"/>
    <n v="0.89"/>
    <x v="2"/>
    <s v="Mon-Fri AM"/>
    <n v="12"/>
    <x v="0"/>
    <s v="Yes"/>
    <s v="No Response"/>
    <d v="2025-04-04T00:00:00"/>
    <x v="1"/>
    <b v="1"/>
    <b v="0"/>
    <s v="Summer"/>
    <n v="1"/>
    <x v="0"/>
    <x v="1"/>
    <s v="No-show"/>
  </r>
  <r>
    <s v="A00923"/>
    <s v="P0123"/>
    <x v="18"/>
    <d v="2025-03-15T00:00:00"/>
    <d v="2025-01-19T00:00:00"/>
    <x v="7"/>
    <x v="0"/>
    <n v="55"/>
    <s v="13:30"/>
    <s v="0-17"/>
    <s v="Suburban"/>
    <n v="6"/>
    <n v="0.67"/>
    <x v="7"/>
    <s v="Mon-Fri PM"/>
    <n v="18"/>
    <x v="3"/>
    <s v="Yes"/>
    <s v="Confirmed"/>
    <d v="2025-03-14T00:00:00"/>
    <x v="0"/>
    <b v="1"/>
    <b v="0"/>
    <s v="Summer"/>
    <n v="0"/>
    <x v="0"/>
    <x v="0"/>
    <s v="Attended"/>
  </r>
  <r>
    <s v="A00924"/>
    <s v="P0526"/>
    <x v="7"/>
    <d v="2025-01-06T00:00:00"/>
    <d v="2024-12-26T00:00:00"/>
    <x v="6"/>
    <x v="1"/>
    <n v="11"/>
    <s v="10:30"/>
    <s v="30-44"/>
    <s v="Suburban"/>
    <n v="4"/>
    <n v="0.79"/>
    <x v="6"/>
    <s v="Mon-Fri PM"/>
    <n v="18"/>
    <x v="0"/>
    <s v="Yes"/>
    <s v="Confirmed"/>
    <d v="2025-01-05T00:00:00"/>
    <x v="5"/>
    <b v="0"/>
    <b v="0"/>
    <s v="Winter"/>
    <n v="1"/>
    <x v="3"/>
    <x v="1"/>
    <s v="No-show"/>
  </r>
  <r>
    <s v="A00925"/>
    <s v="P0304"/>
    <x v="15"/>
    <d v="2025-02-18T00:00:00"/>
    <d v="2024-12-30T00:00:00"/>
    <x v="3"/>
    <x v="0"/>
    <n v="50"/>
    <s v="13:30"/>
    <s v="30-44"/>
    <s v="Urban"/>
    <n v="7"/>
    <n v="0.86"/>
    <x v="3"/>
    <s v="Mon-Fri PM"/>
    <n v="18"/>
    <x v="2"/>
    <s v="Not Required"/>
    <s v="No Response"/>
    <m/>
    <x v="2"/>
    <b v="0"/>
    <b v="0"/>
    <s v="Winter"/>
    <n v="0"/>
    <x v="0"/>
    <x v="1"/>
    <s v="Attended"/>
  </r>
  <r>
    <s v="A00926"/>
    <s v="P0401"/>
    <x v="27"/>
    <d v="2025-03-20T00:00:00"/>
    <d v="2025-03-12T00:00:00"/>
    <x v="1"/>
    <x v="1"/>
    <n v="8"/>
    <s v="16:00"/>
    <s v="18-29"/>
    <s v="Suburban"/>
    <n v="2"/>
    <n v="0.96"/>
    <x v="1"/>
    <s v="Tue-Sat PM"/>
    <n v="12"/>
    <x v="2"/>
    <s v="Not Required"/>
    <s v="No Response"/>
    <m/>
    <x v="6"/>
    <b v="0"/>
    <b v="0"/>
    <s v="Summer"/>
    <n v="1"/>
    <x v="3"/>
    <x v="2"/>
    <s v="No-show"/>
  </r>
  <r>
    <s v="A00927"/>
    <s v="P0642"/>
    <x v="22"/>
    <d v="2025-03-25T00:00:00"/>
    <d v="2025-02-05T00:00:00"/>
    <x v="3"/>
    <x v="1"/>
    <n v="48"/>
    <s v="10:30"/>
    <s v="45-59"/>
    <s v="Suburban"/>
    <n v="4"/>
    <n v="0.77"/>
    <x v="3"/>
    <s v="Mon-Sat AM"/>
    <n v="15"/>
    <x v="0"/>
    <s v="Yes"/>
    <s v="Confirmed"/>
    <d v="2025-03-22T00:00:00"/>
    <x v="2"/>
    <b v="0"/>
    <b v="0"/>
    <s v="Summer"/>
    <n v="1"/>
    <x v="0"/>
    <x v="1"/>
    <s v="No-show"/>
  </r>
  <r>
    <s v="A00928"/>
    <s v="P0279"/>
    <x v="3"/>
    <d v="2025-09-27T00:00:00"/>
    <d v="2025-09-05T00:00:00"/>
    <x v="3"/>
    <x v="1"/>
    <n v="22"/>
    <s v="10:30"/>
    <s v="60+"/>
    <s v="Suburban"/>
    <n v="6"/>
    <n v="0.84"/>
    <x v="3"/>
    <s v="Tue-Sat PM"/>
    <n v="12"/>
    <x v="0"/>
    <s v="Yes"/>
    <s v="No Response"/>
    <d v="2025-09-26T00:00:00"/>
    <x v="0"/>
    <b v="1"/>
    <b v="0"/>
    <s v="Autumn"/>
    <n v="1"/>
    <x v="1"/>
    <x v="1"/>
    <s v="No-show"/>
  </r>
  <r>
    <s v="A00929"/>
    <s v="P0248"/>
    <x v="17"/>
    <d v="2025-11-20T00:00:00"/>
    <d v="2025-11-18T00:00:00"/>
    <x v="0"/>
    <x v="0"/>
    <n v="2"/>
    <s v="08:30"/>
    <s v="30-44"/>
    <s v="Urban"/>
    <n v="3"/>
    <n v="0.71"/>
    <x v="0"/>
    <s v="Tue-Sat PM"/>
    <n v="20"/>
    <x v="0"/>
    <s v="No"/>
    <s v="Unknown"/>
    <m/>
    <x v="6"/>
    <b v="0"/>
    <b v="0"/>
    <s v="Autumn"/>
    <n v="0"/>
    <x v="2"/>
    <x v="0"/>
    <s v="Attended"/>
  </r>
  <r>
    <s v="A00930"/>
    <s v="P0522"/>
    <x v="8"/>
    <d v="2025-11-09T00:00:00"/>
    <d v="2025-10-14T00:00:00"/>
    <x v="1"/>
    <x v="1"/>
    <n v="26"/>
    <s v="11:00"/>
    <s v="30-44"/>
    <s v="Suburban"/>
    <n v="3"/>
    <n v="0.92"/>
    <x v="1"/>
    <s v="Mon-Sat AM"/>
    <n v="18"/>
    <x v="2"/>
    <s v="Not Required"/>
    <s v="No Response"/>
    <m/>
    <x v="1"/>
    <b v="1"/>
    <b v="0"/>
    <s v="Autumn"/>
    <n v="1"/>
    <x v="1"/>
    <x v="2"/>
    <s v="No-show"/>
  </r>
  <r>
    <s v="A00931"/>
    <s v="P0043"/>
    <x v="4"/>
    <d v="2025-12-16T00:00:00"/>
    <d v="2025-10-27T00:00:00"/>
    <x v="4"/>
    <x v="0"/>
    <n v="50"/>
    <s v="10:30"/>
    <s v="45-59"/>
    <s v="Urban"/>
    <n v="7"/>
    <n v="0.85"/>
    <x v="4"/>
    <s v="Tue-Sat PM"/>
    <n v="18"/>
    <x v="1"/>
    <s v="Yes"/>
    <s v="No Response"/>
    <d v="2025-12-15T00:00:00"/>
    <x v="2"/>
    <b v="0"/>
    <b v="0"/>
    <s v="Winter"/>
    <n v="0"/>
    <x v="0"/>
    <x v="1"/>
    <s v="Attended"/>
  </r>
  <r>
    <s v="A00932"/>
    <s v="P0296"/>
    <x v="19"/>
    <d v="2025-11-24T00:00:00"/>
    <d v="2025-09-29T00:00:00"/>
    <x v="4"/>
    <x v="0"/>
    <n v="56"/>
    <s v="15:30"/>
    <s v="60+"/>
    <s v="Urban"/>
    <n v="10"/>
    <n v="0.9"/>
    <x v="4"/>
    <s v="Mon-Fri AM"/>
    <n v="12"/>
    <x v="1"/>
    <s v="Yes"/>
    <s v="Confirmed"/>
    <d v="2025-11-22T00:00:00"/>
    <x v="5"/>
    <b v="0"/>
    <b v="0"/>
    <s v="Autumn"/>
    <n v="0"/>
    <x v="0"/>
    <x v="2"/>
    <s v="Attended"/>
  </r>
  <r>
    <s v="A00933"/>
    <s v="P0556"/>
    <x v="6"/>
    <d v="2025-06-16T00:00:00"/>
    <d v="2025-06-09T00:00:00"/>
    <x v="5"/>
    <x v="1"/>
    <n v="7"/>
    <s v="08:30"/>
    <s v="18-29"/>
    <s v="Urban"/>
    <n v="0"/>
    <n v="0.96"/>
    <x v="5"/>
    <s v="Mon-Fri PM"/>
    <n v="18"/>
    <x v="0"/>
    <s v="No"/>
    <s v="Unknown"/>
    <m/>
    <x v="5"/>
    <b v="0"/>
    <b v="0"/>
    <s v="Monsoon"/>
    <n v="1"/>
    <x v="4"/>
    <x v="2"/>
    <s v="No-show"/>
  </r>
  <r>
    <s v="A00934"/>
    <s v="P0149"/>
    <x v="19"/>
    <d v="2025-05-23T00:00:00"/>
    <d v="2025-04-02T00:00:00"/>
    <x v="4"/>
    <x v="0"/>
    <n v="51"/>
    <s v="13:30"/>
    <s v="30-44"/>
    <s v="Suburban"/>
    <n v="4"/>
    <n v="0.71"/>
    <x v="4"/>
    <s v="Mon-Fri AM"/>
    <n v="12"/>
    <x v="0"/>
    <s v="Yes"/>
    <s v="No Response"/>
    <d v="2025-05-20T00:00:00"/>
    <x v="4"/>
    <b v="0"/>
    <b v="0"/>
    <s v="Summer"/>
    <n v="0"/>
    <x v="0"/>
    <x v="0"/>
    <s v="Attended"/>
  </r>
  <r>
    <s v="A00935"/>
    <s v="P0198"/>
    <x v="13"/>
    <d v="2025-08-25T00:00:00"/>
    <d v="2025-08-08T00:00:00"/>
    <x v="5"/>
    <x v="0"/>
    <n v="17"/>
    <s v="15:30"/>
    <s v="60+"/>
    <s v="Suburban"/>
    <n v="4"/>
    <n v="0.84"/>
    <x v="5"/>
    <s v="Mon-Sat AM"/>
    <n v="12"/>
    <x v="3"/>
    <s v="Yes"/>
    <s v="Confirmed"/>
    <d v="2025-08-24T00:00:00"/>
    <x v="5"/>
    <b v="0"/>
    <b v="0"/>
    <s v="Monsoon"/>
    <n v="0"/>
    <x v="1"/>
    <x v="1"/>
    <s v="Attended"/>
  </r>
  <r>
    <s v="A00936"/>
    <s v="P0308"/>
    <x v="4"/>
    <d v="2025-04-27T00:00:00"/>
    <d v="2025-03-30T00:00:00"/>
    <x v="4"/>
    <x v="1"/>
    <n v="28"/>
    <s v="10:30"/>
    <s v="45-59"/>
    <s v="Suburban"/>
    <n v="4"/>
    <n v="0.84"/>
    <x v="4"/>
    <s v="Tue-Sat PM"/>
    <n v="18"/>
    <x v="1"/>
    <s v="Yes"/>
    <s v="No Response"/>
    <d v="2025-04-25T00:00:00"/>
    <x v="1"/>
    <b v="1"/>
    <b v="0"/>
    <s v="Summer"/>
    <n v="1"/>
    <x v="1"/>
    <x v="1"/>
    <s v="No-show"/>
  </r>
  <r>
    <s v="A00937"/>
    <s v="P0049"/>
    <x v="6"/>
    <d v="2025-08-09T00:00:00"/>
    <d v="2025-08-03T00:00:00"/>
    <x v="5"/>
    <x v="0"/>
    <n v="6"/>
    <s v="08:30"/>
    <s v="45-59"/>
    <s v="Suburban"/>
    <n v="4"/>
    <n v="0.86"/>
    <x v="5"/>
    <s v="Mon-Fri PM"/>
    <n v="18"/>
    <x v="2"/>
    <s v="Not Required"/>
    <s v="No Response"/>
    <m/>
    <x v="0"/>
    <b v="1"/>
    <b v="0"/>
    <s v="Monsoon"/>
    <n v="0"/>
    <x v="4"/>
    <x v="1"/>
    <s v="Attended"/>
  </r>
  <r>
    <s v="A00938"/>
    <s v="P0047"/>
    <x v="6"/>
    <d v="2025-12-31T00:00:00"/>
    <d v="2025-11-02T00:00:00"/>
    <x v="5"/>
    <x v="1"/>
    <n v="59"/>
    <s v="14:00"/>
    <s v="30-44"/>
    <s v="Suburban"/>
    <n v="2"/>
    <n v="0.83"/>
    <x v="5"/>
    <s v="Mon-Fri PM"/>
    <n v="18"/>
    <x v="2"/>
    <s v="Not Required"/>
    <s v="No Response"/>
    <m/>
    <x v="3"/>
    <b v="0"/>
    <b v="0"/>
    <s v="Winter"/>
    <n v="1"/>
    <x v="0"/>
    <x v="1"/>
    <s v="No-show"/>
  </r>
  <r>
    <s v="A00939"/>
    <s v="P0164"/>
    <x v="20"/>
    <d v="2025-03-14T00:00:00"/>
    <d v="2025-01-25T00:00:00"/>
    <x v="7"/>
    <x v="0"/>
    <n v="48"/>
    <s v="13:30"/>
    <s v="0-17"/>
    <s v="Suburban"/>
    <n v="5"/>
    <n v="0.69"/>
    <x v="7"/>
    <s v="Mon-Sat AM"/>
    <n v="15"/>
    <x v="1"/>
    <s v="Yes"/>
    <s v="Cancelled"/>
    <d v="2025-03-12T00:00:00"/>
    <x v="4"/>
    <b v="0"/>
    <b v="1"/>
    <s v="Summer"/>
    <n v="0"/>
    <x v="0"/>
    <x v="0"/>
    <s v="Attended"/>
  </r>
  <r>
    <s v="A00940"/>
    <s v="P0584"/>
    <x v="21"/>
    <d v="2025-10-08T00:00:00"/>
    <d v="2025-08-30T00:00:00"/>
    <x v="2"/>
    <x v="0"/>
    <n v="39"/>
    <s v="13:30"/>
    <s v="30-44"/>
    <s v="Suburban"/>
    <n v="3"/>
    <n v="0.92"/>
    <x v="2"/>
    <s v="Mon-Sat AM"/>
    <n v="15"/>
    <x v="1"/>
    <s v="Yes"/>
    <s v="No Response"/>
    <d v="2025-10-05T00:00:00"/>
    <x v="3"/>
    <b v="0"/>
    <b v="0"/>
    <s v="Autumn"/>
    <n v="0"/>
    <x v="0"/>
    <x v="2"/>
    <s v="Attended"/>
  </r>
  <r>
    <s v="A00941"/>
    <s v="P0145"/>
    <x v="6"/>
    <d v="2025-12-08T00:00:00"/>
    <d v="2025-10-25T00:00:00"/>
    <x v="5"/>
    <x v="0"/>
    <n v="44"/>
    <s v="16:00"/>
    <s v="30-44"/>
    <s v="Urban"/>
    <n v="4"/>
    <n v="0.85"/>
    <x v="5"/>
    <s v="Mon-Fri PM"/>
    <n v="18"/>
    <x v="2"/>
    <s v="Not Required"/>
    <s v="No Response"/>
    <m/>
    <x v="5"/>
    <b v="0"/>
    <b v="0"/>
    <s v="Winter"/>
    <n v="0"/>
    <x v="0"/>
    <x v="1"/>
    <s v="Attended"/>
  </r>
  <r>
    <s v="A00942"/>
    <s v="P0476"/>
    <x v="9"/>
    <d v="2025-07-16T00:00:00"/>
    <d v="2025-05-24T00:00:00"/>
    <x v="7"/>
    <x v="1"/>
    <n v="53"/>
    <s v="08:30"/>
    <s v="18-29"/>
    <s v="Suburban"/>
    <n v="3"/>
    <n v="0.76"/>
    <x v="7"/>
    <s v="Mon-Sat AM"/>
    <n v="20"/>
    <x v="2"/>
    <s v="Not Required"/>
    <s v="No Response"/>
    <m/>
    <x v="3"/>
    <b v="0"/>
    <b v="0"/>
    <s v="Monsoon"/>
    <n v="1"/>
    <x v="0"/>
    <x v="1"/>
    <s v="No-show"/>
  </r>
  <r>
    <s v="A00943"/>
    <s v="P0277"/>
    <x v="4"/>
    <d v="2025-05-10T00:00:00"/>
    <d v="2025-05-02T00:00:00"/>
    <x v="4"/>
    <x v="1"/>
    <n v="8"/>
    <s v="09:00"/>
    <s v="18-29"/>
    <s v="Urban"/>
    <n v="1"/>
    <n v="0.98"/>
    <x v="4"/>
    <s v="Tue-Sat PM"/>
    <n v="18"/>
    <x v="2"/>
    <s v="Not Required"/>
    <s v="No Response"/>
    <m/>
    <x v="0"/>
    <b v="1"/>
    <b v="0"/>
    <s v="Summer"/>
    <n v="1"/>
    <x v="3"/>
    <x v="2"/>
    <s v="No-show"/>
  </r>
  <r>
    <s v="A00944"/>
    <s v="P0495"/>
    <x v="21"/>
    <d v="2025-04-03T00:00:00"/>
    <d v="2025-03-19T00:00:00"/>
    <x v="2"/>
    <x v="2"/>
    <n v="15"/>
    <s v="11:00"/>
    <s v="45-59"/>
    <s v="Urban"/>
    <n v="2"/>
    <n v="0.88"/>
    <x v="2"/>
    <s v="Mon-Sat AM"/>
    <n v="15"/>
    <x v="2"/>
    <s v="Not Required"/>
    <s v="No Response"/>
    <m/>
    <x v="6"/>
    <b v="0"/>
    <b v="0"/>
    <s v="Summer"/>
    <s v=""/>
    <x v="1"/>
    <x v="1"/>
    <s v="Excluded"/>
  </r>
  <r>
    <s v="A00945"/>
    <s v="P0215"/>
    <x v="16"/>
    <d v="2025-03-03T00:00:00"/>
    <d v="2025-03-01T00:00:00"/>
    <x v="5"/>
    <x v="0"/>
    <n v="2"/>
    <s v="13:30"/>
    <s v="45-59"/>
    <s v="Urban"/>
    <n v="3"/>
    <n v="0.9"/>
    <x v="5"/>
    <s v="Mon-Sat AM"/>
    <n v="20"/>
    <x v="0"/>
    <s v="Yes"/>
    <s v="No Response"/>
    <d v="2025-03-02T00:00:00"/>
    <x v="5"/>
    <b v="0"/>
    <b v="0"/>
    <s v="Summer"/>
    <n v="0"/>
    <x v="2"/>
    <x v="2"/>
    <s v="Attended"/>
  </r>
  <r>
    <s v="A00946"/>
    <s v="P0569"/>
    <x v="20"/>
    <d v="2025-04-28T00:00:00"/>
    <d v="2025-03-30T00:00:00"/>
    <x v="7"/>
    <x v="0"/>
    <n v="29"/>
    <s v="16:00"/>
    <s v="30-44"/>
    <s v="Suburban"/>
    <n v="5"/>
    <n v="0.98"/>
    <x v="7"/>
    <s v="Mon-Sat AM"/>
    <n v="15"/>
    <x v="3"/>
    <s v="Yes"/>
    <s v="Confirmed"/>
    <d v="2025-04-25T00:00:00"/>
    <x v="5"/>
    <b v="0"/>
    <b v="0"/>
    <s v="Summer"/>
    <n v="0"/>
    <x v="1"/>
    <x v="2"/>
    <s v="Attended"/>
  </r>
  <r>
    <s v="A00947"/>
    <s v="P0242"/>
    <x v="0"/>
    <d v="2025-09-30T00:00:00"/>
    <d v="2025-08-31T00:00:00"/>
    <x v="0"/>
    <x v="2"/>
    <n v="30"/>
    <s v="13:30"/>
    <s v="45-59"/>
    <s v="Rural"/>
    <n v="1"/>
    <n v="0.74"/>
    <x v="0"/>
    <s v="Tue-Sat PM"/>
    <n v="15"/>
    <x v="3"/>
    <s v="Yes"/>
    <s v="Confirmed"/>
    <d v="2025-09-29T00:00:00"/>
    <x v="2"/>
    <b v="0"/>
    <b v="0"/>
    <s v="Autumn"/>
    <s v=""/>
    <x v="1"/>
    <x v="0"/>
    <s v="Excluded"/>
  </r>
  <r>
    <s v="A00948"/>
    <s v="P0515"/>
    <x v="10"/>
    <d v="2025-07-08T00:00:00"/>
    <d v="2025-07-07T00:00:00"/>
    <x v="4"/>
    <x v="0"/>
    <n v="1"/>
    <s v="09:00"/>
    <s v="30-44"/>
    <s v="Urban"/>
    <n v="4"/>
    <n v="0.65"/>
    <x v="4"/>
    <s v="Mon-Sat AM"/>
    <n v="15"/>
    <x v="0"/>
    <s v="Yes"/>
    <s v="No Response"/>
    <d v="2025-07-06T00:00:00"/>
    <x v="2"/>
    <b v="0"/>
    <b v="0"/>
    <s v="Monsoon"/>
    <n v="0"/>
    <x v="2"/>
    <x v="0"/>
    <s v="Attended"/>
  </r>
  <r>
    <s v="A00949"/>
    <s v="P0541"/>
    <x v="4"/>
    <d v="2025-03-22T00:00:00"/>
    <d v="2025-02-10T00:00:00"/>
    <x v="4"/>
    <x v="0"/>
    <n v="40"/>
    <s v="15:30"/>
    <s v="60+"/>
    <s v="Urban"/>
    <n v="4"/>
    <n v="0.86"/>
    <x v="4"/>
    <s v="Tue-Sat PM"/>
    <n v="18"/>
    <x v="1"/>
    <s v="Yes"/>
    <s v="Cancelled"/>
    <d v="2025-03-19T00:00:00"/>
    <x v="0"/>
    <b v="1"/>
    <b v="0"/>
    <s v="Summer"/>
    <n v="0"/>
    <x v="0"/>
    <x v="1"/>
    <s v="Attended"/>
  </r>
  <r>
    <s v="A00950"/>
    <s v="P0281"/>
    <x v="26"/>
    <d v="2025-07-17T00:00:00"/>
    <d v="2025-07-17T00:00:00"/>
    <x v="5"/>
    <x v="0"/>
    <n v="0"/>
    <s v="11:00"/>
    <s v="0-17"/>
    <s v="Urban"/>
    <n v="7"/>
    <n v="0.77"/>
    <x v="5"/>
    <s v="Mon-Sat AM"/>
    <n v="15"/>
    <x v="0"/>
    <s v="Yes"/>
    <s v="No Response"/>
    <d v="2025-07-14T00:00:00"/>
    <x v="6"/>
    <b v="0"/>
    <b v="0"/>
    <s v="Monsoon"/>
    <n v="0"/>
    <x v="2"/>
    <x v="1"/>
    <s v="Attended"/>
  </r>
  <r>
    <s v="A00951"/>
    <s v="P0434"/>
    <x v="19"/>
    <d v="2025-10-23T00:00:00"/>
    <d v="2025-09-05T00:00:00"/>
    <x v="4"/>
    <x v="1"/>
    <n v="48"/>
    <s v="15:30"/>
    <s v="60+"/>
    <s v="Rural"/>
    <n v="1"/>
    <n v="0.79"/>
    <x v="4"/>
    <s v="Mon-Fri AM"/>
    <n v="12"/>
    <x v="0"/>
    <s v="No"/>
    <s v="Unknown"/>
    <m/>
    <x v="6"/>
    <b v="0"/>
    <b v="0"/>
    <s v="Autumn"/>
    <n v="1"/>
    <x v="0"/>
    <x v="1"/>
    <s v="No-show"/>
  </r>
  <r>
    <s v="A00952"/>
    <s v="P0078"/>
    <x v="20"/>
    <d v="2025-01-05T00:00:00"/>
    <d v="2024-11-23T00:00:00"/>
    <x v="7"/>
    <x v="0"/>
    <n v="43"/>
    <s v="10:30"/>
    <s v="45-59"/>
    <s v="Urban"/>
    <n v="3"/>
    <n v="0.73"/>
    <x v="7"/>
    <s v="Mon-Sat AM"/>
    <n v="15"/>
    <x v="0"/>
    <s v="Yes"/>
    <s v="Confirmed"/>
    <d v="2025-01-03T00:00:00"/>
    <x v="1"/>
    <b v="1"/>
    <b v="0"/>
    <s v="Winter"/>
    <n v="0"/>
    <x v="0"/>
    <x v="0"/>
    <s v="Attended"/>
  </r>
  <r>
    <s v="A00953"/>
    <s v="P0323"/>
    <x v="14"/>
    <d v="2025-01-08T00:00:00"/>
    <d v="2024-11-20T00:00:00"/>
    <x v="2"/>
    <x v="0"/>
    <n v="49"/>
    <s v="15:30"/>
    <s v="30-44"/>
    <s v="Urban"/>
    <n v="1"/>
    <n v="0.93"/>
    <x v="2"/>
    <s v="Mon-Sat AM"/>
    <n v="15"/>
    <x v="3"/>
    <s v="Yes"/>
    <s v="No Response"/>
    <d v="2025-01-06T00:00:00"/>
    <x v="3"/>
    <b v="0"/>
    <b v="0"/>
    <s v="Winter"/>
    <n v="0"/>
    <x v="0"/>
    <x v="2"/>
    <s v="Attended"/>
  </r>
  <r>
    <s v="A00954"/>
    <s v="P0243"/>
    <x v="17"/>
    <d v="2025-12-17T00:00:00"/>
    <d v="2025-12-10T00:00:00"/>
    <x v="0"/>
    <x v="2"/>
    <n v="7"/>
    <s v="13:30"/>
    <s v="18-29"/>
    <s v="Urban"/>
    <n v="3"/>
    <n v="0.93"/>
    <x v="0"/>
    <s v="Tue-Sat PM"/>
    <n v="20"/>
    <x v="3"/>
    <s v="Yes"/>
    <s v="No Response"/>
    <d v="2025-12-14T00:00:00"/>
    <x v="3"/>
    <b v="0"/>
    <b v="0"/>
    <s v="Winter"/>
    <s v=""/>
    <x v="4"/>
    <x v="2"/>
    <s v="Excluded"/>
  </r>
  <r>
    <s v="A00955"/>
    <s v="P0621"/>
    <x v="11"/>
    <d v="2025-10-01T00:00:00"/>
    <d v="2025-08-09T00:00:00"/>
    <x v="3"/>
    <x v="2"/>
    <n v="53"/>
    <s v="13:30"/>
    <s v="45-59"/>
    <s v="Rural"/>
    <n v="1"/>
    <n v="0.91"/>
    <x v="3"/>
    <s v="Mon-Sat AM"/>
    <n v="20"/>
    <x v="1"/>
    <s v="No"/>
    <s v="Unknown"/>
    <m/>
    <x v="3"/>
    <b v="0"/>
    <b v="0"/>
    <s v="Autumn"/>
    <s v=""/>
    <x v="0"/>
    <x v="2"/>
    <s v="Excluded"/>
  </r>
  <r>
    <s v="A00956"/>
    <s v="P0608"/>
    <x v="16"/>
    <d v="2025-07-30T00:00:00"/>
    <d v="2025-06-27T00:00:00"/>
    <x v="5"/>
    <x v="1"/>
    <n v="33"/>
    <s v="16:00"/>
    <s v="18-29"/>
    <s v="Rural"/>
    <n v="8"/>
    <n v="0.89"/>
    <x v="5"/>
    <s v="Mon-Sat AM"/>
    <n v="20"/>
    <x v="0"/>
    <s v="Yes"/>
    <s v="No Response"/>
    <d v="2025-07-27T00:00:00"/>
    <x v="3"/>
    <b v="0"/>
    <b v="0"/>
    <s v="Monsoon"/>
    <n v="1"/>
    <x v="0"/>
    <x v="1"/>
    <s v="No-show"/>
  </r>
  <r>
    <s v="A00957"/>
    <s v="P0510"/>
    <x v="0"/>
    <d v="2025-11-27T00:00:00"/>
    <d v="2025-10-06T00:00:00"/>
    <x v="0"/>
    <x v="2"/>
    <n v="52"/>
    <s v="09:00"/>
    <s v="18-29"/>
    <s v="Suburban"/>
    <n v="2"/>
    <n v="0.77"/>
    <x v="0"/>
    <s v="Tue-Sat PM"/>
    <n v="15"/>
    <x v="1"/>
    <s v="Yes"/>
    <s v="No Response"/>
    <d v="2025-11-26T00:00:00"/>
    <x v="6"/>
    <b v="0"/>
    <b v="0"/>
    <s v="Autumn"/>
    <s v=""/>
    <x v="0"/>
    <x v="1"/>
    <s v="Excluded"/>
  </r>
  <r>
    <s v="A00958"/>
    <s v="P0617"/>
    <x v="16"/>
    <d v="2025-08-04T00:00:00"/>
    <d v="2025-06-23T00:00:00"/>
    <x v="5"/>
    <x v="1"/>
    <n v="42"/>
    <s v="10:30"/>
    <s v="45-59"/>
    <s v="Urban"/>
    <n v="2"/>
    <n v="0.65"/>
    <x v="5"/>
    <s v="Mon-Sat AM"/>
    <n v="20"/>
    <x v="0"/>
    <s v="Yes"/>
    <s v="No Response"/>
    <d v="2025-08-03T00:00:00"/>
    <x v="5"/>
    <b v="0"/>
    <b v="0"/>
    <s v="Monsoon"/>
    <n v="1"/>
    <x v="0"/>
    <x v="0"/>
    <s v="No-show"/>
  </r>
  <r>
    <s v="A00959"/>
    <s v="P0635"/>
    <x v="3"/>
    <d v="2025-07-10T00:00:00"/>
    <d v="2025-05-31T00:00:00"/>
    <x v="3"/>
    <x v="1"/>
    <n v="40"/>
    <s v="09:00"/>
    <s v="0-17"/>
    <s v="Rural"/>
    <n v="3"/>
    <n v="0.88"/>
    <x v="3"/>
    <s v="Tue-Sat PM"/>
    <n v="12"/>
    <x v="0"/>
    <s v="Yes"/>
    <s v="No Response"/>
    <d v="2025-07-09T00:00:00"/>
    <x v="6"/>
    <b v="0"/>
    <b v="0"/>
    <s v="Monsoon"/>
    <n v="1"/>
    <x v="0"/>
    <x v="1"/>
    <s v="No-show"/>
  </r>
  <r>
    <s v="A00960"/>
    <s v="P0500"/>
    <x v="19"/>
    <d v="2025-03-19T00:00:00"/>
    <d v="2025-03-18T00:00:00"/>
    <x v="4"/>
    <x v="1"/>
    <n v="1"/>
    <s v="15:30"/>
    <s v="30-44"/>
    <s v="Rural"/>
    <n v="5"/>
    <n v="0.9"/>
    <x v="4"/>
    <s v="Mon-Fri AM"/>
    <n v="12"/>
    <x v="0"/>
    <s v="No"/>
    <s v="Unknown"/>
    <m/>
    <x v="3"/>
    <b v="0"/>
    <b v="0"/>
    <s v="Summer"/>
    <n v="1"/>
    <x v="2"/>
    <x v="2"/>
    <s v="No-show"/>
  </r>
  <r>
    <s v="A00961"/>
    <s v="P0386"/>
    <x v="22"/>
    <d v="2025-10-23T00:00:00"/>
    <d v="2025-09-11T00:00:00"/>
    <x v="3"/>
    <x v="1"/>
    <n v="42"/>
    <s v="15:30"/>
    <s v="60+"/>
    <s v="Suburban"/>
    <n v="5"/>
    <n v="0.9"/>
    <x v="3"/>
    <s v="Mon-Sat AM"/>
    <n v="15"/>
    <x v="2"/>
    <s v="Not Required"/>
    <s v="No Response"/>
    <m/>
    <x v="6"/>
    <b v="0"/>
    <b v="0"/>
    <s v="Autumn"/>
    <n v="1"/>
    <x v="0"/>
    <x v="2"/>
    <s v="No-show"/>
  </r>
  <r>
    <s v="A00962"/>
    <s v="P0133"/>
    <x v="2"/>
    <d v="2025-10-07T00:00:00"/>
    <d v="2025-09-10T00:00:00"/>
    <x v="2"/>
    <x v="0"/>
    <n v="27"/>
    <s v="15:30"/>
    <s v="30-44"/>
    <s v="Urban"/>
    <n v="3"/>
    <n v="0.87"/>
    <x v="2"/>
    <s v="Mon-Fri PM"/>
    <n v="18"/>
    <x v="0"/>
    <s v="Yes"/>
    <s v="Confirmed"/>
    <d v="2025-10-04T00:00:00"/>
    <x v="2"/>
    <b v="0"/>
    <b v="0"/>
    <s v="Autumn"/>
    <n v="0"/>
    <x v="1"/>
    <x v="1"/>
    <s v="Attended"/>
  </r>
  <r>
    <s v="A00963"/>
    <s v="P0531"/>
    <x v="25"/>
    <d v="2025-04-18T00:00:00"/>
    <d v="2025-02-26T00:00:00"/>
    <x v="0"/>
    <x v="2"/>
    <n v="51"/>
    <s v="09:00"/>
    <s v="45-59"/>
    <s v="Suburban"/>
    <n v="3"/>
    <n v="0.83"/>
    <x v="0"/>
    <s v="Tue-Sat PM"/>
    <n v="18"/>
    <x v="1"/>
    <s v="Yes"/>
    <s v="No Response"/>
    <d v="2025-04-17T00:00:00"/>
    <x v="4"/>
    <b v="0"/>
    <b v="0"/>
    <s v="Summer"/>
    <s v=""/>
    <x v="0"/>
    <x v="1"/>
    <s v="Excluded"/>
  </r>
  <r>
    <s v="A00964"/>
    <s v="P0127"/>
    <x v="14"/>
    <d v="2025-09-27T00:00:00"/>
    <d v="2025-08-17T00:00:00"/>
    <x v="2"/>
    <x v="2"/>
    <n v="41"/>
    <s v="10:30"/>
    <s v="30-44"/>
    <s v="Suburban"/>
    <n v="1"/>
    <n v="0.71"/>
    <x v="2"/>
    <s v="Mon-Sat AM"/>
    <n v="15"/>
    <x v="2"/>
    <s v="Not Required"/>
    <s v="No Response"/>
    <m/>
    <x v="0"/>
    <b v="1"/>
    <b v="0"/>
    <s v="Autumn"/>
    <s v=""/>
    <x v="0"/>
    <x v="0"/>
    <s v="Excluded"/>
  </r>
  <r>
    <s v="A00965"/>
    <s v="P0121"/>
    <x v="14"/>
    <d v="2025-09-23T00:00:00"/>
    <d v="2025-09-19T00:00:00"/>
    <x v="2"/>
    <x v="0"/>
    <n v="4"/>
    <s v="11:00"/>
    <s v="30-44"/>
    <s v="Urban"/>
    <n v="6"/>
    <n v="0.61"/>
    <x v="2"/>
    <s v="Mon-Sat AM"/>
    <n v="15"/>
    <x v="0"/>
    <s v="Yes"/>
    <s v="Confirmed"/>
    <d v="2025-09-22T00:00:00"/>
    <x v="2"/>
    <b v="0"/>
    <b v="0"/>
    <s v="Autumn"/>
    <n v="0"/>
    <x v="4"/>
    <x v="0"/>
    <s v="Attended"/>
  </r>
  <r>
    <s v="A00966"/>
    <s v="P0572"/>
    <x v="23"/>
    <d v="2025-02-04T00:00:00"/>
    <d v="2024-12-12T00:00:00"/>
    <x v="2"/>
    <x v="1"/>
    <n v="54"/>
    <s v="15:30"/>
    <s v="60+"/>
    <s v="Urban"/>
    <n v="2"/>
    <n v="0.63"/>
    <x v="2"/>
    <s v="Mon-Fri AM"/>
    <n v="12"/>
    <x v="2"/>
    <s v="Not Required"/>
    <s v="No Response"/>
    <m/>
    <x v="2"/>
    <b v="0"/>
    <b v="0"/>
    <s v="Winter"/>
    <n v="1"/>
    <x v="0"/>
    <x v="0"/>
    <s v="No-show"/>
  </r>
  <r>
    <s v="A00967"/>
    <s v="P0075"/>
    <x v="24"/>
    <d v="2025-02-28T00:00:00"/>
    <d v="2025-02-25T00:00:00"/>
    <x v="3"/>
    <x v="1"/>
    <n v="3"/>
    <s v="15:30"/>
    <s v="0-17"/>
    <s v="Urban"/>
    <n v="2"/>
    <n v="0.87"/>
    <x v="3"/>
    <s v="Tue-Sat PM"/>
    <n v="12"/>
    <x v="0"/>
    <s v="Yes"/>
    <s v="No Response"/>
    <d v="2025-02-27T00:00:00"/>
    <x v="4"/>
    <b v="0"/>
    <b v="0"/>
    <s v="Winter"/>
    <n v="1"/>
    <x v="2"/>
    <x v="1"/>
    <s v="No-show"/>
  </r>
  <r>
    <s v="A00968"/>
    <s v="P0093"/>
    <x v="1"/>
    <d v="2025-08-06T00:00:00"/>
    <d v="2025-07-19T00:00:00"/>
    <x v="1"/>
    <x v="0"/>
    <n v="18"/>
    <s v="16:00"/>
    <s v="30-44"/>
    <s v="Rural"/>
    <n v="5"/>
    <n v="0.92"/>
    <x v="1"/>
    <s v="Mon-Fri AM"/>
    <n v="12"/>
    <x v="0"/>
    <s v="Yes"/>
    <s v="No Response"/>
    <d v="2025-08-03T00:00:00"/>
    <x v="3"/>
    <b v="0"/>
    <b v="0"/>
    <s v="Monsoon"/>
    <n v="0"/>
    <x v="1"/>
    <x v="2"/>
    <s v="Attended"/>
  </r>
  <r>
    <s v="A00969"/>
    <s v="P0333"/>
    <x v="17"/>
    <d v="2025-08-16T00:00:00"/>
    <d v="2025-08-03T00:00:00"/>
    <x v="0"/>
    <x v="1"/>
    <n v="13"/>
    <s v="15:30"/>
    <s v="45-59"/>
    <s v="Suburban"/>
    <n v="4"/>
    <n v="0.73"/>
    <x v="0"/>
    <s v="Tue-Sat PM"/>
    <n v="20"/>
    <x v="0"/>
    <s v="No"/>
    <s v="Unknown"/>
    <m/>
    <x v="0"/>
    <b v="1"/>
    <b v="0"/>
    <s v="Monsoon"/>
    <n v="1"/>
    <x v="3"/>
    <x v="0"/>
    <s v="No-show"/>
  </r>
  <r>
    <s v="A00970"/>
    <s v="P0380"/>
    <x v="0"/>
    <d v="2025-08-29T00:00:00"/>
    <d v="2025-07-01T00:00:00"/>
    <x v="0"/>
    <x v="0"/>
    <n v="59"/>
    <s v="16:00"/>
    <s v="45-59"/>
    <s v="Urban"/>
    <n v="3"/>
    <n v="0.8"/>
    <x v="0"/>
    <s v="Tue-Sat PM"/>
    <n v="15"/>
    <x v="1"/>
    <s v="Yes"/>
    <s v="Confirmed"/>
    <d v="2025-08-28T00:00:00"/>
    <x v="4"/>
    <b v="0"/>
    <b v="0"/>
    <s v="Monsoon"/>
    <n v="0"/>
    <x v="0"/>
    <x v="1"/>
    <s v="Attended"/>
  </r>
  <r>
    <s v="A00971"/>
    <s v="P0030"/>
    <x v="19"/>
    <d v="2025-05-17T00:00:00"/>
    <d v="2025-05-08T00:00:00"/>
    <x v="4"/>
    <x v="1"/>
    <n v="9"/>
    <s v="10:30"/>
    <s v="45-59"/>
    <s v="Urban"/>
    <n v="3"/>
    <n v="0.72"/>
    <x v="4"/>
    <s v="Mon-Fri AM"/>
    <n v="12"/>
    <x v="2"/>
    <s v="Not Required"/>
    <s v="No Response"/>
    <m/>
    <x v="0"/>
    <b v="1"/>
    <b v="0"/>
    <s v="Summer"/>
    <n v="1"/>
    <x v="3"/>
    <x v="0"/>
    <s v="No-show"/>
  </r>
  <r>
    <s v="A00972"/>
    <s v="P0246"/>
    <x v="14"/>
    <d v="2025-11-01T00:00:00"/>
    <d v="2025-09-11T00:00:00"/>
    <x v="2"/>
    <x v="1"/>
    <n v="51"/>
    <s v="13:30"/>
    <s v="60+"/>
    <s v="Rural"/>
    <n v="6"/>
    <n v="0.94"/>
    <x v="2"/>
    <s v="Mon-Sat AM"/>
    <n v="15"/>
    <x v="1"/>
    <s v="No"/>
    <s v="Unknown"/>
    <m/>
    <x v="0"/>
    <b v="1"/>
    <b v="0"/>
    <s v="Autumn"/>
    <n v="1"/>
    <x v="0"/>
    <x v="2"/>
    <s v="No-show"/>
  </r>
  <r>
    <s v="A00973"/>
    <s v="P0147"/>
    <x v="21"/>
    <d v="2025-06-12T00:00:00"/>
    <d v="2025-05-30T00:00:00"/>
    <x v="2"/>
    <x v="2"/>
    <n v="13"/>
    <s v="13:30"/>
    <s v="30-44"/>
    <s v="Urban"/>
    <n v="3"/>
    <n v="0.98"/>
    <x v="2"/>
    <s v="Mon-Sat AM"/>
    <n v="15"/>
    <x v="1"/>
    <s v="Yes"/>
    <s v="No Response"/>
    <d v="2025-06-11T00:00:00"/>
    <x v="6"/>
    <b v="0"/>
    <b v="0"/>
    <s v="Monsoon"/>
    <s v=""/>
    <x v="3"/>
    <x v="2"/>
    <s v="Excluded"/>
  </r>
  <r>
    <s v="A00974"/>
    <s v="P0197"/>
    <x v="17"/>
    <d v="2025-03-17T00:00:00"/>
    <d v="2025-02-06T00:00:00"/>
    <x v="0"/>
    <x v="1"/>
    <n v="39"/>
    <s v="09:00"/>
    <s v="45-59"/>
    <s v="Urban"/>
    <n v="2"/>
    <n v="0.83"/>
    <x v="0"/>
    <s v="Tue-Sat PM"/>
    <n v="20"/>
    <x v="0"/>
    <s v="Yes"/>
    <s v="No Response"/>
    <d v="2025-03-15T00:00:00"/>
    <x v="5"/>
    <b v="0"/>
    <b v="0"/>
    <s v="Summer"/>
    <n v="1"/>
    <x v="0"/>
    <x v="1"/>
    <s v="No-show"/>
  </r>
  <r>
    <s v="A00975"/>
    <s v="P0118"/>
    <x v="0"/>
    <d v="2025-02-12T00:00:00"/>
    <d v="2025-02-07T00:00:00"/>
    <x v="0"/>
    <x v="1"/>
    <n v="5"/>
    <s v="16:00"/>
    <s v="45-59"/>
    <s v="Urban"/>
    <n v="5"/>
    <n v="0.73"/>
    <x v="0"/>
    <s v="Tue-Sat PM"/>
    <n v="15"/>
    <x v="2"/>
    <s v="Not Required"/>
    <s v="No Response"/>
    <m/>
    <x v="3"/>
    <b v="0"/>
    <b v="0"/>
    <s v="Winter"/>
    <n v="1"/>
    <x v="4"/>
    <x v="0"/>
    <s v="No-show"/>
  </r>
  <r>
    <s v="A00976"/>
    <s v="P0441"/>
    <x v="16"/>
    <d v="2025-11-17T00:00:00"/>
    <d v="2025-10-25T00:00:00"/>
    <x v="5"/>
    <x v="0"/>
    <n v="23"/>
    <s v="08:30"/>
    <s v="60+"/>
    <s v="Urban"/>
    <n v="1"/>
    <n v="0.81"/>
    <x v="5"/>
    <s v="Mon-Sat AM"/>
    <n v="20"/>
    <x v="0"/>
    <s v="Yes"/>
    <s v="Confirmed"/>
    <d v="2025-11-15T00:00:00"/>
    <x v="5"/>
    <b v="0"/>
    <b v="0"/>
    <s v="Autumn"/>
    <n v="0"/>
    <x v="1"/>
    <x v="1"/>
    <s v="Attended"/>
  </r>
  <r>
    <s v="A00977"/>
    <s v="P0308"/>
    <x v="18"/>
    <d v="2025-09-16T00:00:00"/>
    <d v="2025-08-09T00:00:00"/>
    <x v="7"/>
    <x v="1"/>
    <n v="38"/>
    <s v="15:30"/>
    <s v="45-59"/>
    <s v="Suburban"/>
    <n v="4"/>
    <n v="0.84"/>
    <x v="7"/>
    <s v="Mon-Fri PM"/>
    <n v="18"/>
    <x v="0"/>
    <s v="Yes"/>
    <s v="No Response"/>
    <d v="2025-09-15T00:00:00"/>
    <x v="2"/>
    <b v="0"/>
    <b v="0"/>
    <s v="Autumn"/>
    <n v="1"/>
    <x v="0"/>
    <x v="1"/>
    <s v="No-show"/>
  </r>
  <r>
    <s v="A00978"/>
    <s v="P0624"/>
    <x v="5"/>
    <d v="2025-06-18T00:00:00"/>
    <d v="2025-05-06T00:00:00"/>
    <x v="2"/>
    <x v="0"/>
    <n v="43"/>
    <s v="10:30"/>
    <s v="30-44"/>
    <s v="Suburban"/>
    <n v="4"/>
    <n v="0.86"/>
    <x v="2"/>
    <s v="Tue-Sat PM"/>
    <n v="20"/>
    <x v="2"/>
    <s v="Not Required"/>
    <s v="No Response"/>
    <m/>
    <x v="3"/>
    <b v="0"/>
    <b v="0"/>
    <s v="Monsoon"/>
    <n v="0"/>
    <x v="0"/>
    <x v="1"/>
    <s v="Attended"/>
  </r>
  <r>
    <s v="A00979"/>
    <s v="P0006"/>
    <x v="2"/>
    <d v="2025-03-18T00:00:00"/>
    <d v="2025-01-24T00:00:00"/>
    <x v="2"/>
    <x v="1"/>
    <n v="53"/>
    <s v="09:00"/>
    <s v="60+"/>
    <s v="Urban"/>
    <n v="4"/>
    <n v="0.47"/>
    <x v="2"/>
    <s v="Mon-Fri PM"/>
    <n v="18"/>
    <x v="0"/>
    <s v="Yes"/>
    <s v="Confirmed"/>
    <d v="2025-03-16T00:00:00"/>
    <x v="2"/>
    <b v="0"/>
    <b v="0"/>
    <s v="Summer"/>
    <n v="1"/>
    <x v="0"/>
    <x v="3"/>
    <s v="No-show"/>
  </r>
  <r>
    <s v="A00980"/>
    <s v="P0506"/>
    <x v="13"/>
    <d v="2025-02-05T00:00:00"/>
    <d v="2024-12-18T00:00:00"/>
    <x v="5"/>
    <x v="1"/>
    <n v="49"/>
    <s v="13:30"/>
    <s v="45-59"/>
    <s v="Urban"/>
    <n v="3"/>
    <n v="0.79"/>
    <x v="5"/>
    <s v="Mon-Sat AM"/>
    <n v="12"/>
    <x v="0"/>
    <s v="Yes"/>
    <s v="No Response"/>
    <d v="2025-02-02T00:00:00"/>
    <x v="3"/>
    <b v="0"/>
    <b v="0"/>
    <s v="Winter"/>
    <n v="1"/>
    <x v="0"/>
    <x v="1"/>
    <s v="No-show"/>
  </r>
  <r>
    <s v="A00981"/>
    <s v="P0592"/>
    <x v="3"/>
    <d v="2025-02-25T00:00:00"/>
    <d v="2025-01-25T00:00:00"/>
    <x v="3"/>
    <x v="0"/>
    <n v="31"/>
    <s v="11:00"/>
    <s v="30-44"/>
    <s v="Urban"/>
    <n v="3"/>
    <n v="0.82"/>
    <x v="3"/>
    <s v="Tue-Sat PM"/>
    <n v="12"/>
    <x v="0"/>
    <s v="Yes"/>
    <s v="Confirmed"/>
    <d v="2025-02-24T00:00:00"/>
    <x v="2"/>
    <b v="0"/>
    <b v="0"/>
    <s v="Winter"/>
    <n v="0"/>
    <x v="0"/>
    <x v="1"/>
    <s v="Attended"/>
  </r>
  <r>
    <s v="A00982"/>
    <s v="P0317"/>
    <x v="22"/>
    <d v="2025-02-08T00:00:00"/>
    <d v="2025-01-21T00:00:00"/>
    <x v="3"/>
    <x v="0"/>
    <n v="18"/>
    <s v="11:00"/>
    <s v="30-44"/>
    <s v="Rural"/>
    <n v="3"/>
    <n v="0.92"/>
    <x v="3"/>
    <s v="Mon-Sat AM"/>
    <n v="15"/>
    <x v="0"/>
    <s v="Yes"/>
    <s v="No Response"/>
    <d v="2025-02-06T00:00:00"/>
    <x v="0"/>
    <b v="1"/>
    <b v="0"/>
    <s v="Winter"/>
    <n v="0"/>
    <x v="1"/>
    <x v="2"/>
    <s v="Attended"/>
  </r>
  <r>
    <s v="A00983"/>
    <s v="P0455"/>
    <x v="16"/>
    <d v="2025-07-13T00:00:00"/>
    <d v="2025-06-28T00:00:00"/>
    <x v="5"/>
    <x v="0"/>
    <n v="15"/>
    <s v="16:00"/>
    <s v="0-17"/>
    <s v="Urban"/>
    <n v="5"/>
    <n v="0.79"/>
    <x v="5"/>
    <s v="Mon-Sat AM"/>
    <n v="20"/>
    <x v="2"/>
    <s v="Not Required"/>
    <s v="No Response"/>
    <m/>
    <x v="1"/>
    <b v="1"/>
    <b v="0"/>
    <s v="Monsoon"/>
    <n v="0"/>
    <x v="1"/>
    <x v="1"/>
    <s v="Attended"/>
  </r>
  <r>
    <s v="A00984"/>
    <s v="P0287"/>
    <x v="26"/>
    <d v="2025-03-14T00:00:00"/>
    <d v="2025-01-13T00:00:00"/>
    <x v="5"/>
    <x v="1"/>
    <n v="60"/>
    <s v="14:00"/>
    <s v="0-17"/>
    <s v="Rural"/>
    <n v="2"/>
    <n v="0.64"/>
    <x v="5"/>
    <s v="Mon-Sat AM"/>
    <n v="15"/>
    <x v="1"/>
    <s v="Yes"/>
    <s v="No Response"/>
    <d v="2025-03-12T00:00:00"/>
    <x v="4"/>
    <b v="0"/>
    <b v="1"/>
    <s v="Summer"/>
    <n v="1"/>
    <x v="0"/>
    <x v="0"/>
    <s v="No-show"/>
  </r>
  <r>
    <s v="A00985"/>
    <s v="P0387"/>
    <x v="19"/>
    <d v="2025-02-16T00:00:00"/>
    <d v="2025-01-10T00:00:00"/>
    <x v="4"/>
    <x v="0"/>
    <n v="37"/>
    <s v="13:30"/>
    <s v="45-59"/>
    <s v="Urban"/>
    <n v="7"/>
    <n v="0.67"/>
    <x v="4"/>
    <s v="Mon-Fri AM"/>
    <n v="12"/>
    <x v="2"/>
    <s v="Not Required"/>
    <s v="No Response"/>
    <m/>
    <x v="1"/>
    <b v="1"/>
    <b v="0"/>
    <s v="Winter"/>
    <n v="0"/>
    <x v="0"/>
    <x v="0"/>
    <s v="Attended"/>
  </r>
  <r>
    <s v="A00986"/>
    <s v="P0590"/>
    <x v="13"/>
    <d v="2025-04-14T00:00:00"/>
    <d v="2025-02-18T00:00:00"/>
    <x v="5"/>
    <x v="0"/>
    <n v="55"/>
    <s v="15:30"/>
    <s v="0-17"/>
    <s v="Urban"/>
    <n v="2"/>
    <n v="0.84"/>
    <x v="5"/>
    <s v="Mon-Sat AM"/>
    <n v="12"/>
    <x v="0"/>
    <s v="Yes"/>
    <s v="Confirmed"/>
    <d v="2025-04-13T00:00:00"/>
    <x v="5"/>
    <b v="0"/>
    <b v="1"/>
    <s v="Summer"/>
    <n v="0"/>
    <x v="0"/>
    <x v="1"/>
    <s v="Attended"/>
  </r>
  <r>
    <s v="A00987"/>
    <s v="P0345"/>
    <x v="14"/>
    <d v="2025-09-13T00:00:00"/>
    <d v="2025-08-18T00:00:00"/>
    <x v="2"/>
    <x v="0"/>
    <n v="26"/>
    <s v="15:30"/>
    <s v="45-59"/>
    <s v="Rural"/>
    <n v="1"/>
    <n v="0.79"/>
    <x v="2"/>
    <s v="Mon-Sat AM"/>
    <n v="15"/>
    <x v="1"/>
    <s v="Yes"/>
    <s v="No Response"/>
    <d v="2025-09-12T00:00:00"/>
    <x v="0"/>
    <b v="1"/>
    <b v="0"/>
    <s v="Autumn"/>
    <n v="0"/>
    <x v="1"/>
    <x v="1"/>
    <s v="Attended"/>
  </r>
  <r>
    <s v="A00988"/>
    <s v="P0376"/>
    <x v="22"/>
    <d v="2025-07-01T00:00:00"/>
    <d v="2025-06-02T00:00:00"/>
    <x v="3"/>
    <x v="2"/>
    <n v="29"/>
    <s v="09:00"/>
    <s v="18-29"/>
    <s v="Urban"/>
    <n v="3"/>
    <n v="0.67"/>
    <x v="3"/>
    <s v="Mon-Sat AM"/>
    <n v="15"/>
    <x v="3"/>
    <m/>
    <s v="No Response"/>
    <d v="2025-06-28T00:00:00"/>
    <x v="2"/>
    <b v="0"/>
    <b v="0"/>
    <s v="Monsoon"/>
    <s v=""/>
    <x v="1"/>
    <x v="0"/>
    <s v="Excluded"/>
  </r>
  <r>
    <s v="A00989"/>
    <s v="P0642"/>
    <x v="15"/>
    <d v="2025-02-26T00:00:00"/>
    <d v="2025-01-07T00:00:00"/>
    <x v="3"/>
    <x v="0"/>
    <n v="50"/>
    <s v="11:00"/>
    <s v="45-59"/>
    <s v="Suburban"/>
    <n v="4"/>
    <n v="0.77"/>
    <x v="3"/>
    <s v="Mon-Fri PM"/>
    <n v="18"/>
    <x v="1"/>
    <s v="Yes"/>
    <s v="No Response"/>
    <d v="2025-02-23T00:00:00"/>
    <x v="3"/>
    <b v="0"/>
    <b v="0"/>
    <s v="Winter"/>
    <n v="0"/>
    <x v="0"/>
    <x v="1"/>
    <s v="Attended"/>
  </r>
  <r>
    <s v="A00990"/>
    <s v="P0323"/>
    <x v="14"/>
    <d v="2025-10-01T00:00:00"/>
    <d v="2025-08-18T00:00:00"/>
    <x v="2"/>
    <x v="1"/>
    <n v="44"/>
    <s v="16:00"/>
    <s v="30-44"/>
    <s v="Urban"/>
    <n v="1"/>
    <n v="0.93"/>
    <x v="2"/>
    <s v="Mon-Sat AM"/>
    <n v="15"/>
    <x v="1"/>
    <s v="Yes"/>
    <s v="Confirmed"/>
    <d v="2025-09-29T00:00:00"/>
    <x v="3"/>
    <b v="0"/>
    <b v="0"/>
    <s v="Autumn"/>
    <n v="1"/>
    <x v="0"/>
    <x v="2"/>
    <s v="No-show"/>
  </r>
  <r>
    <s v="A00991"/>
    <s v="P0113"/>
    <x v="26"/>
    <d v="2025-06-28T00:00:00"/>
    <d v="2025-06-16T00:00:00"/>
    <x v="5"/>
    <x v="0"/>
    <n v="12"/>
    <s v="15:30"/>
    <s v="18-29"/>
    <s v="Urban"/>
    <n v="6"/>
    <n v="0.78"/>
    <x v="5"/>
    <s v="Mon-Sat AM"/>
    <n v="15"/>
    <x v="1"/>
    <s v="Yes"/>
    <s v="No Response"/>
    <d v="2025-06-25T00:00:00"/>
    <x v="0"/>
    <b v="1"/>
    <b v="0"/>
    <s v="Monsoon"/>
    <n v="0"/>
    <x v="3"/>
    <x v="1"/>
    <s v="Attended"/>
  </r>
  <r>
    <s v="A00992"/>
    <s v="P0444"/>
    <x v="8"/>
    <d v="2025-03-10T00:00:00"/>
    <d v="2025-02-07T00:00:00"/>
    <x v="1"/>
    <x v="1"/>
    <n v="31"/>
    <s v="08:30"/>
    <s v="18-29"/>
    <s v="Urban"/>
    <n v="5"/>
    <n v="0.72"/>
    <x v="1"/>
    <s v="Mon-Sat AM"/>
    <n v="18"/>
    <x v="3"/>
    <s v="Yes"/>
    <s v="Confirmed"/>
    <d v="2025-03-08T00:00:00"/>
    <x v="5"/>
    <b v="0"/>
    <b v="0"/>
    <s v="Summer"/>
    <n v="1"/>
    <x v="0"/>
    <x v="0"/>
    <s v="No-show"/>
  </r>
  <r>
    <s v="A00993"/>
    <s v="P0451"/>
    <x v="0"/>
    <d v="2025-09-10T00:00:00"/>
    <d v="2025-08-28T00:00:00"/>
    <x v="0"/>
    <x v="1"/>
    <n v="13"/>
    <s v="09:00"/>
    <s v="0-17"/>
    <s v="Urban"/>
    <n v="1"/>
    <n v="0.79"/>
    <x v="0"/>
    <s v="Tue-Sat PM"/>
    <n v="15"/>
    <x v="2"/>
    <s v="Not Required"/>
    <s v="No Response"/>
    <m/>
    <x v="3"/>
    <b v="0"/>
    <b v="0"/>
    <s v="Autumn"/>
    <n v="1"/>
    <x v="3"/>
    <x v="1"/>
    <s v="No-show"/>
  </r>
  <r>
    <s v="A00994"/>
    <s v="P0155"/>
    <x v="11"/>
    <d v="2025-12-29T00:00:00"/>
    <d v="2025-11-13T00:00:00"/>
    <x v="3"/>
    <x v="1"/>
    <n v="46"/>
    <s v="10:30"/>
    <s v="18-29"/>
    <s v="Urban"/>
    <n v="3"/>
    <n v="0.93"/>
    <x v="3"/>
    <s v="Mon-Sat AM"/>
    <n v="20"/>
    <x v="0"/>
    <s v="Yes"/>
    <s v="Confirmed"/>
    <d v="2025-12-26T00:00:00"/>
    <x v="5"/>
    <b v="0"/>
    <b v="0"/>
    <s v="Winter"/>
    <n v="1"/>
    <x v="0"/>
    <x v="2"/>
    <s v="No-show"/>
  </r>
  <r>
    <s v="A00995"/>
    <s v="P0474"/>
    <x v="22"/>
    <d v="2025-07-17T00:00:00"/>
    <d v="2025-07-16T00:00:00"/>
    <x v="3"/>
    <x v="1"/>
    <n v="1"/>
    <s v="13:30"/>
    <s v="18-29"/>
    <s v="Urban"/>
    <n v="5"/>
    <n v="0.96"/>
    <x v="3"/>
    <s v="Mon-Sat AM"/>
    <n v="15"/>
    <x v="0"/>
    <s v="Yes"/>
    <s v="No Response"/>
    <d v="2025-07-15T00:00:00"/>
    <x v="6"/>
    <b v="0"/>
    <b v="0"/>
    <s v="Monsoon"/>
    <n v="1"/>
    <x v="2"/>
    <x v="2"/>
    <s v="No-show"/>
  </r>
  <r>
    <s v="A00996"/>
    <s v="P0042"/>
    <x v="26"/>
    <d v="2025-02-28T00:00:00"/>
    <d v="2025-01-09T00:00:00"/>
    <x v="5"/>
    <x v="1"/>
    <n v="50"/>
    <s v="15:30"/>
    <s v="60+"/>
    <s v="Rural"/>
    <n v="4"/>
    <n v="0.89"/>
    <x v="5"/>
    <s v="Mon-Sat AM"/>
    <n v="15"/>
    <x v="1"/>
    <s v="Yes"/>
    <s v="No Response"/>
    <d v="2025-02-25T00:00:00"/>
    <x v="4"/>
    <b v="0"/>
    <b v="0"/>
    <s v="Winter"/>
    <n v="1"/>
    <x v="0"/>
    <x v="1"/>
    <s v="No-show"/>
  </r>
  <r>
    <s v="A00997"/>
    <s v="P0209"/>
    <x v="3"/>
    <d v="2025-04-23T00:00:00"/>
    <d v="2025-02-26T00:00:00"/>
    <x v="3"/>
    <x v="0"/>
    <n v="56"/>
    <s v="11:00"/>
    <s v="18-29"/>
    <s v="Urban"/>
    <n v="8"/>
    <n v="0.68"/>
    <x v="3"/>
    <s v="Tue-Sat PM"/>
    <n v="12"/>
    <x v="0"/>
    <s v="Yes"/>
    <s v="No Response"/>
    <d v="2025-04-20T00:00:00"/>
    <x v="3"/>
    <b v="0"/>
    <b v="0"/>
    <s v="Summer"/>
    <n v="0"/>
    <x v="0"/>
    <x v="0"/>
    <s v="Attended"/>
  </r>
  <r>
    <s v="A00998"/>
    <s v="P0556"/>
    <x v="1"/>
    <d v="2025-08-07T00:00:00"/>
    <d v="2025-08-06T00:00:00"/>
    <x v="1"/>
    <x v="0"/>
    <n v="1"/>
    <s v="09:00"/>
    <s v="18-29"/>
    <s v="Urban"/>
    <n v="0"/>
    <n v="0.96"/>
    <x v="1"/>
    <s v="Mon-Fri AM"/>
    <n v="12"/>
    <x v="0"/>
    <s v="Yes"/>
    <s v="Confirmed"/>
    <d v="2025-08-04T00:00:00"/>
    <x v="6"/>
    <b v="0"/>
    <b v="0"/>
    <s v="Monsoon"/>
    <n v="0"/>
    <x v="2"/>
    <x v="2"/>
    <s v="Attended"/>
  </r>
  <r>
    <s v="A00999"/>
    <s v="P0402"/>
    <x v="23"/>
    <d v="2025-12-31T00:00:00"/>
    <d v="2025-11-23T00:00:00"/>
    <x v="2"/>
    <x v="0"/>
    <n v="38"/>
    <s v="13:30"/>
    <s v="60+"/>
    <s v="Urban"/>
    <n v="2"/>
    <n v="0.69"/>
    <x v="2"/>
    <s v="Mon-Fri AM"/>
    <n v="12"/>
    <x v="2"/>
    <s v="Not Required"/>
    <s v="No Response"/>
    <m/>
    <x v="3"/>
    <b v="0"/>
    <b v="0"/>
    <s v="Winter"/>
    <n v="0"/>
    <x v="0"/>
    <x v="0"/>
    <s v="Attended"/>
  </r>
  <r>
    <s v="A01000"/>
    <s v="P0395"/>
    <x v="20"/>
    <d v="2025-12-06T00:00:00"/>
    <d v="2025-12-02T00:00:00"/>
    <x v="7"/>
    <x v="1"/>
    <n v="4"/>
    <s v="09:00"/>
    <s v="0-17"/>
    <s v="Urban"/>
    <n v="8"/>
    <n v="0.64"/>
    <x v="7"/>
    <s v="Mon-Sat AM"/>
    <n v="15"/>
    <x v="0"/>
    <s v="Yes"/>
    <s v="No Response"/>
    <d v="2025-12-04T00:00:00"/>
    <x v="0"/>
    <b v="1"/>
    <b v="0"/>
    <s v="Winter"/>
    <n v="1"/>
    <x v="4"/>
    <x v="0"/>
    <s v="No-show"/>
  </r>
  <r>
    <s v="A01001"/>
    <s v="P0404"/>
    <x v="19"/>
    <d v="2025-12-07T00:00:00"/>
    <d v="2025-11-16T00:00:00"/>
    <x v="4"/>
    <x v="1"/>
    <n v="21"/>
    <s v="14:00"/>
    <s v="18-29"/>
    <s v="Urban"/>
    <n v="4"/>
    <n v="0.97"/>
    <x v="4"/>
    <s v="Mon-Fri AM"/>
    <n v="12"/>
    <x v="0"/>
    <s v="No"/>
    <s v="Unknown"/>
    <m/>
    <x v="1"/>
    <b v="1"/>
    <b v="0"/>
    <s v="Winter"/>
    <n v="1"/>
    <x v="1"/>
    <x v="2"/>
    <s v="No-show"/>
  </r>
  <r>
    <s v="A01002"/>
    <s v="P0108"/>
    <x v="26"/>
    <d v="2025-10-31T00:00:00"/>
    <d v="2025-10-11T00:00:00"/>
    <x v="5"/>
    <x v="0"/>
    <n v="20"/>
    <s v="16:00"/>
    <s v="18-29"/>
    <s v="Rural"/>
    <n v="4"/>
    <n v="0.92"/>
    <x v="5"/>
    <s v="Mon-Sat AM"/>
    <n v="15"/>
    <x v="1"/>
    <s v="Yes"/>
    <m/>
    <d v="2025-10-28T00:00:00"/>
    <x v="4"/>
    <b v="0"/>
    <b v="0"/>
    <s v="Autumn"/>
    <n v="0"/>
    <x v="1"/>
    <x v="2"/>
    <s v="Attended"/>
  </r>
  <r>
    <s v="A01003"/>
    <s v="P0625"/>
    <x v="13"/>
    <d v="2025-07-29T00:00:00"/>
    <d v="2025-06-28T00:00:00"/>
    <x v="5"/>
    <x v="1"/>
    <n v="31"/>
    <s v="14:00"/>
    <s v="60+"/>
    <s v="Urban"/>
    <n v="7"/>
    <n v="0.88"/>
    <x v="5"/>
    <s v="Mon-Sat AM"/>
    <n v="12"/>
    <x v="0"/>
    <s v="Yes"/>
    <s v="No Response"/>
    <d v="2025-07-26T00:00:00"/>
    <x v="2"/>
    <b v="0"/>
    <b v="0"/>
    <s v="Monsoon"/>
    <n v="1"/>
    <x v="0"/>
    <x v="1"/>
    <s v="No-show"/>
  </r>
  <r>
    <s v="A01004"/>
    <s v="P0194"/>
    <x v="10"/>
    <d v="2025-08-25T00:00:00"/>
    <d v="2025-07-01T00:00:00"/>
    <x v="4"/>
    <x v="0"/>
    <n v="55"/>
    <s v="16:00"/>
    <s v="60+"/>
    <s v="Urban"/>
    <n v="4"/>
    <n v="0.85"/>
    <x v="4"/>
    <s v="Mon-Sat AM"/>
    <n v="15"/>
    <x v="0"/>
    <s v="Yes"/>
    <s v="No Response"/>
    <d v="2025-08-22T00:00:00"/>
    <x v="5"/>
    <b v="0"/>
    <b v="0"/>
    <s v="Monsoon"/>
    <n v="0"/>
    <x v="0"/>
    <x v="1"/>
    <s v="Attended"/>
  </r>
  <r>
    <s v="A01005"/>
    <s v="P0512"/>
    <x v="15"/>
    <d v="2025-09-25T00:00:00"/>
    <d v="2025-08-28T00:00:00"/>
    <x v="3"/>
    <x v="1"/>
    <n v="28"/>
    <s v="13:30"/>
    <s v="60+"/>
    <s v="Suburban"/>
    <n v="2"/>
    <n v="0.86"/>
    <x v="3"/>
    <s v="Mon-Fri PM"/>
    <n v="18"/>
    <x v="0"/>
    <s v="Yes"/>
    <s v="No Response"/>
    <d v="2025-09-23T00:00:00"/>
    <x v="6"/>
    <b v="0"/>
    <b v="0"/>
    <s v="Autumn"/>
    <n v="1"/>
    <x v="1"/>
    <x v="1"/>
    <s v="No-show"/>
  </r>
  <r>
    <s v="A01006"/>
    <s v="P0644"/>
    <x v="19"/>
    <d v="2025-09-19T00:00:00"/>
    <d v="2025-08-26T00:00:00"/>
    <x v="4"/>
    <x v="1"/>
    <n v="24"/>
    <s v="15:30"/>
    <s v="18-29"/>
    <s v="Urban"/>
    <n v="2"/>
    <n v="0.93"/>
    <x v="4"/>
    <s v="Mon-Fri AM"/>
    <n v="12"/>
    <x v="0"/>
    <s v="Yes"/>
    <s v="Confirmed"/>
    <d v="2025-09-18T00:00:00"/>
    <x v="4"/>
    <b v="0"/>
    <b v="0"/>
    <s v="Autumn"/>
    <n v="1"/>
    <x v="1"/>
    <x v="2"/>
    <s v="No-show"/>
  </r>
  <r>
    <s v="A01007"/>
    <s v="P0157"/>
    <x v="23"/>
    <d v="2025-08-22T00:00:00"/>
    <d v="2025-08-17T00:00:00"/>
    <x v="2"/>
    <x v="0"/>
    <n v="5"/>
    <s v="16:00"/>
    <s v="18-29"/>
    <s v="Suburban"/>
    <n v="4"/>
    <n v="0.82"/>
    <x v="2"/>
    <s v="Mon-Fri AM"/>
    <n v="12"/>
    <x v="0"/>
    <s v="Yes"/>
    <s v="No Response"/>
    <d v="2025-08-20T00:00:00"/>
    <x v="4"/>
    <b v="0"/>
    <b v="0"/>
    <s v="Monsoon"/>
    <n v="0"/>
    <x v="4"/>
    <x v="1"/>
    <s v="Attended"/>
  </r>
  <r>
    <s v="A01008"/>
    <s v="P0413"/>
    <x v="27"/>
    <d v="2025-02-18T00:00:00"/>
    <d v="2024-12-26T00:00:00"/>
    <x v="1"/>
    <x v="1"/>
    <n v="54"/>
    <s v="09:00"/>
    <s v="0-17"/>
    <s v="Urban"/>
    <n v="1"/>
    <n v="0.94"/>
    <x v="1"/>
    <s v="Tue-Sat PM"/>
    <n v="12"/>
    <x v="2"/>
    <s v="Not Required"/>
    <s v="No Response"/>
    <m/>
    <x v="2"/>
    <b v="0"/>
    <b v="0"/>
    <s v="Winter"/>
    <n v="1"/>
    <x v="0"/>
    <x v="2"/>
    <s v="No-show"/>
  </r>
  <r>
    <s v="A01009"/>
    <s v="P0028"/>
    <x v="18"/>
    <d v="2025-11-18T00:00:00"/>
    <d v="2025-10-30T00:00:00"/>
    <x v="7"/>
    <x v="0"/>
    <n v="19"/>
    <s v="14:00"/>
    <s v="0-17"/>
    <s v="Suburban"/>
    <n v="2"/>
    <n v="0.84"/>
    <x v="7"/>
    <s v="Mon-Fri PM"/>
    <n v="18"/>
    <x v="0"/>
    <s v="Yes"/>
    <s v="Cancelled"/>
    <d v="2025-11-15T00:00:00"/>
    <x v="2"/>
    <b v="0"/>
    <b v="0"/>
    <s v="Autumn"/>
    <n v="0"/>
    <x v="1"/>
    <x v="1"/>
    <s v="Attended"/>
  </r>
  <r>
    <s v="A01010"/>
    <s v="P0414"/>
    <x v="10"/>
    <d v="2025-01-04T00:00:00"/>
    <d v="2024-12-07T00:00:00"/>
    <x v="4"/>
    <x v="1"/>
    <n v="28"/>
    <s v="10:30"/>
    <s v="60+"/>
    <s v="Suburban"/>
    <n v="6"/>
    <n v="0.86"/>
    <x v="4"/>
    <s v="Mon-Sat AM"/>
    <n v="15"/>
    <x v="0"/>
    <s v="Yes"/>
    <s v="No Response"/>
    <d v="2025-01-01T00:00:00"/>
    <x v="0"/>
    <b v="1"/>
    <b v="0"/>
    <s v="Winter"/>
    <n v="1"/>
    <x v="1"/>
    <x v="1"/>
    <s v="No-show"/>
  </r>
  <r>
    <s v="A01011"/>
    <s v="P0287"/>
    <x v="2"/>
    <d v="2025-06-05T00:00:00"/>
    <d v="2025-05-31T00:00:00"/>
    <x v="2"/>
    <x v="1"/>
    <n v="5"/>
    <s v="08:30"/>
    <s v="0-17"/>
    <s v="Rural"/>
    <n v="2"/>
    <n v="0.64"/>
    <x v="2"/>
    <s v="Mon-Fri PM"/>
    <n v="18"/>
    <x v="1"/>
    <s v="Yes"/>
    <s v="Confirmed"/>
    <d v="2025-06-02T00:00:00"/>
    <x v="6"/>
    <b v="0"/>
    <b v="0"/>
    <s v="Monsoon"/>
    <n v="1"/>
    <x v="4"/>
    <x v="0"/>
    <s v="No-show"/>
  </r>
  <r>
    <s v="A01012"/>
    <s v="P0047"/>
    <x v="10"/>
    <d v="2025-06-08T00:00:00"/>
    <d v="2025-05-22T00:00:00"/>
    <x v="4"/>
    <x v="0"/>
    <n v="17"/>
    <s v="09:00"/>
    <s v="30-44"/>
    <s v="Suburban"/>
    <n v="2"/>
    <n v="0.83"/>
    <x v="4"/>
    <s v="Mon-Sat AM"/>
    <n v="15"/>
    <x v="0"/>
    <s v="Yes"/>
    <s v="Confirmed"/>
    <d v="2025-06-06T00:00:00"/>
    <x v="1"/>
    <b v="1"/>
    <b v="0"/>
    <s v="Monsoon"/>
    <n v="0"/>
    <x v="1"/>
    <x v="1"/>
    <s v="Attended"/>
  </r>
  <r>
    <s v="A01013"/>
    <s v="P0437"/>
    <x v="16"/>
    <d v="2025-12-30T00:00:00"/>
    <d v="2025-11-27T00:00:00"/>
    <x v="5"/>
    <x v="0"/>
    <n v="33"/>
    <s v="09:00"/>
    <s v="18-29"/>
    <s v="Suburban"/>
    <n v="2"/>
    <n v="0.74"/>
    <x v="5"/>
    <s v="Mon-Sat AM"/>
    <n v="20"/>
    <x v="0"/>
    <s v="Yes"/>
    <s v="Cancelled"/>
    <d v="2025-12-28T00:00:00"/>
    <x v="2"/>
    <b v="0"/>
    <b v="0"/>
    <s v="Winter"/>
    <n v="0"/>
    <x v="0"/>
    <x v="0"/>
    <s v="Attended"/>
  </r>
  <r>
    <s v="A01014"/>
    <s v="P0630"/>
    <x v="13"/>
    <d v="2025-02-02T00:00:00"/>
    <d v="2024-12-10T00:00:00"/>
    <x v="5"/>
    <x v="0"/>
    <n v="54"/>
    <s v="09:00"/>
    <s v="45-59"/>
    <s v="Suburban"/>
    <n v="6"/>
    <n v="0.86"/>
    <x v="5"/>
    <s v="Mon-Sat AM"/>
    <n v="12"/>
    <x v="0"/>
    <s v="Yes"/>
    <s v="Cancelled"/>
    <d v="2025-01-30T00:00:00"/>
    <x v="1"/>
    <b v="1"/>
    <b v="0"/>
    <s v="Winter"/>
    <n v="0"/>
    <x v="0"/>
    <x v="1"/>
    <s v="Attended"/>
  </r>
  <r>
    <s v="A01015"/>
    <s v="P0055"/>
    <x v="13"/>
    <d v="2025-06-23T00:00:00"/>
    <d v="2025-06-03T00:00:00"/>
    <x v="5"/>
    <x v="1"/>
    <n v="20"/>
    <s v="08:30"/>
    <s v="45-59"/>
    <s v="Urban"/>
    <n v="2"/>
    <n v="0.88"/>
    <x v="5"/>
    <s v="Mon-Sat AM"/>
    <n v="12"/>
    <x v="0"/>
    <s v="No"/>
    <s v="Unknown"/>
    <m/>
    <x v="5"/>
    <b v="0"/>
    <b v="0"/>
    <s v="Monsoon"/>
    <n v="1"/>
    <x v="1"/>
    <x v="1"/>
    <s v="No-show"/>
  </r>
  <r>
    <s v="A01016"/>
    <s v="P0581"/>
    <x v="8"/>
    <d v="2025-05-11T00:00:00"/>
    <d v="2025-04-07T00:00:00"/>
    <x v="1"/>
    <x v="1"/>
    <n v="34"/>
    <s v="16:00"/>
    <s v="30-44"/>
    <s v="Urban"/>
    <n v="3"/>
    <n v="0.73"/>
    <x v="1"/>
    <s v="Mon-Sat AM"/>
    <n v="18"/>
    <x v="0"/>
    <s v="Yes"/>
    <s v="No Response"/>
    <d v="2025-05-10T00:00:00"/>
    <x v="1"/>
    <b v="1"/>
    <b v="0"/>
    <s v="Summer"/>
    <n v="1"/>
    <x v="0"/>
    <x v="0"/>
    <s v="No-show"/>
  </r>
  <r>
    <s v="A01017"/>
    <s v="P0549"/>
    <x v="24"/>
    <d v="2025-02-05T00:00:00"/>
    <d v="2024-12-14T00:00:00"/>
    <x v="3"/>
    <x v="0"/>
    <n v="53"/>
    <s v="11:00"/>
    <s v="45-59"/>
    <s v="Urban"/>
    <n v="3"/>
    <n v="0.98"/>
    <x v="3"/>
    <s v="Tue-Sat PM"/>
    <n v="12"/>
    <x v="0"/>
    <s v="Yes"/>
    <s v="Confirmed"/>
    <d v="2025-02-02T00:00:00"/>
    <x v="3"/>
    <b v="0"/>
    <b v="0"/>
    <s v="Winter"/>
    <n v="0"/>
    <x v="0"/>
    <x v="2"/>
    <s v="Attended"/>
  </r>
  <r>
    <s v="A01018"/>
    <s v="P0357"/>
    <x v="5"/>
    <d v="2025-03-23T00:00:00"/>
    <d v="2025-03-02T00:00:00"/>
    <x v="2"/>
    <x v="0"/>
    <n v="21"/>
    <s v="09:00"/>
    <s v="45-59"/>
    <s v="Rural"/>
    <n v="1"/>
    <n v="0.68"/>
    <x v="2"/>
    <s v="Tue-Sat PM"/>
    <n v="20"/>
    <x v="2"/>
    <s v="Not Required"/>
    <s v="No Response"/>
    <m/>
    <x v="1"/>
    <b v="1"/>
    <b v="0"/>
    <s v="Summer"/>
    <n v="0"/>
    <x v="1"/>
    <x v="0"/>
    <s v="Attended"/>
  </r>
  <r>
    <s v="A01019"/>
    <s v="P0586"/>
    <x v="7"/>
    <d v="2025-06-04T00:00:00"/>
    <d v="2025-05-18T00:00:00"/>
    <x v="6"/>
    <x v="0"/>
    <n v="17"/>
    <s v="10:30"/>
    <s v="45-59"/>
    <s v="Urban"/>
    <n v="2"/>
    <n v="0.81"/>
    <x v="6"/>
    <s v="Mon-Fri PM"/>
    <n v="18"/>
    <x v="2"/>
    <s v="Not Required"/>
    <s v="No Response"/>
    <m/>
    <x v="3"/>
    <b v="0"/>
    <b v="0"/>
    <s v="Monsoon"/>
    <n v="0"/>
    <x v="1"/>
    <x v="1"/>
    <s v="Attended"/>
  </r>
  <r>
    <s v="A01020"/>
    <s v="P0202"/>
    <x v="21"/>
    <d v="2025-12-01T00:00:00"/>
    <d v="2025-11-29T00:00:00"/>
    <x v="2"/>
    <x v="3"/>
    <n v="2"/>
    <s v="14:00"/>
    <s v="60+"/>
    <s v="Urban"/>
    <n v="4"/>
    <n v="0.78"/>
    <x v="2"/>
    <s v="Mon-Sat AM"/>
    <n v="15"/>
    <x v="2"/>
    <s v="Not Required"/>
    <s v="No Response"/>
    <m/>
    <x v="5"/>
    <b v="0"/>
    <b v="0"/>
    <s v="Winter"/>
    <s v=""/>
    <x v="2"/>
    <x v="1"/>
    <s v="Excluded"/>
  </r>
  <r>
    <s v="A01021"/>
    <s v="P0469"/>
    <x v="25"/>
    <d v="2025-05-22T00:00:00"/>
    <d v="2025-03-28T00:00:00"/>
    <x v="0"/>
    <x v="0"/>
    <n v="55"/>
    <s v="14:00"/>
    <s v="18-29"/>
    <s v="Urban"/>
    <n v="3"/>
    <n v="0.79"/>
    <x v="0"/>
    <s v="Tue-Sat PM"/>
    <n v="18"/>
    <x v="0"/>
    <s v="Yes"/>
    <s v="Confirmed"/>
    <d v="2025-05-20T00:00:00"/>
    <x v="6"/>
    <b v="0"/>
    <b v="0"/>
    <s v="Summer"/>
    <n v="0"/>
    <x v="0"/>
    <x v="1"/>
    <s v="Attended"/>
  </r>
  <r>
    <s v="A01022"/>
    <s v="P0454"/>
    <x v="23"/>
    <d v="2025-11-18T00:00:00"/>
    <d v="2025-11-12T00:00:00"/>
    <x v="2"/>
    <x v="1"/>
    <n v="6"/>
    <s v="08:30"/>
    <s v="18-29"/>
    <s v="Rural"/>
    <n v="3"/>
    <n v="0.75"/>
    <x v="2"/>
    <s v="Mon-Fri AM"/>
    <n v="12"/>
    <x v="3"/>
    <s v="Yes"/>
    <s v="No Response"/>
    <d v="2025-11-16T00:00:00"/>
    <x v="2"/>
    <b v="0"/>
    <b v="0"/>
    <s v="Autumn"/>
    <n v="1"/>
    <x v="4"/>
    <x v="1"/>
    <s v="No-show"/>
  </r>
  <r>
    <s v="A01023"/>
    <s v="P0378"/>
    <x v="6"/>
    <d v="2025-09-25T00:00:00"/>
    <d v="2025-09-12T00:00:00"/>
    <x v="5"/>
    <x v="0"/>
    <n v="13"/>
    <s v="09:00"/>
    <s v="30-44"/>
    <s v="Urban"/>
    <n v="3"/>
    <n v="0.86"/>
    <x v="5"/>
    <s v="Mon-Fri PM"/>
    <n v="18"/>
    <x v="1"/>
    <s v="Yes"/>
    <s v="No Response"/>
    <d v="2025-09-23T00:00:00"/>
    <x v="6"/>
    <b v="0"/>
    <b v="0"/>
    <s v="Autumn"/>
    <n v="0"/>
    <x v="3"/>
    <x v="1"/>
    <s v="Attended"/>
  </r>
  <r>
    <s v="A01024"/>
    <s v="P0542"/>
    <x v="8"/>
    <d v="2025-10-26T00:00:00"/>
    <d v="2025-10-18T00:00:00"/>
    <x v="1"/>
    <x v="1"/>
    <n v="8"/>
    <s v="13:30"/>
    <s v="30-44"/>
    <s v="Urban"/>
    <n v="3"/>
    <n v="0.75"/>
    <x v="1"/>
    <s v="Mon-Sat AM"/>
    <n v="18"/>
    <x v="0"/>
    <s v="Yes"/>
    <s v="No Response"/>
    <d v="2025-10-24T00:00:00"/>
    <x v="1"/>
    <b v="1"/>
    <b v="0"/>
    <s v="Autumn"/>
    <n v="1"/>
    <x v="3"/>
    <x v="1"/>
    <s v="No-show"/>
  </r>
  <r>
    <s v="A01025"/>
    <s v="P0570"/>
    <x v="27"/>
    <d v="2025-11-08T00:00:00"/>
    <d v="2025-09-26T00:00:00"/>
    <x v="1"/>
    <x v="2"/>
    <n v="43"/>
    <s v="16:00"/>
    <s v="30-44"/>
    <s v="Urban"/>
    <n v="3"/>
    <n v="0.95"/>
    <x v="1"/>
    <s v="Tue-Sat PM"/>
    <n v="12"/>
    <x v="2"/>
    <s v="Not Required"/>
    <s v="No Response"/>
    <m/>
    <x v="0"/>
    <b v="1"/>
    <b v="0"/>
    <s v="Autumn"/>
    <s v=""/>
    <x v="0"/>
    <x v="2"/>
    <s v="Excluded"/>
  </r>
  <r>
    <s v="A01026"/>
    <s v="P0511"/>
    <x v="26"/>
    <d v="2025-09-18T00:00:00"/>
    <d v="2025-08-27T00:00:00"/>
    <x v="5"/>
    <x v="2"/>
    <n v="22"/>
    <s v="08:30"/>
    <s v="0-17"/>
    <s v="Urban"/>
    <n v="2"/>
    <n v="0.49"/>
    <x v="5"/>
    <s v="Mon-Sat AM"/>
    <n v="15"/>
    <x v="3"/>
    <s v="Yes"/>
    <s v="No Response"/>
    <d v="2025-09-15T00:00:00"/>
    <x v="6"/>
    <b v="0"/>
    <b v="0"/>
    <s v="Autumn"/>
    <s v=""/>
    <x v="1"/>
    <x v="3"/>
    <s v="Excluded"/>
  </r>
  <r>
    <s v="A01027"/>
    <s v="P0383"/>
    <x v="9"/>
    <d v="2025-09-25T00:00:00"/>
    <d v="2025-08-13T00:00:00"/>
    <x v="7"/>
    <x v="0"/>
    <n v="43"/>
    <s v="15:30"/>
    <s v="45-59"/>
    <s v="Suburban"/>
    <n v="4"/>
    <n v="0.71"/>
    <x v="7"/>
    <s v="Mon-Sat AM"/>
    <n v="20"/>
    <x v="0"/>
    <s v="Yes"/>
    <s v="Confirmed"/>
    <d v="2025-09-23T00:00:00"/>
    <x v="6"/>
    <b v="0"/>
    <b v="0"/>
    <s v="Autumn"/>
    <n v="0"/>
    <x v="0"/>
    <x v="0"/>
    <s v="Attended"/>
  </r>
  <r>
    <s v="A01028"/>
    <s v="P0636"/>
    <x v="9"/>
    <d v="2025-02-26T00:00:00"/>
    <d v="2025-01-20T00:00:00"/>
    <x v="7"/>
    <x v="0"/>
    <n v="37"/>
    <s v="08:30"/>
    <s v="18-29"/>
    <s v="Rural"/>
    <n v="3"/>
    <n v="0.66"/>
    <x v="7"/>
    <s v="Mon-Sat AM"/>
    <n v="20"/>
    <x v="2"/>
    <s v="Not Required"/>
    <s v="No Response"/>
    <m/>
    <x v="3"/>
    <b v="0"/>
    <b v="0"/>
    <s v="Winter"/>
    <n v="0"/>
    <x v="0"/>
    <x v="0"/>
    <s v="Attended"/>
  </r>
  <r>
    <s v="A01029"/>
    <s v="P0362"/>
    <x v="4"/>
    <d v="2025-09-19T00:00:00"/>
    <d v="2025-09-19T00:00:00"/>
    <x v="4"/>
    <x v="0"/>
    <n v="0"/>
    <s v="11:00"/>
    <s v="18-29"/>
    <s v="Suburban"/>
    <n v="1"/>
    <n v="0.89"/>
    <x v="4"/>
    <s v="Tue-Sat PM"/>
    <n v="18"/>
    <x v="0"/>
    <s v="Yes"/>
    <s v="No Response"/>
    <d v="2025-09-18T00:00:00"/>
    <x v="4"/>
    <b v="0"/>
    <b v="0"/>
    <s v="Autumn"/>
    <n v="0"/>
    <x v="2"/>
    <x v="1"/>
    <s v="Attended"/>
  </r>
  <r>
    <s v="A01030"/>
    <s v="P0414"/>
    <x v="1"/>
    <d v="2025-01-18T00:00:00"/>
    <d v="2024-12-31T00:00:00"/>
    <x v="1"/>
    <x v="1"/>
    <n v="18"/>
    <s v="09:00"/>
    <s v="60+"/>
    <s v="Suburban"/>
    <n v="6"/>
    <n v="0.86"/>
    <x v="1"/>
    <s v="Mon-Fri AM"/>
    <n v="12"/>
    <x v="0"/>
    <s v="Yes"/>
    <s v="No Response"/>
    <d v="2025-01-17T00:00:00"/>
    <x v="0"/>
    <b v="1"/>
    <b v="0"/>
    <s v="Winter"/>
    <n v="1"/>
    <x v="1"/>
    <x v="1"/>
    <s v="No-show"/>
  </r>
  <r>
    <s v="A01031"/>
    <s v="P0123"/>
    <x v="16"/>
    <d v="2025-09-27T00:00:00"/>
    <d v="2025-09-27T00:00:00"/>
    <x v="5"/>
    <x v="1"/>
    <n v="0"/>
    <s v="11:00"/>
    <s v="0-17"/>
    <s v="Suburban"/>
    <n v="6"/>
    <n v="0.67"/>
    <x v="5"/>
    <s v="Mon-Sat AM"/>
    <n v="20"/>
    <x v="0"/>
    <s v="No"/>
    <s v="Unknown"/>
    <m/>
    <x v="0"/>
    <b v="1"/>
    <b v="0"/>
    <s v="Autumn"/>
    <n v="1"/>
    <x v="2"/>
    <x v="0"/>
    <s v="No-show"/>
  </r>
  <r>
    <s v="A01032"/>
    <s v="P0209"/>
    <x v="6"/>
    <d v="2025-08-27T00:00:00"/>
    <d v="2025-08-24T00:00:00"/>
    <x v="5"/>
    <x v="0"/>
    <n v="3"/>
    <s v="16:00"/>
    <s v="18-29"/>
    <s v="Urban"/>
    <n v="8"/>
    <n v="0.68"/>
    <x v="5"/>
    <s v="Mon-Fri PM"/>
    <n v="18"/>
    <x v="0"/>
    <s v="Yes"/>
    <s v="Confirmed"/>
    <d v="2025-08-26T00:00:00"/>
    <x v="3"/>
    <b v="0"/>
    <b v="0"/>
    <s v="Monsoon"/>
    <n v="0"/>
    <x v="2"/>
    <x v="0"/>
    <s v="Attended"/>
  </r>
  <r>
    <s v="A01033"/>
    <s v="P0589"/>
    <x v="16"/>
    <d v="2025-10-04T00:00:00"/>
    <d v="2025-09-06T00:00:00"/>
    <x v="5"/>
    <x v="1"/>
    <n v="28"/>
    <s v="09:00"/>
    <s v="18-29"/>
    <s v="Urban"/>
    <n v="4"/>
    <n v="0.56000000000000005"/>
    <x v="5"/>
    <s v="Mon-Sat AM"/>
    <n v="20"/>
    <x v="2"/>
    <s v="Not Required"/>
    <s v="No Response"/>
    <m/>
    <x v="0"/>
    <b v="1"/>
    <b v="0"/>
    <s v="Autumn"/>
    <n v="1"/>
    <x v="1"/>
    <x v="0"/>
    <s v="No-show"/>
  </r>
  <r>
    <s v="A01034"/>
    <s v="P0324"/>
    <x v="26"/>
    <d v="2025-08-23T00:00:00"/>
    <d v="2025-08-07T00:00:00"/>
    <x v="5"/>
    <x v="2"/>
    <n v="16"/>
    <s v="14:00"/>
    <s v="30-44"/>
    <s v="Rural"/>
    <n v="4"/>
    <n v="0.96"/>
    <x v="5"/>
    <s v="Mon-Sat AM"/>
    <n v="15"/>
    <x v="1"/>
    <s v="Yes"/>
    <s v="No Response"/>
    <d v="2025-08-21T00:00:00"/>
    <x v="0"/>
    <b v="1"/>
    <b v="0"/>
    <s v="Monsoon"/>
    <s v=""/>
    <x v="1"/>
    <x v="2"/>
    <s v="Excluded"/>
  </r>
  <r>
    <s v="A01035"/>
    <s v="P0333"/>
    <x v="26"/>
    <d v="2025-05-15T00:00:00"/>
    <d v="2025-05-10T00:00:00"/>
    <x v="5"/>
    <x v="0"/>
    <n v="5"/>
    <s v="10:30"/>
    <s v="45-59"/>
    <s v="Suburban"/>
    <n v="4"/>
    <n v="0.73"/>
    <x v="5"/>
    <s v="Mon-Sat AM"/>
    <n v="15"/>
    <x v="0"/>
    <s v="Yes"/>
    <s v="Cancelled"/>
    <d v="2025-05-14T00:00:00"/>
    <x v="6"/>
    <b v="0"/>
    <b v="0"/>
    <s v="Summer"/>
    <n v="0"/>
    <x v="4"/>
    <x v="0"/>
    <s v="Attended"/>
  </r>
  <r>
    <s v="A01036"/>
    <s v="P0531"/>
    <x v="13"/>
    <d v="2025-05-15T00:00:00"/>
    <d v="2025-04-21T00:00:00"/>
    <x v="5"/>
    <x v="1"/>
    <n v="24"/>
    <s v="14:00"/>
    <s v="45-59"/>
    <s v="Suburban"/>
    <n v="3"/>
    <n v="0.83"/>
    <x v="5"/>
    <s v="Mon-Sat AM"/>
    <n v="12"/>
    <x v="3"/>
    <s v="Yes"/>
    <s v="No Response"/>
    <d v="2025-05-14T00:00:00"/>
    <x v="6"/>
    <b v="0"/>
    <b v="0"/>
    <s v="Summer"/>
    <n v="1"/>
    <x v="1"/>
    <x v="1"/>
    <s v="No-show"/>
  </r>
  <r>
    <s v="A01037"/>
    <s v="P0212"/>
    <x v="0"/>
    <d v="2025-08-06T00:00:00"/>
    <d v="2025-07-10T00:00:00"/>
    <x v="0"/>
    <x v="0"/>
    <n v="27"/>
    <s v="08:30"/>
    <s v="30-44"/>
    <s v="Suburban"/>
    <n v="7"/>
    <n v="0.75"/>
    <x v="0"/>
    <s v="Tue-Sat PM"/>
    <n v="15"/>
    <x v="2"/>
    <s v="Not Required"/>
    <s v="No Response"/>
    <m/>
    <x v="3"/>
    <b v="0"/>
    <b v="0"/>
    <s v="Monsoon"/>
    <n v="0"/>
    <x v="1"/>
    <x v="1"/>
    <s v="Attended"/>
  </r>
  <r>
    <s v="A01038"/>
    <s v="P0173"/>
    <x v="26"/>
    <d v="2025-06-22T00:00:00"/>
    <d v="2025-04-23T00:00:00"/>
    <x v="5"/>
    <x v="1"/>
    <n v="60"/>
    <s v="10:30"/>
    <s v="18-29"/>
    <s v="Urban"/>
    <n v="2"/>
    <n v="0.87"/>
    <x v="5"/>
    <s v="Mon-Sat AM"/>
    <n v="15"/>
    <x v="2"/>
    <s v="Not Required"/>
    <s v="No Response"/>
    <m/>
    <x v="1"/>
    <b v="1"/>
    <b v="0"/>
    <s v="Monsoon"/>
    <n v="1"/>
    <x v="0"/>
    <x v="1"/>
    <s v="No-show"/>
  </r>
  <r>
    <s v="A01039"/>
    <s v="P0006"/>
    <x v="23"/>
    <d v="2025-05-05T00:00:00"/>
    <d v="2025-03-26T00:00:00"/>
    <x v="2"/>
    <x v="1"/>
    <n v="40"/>
    <s v="16:00"/>
    <s v="60+"/>
    <s v="Urban"/>
    <n v="4"/>
    <n v="0.47"/>
    <x v="2"/>
    <s v="Mon-Fri AM"/>
    <n v="12"/>
    <x v="2"/>
    <s v="Not Required"/>
    <s v="No Response"/>
    <m/>
    <x v="5"/>
    <b v="0"/>
    <b v="0"/>
    <s v="Summer"/>
    <n v="1"/>
    <x v="0"/>
    <x v="3"/>
    <s v="No-show"/>
  </r>
  <r>
    <s v="A01040"/>
    <s v="P0151"/>
    <x v="17"/>
    <d v="2025-06-28T00:00:00"/>
    <d v="2025-06-05T00:00:00"/>
    <x v="0"/>
    <x v="0"/>
    <n v="23"/>
    <s v="14:00"/>
    <s v="60+"/>
    <s v="Suburban"/>
    <n v="3"/>
    <n v="0.83"/>
    <x v="0"/>
    <s v="Tue-Sat PM"/>
    <n v="20"/>
    <x v="2"/>
    <s v="Not Required"/>
    <s v="No Response"/>
    <m/>
    <x v="0"/>
    <b v="1"/>
    <b v="0"/>
    <s v="Monsoon"/>
    <n v="0"/>
    <x v="1"/>
    <x v="1"/>
    <s v="Attended"/>
  </r>
  <r>
    <s v="A01041"/>
    <s v="P0333"/>
    <x v="26"/>
    <d v="2025-07-15T00:00:00"/>
    <d v="2025-06-17T00:00:00"/>
    <x v="5"/>
    <x v="1"/>
    <n v="28"/>
    <s v="16:00"/>
    <s v="45-59"/>
    <s v="Suburban"/>
    <n v="4"/>
    <n v="0.73"/>
    <x v="5"/>
    <s v="Mon-Sat AM"/>
    <n v="15"/>
    <x v="1"/>
    <s v="Yes"/>
    <s v="No Response"/>
    <d v="2025-07-12T00:00:00"/>
    <x v="2"/>
    <b v="0"/>
    <b v="0"/>
    <s v="Monsoon"/>
    <n v="1"/>
    <x v="1"/>
    <x v="0"/>
    <s v="No-show"/>
  </r>
  <r>
    <s v="A01042"/>
    <s v="P0472"/>
    <x v="27"/>
    <d v="2025-03-29T00:00:00"/>
    <d v="2025-03-24T00:00:00"/>
    <x v="1"/>
    <x v="0"/>
    <n v="5"/>
    <s v="14:00"/>
    <s v="30-44"/>
    <s v="Urban"/>
    <n v="1"/>
    <n v="0.81"/>
    <x v="1"/>
    <s v="Tue-Sat PM"/>
    <n v="12"/>
    <x v="0"/>
    <s v="No"/>
    <s v="Unknown"/>
    <m/>
    <x v="0"/>
    <b v="1"/>
    <b v="0"/>
    <s v="Summer"/>
    <n v="0"/>
    <x v="4"/>
    <x v="1"/>
    <s v="Attended"/>
  </r>
  <r>
    <s v="A01043"/>
    <s v="P0214"/>
    <x v="1"/>
    <d v="2025-08-21T00:00:00"/>
    <d v="2025-07-29T00:00:00"/>
    <x v="1"/>
    <x v="1"/>
    <n v="23"/>
    <s v="09:00"/>
    <s v="45-59"/>
    <s v="Suburban"/>
    <n v="3"/>
    <n v="0.82"/>
    <x v="1"/>
    <s v="Mon-Fri AM"/>
    <n v="12"/>
    <x v="2"/>
    <s v="Not Required"/>
    <s v="No Response"/>
    <m/>
    <x v="6"/>
    <b v="0"/>
    <b v="0"/>
    <s v="Monsoon"/>
    <n v="1"/>
    <x v="1"/>
    <x v="1"/>
    <s v="No-show"/>
  </r>
  <r>
    <s v="A01044"/>
    <s v="P0289"/>
    <x v="7"/>
    <d v="2025-04-25T00:00:00"/>
    <d v="2025-03-21T00:00:00"/>
    <x v="6"/>
    <x v="2"/>
    <n v="35"/>
    <s v="11:00"/>
    <s v="30-44"/>
    <s v="Rural"/>
    <n v="2"/>
    <n v="0.6"/>
    <x v="6"/>
    <s v="Mon-Fri PM"/>
    <n v="18"/>
    <x v="0"/>
    <s v="Yes"/>
    <s v="No Response"/>
    <d v="2025-04-22T00:00:00"/>
    <x v="4"/>
    <b v="0"/>
    <b v="0"/>
    <s v="Summer"/>
    <s v=""/>
    <x v="0"/>
    <x v="0"/>
    <s v="Excluded"/>
  </r>
  <r>
    <s v="A01045"/>
    <s v="P0145"/>
    <x v="1"/>
    <d v="2025-04-08T00:00:00"/>
    <d v="2025-04-07T00:00:00"/>
    <x v="1"/>
    <x v="0"/>
    <n v="1"/>
    <s v="16:00"/>
    <s v="30-44"/>
    <s v="Urban"/>
    <n v="4"/>
    <n v="0.85"/>
    <x v="1"/>
    <s v="Mon-Fri AM"/>
    <n v="12"/>
    <x v="0"/>
    <s v="Yes"/>
    <s v="Confirmed"/>
    <d v="2025-04-05T00:00:00"/>
    <x v="2"/>
    <b v="0"/>
    <b v="0"/>
    <s v="Summer"/>
    <n v="0"/>
    <x v="2"/>
    <x v="1"/>
    <s v="Attended"/>
  </r>
  <r>
    <s v="A01046"/>
    <s v="P0531"/>
    <x v="21"/>
    <d v="2025-06-02T00:00:00"/>
    <d v="2025-04-07T00:00:00"/>
    <x v="2"/>
    <x v="0"/>
    <n v="56"/>
    <s v="14:00"/>
    <s v="45-59"/>
    <s v="Suburban"/>
    <n v="3"/>
    <n v="0.83"/>
    <x v="2"/>
    <s v="Mon-Sat AM"/>
    <n v="15"/>
    <x v="0"/>
    <s v="Yes"/>
    <s v="Confirmed"/>
    <d v="2025-05-30T00:00:00"/>
    <x v="5"/>
    <b v="0"/>
    <b v="0"/>
    <s v="Monsoon"/>
    <n v="0"/>
    <x v="0"/>
    <x v="1"/>
    <s v="Attended"/>
  </r>
  <r>
    <s v="A01047"/>
    <s v="P0342"/>
    <x v="24"/>
    <d v="2025-02-07T00:00:00"/>
    <d v="2025-01-07T00:00:00"/>
    <x v="3"/>
    <x v="2"/>
    <n v="31"/>
    <s v="13:30"/>
    <s v="60+"/>
    <s v="Suburban"/>
    <n v="2"/>
    <n v="0.64"/>
    <x v="3"/>
    <s v="Tue-Sat PM"/>
    <n v="12"/>
    <x v="0"/>
    <s v="Yes"/>
    <s v="No Response"/>
    <d v="2025-02-06T00:00:00"/>
    <x v="4"/>
    <b v="0"/>
    <b v="0"/>
    <s v="Winter"/>
    <s v=""/>
    <x v="0"/>
    <x v="0"/>
    <s v="Excluded"/>
  </r>
  <r>
    <s v="A01048"/>
    <s v="P0094"/>
    <x v="11"/>
    <d v="2025-08-09T00:00:00"/>
    <d v="2025-06-23T00:00:00"/>
    <x v="3"/>
    <x v="1"/>
    <n v="47"/>
    <s v="15:30"/>
    <s v="30-44"/>
    <s v="Urban"/>
    <n v="3"/>
    <n v="0.74"/>
    <x v="3"/>
    <s v="Mon-Sat AM"/>
    <n v="20"/>
    <x v="1"/>
    <s v="Yes"/>
    <s v="Confirmed"/>
    <d v="2025-08-06T00:00:00"/>
    <x v="0"/>
    <b v="1"/>
    <b v="0"/>
    <s v="Monsoon"/>
    <n v="1"/>
    <x v="0"/>
    <x v="0"/>
    <s v="No-show"/>
  </r>
  <r>
    <s v="A01049"/>
    <s v="P0397"/>
    <x v="8"/>
    <d v="2025-09-25T00:00:00"/>
    <d v="2025-09-09T00:00:00"/>
    <x v="1"/>
    <x v="1"/>
    <n v="16"/>
    <s v="08:30"/>
    <s v="60+"/>
    <s v="Urban"/>
    <n v="4"/>
    <n v="0.89"/>
    <x v="1"/>
    <s v="Mon-Sat AM"/>
    <n v="18"/>
    <x v="2"/>
    <s v="Not Required"/>
    <s v="No Response"/>
    <m/>
    <x v="6"/>
    <b v="0"/>
    <b v="0"/>
    <s v="Autumn"/>
    <n v="1"/>
    <x v="1"/>
    <x v="1"/>
    <s v="No-show"/>
  </r>
  <r>
    <s v="A01050"/>
    <s v="P0219"/>
    <x v="14"/>
    <d v="2025-12-15T00:00:00"/>
    <d v="2025-10-25T00:00:00"/>
    <x v="2"/>
    <x v="1"/>
    <n v="51"/>
    <s v="16:00"/>
    <s v="60+"/>
    <s v="Urban"/>
    <n v="6"/>
    <n v="0.95"/>
    <x v="2"/>
    <s v="Mon-Sat AM"/>
    <n v="15"/>
    <x v="1"/>
    <s v="Yes"/>
    <s v="Confirmed"/>
    <d v="2025-12-14T00:00:00"/>
    <x v="5"/>
    <b v="0"/>
    <b v="0"/>
    <s v="Winter"/>
    <n v="1"/>
    <x v="0"/>
    <x v="2"/>
    <s v="No-show"/>
  </r>
  <r>
    <s v="A01051"/>
    <s v="P0563"/>
    <x v="17"/>
    <d v="2025-04-14T00:00:00"/>
    <d v="2025-03-23T00:00:00"/>
    <x v="0"/>
    <x v="0"/>
    <n v="22"/>
    <s v="09:00"/>
    <s v="60+"/>
    <s v="Suburban"/>
    <n v="2"/>
    <n v="0.84"/>
    <x v="0"/>
    <s v="Tue-Sat PM"/>
    <n v="20"/>
    <x v="1"/>
    <s v="Yes"/>
    <s v="Confirmed"/>
    <d v="2025-04-13T00:00:00"/>
    <x v="5"/>
    <b v="0"/>
    <b v="1"/>
    <s v="Summer"/>
    <n v="0"/>
    <x v="1"/>
    <x v="1"/>
    <s v="Attended"/>
  </r>
  <r>
    <s v="A01052"/>
    <s v="P0175"/>
    <x v="10"/>
    <d v="2025-07-16T00:00:00"/>
    <d v="2025-05-21T00:00:00"/>
    <x v="4"/>
    <x v="1"/>
    <n v="56"/>
    <s v="16:00"/>
    <s v="18-29"/>
    <s v="Rural"/>
    <n v="6"/>
    <n v="0.83"/>
    <x v="4"/>
    <s v="Mon-Sat AM"/>
    <n v="15"/>
    <x v="0"/>
    <s v="Yes"/>
    <s v="No Response"/>
    <d v="2025-07-13T00:00:00"/>
    <x v="3"/>
    <b v="0"/>
    <b v="0"/>
    <s v="Monsoon"/>
    <n v="1"/>
    <x v="0"/>
    <x v="1"/>
    <s v="No-show"/>
  </r>
  <r>
    <s v="A01053"/>
    <s v="P0563"/>
    <x v="21"/>
    <d v="2025-07-03T00:00:00"/>
    <d v="2025-06-02T00:00:00"/>
    <x v="2"/>
    <x v="1"/>
    <n v="31"/>
    <s v="15:30"/>
    <s v="60+"/>
    <s v="Suburban"/>
    <n v="2"/>
    <n v="0.84"/>
    <x v="2"/>
    <s v="Mon-Sat AM"/>
    <n v="15"/>
    <x v="3"/>
    <s v="Yes"/>
    <s v="Confirmed"/>
    <d v="2025-07-01T00:00:00"/>
    <x v="6"/>
    <b v="0"/>
    <b v="0"/>
    <s v="Monsoon"/>
    <n v="1"/>
    <x v="0"/>
    <x v="1"/>
    <s v="No-show"/>
  </r>
  <r>
    <s v="A01054"/>
    <s v="P0454"/>
    <x v="13"/>
    <d v="2025-09-24T00:00:00"/>
    <d v="2025-08-17T00:00:00"/>
    <x v="5"/>
    <x v="2"/>
    <n v="38"/>
    <s v="11:00"/>
    <s v="18-29"/>
    <s v="Rural"/>
    <n v="3"/>
    <n v="0.75"/>
    <x v="5"/>
    <s v="Mon-Sat AM"/>
    <n v="12"/>
    <x v="0"/>
    <s v="Yes"/>
    <s v="Confirmed"/>
    <d v="2025-09-22T00:00:00"/>
    <x v="3"/>
    <b v="0"/>
    <b v="0"/>
    <s v="Autumn"/>
    <s v=""/>
    <x v="0"/>
    <x v="1"/>
    <s v="Excluded"/>
  </r>
  <r>
    <s v="A01055"/>
    <s v="P0088"/>
    <x v="9"/>
    <d v="2025-08-17T00:00:00"/>
    <d v="2025-08-05T00:00:00"/>
    <x v="7"/>
    <x v="0"/>
    <n v="12"/>
    <s v="11:00"/>
    <s v="30-44"/>
    <s v="Urban"/>
    <n v="5"/>
    <n v="0.81"/>
    <x v="7"/>
    <s v="Mon-Sat AM"/>
    <n v="20"/>
    <x v="0"/>
    <s v="Yes"/>
    <s v="Confirmed"/>
    <d v="2025-08-15T00:00:00"/>
    <x v="1"/>
    <b v="1"/>
    <b v="0"/>
    <s v="Monsoon"/>
    <n v="0"/>
    <x v="3"/>
    <x v="1"/>
    <s v="Attended"/>
  </r>
  <r>
    <s v="A01056"/>
    <s v="P0494"/>
    <x v="11"/>
    <d v="2025-10-22T00:00:00"/>
    <d v="2025-08-23T00:00:00"/>
    <x v="3"/>
    <x v="1"/>
    <n v="60"/>
    <s v="08:30"/>
    <s v="18-29"/>
    <s v="Rural"/>
    <n v="4"/>
    <n v="0.64"/>
    <x v="3"/>
    <s v="Mon-Sat AM"/>
    <n v="20"/>
    <x v="1"/>
    <s v="Yes"/>
    <m/>
    <d v="2025-10-20T00:00:00"/>
    <x v="3"/>
    <b v="0"/>
    <b v="0"/>
    <s v="Autumn"/>
    <n v="1"/>
    <x v="0"/>
    <x v="0"/>
    <s v="No-show"/>
  </r>
  <r>
    <s v="A01057"/>
    <s v="P0469"/>
    <x v="2"/>
    <d v="2025-11-07T00:00:00"/>
    <d v="2025-10-27T00:00:00"/>
    <x v="2"/>
    <x v="0"/>
    <n v="11"/>
    <s v="10:30"/>
    <s v="18-29"/>
    <s v="Urban"/>
    <n v="3"/>
    <n v="0.79"/>
    <x v="2"/>
    <s v="Mon-Fri PM"/>
    <n v="18"/>
    <x v="1"/>
    <s v="Yes"/>
    <s v="Cancelled"/>
    <d v="2025-11-05T00:00:00"/>
    <x v="4"/>
    <b v="0"/>
    <b v="0"/>
    <s v="Autumn"/>
    <n v="0"/>
    <x v="3"/>
    <x v="1"/>
    <s v="Attended"/>
  </r>
  <r>
    <s v="A01058"/>
    <s v="P0297"/>
    <x v="18"/>
    <d v="2025-02-11T00:00:00"/>
    <d v="2025-02-09T00:00:00"/>
    <x v="7"/>
    <x v="1"/>
    <n v="2"/>
    <s v="09:00"/>
    <s v="60+"/>
    <s v="Suburban"/>
    <n v="6"/>
    <n v="0.92"/>
    <x v="7"/>
    <s v="Mon-Fri PM"/>
    <n v="18"/>
    <x v="0"/>
    <s v="Yes"/>
    <s v="No Response"/>
    <d v="2025-02-10T00:00:00"/>
    <x v="2"/>
    <b v="0"/>
    <b v="0"/>
    <s v="Winter"/>
    <n v="1"/>
    <x v="2"/>
    <x v="2"/>
    <s v="No-show"/>
  </r>
  <r>
    <s v="A01059"/>
    <s v="P0105"/>
    <x v="13"/>
    <d v="2025-05-10T00:00:00"/>
    <d v="2025-04-14T00:00:00"/>
    <x v="5"/>
    <x v="2"/>
    <n v="26"/>
    <s v="14:00"/>
    <s v="45-59"/>
    <s v="Suburban"/>
    <n v="4"/>
    <n v="0.83"/>
    <x v="5"/>
    <s v="Mon-Sat AM"/>
    <n v="12"/>
    <x v="0"/>
    <s v="No"/>
    <s v="Unknown"/>
    <m/>
    <x v="0"/>
    <b v="1"/>
    <b v="0"/>
    <s v="Summer"/>
    <s v=""/>
    <x v="1"/>
    <x v="1"/>
    <s v="Excluded"/>
  </r>
  <r>
    <s v="A01060"/>
    <s v="P0311"/>
    <x v="21"/>
    <d v="2025-08-27T00:00:00"/>
    <d v="2025-07-08T00:00:00"/>
    <x v="2"/>
    <x v="1"/>
    <n v="50"/>
    <s v="09:00"/>
    <s v="30-44"/>
    <s v="Suburban"/>
    <n v="0"/>
    <n v="0.87"/>
    <x v="2"/>
    <s v="Mon-Sat AM"/>
    <n v="15"/>
    <x v="0"/>
    <s v="Yes"/>
    <s v="Confirmed"/>
    <d v="2025-08-26T00:00:00"/>
    <x v="3"/>
    <b v="0"/>
    <b v="0"/>
    <s v="Monsoon"/>
    <n v="1"/>
    <x v="0"/>
    <x v="1"/>
    <s v="No-show"/>
  </r>
  <r>
    <s v="A01061"/>
    <s v="P0396"/>
    <x v="13"/>
    <d v="2025-07-18T00:00:00"/>
    <d v="2025-05-23T00:00:00"/>
    <x v="5"/>
    <x v="0"/>
    <n v="56"/>
    <s v="15:30"/>
    <s v="30-44"/>
    <s v="Urban"/>
    <n v="2"/>
    <n v="0.72"/>
    <x v="5"/>
    <s v="Mon-Sat AM"/>
    <n v="12"/>
    <x v="3"/>
    <s v="Yes"/>
    <s v="Confirmed"/>
    <d v="2025-07-15T00:00:00"/>
    <x v="4"/>
    <b v="0"/>
    <b v="0"/>
    <s v="Monsoon"/>
    <n v="0"/>
    <x v="0"/>
    <x v="0"/>
    <s v="Attended"/>
  </r>
  <r>
    <s v="A01062"/>
    <s v="P0086"/>
    <x v="17"/>
    <d v="2025-06-25T00:00:00"/>
    <d v="2025-05-04T00:00:00"/>
    <x v="0"/>
    <x v="2"/>
    <n v="52"/>
    <s v="10:30"/>
    <s v="0-17"/>
    <s v="Suburban"/>
    <n v="6"/>
    <n v="0.88"/>
    <x v="0"/>
    <s v="Tue-Sat PM"/>
    <n v="20"/>
    <x v="0"/>
    <s v="Yes"/>
    <s v="Confirmed"/>
    <d v="2025-06-23T00:00:00"/>
    <x v="3"/>
    <b v="0"/>
    <b v="0"/>
    <s v="Monsoon"/>
    <s v=""/>
    <x v="0"/>
    <x v="1"/>
    <s v="Excluded"/>
  </r>
  <r>
    <s v="A01063"/>
    <s v="P0222"/>
    <x v="20"/>
    <d v="2025-03-05T00:00:00"/>
    <d v="2025-01-31T00:00:00"/>
    <x v="7"/>
    <x v="1"/>
    <n v="33"/>
    <s v="15:30"/>
    <s v="30-44"/>
    <s v="Urban"/>
    <n v="3"/>
    <n v="0.88"/>
    <x v="7"/>
    <s v="Mon-Sat AM"/>
    <n v="15"/>
    <x v="0"/>
    <s v="Yes"/>
    <s v="No Response"/>
    <d v="2025-03-02T00:00:00"/>
    <x v="3"/>
    <b v="0"/>
    <b v="0"/>
    <s v="Summer"/>
    <n v="1"/>
    <x v="0"/>
    <x v="1"/>
    <s v="No-show"/>
  </r>
  <r>
    <s v="A01064"/>
    <s v="P0457"/>
    <x v="0"/>
    <d v="2025-07-28T00:00:00"/>
    <d v="2025-06-03T00:00:00"/>
    <x v="0"/>
    <x v="0"/>
    <n v="55"/>
    <s v="10:30"/>
    <s v="60+"/>
    <s v="Urban"/>
    <n v="3"/>
    <n v="0.71"/>
    <x v="0"/>
    <s v="Tue-Sat PM"/>
    <n v="15"/>
    <x v="2"/>
    <s v="Not Required"/>
    <s v="No Response"/>
    <m/>
    <x v="5"/>
    <b v="0"/>
    <b v="0"/>
    <s v="Monsoon"/>
    <n v="0"/>
    <x v="0"/>
    <x v="0"/>
    <s v="Attended"/>
  </r>
  <r>
    <s v="A01065"/>
    <s v="P0360"/>
    <x v="20"/>
    <d v="2025-09-28T00:00:00"/>
    <d v="2025-08-29T00:00:00"/>
    <x v="7"/>
    <x v="0"/>
    <n v="30"/>
    <s v="15:30"/>
    <s v="45-59"/>
    <s v="Urban"/>
    <n v="6"/>
    <n v="0.76"/>
    <x v="7"/>
    <s v="Mon-Sat AM"/>
    <n v="15"/>
    <x v="3"/>
    <s v="Yes"/>
    <s v="Confirmed"/>
    <d v="2025-09-26T00:00:00"/>
    <x v="1"/>
    <b v="1"/>
    <b v="0"/>
    <s v="Autumn"/>
    <n v="0"/>
    <x v="1"/>
    <x v="1"/>
    <s v="Attended"/>
  </r>
  <r>
    <s v="A01066"/>
    <s v="P0646"/>
    <x v="25"/>
    <d v="2025-01-15T00:00:00"/>
    <d v="2024-12-17T00:00:00"/>
    <x v="0"/>
    <x v="0"/>
    <n v="29"/>
    <s v="14:00"/>
    <s v="60+"/>
    <s v="Urban"/>
    <n v="3"/>
    <n v="0.89"/>
    <x v="0"/>
    <s v="Tue-Sat PM"/>
    <n v="18"/>
    <x v="0"/>
    <s v="Yes"/>
    <s v="Confirmed"/>
    <d v="2025-01-12T00:00:00"/>
    <x v="3"/>
    <b v="0"/>
    <b v="0"/>
    <s v="Winter"/>
    <n v="0"/>
    <x v="1"/>
    <x v="1"/>
    <s v="Attended"/>
  </r>
  <r>
    <s v="A01067"/>
    <s v="P0141"/>
    <x v="17"/>
    <d v="2025-08-04T00:00:00"/>
    <d v="2025-07-24T00:00:00"/>
    <x v="0"/>
    <x v="1"/>
    <n v="11"/>
    <s v="16:00"/>
    <s v="30-44"/>
    <s v="Urban"/>
    <n v="5"/>
    <n v="0.92"/>
    <x v="0"/>
    <s v="Tue-Sat PM"/>
    <n v="20"/>
    <x v="1"/>
    <s v="Yes"/>
    <s v="Cancelled"/>
    <d v="2025-08-03T00:00:00"/>
    <x v="5"/>
    <b v="0"/>
    <b v="0"/>
    <s v="Monsoon"/>
    <n v="1"/>
    <x v="3"/>
    <x v="2"/>
    <s v="No-show"/>
  </r>
  <r>
    <s v="A01068"/>
    <s v="P0506"/>
    <x v="12"/>
    <d v="2025-11-27T00:00:00"/>
    <d v="2025-10-10T00:00:00"/>
    <x v="2"/>
    <x v="0"/>
    <n v="48"/>
    <s v="13:30"/>
    <s v="45-59"/>
    <s v="Urban"/>
    <n v="3"/>
    <n v="0.79"/>
    <x v="2"/>
    <s v="Mon-Fri PM"/>
    <n v="15"/>
    <x v="0"/>
    <s v="Yes"/>
    <s v="Confirmed"/>
    <d v="2025-11-24T00:00:00"/>
    <x v="6"/>
    <b v="0"/>
    <b v="0"/>
    <s v="Autumn"/>
    <n v="0"/>
    <x v="0"/>
    <x v="1"/>
    <s v="Attended"/>
  </r>
  <r>
    <s v="A01069"/>
    <s v="P0277"/>
    <x v="3"/>
    <d v="2025-07-29T00:00:00"/>
    <d v="2025-07-10T00:00:00"/>
    <x v="3"/>
    <x v="0"/>
    <n v="19"/>
    <s v="10:30"/>
    <s v="18-29"/>
    <s v="Urban"/>
    <n v="1"/>
    <n v="0.98"/>
    <x v="3"/>
    <s v="Tue-Sat PM"/>
    <n v="12"/>
    <x v="0"/>
    <s v="No"/>
    <s v="Unknown"/>
    <m/>
    <x v="2"/>
    <b v="0"/>
    <b v="0"/>
    <s v="Monsoon"/>
    <n v="0"/>
    <x v="1"/>
    <x v="2"/>
    <s v="Attended"/>
  </r>
  <r>
    <s v="A01070"/>
    <s v="P0146"/>
    <x v="22"/>
    <d v="2025-12-14T00:00:00"/>
    <d v="2025-12-03T00:00:00"/>
    <x v="3"/>
    <x v="0"/>
    <n v="11"/>
    <s v="14:00"/>
    <s v="18-29"/>
    <s v="Urban"/>
    <n v="6"/>
    <n v="0.74"/>
    <x v="3"/>
    <s v="Mon-Sat AM"/>
    <n v="15"/>
    <x v="3"/>
    <s v="Yes"/>
    <s v="Cancelled"/>
    <d v="2025-12-12T00:00:00"/>
    <x v="1"/>
    <b v="1"/>
    <b v="0"/>
    <s v="Winter"/>
    <n v="0"/>
    <x v="3"/>
    <x v="0"/>
    <s v="Attended"/>
  </r>
  <r>
    <s v="A01071"/>
    <s v="P0619"/>
    <x v="1"/>
    <d v="2025-05-09T00:00:00"/>
    <d v="2025-04-17T00:00:00"/>
    <x v="1"/>
    <x v="1"/>
    <n v="22"/>
    <s v="08:30"/>
    <s v="18-29"/>
    <s v="Suburban"/>
    <n v="4"/>
    <n v="0.73"/>
    <x v="1"/>
    <s v="Mon-Fri AM"/>
    <n v="12"/>
    <x v="0"/>
    <s v="Yes"/>
    <s v="Confirmed"/>
    <d v="2025-05-06T00:00:00"/>
    <x v="4"/>
    <b v="0"/>
    <b v="0"/>
    <s v="Summer"/>
    <n v="1"/>
    <x v="1"/>
    <x v="0"/>
    <s v="No-show"/>
  </r>
  <r>
    <s v="A01072"/>
    <s v="P0406"/>
    <x v="27"/>
    <d v="2025-01-02T00:00:00"/>
    <d v="2024-11-27T00:00:00"/>
    <x v="1"/>
    <x v="1"/>
    <n v="36"/>
    <s v="16:00"/>
    <s v="60+"/>
    <s v="Suburban"/>
    <n v="3"/>
    <n v="0.91"/>
    <x v="1"/>
    <s v="Tue-Sat PM"/>
    <n v="12"/>
    <x v="0"/>
    <s v="Yes"/>
    <s v="No Response"/>
    <d v="2025-01-01T00:00:00"/>
    <x v="6"/>
    <b v="0"/>
    <b v="0"/>
    <s v="Winter"/>
    <n v="1"/>
    <x v="0"/>
    <x v="2"/>
    <s v="No-show"/>
  </r>
  <r>
    <s v="A01073"/>
    <s v="P0349"/>
    <x v="12"/>
    <d v="2025-09-06T00:00:00"/>
    <d v="2025-08-21T00:00:00"/>
    <x v="2"/>
    <x v="1"/>
    <n v="16"/>
    <s v="14:00"/>
    <s v="45-59"/>
    <s v="Rural"/>
    <n v="3"/>
    <n v="0.88"/>
    <x v="2"/>
    <s v="Mon-Fri PM"/>
    <n v="15"/>
    <x v="2"/>
    <s v="Not Required"/>
    <s v="No Response"/>
    <m/>
    <x v="0"/>
    <b v="1"/>
    <b v="0"/>
    <s v="Autumn"/>
    <n v="1"/>
    <x v="1"/>
    <x v="1"/>
    <s v="No-show"/>
  </r>
  <r>
    <s v="A01074"/>
    <s v="P0192"/>
    <x v="26"/>
    <d v="2025-03-19T00:00:00"/>
    <d v="2025-02-26T00:00:00"/>
    <x v="5"/>
    <x v="2"/>
    <n v="21"/>
    <s v="08:30"/>
    <s v="18-29"/>
    <s v="Suburban"/>
    <n v="3"/>
    <n v="0.9"/>
    <x v="5"/>
    <s v="Mon-Sat AM"/>
    <n v="15"/>
    <x v="3"/>
    <s v="Yes"/>
    <s v="Confirmed"/>
    <d v="2025-03-17T00:00:00"/>
    <x v="3"/>
    <b v="0"/>
    <b v="0"/>
    <s v="Summer"/>
    <s v=""/>
    <x v="1"/>
    <x v="2"/>
    <s v="Excluded"/>
  </r>
  <r>
    <s v="A01075"/>
    <s v="P0573"/>
    <x v="13"/>
    <d v="2025-01-04T00:00:00"/>
    <d v="2024-12-15T00:00:00"/>
    <x v="5"/>
    <x v="1"/>
    <n v="20"/>
    <s v="09:00"/>
    <s v="30-44"/>
    <s v="Rural"/>
    <n v="1"/>
    <n v="0.92"/>
    <x v="5"/>
    <s v="Mon-Sat AM"/>
    <n v="12"/>
    <x v="2"/>
    <m/>
    <s v="No Response"/>
    <m/>
    <x v="0"/>
    <b v="1"/>
    <b v="0"/>
    <s v="Winter"/>
    <n v="1"/>
    <x v="1"/>
    <x v="2"/>
    <s v="No-show"/>
  </r>
  <r>
    <s v="A01076"/>
    <s v="P0020"/>
    <x v="19"/>
    <d v="2025-03-07T00:00:00"/>
    <d v="2025-01-30T00:00:00"/>
    <x v="4"/>
    <x v="1"/>
    <n v="36"/>
    <s v="08:30"/>
    <s v="45-59"/>
    <s v="Urban"/>
    <n v="3"/>
    <n v="0.69"/>
    <x v="4"/>
    <s v="Mon-Fri AM"/>
    <n v="12"/>
    <x v="2"/>
    <s v="Not Required"/>
    <s v="No Response"/>
    <m/>
    <x v="4"/>
    <b v="0"/>
    <b v="0"/>
    <s v="Summer"/>
    <n v="1"/>
    <x v="0"/>
    <x v="0"/>
    <s v="No-show"/>
  </r>
  <r>
    <s v="A01077"/>
    <s v="P0075"/>
    <x v="16"/>
    <d v="2025-12-07T00:00:00"/>
    <d v="2025-10-25T00:00:00"/>
    <x v="5"/>
    <x v="0"/>
    <n v="43"/>
    <s v="14:00"/>
    <s v="0-17"/>
    <s v="Urban"/>
    <n v="2"/>
    <n v="0.87"/>
    <x v="5"/>
    <s v="Mon-Sat AM"/>
    <n v="20"/>
    <x v="0"/>
    <m/>
    <s v="Unknown"/>
    <m/>
    <x v="1"/>
    <b v="1"/>
    <b v="0"/>
    <s v="Winter"/>
    <n v="0"/>
    <x v="0"/>
    <x v="1"/>
    <s v="Attended"/>
  </r>
  <r>
    <s v="A01078"/>
    <s v="P0117"/>
    <x v="14"/>
    <d v="2025-10-13T00:00:00"/>
    <d v="2025-09-02T00:00:00"/>
    <x v="2"/>
    <x v="2"/>
    <n v="41"/>
    <s v="14:00"/>
    <s v="45-59"/>
    <s v="Urban"/>
    <n v="3"/>
    <n v="0.74"/>
    <x v="2"/>
    <s v="Mon-Sat AM"/>
    <n v="15"/>
    <x v="1"/>
    <s v="Yes"/>
    <s v="Confirmed"/>
    <d v="2025-10-11T00:00:00"/>
    <x v="5"/>
    <b v="0"/>
    <b v="0"/>
    <s v="Autumn"/>
    <s v=""/>
    <x v="0"/>
    <x v="0"/>
    <s v="Excluded"/>
  </r>
  <r>
    <s v="A01079"/>
    <s v="P0425"/>
    <x v="14"/>
    <d v="2025-04-11T00:00:00"/>
    <d v="2025-04-03T00:00:00"/>
    <x v="2"/>
    <x v="1"/>
    <n v="8"/>
    <s v="09:00"/>
    <s v="45-59"/>
    <s v="Rural"/>
    <n v="4"/>
    <n v="0.53"/>
    <x v="2"/>
    <s v="Mon-Sat AM"/>
    <n v="15"/>
    <x v="0"/>
    <s v="Yes"/>
    <s v="Cancelled"/>
    <d v="2025-04-08T00:00:00"/>
    <x v="4"/>
    <b v="0"/>
    <b v="0"/>
    <s v="Summer"/>
    <n v="1"/>
    <x v="3"/>
    <x v="0"/>
    <s v="No-show"/>
  </r>
  <r>
    <s v="A01080"/>
    <s v="P0067"/>
    <x v="19"/>
    <d v="2025-08-07T00:00:00"/>
    <d v="2025-07-17T00:00:00"/>
    <x v="4"/>
    <x v="2"/>
    <n v="21"/>
    <s v="13:30"/>
    <s v="30-44"/>
    <s v="Suburban"/>
    <n v="4"/>
    <n v="0.93"/>
    <x v="4"/>
    <s v="Mon-Fri AM"/>
    <n v="12"/>
    <x v="3"/>
    <s v="No"/>
    <s v="Unknown"/>
    <m/>
    <x v="6"/>
    <b v="0"/>
    <b v="0"/>
    <s v="Monsoon"/>
    <s v=""/>
    <x v="1"/>
    <x v="2"/>
    <s v="Excluded"/>
  </r>
  <r>
    <s v="A01081"/>
    <s v="P0519"/>
    <x v="22"/>
    <d v="2025-05-04T00:00:00"/>
    <d v="2025-03-26T00:00:00"/>
    <x v="3"/>
    <x v="1"/>
    <n v="39"/>
    <s v="11:00"/>
    <s v="0-17"/>
    <s v="Rural"/>
    <n v="3"/>
    <n v="0.62"/>
    <x v="3"/>
    <s v="Mon-Sat AM"/>
    <n v="15"/>
    <x v="0"/>
    <s v="Yes"/>
    <s v="No Response"/>
    <d v="2025-05-01T00:00:00"/>
    <x v="1"/>
    <b v="1"/>
    <b v="0"/>
    <s v="Summer"/>
    <n v="1"/>
    <x v="0"/>
    <x v="0"/>
    <s v="No-show"/>
  </r>
  <r>
    <s v="A01082"/>
    <s v="P0128"/>
    <x v="1"/>
    <d v="2025-03-06T00:00:00"/>
    <d v="2025-02-21T00:00:00"/>
    <x v="1"/>
    <x v="0"/>
    <n v="13"/>
    <s v="11:00"/>
    <s v="18-29"/>
    <s v="Urban"/>
    <n v="1"/>
    <n v="0.75"/>
    <x v="1"/>
    <s v="Mon-Fri AM"/>
    <n v="12"/>
    <x v="0"/>
    <s v="Yes"/>
    <s v="No Response"/>
    <d v="2025-03-04T00:00:00"/>
    <x v="6"/>
    <b v="0"/>
    <b v="0"/>
    <s v="Summer"/>
    <n v="0"/>
    <x v="3"/>
    <x v="1"/>
    <s v="Attended"/>
  </r>
  <r>
    <s v="A01083"/>
    <s v="P0440"/>
    <x v="0"/>
    <d v="2025-12-27T00:00:00"/>
    <d v="2025-12-23T00:00:00"/>
    <x v="0"/>
    <x v="0"/>
    <n v="4"/>
    <s v="13:30"/>
    <s v="45-59"/>
    <s v="Urban"/>
    <n v="5"/>
    <n v="0.75"/>
    <x v="0"/>
    <s v="Tue-Sat PM"/>
    <n v="15"/>
    <x v="0"/>
    <s v="Yes"/>
    <s v="No Response"/>
    <d v="2025-12-26T00:00:00"/>
    <x v="0"/>
    <b v="1"/>
    <b v="0"/>
    <s v="Winter"/>
    <n v="0"/>
    <x v="4"/>
    <x v="1"/>
    <s v="Attended"/>
  </r>
  <r>
    <s v="A01084"/>
    <s v="P0518"/>
    <x v="19"/>
    <d v="2025-10-25T00:00:00"/>
    <d v="2025-10-06T00:00:00"/>
    <x v="4"/>
    <x v="0"/>
    <n v="19"/>
    <s v="15:30"/>
    <s v="45-59"/>
    <s v="Suburban"/>
    <n v="2"/>
    <n v="0.51"/>
    <x v="4"/>
    <s v="Mon-Fri AM"/>
    <n v="12"/>
    <x v="3"/>
    <s v="Yes"/>
    <s v="No Response"/>
    <d v="2025-10-24T00:00:00"/>
    <x v="0"/>
    <b v="1"/>
    <b v="0"/>
    <s v="Autumn"/>
    <n v="0"/>
    <x v="1"/>
    <x v="0"/>
    <s v="Attended"/>
  </r>
  <r>
    <s v="A01085"/>
    <s v="P0572"/>
    <x v="10"/>
    <d v="2025-05-13T00:00:00"/>
    <d v="2025-04-02T00:00:00"/>
    <x v="4"/>
    <x v="0"/>
    <n v="41"/>
    <s v="16:00"/>
    <s v="60+"/>
    <s v="Urban"/>
    <n v="2"/>
    <n v="0.63"/>
    <x v="4"/>
    <s v="Mon-Sat AM"/>
    <n v="15"/>
    <x v="0"/>
    <s v="Yes"/>
    <s v="Confirmed"/>
    <d v="2025-05-12T00:00:00"/>
    <x v="2"/>
    <b v="0"/>
    <b v="0"/>
    <s v="Summer"/>
    <n v="0"/>
    <x v="0"/>
    <x v="0"/>
    <s v="Attended"/>
  </r>
  <r>
    <s v="A01086"/>
    <s v="P0191"/>
    <x v="4"/>
    <d v="2025-05-10T00:00:00"/>
    <d v="2025-03-31T00:00:00"/>
    <x v="4"/>
    <x v="1"/>
    <n v="40"/>
    <s v="09:00"/>
    <s v="60+"/>
    <s v="Urban"/>
    <n v="3"/>
    <n v="0.62"/>
    <x v="4"/>
    <s v="Tue-Sat PM"/>
    <n v="18"/>
    <x v="1"/>
    <s v="Yes"/>
    <s v="Cancelled"/>
    <d v="2025-05-09T00:00:00"/>
    <x v="0"/>
    <b v="1"/>
    <b v="0"/>
    <s v="Summer"/>
    <n v="1"/>
    <x v="0"/>
    <x v="0"/>
    <s v="No-show"/>
  </r>
  <r>
    <s v="A01087"/>
    <s v="P0049"/>
    <x v="19"/>
    <d v="2025-10-25T00:00:00"/>
    <d v="2025-10-18T00:00:00"/>
    <x v="4"/>
    <x v="0"/>
    <n v="7"/>
    <s v="16:00"/>
    <s v="45-59"/>
    <s v="Suburban"/>
    <n v="4"/>
    <n v="0.86"/>
    <x v="4"/>
    <s v="Mon-Fri AM"/>
    <n v="12"/>
    <x v="2"/>
    <s v="Not Required"/>
    <s v="No Response"/>
    <m/>
    <x v="0"/>
    <b v="1"/>
    <b v="0"/>
    <s v="Autumn"/>
    <n v="0"/>
    <x v="4"/>
    <x v="1"/>
    <s v="Attended"/>
  </r>
  <r>
    <s v="A01088"/>
    <s v="P0493"/>
    <x v="7"/>
    <d v="2025-06-18T00:00:00"/>
    <d v="2025-05-08T00:00:00"/>
    <x v="6"/>
    <x v="1"/>
    <n v="41"/>
    <s v="13:30"/>
    <s v="45-59"/>
    <s v="Rural"/>
    <n v="8"/>
    <n v="0.72"/>
    <x v="6"/>
    <s v="Mon-Fri PM"/>
    <n v="18"/>
    <x v="3"/>
    <s v="Yes"/>
    <s v="No Response"/>
    <d v="2025-06-15T00:00:00"/>
    <x v="3"/>
    <b v="0"/>
    <b v="0"/>
    <s v="Monsoon"/>
    <n v="1"/>
    <x v="0"/>
    <x v="0"/>
    <s v="No-show"/>
  </r>
  <r>
    <s v="A01089"/>
    <s v="P0292"/>
    <x v="16"/>
    <d v="2025-05-18T00:00:00"/>
    <d v="2025-05-07T00:00:00"/>
    <x v="5"/>
    <x v="1"/>
    <n v="11"/>
    <s v="09:00"/>
    <s v="0-17"/>
    <s v="Rural"/>
    <n v="5"/>
    <n v="0.95"/>
    <x v="5"/>
    <s v="Mon-Sat AM"/>
    <n v="20"/>
    <x v="0"/>
    <s v="Yes"/>
    <s v="No Response"/>
    <d v="2025-05-16T00:00:00"/>
    <x v="1"/>
    <b v="1"/>
    <b v="0"/>
    <s v="Summer"/>
    <n v="1"/>
    <x v="3"/>
    <x v="2"/>
    <s v="No-show"/>
  </r>
  <r>
    <s v="A01090"/>
    <s v="P0617"/>
    <x v="22"/>
    <d v="2025-05-22T00:00:00"/>
    <d v="2025-04-07T00:00:00"/>
    <x v="3"/>
    <x v="1"/>
    <n v="45"/>
    <s v="16:00"/>
    <s v="45-59"/>
    <s v="Urban"/>
    <n v="2"/>
    <n v="0.65"/>
    <x v="3"/>
    <s v="Mon-Sat AM"/>
    <n v="15"/>
    <x v="0"/>
    <s v="Yes"/>
    <s v="No Response"/>
    <d v="2025-05-21T00:00:00"/>
    <x v="6"/>
    <b v="0"/>
    <b v="0"/>
    <s v="Summer"/>
    <n v="1"/>
    <x v="0"/>
    <x v="0"/>
    <s v="No-show"/>
  </r>
  <r>
    <s v="A01091"/>
    <s v="P0123"/>
    <x v="17"/>
    <d v="2025-06-13T00:00:00"/>
    <d v="2025-05-10T00:00:00"/>
    <x v="0"/>
    <x v="1"/>
    <n v="34"/>
    <s v="10:30"/>
    <s v="0-17"/>
    <s v="Suburban"/>
    <n v="6"/>
    <n v="0.67"/>
    <x v="0"/>
    <s v="Tue-Sat PM"/>
    <n v="20"/>
    <x v="2"/>
    <s v="Not Required"/>
    <s v="No Response"/>
    <m/>
    <x v="4"/>
    <b v="0"/>
    <b v="0"/>
    <s v="Monsoon"/>
    <n v="1"/>
    <x v="0"/>
    <x v="0"/>
    <s v="No-show"/>
  </r>
  <r>
    <s v="A01092"/>
    <s v="P0374"/>
    <x v="25"/>
    <d v="2025-07-10T00:00:00"/>
    <d v="2025-07-03T00:00:00"/>
    <x v="0"/>
    <x v="0"/>
    <n v="7"/>
    <s v="11:00"/>
    <s v="18-29"/>
    <s v="Suburban"/>
    <n v="2"/>
    <n v="0.84"/>
    <x v="0"/>
    <s v="Tue-Sat PM"/>
    <n v="18"/>
    <x v="1"/>
    <s v="Yes"/>
    <s v="No Response"/>
    <d v="2025-07-08T00:00:00"/>
    <x v="6"/>
    <b v="0"/>
    <b v="0"/>
    <s v="Monsoon"/>
    <n v="0"/>
    <x v="4"/>
    <x v="1"/>
    <s v="Attended"/>
  </r>
  <r>
    <s v="A01093"/>
    <s v="P0078"/>
    <x v="16"/>
    <d v="2025-01-15T00:00:00"/>
    <d v="2024-12-25T00:00:00"/>
    <x v="5"/>
    <x v="0"/>
    <n v="21"/>
    <s v="16:00"/>
    <s v="45-59"/>
    <s v="Urban"/>
    <n v="3"/>
    <n v="0.73"/>
    <x v="5"/>
    <s v="Mon-Sat AM"/>
    <n v="20"/>
    <x v="0"/>
    <s v="Yes"/>
    <s v="Confirmed"/>
    <d v="2025-01-13T00:00:00"/>
    <x v="3"/>
    <b v="0"/>
    <b v="0"/>
    <s v="Winter"/>
    <n v="0"/>
    <x v="1"/>
    <x v="0"/>
    <s v="Attended"/>
  </r>
  <r>
    <s v="A01094"/>
    <s v="P0316"/>
    <x v="24"/>
    <d v="2025-06-25T00:00:00"/>
    <d v="2025-05-07T00:00:00"/>
    <x v="3"/>
    <x v="1"/>
    <n v="49"/>
    <s v="13:30"/>
    <s v="30-44"/>
    <s v="Suburban"/>
    <n v="1"/>
    <n v="0.89"/>
    <x v="3"/>
    <s v="Tue-Sat PM"/>
    <n v="12"/>
    <x v="2"/>
    <s v="Not Required"/>
    <s v="No Response"/>
    <m/>
    <x v="3"/>
    <b v="0"/>
    <b v="0"/>
    <s v="Monsoon"/>
    <n v="1"/>
    <x v="0"/>
    <x v="1"/>
    <s v="No-show"/>
  </r>
  <r>
    <s v="A01095"/>
    <s v="P0001"/>
    <x v="13"/>
    <d v="2025-06-10T00:00:00"/>
    <d v="2025-05-15T00:00:00"/>
    <x v="5"/>
    <x v="0"/>
    <n v="26"/>
    <s v="09:00"/>
    <s v="45-59"/>
    <s v="Urban"/>
    <n v="3"/>
    <n v="0.86"/>
    <x v="5"/>
    <s v="Mon-Sat AM"/>
    <n v="12"/>
    <x v="0"/>
    <s v="Yes"/>
    <s v="No Response"/>
    <d v="2025-06-09T00:00:00"/>
    <x v="2"/>
    <b v="0"/>
    <b v="0"/>
    <s v="Monsoon"/>
    <n v="0"/>
    <x v="1"/>
    <x v="1"/>
    <s v="Attended"/>
  </r>
  <r>
    <s v="A01096"/>
    <s v="P0488"/>
    <x v="23"/>
    <d v="2025-04-11T00:00:00"/>
    <d v="2025-03-01T00:00:00"/>
    <x v="2"/>
    <x v="1"/>
    <n v="41"/>
    <s v="08:30"/>
    <s v="18-29"/>
    <s v="Urban"/>
    <n v="5"/>
    <n v="0.82"/>
    <x v="2"/>
    <s v="Mon-Fri AM"/>
    <n v="12"/>
    <x v="0"/>
    <s v="Yes"/>
    <s v="No Response"/>
    <d v="2025-04-09T00:00:00"/>
    <x v="4"/>
    <b v="0"/>
    <b v="0"/>
    <s v="Summer"/>
    <n v="1"/>
    <x v="0"/>
    <x v="1"/>
    <s v="No-show"/>
  </r>
  <r>
    <s v="A01097"/>
    <s v="P0394"/>
    <x v="25"/>
    <d v="2025-05-10T00:00:00"/>
    <d v="2025-03-26T00:00:00"/>
    <x v="0"/>
    <x v="0"/>
    <n v="45"/>
    <s v="15:30"/>
    <s v="45-59"/>
    <s v="Suburban"/>
    <n v="4"/>
    <n v="0.54"/>
    <x v="0"/>
    <s v="Tue-Sat PM"/>
    <n v="18"/>
    <x v="0"/>
    <s v="Yes"/>
    <s v="No Response"/>
    <d v="2025-05-08T00:00:00"/>
    <x v="0"/>
    <b v="1"/>
    <b v="0"/>
    <s v="Summer"/>
    <n v="0"/>
    <x v="0"/>
    <x v="0"/>
    <s v="Attended"/>
  </r>
  <r>
    <s v="A01098"/>
    <s v="P0064"/>
    <x v="26"/>
    <d v="2025-06-04T00:00:00"/>
    <d v="2025-06-03T00:00:00"/>
    <x v="5"/>
    <x v="0"/>
    <n v="1"/>
    <s v="10:30"/>
    <s v="45-59"/>
    <s v="Rural"/>
    <n v="5"/>
    <n v="0.53"/>
    <x v="5"/>
    <s v="Mon-Sat AM"/>
    <n v="15"/>
    <x v="0"/>
    <s v="Yes"/>
    <s v="No Response"/>
    <d v="2025-06-02T00:00:00"/>
    <x v="3"/>
    <b v="0"/>
    <b v="0"/>
    <s v="Monsoon"/>
    <n v="0"/>
    <x v="2"/>
    <x v="0"/>
    <s v="Attended"/>
  </r>
  <r>
    <s v="A01099"/>
    <s v="P0325"/>
    <x v="1"/>
    <d v="2025-05-14T00:00:00"/>
    <d v="2025-03-19T00:00:00"/>
    <x v="1"/>
    <x v="0"/>
    <n v="56"/>
    <s v="08:30"/>
    <s v="60+"/>
    <s v="Urban"/>
    <n v="4"/>
    <n v="0.64"/>
    <x v="1"/>
    <s v="Mon-Fri AM"/>
    <n v="12"/>
    <x v="0"/>
    <s v="No"/>
    <s v="Unknown"/>
    <m/>
    <x v="3"/>
    <b v="0"/>
    <b v="0"/>
    <s v="Summer"/>
    <n v="0"/>
    <x v="0"/>
    <x v="0"/>
    <s v="Attended"/>
  </r>
  <r>
    <s v="A01100"/>
    <s v="P0279"/>
    <x v="23"/>
    <d v="2025-11-28T00:00:00"/>
    <d v="2025-11-08T00:00:00"/>
    <x v="2"/>
    <x v="0"/>
    <n v="20"/>
    <s v="08:30"/>
    <s v="60+"/>
    <s v="Suburban"/>
    <n v="6"/>
    <n v="0.84"/>
    <x v="2"/>
    <s v="Mon-Fri AM"/>
    <n v="12"/>
    <x v="3"/>
    <s v="Yes"/>
    <s v="Confirmed"/>
    <d v="2025-11-27T00:00:00"/>
    <x v="4"/>
    <b v="0"/>
    <b v="0"/>
    <s v="Autumn"/>
    <n v="0"/>
    <x v="1"/>
    <x v="1"/>
    <s v="Attended"/>
  </r>
  <r>
    <s v="A01101"/>
    <s v="P0438"/>
    <x v="2"/>
    <d v="2025-07-12T00:00:00"/>
    <d v="2025-05-25T00:00:00"/>
    <x v="2"/>
    <x v="0"/>
    <n v="48"/>
    <s v="16:00"/>
    <s v="30-44"/>
    <s v="Suburban"/>
    <n v="3"/>
    <n v="0.95"/>
    <x v="2"/>
    <s v="Mon-Fri PM"/>
    <n v="18"/>
    <x v="0"/>
    <s v="Yes"/>
    <s v="Confirmed"/>
    <d v="2025-07-10T00:00:00"/>
    <x v="0"/>
    <b v="1"/>
    <b v="0"/>
    <s v="Monsoon"/>
    <n v="0"/>
    <x v="0"/>
    <x v="2"/>
    <s v="Attended"/>
  </r>
  <r>
    <s v="A01102"/>
    <s v="P0325"/>
    <x v="14"/>
    <d v="2025-07-03T00:00:00"/>
    <d v="2025-06-05T00:00:00"/>
    <x v="2"/>
    <x v="1"/>
    <n v="28"/>
    <s v="13:30"/>
    <s v="60+"/>
    <s v="Urban"/>
    <n v="4"/>
    <n v="0.64"/>
    <x v="2"/>
    <s v="Mon-Sat AM"/>
    <n v="15"/>
    <x v="3"/>
    <s v="Yes"/>
    <s v="No Response"/>
    <d v="2025-06-30T00:00:00"/>
    <x v="6"/>
    <b v="0"/>
    <b v="0"/>
    <s v="Monsoon"/>
    <n v="1"/>
    <x v="1"/>
    <x v="0"/>
    <s v="No-show"/>
  </r>
  <r>
    <s v="A01103"/>
    <s v="P0299"/>
    <x v="1"/>
    <d v="2025-04-06T00:00:00"/>
    <d v="2025-03-02T00:00:00"/>
    <x v="1"/>
    <x v="0"/>
    <n v="35"/>
    <s v="13:30"/>
    <s v="45-59"/>
    <s v="Rural"/>
    <n v="4"/>
    <n v="0.66"/>
    <x v="1"/>
    <s v="Mon-Fri AM"/>
    <n v="12"/>
    <x v="2"/>
    <s v="Not Required"/>
    <s v="No Response"/>
    <m/>
    <x v="1"/>
    <b v="1"/>
    <b v="0"/>
    <s v="Summer"/>
    <n v="0"/>
    <x v="0"/>
    <x v="0"/>
    <s v="Attended"/>
  </r>
  <r>
    <s v="A01104"/>
    <s v="P0541"/>
    <x v="24"/>
    <d v="2025-12-01T00:00:00"/>
    <d v="2025-11-10T00:00:00"/>
    <x v="3"/>
    <x v="0"/>
    <n v="21"/>
    <s v="13:30"/>
    <s v="60+"/>
    <s v="Urban"/>
    <n v="4"/>
    <n v="0.86"/>
    <x v="3"/>
    <s v="Tue-Sat PM"/>
    <n v="12"/>
    <x v="2"/>
    <m/>
    <s v="No Response"/>
    <m/>
    <x v="5"/>
    <b v="0"/>
    <b v="0"/>
    <s v="Winter"/>
    <n v="0"/>
    <x v="1"/>
    <x v="1"/>
    <s v="Attended"/>
  </r>
  <r>
    <s v="A01105"/>
    <s v="P0338"/>
    <x v="23"/>
    <d v="2025-01-09T00:00:00"/>
    <d v="2024-11-18T00:00:00"/>
    <x v="2"/>
    <x v="0"/>
    <n v="52"/>
    <s v="11:00"/>
    <s v="45-59"/>
    <s v="Urban"/>
    <n v="2"/>
    <n v="0.94"/>
    <x v="2"/>
    <s v="Mon-Fri AM"/>
    <n v="12"/>
    <x v="0"/>
    <m/>
    <s v="Confirmed"/>
    <d v="2025-01-07T00:00:00"/>
    <x v="6"/>
    <b v="0"/>
    <b v="0"/>
    <s v="Winter"/>
    <n v="0"/>
    <x v="0"/>
    <x v="2"/>
    <s v="Attended"/>
  </r>
  <r>
    <s v="A01106"/>
    <s v="P0530"/>
    <x v="24"/>
    <d v="2025-07-20T00:00:00"/>
    <d v="2025-07-13T00:00:00"/>
    <x v="3"/>
    <x v="1"/>
    <n v="7"/>
    <s v="16:00"/>
    <s v="18-29"/>
    <s v="Urban"/>
    <n v="2"/>
    <n v="0.78"/>
    <x v="3"/>
    <s v="Tue-Sat PM"/>
    <n v="12"/>
    <x v="3"/>
    <s v="Yes"/>
    <s v="No Response"/>
    <d v="2025-07-17T00:00:00"/>
    <x v="1"/>
    <b v="1"/>
    <b v="0"/>
    <s v="Monsoon"/>
    <n v="1"/>
    <x v="4"/>
    <x v="1"/>
    <s v="No-show"/>
  </r>
  <r>
    <s v="A01107"/>
    <s v="P0576"/>
    <x v="6"/>
    <d v="2025-03-03T00:00:00"/>
    <d v="2025-01-08T00:00:00"/>
    <x v="5"/>
    <x v="1"/>
    <n v="54"/>
    <s v="13:30"/>
    <s v="30-44"/>
    <s v="Rural"/>
    <n v="6"/>
    <n v="0.94"/>
    <x v="5"/>
    <s v="Mon-Fri PM"/>
    <n v="18"/>
    <x v="0"/>
    <s v="Yes"/>
    <s v="Confirmed"/>
    <d v="2025-02-28T00:00:00"/>
    <x v="5"/>
    <b v="0"/>
    <b v="0"/>
    <s v="Summer"/>
    <n v="1"/>
    <x v="0"/>
    <x v="2"/>
    <s v="No-show"/>
  </r>
  <r>
    <s v="A01108"/>
    <s v="P0552"/>
    <x v="4"/>
    <d v="2025-10-08T00:00:00"/>
    <d v="2025-09-26T00:00:00"/>
    <x v="4"/>
    <x v="1"/>
    <n v="12"/>
    <s v="14:00"/>
    <s v="18-29"/>
    <s v="Suburban"/>
    <n v="3"/>
    <n v="0.91"/>
    <x v="4"/>
    <s v="Tue-Sat PM"/>
    <n v="18"/>
    <x v="3"/>
    <s v="Yes"/>
    <s v="Cancelled"/>
    <d v="2025-10-06T00:00:00"/>
    <x v="3"/>
    <b v="0"/>
    <b v="0"/>
    <s v="Autumn"/>
    <n v="1"/>
    <x v="3"/>
    <x v="2"/>
    <s v="No-show"/>
  </r>
  <r>
    <s v="A01109"/>
    <s v="P0622"/>
    <x v="15"/>
    <d v="2025-05-19T00:00:00"/>
    <d v="2025-03-27T00:00:00"/>
    <x v="3"/>
    <x v="1"/>
    <n v="53"/>
    <s v="16:00"/>
    <s v="30-44"/>
    <s v="Urban"/>
    <n v="3"/>
    <n v="0.8"/>
    <x v="3"/>
    <s v="Mon-Fri PM"/>
    <n v="18"/>
    <x v="0"/>
    <s v="Yes"/>
    <s v="No Response"/>
    <d v="2025-05-17T00:00:00"/>
    <x v="5"/>
    <b v="0"/>
    <b v="0"/>
    <s v="Summer"/>
    <n v="1"/>
    <x v="0"/>
    <x v="1"/>
    <s v="No-show"/>
  </r>
  <r>
    <s v="A01110"/>
    <s v="P0454"/>
    <x v="20"/>
    <d v="2025-04-18T00:00:00"/>
    <d v="2025-04-17T00:00:00"/>
    <x v="7"/>
    <x v="3"/>
    <n v="1"/>
    <s v="08:30"/>
    <s v="18-29"/>
    <s v="Rural"/>
    <n v="3"/>
    <n v="0.75"/>
    <x v="7"/>
    <s v="Mon-Sat AM"/>
    <n v="15"/>
    <x v="3"/>
    <m/>
    <s v="Unknown"/>
    <m/>
    <x v="4"/>
    <b v="0"/>
    <b v="0"/>
    <s v="Summer"/>
    <s v=""/>
    <x v="2"/>
    <x v="1"/>
    <s v="Excluded"/>
  </r>
  <r>
    <s v="A01111"/>
    <s v="P0366"/>
    <x v="19"/>
    <d v="2025-01-22T00:00:00"/>
    <d v="2025-01-22T00:00:00"/>
    <x v="4"/>
    <x v="0"/>
    <n v="0"/>
    <s v="10:30"/>
    <s v="30-44"/>
    <s v="Urban"/>
    <n v="3"/>
    <n v="0.53"/>
    <x v="4"/>
    <s v="Mon-Fri AM"/>
    <n v="12"/>
    <x v="0"/>
    <s v="Yes"/>
    <s v="Confirmed"/>
    <d v="2025-01-20T00:00:00"/>
    <x v="3"/>
    <b v="0"/>
    <b v="0"/>
    <s v="Winter"/>
    <n v="0"/>
    <x v="2"/>
    <x v="0"/>
    <s v="Attended"/>
  </r>
  <r>
    <s v="A01112"/>
    <s v="P0345"/>
    <x v="12"/>
    <d v="2025-10-16T00:00:00"/>
    <d v="2025-10-11T00:00:00"/>
    <x v="2"/>
    <x v="1"/>
    <n v="5"/>
    <s v="15:30"/>
    <s v="45-59"/>
    <s v="Rural"/>
    <n v="1"/>
    <n v="0.79"/>
    <x v="2"/>
    <s v="Mon-Fri PM"/>
    <n v="15"/>
    <x v="1"/>
    <s v="Yes"/>
    <s v="Confirmed"/>
    <d v="2025-10-14T00:00:00"/>
    <x v="6"/>
    <b v="0"/>
    <b v="0"/>
    <s v="Autumn"/>
    <n v="1"/>
    <x v="4"/>
    <x v="1"/>
    <s v="No-show"/>
  </r>
  <r>
    <s v="A01113"/>
    <s v="P0133"/>
    <x v="18"/>
    <d v="2025-05-25T00:00:00"/>
    <d v="2025-04-22T00:00:00"/>
    <x v="7"/>
    <x v="1"/>
    <n v="33"/>
    <s v="08:30"/>
    <s v="30-44"/>
    <s v="Urban"/>
    <n v="3"/>
    <n v="0.87"/>
    <x v="7"/>
    <s v="Mon-Fri PM"/>
    <n v="18"/>
    <x v="0"/>
    <s v="Yes"/>
    <s v="Confirmed"/>
    <d v="2025-05-24T00:00:00"/>
    <x v="1"/>
    <b v="1"/>
    <b v="0"/>
    <s v="Summer"/>
    <n v="1"/>
    <x v="0"/>
    <x v="1"/>
    <s v="No-show"/>
  </r>
  <r>
    <s v="A01114"/>
    <s v="P0539"/>
    <x v="6"/>
    <d v="2025-04-07T00:00:00"/>
    <d v="2025-03-22T00:00:00"/>
    <x v="5"/>
    <x v="0"/>
    <n v="16"/>
    <s v="10:30"/>
    <s v="18-29"/>
    <s v="Urban"/>
    <n v="8"/>
    <n v="0.77"/>
    <x v="5"/>
    <s v="Mon-Fri PM"/>
    <n v="18"/>
    <x v="0"/>
    <s v="Yes"/>
    <s v="No Response"/>
    <d v="2025-04-04T00:00:00"/>
    <x v="5"/>
    <b v="0"/>
    <b v="0"/>
    <s v="Summer"/>
    <n v="0"/>
    <x v="1"/>
    <x v="1"/>
    <s v="Attended"/>
  </r>
  <r>
    <s v="A01115"/>
    <s v="P0451"/>
    <x v="19"/>
    <d v="2025-11-05T00:00:00"/>
    <d v="2025-09-30T00:00:00"/>
    <x v="4"/>
    <x v="0"/>
    <n v="36"/>
    <s v="09:00"/>
    <s v="0-17"/>
    <s v="Urban"/>
    <n v="1"/>
    <n v="0.79"/>
    <x v="4"/>
    <s v="Mon-Fri AM"/>
    <n v="12"/>
    <x v="1"/>
    <s v="Yes"/>
    <s v="No Response"/>
    <d v="2025-11-03T00:00:00"/>
    <x v="3"/>
    <b v="0"/>
    <b v="0"/>
    <s v="Autumn"/>
    <n v="0"/>
    <x v="0"/>
    <x v="1"/>
    <s v="Attended"/>
  </r>
  <r>
    <s v="A01116"/>
    <s v="P0568"/>
    <x v="21"/>
    <d v="2025-01-08T00:00:00"/>
    <d v="2024-11-19T00:00:00"/>
    <x v="2"/>
    <x v="1"/>
    <n v="50"/>
    <s v="14:00"/>
    <s v="0-17"/>
    <s v="Suburban"/>
    <n v="1"/>
    <n v="0.91"/>
    <x v="2"/>
    <s v="Mon-Sat AM"/>
    <n v="15"/>
    <x v="0"/>
    <s v="Yes"/>
    <s v="Confirmed"/>
    <d v="2025-01-07T00:00:00"/>
    <x v="3"/>
    <b v="0"/>
    <b v="0"/>
    <s v="Winter"/>
    <n v="1"/>
    <x v="0"/>
    <x v="2"/>
    <s v="No-show"/>
  </r>
  <r>
    <s v="A01117"/>
    <s v="P0456"/>
    <x v="7"/>
    <d v="2025-06-21T00:00:00"/>
    <d v="2025-06-20T00:00:00"/>
    <x v="6"/>
    <x v="0"/>
    <n v="1"/>
    <s v="15:30"/>
    <s v="18-29"/>
    <s v="Suburban"/>
    <n v="3"/>
    <n v="0.95"/>
    <x v="6"/>
    <s v="Mon-Fri PM"/>
    <n v="18"/>
    <x v="3"/>
    <s v="Yes"/>
    <s v="Confirmed"/>
    <d v="2025-06-18T00:00:00"/>
    <x v="0"/>
    <b v="1"/>
    <b v="0"/>
    <s v="Monsoon"/>
    <n v="0"/>
    <x v="2"/>
    <x v="2"/>
    <s v="Attended"/>
  </r>
  <r>
    <s v="A01118"/>
    <s v="P0313"/>
    <x v="24"/>
    <d v="2025-02-28T00:00:00"/>
    <d v="2025-01-27T00:00:00"/>
    <x v="3"/>
    <x v="0"/>
    <n v="32"/>
    <s v="10:30"/>
    <s v="18-29"/>
    <s v="Urban"/>
    <n v="4"/>
    <n v="0.54"/>
    <x v="3"/>
    <s v="Tue-Sat PM"/>
    <n v="12"/>
    <x v="3"/>
    <s v="Yes"/>
    <s v="No Response"/>
    <d v="2025-02-25T00:00:00"/>
    <x v="4"/>
    <b v="0"/>
    <b v="0"/>
    <s v="Winter"/>
    <n v="0"/>
    <x v="0"/>
    <x v="0"/>
    <s v="Attended"/>
  </r>
  <r>
    <s v="A01119"/>
    <s v="P0192"/>
    <x v="23"/>
    <d v="2025-02-16T00:00:00"/>
    <d v="2025-01-02T00:00:00"/>
    <x v="2"/>
    <x v="3"/>
    <n v="45"/>
    <s v="14:00"/>
    <s v="18-29"/>
    <s v="Suburban"/>
    <n v="3"/>
    <n v="0.9"/>
    <x v="2"/>
    <s v="Mon-Fri AM"/>
    <n v="12"/>
    <x v="1"/>
    <s v="No"/>
    <s v="Unknown"/>
    <m/>
    <x v="1"/>
    <b v="1"/>
    <b v="0"/>
    <s v="Winter"/>
    <s v=""/>
    <x v="0"/>
    <x v="2"/>
    <s v="Excluded"/>
  </r>
  <r>
    <s v="A01120"/>
    <s v="P0641"/>
    <x v="16"/>
    <d v="2025-01-08T00:00:00"/>
    <d v="2024-12-14T00:00:00"/>
    <x v="5"/>
    <x v="0"/>
    <n v="25"/>
    <s v="15:30"/>
    <s v="45-59"/>
    <s v="Urban"/>
    <n v="2"/>
    <n v="0.79"/>
    <x v="5"/>
    <s v="Mon-Sat AM"/>
    <n v="20"/>
    <x v="3"/>
    <s v="Yes"/>
    <s v="Confirmed"/>
    <d v="2025-01-06T00:00:00"/>
    <x v="3"/>
    <b v="0"/>
    <b v="0"/>
    <s v="Winter"/>
    <n v="0"/>
    <x v="1"/>
    <x v="1"/>
    <s v="Attended"/>
  </r>
  <r>
    <s v="A01121"/>
    <s v="P0477"/>
    <x v="3"/>
    <d v="2025-03-10T00:00:00"/>
    <d v="2025-01-13T00:00:00"/>
    <x v="3"/>
    <x v="1"/>
    <n v="56"/>
    <s v="16:00"/>
    <s v="30-44"/>
    <s v="Suburban"/>
    <n v="3"/>
    <n v="0.83"/>
    <x v="3"/>
    <s v="Tue-Sat PM"/>
    <n v="12"/>
    <x v="3"/>
    <s v="Yes"/>
    <s v="No Response"/>
    <d v="2025-03-07T00:00:00"/>
    <x v="5"/>
    <b v="0"/>
    <b v="0"/>
    <s v="Summer"/>
    <n v="1"/>
    <x v="0"/>
    <x v="1"/>
    <s v="No-show"/>
  </r>
  <r>
    <s v="A01122"/>
    <s v="P0569"/>
    <x v="13"/>
    <d v="2025-12-12T00:00:00"/>
    <d v="2025-11-02T00:00:00"/>
    <x v="5"/>
    <x v="1"/>
    <n v="40"/>
    <s v="16:00"/>
    <s v="30-44"/>
    <s v="Suburban"/>
    <n v="5"/>
    <n v="0.98"/>
    <x v="5"/>
    <s v="Mon-Sat AM"/>
    <n v="12"/>
    <x v="2"/>
    <s v="Not Required"/>
    <s v="No Response"/>
    <m/>
    <x v="4"/>
    <b v="0"/>
    <b v="0"/>
    <s v="Winter"/>
    <n v="1"/>
    <x v="0"/>
    <x v="2"/>
    <s v="No-show"/>
  </r>
  <r>
    <s v="A01123"/>
    <s v="P0381"/>
    <x v="27"/>
    <d v="2025-06-12T00:00:00"/>
    <d v="2025-06-10T00:00:00"/>
    <x v="1"/>
    <x v="0"/>
    <n v="2"/>
    <s v="11:00"/>
    <s v="30-44"/>
    <s v="Suburban"/>
    <n v="4"/>
    <n v="0.67"/>
    <x v="1"/>
    <s v="Tue-Sat PM"/>
    <n v="12"/>
    <x v="0"/>
    <s v="Yes"/>
    <s v="Confirmed"/>
    <d v="2025-06-09T00:00:00"/>
    <x v="6"/>
    <b v="0"/>
    <b v="0"/>
    <s v="Monsoon"/>
    <n v="0"/>
    <x v="2"/>
    <x v="0"/>
    <s v="Attended"/>
  </r>
  <r>
    <s v="A01124"/>
    <s v="P0332"/>
    <x v="22"/>
    <d v="2025-12-31T00:00:00"/>
    <d v="2025-11-28T00:00:00"/>
    <x v="3"/>
    <x v="1"/>
    <n v="33"/>
    <s v="08:30"/>
    <s v="18-29"/>
    <s v="Rural"/>
    <n v="5"/>
    <n v="0.74"/>
    <x v="3"/>
    <s v="Mon-Sat AM"/>
    <n v="15"/>
    <x v="1"/>
    <s v="Yes"/>
    <s v="No Response"/>
    <d v="2025-12-28T00:00:00"/>
    <x v="3"/>
    <b v="0"/>
    <b v="0"/>
    <s v="Winter"/>
    <n v="1"/>
    <x v="0"/>
    <x v="0"/>
    <s v="No-show"/>
  </r>
  <r>
    <s v="A01125"/>
    <s v="P0023"/>
    <x v="6"/>
    <d v="2025-04-08T00:00:00"/>
    <d v="2025-03-16T00:00:00"/>
    <x v="5"/>
    <x v="0"/>
    <n v="23"/>
    <s v="14:00"/>
    <s v="60+"/>
    <s v="Rural"/>
    <n v="1"/>
    <n v="0.7"/>
    <x v="5"/>
    <s v="Mon-Fri PM"/>
    <n v="18"/>
    <x v="3"/>
    <s v="Yes"/>
    <s v="Confirmed"/>
    <d v="2025-04-05T00:00:00"/>
    <x v="2"/>
    <b v="0"/>
    <b v="0"/>
    <s v="Summer"/>
    <n v="0"/>
    <x v="1"/>
    <x v="0"/>
    <s v="Attended"/>
  </r>
  <r>
    <s v="A01126"/>
    <s v="P0046"/>
    <x v="8"/>
    <d v="2025-10-06T00:00:00"/>
    <d v="2025-09-28T00:00:00"/>
    <x v="1"/>
    <x v="3"/>
    <n v="8"/>
    <s v="13:30"/>
    <s v="45-59"/>
    <s v="Suburban"/>
    <n v="4"/>
    <n v="0.8"/>
    <x v="1"/>
    <s v="Mon-Sat AM"/>
    <n v="18"/>
    <x v="0"/>
    <s v="Yes"/>
    <s v="Confirmed"/>
    <d v="2025-10-05T00:00:00"/>
    <x v="5"/>
    <b v="0"/>
    <b v="0"/>
    <s v="Autumn"/>
    <s v=""/>
    <x v="3"/>
    <x v="1"/>
    <s v="Excluded"/>
  </r>
  <r>
    <s v="A01127"/>
    <s v="P0460"/>
    <x v="10"/>
    <d v="2025-02-02T00:00:00"/>
    <d v="2024-12-07T00:00:00"/>
    <x v="4"/>
    <x v="1"/>
    <n v="57"/>
    <s v="11:00"/>
    <s v="45-59"/>
    <s v="Urban"/>
    <n v="4"/>
    <n v="0.98"/>
    <x v="4"/>
    <s v="Mon-Sat AM"/>
    <n v="15"/>
    <x v="0"/>
    <s v="Yes"/>
    <s v="No Response"/>
    <d v="2025-02-01T00:00:00"/>
    <x v="1"/>
    <b v="1"/>
    <b v="0"/>
    <s v="Winter"/>
    <n v="1"/>
    <x v="0"/>
    <x v="2"/>
    <s v="No-show"/>
  </r>
  <r>
    <s v="A01128"/>
    <s v="P0146"/>
    <x v="20"/>
    <d v="2025-02-09T00:00:00"/>
    <d v="2025-01-27T00:00:00"/>
    <x v="7"/>
    <x v="0"/>
    <n v="13"/>
    <s v="13:30"/>
    <s v="18-29"/>
    <s v="Urban"/>
    <n v="6"/>
    <n v="0.74"/>
    <x v="7"/>
    <s v="Mon-Sat AM"/>
    <n v="15"/>
    <x v="0"/>
    <s v="Yes"/>
    <s v="No Response"/>
    <d v="2025-02-07T00:00:00"/>
    <x v="1"/>
    <b v="1"/>
    <b v="0"/>
    <s v="Winter"/>
    <n v="0"/>
    <x v="3"/>
    <x v="0"/>
    <s v="Attended"/>
  </r>
  <r>
    <s v="A01129"/>
    <s v="P0054"/>
    <x v="19"/>
    <d v="2025-01-06T00:00:00"/>
    <d v="2025-01-01T00:00:00"/>
    <x v="4"/>
    <x v="1"/>
    <n v="5"/>
    <s v="14:00"/>
    <s v="45-59"/>
    <s v="Rural"/>
    <n v="3"/>
    <n v="0.98"/>
    <x v="4"/>
    <s v="Mon-Fri AM"/>
    <n v="12"/>
    <x v="1"/>
    <s v="Yes"/>
    <s v="No Response"/>
    <d v="2025-01-03T00:00:00"/>
    <x v="5"/>
    <b v="0"/>
    <b v="0"/>
    <s v="Winter"/>
    <n v="1"/>
    <x v="4"/>
    <x v="2"/>
    <s v="No-show"/>
  </r>
  <r>
    <s v="A01130"/>
    <s v="P0505"/>
    <x v="23"/>
    <d v="2025-11-25T00:00:00"/>
    <d v="2025-11-12T00:00:00"/>
    <x v="2"/>
    <x v="1"/>
    <n v="13"/>
    <s v="10:30"/>
    <s v="30-44"/>
    <s v="Suburban"/>
    <n v="3"/>
    <n v="0.89"/>
    <x v="2"/>
    <s v="Mon-Fri AM"/>
    <n v="12"/>
    <x v="0"/>
    <s v="Yes"/>
    <s v="Confirmed"/>
    <d v="2025-11-22T00:00:00"/>
    <x v="2"/>
    <b v="0"/>
    <b v="0"/>
    <s v="Autumn"/>
    <n v="1"/>
    <x v="3"/>
    <x v="1"/>
    <s v="No-show"/>
  </r>
  <r>
    <s v="A01131"/>
    <s v="P0404"/>
    <x v="17"/>
    <d v="2025-09-03T00:00:00"/>
    <d v="2025-07-15T00:00:00"/>
    <x v="0"/>
    <x v="1"/>
    <n v="50"/>
    <s v="10:30"/>
    <s v="18-29"/>
    <s v="Urban"/>
    <n v="4"/>
    <n v="0.97"/>
    <x v="0"/>
    <s v="Tue-Sat PM"/>
    <n v="20"/>
    <x v="3"/>
    <s v="Yes"/>
    <s v="No Response"/>
    <d v="2025-09-01T00:00:00"/>
    <x v="3"/>
    <b v="0"/>
    <b v="0"/>
    <s v="Autumn"/>
    <n v="1"/>
    <x v="0"/>
    <x v="2"/>
    <s v="No-show"/>
  </r>
  <r>
    <s v="A01132"/>
    <s v="P0073"/>
    <x v="21"/>
    <d v="2025-09-29T00:00:00"/>
    <d v="2025-08-24T00:00:00"/>
    <x v="2"/>
    <x v="0"/>
    <n v="36"/>
    <s v="10:30"/>
    <s v="60+"/>
    <s v="Urban"/>
    <n v="5"/>
    <n v="0.65"/>
    <x v="2"/>
    <s v="Mon-Sat AM"/>
    <n v="15"/>
    <x v="1"/>
    <s v="Yes"/>
    <s v="Confirmed"/>
    <d v="2025-09-28T00:00:00"/>
    <x v="5"/>
    <b v="0"/>
    <b v="0"/>
    <s v="Autumn"/>
    <n v="0"/>
    <x v="0"/>
    <x v="0"/>
    <s v="Attended"/>
  </r>
  <r>
    <s v="A01133"/>
    <s v="P0325"/>
    <x v="0"/>
    <d v="2025-12-05T00:00:00"/>
    <d v="2025-10-16T00:00:00"/>
    <x v="0"/>
    <x v="0"/>
    <n v="50"/>
    <s v="11:00"/>
    <s v="60+"/>
    <s v="Urban"/>
    <n v="4"/>
    <n v="0.64"/>
    <x v="0"/>
    <s v="Tue-Sat PM"/>
    <n v="15"/>
    <x v="1"/>
    <s v="Yes"/>
    <s v="No Response"/>
    <d v="2025-12-02T00:00:00"/>
    <x v="4"/>
    <b v="0"/>
    <b v="0"/>
    <s v="Winter"/>
    <n v="0"/>
    <x v="0"/>
    <x v="0"/>
    <s v="Attended"/>
  </r>
  <r>
    <s v="A01134"/>
    <s v="P0306"/>
    <x v="5"/>
    <d v="2025-05-02T00:00:00"/>
    <d v="2025-04-04T00:00:00"/>
    <x v="2"/>
    <x v="2"/>
    <n v="28"/>
    <s v="14:00"/>
    <s v="30-44"/>
    <s v="Rural"/>
    <n v="3"/>
    <n v="0.79"/>
    <x v="2"/>
    <s v="Tue-Sat PM"/>
    <n v="20"/>
    <x v="0"/>
    <s v="Yes"/>
    <s v="No Response"/>
    <d v="2025-04-30T00:00:00"/>
    <x v="4"/>
    <b v="0"/>
    <b v="0"/>
    <s v="Summer"/>
    <s v=""/>
    <x v="1"/>
    <x v="1"/>
    <s v="Excluded"/>
  </r>
  <r>
    <s v="A01135"/>
    <s v="P0003"/>
    <x v="10"/>
    <d v="2025-09-21T00:00:00"/>
    <d v="2025-09-14T00:00:00"/>
    <x v="4"/>
    <x v="1"/>
    <n v="7"/>
    <s v="08:30"/>
    <s v="60+"/>
    <s v="Suburban"/>
    <n v="4"/>
    <n v="0.8"/>
    <x v="4"/>
    <s v="Mon-Sat AM"/>
    <n v="15"/>
    <x v="3"/>
    <s v="Yes"/>
    <s v="No Response"/>
    <d v="2025-09-18T00:00:00"/>
    <x v="1"/>
    <b v="1"/>
    <b v="0"/>
    <s v="Autumn"/>
    <n v="1"/>
    <x v="4"/>
    <x v="1"/>
    <s v="No-show"/>
  </r>
  <r>
    <s v="A01136"/>
    <s v="P0394"/>
    <x v="14"/>
    <d v="2025-07-03T00:00:00"/>
    <d v="2025-06-10T00:00:00"/>
    <x v="2"/>
    <x v="2"/>
    <n v="23"/>
    <s v="10:30"/>
    <s v="45-59"/>
    <s v="Suburban"/>
    <n v="4"/>
    <n v="0.54"/>
    <x v="2"/>
    <s v="Mon-Sat AM"/>
    <n v="15"/>
    <x v="3"/>
    <s v="Yes"/>
    <s v="Confirmed"/>
    <d v="2025-07-02T00:00:00"/>
    <x v="6"/>
    <b v="0"/>
    <b v="0"/>
    <s v="Monsoon"/>
    <s v=""/>
    <x v="1"/>
    <x v="0"/>
    <s v="Excluded"/>
  </r>
  <r>
    <s v="A01137"/>
    <s v="P0258"/>
    <x v="17"/>
    <d v="2025-07-18T00:00:00"/>
    <d v="2025-07-06T00:00:00"/>
    <x v="0"/>
    <x v="1"/>
    <n v="12"/>
    <s v="14:00"/>
    <s v="18-29"/>
    <s v="Urban"/>
    <n v="5"/>
    <n v="0.45"/>
    <x v="0"/>
    <s v="Tue-Sat PM"/>
    <n v="20"/>
    <x v="0"/>
    <s v="Yes"/>
    <s v="Confirmed"/>
    <d v="2025-07-15T00:00:00"/>
    <x v="4"/>
    <b v="0"/>
    <b v="0"/>
    <s v="Monsoon"/>
    <n v="1"/>
    <x v="3"/>
    <x v="3"/>
    <s v="No-show"/>
  </r>
  <r>
    <s v="A01138"/>
    <s v="P0571"/>
    <x v="12"/>
    <d v="2025-08-30T00:00:00"/>
    <d v="2025-07-28T00:00:00"/>
    <x v="2"/>
    <x v="0"/>
    <n v="33"/>
    <s v="08:30"/>
    <s v="30-44"/>
    <s v="Urban"/>
    <n v="1"/>
    <n v="0.85"/>
    <x v="2"/>
    <s v="Mon-Fri PM"/>
    <n v="15"/>
    <x v="0"/>
    <s v="Yes"/>
    <s v="Confirmed"/>
    <d v="2025-08-29T00:00:00"/>
    <x v="0"/>
    <b v="1"/>
    <b v="0"/>
    <s v="Monsoon"/>
    <n v="0"/>
    <x v="0"/>
    <x v="1"/>
    <s v="Attended"/>
  </r>
  <r>
    <s v="A01139"/>
    <s v="P0076"/>
    <x v="25"/>
    <d v="2025-06-21T00:00:00"/>
    <d v="2025-06-05T00:00:00"/>
    <x v="0"/>
    <x v="1"/>
    <n v="16"/>
    <s v="15:30"/>
    <s v="18-29"/>
    <s v="Urban"/>
    <n v="5"/>
    <n v="0.85"/>
    <x v="0"/>
    <s v="Tue-Sat PM"/>
    <n v="18"/>
    <x v="0"/>
    <s v="Yes"/>
    <s v="No Response"/>
    <d v="2025-06-18T00:00:00"/>
    <x v="0"/>
    <b v="1"/>
    <b v="0"/>
    <s v="Monsoon"/>
    <n v="1"/>
    <x v="1"/>
    <x v="1"/>
    <s v="No-show"/>
  </r>
  <r>
    <s v="A01140"/>
    <s v="P0551"/>
    <x v="19"/>
    <d v="2025-01-09T00:00:00"/>
    <d v="2024-11-11T00:00:00"/>
    <x v="4"/>
    <x v="2"/>
    <n v="59"/>
    <s v="15:30"/>
    <s v="30-44"/>
    <s v="Suburban"/>
    <n v="4"/>
    <n v="0.61"/>
    <x v="4"/>
    <s v="Mon-Fri AM"/>
    <n v="12"/>
    <x v="2"/>
    <s v="Not Required"/>
    <s v="No Response"/>
    <m/>
    <x v="6"/>
    <b v="0"/>
    <b v="0"/>
    <s v="Winter"/>
    <s v=""/>
    <x v="0"/>
    <x v="0"/>
    <s v="Excluded"/>
  </r>
  <r>
    <s v="A01141"/>
    <s v="P0005"/>
    <x v="26"/>
    <d v="2025-01-28T00:00:00"/>
    <d v="2025-01-05T00:00:00"/>
    <x v="5"/>
    <x v="1"/>
    <n v="23"/>
    <s v="10:30"/>
    <s v="0-17"/>
    <s v="Rural"/>
    <n v="1"/>
    <n v="0.38"/>
    <x v="5"/>
    <s v="Mon-Sat AM"/>
    <n v="15"/>
    <x v="0"/>
    <s v="Yes"/>
    <s v="Cancelled"/>
    <d v="2025-01-25T00:00:00"/>
    <x v="2"/>
    <b v="0"/>
    <b v="0"/>
    <s v="Winter"/>
    <n v="1"/>
    <x v="1"/>
    <x v="3"/>
    <s v="No-show"/>
  </r>
  <r>
    <s v="A01142"/>
    <s v="P0497"/>
    <x v="19"/>
    <d v="2025-07-03T00:00:00"/>
    <d v="2025-06-14T00:00:00"/>
    <x v="4"/>
    <x v="1"/>
    <n v="19"/>
    <s v="14:00"/>
    <s v="30-44"/>
    <s v="Suburban"/>
    <n v="0"/>
    <n v="0.76"/>
    <x v="4"/>
    <s v="Mon-Fri AM"/>
    <n v="12"/>
    <x v="0"/>
    <s v="No"/>
    <s v="Unknown"/>
    <m/>
    <x v="6"/>
    <b v="0"/>
    <b v="0"/>
    <s v="Monsoon"/>
    <n v="1"/>
    <x v="1"/>
    <x v="1"/>
    <s v="No-show"/>
  </r>
  <r>
    <s v="A01143"/>
    <s v="P0509"/>
    <x v="20"/>
    <d v="2025-07-28T00:00:00"/>
    <d v="2025-05-29T00:00:00"/>
    <x v="7"/>
    <x v="0"/>
    <n v="60"/>
    <s v="11:00"/>
    <s v="30-44"/>
    <s v="Urban"/>
    <n v="5"/>
    <n v="0.91"/>
    <x v="7"/>
    <s v="Mon-Sat AM"/>
    <n v="15"/>
    <x v="0"/>
    <s v="Yes"/>
    <s v="Confirmed"/>
    <d v="2025-07-25T00:00:00"/>
    <x v="5"/>
    <b v="0"/>
    <b v="0"/>
    <s v="Monsoon"/>
    <n v="0"/>
    <x v="0"/>
    <x v="2"/>
    <s v="Attended"/>
  </r>
  <r>
    <s v="A01144"/>
    <s v="P0266"/>
    <x v="25"/>
    <d v="2025-09-25T00:00:00"/>
    <d v="2025-08-25T00:00:00"/>
    <x v="0"/>
    <x v="1"/>
    <n v="31"/>
    <s v="10:30"/>
    <s v="18-29"/>
    <s v="Rural"/>
    <n v="3"/>
    <n v="0.98"/>
    <x v="0"/>
    <s v="Tue-Sat PM"/>
    <n v="18"/>
    <x v="0"/>
    <s v="Yes"/>
    <s v="Cancelled"/>
    <d v="2025-09-22T00:00:00"/>
    <x v="6"/>
    <b v="0"/>
    <b v="0"/>
    <s v="Autumn"/>
    <n v="1"/>
    <x v="0"/>
    <x v="2"/>
    <s v="No-show"/>
  </r>
  <r>
    <s v="A01145"/>
    <s v="P0183"/>
    <x v="5"/>
    <d v="2025-07-28T00:00:00"/>
    <d v="2025-07-18T00:00:00"/>
    <x v="2"/>
    <x v="1"/>
    <n v="10"/>
    <s v="09:00"/>
    <s v="30-44"/>
    <s v="Urban"/>
    <n v="0"/>
    <n v="0.72"/>
    <x v="2"/>
    <s v="Tue-Sat PM"/>
    <n v="20"/>
    <x v="0"/>
    <s v="Yes"/>
    <s v="No Response"/>
    <d v="2025-07-25T00:00:00"/>
    <x v="5"/>
    <b v="0"/>
    <b v="0"/>
    <s v="Monsoon"/>
    <n v="1"/>
    <x v="3"/>
    <x v="0"/>
    <s v="No-show"/>
  </r>
  <r>
    <s v="A01146"/>
    <s v="P0093"/>
    <x v="1"/>
    <d v="2025-03-10T00:00:00"/>
    <d v="2025-02-09T00:00:00"/>
    <x v="1"/>
    <x v="0"/>
    <n v="29"/>
    <s v="16:00"/>
    <s v="30-44"/>
    <s v="Rural"/>
    <n v="5"/>
    <n v="0.92"/>
    <x v="1"/>
    <s v="Mon-Fri AM"/>
    <n v="12"/>
    <x v="3"/>
    <s v="Yes"/>
    <s v="Cancelled"/>
    <d v="2025-03-09T00:00:00"/>
    <x v="5"/>
    <b v="0"/>
    <b v="0"/>
    <s v="Summer"/>
    <n v="0"/>
    <x v="1"/>
    <x v="2"/>
    <s v="Attended"/>
  </r>
  <r>
    <s v="A01147"/>
    <s v="P0221"/>
    <x v="15"/>
    <d v="2025-05-14T00:00:00"/>
    <d v="2025-04-29T00:00:00"/>
    <x v="3"/>
    <x v="0"/>
    <n v="15"/>
    <s v="15:30"/>
    <s v="18-29"/>
    <s v="Suburban"/>
    <n v="2"/>
    <n v="0.8"/>
    <x v="3"/>
    <s v="Mon-Fri PM"/>
    <n v="18"/>
    <x v="0"/>
    <s v="Yes"/>
    <s v="Confirmed"/>
    <d v="2025-05-13T00:00:00"/>
    <x v="3"/>
    <b v="0"/>
    <b v="0"/>
    <s v="Summer"/>
    <n v="0"/>
    <x v="1"/>
    <x v="1"/>
    <s v="Attended"/>
  </r>
  <r>
    <s v="A01148"/>
    <s v="P0436"/>
    <x v="25"/>
    <d v="2025-06-11T00:00:00"/>
    <d v="2025-04-29T00:00:00"/>
    <x v="0"/>
    <x v="0"/>
    <n v="43"/>
    <s v="16:00"/>
    <s v="18-29"/>
    <s v="Suburban"/>
    <n v="1"/>
    <n v="0.92"/>
    <x v="0"/>
    <s v="Tue-Sat PM"/>
    <n v="18"/>
    <x v="2"/>
    <s v="Not Required"/>
    <s v="No Response"/>
    <m/>
    <x v="3"/>
    <b v="0"/>
    <b v="0"/>
    <s v="Monsoon"/>
    <n v="0"/>
    <x v="0"/>
    <x v="2"/>
    <s v="Attended"/>
  </r>
  <r>
    <s v="A01149"/>
    <s v="P0472"/>
    <x v="22"/>
    <d v="2025-12-26T00:00:00"/>
    <d v="2025-11-22T00:00:00"/>
    <x v="3"/>
    <x v="0"/>
    <n v="34"/>
    <s v="09:00"/>
    <s v="30-44"/>
    <s v="Urban"/>
    <n v="1"/>
    <n v="0.81"/>
    <x v="3"/>
    <s v="Mon-Sat AM"/>
    <n v="15"/>
    <x v="0"/>
    <s v="Yes"/>
    <s v="No Response"/>
    <d v="2025-12-25T00:00:00"/>
    <x v="4"/>
    <b v="0"/>
    <b v="0"/>
    <s v="Winter"/>
    <n v="0"/>
    <x v="0"/>
    <x v="1"/>
    <s v="Attended"/>
  </r>
  <r>
    <s v="A01150"/>
    <s v="P0118"/>
    <x v="23"/>
    <d v="2025-07-14T00:00:00"/>
    <d v="2025-05-31T00:00:00"/>
    <x v="2"/>
    <x v="1"/>
    <n v="44"/>
    <s v="16:00"/>
    <s v="45-59"/>
    <s v="Urban"/>
    <n v="5"/>
    <n v="0.73"/>
    <x v="2"/>
    <s v="Mon-Fri AM"/>
    <n v="12"/>
    <x v="0"/>
    <s v="Yes"/>
    <s v="No Response"/>
    <d v="2025-07-13T00:00:00"/>
    <x v="5"/>
    <b v="0"/>
    <b v="0"/>
    <s v="Monsoon"/>
    <n v="1"/>
    <x v="0"/>
    <x v="0"/>
    <s v="No-show"/>
  </r>
  <r>
    <s v="A01151"/>
    <s v="P0008"/>
    <x v="7"/>
    <d v="2025-08-20T00:00:00"/>
    <d v="2025-06-24T00:00:00"/>
    <x v="6"/>
    <x v="3"/>
    <n v="57"/>
    <s v="14:00"/>
    <s v="45-59"/>
    <s v="Urban"/>
    <n v="6"/>
    <n v="0.84"/>
    <x v="6"/>
    <s v="Mon-Fri PM"/>
    <n v="18"/>
    <x v="3"/>
    <s v="Yes"/>
    <s v="Confirmed"/>
    <d v="2025-08-18T00:00:00"/>
    <x v="3"/>
    <b v="0"/>
    <b v="0"/>
    <s v="Monsoon"/>
    <s v=""/>
    <x v="0"/>
    <x v="1"/>
    <s v="Excluded"/>
  </r>
  <r>
    <s v="A01152"/>
    <s v="P0365"/>
    <x v="3"/>
    <d v="2025-09-26T00:00:00"/>
    <d v="2025-08-13T00:00:00"/>
    <x v="3"/>
    <x v="2"/>
    <n v="44"/>
    <s v="13:30"/>
    <s v="45-59"/>
    <s v="Urban"/>
    <n v="3"/>
    <n v="0.71"/>
    <x v="3"/>
    <s v="Tue-Sat PM"/>
    <n v="12"/>
    <x v="3"/>
    <s v="Yes"/>
    <s v="Confirmed"/>
    <d v="2025-09-25T00:00:00"/>
    <x v="4"/>
    <b v="0"/>
    <b v="0"/>
    <s v="Autumn"/>
    <s v=""/>
    <x v="0"/>
    <x v="0"/>
    <s v="Excluded"/>
  </r>
  <r>
    <s v="A01153"/>
    <s v="P0378"/>
    <x v="5"/>
    <d v="2025-05-13T00:00:00"/>
    <d v="2025-04-23T00:00:00"/>
    <x v="2"/>
    <x v="0"/>
    <n v="20"/>
    <s v="10:30"/>
    <s v="30-44"/>
    <s v="Urban"/>
    <n v="3"/>
    <n v="0.86"/>
    <x v="2"/>
    <s v="Tue-Sat PM"/>
    <n v="20"/>
    <x v="2"/>
    <s v="Not Required"/>
    <s v="No Response"/>
    <m/>
    <x v="2"/>
    <b v="0"/>
    <b v="0"/>
    <s v="Summer"/>
    <n v="0"/>
    <x v="1"/>
    <x v="1"/>
    <s v="Attended"/>
  </r>
  <r>
    <s v="A01154"/>
    <s v="P0638"/>
    <x v="18"/>
    <d v="2025-12-19T00:00:00"/>
    <d v="2025-12-07T00:00:00"/>
    <x v="7"/>
    <x v="1"/>
    <n v="12"/>
    <s v="09:00"/>
    <s v="45-59"/>
    <s v="Urban"/>
    <n v="7"/>
    <n v="0.81"/>
    <x v="7"/>
    <s v="Mon-Fri PM"/>
    <n v="18"/>
    <x v="0"/>
    <s v="Yes"/>
    <s v="Confirmed"/>
    <d v="2025-12-18T00:00:00"/>
    <x v="4"/>
    <b v="0"/>
    <b v="0"/>
    <s v="Winter"/>
    <n v="1"/>
    <x v="3"/>
    <x v="1"/>
    <s v="No-show"/>
  </r>
  <r>
    <s v="A01155"/>
    <s v="P0495"/>
    <x v="11"/>
    <d v="2025-09-04T00:00:00"/>
    <d v="2025-08-03T00:00:00"/>
    <x v="3"/>
    <x v="1"/>
    <n v="32"/>
    <s v="10:30"/>
    <s v="45-59"/>
    <s v="Urban"/>
    <n v="2"/>
    <n v="0.88"/>
    <x v="3"/>
    <s v="Mon-Sat AM"/>
    <n v="20"/>
    <x v="1"/>
    <s v="Yes"/>
    <s v="Confirmed"/>
    <d v="2025-09-02T00:00:00"/>
    <x v="6"/>
    <b v="0"/>
    <b v="0"/>
    <s v="Autumn"/>
    <n v="1"/>
    <x v="0"/>
    <x v="1"/>
    <s v="No-show"/>
  </r>
  <r>
    <s v="A01156"/>
    <s v="P0358"/>
    <x v="9"/>
    <d v="2025-11-06T00:00:00"/>
    <d v="2025-10-10T00:00:00"/>
    <x v="7"/>
    <x v="2"/>
    <n v="27"/>
    <s v="09:00"/>
    <s v="45-59"/>
    <s v="Urban"/>
    <n v="2"/>
    <n v="0.76"/>
    <x v="7"/>
    <s v="Mon-Sat AM"/>
    <n v="20"/>
    <x v="3"/>
    <s v="No"/>
    <s v="Unknown"/>
    <m/>
    <x v="6"/>
    <b v="0"/>
    <b v="0"/>
    <s v="Autumn"/>
    <s v=""/>
    <x v="1"/>
    <x v="1"/>
    <s v="Excluded"/>
  </r>
  <r>
    <s v="A01157"/>
    <s v="P0385"/>
    <x v="24"/>
    <d v="2025-10-01T00:00:00"/>
    <d v="2025-09-12T00:00:00"/>
    <x v="3"/>
    <x v="0"/>
    <n v="19"/>
    <s v="15:30"/>
    <s v="30-44"/>
    <s v="Urban"/>
    <n v="0"/>
    <n v="0.64"/>
    <x v="3"/>
    <s v="Tue-Sat PM"/>
    <n v="12"/>
    <x v="0"/>
    <s v="Yes"/>
    <s v="Confirmed"/>
    <d v="2025-09-29T00:00:00"/>
    <x v="3"/>
    <b v="0"/>
    <b v="0"/>
    <s v="Autumn"/>
    <n v="0"/>
    <x v="1"/>
    <x v="0"/>
    <s v="Attended"/>
  </r>
  <r>
    <s v="A01158"/>
    <s v="P0420"/>
    <x v="23"/>
    <d v="2025-08-15T00:00:00"/>
    <d v="2025-06-27T00:00:00"/>
    <x v="2"/>
    <x v="1"/>
    <n v="49"/>
    <s v="16:00"/>
    <s v="60+"/>
    <s v="Urban"/>
    <n v="5"/>
    <n v="0.62"/>
    <x v="2"/>
    <s v="Mon-Fri AM"/>
    <n v="12"/>
    <x v="2"/>
    <s v="Not Required"/>
    <s v="No Response"/>
    <m/>
    <x v="4"/>
    <b v="0"/>
    <b v="1"/>
    <s v="Monsoon"/>
    <n v="1"/>
    <x v="0"/>
    <x v="0"/>
    <s v="No-show"/>
  </r>
  <r>
    <s v="A01159"/>
    <s v="P0294"/>
    <x v="20"/>
    <d v="2025-01-12T00:00:00"/>
    <d v="2024-11-18T00:00:00"/>
    <x v="7"/>
    <x v="0"/>
    <n v="55"/>
    <s v="16:00"/>
    <s v="0-17"/>
    <s v="Urban"/>
    <n v="5"/>
    <n v="0.63"/>
    <x v="7"/>
    <s v="Mon-Sat AM"/>
    <n v="15"/>
    <x v="0"/>
    <s v="Yes"/>
    <s v="Confirmed"/>
    <d v="2025-01-10T00:00:00"/>
    <x v="1"/>
    <b v="1"/>
    <b v="0"/>
    <s v="Winter"/>
    <n v="0"/>
    <x v="0"/>
    <x v="0"/>
    <s v="Attended"/>
  </r>
  <r>
    <s v="A01160"/>
    <s v="P0441"/>
    <x v="16"/>
    <d v="2025-08-02T00:00:00"/>
    <d v="2025-07-10T00:00:00"/>
    <x v="5"/>
    <x v="1"/>
    <n v="23"/>
    <s v="16:00"/>
    <s v="60+"/>
    <s v="Urban"/>
    <n v="1"/>
    <n v="0.81"/>
    <x v="5"/>
    <s v="Mon-Sat AM"/>
    <n v="20"/>
    <x v="0"/>
    <m/>
    <s v="No Response"/>
    <d v="2025-07-30T00:00:00"/>
    <x v="0"/>
    <b v="1"/>
    <b v="0"/>
    <s v="Monsoon"/>
    <n v="1"/>
    <x v="1"/>
    <x v="1"/>
    <s v="No-show"/>
  </r>
  <r>
    <s v="A01161"/>
    <s v="P0128"/>
    <x v="3"/>
    <d v="2025-02-17T00:00:00"/>
    <d v="2025-01-07T00:00:00"/>
    <x v="3"/>
    <x v="1"/>
    <n v="41"/>
    <s v="09:00"/>
    <s v="18-29"/>
    <s v="Urban"/>
    <n v="1"/>
    <n v="0.75"/>
    <x v="3"/>
    <s v="Tue-Sat PM"/>
    <n v="12"/>
    <x v="3"/>
    <s v="Yes"/>
    <s v="Confirmed"/>
    <d v="2025-02-15T00:00:00"/>
    <x v="5"/>
    <b v="0"/>
    <b v="0"/>
    <s v="Winter"/>
    <n v="1"/>
    <x v="0"/>
    <x v="1"/>
    <s v="No-show"/>
  </r>
  <r>
    <s v="A01162"/>
    <s v="P0540"/>
    <x v="10"/>
    <d v="2025-08-09T00:00:00"/>
    <d v="2025-06-10T00:00:00"/>
    <x v="4"/>
    <x v="0"/>
    <n v="60"/>
    <s v="14:00"/>
    <s v="60+"/>
    <s v="Suburban"/>
    <n v="5"/>
    <n v="0.77"/>
    <x v="4"/>
    <s v="Mon-Sat AM"/>
    <n v="15"/>
    <x v="3"/>
    <s v="Yes"/>
    <s v="Confirmed"/>
    <d v="2025-08-07T00:00:00"/>
    <x v="0"/>
    <b v="1"/>
    <b v="0"/>
    <s v="Monsoon"/>
    <n v="0"/>
    <x v="0"/>
    <x v="1"/>
    <s v="Attended"/>
  </r>
  <r>
    <s v="A01163"/>
    <s v="P0561"/>
    <x v="1"/>
    <d v="2025-09-14T00:00:00"/>
    <d v="2025-09-14T00:00:00"/>
    <x v="1"/>
    <x v="1"/>
    <n v="0"/>
    <s v="15:30"/>
    <s v="0-17"/>
    <s v="Suburban"/>
    <n v="5"/>
    <n v="0.77"/>
    <x v="1"/>
    <s v="Mon-Fri AM"/>
    <n v="12"/>
    <x v="2"/>
    <s v="Not Required"/>
    <s v="No Response"/>
    <m/>
    <x v="1"/>
    <b v="1"/>
    <b v="0"/>
    <s v="Autumn"/>
    <n v="1"/>
    <x v="2"/>
    <x v="1"/>
    <s v="No-show"/>
  </r>
  <r>
    <s v="A01164"/>
    <s v="P0283"/>
    <x v="0"/>
    <d v="2025-07-18T00:00:00"/>
    <d v="2025-06-26T00:00:00"/>
    <x v="0"/>
    <x v="1"/>
    <n v="22"/>
    <s v="13:30"/>
    <s v="18-29"/>
    <s v="Urban"/>
    <n v="2"/>
    <n v="0.85"/>
    <x v="0"/>
    <s v="Tue-Sat PM"/>
    <n v="15"/>
    <x v="2"/>
    <s v="Not Required"/>
    <s v="No Response"/>
    <m/>
    <x v="4"/>
    <b v="0"/>
    <b v="0"/>
    <s v="Monsoon"/>
    <n v="1"/>
    <x v="1"/>
    <x v="1"/>
    <s v="No-show"/>
  </r>
  <r>
    <s v="A01165"/>
    <s v="P0297"/>
    <x v="18"/>
    <d v="2025-04-23T00:00:00"/>
    <d v="2025-03-09T00:00:00"/>
    <x v="7"/>
    <x v="0"/>
    <n v="45"/>
    <s v="13:30"/>
    <s v="60+"/>
    <s v="Suburban"/>
    <n v="6"/>
    <n v="0.92"/>
    <x v="7"/>
    <s v="Mon-Fri PM"/>
    <n v="18"/>
    <x v="0"/>
    <s v="No"/>
    <s v="Unknown"/>
    <m/>
    <x v="3"/>
    <b v="0"/>
    <b v="0"/>
    <s v="Summer"/>
    <n v="0"/>
    <x v="0"/>
    <x v="2"/>
    <s v="Attended"/>
  </r>
  <r>
    <s v="A01166"/>
    <s v="P0324"/>
    <x v="12"/>
    <d v="2025-01-22T00:00:00"/>
    <d v="2024-12-23T00:00:00"/>
    <x v="2"/>
    <x v="0"/>
    <n v="30"/>
    <s v="11:00"/>
    <s v="30-44"/>
    <s v="Rural"/>
    <n v="4"/>
    <n v="0.96"/>
    <x v="2"/>
    <s v="Mon-Fri PM"/>
    <n v="15"/>
    <x v="1"/>
    <s v="Yes"/>
    <s v="No Response"/>
    <d v="2025-01-21T00:00:00"/>
    <x v="3"/>
    <b v="0"/>
    <b v="0"/>
    <s v="Winter"/>
    <n v="0"/>
    <x v="1"/>
    <x v="2"/>
    <s v="Attended"/>
  </r>
  <r>
    <s v="A01167"/>
    <s v="P0532"/>
    <x v="11"/>
    <d v="2025-09-02T00:00:00"/>
    <d v="2025-07-16T00:00:00"/>
    <x v="3"/>
    <x v="0"/>
    <n v="48"/>
    <s v="15:30"/>
    <s v="45-59"/>
    <s v="Urban"/>
    <n v="4"/>
    <n v="0.92"/>
    <x v="3"/>
    <s v="Mon-Sat AM"/>
    <n v="20"/>
    <x v="2"/>
    <s v="Not Required"/>
    <s v="No Response"/>
    <m/>
    <x v="2"/>
    <b v="0"/>
    <b v="0"/>
    <s v="Autumn"/>
    <n v="0"/>
    <x v="0"/>
    <x v="2"/>
    <s v="Attended"/>
  </r>
  <r>
    <s v="A01168"/>
    <s v="P0115"/>
    <x v="0"/>
    <d v="2025-09-12T00:00:00"/>
    <d v="2025-08-15T00:00:00"/>
    <x v="0"/>
    <x v="2"/>
    <n v="28"/>
    <s v="14:00"/>
    <s v="18-29"/>
    <s v="Rural"/>
    <n v="0"/>
    <n v="0.83"/>
    <x v="0"/>
    <s v="Tue-Sat PM"/>
    <n v="15"/>
    <x v="0"/>
    <s v="Yes"/>
    <s v="Confirmed"/>
    <d v="2025-09-09T00:00:00"/>
    <x v="4"/>
    <b v="0"/>
    <b v="0"/>
    <s v="Autumn"/>
    <s v=""/>
    <x v="1"/>
    <x v="1"/>
    <s v="Excluded"/>
  </r>
  <r>
    <s v="A01169"/>
    <s v="P0222"/>
    <x v="6"/>
    <d v="2025-06-24T00:00:00"/>
    <d v="2025-06-21T00:00:00"/>
    <x v="5"/>
    <x v="0"/>
    <n v="3"/>
    <s v="14:00"/>
    <s v="30-44"/>
    <s v="Urban"/>
    <n v="3"/>
    <n v="0.88"/>
    <x v="5"/>
    <s v="Mon-Fri PM"/>
    <n v="18"/>
    <x v="0"/>
    <s v="Yes"/>
    <s v="Confirmed"/>
    <d v="2025-06-22T00:00:00"/>
    <x v="2"/>
    <b v="0"/>
    <b v="0"/>
    <s v="Monsoon"/>
    <n v="0"/>
    <x v="2"/>
    <x v="1"/>
    <s v="Attended"/>
  </r>
  <r>
    <s v="A01170"/>
    <s v="P0400"/>
    <x v="23"/>
    <d v="2025-09-19T00:00:00"/>
    <d v="2025-08-24T00:00:00"/>
    <x v="2"/>
    <x v="0"/>
    <n v="26"/>
    <s v="08:30"/>
    <s v="30-44"/>
    <s v="Urban"/>
    <n v="3"/>
    <n v="0.73"/>
    <x v="2"/>
    <s v="Mon-Fri AM"/>
    <n v="12"/>
    <x v="2"/>
    <s v="Not Required"/>
    <s v="No Response"/>
    <m/>
    <x v="4"/>
    <b v="0"/>
    <b v="0"/>
    <s v="Autumn"/>
    <n v="0"/>
    <x v="1"/>
    <x v="0"/>
    <s v="Attended"/>
  </r>
  <r>
    <s v="A01171"/>
    <s v="P0451"/>
    <x v="2"/>
    <d v="2025-10-12T00:00:00"/>
    <d v="2025-09-18T00:00:00"/>
    <x v="2"/>
    <x v="1"/>
    <n v="24"/>
    <s v="16:00"/>
    <s v="0-17"/>
    <s v="Urban"/>
    <n v="1"/>
    <n v="0.79"/>
    <x v="2"/>
    <s v="Mon-Fri PM"/>
    <n v="18"/>
    <x v="0"/>
    <s v="Yes"/>
    <s v="Cancelled"/>
    <d v="2025-10-11T00:00:00"/>
    <x v="1"/>
    <b v="1"/>
    <b v="0"/>
    <s v="Autumn"/>
    <n v="1"/>
    <x v="1"/>
    <x v="1"/>
    <s v="No-show"/>
  </r>
  <r>
    <s v="A01172"/>
    <s v="P0193"/>
    <x v="3"/>
    <d v="2025-07-07T00:00:00"/>
    <d v="2025-05-17T00:00:00"/>
    <x v="3"/>
    <x v="1"/>
    <n v="51"/>
    <s v="13:30"/>
    <s v="18-29"/>
    <s v="Suburban"/>
    <n v="6"/>
    <n v="0.72"/>
    <x v="3"/>
    <s v="Tue-Sat PM"/>
    <n v="12"/>
    <x v="2"/>
    <s v="Not Required"/>
    <s v="No Response"/>
    <m/>
    <x v="5"/>
    <b v="0"/>
    <b v="0"/>
    <s v="Monsoon"/>
    <n v="1"/>
    <x v="0"/>
    <x v="0"/>
    <s v="No-show"/>
  </r>
  <r>
    <s v="A01173"/>
    <s v="P0077"/>
    <x v="19"/>
    <d v="2025-01-18T00:00:00"/>
    <d v="2025-01-10T00:00:00"/>
    <x v="4"/>
    <x v="1"/>
    <n v="8"/>
    <s v="16:00"/>
    <s v="18-29"/>
    <s v="Urban"/>
    <n v="3"/>
    <n v="0.75"/>
    <x v="4"/>
    <s v="Mon-Fri AM"/>
    <n v="12"/>
    <x v="1"/>
    <s v="Yes"/>
    <s v="No Response"/>
    <d v="2025-01-17T00:00:00"/>
    <x v="0"/>
    <b v="1"/>
    <b v="0"/>
    <s v="Winter"/>
    <n v="1"/>
    <x v="3"/>
    <x v="1"/>
    <s v="No-show"/>
  </r>
  <r>
    <s v="A01174"/>
    <s v="P0330"/>
    <x v="9"/>
    <d v="2025-11-14T00:00:00"/>
    <d v="2025-11-05T00:00:00"/>
    <x v="7"/>
    <x v="1"/>
    <n v="9"/>
    <s v="14:00"/>
    <s v="18-29"/>
    <s v="Urban"/>
    <n v="2"/>
    <n v="0.97"/>
    <x v="7"/>
    <s v="Mon-Sat AM"/>
    <n v="20"/>
    <x v="2"/>
    <s v="Not Required"/>
    <m/>
    <m/>
    <x v="4"/>
    <b v="0"/>
    <b v="0"/>
    <s v="Autumn"/>
    <n v="1"/>
    <x v="3"/>
    <x v="2"/>
    <s v="No-show"/>
  </r>
  <r>
    <s v="A01175"/>
    <s v="P0416"/>
    <x v="21"/>
    <d v="2025-06-20T00:00:00"/>
    <d v="2025-06-12T00:00:00"/>
    <x v="2"/>
    <x v="0"/>
    <n v="8"/>
    <s v="13:30"/>
    <s v="18-29"/>
    <s v="Rural"/>
    <n v="4"/>
    <n v="0.5"/>
    <x v="2"/>
    <s v="Mon-Sat AM"/>
    <n v="15"/>
    <x v="1"/>
    <s v="Yes"/>
    <s v="No Response"/>
    <d v="2025-06-19T00:00:00"/>
    <x v="4"/>
    <b v="0"/>
    <b v="0"/>
    <s v="Monsoon"/>
    <n v="0"/>
    <x v="3"/>
    <x v="0"/>
    <s v="Attended"/>
  </r>
  <r>
    <s v="A01176"/>
    <s v="P0499"/>
    <x v="26"/>
    <d v="2025-09-03T00:00:00"/>
    <d v="2025-07-31T00:00:00"/>
    <x v="5"/>
    <x v="0"/>
    <n v="34"/>
    <s v="15:30"/>
    <s v="30-44"/>
    <s v="Suburban"/>
    <n v="2"/>
    <n v="0.86"/>
    <x v="5"/>
    <s v="Mon-Sat AM"/>
    <n v="15"/>
    <x v="3"/>
    <s v="No"/>
    <s v="Unknown"/>
    <m/>
    <x v="3"/>
    <b v="0"/>
    <b v="0"/>
    <s v="Autumn"/>
    <n v="0"/>
    <x v="0"/>
    <x v="1"/>
    <s v="Attended"/>
  </r>
  <r>
    <s v="A01177"/>
    <s v="P0002"/>
    <x v="14"/>
    <d v="2025-11-29T00:00:00"/>
    <d v="2025-09-30T00:00:00"/>
    <x v="2"/>
    <x v="1"/>
    <n v="60"/>
    <s v="09:00"/>
    <s v="30-44"/>
    <s v="Rural"/>
    <n v="4"/>
    <n v="0.88"/>
    <x v="2"/>
    <s v="Mon-Sat AM"/>
    <n v="15"/>
    <x v="3"/>
    <s v="Yes"/>
    <s v="Confirmed"/>
    <d v="2025-11-28T00:00:00"/>
    <x v="0"/>
    <b v="1"/>
    <b v="0"/>
    <s v="Autumn"/>
    <n v="1"/>
    <x v="0"/>
    <x v="1"/>
    <s v="No-show"/>
  </r>
  <r>
    <s v="A01178"/>
    <s v="P0012"/>
    <x v="0"/>
    <d v="2025-05-13T00:00:00"/>
    <d v="2025-04-06T00:00:00"/>
    <x v="0"/>
    <x v="2"/>
    <n v="37"/>
    <s v="11:00"/>
    <s v="60+"/>
    <s v="Rural"/>
    <n v="2"/>
    <n v="0.84"/>
    <x v="0"/>
    <s v="Tue-Sat PM"/>
    <n v="15"/>
    <x v="0"/>
    <s v="Yes"/>
    <s v="Confirmed"/>
    <d v="2025-05-10T00:00:00"/>
    <x v="2"/>
    <b v="0"/>
    <b v="0"/>
    <s v="Summer"/>
    <s v=""/>
    <x v="0"/>
    <x v="1"/>
    <s v="Excluded"/>
  </r>
  <r>
    <s v="A01179"/>
    <s v="P0252"/>
    <x v="20"/>
    <d v="2025-08-16T00:00:00"/>
    <d v="2025-06-28T00:00:00"/>
    <x v="7"/>
    <x v="1"/>
    <n v="49"/>
    <s v="08:30"/>
    <s v="60+"/>
    <s v="Urban"/>
    <n v="4"/>
    <n v="0.86"/>
    <x v="7"/>
    <s v="Mon-Sat AM"/>
    <n v="15"/>
    <x v="1"/>
    <s v="Yes"/>
    <s v="Confirmed"/>
    <d v="2025-08-13T00:00:00"/>
    <x v="0"/>
    <b v="1"/>
    <b v="0"/>
    <s v="Monsoon"/>
    <n v="1"/>
    <x v="0"/>
    <x v="1"/>
    <s v="No-show"/>
  </r>
  <r>
    <s v="A01180"/>
    <s v="P0367"/>
    <x v="1"/>
    <d v="2025-01-08T00:00:00"/>
    <d v="2024-11-18T00:00:00"/>
    <x v="1"/>
    <x v="0"/>
    <n v="51"/>
    <s v="14:00"/>
    <s v="45-59"/>
    <s v="Suburban"/>
    <n v="0"/>
    <n v="0.92"/>
    <x v="1"/>
    <s v="Mon-Fri AM"/>
    <n v="12"/>
    <x v="2"/>
    <s v="Not Required"/>
    <s v="No Response"/>
    <m/>
    <x v="3"/>
    <b v="0"/>
    <b v="0"/>
    <s v="Winter"/>
    <n v="0"/>
    <x v="0"/>
    <x v="2"/>
    <s v="Attended"/>
  </r>
  <r>
    <s v="A01181"/>
    <s v="P0003"/>
    <x v="26"/>
    <d v="2025-11-20T00:00:00"/>
    <d v="2025-10-15T00:00:00"/>
    <x v="5"/>
    <x v="1"/>
    <n v="36"/>
    <s v="10:30"/>
    <s v="60+"/>
    <s v="Suburban"/>
    <n v="4"/>
    <n v="0.8"/>
    <x v="5"/>
    <s v="Mon-Sat AM"/>
    <n v="15"/>
    <x v="2"/>
    <s v="Not Required"/>
    <s v="No Response"/>
    <m/>
    <x v="6"/>
    <b v="0"/>
    <b v="0"/>
    <s v="Autumn"/>
    <n v="1"/>
    <x v="0"/>
    <x v="1"/>
    <s v="No-show"/>
  </r>
  <r>
    <s v="A01182"/>
    <s v="P0113"/>
    <x v="25"/>
    <d v="2025-01-22T00:00:00"/>
    <d v="2024-12-16T00:00:00"/>
    <x v="0"/>
    <x v="2"/>
    <n v="37"/>
    <s v="08:30"/>
    <s v="18-29"/>
    <s v="Urban"/>
    <n v="6"/>
    <n v="0.78"/>
    <x v="0"/>
    <s v="Tue-Sat PM"/>
    <n v="18"/>
    <x v="2"/>
    <s v="Not Required"/>
    <s v="No Response"/>
    <m/>
    <x v="3"/>
    <b v="0"/>
    <b v="0"/>
    <s v="Winter"/>
    <s v=""/>
    <x v="0"/>
    <x v="1"/>
    <s v="Excluded"/>
  </r>
  <r>
    <s v="A01183"/>
    <s v="P0273"/>
    <x v="3"/>
    <d v="2025-07-17T00:00:00"/>
    <d v="2025-07-03T00:00:00"/>
    <x v="3"/>
    <x v="1"/>
    <n v="14"/>
    <s v="15:30"/>
    <s v="0-17"/>
    <s v="Suburban"/>
    <n v="4"/>
    <n v="0.78"/>
    <x v="3"/>
    <s v="Tue-Sat PM"/>
    <n v="12"/>
    <x v="1"/>
    <s v="Yes"/>
    <s v="Cancelled"/>
    <d v="2025-07-16T00:00:00"/>
    <x v="6"/>
    <b v="0"/>
    <b v="0"/>
    <s v="Monsoon"/>
    <n v="1"/>
    <x v="3"/>
    <x v="1"/>
    <s v="No-show"/>
  </r>
  <r>
    <s v="A01184"/>
    <s v="P0182"/>
    <x v="17"/>
    <d v="2025-05-09T00:00:00"/>
    <d v="2025-03-12T00:00:00"/>
    <x v="0"/>
    <x v="0"/>
    <n v="58"/>
    <s v="09:00"/>
    <s v="60+"/>
    <s v="Suburban"/>
    <n v="3"/>
    <n v="0.86"/>
    <x v="0"/>
    <s v="Tue-Sat PM"/>
    <n v="20"/>
    <x v="1"/>
    <s v="Yes"/>
    <s v="No Response"/>
    <d v="2025-05-08T00:00:00"/>
    <x v="4"/>
    <b v="0"/>
    <b v="0"/>
    <s v="Summer"/>
    <n v="0"/>
    <x v="0"/>
    <x v="1"/>
    <s v="Attended"/>
  </r>
  <r>
    <s v="A01185"/>
    <s v="P0462"/>
    <x v="11"/>
    <d v="2025-01-14T00:00:00"/>
    <d v="2024-11-27T00:00:00"/>
    <x v="3"/>
    <x v="1"/>
    <n v="48"/>
    <s v="09:00"/>
    <s v="18-29"/>
    <s v="Urban"/>
    <n v="3"/>
    <n v="0.78"/>
    <x v="3"/>
    <s v="Mon-Sat AM"/>
    <n v="20"/>
    <x v="1"/>
    <s v="Yes"/>
    <s v="Confirmed"/>
    <d v="2025-01-13T00:00:00"/>
    <x v="2"/>
    <b v="0"/>
    <b v="1"/>
    <s v="Winter"/>
    <n v="1"/>
    <x v="0"/>
    <x v="1"/>
    <s v="No-show"/>
  </r>
  <r>
    <s v="A01186"/>
    <s v="P0023"/>
    <x v="27"/>
    <d v="2025-06-18T00:00:00"/>
    <d v="2025-04-26T00:00:00"/>
    <x v="1"/>
    <x v="1"/>
    <n v="53"/>
    <s v="09:00"/>
    <s v="60+"/>
    <s v="Rural"/>
    <n v="1"/>
    <n v="0.7"/>
    <x v="1"/>
    <s v="Tue-Sat PM"/>
    <n v="12"/>
    <x v="1"/>
    <s v="Yes"/>
    <s v="Confirmed"/>
    <d v="2025-06-15T00:00:00"/>
    <x v="3"/>
    <b v="0"/>
    <b v="0"/>
    <s v="Monsoon"/>
    <n v="1"/>
    <x v="0"/>
    <x v="0"/>
    <s v="No-show"/>
  </r>
  <r>
    <s v="A01187"/>
    <s v="P0578"/>
    <x v="21"/>
    <d v="2025-12-08T00:00:00"/>
    <d v="2025-10-09T00:00:00"/>
    <x v="2"/>
    <x v="0"/>
    <n v="60"/>
    <s v="13:30"/>
    <s v="30-44"/>
    <s v="Urban"/>
    <n v="4"/>
    <n v="0.83"/>
    <x v="2"/>
    <s v="Mon-Sat AM"/>
    <n v="15"/>
    <x v="1"/>
    <s v="Yes"/>
    <s v="Confirmed"/>
    <d v="2025-12-06T00:00:00"/>
    <x v="5"/>
    <b v="0"/>
    <b v="0"/>
    <s v="Winter"/>
    <n v="0"/>
    <x v="0"/>
    <x v="1"/>
    <s v="Attended"/>
  </r>
  <r>
    <s v="A01188"/>
    <s v="P0111"/>
    <x v="3"/>
    <d v="2025-03-02T00:00:00"/>
    <d v="2025-02-09T00:00:00"/>
    <x v="3"/>
    <x v="1"/>
    <n v="21"/>
    <s v="10:30"/>
    <s v="30-44"/>
    <s v="Suburban"/>
    <n v="7"/>
    <n v="0.78"/>
    <x v="3"/>
    <s v="Tue-Sat PM"/>
    <n v="12"/>
    <x v="0"/>
    <s v="Yes"/>
    <s v="Confirmed"/>
    <d v="2025-02-27T00:00:00"/>
    <x v="1"/>
    <b v="1"/>
    <b v="0"/>
    <s v="Summer"/>
    <n v="1"/>
    <x v="1"/>
    <x v="1"/>
    <s v="No-show"/>
  </r>
  <r>
    <s v="A01189"/>
    <s v="P0287"/>
    <x v="9"/>
    <d v="2025-04-17T00:00:00"/>
    <d v="2025-04-09T00:00:00"/>
    <x v="7"/>
    <x v="1"/>
    <n v="8"/>
    <s v="13:30"/>
    <s v="0-17"/>
    <s v="Rural"/>
    <n v="2"/>
    <n v="0.64"/>
    <x v="7"/>
    <s v="Mon-Sat AM"/>
    <n v="20"/>
    <x v="0"/>
    <s v="Yes"/>
    <s v="No Response"/>
    <d v="2025-04-16T00:00:00"/>
    <x v="6"/>
    <b v="0"/>
    <b v="0"/>
    <s v="Summer"/>
    <n v="1"/>
    <x v="3"/>
    <x v="0"/>
    <s v="No-show"/>
  </r>
  <r>
    <s v="A01190"/>
    <s v="P0642"/>
    <x v="17"/>
    <d v="2025-03-11T00:00:00"/>
    <d v="2025-01-18T00:00:00"/>
    <x v="0"/>
    <x v="0"/>
    <n v="52"/>
    <s v="10:30"/>
    <s v="45-59"/>
    <s v="Suburban"/>
    <n v="4"/>
    <n v="0.77"/>
    <x v="0"/>
    <s v="Tue-Sat PM"/>
    <n v="20"/>
    <x v="1"/>
    <s v="Yes"/>
    <s v="No Response"/>
    <d v="2025-03-10T00:00:00"/>
    <x v="2"/>
    <b v="0"/>
    <b v="0"/>
    <s v="Summer"/>
    <n v="0"/>
    <x v="0"/>
    <x v="1"/>
    <s v="Attended"/>
  </r>
  <r>
    <s v="A01191"/>
    <s v="P0431"/>
    <x v="5"/>
    <d v="2025-02-15T00:00:00"/>
    <d v="2025-01-18T00:00:00"/>
    <x v="2"/>
    <x v="0"/>
    <n v="28"/>
    <s v="15:30"/>
    <s v="60+"/>
    <s v="Urban"/>
    <n v="3"/>
    <n v="0.85"/>
    <x v="2"/>
    <s v="Tue-Sat PM"/>
    <n v="20"/>
    <x v="0"/>
    <m/>
    <s v="Confirmed"/>
    <d v="2025-02-13T00:00:00"/>
    <x v="0"/>
    <b v="1"/>
    <b v="0"/>
    <s v="Winter"/>
    <n v="0"/>
    <x v="1"/>
    <x v="1"/>
    <s v="Attended"/>
  </r>
  <r>
    <s v="A01192"/>
    <s v="P0650"/>
    <x v="12"/>
    <d v="2025-03-26T00:00:00"/>
    <d v="2025-01-27T00:00:00"/>
    <x v="2"/>
    <x v="2"/>
    <n v="58"/>
    <s v="10:30"/>
    <s v="0-17"/>
    <s v="Urban"/>
    <n v="2"/>
    <n v="0.82"/>
    <x v="2"/>
    <s v="Mon-Fri PM"/>
    <n v="15"/>
    <x v="0"/>
    <s v="Yes"/>
    <s v="Cancelled"/>
    <d v="2025-03-23T00:00:00"/>
    <x v="3"/>
    <b v="0"/>
    <b v="0"/>
    <s v="Summer"/>
    <s v=""/>
    <x v="0"/>
    <x v="1"/>
    <s v="Excluded"/>
  </r>
  <r>
    <s v="A01193"/>
    <s v="P0013"/>
    <x v="12"/>
    <d v="2025-07-28T00:00:00"/>
    <d v="2025-06-16T00:00:00"/>
    <x v="2"/>
    <x v="0"/>
    <n v="42"/>
    <s v="15:30"/>
    <s v="45-59"/>
    <s v="Urban"/>
    <n v="3"/>
    <n v="0.91"/>
    <x v="2"/>
    <s v="Mon-Fri PM"/>
    <n v="15"/>
    <x v="0"/>
    <s v="Yes"/>
    <s v="Confirmed"/>
    <d v="2025-07-25T00:00:00"/>
    <x v="5"/>
    <b v="0"/>
    <b v="0"/>
    <s v="Monsoon"/>
    <n v="0"/>
    <x v="0"/>
    <x v="2"/>
    <s v="Attended"/>
  </r>
  <r>
    <s v="A01194"/>
    <s v="P0468"/>
    <x v="15"/>
    <d v="2025-10-12T00:00:00"/>
    <d v="2025-09-27T00:00:00"/>
    <x v="3"/>
    <x v="0"/>
    <n v="15"/>
    <s v="11:00"/>
    <s v="60+"/>
    <s v="Suburban"/>
    <n v="3"/>
    <n v="0.99"/>
    <x v="3"/>
    <s v="Mon-Fri PM"/>
    <n v="18"/>
    <x v="2"/>
    <s v="Not Required"/>
    <s v="No Response"/>
    <m/>
    <x v="1"/>
    <b v="1"/>
    <b v="0"/>
    <s v="Autumn"/>
    <n v="0"/>
    <x v="1"/>
    <x v="2"/>
    <s v="Attended"/>
  </r>
  <r>
    <s v="A01195"/>
    <s v="P0050"/>
    <x v="2"/>
    <d v="2025-09-09T00:00:00"/>
    <d v="2025-08-19T00:00:00"/>
    <x v="2"/>
    <x v="1"/>
    <n v="21"/>
    <s v="08:30"/>
    <s v="18-29"/>
    <s v="Urban"/>
    <n v="2"/>
    <n v="0.85"/>
    <x v="2"/>
    <s v="Mon-Fri PM"/>
    <n v="18"/>
    <x v="2"/>
    <s v="Not Required"/>
    <s v="No Response"/>
    <m/>
    <x v="2"/>
    <b v="0"/>
    <b v="0"/>
    <s v="Autumn"/>
    <n v="1"/>
    <x v="1"/>
    <x v="1"/>
    <s v="No-show"/>
  </r>
  <r>
    <s v="A01196"/>
    <s v="P0398"/>
    <x v="19"/>
    <d v="2025-10-09T00:00:00"/>
    <d v="2025-09-02T00:00:00"/>
    <x v="4"/>
    <x v="1"/>
    <n v="37"/>
    <s v="11:00"/>
    <s v="18-29"/>
    <s v="Suburban"/>
    <n v="4"/>
    <n v="0.73"/>
    <x v="4"/>
    <s v="Mon-Fri AM"/>
    <n v="12"/>
    <x v="1"/>
    <s v="Yes"/>
    <s v="No Response"/>
    <d v="2025-10-07T00:00:00"/>
    <x v="6"/>
    <b v="0"/>
    <b v="0"/>
    <s v="Autumn"/>
    <n v="1"/>
    <x v="0"/>
    <x v="0"/>
    <s v="No-show"/>
  </r>
  <r>
    <s v="A01197"/>
    <s v="P0212"/>
    <x v="26"/>
    <d v="2025-09-19T00:00:00"/>
    <d v="2025-08-26T00:00:00"/>
    <x v="5"/>
    <x v="1"/>
    <n v="24"/>
    <s v="09:00"/>
    <s v="30-44"/>
    <s v="Suburban"/>
    <n v="7"/>
    <n v="0.75"/>
    <x v="5"/>
    <s v="Mon-Sat AM"/>
    <n v="15"/>
    <x v="2"/>
    <s v="Not Required"/>
    <s v="No Response"/>
    <m/>
    <x v="4"/>
    <b v="0"/>
    <b v="0"/>
    <s v="Autumn"/>
    <n v="1"/>
    <x v="1"/>
    <x v="1"/>
    <s v="No-show"/>
  </r>
  <r>
    <s v="A01198"/>
    <s v="P0506"/>
    <x v="8"/>
    <d v="2025-05-20T00:00:00"/>
    <d v="2025-05-03T00:00:00"/>
    <x v="1"/>
    <x v="1"/>
    <n v="17"/>
    <s v="11:00"/>
    <s v="45-59"/>
    <s v="Urban"/>
    <n v="3"/>
    <n v="0.79"/>
    <x v="1"/>
    <s v="Mon-Sat AM"/>
    <n v="18"/>
    <x v="2"/>
    <s v="Not Required"/>
    <s v="No Response"/>
    <m/>
    <x v="2"/>
    <b v="0"/>
    <b v="0"/>
    <s v="Summer"/>
    <n v="1"/>
    <x v="1"/>
    <x v="1"/>
    <s v="No-show"/>
  </r>
  <r>
    <s v="A01199"/>
    <s v="P0081"/>
    <x v="22"/>
    <d v="2025-11-25T00:00:00"/>
    <d v="2025-11-13T00:00:00"/>
    <x v="3"/>
    <x v="0"/>
    <n v="12"/>
    <s v="08:30"/>
    <s v="45-59"/>
    <s v="Urban"/>
    <n v="4"/>
    <n v="0.75"/>
    <x v="3"/>
    <s v="Mon-Sat AM"/>
    <n v="15"/>
    <x v="0"/>
    <s v="Yes"/>
    <s v="Cancelled"/>
    <d v="2025-11-24T00:00:00"/>
    <x v="2"/>
    <b v="0"/>
    <b v="0"/>
    <s v="Autumn"/>
    <n v="0"/>
    <x v="3"/>
    <x v="1"/>
    <s v="Attended"/>
  </r>
  <r>
    <s v="A01200"/>
    <s v="P0583"/>
    <x v="6"/>
    <d v="2025-03-04T00:00:00"/>
    <d v="2025-01-24T00:00:00"/>
    <x v="5"/>
    <x v="1"/>
    <n v="39"/>
    <s v="15:30"/>
    <s v="18-29"/>
    <s v="Urban"/>
    <n v="4"/>
    <n v="0.87"/>
    <x v="5"/>
    <s v="Mon-Fri PM"/>
    <n v="18"/>
    <x v="0"/>
    <s v="Yes"/>
    <s v="Confirmed"/>
    <d v="2025-03-03T00:00:00"/>
    <x v="2"/>
    <b v="0"/>
    <b v="0"/>
    <s v="Summer"/>
    <n v="1"/>
    <x v="0"/>
    <x v="1"/>
    <s v="No-show"/>
  </r>
  <r>
    <s v="A01201"/>
    <s v="P0313"/>
    <x v="23"/>
    <d v="2025-09-13T00:00:00"/>
    <d v="2025-09-11T00:00:00"/>
    <x v="2"/>
    <x v="0"/>
    <n v="2"/>
    <s v="13:30"/>
    <s v="18-29"/>
    <s v="Urban"/>
    <n v="4"/>
    <n v="0.54"/>
    <x v="2"/>
    <s v="Mon-Fri AM"/>
    <n v="12"/>
    <x v="0"/>
    <s v="Yes"/>
    <s v="No Response"/>
    <d v="2025-09-11T00:00:00"/>
    <x v="0"/>
    <b v="1"/>
    <b v="0"/>
    <s v="Autumn"/>
    <n v="0"/>
    <x v="2"/>
    <x v="0"/>
    <s v="Attended"/>
  </r>
  <r>
    <s v="A01202"/>
    <s v="P0338"/>
    <x v="4"/>
    <d v="2025-02-10T00:00:00"/>
    <d v="2025-02-05T00:00:00"/>
    <x v="4"/>
    <x v="0"/>
    <n v="5"/>
    <s v="09:00"/>
    <s v="45-59"/>
    <s v="Urban"/>
    <n v="2"/>
    <n v="0.94"/>
    <x v="4"/>
    <s v="Tue-Sat PM"/>
    <n v="18"/>
    <x v="0"/>
    <s v="Yes"/>
    <s v="No Response"/>
    <d v="2025-02-08T00:00:00"/>
    <x v="5"/>
    <b v="0"/>
    <b v="0"/>
    <s v="Winter"/>
    <n v="0"/>
    <x v="4"/>
    <x v="2"/>
    <s v="Attended"/>
  </r>
  <r>
    <s v="A01203"/>
    <s v="P0372"/>
    <x v="18"/>
    <d v="2025-10-07T00:00:00"/>
    <d v="2025-10-05T00:00:00"/>
    <x v="7"/>
    <x v="0"/>
    <n v="2"/>
    <s v="16:00"/>
    <s v="18-29"/>
    <s v="Suburban"/>
    <n v="7"/>
    <n v="0.78"/>
    <x v="7"/>
    <s v="Mon-Fri PM"/>
    <n v="18"/>
    <x v="1"/>
    <s v="Yes"/>
    <s v="Confirmed"/>
    <d v="2025-10-06T00:00:00"/>
    <x v="2"/>
    <b v="0"/>
    <b v="0"/>
    <s v="Autumn"/>
    <n v="0"/>
    <x v="2"/>
    <x v="1"/>
    <s v="Attended"/>
  </r>
  <r>
    <s v="A01204"/>
    <s v="P0023"/>
    <x v="20"/>
    <d v="2025-02-01T00:00:00"/>
    <d v="2024-12-19T00:00:00"/>
    <x v="7"/>
    <x v="2"/>
    <n v="44"/>
    <s v="10:30"/>
    <s v="60+"/>
    <s v="Rural"/>
    <n v="1"/>
    <n v="0.7"/>
    <x v="7"/>
    <s v="Mon-Sat AM"/>
    <n v="15"/>
    <x v="0"/>
    <s v="Yes"/>
    <s v="No Response"/>
    <d v="2025-01-29T00:00:00"/>
    <x v="0"/>
    <b v="1"/>
    <b v="0"/>
    <s v="Winter"/>
    <s v=""/>
    <x v="0"/>
    <x v="0"/>
    <s v="Excluded"/>
  </r>
  <r>
    <s v="A01205"/>
    <s v="P0202"/>
    <x v="16"/>
    <d v="2025-03-20T00:00:00"/>
    <d v="2025-03-19T00:00:00"/>
    <x v="5"/>
    <x v="0"/>
    <n v="1"/>
    <s v="09:00"/>
    <s v="60+"/>
    <s v="Urban"/>
    <n v="4"/>
    <n v="0.78"/>
    <x v="5"/>
    <s v="Mon-Sat AM"/>
    <n v="20"/>
    <x v="2"/>
    <s v="Not Required"/>
    <s v="No Response"/>
    <m/>
    <x v="6"/>
    <b v="0"/>
    <b v="0"/>
    <s v="Summer"/>
    <n v="0"/>
    <x v="2"/>
    <x v="1"/>
    <s v="Attended"/>
  </r>
  <r>
    <s v="A01206"/>
    <s v="P0462"/>
    <x v="13"/>
    <d v="2025-05-23T00:00:00"/>
    <d v="2025-04-28T00:00:00"/>
    <x v="5"/>
    <x v="2"/>
    <n v="25"/>
    <s v="08:30"/>
    <s v="18-29"/>
    <s v="Urban"/>
    <n v="3"/>
    <n v="0.78"/>
    <x v="5"/>
    <s v="Mon-Sat AM"/>
    <n v="12"/>
    <x v="1"/>
    <s v="Yes"/>
    <s v="Cancelled"/>
    <d v="2025-05-20T00:00:00"/>
    <x v="4"/>
    <b v="0"/>
    <b v="0"/>
    <s v="Summer"/>
    <s v=""/>
    <x v="1"/>
    <x v="1"/>
    <s v="Excluded"/>
  </r>
  <r>
    <s v="A01207"/>
    <s v="P0625"/>
    <x v="19"/>
    <d v="2025-09-11T00:00:00"/>
    <d v="2025-09-04T00:00:00"/>
    <x v="4"/>
    <x v="1"/>
    <n v="7"/>
    <s v="09:00"/>
    <s v="60+"/>
    <s v="Urban"/>
    <n v="7"/>
    <n v="0.88"/>
    <x v="4"/>
    <s v="Mon-Fri AM"/>
    <n v="12"/>
    <x v="0"/>
    <s v="Yes"/>
    <s v="No Response"/>
    <d v="2025-09-10T00:00:00"/>
    <x v="6"/>
    <b v="0"/>
    <b v="0"/>
    <s v="Autumn"/>
    <n v="1"/>
    <x v="4"/>
    <x v="1"/>
    <s v="No-show"/>
  </r>
  <r>
    <s v="A01208"/>
    <s v="P0640"/>
    <x v="18"/>
    <d v="2025-01-17T00:00:00"/>
    <d v="2024-12-13T00:00:00"/>
    <x v="7"/>
    <x v="1"/>
    <n v="35"/>
    <s v="08:30"/>
    <s v="60+"/>
    <s v="Suburban"/>
    <n v="1"/>
    <n v="0.91"/>
    <x v="7"/>
    <s v="Mon-Fri PM"/>
    <n v="18"/>
    <x v="2"/>
    <s v="Not Required"/>
    <s v="No Response"/>
    <m/>
    <x v="4"/>
    <b v="0"/>
    <b v="0"/>
    <s v="Winter"/>
    <n v="1"/>
    <x v="0"/>
    <x v="2"/>
    <s v="No-show"/>
  </r>
  <r>
    <s v="A01209"/>
    <s v="P0349"/>
    <x v="27"/>
    <d v="2025-04-04T00:00:00"/>
    <d v="2025-04-02T00:00:00"/>
    <x v="1"/>
    <x v="0"/>
    <n v="2"/>
    <s v="11:00"/>
    <s v="45-59"/>
    <s v="Rural"/>
    <n v="3"/>
    <n v="0.88"/>
    <x v="1"/>
    <s v="Tue-Sat PM"/>
    <n v="12"/>
    <x v="2"/>
    <s v="Not Required"/>
    <s v="No Response"/>
    <m/>
    <x v="4"/>
    <b v="0"/>
    <b v="0"/>
    <s v="Summer"/>
    <n v="0"/>
    <x v="2"/>
    <x v="1"/>
    <s v="Attended"/>
  </r>
  <r>
    <s v="A01210"/>
    <s v="P0168"/>
    <x v="27"/>
    <d v="2025-05-02T00:00:00"/>
    <d v="2025-05-01T00:00:00"/>
    <x v="1"/>
    <x v="0"/>
    <n v="1"/>
    <s v="13:30"/>
    <s v="45-59"/>
    <s v="Suburban"/>
    <n v="5"/>
    <n v="0.96"/>
    <x v="1"/>
    <s v="Tue-Sat PM"/>
    <n v="12"/>
    <x v="3"/>
    <s v="Yes"/>
    <s v="Cancelled"/>
    <d v="2025-04-30T00:00:00"/>
    <x v="4"/>
    <b v="0"/>
    <b v="0"/>
    <s v="Summer"/>
    <n v="0"/>
    <x v="2"/>
    <x v="2"/>
    <s v="Attended"/>
  </r>
  <r>
    <s v="A01211"/>
    <s v="P0311"/>
    <x v="4"/>
    <d v="2025-09-24T00:00:00"/>
    <d v="2025-08-30T00:00:00"/>
    <x v="4"/>
    <x v="0"/>
    <n v="25"/>
    <s v="10:30"/>
    <s v="30-44"/>
    <s v="Suburban"/>
    <n v="0"/>
    <n v="0.87"/>
    <x v="4"/>
    <s v="Tue-Sat PM"/>
    <n v="18"/>
    <x v="3"/>
    <s v="Yes"/>
    <s v="Confirmed"/>
    <d v="2025-09-22T00:00:00"/>
    <x v="3"/>
    <b v="0"/>
    <b v="0"/>
    <s v="Autumn"/>
    <n v="0"/>
    <x v="1"/>
    <x v="1"/>
    <s v="Attended"/>
  </r>
  <r>
    <s v="A01212"/>
    <s v="P0302"/>
    <x v="0"/>
    <d v="2025-12-17T00:00:00"/>
    <d v="2025-11-05T00:00:00"/>
    <x v="0"/>
    <x v="0"/>
    <n v="42"/>
    <s v="16:00"/>
    <s v="18-29"/>
    <s v="Urban"/>
    <n v="4"/>
    <n v="0.56000000000000005"/>
    <x v="0"/>
    <s v="Tue-Sat PM"/>
    <n v="15"/>
    <x v="2"/>
    <s v="Not Required"/>
    <s v="No Response"/>
    <m/>
    <x v="3"/>
    <b v="0"/>
    <b v="0"/>
    <s v="Winter"/>
    <n v="0"/>
    <x v="0"/>
    <x v="0"/>
    <s v="Attended"/>
  </r>
  <r>
    <s v="A01213"/>
    <s v="P0259"/>
    <x v="19"/>
    <d v="2025-08-13T00:00:00"/>
    <d v="2025-08-07T00:00:00"/>
    <x v="4"/>
    <x v="0"/>
    <n v="6"/>
    <s v="16:00"/>
    <s v="0-17"/>
    <s v="Urban"/>
    <n v="1"/>
    <n v="0.62"/>
    <x v="4"/>
    <s v="Mon-Fri AM"/>
    <n v="12"/>
    <x v="1"/>
    <s v="Yes"/>
    <s v="No Response"/>
    <d v="2025-08-10T00:00:00"/>
    <x v="3"/>
    <b v="0"/>
    <b v="0"/>
    <s v="Monsoon"/>
    <n v="0"/>
    <x v="4"/>
    <x v="0"/>
    <s v="Attended"/>
  </r>
  <r>
    <s v="A01214"/>
    <s v="P0235"/>
    <x v="27"/>
    <d v="2025-07-05T00:00:00"/>
    <d v="2025-06-05T00:00:00"/>
    <x v="1"/>
    <x v="0"/>
    <n v="30"/>
    <s v="10:30"/>
    <s v="60+"/>
    <s v="Urban"/>
    <n v="5"/>
    <n v="0.87"/>
    <x v="1"/>
    <s v="Tue-Sat PM"/>
    <n v="12"/>
    <x v="2"/>
    <s v="Not Required"/>
    <s v="No Response"/>
    <m/>
    <x v="0"/>
    <b v="1"/>
    <b v="0"/>
    <s v="Monsoon"/>
    <n v="0"/>
    <x v="1"/>
    <x v="1"/>
    <s v="Attended"/>
  </r>
  <r>
    <s v="A01215"/>
    <s v="P0565"/>
    <x v="1"/>
    <d v="2025-05-03T00:00:00"/>
    <d v="2025-03-15T00:00:00"/>
    <x v="1"/>
    <x v="2"/>
    <n v="49"/>
    <s v="14:00"/>
    <s v="45-59"/>
    <s v="Urban"/>
    <n v="4"/>
    <n v="0.68"/>
    <x v="1"/>
    <s v="Mon-Fri AM"/>
    <n v="12"/>
    <x v="0"/>
    <s v="Yes"/>
    <s v="Confirmed"/>
    <d v="2025-04-30T00:00:00"/>
    <x v="0"/>
    <b v="1"/>
    <b v="0"/>
    <s v="Summer"/>
    <s v=""/>
    <x v="0"/>
    <x v="0"/>
    <s v="Excluded"/>
  </r>
  <r>
    <s v="A01216"/>
    <s v="P0254"/>
    <x v="26"/>
    <d v="2025-10-28T00:00:00"/>
    <d v="2025-09-20T00:00:00"/>
    <x v="5"/>
    <x v="0"/>
    <n v="38"/>
    <s v="11:00"/>
    <s v="18-29"/>
    <s v="Suburban"/>
    <n v="7"/>
    <n v="0.92"/>
    <x v="5"/>
    <s v="Mon-Sat AM"/>
    <n v="15"/>
    <x v="1"/>
    <s v="Yes"/>
    <s v="No Response"/>
    <d v="2025-10-27T00:00:00"/>
    <x v="2"/>
    <b v="0"/>
    <b v="0"/>
    <s v="Autumn"/>
    <n v="0"/>
    <x v="0"/>
    <x v="2"/>
    <s v="Attended"/>
  </r>
  <r>
    <s v="A01217"/>
    <s v="P0020"/>
    <x v="22"/>
    <d v="2025-02-09T00:00:00"/>
    <d v="2024-12-26T00:00:00"/>
    <x v="3"/>
    <x v="0"/>
    <n v="45"/>
    <s v="10:30"/>
    <s v="45-59"/>
    <s v="Urban"/>
    <n v="3"/>
    <n v="0.69"/>
    <x v="3"/>
    <s v="Mon-Sat AM"/>
    <n v="15"/>
    <x v="1"/>
    <s v="Yes"/>
    <s v="Confirmed"/>
    <d v="2025-02-08T00:00:00"/>
    <x v="1"/>
    <b v="1"/>
    <b v="0"/>
    <s v="Winter"/>
    <n v="0"/>
    <x v="0"/>
    <x v="0"/>
    <s v="Attended"/>
  </r>
  <r>
    <s v="A01218"/>
    <s v="P0469"/>
    <x v="22"/>
    <d v="2025-02-17T00:00:00"/>
    <d v="2025-01-29T00:00:00"/>
    <x v="3"/>
    <x v="0"/>
    <n v="19"/>
    <s v="09:00"/>
    <s v="18-29"/>
    <s v="Urban"/>
    <n v="3"/>
    <n v="0.79"/>
    <x v="3"/>
    <s v="Mon-Sat AM"/>
    <n v="15"/>
    <x v="0"/>
    <s v="Yes"/>
    <s v="Confirmed"/>
    <d v="2025-02-14T00:00:00"/>
    <x v="5"/>
    <b v="0"/>
    <b v="0"/>
    <s v="Winter"/>
    <n v="0"/>
    <x v="1"/>
    <x v="1"/>
    <s v="Attended"/>
  </r>
  <r>
    <s v="A01219"/>
    <s v="P0433"/>
    <x v="27"/>
    <d v="2025-03-15T00:00:00"/>
    <d v="2025-01-17T00:00:00"/>
    <x v="1"/>
    <x v="0"/>
    <n v="57"/>
    <s v="13:30"/>
    <s v="45-59"/>
    <s v="Rural"/>
    <n v="7"/>
    <n v="0.79"/>
    <x v="1"/>
    <s v="Tue-Sat PM"/>
    <n v="12"/>
    <x v="0"/>
    <s v="Yes"/>
    <s v="Confirmed"/>
    <d v="2025-03-13T00:00:00"/>
    <x v="0"/>
    <b v="1"/>
    <b v="0"/>
    <s v="Summer"/>
    <n v="0"/>
    <x v="0"/>
    <x v="1"/>
    <s v="Attended"/>
  </r>
  <r>
    <s v="A01220"/>
    <s v="P0246"/>
    <x v="20"/>
    <d v="2025-04-08T00:00:00"/>
    <d v="2025-03-31T00:00:00"/>
    <x v="7"/>
    <x v="0"/>
    <n v="8"/>
    <s v="09:00"/>
    <s v="60+"/>
    <s v="Rural"/>
    <n v="6"/>
    <n v="0.94"/>
    <x v="7"/>
    <s v="Mon-Sat AM"/>
    <n v="15"/>
    <x v="0"/>
    <s v="Yes"/>
    <s v="Confirmed"/>
    <d v="2025-04-05T00:00:00"/>
    <x v="2"/>
    <b v="0"/>
    <b v="0"/>
    <s v="Summer"/>
    <n v="0"/>
    <x v="3"/>
    <x v="2"/>
    <s v="Attended"/>
  </r>
  <r>
    <s v="A01221"/>
    <s v="P0410"/>
    <x v="1"/>
    <d v="2025-06-18T00:00:00"/>
    <d v="2025-05-13T00:00:00"/>
    <x v="1"/>
    <x v="1"/>
    <n v="36"/>
    <s v="14:00"/>
    <s v="60+"/>
    <s v="Suburban"/>
    <n v="2"/>
    <n v="0.72"/>
    <x v="1"/>
    <s v="Mon-Fri AM"/>
    <n v="12"/>
    <x v="0"/>
    <s v="Yes"/>
    <s v="No Response"/>
    <d v="2025-06-16T00:00:00"/>
    <x v="3"/>
    <b v="0"/>
    <b v="0"/>
    <s v="Monsoon"/>
    <n v="1"/>
    <x v="0"/>
    <x v="0"/>
    <s v="No-show"/>
  </r>
  <r>
    <s v="A01222"/>
    <s v="P0612"/>
    <x v="25"/>
    <d v="2025-12-12T00:00:00"/>
    <d v="2025-11-16T00:00:00"/>
    <x v="0"/>
    <x v="1"/>
    <n v="26"/>
    <s v="16:00"/>
    <s v="45-59"/>
    <s v="Urban"/>
    <n v="2"/>
    <n v="0.77"/>
    <x v="0"/>
    <s v="Tue-Sat PM"/>
    <n v="18"/>
    <x v="0"/>
    <s v="Yes"/>
    <s v="Cancelled"/>
    <d v="2025-12-09T00:00:00"/>
    <x v="4"/>
    <b v="0"/>
    <b v="0"/>
    <s v="Winter"/>
    <n v="1"/>
    <x v="1"/>
    <x v="1"/>
    <s v="No-show"/>
  </r>
  <r>
    <s v="A01223"/>
    <s v="P0601"/>
    <x v="1"/>
    <d v="2025-08-26T00:00:00"/>
    <d v="2025-08-25T00:00:00"/>
    <x v="1"/>
    <x v="0"/>
    <n v="1"/>
    <s v="10:30"/>
    <s v="30-44"/>
    <s v="Urban"/>
    <n v="2"/>
    <n v="0.86"/>
    <x v="1"/>
    <s v="Mon-Fri AM"/>
    <n v="12"/>
    <x v="0"/>
    <s v="Yes"/>
    <s v="Confirmed"/>
    <d v="2025-08-24T00:00:00"/>
    <x v="2"/>
    <b v="0"/>
    <b v="0"/>
    <s v="Monsoon"/>
    <n v="0"/>
    <x v="2"/>
    <x v="1"/>
    <s v="Attended"/>
  </r>
  <r>
    <s v="A01224"/>
    <s v="P0514"/>
    <x v="24"/>
    <d v="2025-05-20T00:00:00"/>
    <d v="2025-03-24T00:00:00"/>
    <x v="3"/>
    <x v="1"/>
    <n v="57"/>
    <s v="13:30"/>
    <s v="18-29"/>
    <s v="Urban"/>
    <n v="4"/>
    <n v="0.83"/>
    <x v="3"/>
    <s v="Tue-Sat PM"/>
    <n v="12"/>
    <x v="2"/>
    <s v="Not Required"/>
    <s v="No Response"/>
    <m/>
    <x v="2"/>
    <b v="0"/>
    <b v="0"/>
    <s v="Summer"/>
    <n v="1"/>
    <x v="0"/>
    <x v="1"/>
    <s v="No-show"/>
  </r>
  <r>
    <s v="A01225"/>
    <s v="P0380"/>
    <x v="6"/>
    <d v="2025-03-19T00:00:00"/>
    <d v="2025-02-05T00:00:00"/>
    <x v="5"/>
    <x v="0"/>
    <n v="42"/>
    <s v="16:00"/>
    <s v="45-59"/>
    <s v="Urban"/>
    <n v="3"/>
    <n v="0.8"/>
    <x v="5"/>
    <s v="Mon-Fri PM"/>
    <n v="18"/>
    <x v="1"/>
    <s v="No"/>
    <s v="Unknown"/>
    <m/>
    <x v="3"/>
    <b v="0"/>
    <b v="0"/>
    <s v="Summer"/>
    <n v="0"/>
    <x v="0"/>
    <x v="1"/>
    <s v="Attended"/>
  </r>
  <r>
    <s v="A01226"/>
    <s v="P0018"/>
    <x v="27"/>
    <d v="2025-08-25T00:00:00"/>
    <d v="2025-08-12T00:00:00"/>
    <x v="1"/>
    <x v="2"/>
    <n v="13"/>
    <s v="14:00"/>
    <s v="0-17"/>
    <s v="Rural"/>
    <n v="5"/>
    <n v="0.65"/>
    <x v="1"/>
    <s v="Tue-Sat PM"/>
    <n v="12"/>
    <x v="3"/>
    <s v="Yes"/>
    <s v="Confirmed"/>
    <d v="2025-08-22T00:00:00"/>
    <x v="5"/>
    <b v="0"/>
    <b v="0"/>
    <s v="Monsoon"/>
    <s v=""/>
    <x v="3"/>
    <x v="0"/>
    <s v="Excluded"/>
  </r>
  <r>
    <s v="A01227"/>
    <s v="P0333"/>
    <x v="20"/>
    <d v="2025-04-03T00:00:00"/>
    <d v="2025-03-31T00:00:00"/>
    <x v="7"/>
    <x v="0"/>
    <n v="3"/>
    <s v="11:00"/>
    <s v="45-59"/>
    <s v="Suburban"/>
    <n v="4"/>
    <n v="0.73"/>
    <x v="7"/>
    <s v="Mon-Sat AM"/>
    <n v="15"/>
    <x v="0"/>
    <s v="Yes"/>
    <s v="No Response"/>
    <d v="2025-04-01T00:00:00"/>
    <x v="6"/>
    <b v="0"/>
    <b v="0"/>
    <s v="Summer"/>
    <n v="0"/>
    <x v="2"/>
    <x v="0"/>
    <s v="Attended"/>
  </r>
  <r>
    <s v="A01228"/>
    <s v="P0533"/>
    <x v="1"/>
    <d v="2025-12-23T00:00:00"/>
    <d v="2025-11-12T00:00:00"/>
    <x v="1"/>
    <x v="1"/>
    <n v="41"/>
    <s v="16:00"/>
    <s v="30-44"/>
    <s v="Urban"/>
    <n v="2"/>
    <n v="0.91"/>
    <x v="1"/>
    <s v="Mon-Fri AM"/>
    <n v="12"/>
    <x v="2"/>
    <s v="Not Required"/>
    <s v="No Response"/>
    <m/>
    <x v="2"/>
    <b v="0"/>
    <b v="0"/>
    <s v="Winter"/>
    <n v="1"/>
    <x v="0"/>
    <x v="2"/>
    <s v="No-show"/>
  </r>
  <r>
    <s v="A01229"/>
    <s v="P0550"/>
    <x v="15"/>
    <d v="2025-06-24T00:00:00"/>
    <d v="2025-05-22T00:00:00"/>
    <x v="3"/>
    <x v="1"/>
    <n v="33"/>
    <s v="08:30"/>
    <s v="30-44"/>
    <s v="Suburban"/>
    <n v="5"/>
    <n v="0.82"/>
    <x v="3"/>
    <s v="Mon-Fri PM"/>
    <n v="18"/>
    <x v="0"/>
    <s v="Yes"/>
    <s v="No Response"/>
    <d v="2025-06-23T00:00:00"/>
    <x v="2"/>
    <b v="0"/>
    <b v="0"/>
    <s v="Monsoon"/>
    <n v="1"/>
    <x v="0"/>
    <x v="1"/>
    <s v="No-show"/>
  </r>
  <r>
    <s v="A01230"/>
    <s v="P0503"/>
    <x v="2"/>
    <d v="2025-07-21T00:00:00"/>
    <d v="2025-07-18T00:00:00"/>
    <x v="2"/>
    <x v="2"/>
    <n v="3"/>
    <s v="13:30"/>
    <s v="60+"/>
    <s v="Urban"/>
    <n v="6"/>
    <n v="0.82"/>
    <x v="2"/>
    <s v="Mon-Fri PM"/>
    <n v="18"/>
    <x v="0"/>
    <s v="Yes"/>
    <s v="Confirmed"/>
    <d v="2025-07-18T00:00:00"/>
    <x v="5"/>
    <b v="0"/>
    <b v="0"/>
    <s v="Monsoon"/>
    <s v=""/>
    <x v="2"/>
    <x v="1"/>
    <s v="Excluded"/>
  </r>
  <r>
    <s v="A01231"/>
    <s v="P0642"/>
    <x v="26"/>
    <d v="2025-11-26T00:00:00"/>
    <d v="2025-09-27T00:00:00"/>
    <x v="5"/>
    <x v="0"/>
    <n v="60"/>
    <s v="10:30"/>
    <s v="45-59"/>
    <s v="Suburban"/>
    <n v="4"/>
    <n v="0.77"/>
    <x v="5"/>
    <s v="Mon-Sat AM"/>
    <n v="15"/>
    <x v="1"/>
    <s v="Yes"/>
    <s v="No Response"/>
    <d v="2025-11-24T00:00:00"/>
    <x v="3"/>
    <b v="0"/>
    <b v="0"/>
    <s v="Autumn"/>
    <n v="0"/>
    <x v="0"/>
    <x v="1"/>
    <s v="Attended"/>
  </r>
  <r>
    <s v="A01232"/>
    <s v="P0336"/>
    <x v="17"/>
    <d v="2025-04-22T00:00:00"/>
    <d v="2025-03-10T00:00:00"/>
    <x v="0"/>
    <x v="1"/>
    <n v="43"/>
    <s v="09:00"/>
    <s v="45-59"/>
    <s v="Rural"/>
    <n v="1"/>
    <n v="0.94"/>
    <x v="0"/>
    <s v="Tue-Sat PM"/>
    <n v="20"/>
    <x v="2"/>
    <s v="Not Required"/>
    <m/>
    <m/>
    <x v="2"/>
    <b v="0"/>
    <b v="0"/>
    <s v="Summer"/>
    <n v="1"/>
    <x v="0"/>
    <x v="2"/>
    <s v="No-show"/>
  </r>
  <r>
    <s v="A01233"/>
    <s v="P0072"/>
    <x v="24"/>
    <d v="2025-06-22T00:00:00"/>
    <d v="2025-05-25T00:00:00"/>
    <x v="3"/>
    <x v="2"/>
    <n v="28"/>
    <s v="13:30"/>
    <s v="30-44"/>
    <s v="Urban"/>
    <n v="4"/>
    <n v="0.81"/>
    <x v="3"/>
    <s v="Tue-Sat PM"/>
    <n v="12"/>
    <x v="2"/>
    <s v="Not Required"/>
    <s v="No Response"/>
    <m/>
    <x v="1"/>
    <b v="1"/>
    <b v="0"/>
    <s v="Monsoon"/>
    <s v=""/>
    <x v="1"/>
    <x v="1"/>
    <s v="Excluded"/>
  </r>
  <r>
    <s v="A01234"/>
    <s v="P0323"/>
    <x v="19"/>
    <d v="2025-07-14T00:00:00"/>
    <d v="2025-06-30T00:00:00"/>
    <x v="4"/>
    <x v="0"/>
    <n v="14"/>
    <s v="14:00"/>
    <s v="30-44"/>
    <s v="Urban"/>
    <n v="1"/>
    <n v="0.93"/>
    <x v="4"/>
    <s v="Mon-Fri AM"/>
    <n v="12"/>
    <x v="3"/>
    <s v="Yes"/>
    <s v="No Response"/>
    <d v="2025-07-13T00:00:00"/>
    <x v="5"/>
    <b v="0"/>
    <b v="0"/>
    <s v="Monsoon"/>
    <n v="0"/>
    <x v="3"/>
    <x v="2"/>
    <s v="Attended"/>
  </r>
  <r>
    <s v="A01235"/>
    <s v="P0208"/>
    <x v="25"/>
    <d v="2025-04-09T00:00:00"/>
    <d v="2025-03-24T00:00:00"/>
    <x v="0"/>
    <x v="3"/>
    <n v="16"/>
    <s v="14:00"/>
    <s v="45-59"/>
    <s v="Rural"/>
    <n v="3"/>
    <n v="0.63"/>
    <x v="0"/>
    <s v="Tue-Sat PM"/>
    <n v="18"/>
    <x v="3"/>
    <s v="Yes"/>
    <s v="Confirmed"/>
    <d v="2025-04-07T00:00:00"/>
    <x v="3"/>
    <b v="0"/>
    <b v="0"/>
    <s v="Summer"/>
    <s v=""/>
    <x v="1"/>
    <x v="0"/>
    <s v="Excluded"/>
  </r>
  <r>
    <s v="A01236"/>
    <s v="P0544"/>
    <x v="19"/>
    <d v="2025-01-20T00:00:00"/>
    <d v="2024-12-24T00:00:00"/>
    <x v="4"/>
    <x v="0"/>
    <n v="27"/>
    <s v="14:00"/>
    <s v="60+"/>
    <s v="Rural"/>
    <n v="2"/>
    <n v="0.69"/>
    <x v="4"/>
    <s v="Mon-Fri AM"/>
    <n v="12"/>
    <x v="1"/>
    <s v="Yes"/>
    <s v="Confirmed"/>
    <d v="2025-01-18T00:00:00"/>
    <x v="5"/>
    <b v="0"/>
    <b v="0"/>
    <s v="Winter"/>
    <n v="0"/>
    <x v="1"/>
    <x v="0"/>
    <s v="Attended"/>
  </r>
  <r>
    <s v="A01237"/>
    <s v="P0506"/>
    <x v="23"/>
    <d v="2025-04-14T00:00:00"/>
    <d v="2025-04-11T00:00:00"/>
    <x v="2"/>
    <x v="0"/>
    <n v="3"/>
    <s v="10:30"/>
    <s v="45-59"/>
    <s v="Urban"/>
    <n v="3"/>
    <n v="0.79"/>
    <x v="2"/>
    <s v="Mon-Fri AM"/>
    <n v="12"/>
    <x v="3"/>
    <s v="Yes"/>
    <s v="No Response"/>
    <d v="2025-04-13T00:00:00"/>
    <x v="5"/>
    <b v="0"/>
    <b v="1"/>
    <s v="Summer"/>
    <n v="0"/>
    <x v="2"/>
    <x v="1"/>
    <s v="Attended"/>
  </r>
  <r>
    <s v="A01238"/>
    <s v="P0277"/>
    <x v="10"/>
    <d v="2025-02-11T00:00:00"/>
    <d v="2025-01-20T00:00:00"/>
    <x v="4"/>
    <x v="0"/>
    <n v="22"/>
    <s v="11:00"/>
    <s v="18-29"/>
    <s v="Urban"/>
    <n v="1"/>
    <n v="0.98"/>
    <x v="4"/>
    <s v="Mon-Sat AM"/>
    <n v="15"/>
    <x v="0"/>
    <s v="Yes"/>
    <s v="No Response"/>
    <d v="2025-02-08T00:00:00"/>
    <x v="2"/>
    <b v="0"/>
    <b v="0"/>
    <s v="Winter"/>
    <n v="0"/>
    <x v="1"/>
    <x v="2"/>
    <s v="Attended"/>
  </r>
  <r>
    <s v="A01239"/>
    <s v="P0253"/>
    <x v="5"/>
    <d v="2025-09-04T00:00:00"/>
    <d v="2025-08-22T00:00:00"/>
    <x v="2"/>
    <x v="0"/>
    <n v="13"/>
    <s v="08:30"/>
    <s v="30-44"/>
    <s v="Urban"/>
    <n v="3"/>
    <n v="0.73"/>
    <x v="2"/>
    <s v="Tue-Sat PM"/>
    <n v="20"/>
    <x v="0"/>
    <s v="Yes"/>
    <s v="No Response"/>
    <d v="2025-09-02T00:00:00"/>
    <x v="6"/>
    <b v="0"/>
    <b v="0"/>
    <s v="Autumn"/>
    <n v="0"/>
    <x v="3"/>
    <x v="0"/>
    <s v="Attended"/>
  </r>
  <r>
    <s v="A01240"/>
    <s v="P0104"/>
    <x v="8"/>
    <d v="2025-01-03T00:00:00"/>
    <d v="2024-12-28T00:00:00"/>
    <x v="1"/>
    <x v="1"/>
    <n v="6"/>
    <s v="13:30"/>
    <s v="60+"/>
    <s v="Urban"/>
    <n v="3"/>
    <n v="0.81"/>
    <x v="1"/>
    <s v="Mon-Sat AM"/>
    <n v="18"/>
    <x v="2"/>
    <s v="Not Required"/>
    <s v="No Response"/>
    <m/>
    <x v="4"/>
    <b v="0"/>
    <b v="0"/>
    <s v="Winter"/>
    <n v="1"/>
    <x v="4"/>
    <x v="1"/>
    <s v="No-show"/>
  </r>
  <r>
    <s v="A01241"/>
    <s v="P0029"/>
    <x v="22"/>
    <d v="2025-04-26T00:00:00"/>
    <d v="2025-04-19T00:00:00"/>
    <x v="3"/>
    <x v="0"/>
    <n v="7"/>
    <s v="15:30"/>
    <s v="18-29"/>
    <s v="Urban"/>
    <n v="2"/>
    <n v="0.93"/>
    <x v="3"/>
    <s v="Mon-Sat AM"/>
    <n v="15"/>
    <x v="2"/>
    <s v="Not Required"/>
    <s v="No Response"/>
    <m/>
    <x v="0"/>
    <b v="1"/>
    <b v="0"/>
    <s v="Summer"/>
    <n v="0"/>
    <x v="4"/>
    <x v="2"/>
    <s v="Attended"/>
  </r>
  <r>
    <s v="A01242"/>
    <s v="P0204"/>
    <x v="1"/>
    <d v="2025-11-19T00:00:00"/>
    <d v="2025-10-29T00:00:00"/>
    <x v="1"/>
    <x v="0"/>
    <n v="21"/>
    <s v="11:00"/>
    <s v="18-29"/>
    <s v="Rural"/>
    <n v="3"/>
    <n v="0.82"/>
    <x v="1"/>
    <s v="Mon-Fri AM"/>
    <n v="12"/>
    <x v="0"/>
    <s v="Yes"/>
    <s v="Confirmed"/>
    <d v="2025-11-17T00:00:00"/>
    <x v="3"/>
    <b v="0"/>
    <b v="0"/>
    <s v="Autumn"/>
    <n v="0"/>
    <x v="1"/>
    <x v="1"/>
    <s v="Attended"/>
  </r>
  <r>
    <s v="A01243"/>
    <s v="P0157"/>
    <x v="9"/>
    <d v="2025-07-27T00:00:00"/>
    <d v="2025-07-04T00:00:00"/>
    <x v="7"/>
    <x v="0"/>
    <n v="23"/>
    <s v="10:30"/>
    <s v="18-29"/>
    <s v="Suburban"/>
    <n v="4"/>
    <n v="0.82"/>
    <x v="7"/>
    <s v="Mon-Sat AM"/>
    <n v="20"/>
    <x v="0"/>
    <s v="Yes"/>
    <s v="Confirmed"/>
    <d v="2025-07-24T00:00:00"/>
    <x v="1"/>
    <b v="1"/>
    <b v="0"/>
    <s v="Monsoon"/>
    <n v="0"/>
    <x v="1"/>
    <x v="1"/>
    <s v="Attended"/>
  </r>
  <r>
    <s v="A01244"/>
    <s v="P0173"/>
    <x v="26"/>
    <d v="2025-09-03T00:00:00"/>
    <d v="2025-08-13T00:00:00"/>
    <x v="5"/>
    <x v="2"/>
    <n v="21"/>
    <s v="10:30"/>
    <s v="18-29"/>
    <s v="Urban"/>
    <n v="2"/>
    <n v="0.87"/>
    <x v="5"/>
    <s v="Mon-Sat AM"/>
    <n v="15"/>
    <x v="0"/>
    <s v="No"/>
    <s v="Unknown"/>
    <m/>
    <x v="3"/>
    <b v="0"/>
    <b v="0"/>
    <s v="Autumn"/>
    <s v=""/>
    <x v="1"/>
    <x v="1"/>
    <s v="Excluded"/>
  </r>
  <r>
    <s v="A01245"/>
    <s v="P0650"/>
    <x v="19"/>
    <d v="2025-09-02T00:00:00"/>
    <d v="2025-07-22T00:00:00"/>
    <x v="4"/>
    <x v="1"/>
    <n v="42"/>
    <s v="14:00"/>
    <s v="0-17"/>
    <s v="Urban"/>
    <n v="2"/>
    <n v="0.82"/>
    <x v="4"/>
    <s v="Mon-Fri AM"/>
    <n v="12"/>
    <x v="1"/>
    <s v="Yes"/>
    <s v="No Response"/>
    <d v="2025-08-31T00:00:00"/>
    <x v="2"/>
    <b v="0"/>
    <b v="0"/>
    <s v="Autumn"/>
    <n v="1"/>
    <x v="0"/>
    <x v="1"/>
    <s v="No-show"/>
  </r>
  <r>
    <s v="A01246"/>
    <s v="P0443"/>
    <x v="25"/>
    <d v="2025-04-19T00:00:00"/>
    <d v="2025-03-19T00:00:00"/>
    <x v="0"/>
    <x v="1"/>
    <n v="31"/>
    <s v="14:00"/>
    <s v="45-59"/>
    <s v="Urban"/>
    <n v="4"/>
    <n v="0.77"/>
    <x v="0"/>
    <s v="Tue-Sat PM"/>
    <n v="18"/>
    <x v="0"/>
    <s v="Yes"/>
    <s v="Confirmed"/>
    <d v="2025-04-17T00:00:00"/>
    <x v="0"/>
    <b v="1"/>
    <b v="0"/>
    <s v="Summer"/>
    <n v="1"/>
    <x v="0"/>
    <x v="1"/>
    <s v="No-show"/>
  </r>
  <r>
    <s v="A01247"/>
    <s v="P0359"/>
    <x v="21"/>
    <d v="2025-08-19T00:00:00"/>
    <d v="2025-08-08T00:00:00"/>
    <x v="2"/>
    <x v="2"/>
    <n v="11"/>
    <s v="11:00"/>
    <s v="30-44"/>
    <s v="Suburban"/>
    <n v="2"/>
    <n v="0.6"/>
    <x v="2"/>
    <s v="Mon-Sat AM"/>
    <n v="15"/>
    <x v="1"/>
    <s v="Yes"/>
    <s v="Confirmed"/>
    <d v="2025-08-16T00:00:00"/>
    <x v="2"/>
    <b v="0"/>
    <b v="0"/>
    <s v="Monsoon"/>
    <s v=""/>
    <x v="3"/>
    <x v="0"/>
    <s v="Excluded"/>
  </r>
  <r>
    <s v="A01248"/>
    <s v="P0117"/>
    <x v="20"/>
    <d v="2025-03-22T00:00:00"/>
    <d v="2025-01-22T00:00:00"/>
    <x v="7"/>
    <x v="1"/>
    <n v="59"/>
    <s v="09:00"/>
    <s v="45-59"/>
    <s v="Urban"/>
    <n v="3"/>
    <n v="0.74"/>
    <x v="7"/>
    <s v="Mon-Sat AM"/>
    <n v="15"/>
    <x v="0"/>
    <s v="Yes"/>
    <s v="Confirmed"/>
    <d v="2025-03-19T00:00:00"/>
    <x v="0"/>
    <b v="1"/>
    <b v="0"/>
    <s v="Summer"/>
    <n v="1"/>
    <x v="0"/>
    <x v="0"/>
    <s v="No-show"/>
  </r>
  <r>
    <s v="A01249"/>
    <s v="P0547"/>
    <x v="3"/>
    <d v="2025-08-20T00:00:00"/>
    <d v="2025-07-07T00:00:00"/>
    <x v="3"/>
    <x v="0"/>
    <n v="44"/>
    <s v="11:00"/>
    <s v="30-44"/>
    <s v="Urban"/>
    <n v="1"/>
    <n v="0.59"/>
    <x v="3"/>
    <s v="Tue-Sat PM"/>
    <n v="12"/>
    <x v="0"/>
    <s v="Yes"/>
    <s v="Confirmed"/>
    <d v="2025-08-18T00:00:00"/>
    <x v="3"/>
    <b v="0"/>
    <b v="0"/>
    <s v="Monsoon"/>
    <n v="0"/>
    <x v="0"/>
    <x v="0"/>
    <s v="Attended"/>
  </r>
  <r>
    <s v="A01250"/>
    <s v="P0420"/>
    <x v="8"/>
    <d v="2025-09-07T00:00:00"/>
    <d v="2025-08-10T00:00:00"/>
    <x v="1"/>
    <x v="2"/>
    <n v="28"/>
    <s v="10:30"/>
    <s v="60+"/>
    <s v="Urban"/>
    <n v="5"/>
    <n v="0.62"/>
    <x v="1"/>
    <s v="Mon-Sat AM"/>
    <n v="18"/>
    <x v="0"/>
    <s v="Yes"/>
    <s v="No Response"/>
    <d v="2025-09-04T00:00:00"/>
    <x v="1"/>
    <b v="1"/>
    <b v="0"/>
    <s v="Autumn"/>
    <s v=""/>
    <x v="1"/>
    <x v="0"/>
    <s v="Excluded"/>
  </r>
  <r>
    <s v="A01251"/>
    <s v="P0335"/>
    <x v="23"/>
    <d v="2025-11-16T00:00:00"/>
    <d v="2025-11-14T00:00:00"/>
    <x v="2"/>
    <x v="0"/>
    <n v="2"/>
    <s v="08:30"/>
    <s v="18-29"/>
    <s v="Urban"/>
    <n v="6"/>
    <n v="0.89"/>
    <x v="2"/>
    <s v="Mon-Fri AM"/>
    <n v="12"/>
    <x v="3"/>
    <s v="Yes"/>
    <s v="Confirmed"/>
    <d v="2025-11-15T00:00:00"/>
    <x v="1"/>
    <b v="1"/>
    <b v="0"/>
    <s v="Autumn"/>
    <n v="0"/>
    <x v="2"/>
    <x v="1"/>
    <s v="Attended"/>
  </r>
  <r>
    <s v="A01252"/>
    <s v="P0303"/>
    <x v="17"/>
    <d v="2025-12-02T00:00:00"/>
    <d v="2025-10-08T00:00:00"/>
    <x v="0"/>
    <x v="1"/>
    <n v="55"/>
    <s v="11:00"/>
    <s v="30-44"/>
    <s v="Urban"/>
    <n v="4"/>
    <n v="0.78"/>
    <x v="0"/>
    <s v="Tue-Sat PM"/>
    <n v="20"/>
    <x v="0"/>
    <s v="Yes"/>
    <s v="No Response"/>
    <d v="2025-11-30T00:00:00"/>
    <x v="2"/>
    <b v="0"/>
    <b v="0"/>
    <s v="Winter"/>
    <n v="1"/>
    <x v="0"/>
    <x v="1"/>
    <s v="No-show"/>
  </r>
  <r>
    <s v="A01253"/>
    <s v="P0360"/>
    <x v="0"/>
    <d v="2025-01-09T00:00:00"/>
    <d v="2024-11-25T00:00:00"/>
    <x v="0"/>
    <x v="0"/>
    <n v="45"/>
    <s v="15:30"/>
    <s v="45-59"/>
    <s v="Urban"/>
    <n v="6"/>
    <n v="0.76"/>
    <x v="0"/>
    <s v="Tue-Sat PM"/>
    <n v="15"/>
    <x v="0"/>
    <s v="Yes"/>
    <s v="No Response"/>
    <d v="2025-01-07T00:00:00"/>
    <x v="6"/>
    <b v="0"/>
    <b v="0"/>
    <s v="Winter"/>
    <n v="0"/>
    <x v="0"/>
    <x v="1"/>
    <s v="Attended"/>
  </r>
  <r>
    <s v="A01254"/>
    <s v="P0546"/>
    <x v="24"/>
    <d v="2025-04-20T00:00:00"/>
    <d v="2025-03-23T00:00:00"/>
    <x v="3"/>
    <x v="1"/>
    <n v="28"/>
    <s v="13:30"/>
    <s v="30-44"/>
    <s v="Urban"/>
    <n v="4"/>
    <n v="0.93"/>
    <x v="3"/>
    <s v="Tue-Sat PM"/>
    <n v="12"/>
    <x v="1"/>
    <s v="No"/>
    <s v="Unknown"/>
    <m/>
    <x v="1"/>
    <b v="1"/>
    <b v="0"/>
    <s v="Summer"/>
    <n v="1"/>
    <x v="1"/>
    <x v="2"/>
    <s v="No-show"/>
  </r>
  <r>
    <s v="A01255"/>
    <s v="P0469"/>
    <x v="11"/>
    <d v="2025-07-19T00:00:00"/>
    <d v="2025-07-10T00:00:00"/>
    <x v="3"/>
    <x v="0"/>
    <n v="9"/>
    <s v="09:00"/>
    <s v="18-29"/>
    <s v="Urban"/>
    <n v="3"/>
    <n v="0.79"/>
    <x v="3"/>
    <s v="Mon-Sat AM"/>
    <n v="20"/>
    <x v="3"/>
    <s v="Yes"/>
    <s v="Confirmed"/>
    <d v="2025-07-17T00:00:00"/>
    <x v="0"/>
    <b v="1"/>
    <b v="0"/>
    <s v="Monsoon"/>
    <n v="0"/>
    <x v="3"/>
    <x v="1"/>
    <s v="Attended"/>
  </r>
  <r>
    <s v="A01256"/>
    <s v="P0316"/>
    <x v="8"/>
    <d v="2025-04-28T00:00:00"/>
    <d v="2025-04-22T00:00:00"/>
    <x v="1"/>
    <x v="0"/>
    <n v="6"/>
    <s v="15:30"/>
    <s v="30-44"/>
    <s v="Suburban"/>
    <n v="1"/>
    <n v="0.89"/>
    <x v="1"/>
    <s v="Mon-Sat AM"/>
    <n v="18"/>
    <x v="0"/>
    <s v="Yes"/>
    <s v="Confirmed"/>
    <d v="2025-04-25T00:00:00"/>
    <x v="5"/>
    <b v="0"/>
    <b v="0"/>
    <s v="Summer"/>
    <n v="0"/>
    <x v="4"/>
    <x v="1"/>
    <s v="Attended"/>
  </r>
  <r>
    <s v="A01257"/>
    <s v="P0434"/>
    <x v="10"/>
    <d v="2025-08-14T00:00:00"/>
    <d v="2025-07-28T00:00:00"/>
    <x v="4"/>
    <x v="1"/>
    <n v="17"/>
    <s v="09:00"/>
    <s v="60+"/>
    <s v="Rural"/>
    <n v="1"/>
    <n v="0.79"/>
    <x v="4"/>
    <s v="Mon-Sat AM"/>
    <n v="15"/>
    <x v="3"/>
    <s v="Yes"/>
    <s v="No Response"/>
    <d v="2025-08-12T00:00:00"/>
    <x v="6"/>
    <b v="0"/>
    <b v="0"/>
    <s v="Monsoon"/>
    <n v="1"/>
    <x v="1"/>
    <x v="1"/>
    <s v="No-show"/>
  </r>
  <r>
    <s v="A01258"/>
    <s v="P0605"/>
    <x v="10"/>
    <d v="2025-11-08T00:00:00"/>
    <d v="2025-10-25T00:00:00"/>
    <x v="4"/>
    <x v="0"/>
    <n v="14"/>
    <s v="13:30"/>
    <s v="60+"/>
    <s v="Urban"/>
    <n v="2"/>
    <n v="0.65"/>
    <x v="4"/>
    <s v="Mon-Sat AM"/>
    <n v="15"/>
    <x v="0"/>
    <s v="Yes"/>
    <s v="No Response"/>
    <d v="2025-11-06T00:00:00"/>
    <x v="0"/>
    <b v="1"/>
    <b v="0"/>
    <s v="Autumn"/>
    <n v="0"/>
    <x v="3"/>
    <x v="0"/>
    <s v="Attended"/>
  </r>
  <r>
    <s v="A01259"/>
    <s v="P0213"/>
    <x v="18"/>
    <d v="2025-04-05T00:00:00"/>
    <d v="2025-03-24T00:00:00"/>
    <x v="7"/>
    <x v="0"/>
    <n v="12"/>
    <s v="13:30"/>
    <s v="18-29"/>
    <s v="Suburban"/>
    <n v="4"/>
    <n v="0.83"/>
    <x v="7"/>
    <s v="Mon-Fri PM"/>
    <n v="18"/>
    <x v="1"/>
    <s v="Yes"/>
    <s v="No Response"/>
    <d v="2025-04-03T00:00:00"/>
    <x v="0"/>
    <b v="1"/>
    <b v="0"/>
    <s v="Summer"/>
    <n v="0"/>
    <x v="3"/>
    <x v="1"/>
    <s v="Attended"/>
  </r>
  <r>
    <s v="A01260"/>
    <s v="P0586"/>
    <x v="5"/>
    <d v="2025-11-23T00:00:00"/>
    <d v="2025-10-30T00:00:00"/>
    <x v="2"/>
    <x v="2"/>
    <n v="24"/>
    <s v="14:00"/>
    <s v="45-59"/>
    <s v="Urban"/>
    <n v="2"/>
    <n v="0.81"/>
    <x v="2"/>
    <s v="Tue-Sat PM"/>
    <n v="20"/>
    <x v="0"/>
    <s v="Yes"/>
    <s v="No Response"/>
    <d v="2025-11-21T00:00:00"/>
    <x v="1"/>
    <b v="1"/>
    <b v="0"/>
    <s v="Autumn"/>
    <s v=""/>
    <x v="1"/>
    <x v="1"/>
    <s v="Excluded"/>
  </r>
  <r>
    <s v="A01261"/>
    <s v="P0395"/>
    <x v="12"/>
    <d v="2025-11-18T00:00:00"/>
    <d v="2025-11-16T00:00:00"/>
    <x v="2"/>
    <x v="1"/>
    <n v="2"/>
    <s v="15:30"/>
    <s v="0-17"/>
    <s v="Urban"/>
    <n v="8"/>
    <n v="0.64"/>
    <x v="2"/>
    <s v="Mon-Fri PM"/>
    <n v="15"/>
    <x v="2"/>
    <s v="Not Required"/>
    <s v="No Response"/>
    <m/>
    <x v="2"/>
    <b v="0"/>
    <b v="0"/>
    <s v="Autumn"/>
    <n v="1"/>
    <x v="2"/>
    <x v="0"/>
    <s v="No-show"/>
  </r>
  <r>
    <s v="A01262"/>
    <s v="P0121"/>
    <x v="14"/>
    <d v="2025-11-30T00:00:00"/>
    <d v="2025-11-11T00:00:00"/>
    <x v="2"/>
    <x v="1"/>
    <n v="19"/>
    <s v="10:30"/>
    <s v="30-44"/>
    <s v="Urban"/>
    <n v="6"/>
    <n v="0.61"/>
    <x v="2"/>
    <s v="Mon-Sat AM"/>
    <n v="15"/>
    <x v="2"/>
    <m/>
    <s v="No Response"/>
    <m/>
    <x v="1"/>
    <b v="1"/>
    <b v="0"/>
    <s v="Autumn"/>
    <n v="1"/>
    <x v="1"/>
    <x v="0"/>
    <s v="No-show"/>
  </r>
  <r>
    <s v="A01263"/>
    <s v="P0629"/>
    <x v="18"/>
    <d v="2025-01-27T00:00:00"/>
    <d v="2024-12-05T00:00:00"/>
    <x v="7"/>
    <x v="1"/>
    <n v="53"/>
    <s v="15:30"/>
    <s v="30-44"/>
    <s v="Rural"/>
    <n v="0"/>
    <n v="0.88"/>
    <x v="7"/>
    <s v="Mon-Fri PM"/>
    <n v="18"/>
    <x v="3"/>
    <s v="Yes"/>
    <s v="No Response"/>
    <d v="2025-01-26T00:00:00"/>
    <x v="5"/>
    <b v="0"/>
    <b v="0"/>
    <s v="Winter"/>
    <n v="1"/>
    <x v="0"/>
    <x v="1"/>
    <s v="No-show"/>
  </r>
  <r>
    <s v="A01264"/>
    <s v="P0447"/>
    <x v="26"/>
    <d v="2025-04-18T00:00:00"/>
    <d v="2025-02-25T00:00:00"/>
    <x v="5"/>
    <x v="1"/>
    <n v="52"/>
    <s v="13:30"/>
    <s v="60+"/>
    <s v="Urban"/>
    <n v="1"/>
    <n v="0.8"/>
    <x v="5"/>
    <s v="Mon-Sat AM"/>
    <n v="15"/>
    <x v="2"/>
    <s v="Not Required"/>
    <s v="No Response"/>
    <m/>
    <x v="4"/>
    <b v="0"/>
    <b v="0"/>
    <s v="Summer"/>
    <n v="1"/>
    <x v="0"/>
    <x v="1"/>
    <s v="No-show"/>
  </r>
  <r>
    <s v="A01265"/>
    <s v="P0251"/>
    <x v="11"/>
    <d v="2025-02-15T00:00:00"/>
    <d v="2025-02-15T00:00:00"/>
    <x v="3"/>
    <x v="0"/>
    <n v="0"/>
    <s v="10:30"/>
    <s v="45-59"/>
    <s v="Urban"/>
    <n v="8"/>
    <n v="0.92"/>
    <x v="3"/>
    <s v="Mon-Sat AM"/>
    <n v="20"/>
    <x v="0"/>
    <s v="No"/>
    <s v="Unknown"/>
    <m/>
    <x v="0"/>
    <b v="1"/>
    <b v="0"/>
    <s v="Winter"/>
    <n v="0"/>
    <x v="2"/>
    <x v="2"/>
    <s v="Attended"/>
  </r>
  <r>
    <s v="A01266"/>
    <s v="P0140"/>
    <x v="19"/>
    <d v="2025-02-13T00:00:00"/>
    <d v="2025-01-03T00:00:00"/>
    <x v="4"/>
    <x v="1"/>
    <n v="41"/>
    <s v="08:30"/>
    <s v="0-17"/>
    <s v="Suburban"/>
    <n v="2"/>
    <n v="0.82"/>
    <x v="4"/>
    <s v="Mon-Fri AM"/>
    <n v="12"/>
    <x v="1"/>
    <m/>
    <s v="Cancelled"/>
    <d v="2025-02-12T00:00:00"/>
    <x v="6"/>
    <b v="0"/>
    <b v="0"/>
    <s v="Winter"/>
    <n v="1"/>
    <x v="0"/>
    <x v="1"/>
    <s v="No-show"/>
  </r>
  <r>
    <s v="A01267"/>
    <s v="P0596"/>
    <x v="2"/>
    <d v="2025-01-20T00:00:00"/>
    <d v="2024-11-21T00:00:00"/>
    <x v="2"/>
    <x v="1"/>
    <n v="60"/>
    <s v="13:30"/>
    <s v="18-29"/>
    <s v="Urban"/>
    <n v="2"/>
    <n v="0.83"/>
    <x v="2"/>
    <s v="Mon-Fri PM"/>
    <n v="18"/>
    <x v="0"/>
    <s v="Yes"/>
    <s v="Cancelled"/>
    <d v="2025-01-18T00:00:00"/>
    <x v="5"/>
    <b v="0"/>
    <b v="0"/>
    <s v="Winter"/>
    <n v="1"/>
    <x v="0"/>
    <x v="1"/>
    <s v="No-show"/>
  </r>
  <r>
    <s v="A01268"/>
    <s v="P0536"/>
    <x v="20"/>
    <d v="2025-06-10T00:00:00"/>
    <d v="2025-05-06T00:00:00"/>
    <x v="7"/>
    <x v="0"/>
    <n v="35"/>
    <s v="11:00"/>
    <s v="18-29"/>
    <s v="Rural"/>
    <n v="5"/>
    <n v="0.85"/>
    <x v="7"/>
    <s v="Mon-Sat AM"/>
    <n v="15"/>
    <x v="0"/>
    <s v="Yes"/>
    <s v="Cancelled"/>
    <d v="2025-06-09T00:00:00"/>
    <x v="2"/>
    <b v="0"/>
    <b v="0"/>
    <s v="Monsoon"/>
    <n v="0"/>
    <x v="0"/>
    <x v="1"/>
    <s v="Attended"/>
  </r>
  <r>
    <s v="A01269"/>
    <s v="P0029"/>
    <x v="15"/>
    <d v="2025-02-01T00:00:00"/>
    <d v="2025-01-09T00:00:00"/>
    <x v="3"/>
    <x v="0"/>
    <n v="23"/>
    <s v="11:00"/>
    <s v="18-29"/>
    <s v="Urban"/>
    <n v="2"/>
    <n v="0.93"/>
    <x v="3"/>
    <s v="Mon-Fri PM"/>
    <n v="18"/>
    <x v="1"/>
    <s v="Yes"/>
    <s v="No Response"/>
    <d v="2025-01-29T00:00:00"/>
    <x v="0"/>
    <b v="1"/>
    <b v="0"/>
    <s v="Winter"/>
    <n v="0"/>
    <x v="1"/>
    <x v="2"/>
    <s v="Attended"/>
  </r>
  <r>
    <s v="A01270"/>
    <s v="P0414"/>
    <x v="5"/>
    <d v="2025-04-18T00:00:00"/>
    <d v="2025-03-20T00:00:00"/>
    <x v="2"/>
    <x v="0"/>
    <n v="29"/>
    <s v="14:00"/>
    <s v="60+"/>
    <s v="Suburban"/>
    <n v="6"/>
    <n v="0.86"/>
    <x v="2"/>
    <s v="Tue-Sat PM"/>
    <n v="20"/>
    <x v="3"/>
    <s v="Yes"/>
    <s v="No Response"/>
    <d v="2025-04-15T00:00:00"/>
    <x v="4"/>
    <b v="0"/>
    <b v="0"/>
    <s v="Summer"/>
    <n v="0"/>
    <x v="1"/>
    <x v="1"/>
    <s v="Attended"/>
  </r>
  <r>
    <s v="A01271"/>
    <s v="P0075"/>
    <x v="8"/>
    <d v="2025-12-25T00:00:00"/>
    <d v="2025-12-12T00:00:00"/>
    <x v="1"/>
    <x v="0"/>
    <n v="13"/>
    <s v="14:00"/>
    <s v="0-17"/>
    <s v="Urban"/>
    <n v="2"/>
    <n v="0.87"/>
    <x v="1"/>
    <s v="Mon-Sat AM"/>
    <n v="18"/>
    <x v="3"/>
    <s v="Yes"/>
    <s v="Confirmed"/>
    <d v="2025-12-23T00:00:00"/>
    <x v="6"/>
    <b v="0"/>
    <b v="1"/>
    <s v="Winter"/>
    <n v="0"/>
    <x v="3"/>
    <x v="1"/>
    <s v="Attended"/>
  </r>
  <r>
    <s v="A01272"/>
    <s v="P0192"/>
    <x v="10"/>
    <d v="2025-11-19T00:00:00"/>
    <d v="2025-10-26T00:00:00"/>
    <x v="4"/>
    <x v="0"/>
    <n v="24"/>
    <s v="09:00"/>
    <s v="18-29"/>
    <s v="Suburban"/>
    <n v="3"/>
    <n v="0.9"/>
    <x v="4"/>
    <s v="Mon-Sat AM"/>
    <n v="15"/>
    <x v="2"/>
    <m/>
    <s v="No Response"/>
    <m/>
    <x v="3"/>
    <b v="0"/>
    <b v="0"/>
    <s v="Autumn"/>
    <n v="0"/>
    <x v="1"/>
    <x v="2"/>
    <s v="Attended"/>
  </r>
  <r>
    <s v="A01273"/>
    <s v="P0370"/>
    <x v="16"/>
    <d v="2025-12-09T00:00:00"/>
    <d v="2025-10-13T00:00:00"/>
    <x v="5"/>
    <x v="1"/>
    <n v="57"/>
    <s v="10:30"/>
    <s v="60+"/>
    <s v="Urban"/>
    <n v="2"/>
    <n v="0.8"/>
    <x v="5"/>
    <s v="Mon-Sat AM"/>
    <n v="20"/>
    <x v="1"/>
    <s v="No"/>
    <s v="Unknown"/>
    <m/>
    <x v="2"/>
    <b v="0"/>
    <b v="0"/>
    <s v="Winter"/>
    <n v="1"/>
    <x v="0"/>
    <x v="1"/>
    <s v="No-show"/>
  </r>
  <r>
    <s v="A01274"/>
    <s v="P0162"/>
    <x v="10"/>
    <d v="2025-01-14T00:00:00"/>
    <d v="2024-12-08T00:00:00"/>
    <x v="4"/>
    <x v="1"/>
    <n v="37"/>
    <s v="16:00"/>
    <s v="60+"/>
    <s v="Urban"/>
    <n v="3"/>
    <n v="0.8"/>
    <x v="4"/>
    <s v="Mon-Sat AM"/>
    <n v="15"/>
    <x v="2"/>
    <s v="Not Required"/>
    <s v="No Response"/>
    <m/>
    <x v="2"/>
    <b v="0"/>
    <b v="1"/>
    <s v="Winter"/>
    <n v="1"/>
    <x v="0"/>
    <x v="1"/>
    <s v="No-show"/>
  </r>
  <r>
    <s v="A01275"/>
    <s v="P0334"/>
    <x v="21"/>
    <d v="2025-08-30T00:00:00"/>
    <d v="2025-08-04T00:00:00"/>
    <x v="2"/>
    <x v="0"/>
    <n v="26"/>
    <s v="13:30"/>
    <s v="60+"/>
    <s v="Urban"/>
    <n v="4"/>
    <n v="0.97"/>
    <x v="2"/>
    <s v="Mon-Sat AM"/>
    <n v="15"/>
    <x v="2"/>
    <s v="Not Required"/>
    <s v="No Response"/>
    <m/>
    <x v="0"/>
    <b v="1"/>
    <b v="0"/>
    <s v="Monsoon"/>
    <n v="0"/>
    <x v="1"/>
    <x v="2"/>
    <s v="Attended"/>
  </r>
  <r>
    <s v="A01276"/>
    <s v="P0280"/>
    <x v="12"/>
    <d v="2025-08-20T00:00:00"/>
    <d v="2025-08-13T00:00:00"/>
    <x v="2"/>
    <x v="0"/>
    <n v="7"/>
    <s v="11:00"/>
    <s v="60+"/>
    <s v="Suburban"/>
    <n v="3"/>
    <n v="0.41"/>
    <x v="2"/>
    <s v="Mon-Fri PM"/>
    <n v="15"/>
    <x v="2"/>
    <s v="Not Required"/>
    <m/>
    <m/>
    <x v="3"/>
    <b v="0"/>
    <b v="0"/>
    <s v="Monsoon"/>
    <n v="0"/>
    <x v="4"/>
    <x v="3"/>
    <s v="Attended"/>
  </r>
  <r>
    <s v="A01277"/>
    <s v="P0378"/>
    <x v="12"/>
    <d v="2025-02-18T00:00:00"/>
    <d v="2024-12-25T00:00:00"/>
    <x v="2"/>
    <x v="2"/>
    <n v="55"/>
    <s v="16:00"/>
    <s v="30-44"/>
    <s v="Urban"/>
    <n v="3"/>
    <n v="0.86"/>
    <x v="2"/>
    <s v="Mon-Fri PM"/>
    <n v="15"/>
    <x v="0"/>
    <s v="Yes"/>
    <s v="Confirmed"/>
    <d v="2025-02-16T00:00:00"/>
    <x v="2"/>
    <b v="0"/>
    <b v="0"/>
    <s v="Winter"/>
    <s v=""/>
    <x v="0"/>
    <x v="1"/>
    <s v="Excluded"/>
  </r>
  <r>
    <s v="A01278"/>
    <s v="P0521"/>
    <x v="6"/>
    <d v="2025-11-27T00:00:00"/>
    <d v="2025-11-18T00:00:00"/>
    <x v="5"/>
    <x v="1"/>
    <n v="9"/>
    <s v="14:00"/>
    <s v="60+"/>
    <s v="Urban"/>
    <n v="1"/>
    <n v="0.89"/>
    <x v="5"/>
    <s v="Mon-Fri PM"/>
    <n v="18"/>
    <x v="1"/>
    <s v="Yes"/>
    <s v="No Response"/>
    <d v="2025-11-26T00:00:00"/>
    <x v="6"/>
    <b v="0"/>
    <b v="0"/>
    <s v="Autumn"/>
    <n v="1"/>
    <x v="3"/>
    <x v="1"/>
    <s v="No-show"/>
  </r>
  <r>
    <s v="A01279"/>
    <s v="P0101"/>
    <x v="26"/>
    <d v="2025-05-28T00:00:00"/>
    <d v="2025-04-14T00:00:00"/>
    <x v="5"/>
    <x v="0"/>
    <n v="44"/>
    <s v="15:30"/>
    <s v="60+"/>
    <s v="Urban"/>
    <n v="2"/>
    <n v="0.93"/>
    <x v="5"/>
    <s v="Mon-Sat AM"/>
    <n v="15"/>
    <x v="3"/>
    <s v="Yes"/>
    <s v="Cancelled"/>
    <d v="2025-05-25T00:00:00"/>
    <x v="3"/>
    <b v="0"/>
    <b v="0"/>
    <s v="Summer"/>
    <n v="0"/>
    <x v="0"/>
    <x v="2"/>
    <s v="Attended"/>
  </r>
  <r>
    <s v="A01280"/>
    <s v="P0518"/>
    <x v="8"/>
    <d v="2025-12-23T00:00:00"/>
    <d v="2025-12-05T00:00:00"/>
    <x v="1"/>
    <x v="0"/>
    <n v="18"/>
    <s v="11:00"/>
    <s v="45-59"/>
    <s v="Suburban"/>
    <n v="2"/>
    <n v="0.51"/>
    <x v="1"/>
    <s v="Mon-Sat AM"/>
    <n v="18"/>
    <x v="2"/>
    <s v="Not Required"/>
    <s v="No Response"/>
    <m/>
    <x v="2"/>
    <b v="0"/>
    <b v="0"/>
    <s v="Winter"/>
    <n v="0"/>
    <x v="1"/>
    <x v="0"/>
    <s v="Attended"/>
  </r>
  <r>
    <s v="A01281"/>
    <s v="P0145"/>
    <x v="4"/>
    <d v="2025-02-11T00:00:00"/>
    <d v="2025-01-26T00:00:00"/>
    <x v="4"/>
    <x v="0"/>
    <n v="16"/>
    <s v="09:00"/>
    <s v="30-44"/>
    <s v="Urban"/>
    <n v="4"/>
    <n v="0.85"/>
    <x v="4"/>
    <s v="Tue-Sat PM"/>
    <n v="18"/>
    <x v="0"/>
    <s v="Yes"/>
    <s v="Confirmed"/>
    <d v="2025-02-10T00:00:00"/>
    <x v="2"/>
    <b v="0"/>
    <b v="0"/>
    <s v="Winter"/>
    <n v="0"/>
    <x v="1"/>
    <x v="1"/>
    <s v="Attended"/>
  </r>
  <r>
    <s v="A01282"/>
    <s v="P0022"/>
    <x v="10"/>
    <d v="2025-08-26T00:00:00"/>
    <d v="2025-08-16T00:00:00"/>
    <x v="4"/>
    <x v="3"/>
    <n v="10"/>
    <s v="14:00"/>
    <s v="30-44"/>
    <s v="Suburban"/>
    <n v="5"/>
    <n v="0.81"/>
    <x v="4"/>
    <s v="Mon-Sat AM"/>
    <n v="15"/>
    <x v="0"/>
    <s v="Yes"/>
    <s v="Confirmed"/>
    <d v="2025-08-24T00:00:00"/>
    <x v="2"/>
    <b v="0"/>
    <b v="0"/>
    <s v="Monsoon"/>
    <s v=""/>
    <x v="3"/>
    <x v="1"/>
    <s v="Excluded"/>
  </r>
  <r>
    <s v="A01283"/>
    <s v="P0291"/>
    <x v="21"/>
    <d v="2025-02-17T00:00:00"/>
    <d v="2025-01-26T00:00:00"/>
    <x v="2"/>
    <x v="0"/>
    <n v="22"/>
    <s v="15:30"/>
    <s v="60+"/>
    <s v="Urban"/>
    <n v="7"/>
    <n v="0.77"/>
    <x v="2"/>
    <s v="Mon-Sat AM"/>
    <n v="15"/>
    <x v="0"/>
    <s v="No"/>
    <s v="Unknown"/>
    <m/>
    <x v="5"/>
    <b v="0"/>
    <b v="0"/>
    <s v="Winter"/>
    <n v="0"/>
    <x v="1"/>
    <x v="1"/>
    <s v="Attended"/>
  </r>
  <r>
    <s v="A01284"/>
    <s v="P0197"/>
    <x v="12"/>
    <d v="2025-12-13T00:00:00"/>
    <d v="2025-11-02T00:00:00"/>
    <x v="2"/>
    <x v="0"/>
    <n v="41"/>
    <s v="13:30"/>
    <s v="45-59"/>
    <s v="Urban"/>
    <n v="2"/>
    <n v="0.83"/>
    <x v="2"/>
    <s v="Mon-Fri PM"/>
    <n v="15"/>
    <x v="0"/>
    <s v="Yes"/>
    <s v="No Response"/>
    <d v="2025-12-11T00:00:00"/>
    <x v="0"/>
    <b v="1"/>
    <b v="0"/>
    <s v="Winter"/>
    <n v="0"/>
    <x v="0"/>
    <x v="1"/>
    <s v="Attended"/>
  </r>
  <r>
    <s v="A01285"/>
    <s v="P0120"/>
    <x v="22"/>
    <d v="2025-08-10T00:00:00"/>
    <d v="2025-07-16T00:00:00"/>
    <x v="3"/>
    <x v="0"/>
    <n v="25"/>
    <s v="11:00"/>
    <s v="45-59"/>
    <s v="Suburban"/>
    <n v="5"/>
    <n v="0.74"/>
    <x v="3"/>
    <s v="Mon-Sat AM"/>
    <n v="15"/>
    <x v="2"/>
    <s v="Not Required"/>
    <s v="No Response"/>
    <m/>
    <x v="1"/>
    <b v="1"/>
    <b v="0"/>
    <s v="Monsoon"/>
    <n v="0"/>
    <x v="1"/>
    <x v="0"/>
    <s v="Attended"/>
  </r>
  <r>
    <s v="A01286"/>
    <s v="P0275"/>
    <x v="19"/>
    <d v="2025-01-28T00:00:00"/>
    <d v="2025-01-27T00:00:00"/>
    <x v="4"/>
    <x v="1"/>
    <n v="1"/>
    <s v="08:30"/>
    <s v="45-59"/>
    <s v="Urban"/>
    <n v="4"/>
    <n v="0.89"/>
    <x v="4"/>
    <s v="Mon-Fri AM"/>
    <n v="12"/>
    <x v="0"/>
    <m/>
    <s v="No Response"/>
    <d v="2025-01-25T00:00:00"/>
    <x v="2"/>
    <b v="0"/>
    <b v="0"/>
    <s v="Winter"/>
    <n v="1"/>
    <x v="2"/>
    <x v="1"/>
    <s v="No-show"/>
  </r>
  <r>
    <s v="A01287"/>
    <s v="P0565"/>
    <x v="25"/>
    <d v="2025-03-20T00:00:00"/>
    <d v="2025-03-04T00:00:00"/>
    <x v="0"/>
    <x v="1"/>
    <n v="16"/>
    <s v="09:00"/>
    <s v="45-59"/>
    <s v="Urban"/>
    <n v="4"/>
    <n v="0.68"/>
    <x v="0"/>
    <s v="Tue-Sat PM"/>
    <n v="18"/>
    <x v="0"/>
    <s v="Yes"/>
    <s v="Confirmed"/>
    <d v="2025-03-19T00:00:00"/>
    <x v="6"/>
    <b v="0"/>
    <b v="0"/>
    <s v="Summer"/>
    <n v="1"/>
    <x v="1"/>
    <x v="0"/>
    <s v="No-show"/>
  </r>
  <r>
    <s v="A01288"/>
    <s v="P0381"/>
    <x v="11"/>
    <d v="2025-05-12T00:00:00"/>
    <d v="2025-05-03T00:00:00"/>
    <x v="3"/>
    <x v="0"/>
    <n v="9"/>
    <s v="16:00"/>
    <s v="30-44"/>
    <s v="Suburban"/>
    <n v="4"/>
    <n v="0.67"/>
    <x v="3"/>
    <s v="Mon-Sat AM"/>
    <n v="20"/>
    <x v="3"/>
    <s v="Yes"/>
    <s v="Cancelled"/>
    <d v="2025-05-11T00:00:00"/>
    <x v="5"/>
    <b v="0"/>
    <b v="0"/>
    <s v="Summer"/>
    <n v="0"/>
    <x v="3"/>
    <x v="0"/>
    <s v="Attended"/>
  </r>
  <r>
    <s v="A01289"/>
    <s v="P0474"/>
    <x v="23"/>
    <d v="2025-01-05T00:00:00"/>
    <d v="2024-12-12T00:00:00"/>
    <x v="2"/>
    <x v="0"/>
    <n v="24"/>
    <s v="09:00"/>
    <s v="18-29"/>
    <s v="Urban"/>
    <n v="5"/>
    <n v="0.96"/>
    <x v="2"/>
    <s v="Mon-Fri AM"/>
    <n v="12"/>
    <x v="0"/>
    <s v="Yes"/>
    <s v="Confirmed"/>
    <d v="2025-01-02T00:00:00"/>
    <x v="1"/>
    <b v="1"/>
    <b v="0"/>
    <s v="Winter"/>
    <n v="0"/>
    <x v="1"/>
    <x v="2"/>
    <s v="Attended"/>
  </r>
  <r>
    <s v="A01290"/>
    <s v="P0098"/>
    <x v="12"/>
    <d v="2025-01-04T00:00:00"/>
    <d v="2024-11-10T00:00:00"/>
    <x v="2"/>
    <x v="1"/>
    <n v="55"/>
    <s v="14:00"/>
    <s v="0-17"/>
    <s v="Urban"/>
    <n v="5"/>
    <n v="0.64"/>
    <x v="2"/>
    <s v="Mon-Fri PM"/>
    <n v="15"/>
    <x v="0"/>
    <s v="Yes"/>
    <s v="Confirmed"/>
    <d v="2025-01-02T00:00:00"/>
    <x v="0"/>
    <b v="1"/>
    <b v="0"/>
    <s v="Winter"/>
    <n v="1"/>
    <x v="0"/>
    <x v="0"/>
    <s v="No-show"/>
  </r>
  <r>
    <s v="A01291"/>
    <s v="P0050"/>
    <x v="8"/>
    <d v="2025-12-04T00:00:00"/>
    <d v="2025-10-07T00:00:00"/>
    <x v="1"/>
    <x v="2"/>
    <n v="58"/>
    <s v="14:00"/>
    <s v="18-29"/>
    <s v="Urban"/>
    <n v="2"/>
    <n v="0.85"/>
    <x v="1"/>
    <s v="Mon-Sat AM"/>
    <n v="18"/>
    <x v="1"/>
    <s v="Yes"/>
    <s v="Cancelled"/>
    <d v="2025-12-02T00:00:00"/>
    <x v="6"/>
    <b v="0"/>
    <b v="0"/>
    <s v="Winter"/>
    <s v=""/>
    <x v="0"/>
    <x v="1"/>
    <s v="Excluded"/>
  </r>
  <r>
    <s v="A01292"/>
    <s v="P0218"/>
    <x v="12"/>
    <d v="2025-12-25T00:00:00"/>
    <d v="2025-10-26T00:00:00"/>
    <x v="2"/>
    <x v="1"/>
    <n v="60"/>
    <s v="11:00"/>
    <s v="18-29"/>
    <s v="Suburban"/>
    <n v="1"/>
    <n v="0.66"/>
    <x v="2"/>
    <s v="Mon-Fri PM"/>
    <n v="15"/>
    <x v="1"/>
    <s v="Yes"/>
    <s v="Confirmed"/>
    <d v="2025-12-22T00:00:00"/>
    <x v="6"/>
    <b v="0"/>
    <b v="1"/>
    <s v="Winter"/>
    <n v="1"/>
    <x v="0"/>
    <x v="0"/>
    <s v="No-show"/>
  </r>
  <r>
    <s v="A01293"/>
    <s v="P0504"/>
    <x v="12"/>
    <d v="2025-07-15T00:00:00"/>
    <d v="2025-07-09T00:00:00"/>
    <x v="2"/>
    <x v="1"/>
    <n v="6"/>
    <s v="16:00"/>
    <s v="30-44"/>
    <s v="Urban"/>
    <n v="7"/>
    <n v="0.7"/>
    <x v="2"/>
    <s v="Mon-Fri PM"/>
    <n v="15"/>
    <x v="2"/>
    <s v="Not Required"/>
    <s v="No Response"/>
    <m/>
    <x v="2"/>
    <b v="0"/>
    <b v="0"/>
    <s v="Monsoon"/>
    <n v="1"/>
    <x v="4"/>
    <x v="0"/>
    <s v="No-show"/>
  </r>
  <r>
    <s v="A01294"/>
    <s v="P0576"/>
    <x v="27"/>
    <d v="2025-11-26T00:00:00"/>
    <d v="2025-10-28T00:00:00"/>
    <x v="1"/>
    <x v="0"/>
    <n v="29"/>
    <s v="14:00"/>
    <s v="30-44"/>
    <s v="Rural"/>
    <n v="6"/>
    <n v="0.94"/>
    <x v="1"/>
    <s v="Tue-Sat PM"/>
    <n v="12"/>
    <x v="3"/>
    <s v="Yes"/>
    <s v="Confirmed"/>
    <d v="2025-11-25T00:00:00"/>
    <x v="3"/>
    <b v="0"/>
    <b v="0"/>
    <s v="Autumn"/>
    <n v="0"/>
    <x v="1"/>
    <x v="2"/>
    <s v="Attended"/>
  </r>
  <r>
    <s v="A01295"/>
    <s v="P0067"/>
    <x v="6"/>
    <d v="2025-08-28T00:00:00"/>
    <d v="2025-08-26T00:00:00"/>
    <x v="5"/>
    <x v="0"/>
    <n v="2"/>
    <s v="16:00"/>
    <s v="30-44"/>
    <s v="Suburban"/>
    <n v="4"/>
    <n v="0.93"/>
    <x v="5"/>
    <s v="Mon-Fri PM"/>
    <n v="18"/>
    <x v="2"/>
    <s v="Not Required"/>
    <s v="No Response"/>
    <m/>
    <x v="6"/>
    <b v="0"/>
    <b v="0"/>
    <s v="Monsoon"/>
    <n v="0"/>
    <x v="2"/>
    <x v="2"/>
    <s v="Attended"/>
  </r>
  <r>
    <s v="A01296"/>
    <s v="P0310"/>
    <x v="1"/>
    <d v="2025-01-11T00:00:00"/>
    <d v="2024-12-12T00:00:00"/>
    <x v="1"/>
    <x v="0"/>
    <n v="30"/>
    <s v="10:30"/>
    <s v="18-29"/>
    <s v="Suburban"/>
    <n v="4"/>
    <n v="0.81"/>
    <x v="1"/>
    <s v="Mon-Fri AM"/>
    <n v="12"/>
    <x v="0"/>
    <s v="Yes"/>
    <s v="No Response"/>
    <d v="2025-01-10T00:00:00"/>
    <x v="0"/>
    <b v="1"/>
    <b v="0"/>
    <s v="Winter"/>
    <n v="0"/>
    <x v="1"/>
    <x v="1"/>
    <s v="Attended"/>
  </r>
  <r>
    <s v="A01297"/>
    <s v="P0258"/>
    <x v="18"/>
    <d v="2025-09-18T00:00:00"/>
    <d v="2025-08-14T00:00:00"/>
    <x v="7"/>
    <x v="1"/>
    <n v="35"/>
    <s v="14:00"/>
    <s v="18-29"/>
    <s v="Urban"/>
    <n v="5"/>
    <n v="0.45"/>
    <x v="7"/>
    <s v="Mon-Fri PM"/>
    <n v="18"/>
    <x v="3"/>
    <s v="Yes"/>
    <s v="Cancelled"/>
    <d v="2025-09-15T00:00:00"/>
    <x v="6"/>
    <b v="0"/>
    <b v="0"/>
    <s v="Autumn"/>
    <n v="1"/>
    <x v="0"/>
    <x v="3"/>
    <s v="No-show"/>
  </r>
  <r>
    <s v="A01298"/>
    <s v="P0484"/>
    <x v="21"/>
    <d v="2025-01-07T00:00:00"/>
    <d v="2024-11-21T00:00:00"/>
    <x v="2"/>
    <x v="0"/>
    <n v="47"/>
    <s v="15:30"/>
    <s v="18-29"/>
    <s v="Suburban"/>
    <n v="3"/>
    <n v="0.92"/>
    <x v="2"/>
    <s v="Mon-Sat AM"/>
    <n v="15"/>
    <x v="1"/>
    <s v="Yes"/>
    <s v="Confirmed"/>
    <d v="2025-01-06T00:00:00"/>
    <x v="2"/>
    <b v="0"/>
    <b v="0"/>
    <s v="Winter"/>
    <n v="0"/>
    <x v="0"/>
    <x v="2"/>
    <s v="Attended"/>
  </r>
  <r>
    <s v="A01299"/>
    <s v="P0134"/>
    <x v="6"/>
    <d v="2025-10-26T00:00:00"/>
    <d v="2025-10-06T00:00:00"/>
    <x v="5"/>
    <x v="1"/>
    <n v="20"/>
    <s v="16:00"/>
    <s v="30-44"/>
    <s v="Suburban"/>
    <n v="1"/>
    <n v="0.68"/>
    <x v="5"/>
    <s v="Mon-Fri PM"/>
    <n v="18"/>
    <x v="3"/>
    <m/>
    <s v="Unknown"/>
    <m/>
    <x v="1"/>
    <b v="1"/>
    <b v="0"/>
    <s v="Autumn"/>
    <n v="1"/>
    <x v="1"/>
    <x v="0"/>
    <s v="No-show"/>
  </r>
  <r>
    <s v="A01300"/>
    <s v="P0316"/>
    <x v="4"/>
    <d v="2025-05-14T00:00:00"/>
    <d v="2025-05-12T00:00:00"/>
    <x v="4"/>
    <x v="0"/>
    <n v="2"/>
    <s v="11:00"/>
    <s v="30-44"/>
    <s v="Suburban"/>
    <n v="1"/>
    <n v="0.89"/>
    <x v="4"/>
    <s v="Tue-Sat PM"/>
    <n v="18"/>
    <x v="0"/>
    <s v="Yes"/>
    <s v="No Response"/>
    <d v="2025-05-12T00:00:00"/>
    <x v="3"/>
    <b v="0"/>
    <b v="0"/>
    <s v="Summer"/>
    <n v="0"/>
    <x v="2"/>
    <x v="1"/>
    <s v="Attended"/>
  </r>
  <r>
    <s v="A01301"/>
    <s v="P0553"/>
    <x v="14"/>
    <d v="2025-02-21T00:00:00"/>
    <d v="2025-01-25T00:00:00"/>
    <x v="2"/>
    <x v="1"/>
    <n v="27"/>
    <s v="10:30"/>
    <s v="18-29"/>
    <s v="Rural"/>
    <n v="4"/>
    <n v="0.71"/>
    <x v="2"/>
    <s v="Mon-Sat AM"/>
    <n v="15"/>
    <x v="0"/>
    <s v="Yes"/>
    <s v="No Response"/>
    <d v="2025-02-19T00:00:00"/>
    <x v="4"/>
    <b v="0"/>
    <b v="0"/>
    <s v="Winter"/>
    <n v="1"/>
    <x v="1"/>
    <x v="0"/>
    <s v="No-show"/>
  </r>
  <r>
    <s v="A01302"/>
    <s v="P0303"/>
    <x v="21"/>
    <d v="2025-04-05T00:00:00"/>
    <d v="2025-03-10T00:00:00"/>
    <x v="2"/>
    <x v="1"/>
    <n v="26"/>
    <s v="15:30"/>
    <s v="30-44"/>
    <s v="Urban"/>
    <n v="4"/>
    <n v="0.78"/>
    <x v="2"/>
    <s v="Mon-Sat AM"/>
    <n v="15"/>
    <x v="0"/>
    <s v="Yes"/>
    <s v="Confirmed"/>
    <d v="2025-04-04T00:00:00"/>
    <x v="0"/>
    <b v="1"/>
    <b v="0"/>
    <s v="Summer"/>
    <n v="1"/>
    <x v="1"/>
    <x v="1"/>
    <s v="No-show"/>
  </r>
  <r>
    <s v="A01303"/>
    <s v="P0508"/>
    <x v="11"/>
    <d v="2025-09-07T00:00:00"/>
    <d v="2025-07-31T00:00:00"/>
    <x v="3"/>
    <x v="0"/>
    <n v="38"/>
    <s v="14:00"/>
    <s v="60+"/>
    <s v="Urban"/>
    <n v="5"/>
    <n v="0.7"/>
    <x v="3"/>
    <s v="Mon-Sat AM"/>
    <n v="20"/>
    <x v="2"/>
    <s v="Not Required"/>
    <s v="No Response"/>
    <m/>
    <x v="1"/>
    <b v="1"/>
    <b v="0"/>
    <s v="Autumn"/>
    <n v="0"/>
    <x v="0"/>
    <x v="0"/>
    <s v="Attended"/>
  </r>
  <r>
    <s v="A01304"/>
    <s v="P0405"/>
    <x v="17"/>
    <d v="2025-11-06T00:00:00"/>
    <d v="2025-10-31T00:00:00"/>
    <x v="0"/>
    <x v="0"/>
    <n v="6"/>
    <s v="10:30"/>
    <s v="60+"/>
    <s v="Urban"/>
    <n v="2"/>
    <n v="0.99"/>
    <x v="0"/>
    <s v="Tue-Sat PM"/>
    <n v="20"/>
    <x v="2"/>
    <s v="Not Required"/>
    <s v="No Response"/>
    <m/>
    <x v="6"/>
    <b v="0"/>
    <b v="0"/>
    <s v="Autumn"/>
    <n v="0"/>
    <x v="4"/>
    <x v="2"/>
    <s v="Attended"/>
  </r>
  <r>
    <s v="A01305"/>
    <s v="P0389"/>
    <x v="11"/>
    <d v="2025-07-28T00:00:00"/>
    <d v="2025-06-21T00:00:00"/>
    <x v="3"/>
    <x v="1"/>
    <n v="37"/>
    <s v="10:30"/>
    <s v="18-29"/>
    <s v="Urban"/>
    <n v="3"/>
    <n v="0.84"/>
    <x v="3"/>
    <s v="Mon-Sat AM"/>
    <n v="20"/>
    <x v="0"/>
    <s v="Yes"/>
    <s v="No Response"/>
    <d v="2025-07-25T00:00:00"/>
    <x v="5"/>
    <b v="0"/>
    <b v="0"/>
    <s v="Monsoon"/>
    <n v="1"/>
    <x v="0"/>
    <x v="1"/>
    <s v="No-show"/>
  </r>
  <r>
    <s v="A01306"/>
    <s v="P0169"/>
    <x v="21"/>
    <d v="2025-02-28T00:00:00"/>
    <d v="2025-02-04T00:00:00"/>
    <x v="2"/>
    <x v="3"/>
    <n v="24"/>
    <s v="15:30"/>
    <s v="18-29"/>
    <s v="Suburban"/>
    <n v="3"/>
    <n v="0.75"/>
    <x v="2"/>
    <s v="Mon-Sat AM"/>
    <n v="15"/>
    <x v="1"/>
    <s v="Yes"/>
    <s v="No Response"/>
    <d v="2025-02-25T00:00:00"/>
    <x v="4"/>
    <b v="0"/>
    <b v="0"/>
    <s v="Winter"/>
    <s v=""/>
    <x v="1"/>
    <x v="1"/>
    <s v="Excluded"/>
  </r>
  <r>
    <s v="A01307"/>
    <s v="P0646"/>
    <x v="5"/>
    <d v="2025-11-25T00:00:00"/>
    <d v="2025-10-11T00:00:00"/>
    <x v="2"/>
    <x v="1"/>
    <n v="45"/>
    <s v="13:30"/>
    <s v="60+"/>
    <s v="Urban"/>
    <n v="3"/>
    <n v="0.89"/>
    <x v="2"/>
    <s v="Tue-Sat PM"/>
    <n v="20"/>
    <x v="3"/>
    <s v="Yes"/>
    <s v="Cancelled"/>
    <d v="2025-11-24T00:00:00"/>
    <x v="2"/>
    <b v="0"/>
    <b v="0"/>
    <s v="Autumn"/>
    <n v="1"/>
    <x v="0"/>
    <x v="1"/>
    <s v="No-show"/>
  </r>
  <r>
    <s v="A01308"/>
    <s v="P0163"/>
    <x v="16"/>
    <d v="2025-10-16T00:00:00"/>
    <d v="2025-08-17T00:00:00"/>
    <x v="5"/>
    <x v="1"/>
    <n v="60"/>
    <s v="16:00"/>
    <s v="18-29"/>
    <s v="Rural"/>
    <n v="1"/>
    <n v="0.94"/>
    <x v="5"/>
    <s v="Mon-Sat AM"/>
    <n v="20"/>
    <x v="1"/>
    <s v="Yes"/>
    <s v="Confirmed"/>
    <d v="2025-10-13T00:00:00"/>
    <x v="6"/>
    <b v="0"/>
    <b v="0"/>
    <s v="Autumn"/>
    <n v="1"/>
    <x v="0"/>
    <x v="2"/>
    <s v="No-show"/>
  </r>
  <r>
    <s v="A01309"/>
    <s v="P0606"/>
    <x v="18"/>
    <d v="2025-05-30T00:00:00"/>
    <d v="2025-05-17T00:00:00"/>
    <x v="7"/>
    <x v="1"/>
    <n v="13"/>
    <s v="14:00"/>
    <s v="45-59"/>
    <s v="Rural"/>
    <n v="4"/>
    <n v="0.88"/>
    <x v="7"/>
    <s v="Mon-Fri PM"/>
    <n v="18"/>
    <x v="0"/>
    <s v="Yes"/>
    <s v="Confirmed"/>
    <d v="2025-05-27T00:00:00"/>
    <x v="4"/>
    <b v="0"/>
    <b v="0"/>
    <s v="Summer"/>
    <n v="1"/>
    <x v="3"/>
    <x v="1"/>
    <s v="No-show"/>
  </r>
  <r>
    <s v="A01310"/>
    <s v="P0644"/>
    <x v="6"/>
    <d v="2025-07-22T00:00:00"/>
    <d v="2025-06-07T00:00:00"/>
    <x v="5"/>
    <x v="1"/>
    <n v="45"/>
    <s v="16:00"/>
    <s v="18-29"/>
    <s v="Urban"/>
    <n v="2"/>
    <n v="0.93"/>
    <x v="5"/>
    <s v="Mon-Fri PM"/>
    <n v="18"/>
    <x v="2"/>
    <s v="Not Required"/>
    <s v="No Response"/>
    <m/>
    <x v="2"/>
    <b v="0"/>
    <b v="0"/>
    <s v="Monsoon"/>
    <n v="1"/>
    <x v="0"/>
    <x v="2"/>
    <s v="No-show"/>
  </r>
  <r>
    <s v="A01311"/>
    <s v="P0333"/>
    <x v="26"/>
    <d v="2025-12-18T00:00:00"/>
    <d v="2025-12-11T00:00:00"/>
    <x v="5"/>
    <x v="0"/>
    <n v="7"/>
    <s v="10:30"/>
    <s v="45-59"/>
    <s v="Suburban"/>
    <n v="4"/>
    <n v="0.73"/>
    <x v="5"/>
    <s v="Mon-Sat AM"/>
    <n v="15"/>
    <x v="1"/>
    <s v="No"/>
    <s v="Unknown"/>
    <m/>
    <x v="6"/>
    <b v="0"/>
    <b v="0"/>
    <s v="Winter"/>
    <n v="0"/>
    <x v="4"/>
    <x v="0"/>
    <s v="Attended"/>
  </r>
  <r>
    <s v="A01312"/>
    <s v="P0565"/>
    <x v="3"/>
    <d v="2025-05-18T00:00:00"/>
    <d v="2025-03-19T00:00:00"/>
    <x v="3"/>
    <x v="2"/>
    <n v="60"/>
    <s v="15:30"/>
    <s v="45-59"/>
    <s v="Urban"/>
    <n v="4"/>
    <n v="0.68"/>
    <x v="3"/>
    <s v="Tue-Sat PM"/>
    <n v="12"/>
    <x v="3"/>
    <s v="Yes"/>
    <s v="No Response"/>
    <d v="2025-05-16T00:00:00"/>
    <x v="1"/>
    <b v="1"/>
    <b v="0"/>
    <s v="Summer"/>
    <s v=""/>
    <x v="0"/>
    <x v="0"/>
    <s v="Excluded"/>
  </r>
  <r>
    <s v="A01313"/>
    <s v="P0465"/>
    <x v="3"/>
    <d v="2025-01-10T00:00:00"/>
    <d v="2024-12-12T00:00:00"/>
    <x v="3"/>
    <x v="1"/>
    <n v="29"/>
    <s v="09:00"/>
    <s v="30-44"/>
    <s v="Rural"/>
    <n v="7"/>
    <n v="0.86"/>
    <x v="3"/>
    <s v="Tue-Sat PM"/>
    <n v="12"/>
    <x v="1"/>
    <s v="Yes"/>
    <m/>
    <d v="2025-01-07T00:00:00"/>
    <x v="4"/>
    <b v="0"/>
    <b v="0"/>
    <s v="Winter"/>
    <n v="1"/>
    <x v="1"/>
    <x v="1"/>
    <s v="No-show"/>
  </r>
  <r>
    <s v="A01314"/>
    <s v="P0480"/>
    <x v="12"/>
    <d v="2025-02-23T00:00:00"/>
    <d v="2025-01-09T00:00:00"/>
    <x v="2"/>
    <x v="2"/>
    <n v="45"/>
    <s v="14:00"/>
    <s v="30-44"/>
    <s v="Rural"/>
    <n v="6"/>
    <n v="0.9"/>
    <x v="2"/>
    <s v="Mon-Fri PM"/>
    <n v="15"/>
    <x v="3"/>
    <s v="Yes"/>
    <s v="Cancelled"/>
    <d v="2025-02-22T00:00:00"/>
    <x v="1"/>
    <b v="1"/>
    <b v="0"/>
    <s v="Winter"/>
    <s v=""/>
    <x v="0"/>
    <x v="2"/>
    <s v="Excluded"/>
  </r>
  <r>
    <s v="A01315"/>
    <s v="P0045"/>
    <x v="4"/>
    <d v="2025-08-08T00:00:00"/>
    <d v="2025-06-22T00:00:00"/>
    <x v="4"/>
    <x v="1"/>
    <n v="47"/>
    <s v="11:00"/>
    <s v="60+"/>
    <s v="Rural"/>
    <n v="4"/>
    <n v="0.78"/>
    <x v="4"/>
    <s v="Tue-Sat PM"/>
    <n v="18"/>
    <x v="0"/>
    <s v="Yes"/>
    <s v="No Response"/>
    <d v="2025-08-07T00:00:00"/>
    <x v="4"/>
    <b v="0"/>
    <b v="0"/>
    <s v="Monsoon"/>
    <n v="1"/>
    <x v="0"/>
    <x v="1"/>
    <s v="No-show"/>
  </r>
  <r>
    <s v="A01316"/>
    <s v="P0090"/>
    <x v="15"/>
    <d v="2025-12-31T00:00:00"/>
    <d v="2025-11-24T00:00:00"/>
    <x v="3"/>
    <x v="1"/>
    <n v="37"/>
    <s v="13:30"/>
    <s v="30-44"/>
    <s v="Urban"/>
    <n v="4"/>
    <n v="0.79"/>
    <x v="3"/>
    <s v="Mon-Fri PM"/>
    <n v="18"/>
    <x v="2"/>
    <s v="Not Required"/>
    <s v="No Response"/>
    <m/>
    <x v="3"/>
    <b v="0"/>
    <b v="0"/>
    <s v="Winter"/>
    <n v="1"/>
    <x v="0"/>
    <x v="1"/>
    <s v="No-show"/>
  </r>
  <r>
    <s v="A01317"/>
    <s v="P0046"/>
    <x v="22"/>
    <d v="2025-09-28T00:00:00"/>
    <d v="2025-09-05T00:00:00"/>
    <x v="3"/>
    <x v="0"/>
    <n v="23"/>
    <s v="15:30"/>
    <s v="45-59"/>
    <s v="Suburban"/>
    <n v="4"/>
    <n v="0.8"/>
    <x v="3"/>
    <s v="Mon-Sat AM"/>
    <n v="15"/>
    <x v="0"/>
    <s v="Yes"/>
    <s v="Confirmed"/>
    <d v="2025-09-25T00:00:00"/>
    <x v="1"/>
    <b v="1"/>
    <b v="0"/>
    <s v="Autumn"/>
    <n v="0"/>
    <x v="1"/>
    <x v="1"/>
    <s v="Attended"/>
  </r>
  <r>
    <s v="A01318"/>
    <s v="P0020"/>
    <x v="21"/>
    <d v="2025-08-14T00:00:00"/>
    <d v="2025-06-29T00:00:00"/>
    <x v="2"/>
    <x v="1"/>
    <n v="46"/>
    <s v="08:30"/>
    <s v="45-59"/>
    <s v="Urban"/>
    <n v="3"/>
    <n v="0.69"/>
    <x v="2"/>
    <s v="Mon-Sat AM"/>
    <n v="15"/>
    <x v="2"/>
    <s v="Not Required"/>
    <s v="No Response"/>
    <m/>
    <x v="6"/>
    <b v="0"/>
    <b v="0"/>
    <s v="Monsoon"/>
    <n v="1"/>
    <x v="0"/>
    <x v="0"/>
    <s v="No-show"/>
  </r>
  <r>
    <s v="A01319"/>
    <s v="P0544"/>
    <x v="26"/>
    <d v="2025-04-28T00:00:00"/>
    <d v="2025-03-30T00:00:00"/>
    <x v="5"/>
    <x v="0"/>
    <n v="29"/>
    <s v="09:00"/>
    <s v="60+"/>
    <s v="Rural"/>
    <n v="2"/>
    <n v="0.69"/>
    <x v="5"/>
    <s v="Mon-Sat AM"/>
    <n v="15"/>
    <x v="2"/>
    <s v="Not Required"/>
    <s v="No Response"/>
    <m/>
    <x v="5"/>
    <b v="0"/>
    <b v="0"/>
    <s v="Summer"/>
    <n v="0"/>
    <x v="1"/>
    <x v="0"/>
    <s v="Attended"/>
  </r>
  <r>
    <s v="A01320"/>
    <s v="P0115"/>
    <x v="21"/>
    <d v="2025-06-10T00:00:00"/>
    <d v="2025-05-01T00:00:00"/>
    <x v="2"/>
    <x v="2"/>
    <n v="40"/>
    <s v="13:30"/>
    <s v="18-29"/>
    <s v="Rural"/>
    <n v="0"/>
    <n v="0.83"/>
    <x v="2"/>
    <s v="Mon-Sat AM"/>
    <n v="15"/>
    <x v="1"/>
    <s v="Yes"/>
    <s v="No Response"/>
    <d v="2025-06-08T00:00:00"/>
    <x v="2"/>
    <b v="0"/>
    <b v="0"/>
    <s v="Monsoon"/>
    <s v=""/>
    <x v="0"/>
    <x v="1"/>
    <s v="Excluded"/>
  </r>
  <r>
    <s v="A01321"/>
    <s v="P0005"/>
    <x v="15"/>
    <d v="2025-01-15T00:00:00"/>
    <d v="2024-12-09T00:00:00"/>
    <x v="3"/>
    <x v="0"/>
    <n v="37"/>
    <s v="11:00"/>
    <s v="0-17"/>
    <s v="Rural"/>
    <n v="1"/>
    <n v="0.38"/>
    <x v="3"/>
    <s v="Mon-Fri PM"/>
    <n v="18"/>
    <x v="1"/>
    <s v="Yes"/>
    <s v="Confirmed"/>
    <d v="2025-01-14T00:00:00"/>
    <x v="3"/>
    <b v="0"/>
    <b v="0"/>
    <s v="Winter"/>
    <n v="0"/>
    <x v="0"/>
    <x v="3"/>
    <s v="Attended"/>
  </r>
  <r>
    <s v="A01322"/>
    <s v="P0610"/>
    <x v="16"/>
    <d v="2025-05-16T00:00:00"/>
    <d v="2025-04-18T00:00:00"/>
    <x v="5"/>
    <x v="0"/>
    <n v="28"/>
    <s v="13:30"/>
    <s v="30-44"/>
    <s v="Rural"/>
    <n v="5"/>
    <n v="0.88"/>
    <x v="5"/>
    <s v="Mon-Sat AM"/>
    <n v="20"/>
    <x v="0"/>
    <s v="Yes"/>
    <s v="No Response"/>
    <d v="2025-05-13T00:00:00"/>
    <x v="4"/>
    <b v="0"/>
    <b v="0"/>
    <s v="Summer"/>
    <n v="0"/>
    <x v="1"/>
    <x v="1"/>
    <s v="Attended"/>
  </r>
  <r>
    <s v="A01323"/>
    <s v="P0182"/>
    <x v="16"/>
    <d v="2025-08-16T00:00:00"/>
    <d v="2025-08-09T00:00:00"/>
    <x v="5"/>
    <x v="0"/>
    <n v="7"/>
    <s v="11:00"/>
    <s v="60+"/>
    <s v="Suburban"/>
    <n v="3"/>
    <n v="0.86"/>
    <x v="5"/>
    <s v="Mon-Sat AM"/>
    <n v="20"/>
    <x v="0"/>
    <s v="Yes"/>
    <s v="Cancelled"/>
    <d v="2025-08-14T00:00:00"/>
    <x v="0"/>
    <b v="1"/>
    <b v="0"/>
    <s v="Monsoon"/>
    <n v="0"/>
    <x v="4"/>
    <x v="1"/>
    <s v="Attended"/>
  </r>
  <r>
    <s v="A01324"/>
    <s v="P0531"/>
    <x v="26"/>
    <d v="2025-11-27T00:00:00"/>
    <d v="2025-11-10T00:00:00"/>
    <x v="5"/>
    <x v="0"/>
    <n v="17"/>
    <s v="08:30"/>
    <s v="45-59"/>
    <s v="Suburban"/>
    <n v="3"/>
    <n v="0.83"/>
    <x v="5"/>
    <s v="Mon-Sat AM"/>
    <n v="15"/>
    <x v="1"/>
    <s v="No"/>
    <s v="Unknown"/>
    <m/>
    <x v="6"/>
    <b v="0"/>
    <b v="0"/>
    <s v="Autumn"/>
    <n v="0"/>
    <x v="1"/>
    <x v="1"/>
    <s v="Attended"/>
  </r>
  <r>
    <s v="A01325"/>
    <s v="P0625"/>
    <x v="18"/>
    <d v="2025-12-03T00:00:00"/>
    <d v="2025-10-07T00:00:00"/>
    <x v="7"/>
    <x v="1"/>
    <n v="57"/>
    <s v="16:00"/>
    <s v="60+"/>
    <s v="Urban"/>
    <n v="7"/>
    <n v="0.88"/>
    <x v="7"/>
    <s v="Mon-Fri PM"/>
    <n v="18"/>
    <x v="0"/>
    <s v="Yes"/>
    <s v="Confirmed"/>
    <d v="2025-11-30T00:00:00"/>
    <x v="3"/>
    <b v="0"/>
    <b v="0"/>
    <s v="Winter"/>
    <n v="1"/>
    <x v="0"/>
    <x v="1"/>
    <s v="No-show"/>
  </r>
  <r>
    <s v="A01326"/>
    <s v="P0340"/>
    <x v="21"/>
    <d v="2025-10-27T00:00:00"/>
    <d v="2025-09-26T00:00:00"/>
    <x v="2"/>
    <x v="2"/>
    <n v="31"/>
    <s v="14:00"/>
    <s v="60+"/>
    <s v="Suburban"/>
    <n v="6"/>
    <n v="0.87"/>
    <x v="2"/>
    <s v="Mon-Sat AM"/>
    <n v="15"/>
    <x v="0"/>
    <s v="Yes"/>
    <s v="No Response"/>
    <d v="2025-10-24T00:00:00"/>
    <x v="5"/>
    <b v="0"/>
    <b v="0"/>
    <s v="Autumn"/>
    <s v=""/>
    <x v="0"/>
    <x v="1"/>
    <s v="Excluded"/>
  </r>
  <r>
    <s v="A01327"/>
    <s v="P0603"/>
    <x v="12"/>
    <d v="2025-01-08T00:00:00"/>
    <d v="2024-12-01T00:00:00"/>
    <x v="2"/>
    <x v="2"/>
    <n v="38"/>
    <s v="13:30"/>
    <s v="60+"/>
    <s v="Urban"/>
    <n v="3"/>
    <n v="0.85"/>
    <x v="2"/>
    <s v="Mon-Fri PM"/>
    <n v="15"/>
    <x v="2"/>
    <s v="Not Required"/>
    <s v="No Response"/>
    <m/>
    <x v="3"/>
    <b v="0"/>
    <b v="0"/>
    <s v="Winter"/>
    <s v=""/>
    <x v="0"/>
    <x v="1"/>
    <s v="Excluded"/>
  </r>
  <r>
    <s v="A01328"/>
    <s v="P0630"/>
    <x v="14"/>
    <d v="2025-10-24T00:00:00"/>
    <d v="2025-10-09T00:00:00"/>
    <x v="2"/>
    <x v="0"/>
    <n v="15"/>
    <s v="09:00"/>
    <s v="45-59"/>
    <s v="Suburban"/>
    <n v="6"/>
    <n v="0.86"/>
    <x v="2"/>
    <s v="Mon-Sat AM"/>
    <n v="15"/>
    <x v="0"/>
    <s v="No"/>
    <s v="Unknown"/>
    <m/>
    <x v="4"/>
    <b v="0"/>
    <b v="0"/>
    <s v="Autumn"/>
    <n v="0"/>
    <x v="1"/>
    <x v="1"/>
    <s v="Attended"/>
  </r>
  <r>
    <s v="A01329"/>
    <s v="P0094"/>
    <x v="0"/>
    <d v="2025-03-21T00:00:00"/>
    <d v="2025-02-06T00:00:00"/>
    <x v="0"/>
    <x v="1"/>
    <n v="43"/>
    <s v="09:00"/>
    <s v="30-44"/>
    <s v="Urban"/>
    <n v="3"/>
    <n v="0.74"/>
    <x v="0"/>
    <s v="Tue-Sat PM"/>
    <n v="15"/>
    <x v="0"/>
    <s v="Yes"/>
    <s v="Confirmed"/>
    <d v="2025-03-20T00:00:00"/>
    <x v="4"/>
    <b v="0"/>
    <b v="0"/>
    <s v="Summer"/>
    <n v="1"/>
    <x v="0"/>
    <x v="0"/>
    <s v="No-show"/>
  </r>
  <r>
    <s v="A01330"/>
    <s v="P0096"/>
    <x v="27"/>
    <d v="2025-08-13T00:00:00"/>
    <d v="2025-07-15T00:00:00"/>
    <x v="1"/>
    <x v="0"/>
    <n v="29"/>
    <s v="13:30"/>
    <s v="45-59"/>
    <s v="Suburban"/>
    <n v="7"/>
    <n v="0.95"/>
    <x v="1"/>
    <s v="Tue-Sat PM"/>
    <n v="12"/>
    <x v="0"/>
    <s v="Yes"/>
    <s v="Confirmed"/>
    <d v="2025-08-10T00:00:00"/>
    <x v="3"/>
    <b v="0"/>
    <b v="0"/>
    <s v="Monsoon"/>
    <n v="0"/>
    <x v="1"/>
    <x v="2"/>
    <s v="Attended"/>
  </r>
  <r>
    <s v="A01331"/>
    <s v="P0241"/>
    <x v="12"/>
    <d v="2025-12-12T00:00:00"/>
    <d v="2025-11-29T00:00:00"/>
    <x v="2"/>
    <x v="2"/>
    <n v="13"/>
    <s v="08:30"/>
    <s v="60+"/>
    <s v="Urban"/>
    <n v="3"/>
    <n v="0.75"/>
    <x v="2"/>
    <s v="Mon-Fri PM"/>
    <n v="15"/>
    <x v="1"/>
    <s v="No"/>
    <s v="Unknown"/>
    <m/>
    <x v="4"/>
    <b v="0"/>
    <b v="0"/>
    <s v="Winter"/>
    <s v=""/>
    <x v="3"/>
    <x v="1"/>
    <s v="Excluded"/>
  </r>
  <r>
    <s v="A01332"/>
    <s v="P0364"/>
    <x v="3"/>
    <d v="2025-11-21T00:00:00"/>
    <d v="2025-11-13T00:00:00"/>
    <x v="3"/>
    <x v="1"/>
    <n v="8"/>
    <s v="11:00"/>
    <s v="0-17"/>
    <s v="Rural"/>
    <n v="4"/>
    <n v="0.57999999999999996"/>
    <x v="3"/>
    <s v="Tue-Sat PM"/>
    <n v="12"/>
    <x v="0"/>
    <s v="Yes"/>
    <s v="Cancelled"/>
    <d v="2025-11-19T00:00:00"/>
    <x v="4"/>
    <b v="0"/>
    <b v="0"/>
    <s v="Autumn"/>
    <n v="1"/>
    <x v="3"/>
    <x v="0"/>
    <s v="No-show"/>
  </r>
  <r>
    <s v="A01333"/>
    <s v="P0511"/>
    <x v="11"/>
    <d v="2025-08-31T00:00:00"/>
    <d v="2025-08-07T00:00:00"/>
    <x v="3"/>
    <x v="0"/>
    <n v="24"/>
    <s v="16:00"/>
    <s v="0-17"/>
    <s v="Urban"/>
    <n v="2"/>
    <n v="0.49"/>
    <x v="3"/>
    <s v="Mon-Sat AM"/>
    <n v="20"/>
    <x v="3"/>
    <s v="Yes"/>
    <s v="Confirmed"/>
    <d v="2025-08-29T00:00:00"/>
    <x v="1"/>
    <b v="1"/>
    <b v="0"/>
    <s v="Monsoon"/>
    <n v="0"/>
    <x v="1"/>
    <x v="3"/>
    <s v="Attended"/>
  </r>
  <r>
    <s v="A01334"/>
    <s v="P0120"/>
    <x v="8"/>
    <d v="2025-04-20T00:00:00"/>
    <d v="2025-03-17T00:00:00"/>
    <x v="1"/>
    <x v="1"/>
    <n v="34"/>
    <s v="16:00"/>
    <s v="45-59"/>
    <s v="Suburban"/>
    <n v="5"/>
    <n v="0.74"/>
    <x v="1"/>
    <s v="Mon-Sat AM"/>
    <n v="18"/>
    <x v="1"/>
    <s v="Yes"/>
    <s v="No Response"/>
    <d v="2025-04-19T00:00:00"/>
    <x v="1"/>
    <b v="1"/>
    <b v="0"/>
    <s v="Summer"/>
    <n v="1"/>
    <x v="0"/>
    <x v="0"/>
    <s v="No-show"/>
  </r>
  <r>
    <s v="A01335"/>
    <s v="P0126"/>
    <x v="6"/>
    <d v="2025-07-10T00:00:00"/>
    <d v="2025-06-23T00:00:00"/>
    <x v="5"/>
    <x v="0"/>
    <n v="17"/>
    <s v="13:30"/>
    <s v="30-44"/>
    <s v="Rural"/>
    <n v="3"/>
    <n v="0.67"/>
    <x v="5"/>
    <s v="Mon-Fri PM"/>
    <n v="18"/>
    <x v="0"/>
    <s v="Yes"/>
    <s v="No Response"/>
    <d v="2025-07-09T00:00:00"/>
    <x v="6"/>
    <b v="0"/>
    <b v="0"/>
    <s v="Monsoon"/>
    <n v="0"/>
    <x v="1"/>
    <x v="0"/>
    <s v="Attended"/>
  </r>
  <r>
    <s v="A01336"/>
    <s v="P0200"/>
    <x v="3"/>
    <d v="2025-09-14T00:00:00"/>
    <d v="2025-08-31T00:00:00"/>
    <x v="3"/>
    <x v="2"/>
    <n v="14"/>
    <s v="09:00"/>
    <s v="18-29"/>
    <s v="Rural"/>
    <n v="5"/>
    <n v="0.7"/>
    <x v="3"/>
    <s v="Tue-Sat PM"/>
    <n v="12"/>
    <x v="1"/>
    <s v="Yes"/>
    <s v="Confirmed"/>
    <d v="2025-09-13T00:00:00"/>
    <x v="1"/>
    <b v="1"/>
    <b v="0"/>
    <s v="Autumn"/>
    <s v=""/>
    <x v="3"/>
    <x v="0"/>
    <s v="Excluded"/>
  </r>
  <r>
    <s v="A01337"/>
    <s v="P0177"/>
    <x v="10"/>
    <d v="2025-07-07T00:00:00"/>
    <d v="2025-06-21T00:00:00"/>
    <x v="4"/>
    <x v="2"/>
    <n v="16"/>
    <s v="08:30"/>
    <s v="30-44"/>
    <s v="Suburban"/>
    <n v="3"/>
    <n v="0.89"/>
    <x v="4"/>
    <s v="Mon-Sat AM"/>
    <n v="15"/>
    <x v="0"/>
    <s v="Yes"/>
    <s v="Confirmed"/>
    <d v="2025-07-06T00:00:00"/>
    <x v="5"/>
    <b v="0"/>
    <b v="0"/>
    <s v="Monsoon"/>
    <s v=""/>
    <x v="1"/>
    <x v="1"/>
    <s v="Excluded"/>
  </r>
  <r>
    <s v="A01338"/>
    <s v="P0612"/>
    <x v="27"/>
    <d v="2025-05-28T00:00:00"/>
    <d v="2025-05-11T00:00:00"/>
    <x v="1"/>
    <x v="1"/>
    <n v="17"/>
    <s v="09:00"/>
    <s v="45-59"/>
    <s v="Urban"/>
    <n v="2"/>
    <n v="0.77"/>
    <x v="1"/>
    <s v="Tue-Sat PM"/>
    <n v="12"/>
    <x v="2"/>
    <s v="Not Required"/>
    <s v="No Response"/>
    <m/>
    <x v="3"/>
    <b v="0"/>
    <b v="0"/>
    <s v="Summer"/>
    <n v="1"/>
    <x v="1"/>
    <x v="1"/>
    <s v="No-show"/>
  </r>
  <r>
    <s v="A01339"/>
    <s v="P0258"/>
    <x v="22"/>
    <d v="2025-05-28T00:00:00"/>
    <d v="2025-04-13T00:00:00"/>
    <x v="3"/>
    <x v="2"/>
    <n v="45"/>
    <s v="10:30"/>
    <s v="18-29"/>
    <s v="Urban"/>
    <n v="5"/>
    <n v="0.45"/>
    <x v="3"/>
    <s v="Mon-Sat AM"/>
    <n v="15"/>
    <x v="0"/>
    <s v="Yes"/>
    <m/>
    <d v="2025-05-26T00:00:00"/>
    <x v="3"/>
    <b v="0"/>
    <b v="0"/>
    <s v="Summer"/>
    <s v=""/>
    <x v="0"/>
    <x v="3"/>
    <s v="Excluded"/>
  </r>
  <r>
    <s v="A01340"/>
    <s v="P0565"/>
    <x v="15"/>
    <d v="2025-08-07T00:00:00"/>
    <d v="2025-07-08T00:00:00"/>
    <x v="3"/>
    <x v="0"/>
    <n v="30"/>
    <s v="13:30"/>
    <s v="45-59"/>
    <s v="Urban"/>
    <n v="4"/>
    <n v="0.68"/>
    <x v="3"/>
    <s v="Mon-Fri PM"/>
    <n v="18"/>
    <x v="0"/>
    <s v="Yes"/>
    <s v="No Response"/>
    <d v="2025-08-04T00:00:00"/>
    <x v="6"/>
    <b v="0"/>
    <b v="0"/>
    <s v="Monsoon"/>
    <n v="0"/>
    <x v="1"/>
    <x v="0"/>
    <s v="Attended"/>
  </r>
  <r>
    <s v="A01341"/>
    <s v="P0037"/>
    <x v="23"/>
    <d v="2025-01-14T00:00:00"/>
    <d v="2024-12-17T00:00:00"/>
    <x v="2"/>
    <x v="1"/>
    <n v="28"/>
    <s v="14:00"/>
    <s v="18-29"/>
    <s v="Urban"/>
    <n v="4"/>
    <n v="0.68"/>
    <x v="2"/>
    <s v="Mon-Fri AM"/>
    <n v="12"/>
    <x v="0"/>
    <s v="Yes"/>
    <s v="No Response"/>
    <d v="2025-01-13T00:00:00"/>
    <x v="2"/>
    <b v="0"/>
    <b v="1"/>
    <s v="Winter"/>
    <n v="1"/>
    <x v="1"/>
    <x v="0"/>
    <s v="No-show"/>
  </r>
  <r>
    <s v="A01342"/>
    <s v="P0067"/>
    <x v="23"/>
    <d v="2025-12-31T00:00:00"/>
    <d v="2025-12-22T00:00:00"/>
    <x v="2"/>
    <x v="0"/>
    <n v="9"/>
    <s v="11:00"/>
    <s v="30-44"/>
    <s v="Suburban"/>
    <n v="4"/>
    <n v="0.93"/>
    <x v="2"/>
    <s v="Mon-Fri AM"/>
    <n v="12"/>
    <x v="0"/>
    <s v="Yes"/>
    <s v="No Response"/>
    <d v="2025-12-28T00:00:00"/>
    <x v="3"/>
    <b v="0"/>
    <b v="0"/>
    <s v="Winter"/>
    <n v="0"/>
    <x v="3"/>
    <x v="2"/>
    <s v="Attended"/>
  </r>
  <r>
    <s v="A01343"/>
    <s v="P0523"/>
    <x v="14"/>
    <d v="2025-02-07T00:00:00"/>
    <d v="2025-01-05T00:00:00"/>
    <x v="2"/>
    <x v="1"/>
    <n v="33"/>
    <s v="15:30"/>
    <s v="18-29"/>
    <s v="Urban"/>
    <n v="3"/>
    <n v="0.87"/>
    <x v="2"/>
    <s v="Mon-Sat AM"/>
    <n v="15"/>
    <x v="1"/>
    <s v="Yes"/>
    <s v="No Response"/>
    <d v="2025-02-04T00:00:00"/>
    <x v="4"/>
    <b v="0"/>
    <b v="0"/>
    <s v="Winter"/>
    <n v="1"/>
    <x v="0"/>
    <x v="1"/>
    <s v="No-show"/>
  </r>
  <r>
    <s v="A01344"/>
    <s v="P0163"/>
    <x v="2"/>
    <d v="2025-12-26T00:00:00"/>
    <d v="2025-10-29T00:00:00"/>
    <x v="2"/>
    <x v="0"/>
    <n v="58"/>
    <s v="09:00"/>
    <s v="18-29"/>
    <s v="Rural"/>
    <n v="1"/>
    <n v="0.94"/>
    <x v="2"/>
    <s v="Mon-Fri PM"/>
    <n v="18"/>
    <x v="0"/>
    <s v="Yes"/>
    <s v="Confirmed"/>
    <d v="2025-12-23T00:00:00"/>
    <x v="4"/>
    <b v="0"/>
    <b v="0"/>
    <s v="Winter"/>
    <n v="0"/>
    <x v="0"/>
    <x v="2"/>
    <s v="Attended"/>
  </r>
  <r>
    <s v="A01345"/>
    <s v="P0054"/>
    <x v="16"/>
    <d v="2025-01-13T00:00:00"/>
    <d v="2024-11-29T00:00:00"/>
    <x v="5"/>
    <x v="0"/>
    <n v="45"/>
    <s v="11:00"/>
    <s v="45-59"/>
    <s v="Rural"/>
    <n v="3"/>
    <n v="0.98"/>
    <x v="5"/>
    <s v="Mon-Sat AM"/>
    <n v="20"/>
    <x v="2"/>
    <s v="Not Required"/>
    <s v="No Response"/>
    <m/>
    <x v="5"/>
    <b v="0"/>
    <b v="0"/>
    <s v="Winter"/>
    <n v="0"/>
    <x v="0"/>
    <x v="2"/>
    <s v="Attended"/>
  </r>
  <r>
    <s v="A01346"/>
    <s v="P0387"/>
    <x v="23"/>
    <d v="2025-07-07T00:00:00"/>
    <d v="2025-06-10T00:00:00"/>
    <x v="2"/>
    <x v="1"/>
    <n v="27"/>
    <s v="13:30"/>
    <s v="45-59"/>
    <s v="Urban"/>
    <n v="7"/>
    <n v="0.67"/>
    <x v="2"/>
    <s v="Mon-Fri AM"/>
    <n v="12"/>
    <x v="0"/>
    <s v="Yes"/>
    <s v="Confirmed"/>
    <d v="2025-07-04T00:00:00"/>
    <x v="5"/>
    <b v="0"/>
    <b v="0"/>
    <s v="Monsoon"/>
    <n v="1"/>
    <x v="1"/>
    <x v="0"/>
    <s v="No-show"/>
  </r>
  <r>
    <s v="A01347"/>
    <s v="P0096"/>
    <x v="18"/>
    <d v="2025-06-02T00:00:00"/>
    <d v="2025-05-15T00:00:00"/>
    <x v="7"/>
    <x v="0"/>
    <n v="18"/>
    <s v="08:30"/>
    <s v="45-59"/>
    <s v="Suburban"/>
    <n v="7"/>
    <n v="0.95"/>
    <x v="7"/>
    <s v="Mon-Fri PM"/>
    <n v="18"/>
    <x v="1"/>
    <s v="Yes"/>
    <s v="No Response"/>
    <d v="2025-06-01T00:00:00"/>
    <x v="5"/>
    <b v="0"/>
    <b v="0"/>
    <s v="Monsoon"/>
    <n v="0"/>
    <x v="1"/>
    <x v="2"/>
    <s v="Attended"/>
  </r>
  <r>
    <s v="A01348"/>
    <s v="P0040"/>
    <x v="17"/>
    <d v="2025-07-29T00:00:00"/>
    <d v="2025-07-08T00:00:00"/>
    <x v="0"/>
    <x v="0"/>
    <n v="21"/>
    <s v="16:00"/>
    <s v="45-59"/>
    <s v="Suburban"/>
    <n v="2"/>
    <n v="0.89"/>
    <x v="0"/>
    <s v="Tue-Sat PM"/>
    <n v="20"/>
    <x v="3"/>
    <s v="Yes"/>
    <s v="Confirmed"/>
    <d v="2025-07-28T00:00:00"/>
    <x v="2"/>
    <b v="0"/>
    <b v="0"/>
    <s v="Monsoon"/>
    <n v="0"/>
    <x v="1"/>
    <x v="1"/>
    <s v="Attended"/>
  </r>
  <r>
    <s v="A01349"/>
    <s v="P0264"/>
    <x v="13"/>
    <d v="2025-06-08T00:00:00"/>
    <d v="2025-06-07T00:00:00"/>
    <x v="5"/>
    <x v="0"/>
    <n v="1"/>
    <s v="16:00"/>
    <s v="18-29"/>
    <s v="Rural"/>
    <n v="6"/>
    <n v="0.8"/>
    <x v="5"/>
    <s v="Mon-Sat AM"/>
    <n v="12"/>
    <x v="0"/>
    <s v="Yes"/>
    <s v="No Response"/>
    <d v="2025-06-05T00:00:00"/>
    <x v="1"/>
    <b v="1"/>
    <b v="0"/>
    <s v="Monsoon"/>
    <n v="0"/>
    <x v="2"/>
    <x v="1"/>
    <s v="Attended"/>
  </r>
  <r>
    <s v="A01350"/>
    <s v="P0358"/>
    <x v="24"/>
    <d v="2025-11-24T00:00:00"/>
    <d v="2025-11-23T00:00:00"/>
    <x v="3"/>
    <x v="1"/>
    <n v="1"/>
    <s v="14:00"/>
    <s v="45-59"/>
    <s v="Urban"/>
    <n v="2"/>
    <n v="0.76"/>
    <x v="3"/>
    <s v="Tue-Sat PM"/>
    <n v="12"/>
    <x v="1"/>
    <s v="Yes"/>
    <s v="No Response"/>
    <d v="2025-11-22T00:00:00"/>
    <x v="5"/>
    <b v="0"/>
    <b v="0"/>
    <s v="Autumn"/>
    <n v="1"/>
    <x v="2"/>
    <x v="1"/>
    <s v="No-show"/>
  </r>
  <r>
    <s v="A01351"/>
    <s v="P0343"/>
    <x v="1"/>
    <d v="2025-01-07T00:00:00"/>
    <d v="2024-11-21T00:00:00"/>
    <x v="1"/>
    <x v="1"/>
    <n v="47"/>
    <s v="14:00"/>
    <s v="45-59"/>
    <s v="Suburban"/>
    <n v="2"/>
    <n v="0.85"/>
    <x v="1"/>
    <s v="Mon-Fri AM"/>
    <n v="12"/>
    <x v="2"/>
    <s v="Not Required"/>
    <s v="No Response"/>
    <m/>
    <x v="2"/>
    <b v="0"/>
    <b v="0"/>
    <s v="Winter"/>
    <n v="1"/>
    <x v="0"/>
    <x v="1"/>
    <s v="No-show"/>
  </r>
  <r>
    <s v="A01352"/>
    <s v="P0380"/>
    <x v="22"/>
    <d v="2025-12-26T00:00:00"/>
    <d v="2025-11-05T00:00:00"/>
    <x v="3"/>
    <x v="1"/>
    <n v="51"/>
    <s v="09:00"/>
    <s v="45-59"/>
    <s v="Urban"/>
    <n v="3"/>
    <n v="0.8"/>
    <x v="3"/>
    <s v="Mon-Sat AM"/>
    <n v="15"/>
    <x v="3"/>
    <s v="Yes"/>
    <s v="Confirmed"/>
    <d v="2025-12-25T00:00:00"/>
    <x v="4"/>
    <b v="0"/>
    <b v="0"/>
    <s v="Winter"/>
    <n v="1"/>
    <x v="0"/>
    <x v="1"/>
    <s v="No-show"/>
  </r>
  <r>
    <s v="A01353"/>
    <s v="P0016"/>
    <x v="6"/>
    <d v="2025-09-09T00:00:00"/>
    <d v="2025-07-12T00:00:00"/>
    <x v="5"/>
    <x v="1"/>
    <n v="59"/>
    <s v="09:00"/>
    <s v="18-29"/>
    <s v="Suburban"/>
    <n v="2"/>
    <n v="0.84"/>
    <x v="5"/>
    <s v="Mon-Fri PM"/>
    <n v="18"/>
    <x v="2"/>
    <s v="Not Required"/>
    <s v="No Response"/>
    <m/>
    <x v="2"/>
    <b v="0"/>
    <b v="0"/>
    <s v="Autumn"/>
    <n v="1"/>
    <x v="0"/>
    <x v="1"/>
    <s v="No-show"/>
  </r>
  <r>
    <s v="A01354"/>
    <s v="P0190"/>
    <x v="26"/>
    <d v="2025-10-12T00:00:00"/>
    <d v="2025-09-04T00:00:00"/>
    <x v="5"/>
    <x v="0"/>
    <n v="38"/>
    <s v="09:00"/>
    <s v="18-29"/>
    <s v="Suburban"/>
    <n v="4"/>
    <n v="0.91"/>
    <x v="5"/>
    <s v="Mon-Sat AM"/>
    <n v="15"/>
    <x v="3"/>
    <s v="Yes"/>
    <s v="Confirmed"/>
    <d v="2025-10-09T00:00:00"/>
    <x v="1"/>
    <b v="1"/>
    <b v="0"/>
    <s v="Autumn"/>
    <n v="0"/>
    <x v="0"/>
    <x v="2"/>
    <s v="Attended"/>
  </r>
  <r>
    <s v="A01355"/>
    <s v="P0224"/>
    <x v="5"/>
    <d v="2025-02-21T00:00:00"/>
    <d v="2024-12-27T00:00:00"/>
    <x v="2"/>
    <x v="0"/>
    <n v="56"/>
    <s v="09:00"/>
    <s v="60+"/>
    <s v="Urban"/>
    <n v="1"/>
    <n v="0.66"/>
    <x v="2"/>
    <s v="Tue-Sat PM"/>
    <n v="20"/>
    <x v="0"/>
    <s v="Yes"/>
    <s v="Confirmed"/>
    <d v="2025-02-20T00:00:00"/>
    <x v="4"/>
    <b v="0"/>
    <b v="0"/>
    <s v="Winter"/>
    <n v="0"/>
    <x v="0"/>
    <x v="0"/>
    <s v="Attended"/>
  </r>
  <r>
    <s v="A01356"/>
    <s v="P0191"/>
    <x v="12"/>
    <d v="2025-01-24T00:00:00"/>
    <d v="2024-12-30T00:00:00"/>
    <x v="2"/>
    <x v="0"/>
    <n v="25"/>
    <s v="13:30"/>
    <s v="60+"/>
    <s v="Urban"/>
    <n v="3"/>
    <n v="0.62"/>
    <x v="2"/>
    <s v="Mon-Fri PM"/>
    <n v="15"/>
    <x v="2"/>
    <s v="Not Required"/>
    <s v="No Response"/>
    <m/>
    <x v="4"/>
    <b v="0"/>
    <b v="0"/>
    <s v="Winter"/>
    <n v="0"/>
    <x v="1"/>
    <x v="0"/>
    <s v="Attended"/>
  </r>
  <r>
    <s v="A01357"/>
    <s v="P0364"/>
    <x v="24"/>
    <d v="2025-05-25T00:00:00"/>
    <d v="2025-05-10T00:00:00"/>
    <x v="3"/>
    <x v="1"/>
    <n v="15"/>
    <s v="16:00"/>
    <s v="0-17"/>
    <s v="Rural"/>
    <n v="4"/>
    <n v="0.57999999999999996"/>
    <x v="3"/>
    <s v="Tue-Sat PM"/>
    <n v="12"/>
    <x v="0"/>
    <s v="Yes"/>
    <s v="No Response"/>
    <d v="2025-05-24T00:00:00"/>
    <x v="1"/>
    <b v="1"/>
    <b v="0"/>
    <s v="Summer"/>
    <n v="1"/>
    <x v="1"/>
    <x v="0"/>
    <s v="No-show"/>
  </r>
  <r>
    <s v="A01358"/>
    <s v="P0149"/>
    <x v="23"/>
    <d v="2025-04-28T00:00:00"/>
    <d v="2025-04-14T00:00:00"/>
    <x v="2"/>
    <x v="1"/>
    <n v="14"/>
    <s v="14:00"/>
    <s v="30-44"/>
    <s v="Suburban"/>
    <n v="4"/>
    <n v="0.71"/>
    <x v="2"/>
    <s v="Mon-Fri AM"/>
    <n v="12"/>
    <x v="1"/>
    <s v="Yes"/>
    <s v="No Response"/>
    <d v="2025-04-25T00:00:00"/>
    <x v="5"/>
    <b v="0"/>
    <b v="0"/>
    <s v="Summer"/>
    <n v="1"/>
    <x v="3"/>
    <x v="0"/>
    <s v="No-show"/>
  </r>
  <r>
    <s v="A01359"/>
    <s v="P0411"/>
    <x v="20"/>
    <d v="2025-10-13T00:00:00"/>
    <d v="2025-09-29T00:00:00"/>
    <x v="7"/>
    <x v="0"/>
    <n v="14"/>
    <s v="16:00"/>
    <s v="45-59"/>
    <s v="Rural"/>
    <n v="2"/>
    <n v="0.94"/>
    <x v="7"/>
    <s v="Mon-Sat AM"/>
    <n v="15"/>
    <x v="3"/>
    <s v="Yes"/>
    <s v="No Response"/>
    <d v="2025-10-10T00:00:00"/>
    <x v="5"/>
    <b v="0"/>
    <b v="0"/>
    <s v="Autumn"/>
    <n v="0"/>
    <x v="3"/>
    <x v="2"/>
    <s v="Attended"/>
  </r>
  <r>
    <s v="A01360"/>
    <s v="P0609"/>
    <x v="15"/>
    <d v="2025-11-24T00:00:00"/>
    <d v="2025-10-10T00:00:00"/>
    <x v="3"/>
    <x v="1"/>
    <n v="45"/>
    <s v="16:00"/>
    <s v="45-59"/>
    <s v="Suburban"/>
    <n v="3"/>
    <n v="0.82"/>
    <x v="3"/>
    <s v="Mon-Fri PM"/>
    <n v="18"/>
    <x v="2"/>
    <s v="Not Required"/>
    <s v="No Response"/>
    <m/>
    <x v="5"/>
    <b v="0"/>
    <b v="0"/>
    <s v="Autumn"/>
    <n v="1"/>
    <x v="0"/>
    <x v="1"/>
    <s v="No-show"/>
  </r>
  <r>
    <s v="A01361"/>
    <s v="P0430"/>
    <x v="2"/>
    <d v="2025-06-06T00:00:00"/>
    <d v="2025-06-06T00:00:00"/>
    <x v="2"/>
    <x v="1"/>
    <n v="0"/>
    <s v="14:00"/>
    <s v="45-59"/>
    <s v="Urban"/>
    <n v="2"/>
    <n v="0.92"/>
    <x v="2"/>
    <s v="Mon-Fri PM"/>
    <n v="18"/>
    <x v="2"/>
    <s v="Not Required"/>
    <s v="No Response"/>
    <m/>
    <x v="4"/>
    <b v="0"/>
    <b v="0"/>
    <s v="Monsoon"/>
    <n v="1"/>
    <x v="2"/>
    <x v="2"/>
    <s v="No-show"/>
  </r>
  <r>
    <s v="A01362"/>
    <s v="P0253"/>
    <x v="13"/>
    <d v="2025-10-08T00:00:00"/>
    <d v="2025-08-12T00:00:00"/>
    <x v="5"/>
    <x v="1"/>
    <n v="57"/>
    <s v="08:30"/>
    <s v="30-44"/>
    <s v="Urban"/>
    <n v="3"/>
    <n v="0.73"/>
    <x v="5"/>
    <s v="Mon-Sat AM"/>
    <n v="12"/>
    <x v="0"/>
    <s v="Yes"/>
    <s v="No Response"/>
    <d v="2025-10-06T00:00:00"/>
    <x v="3"/>
    <b v="0"/>
    <b v="0"/>
    <s v="Autumn"/>
    <n v="1"/>
    <x v="0"/>
    <x v="0"/>
    <s v="No-show"/>
  </r>
  <r>
    <s v="A01363"/>
    <s v="P0283"/>
    <x v="27"/>
    <d v="2025-01-22T00:00:00"/>
    <d v="2024-12-06T00:00:00"/>
    <x v="1"/>
    <x v="1"/>
    <n v="47"/>
    <s v="16:00"/>
    <s v="18-29"/>
    <s v="Urban"/>
    <n v="2"/>
    <n v="0.85"/>
    <x v="1"/>
    <s v="Tue-Sat PM"/>
    <n v="12"/>
    <x v="3"/>
    <s v="Yes"/>
    <s v="Confirmed"/>
    <d v="2025-01-20T00:00:00"/>
    <x v="3"/>
    <b v="0"/>
    <b v="0"/>
    <s v="Winter"/>
    <n v="1"/>
    <x v="0"/>
    <x v="1"/>
    <s v="No-show"/>
  </r>
  <r>
    <s v="A01364"/>
    <s v="P0381"/>
    <x v="21"/>
    <d v="2025-09-28T00:00:00"/>
    <d v="2025-09-05T00:00:00"/>
    <x v="2"/>
    <x v="0"/>
    <n v="23"/>
    <s v="13:30"/>
    <s v="30-44"/>
    <s v="Suburban"/>
    <n v="4"/>
    <n v="0.67"/>
    <x v="2"/>
    <s v="Mon-Sat AM"/>
    <n v="15"/>
    <x v="0"/>
    <s v="Yes"/>
    <m/>
    <d v="2025-09-26T00:00:00"/>
    <x v="1"/>
    <b v="1"/>
    <b v="0"/>
    <s v="Autumn"/>
    <n v="0"/>
    <x v="1"/>
    <x v="0"/>
    <s v="Attended"/>
  </r>
  <r>
    <s v="A01365"/>
    <s v="P0471"/>
    <x v="22"/>
    <d v="2025-02-06T00:00:00"/>
    <d v="2024-12-26T00:00:00"/>
    <x v="3"/>
    <x v="0"/>
    <n v="42"/>
    <s v="13:30"/>
    <s v="30-44"/>
    <s v="Suburban"/>
    <n v="2"/>
    <n v="0.73"/>
    <x v="3"/>
    <s v="Mon-Sat AM"/>
    <n v="15"/>
    <x v="3"/>
    <s v="Yes"/>
    <s v="No Response"/>
    <d v="2025-02-05T00:00:00"/>
    <x v="6"/>
    <b v="0"/>
    <b v="0"/>
    <s v="Winter"/>
    <n v="0"/>
    <x v="0"/>
    <x v="0"/>
    <s v="Attended"/>
  </r>
  <r>
    <s v="A01366"/>
    <s v="P0197"/>
    <x v="10"/>
    <d v="2025-09-01T00:00:00"/>
    <d v="2025-08-24T00:00:00"/>
    <x v="4"/>
    <x v="0"/>
    <n v="8"/>
    <s v="16:00"/>
    <s v="45-59"/>
    <s v="Urban"/>
    <n v="2"/>
    <n v="0.83"/>
    <x v="4"/>
    <s v="Mon-Sat AM"/>
    <n v="15"/>
    <x v="3"/>
    <s v="Yes"/>
    <s v="No Response"/>
    <d v="2025-08-30T00:00:00"/>
    <x v="5"/>
    <b v="0"/>
    <b v="0"/>
    <s v="Autumn"/>
    <n v="0"/>
    <x v="3"/>
    <x v="1"/>
    <s v="Attended"/>
  </r>
  <r>
    <s v="A01367"/>
    <s v="P0025"/>
    <x v="24"/>
    <d v="2025-05-20T00:00:00"/>
    <d v="2025-04-24T00:00:00"/>
    <x v="3"/>
    <x v="0"/>
    <n v="26"/>
    <s v="14:00"/>
    <s v="45-59"/>
    <s v="Suburban"/>
    <n v="8"/>
    <n v="0.73"/>
    <x v="3"/>
    <s v="Tue-Sat PM"/>
    <n v="12"/>
    <x v="0"/>
    <s v="Yes"/>
    <s v="Confirmed"/>
    <d v="2025-05-19T00:00:00"/>
    <x v="2"/>
    <b v="0"/>
    <b v="0"/>
    <s v="Summer"/>
    <n v="0"/>
    <x v="1"/>
    <x v="0"/>
    <s v="Attended"/>
  </r>
  <r>
    <s v="A01368"/>
    <s v="P0457"/>
    <x v="24"/>
    <d v="2025-06-01T00:00:00"/>
    <d v="2025-05-26T00:00:00"/>
    <x v="3"/>
    <x v="1"/>
    <n v="6"/>
    <s v="08:30"/>
    <s v="60+"/>
    <s v="Urban"/>
    <n v="3"/>
    <n v="0.71"/>
    <x v="3"/>
    <s v="Tue-Sat PM"/>
    <n v="12"/>
    <x v="2"/>
    <s v="Not Required"/>
    <s v="No Response"/>
    <m/>
    <x v="1"/>
    <b v="1"/>
    <b v="0"/>
    <s v="Monsoon"/>
    <n v="1"/>
    <x v="4"/>
    <x v="0"/>
    <s v="No-show"/>
  </r>
  <r>
    <s v="A01369"/>
    <s v="P0431"/>
    <x v="14"/>
    <d v="2025-04-11T00:00:00"/>
    <d v="2025-04-05T00:00:00"/>
    <x v="2"/>
    <x v="0"/>
    <n v="6"/>
    <s v="15:30"/>
    <s v="60+"/>
    <s v="Urban"/>
    <n v="3"/>
    <n v="0.85"/>
    <x v="2"/>
    <s v="Mon-Sat AM"/>
    <n v="15"/>
    <x v="0"/>
    <s v="Yes"/>
    <s v="Confirmed"/>
    <d v="2025-04-08T00:00:00"/>
    <x v="4"/>
    <b v="0"/>
    <b v="0"/>
    <s v="Summer"/>
    <n v="0"/>
    <x v="4"/>
    <x v="1"/>
    <s v="Attended"/>
  </r>
  <r>
    <s v="A01370"/>
    <s v="P0066"/>
    <x v="20"/>
    <d v="2025-05-28T00:00:00"/>
    <d v="2025-05-28T00:00:00"/>
    <x v="7"/>
    <x v="0"/>
    <n v="0"/>
    <s v="16:00"/>
    <s v="30-44"/>
    <s v="Urban"/>
    <n v="5"/>
    <n v="0.96"/>
    <x v="7"/>
    <s v="Mon-Sat AM"/>
    <n v="15"/>
    <x v="1"/>
    <s v="No"/>
    <s v="Unknown"/>
    <m/>
    <x v="3"/>
    <b v="0"/>
    <b v="0"/>
    <s v="Summer"/>
    <n v="0"/>
    <x v="2"/>
    <x v="2"/>
    <s v="Attended"/>
  </r>
  <r>
    <s v="A01371"/>
    <s v="P0408"/>
    <x v="24"/>
    <d v="2025-11-16T00:00:00"/>
    <d v="2025-09-29T00:00:00"/>
    <x v="3"/>
    <x v="1"/>
    <n v="48"/>
    <s v="09:00"/>
    <s v="60+"/>
    <s v="Urban"/>
    <n v="6"/>
    <n v="0.8"/>
    <x v="3"/>
    <s v="Tue-Sat PM"/>
    <n v="12"/>
    <x v="2"/>
    <s v="Not Required"/>
    <s v="No Response"/>
    <m/>
    <x v="1"/>
    <b v="1"/>
    <b v="0"/>
    <s v="Autumn"/>
    <n v="1"/>
    <x v="0"/>
    <x v="1"/>
    <s v="No-show"/>
  </r>
  <r>
    <s v="A01372"/>
    <s v="P0047"/>
    <x v="5"/>
    <d v="2025-10-23T00:00:00"/>
    <d v="2025-09-08T00:00:00"/>
    <x v="2"/>
    <x v="1"/>
    <n v="45"/>
    <s v="11:00"/>
    <s v="30-44"/>
    <s v="Suburban"/>
    <n v="2"/>
    <n v="0.83"/>
    <x v="2"/>
    <s v="Tue-Sat PM"/>
    <n v="20"/>
    <x v="1"/>
    <s v="Yes"/>
    <s v="Confirmed"/>
    <d v="2025-10-20T00:00:00"/>
    <x v="6"/>
    <b v="0"/>
    <b v="0"/>
    <s v="Autumn"/>
    <n v="1"/>
    <x v="0"/>
    <x v="1"/>
    <s v="No-show"/>
  </r>
  <r>
    <s v="A01373"/>
    <s v="P0419"/>
    <x v="6"/>
    <d v="2025-05-05T00:00:00"/>
    <d v="2025-03-12T00:00:00"/>
    <x v="5"/>
    <x v="0"/>
    <n v="54"/>
    <s v="08:30"/>
    <s v="18-29"/>
    <s v="Urban"/>
    <n v="1"/>
    <n v="0.75"/>
    <x v="5"/>
    <s v="Mon-Fri PM"/>
    <n v="18"/>
    <x v="1"/>
    <s v="Yes"/>
    <s v="Confirmed"/>
    <d v="2025-05-04T00:00:00"/>
    <x v="5"/>
    <b v="0"/>
    <b v="0"/>
    <s v="Summer"/>
    <n v="0"/>
    <x v="0"/>
    <x v="1"/>
    <s v="Attended"/>
  </r>
  <r>
    <s v="A01374"/>
    <s v="P0484"/>
    <x v="10"/>
    <d v="2025-04-18T00:00:00"/>
    <d v="2025-02-18T00:00:00"/>
    <x v="4"/>
    <x v="1"/>
    <n v="59"/>
    <s v="14:00"/>
    <s v="18-29"/>
    <s v="Suburban"/>
    <n v="3"/>
    <n v="0.92"/>
    <x v="4"/>
    <s v="Mon-Sat AM"/>
    <n v="15"/>
    <x v="0"/>
    <s v="Yes"/>
    <s v="Confirmed"/>
    <d v="2025-04-16T00:00:00"/>
    <x v="4"/>
    <b v="0"/>
    <b v="0"/>
    <s v="Summer"/>
    <n v="1"/>
    <x v="0"/>
    <x v="2"/>
    <s v="No-show"/>
  </r>
  <r>
    <s v="A01375"/>
    <s v="P0011"/>
    <x v="1"/>
    <d v="2025-07-05T00:00:00"/>
    <d v="2025-05-08T00:00:00"/>
    <x v="1"/>
    <x v="0"/>
    <n v="58"/>
    <s v="09:00"/>
    <s v="30-44"/>
    <s v="Urban"/>
    <n v="4"/>
    <n v="0.78"/>
    <x v="1"/>
    <s v="Mon-Fri AM"/>
    <n v="12"/>
    <x v="0"/>
    <s v="Yes"/>
    <s v="Confirmed"/>
    <d v="2025-07-04T00:00:00"/>
    <x v="0"/>
    <b v="1"/>
    <b v="0"/>
    <s v="Monsoon"/>
    <n v="0"/>
    <x v="0"/>
    <x v="1"/>
    <s v="Attended"/>
  </r>
  <r>
    <s v="A01376"/>
    <s v="P0473"/>
    <x v="11"/>
    <d v="2025-09-07T00:00:00"/>
    <d v="2025-07-09T00:00:00"/>
    <x v="3"/>
    <x v="1"/>
    <n v="60"/>
    <s v="11:00"/>
    <s v="18-29"/>
    <s v="Rural"/>
    <n v="4"/>
    <n v="0.94"/>
    <x v="3"/>
    <s v="Mon-Sat AM"/>
    <n v="20"/>
    <x v="0"/>
    <s v="Yes"/>
    <s v="Confirmed"/>
    <d v="2025-09-06T00:00:00"/>
    <x v="1"/>
    <b v="1"/>
    <b v="0"/>
    <s v="Autumn"/>
    <n v="1"/>
    <x v="0"/>
    <x v="2"/>
    <s v="No-show"/>
  </r>
  <r>
    <s v="A01377"/>
    <s v="P0079"/>
    <x v="1"/>
    <d v="2025-03-08T00:00:00"/>
    <d v="2025-03-08T00:00:00"/>
    <x v="1"/>
    <x v="0"/>
    <n v="0"/>
    <s v="14:00"/>
    <s v="30-44"/>
    <s v="Urban"/>
    <n v="3"/>
    <n v="0.93"/>
    <x v="1"/>
    <s v="Mon-Fri AM"/>
    <n v="12"/>
    <x v="0"/>
    <s v="Yes"/>
    <s v="Confirmed"/>
    <d v="2025-03-06T00:00:00"/>
    <x v="0"/>
    <b v="1"/>
    <b v="0"/>
    <s v="Summer"/>
    <n v="0"/>
    <x v="2"/>
    <x v="2"/>
    <s v="Attended"/>
  </r>
  <r>
    <s v="A01378"/>
    <s v="P0173"/>
    <x v="20"/>
    <d v="2025-09-23T00:00:00"/>
    <d v="2025-08-07T00:00:00"/>
    <x v="7"/>
    <x v="1"/>
    <n v="47"/>
    <s v="15:30"/>
    <s v="18-29"/>
    <s v="Urban"/>
    <n v="2"/>
    <n v="0.87"/>
    <x v="7"/>
    <s v="Mon-Sat AM"/>
    <n v="15"/>
    <x v="0"/>
    <s v="Yes"/>
    <s v="Confirmed"/>
    <d v="2025-09-20T00:00:00"/>
    <x v="2"/>
    <b v="0"/>
    <b v="0"/>
    <s v="Autumn"/>
    <n v="1"/>
    <x v="0"/>
    <x v="1"/>
    <s v="No-show"/>
  </r>
  <r>
    <s v="A01379"/>
    <s v="P0459"/>
    <x v="15"/>
    <d v="2025-12-13T00:00:00"/>
    <d v="2025-10-30T00:00:00"/>
    <x v="3"/>
    <x v="0"/>
    <n v="44"/>
    <s v="10:30"/>
    <s v="45-59"/>
    <s v="Rural"/>
    <n v="4"/>
    <n v="0.79"/>
    <x v="3"/>
    <s v="Mon-Fri PM"/>
    <n v="18"/>
    <x v="1"/>
    <s v="Yes"/>
    <s v="Confirmed"/>
    <d v="2025-12-10T00:00:00"/>
    <x v="0"/>
    <b v="1"/>
    <b v="0"/>
    <s v="Winter"/>
    <n v="0"/>
    <x v="0"/>
    <x v="1"/>
    <s v="Attended"/>
  </r>
  <r>
    <s v="A01380"/>
    <s v="P0231"/>
    <x v="19"/>
    <d v="2025-11-05T00:00:00"/>
    <d v="2025-10-27T00:00:00"/>
    <x v="4"/>
    <x v="0"/>
    <n v="9"/>
    <s v="16:00"/>
    <s v="18-29"/>
    <s v="Urban"/>
    <n v="3"/>
    <n v="0.91"/>
    <x v="4"/>
    <s v="Mon-Fri AM"/>
    <n v="12"/>
    <x v="3"/>
    <s v="No"/>
    <s v="Unknown"/>
    <m/>
    <x v="3"/>
    <b v="0"/>
    <b v="0"/>
    <s v="Autumn"/>
    <n v="0"/>
    <x v="3"/>
    <x v="2"/>
    <s v="Attended"/>
  </r>
  <r>
    <s v="A01381"/>
    <s v="P0636"/>
    <x v="10"/>
    <d v="2025-07-20T00:00:00"/>
    <d v="2025-07-12T00:00:00"/>
    <x v="4"/>
    <x v="2"/>
    <n v="8"/>
    <s v="08:30"/>
    <s v="18-29"/>
    <s v="Rural"/>
    <n v="3"/>
    <n v="0.66"/>
    <x v="4"/>
    <s v="Mon-Sat AM"/>
    <n v="15"/>
    <x v="0"/>
    <s v="Yes"/>
    <s v="Confirmed"/>
    <d v="2025-07-19T00:00:00"/>
    <x v="1"/>
    <b v="1"/>
    <b v="0"/>
    <s v="Monsoon"/>
    <s v=""/>
    <x v="3"/>
    <x v="0"/>
    <s v="Excluded"/>
  </r>
  <r>
    <s v="A01382"/>
    <s v="P0623"/>
    <x v="18"/>
    <d v="2025-04-27T00:00:00"/>
    <d v="2025-02-27T00:00:00"/>
    <x v="7"/>
    <x v="1"/>
    <n v="59"/>
    <s v="09:00"/>
    <s v="60+"/>
    <s v="Urban"/>
    <n v="5"/>
    <n v="0.87"/>
    <x v="7"/>
    <s v="Mon-Fri PM"/>
    <n v="18"/>
    <x v="1"/>
    <s v="Yes"/>
    <s v="Cancelled"/>
    <d v="2025-04-24T00:00:00"/>
    <x v="1"/>
    <b v="1"/>
    <b v="0"/>
    <s v="Summer"/>
    <n v="1"/>
    <x v="0"/>
    <x v="1"/>
    <s v="No-show"/>
  </r>
  <r>
    <s v="A01383"/>
    <s v="P0642"/>
    <x v="17"/>
    <d v="2025-04-29T00:00:00"/>
    <d v="2025-03-07T00:00:00"/>
    <x v="0"/>
    <x v="0"/>
    <n v="53"/>
    <s v="08:30"/>
    <s v="45-59"/>
    <s v="Suburban"/>
    <n v="4"/>
    <n v="0.77"/>
    <x v="0"/>
    <s v="Tue-Sat PM"/>
    <n v="20"/>
    <x v="2"/>
    <s v="Not Required"/>
    <s v="No Response"/>
    <m/>
    <x v="2"/>
    <b v="0"/>
    <b v="0"/>
    <s v="Summer"/>
    <n v="0"/>
    <x v="0"/>
    <x v="1"/>
    <s v="Attended"/>
  </r>
  <r>
    <s v="A01384"/>
    <s v="P0068"/>
    <x v="18"/>
    <d v="2025-09-28T00:00:00"/>
    <d v="2025-09-09T00:00:00"/>
    <x v="7"/>
    <x v="0"/>
    <n v="19"/>
    <s v="14:00"/>
    <s v="18-29"/>
    <s v="Urban"/>
    <n v="3"/>
    <n v="0.74"/>
    <x v="7"/>
    <s v="Mon-Fri PM"/>
    <n v="18"/>
    <x v="0"/>
    <s v="Yes"/>
    <s v="No Response"/>
    <d v="2025-09-26T00:00:00"/>
    <x v="1"/>
    <b v="1"/>
    <b v="0"/>
    <s v="Autumn"/>
    <n v="0"/>
    <x v="1"/>
    <x v="0"/>
    <s v="Attended"/>
  </r>
  <r>
    <s v="A01385"/>
    <s v="P0115"/>
    <x v="5"/>
    <d v="2025-06-16T00:00:00"/>
    <d v="2025-06-12T00:00:00"/>
    <x v="2"/>
    <x v="0"/>
    <n v="4"/>
    <s v="10:30"/>
    <s v="18-29"/>
    <s v="Rural"/>
    <n v="0"/>
    <n v="0.83"/>
    <x v="2"/>
    <s v="Tue-Sat PM"/>
    <n v="20"/>
    <x v="1"/>
    <s v="Yes"/>
    <s v="No Response"/>
    <d v="2025-06-14T00:00:00"/>
    <x v="5"/>
    <b v="0"/>
    <b v="0"/>
    <s v="Monsoon"/>
    <n v="0"/>
    <x v="4"/>
    <x v="1"/>
    <s v="Attended"/>
  </r>
  <r>
    <s v="A01386"/>
    <s v="P0120"/>
    <x v="0"/>
    <d v="2025-02-08T00:00:00"/>
    <d v="2025-01-19T00:00:00"/>
    <x v="0"/>
    <x v="0"/>
    <n v="20"/>
    <s v="08:30"/>
    <s v="45-59"/>
    <s v="Suburban"/>
    <n v="5"/>
    <n v="0.74"/>
    <x v="0"/>
    <s v="Tue-Sat PM"/>
    <n v="15"/>
    <x v="0"/>
    <s v="No"/>
    <s v="Unknown"/>
    <m/>
    <x v="0"/>
    <b v="1"/>
    <b v="0"/>
    <s v="Winter"/>
    <n v="0"/>
    <x v="1"/>
    <x v="0"/>
    <s v="Attended"/>
  </r>
  <r>
    <s v="A01387"/>
    <s v="P0381"/>
    <x v="7"/>
    <d v="2025-09-05T00:00:00"/>
    <d v="2025-09-05T00:00:00"/>
    <x v="6"/>
    <x v="0"/>
    <n v="0"/>
    <s v="15:30"/>
    <s v="30-44"/>
    <s v="Suburban"/>
    <n v="4"/>
    <n v="0.67"/>
    <x v="6"/>
    <s v="Mon-Fri PM"/>
    <n v="18"/>
    <x v="1"/>
    <s v="Yes"/>
    <s v="No Response"/>
    <d v="2025-09-03T00:00:00"/>
    <x v="4"/>
    <b v="0"/>
    <b v="0"/>
    <s v="Autumn"/>
    <n v="0"/>
    <x v="2"/>
    <x v="0"/>
    <s v="Attended"/>
  </r>
  <r>
    <s v="A01388"/>
    <s v="P0280"/>
    <x v="11"/>
    <d v="2025-02-20T00:00:00"/>
    <d v="2025-01-10T00:00:00"/>
    <x v="3"/>
    <x v="1"/>
    <n v="41"/>
    <s v="10:30"/>
    <s v="60+"/>
    <s v="Suburban"/>
    <n v="3"/>
    <n v="0.41"/>
    <x v="3"/>
    <s v="Mon-Sat AM"/>
    <n v="20"/>
    <x v="3"/>
    <s v="Yes"/>
    <s v="No Response"/>
    <d v="2025-02-17T00:00:00"/>
    <x v="6"/>
    <b v="0"/>
    <b v="0"/>
    <s v="Winter"/>
    <n v="1"/>
    <x v="0"/>
    <x v="3"/>
    <s v="No-show"/>
  </r>
  <r>
    <s v="A01389"/>
    <s v="P0485"/>
    <x v="5"/>
    <d v="2025-12-27T00:00:00"/>
    <d v="2025-12-04T00:00:00"/>
    <x v="2"/>
    <x v="1"/>
    <n v="23"/>
    <s v="14:00"/>
    <s v="0-17"/>
    <s v="Rural"/>
    <n v="5"/>
    <n v="0.76"/>
    <x v="2"/>
    <s v="Tue-Sat PM"/>
    <n v="20"/>
    <x v="0"/>
    <s v="Yes"/>
    <s v="Confirmed"/>
    <d v="2025-12-25T00:00:00"/>
    <x v="0"/>
    <b v="1"/>
    <b v="0"/>
    <s v="Winter"/>
    <n v="1"/>
    <x v="1"/>
    <x v="1"/>
    <s v="No-show"/>
  </r>
  <r>
    <s v="A01390"/>
    <s v="P0184"/>
    <x v="8"/>
    <d v="2025-06-02T00:00:00"/>
    <d v="2025-05-31T00:00:00"/>
    <x v="1"/>
    <x v="1"/>
    <n v="2"/>
    <s v="13:30"/>
    <s v="18-29"/>
    <s v="Suburban"/>
    <n v="6"/>
    <n v="0.92"/>
    <x v="1"/>
    <s v="Mon-Sat AM"/>
    <n v="18"/>
    <x v="0"/>
    <s v="Yes"/>
    <s v="Cancelled"/>
    <d v="2025-05-31T00:00:00"/>
    <x v="5"/>
    <b v="0"/>
    <b v="0"/>
    <s v="Monsoon"/>
    <n v="1"/>
    <x v="2"/>
    <x v="2"/>
    <s v="No-show"/>
  </r>
  <r>
    <s v="A01391"/>
    <s v="P0130"/>
    <x v="21"/>
    <d v="2025-05-05T00:00:00"/>
    <d v="2025-03-07T00:00:00"/>
    <x v="2"/>
    <x v="1"/>
    <n v="59"/>
    <s v="08:30"/>
    <s v="30-44"/>
    <s v="Rural"/>
    <n v="3"/>
    <n v="0.9"/>
    <x v="2"/>
    <s v="Mon-Sat AM"/>
    <n v="15"/>
    <x v="2"/>
    <s v="Not Required"/>
    <s v="No Response"/>
    <m/>
    <x v="5"/>
    <b v="0"/>
    <b v="0"/>
    <s v="Summer"/>
    <n v="1"/>
    <x v="0"/>
    <x v="2"/>
    <s v="No-show"/>
  </r>
  <r>
    <s v="A01392"/>
    <s v="P0422"/>
    <x v="11"/>
    <d v="2025-01-21T00:00:00"/>
    <d v="2024-12-02T00:00:00"/>
    <x v="3"/>
    <x v="1"/>
    <n v="50"/>
    <s v="13:30"/>
    <s v="0-17"/>
    <s v="Suburban"/>
    <n v="0"/>
    <n v="0.95"/>
    <x v="3"/>
    <s v="Mon-Sat AM"/>
    <n v="20"/>
    <x v="0"/>
    <s v="Yes"/>
    <s v="No Response"/>
    <d v="2025-01-19T00:00:00"/>
    <x v="2"/>
    <b v="0"/>
    <b v="0"/>
    <s v="Winter"/>
    <n v="1"/>
    <x v="0"/>
    <x v="2"/>
    <s v="No-show"/>
  </r>
  <r>
    <s v="A01393"/>
    <s v="P0402"/>
    <x v="10"/>
    <d v="2025-03-03T00:00:00"/>
    <d v="2025-01-07T00:00:00"/>
    <x v="4"/>
    <x v="1"/>
    <n v="55"/>
    <s v="15:30"/>
    <s v="60+"/>
    <s v="Urban"/>
    <n v="2"/>
    <n v="0.69"/>
    <x v="4"/>
    <s v="Mon-Sat AM"/>
    <n v="15"/>
    <x v="3"/>
    <s v="Yes"/>
    <s v="No Response"/>
    <d v="2025-03-02T00:00:00"/>
    <x v="5"/>
    <b v="0"/>
    <b v="0"/>
    <s v="Summer"/>
    <n v="1"/>
    <x v="0"/>
    <x v="0"/>
    <s v="No-show"/>
  </r>
  <r>
    <s v="A01394"/>
    <s v="P0449"/>
    <x v="23"/>
    <d v="2025-12-12T00:00:00"/>
    <d v="2025-10-13T00:00:00"/>
    <x v="2"/>
    <x v="1"/>
    <n v="60"/>
    <s v="10:30"/>
    <s v="0-17"/>
    <s v="Rural"/>
    <n v="2"/>
    <n v="0.89"/>
    <x v="2"/>
    <s v="Mon-Fri AM"/>
    <n v="12"/>
    <x v="1"/>
    <s v="Yes"/>
    <s v="Cancelled"/>
    <d v="2025-12-10T00:00:00"/>
    <x v="4"/>
    <b v="0"/>
    <b v="0"/>
    <s v="Winter"/>
    <n v="1"/>
    <x v="0"/>
    <x v="1"/>
    <s v="No-show"/>
  </r>
  <r>
    <s v="A01395"/>
    <s v="P0203"/>
    <x v="8"/>
    <d v="2025-07-16T00:00:00"/>
    <d v="2025-07-16T00:00:00"/>
    <x v="1"/>
    <x v="0"/>
    <n v="0"/>
    <s v="15:30"/>
    <s v="30-44"/>
    <s v="Rural"/>
    <n v="2"/>
    <n v="0.54"/>
    <x v="1"/>
    <s v="Mon-Sat AM"/>
    <n v="18"/>
    <x v="0"/>
    <s v="Yes"/>
    <s v="Confirmed"/>
    <d v="2025-07-15T00:00:00"/>
    <x v="3"/>
    <b v="0"/>
    <b v="0"/>
    <s v="Monsoon"/>
    <n v="0"/>
    <x v="2"/>
    <x v="0"/>
    <s v="Attended"/>
  </r>
  <r>
    <s v="A01396"/>
    <s v="P0343"/>
    <x v="1"/>
    <d v="2025-11-26T00:00:00"/>
    <d v="2025-10-10T00:00:00"/>
    <x v="1"/>
    <x v="0"/>
    <n v="47"/>
    <s v="10:30"/>
    <s v="45-59"/>
    <s v="Suburban"/>
    <n v="2"/>
    <n v="0.85"/>
    <x v="1"/>
    <s v="Mon-Fri AM"/>
    <n v="12"/>
    <x v="3"/>
    <s v="Yes"/>
    <s v="Confirmed"/>
    <d v="2025-11-23T00:00:00"/>
    <x v="3"/>
    <b v="0"/>
    <b v="0"/>
    <s v="Autumn"/>
    <n v="0"/>
    <x v="0"/>
    <x v="1"/>
    <s v="Attended"/>
  </r>
  <r>
    <s v="A01397"/>
    <s v="P0604"/>
    <x v="18"/>
    <d v="2025-12-15T00:00:00"/>
    <d v="2025-10-28T00:00:00"/>
    <x v="7"/>
    <x v="1"/>
    <n v="48"/>
    <s v="10:30"/>
    <s v="45-59"/>
    <s v="Suburban"/>
    <n v="2"/>
    <n v="0.73"/>
    <x v="7"/>
    <s v="Mon-Fri PM"/>
    <n v="18"/>
    <x v="1"/>
    <s v="Yes"/>
    <s v="No Response"/>
    <d v="2025-12-14T00:00:00"/>
    <x v="5"/>
    <b v="0"/>
    <b v="0"/>
    <s v="Winter"/>
    <n v="1"/>
    <x v="0"/>
    <x v="0"/>
    <s v="No-show"/>
  </r>
  <r>
    <s v="A01398"/>
    <s v="P0398"/>
    <x v="5"/>
    <d v="2025-01-18T00:00:00"/>
    <d v="2024-12-02T00:00:00"/>
    <x v="2"/>
    <x v="2"/>
    <n v="47"/>
    <s v="09:00"/>
    <s v="18-29"/>
    <s v="Suburban"/>
    <n v="4"/>
    <n v="0.73"/>
    <x v="2"/>
    <s v="Tue-Sat PM"/>
    <n v="20"/>
    <x v="0"/>
    <s v="Yes"/>
    <s v="No Response"/>
    <d v="2025-01-16T00:00:00"/>
    <x v="0"/>
    <b v="1"/>
    <b v="0"/>
    <s v="Winter"/>
    <s v=""/>
    <x v="0"/>
    <x v="0"/>
    <s v="Excluded"/>
  </r>
  <r>
    <s v="A01399"/>
    <s v="P0607"/>
    <x v="15"/>
    <d v="2025-05-19T00:00:00"/>
    <d v="2025-05-03T00:00:00"/>
    <x v="3"/>
    <x v="0"/>
    <n v="16"/>
    <s v="09:00"/>
    <s v="60+"/>
    <s v="Suburban"/>
    <n v="3"/>
    <n v="0.95"/>
    <x v="3"/>
    <s v="Mon-Fri PM"/>
    <n v="18"/>
    <x v="2"/>
    <s v="Not Required"/>
    <s v="No Response"/>
    <m/>
    <x v="5"/>
    <b v="0"/>
    <b v="0"/>
    <s v="Summer"/>
    <n v="0"/>
    <x v="1"/>
    <x v="2"/>
    <s v="Attended"/>
  </r>
  <r>
    <s v="A01400"/>
    <s v="P0282"/>
    <x v="25"/>
    <d v="2025-11-02T00:00:00"/>
    <d v="2025-10-10T00:00:00"/>
    <x v="0"/>
    <x v="0"/>
    <n v="23"/>
    <s v="09:00"/>
    <s v="18-29"/>
    <s v="Urban"/>
    <n v="1"/>
    <n v="0.89"/>
    <x v="0"/>
    <s v="Tue-Sat PM"/>
    <n v="18"/>
    <x v="1"/>
    <s v="Yes"/>
    <s v="Confirmed"/>
    <d v="2025-11-01T00:00:00"/>
    <x v="1"/>
    <b v="1"/>
    <b v="0"/>
    <s v="Autumn"/>
    <n v="0"/>
    <x v="1"/>
    <x v="1"/>
    <s v="Attended"/>
  </r>
  <r>
    <s v="A01401"/>
    <s v="P0030"/>
    <x v="14"/>
    <d v="2025-06-30T00:00:00"/>
    <d v="2025-05-05T00:00:00"/>
    <x v="2"/>
    <x v="0"/>
    <n v="56"/>
    <s v="14:00"/>
    <s v="45-59"/>
    <s v="Urban"/>
    <n v="3"/>
    <n v="0.72"/>
    <x v="2"/>
    <s v="Mon-Sat AM"/>
    <n v="15"/>
    <x v="3"/>
    <s v="Yes"/>
    <s v="No Response"/>
    <d v="2025-06-28T00:00:00"/>
    <x v="5"/>
    <b v="0"/>
    <b v="0"/>
    <s v="Monsoon"/>
    <n v="0"/>
    <x v="0"/>
    <x v="0"/>
    <s v="Attended"/>
  </r>
  <r>
    <s v="A01402"/>
    <s v="P0495"/>
    <x v="4"/>
    <d v="2025-07-05T00:00:00"/>
    <d v="2025-07-01T00:00:00"/>
    <x v="4"/>
    <x v="0"/>
    <n v="4"/>
    <s v="09:00"/>
    <s v="45-59"/>
    <s v="Urban"/>
    <n v="2"/>
    <n v="0.88"/>
    <x v="4"/>
    <s v="Tue-Sat PM"/>
    <n v="18"/>
    <x v="0"/>
    <s v="Yes"/>
    <s v="No Response"/>
    <d v="2025-07-04T00:00:00"/>
    <x v="0"/>
    <b v="1"/>
    <b v="0"/>
    <s v="Monsoon"/>
    <n v="0"/>
    <x v="4"/>
    <x v="1"/>
    <s v="Attended"/>
  </r>
  <r>
    <s v="A01403"/>
    <s v="P0300"/>
    <x v="14"/>
    <d v="2025-07-28T00:00:00"/>
    <d v="2025-06-19T00:00:00"/>
    <x v="2"/>
    <x v="0"/>
    <n v="39"/>
    <s v="13:30"/>
    <s v="45-59"/>
    <s v="Urban"/>
    <n v="4"/>
    <n v="0.69"/>
    <x v="2"/>
    <s v="Mon-Sat AM"/>
    <n v="15"/>
    <x v="0"/>
    <s v="Yes"/>
    <s v="No Response"/>
    <d v="2025-07-27T00:00:00"/>
    <x v="5"/>
    <b v="0"/>
    <b v="0"/>
    <s v="Monsoon"/>
    <n v="0"/>
    <x v="0"/>
    <x v="0"/>
    <s v="Attended"/>
  </r>
  <r>
    <s v="A01404"/>
    <s v="P0028"/>
    <x v="9"/>
    <d v="2025-09-14T00:00:00"/>
    <d v="2025-07-28T00:00:00"/>
    <x v="7"/>
    <x v="1"/>
    <n v="48"/>
    <s v="10:30"/>
    <s v="0-17"/>
    <s v="Suburban"/>
    <n v="2"/>
    <n v="0.84"/>
    <x v="7"/>
    <s v="Mon-Sat AM"/>
    <n v="20"/>
    <x v="3"/>
    <s v="Yes"/>
    <s v="Confirmed"/>
    <d v="2025-09-13T00:00:00"/>
    <x v="1"/>
    <b v="1"/>
    <b v="0"/>
    <s v="Autumn"/>
    <n v="1"/>
    <x v="0"/>
    <x v="1"/>
    <s v="No-show"/>
  </r>
  <r>
    <s v="A01405"/>
    <s v="P0091"/>
    <x v="27"/>
    <d v="2025-12-09T00:00:00"/>
    <d v="2025-10-22T00:00:00"/>
    <x v="1"/>
    <x v="0"/>
    <n v="48"/>
    <s v="09:00"/>
    <s v="18-29"/>
    <s v="Urban"/>
    <n v="2"/>
    <n v="0.9"/>
    <x v="1"/>
    <s v="Tue-Sat PM"/>
    <n v="12"/>
    <x v="3"/>
    <s v="Yes"/>
    <s v="Confirmed"/>
    <d v="2025-12-06T00:00:00"/>
    <x v="2"/>
    <b v="0"/>
    <b v="0"/>
    <s v="Winter"/>
    <n v="0"/>
    <x v="0"/>
    <x v="2"/>
    <s v="Attended"/>
  </r>
  <r>
    <s v="A01406"/>
    <s v="P0204"/>
    <x v="7"/>
    <d v="2025-11-20T00:00:00"/>
    <d v="2025-10-15T00:00:00"/>
    <x v="6"/>
    <x v="0"/>
    <n v="36"/>
    <s v="15:30"/>
    <s v="18-29"/>
    <s v="Rural"/>
    <n v="3"/>
    <n v="0.82"/>
    <x v="6"/>
    <s v="Mon-Fri PM"/>
    <n v="18"/>
    <x v="0"/>
    <s v="Yes"/>
    <s v="Confirmed"/>
    <d v="2025-11-17T00:00:00"/>
    <x v="6"/>
    <b v="0"/>
    <b v="0"/>
    <s v="Autumn"/>
    <n v="0"/>
    <x v="0"/>
    <x v="1"/>
    <s v="Attended"/>
  </r>
  <r>
    <s v="A01407"/>
    <s v="P0125"/>
    <x v="7"/>
    <d v="2025-08-17T00:00:00"/>
    <d v="2025-07-02T00:00:00"/>
    <x v="6"/>
    <x v="1"/>
    <n v="46"/>
    <s v="13:30"/>
    <s v="0-17"/>
    <s v="Urban"/>
    <n v="5"/>
    <n v="0.55000000000000004"/>
    <x v="6"/>
    <s v="Mon-Fri PM"/>
    <n v="18"/>
    <x v="3"/>
    <s v="Yes"/>
    <s v="No Response"/>
    <d v="2025-08-14T00:00:00"/>
    <x v="1"/>
    <b v="1"/>
    <b v="0"/>
    <s v="Monsoon"/>
    <n v="1"/>
    <x v="0"/>
    <x v="0"/>
    <s v="No-show"/>
  </r>
  <r>
    <s v="A01408"/>
    <s v="P0445"/>
    <x v="5"/>
    <d v="2025-07-30T00:00:00"/>
    <d v="2025-06-05T00:00:00"/>
    <x v="2"/>
    <x v="2"/>
    <n v="55"/>
    <s v="10:30"/>
    <s v="18-29"/>
    <s v="Suburban"/>
    <n v="4"/>
    <n v="0.74"/>
    <x v="2"/>
    <s v="Tue-Sat PM"/>
    <n v="20"/>
    <x v="1"/>
    <s v="Yes"/>
    <s v="Confirmed"/>
    <d v="2025-07-29T00:00:00"/>
    <x v="3"/>
    <b v="0"/>
    <b v="0"/>
    <s v="Monsoon"/>
    <s v=""/>
    <x v="0"/>
    <x v="0"/>
    <s v="Excluded"/>
  </r>
  <r>
    <s v="A01409"/>
    <s v="P0398"/>
    <x v="5"/>
    <d v="2025-05-12T00:00:00"/>
    <d v="2025-03-27T00:00:00"/>
    <x v="2"/>
    <x v="2"/>
    <n v="46"/>
    <s v="14:00"/>
    <s v="18-29"/>
    <s v="Suburban"/>
    <n v="4"/>
    <n v="0.73"/>
    <x v="2"/>
    <s v="Tue-Sat PM"/>
    <n v="20"/>
    <x v="0"/>
    <s v="Yes"/>
    <s v="No Response"/>
    <d v="2025-05-10T00:00:00"/>
    <x v="5"/>
    <b v="0"/>
    <b v="0"/>
    <s v="Summer"/>
    <s v=""/>
    <x v="0"/>
    <x v="0"/>
    <s v="Excluded"/>
  </r>
  <r>
    <s v="A01410"/>
    <s v="P0215"/>
    <x v="22"/>
    <d v="2025-02-12T00:00:00"/>
    <d v="2025-02-05T00:00:00"/>
    <x v="3"/>
    <x v="0"/>
    <n v="7"/>
    <s v="16:00"/>
    <s v="45-59"/>
    <s v="Urban"/>
    <n v="3"/>
    <n v="0.9"/>
    <x v="3"/>
    <s v="Mon-Sat AM"/>
    <n v="15"/>
    <x v="3"/>
    <s v="Yes"/>
    <s v="Confirmed"/>
    <d v="2025-02-09T00:00:00"/>
    <x v="3"/>
    <b v="0"/>
    <b v="0"/>
    <s v="Winter"/>
    <n v="0"/>
    <x v="4"/>
    <x v="2"/>
    <s v="Attended"/>
  </r>
  <r>
    <s v="A01411"/>
    <s v="P0056"/>
    <x v="27"/>
    <d v="2025-09-16T00:00:00"/>
    <d v="2025-09-02T00:00:00"/>
    <x v="1"/>
    <x v="0"/>
    <n v="14"/>
    <s v="10:30"/>
    <s v="45-59"/>
    <s v="Suburban"/>
    <n v="2"/>
    <n v="0.71"/>
    <x v="1"/>
    <s v="Tue-Sat PM"/>
    <n v="12"/>
    <x v="1"/>
    <s v="Yes"/>
    <s v="No Response"/>
    <d v="2025-09-14T00:00:00"/>
    <x v="2"/>
    <b v="0"/>
    <b v="0"/>
    <s v="Autumn"/>
    <n v="0"/>
    <x v="3"/>
    <x v="0"/>
    <s v="Attended"/>
  </r>
  <r>
    <s v="A01412"/>
    <s v="P0052"/>
    <x v="26"/>
    <d v="2025-01-01T00:00:00"/>
    <d v="2024-12-14T00:00:00"/>
    <x v="5"/>
    <x v="2"/>
    <n v="18"/>
    <s v="09:00"/>
    <s v="0-17"/>
    <s v="Urban"/>
    <n v="6"/>
    <n v="0.76"/>
    <x v="5"/>
    <s v="Mon-Sat AM"/>
    <n v="15"/>
    <x v="1"/>
    <s v="Yes"/>
    <s v="Confirmed"/>
    <d v="2024-12-29T00:00:00"/>
    <x v="3"/>
    <b v="0"/>
    <b v="1"/>
    <s v="Winter"/>
    <s v=""/>
    <x v="1"/>
    <x v="1"/>
    <s v="Excluded"/>
  </r>
  <r>
    <s v="A01413"/>
    <s v="P0615"/>
    <x v="24"/>
    <d v="2025-09-12T00:00:00"/>
    <d v="2025-08-23T00:00:00"/>
    <x v="3"/>
    <x v="2"/>
    <n v="20"/>
    <s v="14:00"/>
    <s v="18-29"/>
    <s v="Suburban"/>
    <n v="2"/>
    <n v="0.92"/>
    <x v="3"/>
    <s v="Tue-Sat PM"/>
    <n v="12"/>
    <x v="3"/>
    <s v="Yes"/>
    <s v="Cancelled"/>
    <d v="2025-09-11T00:00:00"/>
    <x v="4"/>
    <b v="0"/>
    <b v="0"/>
    <s v="Autumn"/>
    <s v=""/>
    <x v="1"/>
    <x v="2"/>
    <s v="Excluded"/>
  </r>
  <r>
    <s v="A01414"/>
    <s v="P0225"/>
    <x v="27"/>
    <d v="2025-07-01T00:00:00"/>
    <d v="2025-06-09T00:00:00"/>
    <x v="1"/>
    <x v="1"/>
    <n v="22"/>
    <s v="11:00"/>
    <s v="18-29"/>
    <s v="Suburban"/>
    <n v="1"/>
    <n v="0.72"/>
    <x v="1"/>
    <s v="Tue-Sat PM"/>
    <n v="12"/>
    <x v="1"/>
    <s v="Yes"/>
    <s v="Confirmed"/>
    <d v="2025-06-29T00:00:00"/>
    <x v="2"/>
    <b v="0"/>
    <b v="0"/>
    <s v="Monsoon"/>
    <n v="1"/>
    <x v="1"/>
    <x v="0"/>
    <s v="No-show"/>
  </r>
  <r>
    <s v="A01415"/>
    <s v="P0070"/>
    <x v="2"/>
    <d v="2025-10-15T00:00:00"/>
    <d v="2025-10-02T00:00:00"/>
    <x v="2"/>
    <x v="0"/>
    <n v="13"/>
    <s v="14:00"/>
    <s v="30-44"/>
    <s v="Rural"/>
    <n v="3"/>
    <n v="0.79"/>
    <x v="2"/>
    <s v="Mon-Fri PM"/>
    <n v="18"/>
    <x v="2"/>
    <s v="Not Required"/>
    <s v="No Response"/>
    <m/>
    <x v="3"/>
    <b v="0"/>
    <b v="0"/>
    <s v="Autumn"/>
    <n v="0"/>
    <x v="3"/>
    <x v="1"/>
    <s v="Attended"/>
  </r>
  <r>
    <s v="A01416"/>
    <s v="P0463"/>
    <x v="11"/>
    <d v="2025-12-13T00:00:00"/>
    <d v="2025-11-02T00:00:00"/>
    <x v="3"/>
    <x v="2"/>
    <n v="41"/>
    <s v="09:00"/>
    <s v="60+"/>
    <s v="Suburban"/>
    <n v="3"/>
    <n v="0.7"/>
    <x v="3"/>
    <s v="Mon-Sat AM"/>
    <n v="20"/>
    <x v="2"/>
    <s v="Not Required"/>
    <s v="No Response"/>
    <m/>
    <x v="0"/>
    <b v="1"/>
    <b v="0"/>
    <s v="Winter"/>
    <s v=""/>
    <x v="0"/>
    <x v="0"/>
    <s v="Excluded"/>
  </r>
  <r>
    <s v="A01417"/>
    <s v="P0566"/>
    <x v="2"/>
    <d v="2025-07-21T00:00:00"/>
    <d v="2025-07-15T00:00:00"/>
    <x v="2"/>
    <x v="0"/>
    <n v="6"/>
    <s v="16:00"/>
    <s v="45-59"/>
    <s v="Suburban"/>
    <n v="3"/>
    <n v="0.81"/>
    <x v="2"/>
    <s v="Mon-Fri PM"/>
    <n v="18"/>
    <x v="0"/>
    <s v="Yes"/>
    <s v="No Response"/>
    <d v="2025-07-20T00:00:00"/>
    <x v="5"/>
    <b v="0"/>
    <b v="0"/>
    <s v="Monsoon"/>
    <n v="0"/>
    <x v="4"/>
    <x v="1"/>
    <s v="Attended"/>
  </r>
  <r>
    <s v="A01418"/>
    <s v="P0080"/>
    <x v="6"/>
    <d v="2025-07-29T00:00:00"/>
    <d v="2025-06-11T00:00:00"/>
    <x v="5"/>
    <x v="0"/>
    <n v="48"/>
    <s v="08:30"/>
    <s v="45-59"/>
    <s v="Suburban"/>
    <n v="4"/>
    <n v="0.82"/>
    <x v="5"/>
    <s v="Mon-Fri PM"/>
    <n v="18"/>
    <x v="0"/>
    <s v="Yes"/>
    <s v="Cancelled"/>
    <d v="2025-07-26T00:00:00"/>
    <x v="2"/>
    <b v="0"/>
    <b v="0"/>
    <s v="Monsoon"/>
    <n v="0"/>
    <x v="0"/>
    <x v="1"/>
    <s v="Attended"/>
  </r>
  <r>
    <s v="A01419"/>
    <s v="P0615"/>
    <x v="1"/>
    <d v="2025-06-27T00:00:00"/>
    <d v="2025-05-18T00:00:00"/>
    <x v="1"/>
    <x v="0"/>
    <n v="40"/>
    <s v="10:30"/>
    <s v="18-29"/>
    <s v="Suburban"/>
    <n v="2"/>
    <n v="0.92"/>
    <x v="1"/>
    <s v="Mon-Fri AM"/>
    <n v="12"/>
    <x v="2"/>
    <s v="Not Required"/>
    <s v="No Response"/>
    <m/>
    <x v="4"/>
    <b v="0"/>
    <b v="0"/>
    <s v="Monsoon"/>
    <n v="0"/>
    <x v="0"/>
    <x v="2"/>
    <s v="Attended"/>
  </r>
  <r>
    <s v="A01420"/>
    <s v="P0472"/>
    <x v="17"/>
    <d v="2025-05-17T00:00:00"/>
    <d v="2025-03-20T00:00:00"/>
    <x v="0"/>
    <x v="0"/>
    <n v="58"/>
    <s v="14:00"/>
    <s v="30-44"/>
    <s v="Urban"/>
    <n v="1"/>
    <n v="0.81"/>
    <x v="0"/>
    <s v="Tue-Sat PM"/>
    <n v="20"/>
    <x v="2"/>
    <s v="Not Required"/>
    <s v="No Response"/>
    <m/>
    <x v="0"/>
    <b v="1"/>
    <b v="0"/>
    <s v="Summer"/>
    <n v="0"/>
    <x v="0"/>
    <x v="1"/>
    <s v="Attended"/>
  </r>
  <r>
    <s v="A01421"/>
    <s v="P0164"/>
    <x v="21"/>
    <d v="2025-02-02T00:00:00"/>
    <d v="2025-02-02T00:00:00"/>
    <x v="2"/>
    <x v="0"/>
    <n v="0"/>
    <s v="13:30"/>
    <s v="0-17"/>
    <s v="Suburban"/>
    <n v="5"/>
    <n v="0.69"/>
    <x v="2"/>
    <s v="Mon-Sat AM"/>
    <n v="15"/>
    <x v="0"/>
    <s v="Yes"/>
    <s v="No Response"/>
    <d v="2025-02-01T00:00:00"/>
    <x v="1"/>
    <b v="1"/>
    <b v="0"/>
    <s v="Winter"/>
    <n v="0"/>
    <x v="2"/>
    <x v="0"/>
    <s v="Attended"/>
  </r>
  <r>
    <s v="A01422"/>
    <s v="P0505"/>
    <x v="9"/>
    <d v="2025-01-12T00:00:00"/>
    <d v="2024-12-25T00:00:00"/>
    <x v="7"/>
    <x v="0"/>
    <n v="18"/>
    <s v="10:30"/>
    <s v="30-44"/>
    <s v="Suburban"/>
    <n v="3"/>
    <n v="0.89"/>
    <x v="7"/>
    <s v="Mon-Sat AM"/>
    <n v="20"/>
    <x v="0"/>
    <m/>
    <s v="Cancelled"/>
    <d v="2025-01-11T00:00:00"/>
    <x v="1"/>
    <b v="1"/>
    <b v="0"/>
    <s v="Winter"/>
    <n v="0"/>
    <x v="1"/>
    <x v="1"/>
    <s v="Attended"/>
  </r>
  <r>
    <s v="A01423"/>
    <s v="P0273"/>
    <x v="16"/>
    <d v="2025-09-21T00:00:00"/>
    <d v="2025-07-29T00:00:00"/>
    <x v="5"/>
    <x v="2"/>
    <n v="54"/>
    <s v="16:00"/>
    <s v="0-17"/>
    <s v="Suburban"/>
    <n v="4"/>
    <n v="0.78"/>
    <x v="5"/>
    <s v="Mon-Sat AM"/>
    <n v="20"/>
    <x v="0"/>
    <s v="No"/>
    <s v="Unknown"/>
    <m/>
    <x v="1"/>
    <b v="1"/>
    <b v="0"/>
    <s v="Autumn"/>
    <s v=""/>
    <x v="0"/>
    <x v="1"/>
    <s v="Excluded"/>
  </r>
  <r>
    <s v="A01424"/>
    <s v="P0413"/>
    <x v="20"/>
    <d v="2025-11-30T00:00:00"/>
    <d v="2025-10-31T00:00:00"/>
    <x v="7"/>
    <x v="1"/>
    <n v="30"/>
    <s v="10:30"/>
    <s v="0-17"/>
    <s v="Urban"/>
    <n v="1"/>
    <n v="0.94"/>
    <x v="7"/>
    <s v="Mon-Sat AM"/>
    <n v="15"/>
    <x v="2"/>
    <s v="Not Required"/>
    <s v="No Response"/>
    <m/>
    <x v="1"/>
    <b v="1"/>
    <b v="0"/>
    <s v="Autumn"/>
    <n v="1"/>
    <x v="1"/>
    <x v="2"/>
    <s v="No-show"/>
  </r>
  <r>
    <s v="A01425"/>
    <s v="P0083"/>
    <x v="25"/>
    <d v="2025-01-20T00:00:00"/>
    <d v="2024-12-17T00:00:00"/>
    <x v="0"/>
    <x v="0"/>
    <n v="34"/>
    <s v="14:00"/>
    <s v="60+"/>
    <s v="Urban"/>
    <n v="1"/>
    <n v="0.55000000000000004"/>
    <x v="0"/>
    <s v="Tue-Sat PM"/>
    <n v="18"/>
    <x v="2"/>
    <s v="Not Required"/>
    <s v="No Response"/>
    <m/>
    <x v="5"/>
    <b v="0"/>
    <b v="0"/>
    <s v="Winter"/>
    <n v="0"/>
    <x v="0"/>
    <x v="0"/>
    <s v="Attended"/>
  </r>
  <r>
    <s v="A01426"/>
    <s v="P0159"/>
    <x v="25"/>
    <d v="2025-04-30T00:00:00"/>
    <d v="2025-04-29T00:00:00"/>
    <x v="0"/>
    <x v="2"/>
    <n v="1"/>
    <s v="11:00"/>
    <s v="45-59"/>
    <s v="Suburban"/>
    <n v="3"/>
    <n v="0.63"/>
    <x v="0"/>
    <s v="Tue-Sat PM"/>
    <n v="18"/>
    <x v="2"/>
    <s v="Not Required"/>
    <s v="No Response"/>
    <m/>
    <x v="3"/>
    <b v="0"/>
    <b v="0"/>
    <s v="Summer"/>
    <s v=""/>
    <x v="2"/>
    <x v="0"/>
    <s v="Excluded"/>
  </r>
  <r>
    <s v="A01427"/>
    <s v="P0503"/>
    <x v="2"/>
    <d v="2025-08-10T00:00:00"/>
    <d v="2025-06-25T00:00:00"/>
    <x v="2"/>
    <x v="0"/>
    <n v="46"/>
    <s v="11:00"/>
    <s v="60+"/>
    <s v="Urban"/>
    <n v="6"/>
    <n v="0.82"/>
    <x v="2"/>
    <s v="Mon-Fri PM"/>
    <n v="18"/>
    <x v="0"/>
    <s v="Yes"/>
    <s v="Confirmed"/>
    <d v="2025-08-07T00:00:00"/>
    <x v="1"/>
    <b v="1"/>
    <b v="0"/>
    <s v="Monsoon"/>
    <n v="0"/>
    <x v="0"/>
    <x v="1"/>
    <s v="Attended"/>
  </r>
  <r>
    <s v="A01428"/>
    <s v="P0524"/>
    <x v="8"/>
    <d v="2025-09-15T00:00:00"/>
    <d v="2025-08-31T00:00:00"/>
    <x v="1"/>
    <x v="0"/>
    <n v="15"/>
    <s v="15:30"/>
    <s v="45-59"/>
    <s v="Suburban"/>
    <n v="2"/>
    <n v="0.64"/>
    <x v="1"/>
    <s v="Mon-Sat AM"/>
    <n v="18"/>
    <x v="2"/>
    <s v="Not Required"/>
    <s v="No Response"/>
    <m/>
    <x v="5"/>
    <b v="0"/>
    <b v="0"/>
    <s v="Autumn"/>
    <n v="0"/>
    <x v="1"/>
    <x v="0"/>
    <s v="Attended"/>
  </r>
  <r>
    <s v="A01429"/>
    <s v="P0008"/>
    <x v="7"/>
    <d v="2025-09-26T00:00:00"/>
    <d v="2025-07-30T00:00:00"/>
    <x v="6"/>
    <x v="2"/>
    <n v="58"/>
    <s v="10:30"/>
    <s v="45-59"/>
    <s v="Urban"/>
    <n v="6"/>
    <n v="0.84"/>
    <x v="6"/>
    <s v="Mon-Fri PM"/>
    <n v="18"/>
    <x v="0"/>
    <s v="Yes"/>
    <s v="No Response"/>
    <d v="2025-09-25T00:00:00"/>
    <x v="4"/>
    <b v="0"/>
    <b v="0"/>
    <s v="Autumn"/>
    <s v=""/>
    <x v="0"/>
    <x v="1"/>
    <s v="Excluded"/>
  </r>
  <r>
    <s v="A01430"/>
    <s v="P0140"/>
    <x v="0"/>
    <d v="2025-09-11T00:00:00"/>
    <d v="2025-08-20T00:00:00"/>
    <x v="0"/>
    <x v="0"/>
    <n v="22"/>
    <s v="11:00"/>
    <s v="0-17"/>
    <s v="Suburban"/>
    <n v="2"/>
    <n v="0.82"/>
    <x v="0"/>
    <s v="Tue-Sat PM"/>
    <n v="15"/>
    <x v="0"/>
    <s v="Yes"/>
    <s v="No Response"/>
    <d v="2025-09-10T00:00:00"/>
    <x v="6"/>
    <b v="0"/>
    <b v="0"/>
    <s v="Autumn"/>
    <n v="0"/>
    <x v="1"/>
    <x v="1"/>
    <s v="Attended"/>
  </r>
  <r>
    <s v="A01431"/>
    <s v="P0395"/>
    <x v="9"/>
    <d v="2025-01-31T00:00:00"/>
    <d v="2025-01-20T00:00:00"/>
    <x v="7"/>
    <x v="0"/>
    <n v="11"/>
    <s v="15:30"/>
    <s v="0-17"/>
    <s v="Urban"/>
    <n v="8"/>
    <n v="0.64"/>
    <x v="7"/>
    <s v="Mon-Sat AM"/>
    <n v="20"/>
    <x v="0"/>
    <s v="Yes"/>
    <s v="No Response"/>
    <d v="2025-01-28T00:00:00"/>
    <x v="4"/>
    <b v="0"/>
    <b v="0"/>
    <s v="Winter"/>
    <n v="0"/>
    <x v="3"/>
    <x v="0"/>
    <s v="Attended"/>
  </r>
  <r>
    <s v="A01432"/>
    <s v="P0589"/>
    <x v="19"/>
    <d v="2025-04-03T00:00:00"/>
    <d v="2025-02-26T00:00:00"/>
    <x v="4"/>
    <x v="2"/>
    <n v="36"/>
    <s v="08:30"/>
    <s v="18-29"/>
    <s v="Urban"/>
    <n v="4"/>
    <n v="0.56000000000000005"/>
    <x v="4"/>
    <s v="Mon-Fri AM"/>
    <n v="12"/>
    <x v="1"/>
    <s v="Yes"/>
    <s v="No Response"/>
    <d v="2025-04-02T00:00:00"/>
    <x v="6"/>
    <b v="0"/>
    <b v="0"/>
    <s v="Summer"/>
    <s v=""/>
    <x v="0"/>
    <x v="0"/>
    <s v="Excluded"/>
  </r>
  <r>
    <s v="A01433"/>
    <s v="P0439"/>
    <x v="16"/>
    <d v="2025-06-21T00:00:00"/>
    <d v="2025-05-23T00:00:00"/>
    <x v="5"/>
    <x v="0"/>
    <n v="29"/>
    <s v="11:00"/>
    <s v="45-59"/>
    <s v="Suburban"/>
    <n v="6"/>
    <n v="0.87"/>
    <x v="5"/>
    <s v="Mon-Sat AM"/>
    <n v="20"/>
    <x v="1"/>
    <s v="Yes"/>
    <s v="Confirmed"/>
    <d v="2025-06-19T00:00:00"/>
    <x v="0"/>
    <b v="1"/>
    <b v="0"/>
    <s v="Monsoon"/>
    <n v="0"/>
    <x v="1"/>
    <x v="1"/>
    <s v="Attended"/>
  </r>
  <r>
    <s v="A01434"/>
    <s v="P0460"/>
    <x v="23"/>
    <d v="2025-01-24T00:00:00"/>
    <d v="2024-12-27T00:00:00"/>
    <x v="2"/>
    <x v="0"/>
    <n v="28"/>
    <s v="10:30"/>
    <s v="45-59"/>
    <s v="Urban"/>
    <n v="4"/>
    <n v="0.98"/>
    <x v="2"/>
    <s v="Mon-Fri AM"/>
    <n v="12"/>
    <x v="0"/>
    <m/>
    <s v="No Response"/>
    <d v="2025-01-22T00:00:00"/>
    <x v="4"/>
    <b v="0"/>
    <b v="0"/>
    <s v="Winter"/>
    <n v="0"/>
    <x v="1"/>
    <x v="2"/>
    <s v="Attended"/>
  </r>
  <r>
    <s v="A01435"/>
    <s v="P0253"/>
    <x v="0"/>
    <d v="2025-05-06T00:00:00"/>
    <d v="2025-03-10T00:00:00"/>
    <x v="0"/>
    <x v="1"/>
    <n v="57"/>
    <s v="11:00"/>
    <s v="30-44"/>
    <s v="Urban"/>
    <n v="3"/>
    <n v="0.73"/>
    <x v="0"/>
    <s v="Tue-Sat PM"/>
    <n v="15"/>
    <x v="0"/>
    <s v="Yes"/>
    <s v="Confirmed"/>
    <d v="2025-05-04T00:00:00"/>
    <x v="2"/>
    <b v="0"/>
    <b v="0"/>
    <s v="Summer"/>
    <n v="1"/>
    <x v="0"/>
    <x v="0"/>
    <s v="No-show"/>
  </r>
  <r>
    <s v="A01436"/>
    <s v="P0036"/>
    <x v="15"/>
    <d v="2025-05-21T00:00:00"/>
    <d v="2025-04-29T00:00:00"/>
    <x v="3"/>
    <x v="1"/>
    <n v="22"/>
    <s v="13:30"/>
    <s v="18-29"/>
    <s v="Urban"/>
    <n v="3"/>
    <n v="0.61"/>
    <x v="3"/>
    <s v="Mon-Fri PM"/>
    <n v="18"/>
    <x v="2"/>
    <s v="Not Required"/>
    <s v="No Response"/>
    <m/>
    <x v="3"/>
    <b v="0"/>
    <b v="0"/>
    <s v="Summer"/>
    <n v="1"/>
    <x v="1"/>
    <x v="0"/>
    <s v="No-show"/>
  </r>
  <r>
    <s v="A01437"/>
    <s v="P0498"/>
    <x v="26"/>
    <d v="2025-12-24T00:00:00"/>
    <d v="2025-11-30T00:00:00"/>
    <x v="5"/>
    <x v="0"/>
    <n v="24"/>
    <s v="11:00"/>
    <s v="45-59"/>
    <s v="Rural"/>
    <n v="4"/>
    <n v="0.87"/>
    <x v="5"/>
    <s v="Mon-Sat AM"/>
    <n v="15"/>
    <x v="0"/>
    <s v="Yes"/>
    <s v="Cancelled"/>
    <d v="2025-12-22T00:00:00"/>
    <x v="3"/>
    <b v="0"/>
    <b v="0"/>
    <s v="Winter"/>
    <n v="0"/>
    <x v="1"/>
    <x v="1"/>
    <s v="Attended"/>
  </r>
  <r>
    <s v="A01438"/>
    <s v="P0520"/>
    <x v="2"/>
    <d v="2025-04-26T00:00:00"/>
    <d v="2025-03-19T00:00:00"/>
    <x v="2"/>
    <x v="1"/>
    <n v="38"/>
    <s v="16:00"/>
    <s v="60+"/>
    <s v="Urban"/>
    <n v="1"/>
    <n v="0.94"/>
    <x v="2"/>
    <s v="Mon-Fri PM"/>
    <n v="18"/>
    <x v="1"/>
    <s v="Yes"/>
    <s v="Confirmed"/>
    <d v="2025-04-23T00:00:00"/>
    <x v="0"/>
    <b v="1"/>
    <b v="0"/>
    <s v="Summer"/>
    <n v="1"/>
    <x v="0"/>
    <x v="2"/>
    <s v="No-show"/>
  </r>
  <r>
    <s v="A01439"/>
    <s v="P0289"/>
    <x v="1"/>
    <d v="2025-12-21T00:00:00"/>
    <d v="2025-12-11T00:00:00"/>
    <x v="1"/>
    <x v="0"/>
    <n v="10"/>
    <s v="16:00"/>
    <s v="30-44"/>
    <s v="Rural"/>
    <n v="2"/>
    <n v="0.6"/>
    <x v="1"/>
    <s v="Mon-Fri AM"/>
    <n v="12"/>
    <x v="0"/>
    <s v="Yes"/>
    <s v="No Response"/>
    <d v="2025-12-18T00:00:00"/>
    <x v="1"/>
    <b v="1"/>
    <b v="0"/>
    <s v="Winter"/>
    <n v="0"/>
    <x v="3"/>
    <x v="0"/>
    <s v="Attended"/>
  </r>
  <r>
    <s v="A01440"/>
    <s v="P0330"/>
    <x v="25"/>
    <d v="2025-09-13T00:00:00"/>
    <d v="2025-07-25T00:00:00"/>
    <x v="0"/>
    <x v="2"/>
    <n v="50"/>
    <s v="09:00"/>
    <s v="18-29"/>
    <s v="Urban"/>
    <n v="2"/>
    <n v="0.97"/>
    <x v="0"/>
    <s v="Tue-Sat PM"/>
    <n v="18"/>
    <x v="0"/>
    <s v="Yes"/>
    <s v="Cancelled"/>
    <d v="2025-09-10T00:00:00"/>
    <x v="0"/>
    <b v="1"/>
    <b v="0"/>
    <s v="Autumn"/>
    <s v=""/>
    <x v="0"/>
    <x v="2"/>
    <s v="Excluded"/>
  </r>
  <r>
    <s v="A01441"/>
    <s v="P0153"/>
    <x v="25"/>
    <d v="2025-09-10T00:00:00"/>
    <d v="2025-08-27T00:00:00"/>
    <x v="0"/>
    <x v="0"/>
    <n v="14"/>
    <s v="14:00"/>
    <s v="18-29"/>
    <s v="Rural"/>
    <n v="2"/>
    <n v="0.87"/>
    <x v="0"/>
    <s v="Tue-Sat PM"/>
    <n v="18"/>
    <x v="0"/>
    <s v="Yes"/>
    <s v="Confirmed"/>
    <d v="2025-09-07T00:00:00"/>
    <x v="3"/>
    <b v="0"/>
    <b v="0"/>
    <s v="Autumn"/>
    <n v="0"/>
    <x v="3"/>
    <x v="1"/>
    <s v="Attended"/>
  </r>
  <r>
    <s v="A01442"/>
    <s v="P0295"/>
    <x v="4"/>
    <d v="2025-10-27T00:00:00"/>
    <d v="2025-10-13T00:00:00"/>
    <x v="4"/>
    <x v="0"/>
    <n v="14"/>
    <s v="10:30"/>
    <s v="60+"/>
    <s v="Urban"/>
    <n v="3"/>
    <n v="0.81"/>
    <x v="4"/>
    <s v="Tue-Sat PM"/>
    <n v="18"/>
    <x v="3"/>
    <s v="Yes"/>
    <s v="Confirmed"/>
    <d v="2025-10-25T00:00:00"/>
    <x v="5"/>
    <b v="0"/>
    <b v="0"/>
    <s v="Autumn"/>
    <n v="0"/>
    <x v="3"/>
    <x v="1"/>
    <s v="Attended"/>
  </r>
  <r>
    <s v="A01443"/>
    <s v="P0158"/>
    <x v="25"/>
    <d v="2025-11-04T00:00:00"/>
    <d v="2025-11-04T00:00:00"/>
    <x v="0"/>
    <x v="1"/>
    <n v="0"/>
    <s v="14:00"/>
    <s v="45-59"/>
    <s v="Urban"/>
    <n v="2"/>
    <n v="0.72"/>
    <x v="0"/>
    <s v="Tue-Sat PM"/>
    <n v="18"/>
    <x v="0"/>
    <s v="Yes"/>
    <s v="Cancelled"/>
    <d v="2025-11-03T00:00:00"/>
    <x v="2"/>
    <b v="0"/>
    <b v="0"/>
    <s v="Autumn"/>
    <n v="1"/>
    <x v="2"/>
    <x v="0"/>
    <s v="No-show"/>
  </r>
  <r>
    <s v="A01444"/>
    <s v="P0274"/>
    <x v="9"/>
    <d v="2025-03-23T00:00:00"/>
    <d v="2025-03-03T00:00:00"/>
    <x v="7"/>
    <x v="1"/>
    <n v="20"/>
    <s v="11:00"/>
    <s v="45-59"/>
    <s v="Suburban"/>
    <n v="4"/>
    <n v="0.92"/>
    <x v="7"/>
    <s v="Mon-Sat AM"/>
    <n v="20"/>
    <x v="0"/>
    <s v="Yes"/>
    <s v="No Response"/>
    <d v="2025-03-22T00:00:00"/>
    <x v="1"/>
    <b v="1"/>
    <b v="0"/>
    <s v="Summer"/>
    <n v="1"/>
    <x v="1"/>
    <x v="2"/>
    <s v="No-show"/>
  </r>
  <r>
    <s v="A01445"/>
    <s v="P0088"/>
    <x v="26"/>
    <d v="2025-06-03T00:00:00"/>
    <d v="2025-04-29T00:00:00"/>
    <x v="5"/>
    <x v="0"/>
    <n v="35"/>
    <s v="16:00"/>
    <s v="30-44"/>
    <s v="Urban"/>
    <n v="5"/>
    <n v="0.81"/>
    <x v="5"/>
    <s v="Mon-Sat AM"/>
    <n v="15"/>
    <x v="2"/>
    <s v="Not Required"/>
    <s v="No Response"/>
    <m/>
    <x v="2"/>
    <b v="0"/>
    <b v="0"/>
    <s v="Monsoon"/>
    <n v="0"/>
    <x v="0"/>
    <x v="1"/>
    <s v="Attended"/>
  </r>
  <r>
    <s v="A01446"/>
    <s v="P0395"/>
    <x v="13"/>
    <d v="2025-07-12T00:00:00"/>
    <d v="2025-05-30T00:00:00"/>
    <x v="5"/>
    <x v="0"/>
    <n v="43"/>
    <s v="16:00"/>
    <s v="0-17"/>
    <s v="Urban"/>
    <n v="8"/>
    <n v="0.64"/>
    <x v="5"/>
    <s v="Mon-Sat AM"/>
    <n v="12"/>
    <x v="0"/>
    <s v="Yes"/>
    <s v="Confirmed"/>
    <d v="2025-07-10T00:00:00"/>
    <x v="0"/>
    <b v="1"/>
    <b v="0"/>
    <s v="Monsoon"/>
    <n v="0"/>
    <x v="0"/>
    <x v="0"/>
    <s v="Attended"/>
  </r>
  <r>
    <s v="A01447"/>
    <s v="P0161"/>
    <x v="17"/>
    <d v="2025-12-23T00:00:00"/>
    <d v="2025-10-30T00:00:00"/>
    <x v="0"/>
    <x v="0"/>
    <n v="54"/>
    <s v="08:30"/>
    <s v="18-29"/>
    <s v="Urban"/>
    <n v="7"/>
    <n v="0.92"/>
    <x v="0"/>
    <s v="Tue-Sat PM"/>
    <n v="20"/>
    <x v="3"/>
    <s v="Yes"/>
    <s v="Cancelled"/>
    <d v="2025-12-20T00:00:00"/>
    <x v="2"/>
    <b v="0"/>
    <b v="0"/>
    <s v="Winter"/>
    <n v="0"/>
    <x v="0"/>
    <x v="2"/>
    <s v="Attended"/>
  </r>
  <r>
    <s v="A01448"/>
    <s v="P0471"/>
    <x v="13"/>
    <d v="2025-01-15T00:00:00"/>
    <d v="2024-11-29T00:00:00"/>
    <x v="5"/>
    <x v="2"/>
    <n v="47"/>
    <s v="08:30"/>
    <s v="30-44"/>
    <s v="Suburban"/>
    <n v="2"/>
    <n v="0.73"/>
    <x v="5"/>
    <s v="Mon-Sat AM"/>
    <n v="12"/>
    <x v="0"/>
    <s v="Yes"/>
    <s v="No Response"/>
    <d v="2025-01-13T00:00:00"/>
    <x v="3"/>
    <b v="0"/>
    <b v="0"/>
    <s v="Winter"/>
    <s v=""/>
    <x v="0"/>
    <x v="0"/>
    <s v="Excluded"/>
  </r>
  <r>
    <s v="A01449"/>
    <s v="P0337"/>
    <x v="13"/>
    <d v="2025-06-24T00:00:00"/>
    <d v="2025-06-05T00:00:00"/>
    <x v="5"/>
    <x v="0"/>
    <n v="19"/>
    <s v="08:30"/>
    <s v="0-17"/>
    <s v="Urban"/>
    <n v="4"/>
    <n v="0.57999999999999996"/>
    <x v="5"/>
    <s v="Mon-Sat AM"/>
    <n v="12"/>
    <x v="2"/>
    <s v="Not Required"/>
    <s v="No Response"/>
    <m/>
    <x v="2"/>
    <b v="0"/>
    <b v="0"/>
    <s v="Monsoon"/>
    <n v="0"/>
    <x v="1"/>
    <x v="0"/>
    <s v="Attended"/>
  </r>
  <r>
    <s v="A01450"/>
    <s v="P0583"/>
    <x v="26"/>
    <d v="2025-03-20T00:00:00"/>
    <d v="2025-01-29T00:00:00"/>
    <x v="5"/>
    <x v="1"/>
    <n v="50"/>
    <s v="15:30"/>
    <s v="18-29"/>
    <s v="Urban"/>
    <n v="4"/>
    <n v="0.87"/>
    <x v="5"/>
    <s v="Mon-Sat AM"/>
    <n v="15"/>
    <x v="0"/>
    <m/>
    <s v="Cancelled"/>
    <d v="2025-03-17T00:00:00"/>
    <x v="6"/>
    <b v="0"/>
    <b v="0"/>
    <s v="Summer"/>
    <n v="1"/>
    <x v="0"/>
    <x v="1"/>
    <s v="No-show"/>
  </r>
  <r>
    <s v="A01451"/>
    <s v="P0144"/>
    <x v="24"/>
    <d v="2025-03-17T00:00:00"/>
    <d v="2025-03-06T00:00:00"/>
    <x v="3"/>
    <x v="0"/>
    <n v="11"/>
    <s v="09:00"/>
    <s v="30-44"/>
    <s v="Urban"/>
    <n v="5"/>
    <n v="0.67"/>
    <x v="3"/>
    <s v="Tue-Sat PM"/>
    <n v="12"/>
    <x v="1"/>
    <m/>
    <s v="Confirmed"/>
    <d v="2025-03-15T00:00:00"/>
    <x v="5"/>
    <b v="0"/>
    <b v="0"/>
    <s v="Summer"/>
    <n v="0"/>
    <x v="3"/>
    <x v="0"/>
    <s v="Attended"/>
  </r>
  <r>
    <s v="A01452"/>
    <s v="P0178"/>
    <x v="1"/>
    <d v="2025-10-06T00:00:00"/>
    <d v="2025-09-24T00:00:00"/>
    <x v="1"/>
    <x v="0"/>
    <n v="12"/>
    <s v="14:00"/>
    <s v="60+"/>
    <s v="Urban"/>
    <n v="2"/>
    <n v="0.81"/>
    <x v="1"/>
    <s v="Mon-Fri AM"/>
    <n v="12"/>
    <x v="1"/>
    <s v="Yes"/>
    <s v="Cancelled"/>
    <d v="2025-10-04T00:00:00"/>
    <x v="5"/>
    <b v="0"/>
    <b v="0"/>
    <s v="Autumn"/>
    <n v="0"/>
    <x v="3"/>
    <x v="1"/>
    <s v="Attended"/>
  </r>
  <r>
    <s v="A01453"/>
    <s v="P0158"/>
    <x v="19"/>
    <d v="2025-03-15T00:00:00"/>
    <d v="2025-02-22T00:00:00"/>
    <x v="4"/>
    <x v="2"/>
    <n v="21"/>
    <s v="10:30"/>
    <s v="45-59"/>
    <s v="Urban"/>
    <n v="2"/>
    <n v="0.72"/>
    <x v="4"/>
    <s v="Mon-Fri AM"/>
    <n v="12"/>
    <x v="1"/>
    <s v="Yes"/>
    <s v="Cancelled"/>
    <d v="2025-03-14T00:00:00"/>
    <x v="0"/>
    <b v="1"/>
    <b v="0"/>
    <s v="Summer"/>
    <s v=""/>
    <x v="1"/>
    <x v="0"/>
    <s v="Excluded"/>
  </r>
  <r>
    <s v="A01454"/>
    <s v="P0411"/>
    <x v="8"/>
    <d v="2025-10-17T00:00:00"/>
    <d v="2025-09-15T00:00:00"/>
    <x v="1"/>
    <x v="1"/>
    <n v="32"/>
    <s v="10:30"/>
    <s v="45-59"/>
    <s v="Rural"/>
    <n v="2"/>
    <n v="0.94"/>
    <x v="1"/>
    <s v="Mon-Sat AM"/>
    <n v="18"/>
    <x v="2"/>
    <s v="Not Required"/>
    <s v="No Response"/>
    <m/>
    <x v="4"/>
    <b v="0"/>
    <b v="0"/>
    <s v="Autumn"/>
    <n v="1"/>
    <x v="0"/>
    <x v="2"/>
    <s v="No-show"/>
  </r>
  <r>
    <s v="A01455"/>
    <s v="P0070"/>
    <x v="24"/>
    <d v="2025-12-29T00:00:00"/>
    <d v="2025-12-17T00:00:00"/>
    <x v="3"/>
    <x v="0"/>
    <n v="12"/>
    <s v="13:30"/>
    <s v="30-44"/>
    <s v="Rural"/>
    <n v="3"/>
    <n v="0.79"/>
    <x v="3"/>
    <s v="Tue-Sat PM"/>
    <n v="12"/>
    <x v="0"/>
    <s v="Yes"/>
    <s v="Confirmed"/>
    <d v="2025-12-26T00:00:00"/>
    <x v="5"/>
    <b v="0"/>
    <b v="0"/>
    <s v="Winter"/>
    <n v="0"/>
    <x v="3"/>
    <x v="1"/>
    <s v="Attended"/>
  </r>
  <r>
    <s v="A01456"/>
    <s v="P0447"/>
    <x v="17"/>
    <d v="2025-10-11T00:00:00"/>
    <d v="2025-08-18T00:00:00"/>
    <x v="0"/>
    <x v="2"/>
    <n v="54"/>
    <s v="15:30"/>
    <s v="60+"/>
    <s v="Urban"/>
    <n v="1"/>
    <n v="0.8"/>
    <x v="0"/>
    <s v="Tue-Sat PM"/>
    <n v="20"/>
    <x v="0"/>
    <s v="Yes"/>
    <s v="No Response"/>
    <d v="2025-10-08T00:00:00"/>
    <x v="0"/>
    <b v="1"/>
    <b v="0"/>
    <s v="Autumn"/>
    <s v=""/>
    <x v="0"/>
    <x v="1"/>
    <s v="Excluded"/>
  </r>
  <r>
    <s v="A01457"/>
    <s v="P0533"/>
    <x v="18"/>
    <d v="2025-03-04T00:00:00"/>
    <d v="2025-02-16T00:00:00"/>
    <x v="7"/>
    <x v="1"/>
    <n v="16"/>
    <s v="13:30"/>
    <s v="30-44"/>
    <s v="Urban"/>
    <n v="2"/>
    <n v="0.91"/>
    <x v="7"/>
    <s v="Mon-Fri PM"/>
    <n v="18"/>
    <x v="2"/>
    <s v="Not Required"/>
    <s v="No Response"/>
    <m/>
    <x v="2"/>
    <b v="0"/>
    <b v="0"/>
    <s v="Summer"/>
    <n v="1"/>
    <x v="1"/>
    <x v="2"/>
    <s v="No-show"/>
  </r>
  <r>
    <s v="A01458"/>
    <s v="P0439"/>
    <x v="2"/>
    <d v="2025-02-21T00:00:00"/>
    <d v="2025-01-29T00:00:00"/>
    <x v="2"/>
    <x v="1"/>
    <n v="23"/>
    <s v="13:30"/>
    <s v="45-59"/>
    <s v="Suburban"/>
    <n v="6"/>
    <n v="0.87"/>
    <x v="2"/>
    <s v="Mon-Fri PM"/>
    <n v="18"/>
    <x v="2"/>
    <s v="Not Required"/>
    <s v="No Response"/>
    <m/>
    <x v="4"/>
    <b v="0"/>
    <b v="0"/>
    <s v="Winter"/>
    <n v="1"/>
    <x v="1"/>
    <x v="1"/>
    <s v="No-show"/>
  </r>
  <r>
    <s v="A01459"/>
    <s v="P0088"/>
    <x v="15"/>
    <d v="2025-06-09T00:00:00"/>
    <d v="2025-05-04T00:00:00"/>
    <x v="3"/>
    <x v="2"/>
    <n v="36"/>
    <s v="14:00"/>
    <s v="30-44"/>
    <s v="Urban"/>
    <n v="5"/>
    <n v="0.81"/>
    <x v="3"/>
    <s v="Mon-Fri PM"/>
    <n v="18"/>
    <x v="1"/>
    <s v="Yes"/>
    <s v="No Response"/>
    <d v="2025-06-07T00:00:00"/>
    <x v="5"/>
    <b v="0"/>
    <b v="0"/>
    <s v="Monsoon"/>
    <s v=""/>
    <x v="0"/>
    <x v="1"/>
    <s v="Excluded"/>
  </r>
  <r>
    <s v="A01460"/>
    <s v="P0321"/>
    <x v="7"/>
    <d v="2025-07-21T00:00:00"/>
    <d v="2025-06-25T00:00:00"/>
    <x v="6"/>
    <x v="2"/>
    <n v="26"/>
    <s v="09:00"/>
    <s v="60+"/>
    <s v="Urban"/>
    <n v="2"/>
    <n v="0.79"/>
    <x v="6"/>
    <s v="Mon-Fri PM"/>
    <n v="18"/>
    <x v="1"/>
    <s v="Yes"/>
    <s v="Confirmed"/>
    <d v="2025-07-18T00:00:00"/>
    <x v="5"/>
    <b v="0"/>
    <b v="0"/>
    <s v="Monsoon"/>
    <s v=""/>
    <x v="1"/>
    <x v="1"/>
    <s v="Excluded"/>
  </r>
  <r>
    <s v="A01461"/>
    <s v="P0347"/>
    <x v="27"/>
    <d v="2025-10-12T00:00:00"/>
    <d v="2025-09-18T00:00:00"/>
    <x v="1"/>
    <x v="1"/>
    <n v="24"/>
    <s v="13:30"/>
    <s v="60+"/>
    <s v="Suburban"/>
    <n v="1"/>
    <n v="0.69"/>
    <x v="1"/>
    <s v="Tue-Sat PM"/>
    <n v="12"/>
    <x v="3"/>
    <s v="Yes"/>
    <s v="No Response"/>
    <d v="2025-10-11T00:00:00"/>
    <x v="1"/>
    <b v="1"/>
    <b v="0"/>
    <s v="Autumn"/>
    <n v="1"/>
    <x v="1"/>
    <x v="0"/>
    <s v="No-show"/>
  </r>
  <r>
    <s v="A01462"/>
    <s v="P0255"/>
    <x v="2"/>
    <d v="2025-06-04T00:00:00"/>
    <d v="2025-04-05T00:00:00"/>
    <x v="2"/>
    <x v="1"/>
    <n v="60"/>
    <s v="10:30"/>
    <s v="18-29"/>
    <s v="Rural"/>
    <n v="3"/>
    <n v="0.88"/>
    <x v="2"/>
    <s v="Mon-Fri PM"/>
    <n v="18"/>
    <x v="3"/>
    <s v="Yes"/>
    <s v="Cancelled"/>
    <d v="2025-06-02T00:00:00"/>
    <x v="3"/>
    <b v="0"/>
    <b v="0"/>
    <s v="Monsoon"/>
    <n v="1"/>
    <x v="0"/>
    <x v="1"/>
    <s v="No-show"/>
  </r>
  <r>
    <s v="A01463"/>
    <s v="P0304"/>
    <x v="21"/>
    <d v="2025-03-02T00:00:00"/>
    <d v="2025-02-04T00:00:00"/>
    <x v="2"/>
    <x v="0"/>
    <n v="26"/>
    <s v="09:00"/>
    <s v="30-44"/>
    <s v="Urban"/>
    <n v="7"/>
    <n v="0.86"/>
    <x v="2"/>
    <s v="Mon-Sat AM"/>
    <n v="15"/>
    <x v="2"/>
    <s v="Not Required"/>
    <s v="No Response"/>
    <m/>
    <x v="1"/>
    <b v="1"/>
    <b v="0"/>
    <s v="Summer"/>
    <n v="0"/>
    <x v="1"/>
    <x v="1"/>
    <s v="Attended"/>
  </r>
  <r>
    <s v="A01464"/>
    <s v="P0496"/>
    <x v="16"/>
    <d v="2025-12-28T00:00:00"/>
    <d v="2025-12-22T00:00:00"/>
    <x v="5"/>
    <x v="0"/>
    <n v="6"/>
    <s v="10:30"/>
    <s v="30-44"/>
    <s v="Urban"/>
    <n v="3"/>
    <n v="0.74"/>
    <x v="5"/>
    <s v="Mon-Sat AM"/>
    <n v="20"/>
    <x v="2"/>
    <s v="Not Required"/>
    <s v="No Response"/>
    <m/>
    <x v="1"/>
    <b v="1"/>
    <b v="0"/>
    <s v="Winter"/>
    <n v="0"/>
    <x v="4"/>
    <x v="0"/>
    <s v="Attended"/>
  </r>
  <r>
    <s v="A01465"/>
    <s v="P0543"/>
    <x v="1"/>
    <d v="2025-11-27T00:00:00"/>
    <d v="2025-10-14T00:00:00"/>
    <x v="1"/>
    <x v="1"/>
    <n v="44"/>
    <s v="09:00"/>
    <s v="60+"/>
    <s v="Rural"/>
    <n v="3"/>
    <n v="0.78"/>
    <x v="1"/>
    <s v="Mon-Fri AM"/>
    <n v="12"/>
    <x v="0"/>
    <s v="Yes"/>
    <s v="No Response"/>
    <d v="2025-11-24T00:00:00"/>
    <x v="6"/>
    <b v="0"/>
    <b v="0"/>
    <s v="Autumn"/>
    <n v="1"/>
    <x v="0"/>
    <x v="1"/>
    <s v="No-show"/>
  </r>
  <r>
    <s v="A01466"/>
    <s v="P0196"/>
    <x v="7"/>
    <d v="2025-08-27T00:00:00"/>
    <d v="2025-07-15T00:00:00"/>
    <x v="6"/>
    <x v="1"/>
    <n v="43"/>
    <s v="10:30"/>
    <s v="18-29"/>
    <s v="Rural"/>
    <n v="3"/>
    <n v="0.68"/>
    <x v="6"/>
    <s v="Mon-Fri PM"/>
    <n v="18"/>
    <x v="1"/>
    <s v="Yes"/>
    <s v="No Response"/>
    <d v="2025-08-25T00:00:00"/>
    <x v="3"/>
    <b v="0"/>
    <b v="0"/>
    <s v="Monsoon"/>
    <n v="1"/>
    <x v="0"/>
    <x v="0"/>
    <s v="No-show"/>
  </r>
  <r>
    <s v="A01467"/>
    <s v="P0215"/>
    <x v="1"/>
    <d v="2025-09-11T00:00:00"/>
    <d v="2025-08-29T00:00:00"/>
    <x v="1"/>
    <x v="0"/>
    <n v="13"/>
    <s v="08:30"/>
    <s v="45-59"/>
    <s v="Urban"/>
    <n v="3"/>
    <n v="0.9"/>
    <x v="1"/>
    <s v="Mon-Fri AM"/>
    <n v="12"/>
    <x v="1"/>
    <s v="No"/>
    <s v="Unknown"/>
    <m/>
    <x v="6"/>
    <b v="0"/>
    <b v="0"/>
    <s v="Autumn"/>
    <n v="0"/>
    <x v="3"/>
    <x v="2"/>
    <s v="Attended"/>
  </r>
  <r>
    <s v="A01468"/>
    <s v="P0136"/>
    <x v="27"/>
    <d v="2025-12-08T00:00:00"/>
    <d v="2025-10-18T00:00:00"/>
    <x v="1"/>
    <x v="1"/>
    <n v="51"/>
    <s v="14:00"/>
    <s v="0-17"/>
    <s v="Urban"/>
    <n v="6"/>
    <n v="0.92"/>
    <x v="1"/>
    <s v="Tue-Sat PM"/>
    <n v="12"/>
    <x v="0"/>
    <s v="No"/>
    <s v="Unknown"/>
    <m/>
    <x v="5"/>
    <b v="0"/>
    <b v="0"/>
    <s v="Winter"/>
    <n v="1"/>
    <x v="0"/>
    <x v="2"/>
    <s v="No-show"/>
  </r>
  <r>
    <s v="A01469"/>
    <s v="P0262"/>
    <x v="20"/>
    <d v="2025-06-23T00:00:00"/>
    <d v="2025-05-31T00:00:00"/>
    <x v="7"/>
    <x v="1"/>
    <n v="23"/>
    <s v="10:30"/>
    <s v="60+"/>
    <s v="Rural"/>
    <n v="3"/>
    <n v="0.61"/>
    <x v="7"/>
    <s v="Mon-Sat AM"/>
    <n v="15"/>
    <x v="2"/>
    <s v="Not Required"/>
    <s v="No Response"/>
    <m/>
    <x v="5"/>
    <b v="0"/>
    <b v="0"/>
    <s v="Monsoon"/>
    <n v="1"/>
    <x v="1"/>
    <x v="0"/>
    <s v="No-show"/>
  </r>
  <r>
    <s v="A01470"/>
    <s v="P0355"/>
    <x v="9"/>
    <d v="2025-02-23T00:00:00"/>
    <d v="2025-02-14T00:00:00"/>
    <x v="7"/>
    <x v="1"/>
    <n v="9"/>
    <s v="14:00"/>
    <s v="30-44"/>
    <s v="Suburban"/>
    <n v="4"/>
    <n v="0.89"/>
    <x v="7"/>
    <s v="Mon-Sat AM"/>
    <n v="20"/>
    <x v="1"/>
    <s v="Yes"/>
    <s v="Confirmed"/>
    <d v="2025-02-20T00:00:00"/>
    <x v="1"/>
    <b v="1"/>
    <b v="0"/>
    <s v="Winter"/>
    <n v="1"/>
    <x v="3"/>
    <x v="1"/>
    <s v="No-show"/>
  </r>
  <r>
    <s v="A01471"/>
    <s v="P0464"/>
    <x v="20"/>
    <d v="2025-08-10T00:00:00"/>
    <d v="2025-07-31T00:00:00"/>
    <x v="7"/>
    <x v="0"/>
    <n v="10"/>
    <s v="14:00"/>
    <s v="18-29"/>
    <s v="Rural"/>
    <n v="0"/>
    <n v="0.76"/>
    <x v="7"/>
    <s v="Mon-Sat AM"/>
    <n v="15"/>
    <x v="0"/>
    <s v="Yes"/>
    <s v="Confirmed"/>
    <d v="2025-08-08T00:00:00"/>
    <x v="1"/>
    <b v="1"/>
    <b v="0"/>
    <s v="Monsoon"/>
    <n v="0"/>
    <x v="3"/>
    <x v="1"/>
    <s v="Attended"/>
  </r>
  <r>
    <s v="A01472"/>
    <s v="P0174"/>
    <x v="21"/>
    <d v="2025-06-14T00:00:00"/>
    <d v="2025-05-02T00:00:00"/>
    <x v="2"/>
    <x v="1"/>
    <n v="43"/>
    <s v="15:30"/>
    <s v="60+"/>
    <s v="Suburban"/>
    <n v="2"/>
    <n v="0.93"/>
    <x v="2"/>
    <s v="Mon-Sat AM"/>
    <n v="15"/>
    <x v="3"/>
    <s v="Yes"/>
    <s v="No Response"/>
    <d v="2025-06-12T00:00:00"/>
    <x v="0"/>
    <b v="1"/>
    <b v="0"/>
    <s v="Monsoon"/>
    <n v="1"/>
    <x v="0"/>
    <x v="2"/>
    <s v="No-show"/>
  </r>
  <r>
    <s v="A01473"/>
    <s v="P0141"/>
    <x v="16"/>
    <d v="2025-10-19T00:00:00"/>
    <d v="2025-10-06T00:00:00"/>
    <x v="5"/>
    <x v="0"/>
    <n v="13"/>
    <s v="08:30"/>
    <s v="30-44"/>
    <s v="Urban"/>
    <n v="5"/>
    <n v="0.92"/>
    <x v="5"/>
    <s v="Mon-Sat AM"/>
    <n v="20"/>
    <x v="0"/>
    <s v="Yes"/>
    <s v="Confirmed"/>
    <d v="2025-10-17T00:00:00"/>
    <x v="1"/>
    <b v="1"/>
    <b v="0"/>
    <s v="Autumn"/>
    <n v="0"/>
    <x v="3"/>
    <x v="2"/>
    <s v="Attended"/>
  </r>
  <r>
    <s v="A01474"/>
    <s v="P0022"/>
    <x v="18"/>
    <d v="2025-10-09T00:00:00"/>
    <d v="2025-09-11T00:00:00"/>
    <x v="7"/>
    <x v="0"/>
    <n v="28"/>
    <s v="13:30"/>
    <s v="30-44"/>
    <s v="Suburban"/>
    <n v="5"/>
    <n v="0.81"/>
    <x v="7"/>
    <s v="Mon-Fri PM"/>
    <n v="18"/>
    <x v="0"/>
    <s v="No"/>
    <s v="Unknown"/>
    <m/>
    <x v="6"/>
    <b v="0"/>
    <b v="0"/>
    <s v="Autumn"/>
    <n v="0"/>
    <x v="1"/>
    <x v="1"/>
    <s v="Attended"/>
  </r>
  <r>
    <s v="A01475"/>
    <s v="P0062"/>
    <x v="4"/>
    <d v="2025-06-22T00:00:00"/>
    <d v="2025-05-09T00:00:00"/>
    <x v="4"/>
    <x v="1"/>
    <n v="44"/>
    <s v="11:00"/>
    <s v="30-44"/>
    <s v="Suburban"/>
    <n v="5"/>
    <n v="0.88"/>
    <x v="4"/>
    <s v="Tue-Sat PM"/>
    <n v="18"/>
    <x v="1"/>
    <s v="Yes"/>
    <s v="No Response"/>
    <d v="2025-06-19T00:00:00"/>
    <x v="1"/>
    <b v="1"/>
    <b v="0"/>
    <s v="Monsoon"/>
    <n v="1"/>
    <x v="0"/>
    <x v="1"/>
    <s v="No-show"/>
  </r>
  <r>
    <s v="A01476"/>
    <s v="P0034"/>
    <x v="7"/>
    <d v="2025-05-15T00:00:00"/>
    <d v="2025-03-24T00:00:00"/>
    <x v="6"/>
    <x v="0"/>
    <n v="52"/>
    <s v="10:30"/>
    <s v="30-44"/>
    <s v="Urban"/>
    <n v="5"/>
    <n v="0.86"/>
    <x v="6"/>
    <s v="Mon-Fri PM"/>
    <n v="18"/>
    <x v="3"/>
    <s v="Yes"/>
    <s v="Confirmed"/>
    <d v="2025-05-14T00:00:00"/>
    <x v="6"/>
    <b v="0"/>
    <b v="0"/>
    <s v="Summer"/>
    <n v="0"/>
    <x v="0"/>
    <x v="1"/>
    <s v="Attended"/>
  </r>
  <r>
    <s v="A01477"/>
    <s v="P0135"/>
    <x v="4"/>
    <d v="2025-06-04T00:00:00"/>
    <d v="2025-05-06T00:00:00"/>
    <x v="4"/>
    <x v="1"/>
    <n v="29"/>
    <s v="15:30"/>
    <s v="45-59"/>
    <s v="Rural"/>
    <n v="1"/>
    <n v="0.81"/>
    <x v="4"/>
    <s v="Tue-Sat PM"/>
    <n v="18"/>
    <x v="1"/>
    <s v="Yes"/>
    <s v="Confirmed"/>
    <d v="2025-06-02T00:00:00"/>
    <x v="3"/>
    <b v="0"/>
    <b v="0"/>
    <s v="Monsoon"/>
    <n v="1"/>
    <x v="1"/>
    <x v="1"/>
    <s v="No-show"/>
  </r>
  <r>
    <s v="A01478"/>
    <s v="P0452"/>
    <x v="8"/>
    <d v="2025-08-19T00:00:00"/>
    <d v="2025-06-25T00:00:00"/>
    <x v="1"/>
    <x v="1"/>
    <n v="55"/>
    <s v="08:30"/>
    <s v="60+"/>
    <s v="Urban"/>
    <n v="7"/>
    <n v="0.77"/>
    <x v="1"/>
    <s v="Mon-Sat AM"/>
    <n v="18"/>
    <x v="0"/>
    <s v="Yes"/>
    <s v="No Response"/>
    <d v="2025-08-16T00:00:00"/>
    <x v="2"/>
    <b v="0"/>
    <b v="0"/>
    <s v="Monsoon"/>
    <n v="1"/>
    <x v="0"/>
    <x v="1"/>
    <s v="No-show"/>
  </r>
  <r>
    <s v="A01479"/>
    <s v="P0504"/>
    <x v="21"/>
    <d v="2025-08-21T00:00:00"/>
    <d v="2025-08-03T00:00:00"/>
    <x v="2"/>
    <x v="0"/>
    <n v="18"/>
    <s v="10:30"/>
    <s v="30-44"/>
    <s v="Urban"/>
    <n v="7"/>
    <n v="0.7"/>
    <x v="2"/>
    <s v="Mon-Sat AM"/>
    <n v="15"/>
    <x v="1"/>
    <s v="No"/>
    <s v="Unknown"/>
    <m/>
    <x v="6"/>
    <b v="0"/>
    <b v="0"/>
    <s v="Monsoon"/>
    <n v="0"/>
    <x v="1"/>
    <x v="0"/>
    <s v="Attended"/>
  </r>
  <r>
    <s v="A01480"/>
    <s v="P0633"/>
    <x v="12"/>
    <d v="2025-07-06T00:00:00"/>
    <d v="2025-05-14T00:00:00"/>
    <x v="2"/>
    <x v="0"/>
    <n v="53"/>
    <s v="15:30"/>
    <s v="0-17"/>
    <s v="Urban"/>
    <n v="3"/>
    <n v="0.89"/>
    <x v="2"/>
    <s v="Mon-Fri PM"/>
    <n v="15"/>
    <x v="0"/>
    <s v="Yes"/>
    <s v="Confirmed"/>
    <d v="2025-07-05T00:00:00"/>
    <x v="1"/>
    <b v="1"/>
    <b v="0"/>
    <s v="Monsoon"/>
    <n v="0"/>
    <x v="0"/>
    <x v="1"/>
    <s v="Attended"/>
  </r>
  <r>
    <s v="A01481"/>
    <s v="P0355"/>
    <x v="19"/>
    <d v="2025-07-14T00:00:00"/>
    <d v="2025-06-29T00:00:00"/>
    <x v="4"/>
    <x v="1"/>
    <n v="15"/>
    <s v="11:00"/>
    <s v="30-44"/>
    <s v="Suburban"/>
    <n v="4"/>
    <n v="0.89"/>
    <x v="4"/>
    <s v="Mon-Fri AM"/>
    <n v="12"/>
    <x v="2"/>
    <s v="Not Required"/>
    <s v="No Response"/>
    <m/>
    <x v="5"/>
    <b v="0"/>
    <b v="0"/>
    <s v="Monsoon"/>
    <n v="1"/>
    <x v="1"/>
    <x v="1"/>
    <s v="No-show"/>
  </r>
  <r>
    <s v="A01482"/>
    <s v="P0296"/>
    <x v="22"/>
    <d v="2025-12-29T00:00:00"/>
    <d v="2025-12-26T00:00:00"/>
    <x v="3"/>
    <x v="0"/>
    <n v="3"/>
    <s v="08:30"/>
    <s v="60+"/>
    <s v="Urban"/>
    <n v="10"/>
    <n v="0.9"/>
    <x v="3"/>
    <s v="Mon-Sat AM"/>
    <n v="15"/>
    <x v="0"/>
    <s v="Yes"/>
    <m/>
    <d v="2025-12-27T00:00:00"/>
    <x v="5"/>
    <b v="0"/>
    <b v="0"/>
    <s v="Winter"/>
    <n v="0"/>
    <x v="2"/>
    <x v="2"/>
    <s v="Attended"/>
  </r>
  <r>
    <s v="A01483"/>
    <s v="P0585"/>
    <x v="6"/>
    <d v="2025-04-03T00:00:00"/>
    <d v="2025-02-18T00:00:00"/>
    <x v="5"/>
    <x v="1"/>
    <n v="44"/>
    <s v="09:00"/>
    <s v="60+"/>
    <s v="Urban"/>
    <n v="2"/>
    <n v="0.89"/>
    <x v="5"/>
    <s v="Mon-Fri PM"/>
    <n v="18"/>
    <x v="2"/>
    <s v="Not Required"/>
    <s v="No Response"/>
    <m/>
    <x v="6"/>
    <b v="0"/>
    <b v="0"/>
    <s v="Summer"/>
    <n v="1"/>
    <x v="0"/>
    <x v="1"/>
    <s v="No-show"/>
  </r>
  <r>
    <s v="A01484"/>
    <s v="P0096"/>
    <x v="8"/>
    <d v="2025-03-05T00:00:00"/>
    <d v="2025-01-18T00:00:00"/>
    <x v="1"/>
    <x v="0"/>
    <n v="46"/>
    <s v="10:30"/>
    <s v="45-59"/>
    <s v="Suburban"/>
    <n v="7"/>
    <n v="0.95"/>
    <x v="1"/>
    <s v="Mon-Sat AM"/>
    <n v="18"/>
    <x v="0"/>
    <s v="Yes"/>
    <s v="Confirmed"/>
    <d v="2025-03-03T00:00:00"/>
    <x v="3"/>
    <b v="0"/>
    <b v="0"/>
    <s v="Summer"/>
    <n v="0"/>
    <x v="0"/>
    <x v="2"/>
    <s v="Attended"/>
  </r>
  <r>
    <s v="A01485"/>
    <s v="P0410"/>
    <x v="13"/>
    <d v="2025-10-19T00:00:00"/>
    <d v="2025-08-24T00:00:00"/>
    <x v="5"/>
    <x v="0"/>
    <n v="56"/>
    <s v="09:00"/>
    <s v="60+"/>
    <s v="Suburban"/>
    <n v="2"/>
    <n v="0.72"/>
    <x v="5"/>
    <s v="Mon-Sat AM"/>
    <n v="12"/>
    <x v="0"/>
    <s v="Yes"/>
    <s v="Cancelled"/>
    <d v="2025-10-18T00:00:00"/>
    <x v="1"/>
    <b v="1"/>
    <b v="0"/>
    <s v="Autumn"/>
    <n v="0"/>
    <x v="0"/>
    <x v="0"/>
    <s v="Attended"/>
  </r>
  <r>
    <s v="A01486"/>
    <s v="P0532"/>
    <x v="8"/>
    <d v="2025-12-08T00:00:00"/>
    <d v="2025-10-13T00:00:00"/>
    <x v="1"/>
    <x v="2"/>
    <n v="56"/>
    <s v="14:00"/>
    <s v="45-59"/>
    <s v="Urban"/>
    <n v="4"/>
    <n v="0.92"/>
    <x v="1"/>
    <s v="Mon-Sat AM"/>
    <n v="18"/>
    <x v="0"/>
    <s v="Yes"/>
    <s v="No Response"/>
    <d v="2025-12-07T00:00:00"/>
    <x v="5"/>
    <b v="0"/>
    <b v="0"/>
    <s v="Winter"/>
    <s v=""/>
    <x v="0"/>
    <x v="2"/>
    <s v="Excluded"/>
  </r>
  <r>
    <s v="A01487"/>
    <s v="P0327"/>
    <x v="21"/>
    <d v="2025-08-11T00:00:00"/>
    <d v="2025-08-05T00:00:00"/>
    <x v="2"/>
    <x v="0"/>
    <n v="6"/>
    <s v="09:00"/>
    <s v="45-59"/>
    <s v="Urban"/>
    <n v="2"/>
    <n v="0.88"/>
    <x v="2"/>
    <s v="Mon-Sat AM"/>
    <n v="15"/>
    <x v="3"/>
    <s v="Yes"/>
    <s v="Confirmed"/>
    <d v="2025-08-10T00:00:00"/>
    <x v="5"/>
    <b v="0"/>
    <b v="0"/>
    <s v="Monsoon"/>
    <n v="0"/>
    <x v="4"/>
    <x v="1"/>
    <s v="Attended"/>
  </r>
  <r>
    <s v="A01488"/>
    <s v="P0170"/>
    <x v="11"/>
    <d v="2025-05-27T00:00:00"/>
    <d v="2025-04-20T00:00:00"/>
    <x v="3"/>
    <x v="3"/>
    <n v="37"/>
    <s v="15:30"/>
    <s v="60+"/>
    <s v="Urban"/>
    <n v="3"/>
    <n v="0.55000000000000004"/>
    <x v="3"/>
    <s v="Mon-Sat AM"/>
    <n v="20"/>
    <x v="2"/>
    <s v="Not Required"/>
    <s v="No Response"/>
    <m/>
    <x v="2"/>
    <b v="0"/>
    <b v="0"/>
    <s v="Summer"/>
    <s v=""/>
    <x v="0"/>
    <x v="0"/>
    <s v="Excluded"/>
  </r>
  <r>
    <s v="A01489"/>
    <s v="P0404"/>
    <x v="15"/>
    <d v="2025-05-08T00:00:00"/>
    <d v="2025-03-27T00:00:00"/>
    <x v="3"/>
    <x v="2"/>
    <n v="42"/>
    <s v="10:30"/>
    <s v="18-29"/>
    <s v="Urban"/>
    <n v="4"/>
    <n v="0.97"/>
    <x v="3"/>
    <s v="Mon-Fri PM"/>
    <n v="18"/>
    <x v="1"/>
    <s v="Yes"/>
    <s v="Confirmed"/>
    <d v="2025-05-07T00:00:00"/>
    <x v="6"/>
    <b v="0"/>
    <b v="0"/>
    <s v="Summer"/>
    <s v=""/>
    <x v="0"/>
    <x v="2"/>
    <s v="Excluded"/>
  </r>
  <r>
    <s v="A01490"/>
    <s v="P0648"/>
    <x v="15"/>
    <d v="2025-06-20T00:00:00"/>
    <d v="2025-05-15T00:00:00"/>
    <x v="3"/>
    <x v="2"/>
    <n v="36"/>
    <s v="08:30"/>
    <s v="30-44"/>
    <s v="Urban"/>
    <n v="2"/>
    <n v="0.69"/>
    <x v="3"/>
    <s v="Mon-Fri PM"/>
    <n v="18"/>
    <x v="0"/>
    <s v="Yes"/>
    <s v="No Response"/>
    <d v="2025-06-17T00:00:00"/>
    <x v="4"/>
    <b v="0"/>
    <b v="0"/>
    <s v="Monsoon"/>
    <s v=""/>
    <x v="0"/>
    <x v="0"/>
    <s v="Excluded"/>
  </r>
  <r>
    <s v="A01491"/>
    <s v="P0154"/>
    <x v="3"/>
    <d v="2025-01-20T00:00:00"/>
    <d v="2025-01-19T00:00:00"/>
    <x v="3"/>
    <x v="0"/>
    <n v="1"/>
    <s v="08:30"/>
    <s v="30-44"/>
    <s v="Suburban"/>
    <n v="2"/>
    <n v="0.85"/>
    <x v="3"/>
    <s v="Tue-Sat PM"/>
    <n v="12"/>
    <x v="0"/>
    <s v="Yes"/>
    <s v="Confirmed"/>
    <d v="2025-01-19T00:00:00"/>
    <x v="5"/>
    <b v="0"/>
    <b v="0"/>
    <s v="Winter"/>
    <n v="0"/>
    <x v="2"/>
    <x v="1"/>
    <s v="Attended"/>
  </r>
  <r>
    <s v="A01492"/>
    <s v="P0367"/>
    <x v="13"/>
    <d v="2025-07-12T00:00:00"/>
    <d v="2025-07-10T00:00:00"/>
    <x v="5"/>
    <x v="0"/>
    <n v="2"/>
    <s v="13:30"/>
    <s v="45-59"/>
    <s v="Suburban"/>
    <n v="0"/>
    <n v="0.92"/>
    <x v="5"/>
    <s v="Mon-Sat AM"/>
    <n v="12"/>
    <x v="1"/>
    <s v="Yes"/>
    <s v="Confirmed"/>
    <d v="2025-07-10T00:00:00"/>
    <x v="0"/>
    <b v="1"/>
    <b v="0"/>
    <s v="Monsoon"/>
    <n v="0"/>
    <x v="2"/>
    <x v="2"/>
    <s v="Attended"/>
  </r>
  <r>
    <s v="A01493"/>
    <s v="P0033"/>
    <x v="3"/>
    <d v="2025-04-09T00:00:00"/>
    <d v="2025-02-28T00:00:00"/>
    <x v="3"/>
    <x v="1"/>
    <n v="40"/>
    <s v="14:00"/>
    <s v="30-44"/>
    <s v="Urban"/>
    <n v="5"/>
    <n v="0.95"/>
    <x v="3"/>
    <s v="Tue-Sat PM"/>
    <n v="12"/>
    <x v="0"/>
    <s v="Yes"/>
    <s v="Cancelled"/>
    <d v="2025-04-07T00:00:00"/>
    <x v="3"/>
    <b v="0"/>
    <b v="0"/>
    <s v="Summer"/>
    <n v="1"/>
    <x v="0"/>
    <x v="2"/>
    <s v="No-show"/>
  </r>
  <r>
    <s v="A01494"/>
    <s v="P0152"/>
    <x v="23"/>
    <d v="2025-04-07T00:00:00"/>
    <d v="2025-02-14T00:00:00"/>
    <x v="2"/>
    <x v="2"/>
    <n v="52"/>
    <s v="09:00"/>
    <s v="60+"/>
    <s v="Urban"/>
    <n v="2"/>
    <n v="0.59"/>
    <x v="2"/>
    <s v="Mon-Fri AM"/>
    <n v="12"/>
    <x v="2"/>
    <s v="Not Required"/>
    <s v="No Response"/>
    <m/>
    <x v="5"/>
    <b v="0"/>
    <b v="0"/>
    <s v="Summer"/>
    <s v=""/>
    <x v="0"/>
    <x v="0"/>
    <s v="Excluded"/>
  </r>
  <r>
    <s v="A01495"/>
    <s v="P0499"/>
    <x v="8"/>
    <d v="2025-07-24T00:00:00"/>
    <d v="2025-07-14T00:00:00"/>
    <x v="1"/>
    <x v="1"/>
    <n v="10"/>
    <s v="10:30"/>
    <s v="30-44"/>
    <s v="Suburban"/>
    <n v="2"/>
    <n v="0.86"/>
    <x v="1"/>
    <s v="Mon-Sat AM"/>
    <n v="18"/>
    <x v="1"/>
    <s v="Yes"/>
    <s v="Confirmed"/>
    <d v="2025-07-22T00:00:00"/>
    <x v="6"/>
    <b v="0"/>
    <b v="0"/>
    <s v="Monsoon"/>
    <n v="1"/>
    <x v="3"/>
    <x v="1"/>
    <s v="No-show"/>
  </r>
  <r>
    <s v="A01496"/>
    <s v="P0323"/>
    <x v="6"/>
    <d v="2025-12-18T00:00:00"/>
    <d v="2025-12-16T00:00:00"/>
    <x v="5"/>
    <x v="0"/>
    <n v="2"/>
    <s v="15:30"/>
    <s v="30-44"/>
    <s v="Urban"/>
    <n v="1"/>
    <n v="0.93"/>
    <x v="5"/>
    <s v="Mon-Fri PM"/>
    <n v="18"/>
    <x v="3"/>
    <s v="Yes"/>
    <s v="Confirmed"/>
    <d v="2025-12-15T00:00:00"/>
    <x v="6"/>
    <b v="0"/>
    <b v="0"/>
    <s v="Winter"/>
    <n v="0"/>
    <x v="2"/>
    <x v="2"/>
    <s v="Attended"/>
  </r>
  <r>
    <s v="A01497"/>
    <s v="P0130"/>
    <x v="21"/>
    <d v="2025-03-17T00:00:00"/>
    <d v="2025-02-21T00:00:00"/>
    <x v="2"/>
    <x v="0"/>
    <n v="24"/>
    <s v="15:30"/>
    <s v="30-44"/>
    <s v="Rural"/>
    <n v="3"/>
    <n v="0.9"/>
    <x v="2"/>
    <s v="Mon-Sat AM"/>
    <n v="15"/>
    <x v="2"/>
    <s v="Not Required"/>
    <s v="No Response"/>
    <m/>
    <x v="5"/>
    <b v="0"/>
    <b v="0"/>
    <s v="Summer"/>
    <n v="0"/>
    <x v="1"/>
    <x v="2"/>
    <s v="Attended"/>
  </r>
  <r>
    <s v="A01498"/>
    <s v="P0218"/>
    <x v="5"/>
    <d v="2025-11-29T00:00:00"/>
    <d v="2025-11-10T00:00:00"/>
    <x v="2"/>
    <x v="0"/>
    <n v="19"/>
    <s v="14:00"/>
    <s v="18-29"/>
    <s v="Suburban"/>
    <n v="1"/>
    <n v="0.66"/>
    <x v="2"/>
    <s v="Tue-Sat PM"/>
    <n v="20"/>
    <x v="0"/>
    <s v="Yes"/>
    <s v="Cancelled"/>
    <d v="2025-11-26T00:00:00"/>
    <x v="0"/>
    <b v="1"/>
    <b v="0"/>
    <s v="Autumn"/>
    <n v="0"/>
    <x v="1"/>
    <x v="0"/>
    <s v="Attended"/>
  </r>
  <r>
    <s v="A01499"/>
    <s v="P0079"/>
    <x v="3"/>
    <d v="2025-07-09T00:00:00"/>
    <d v="2025-05-11T00:00:00"/>
    <x v="3"/>
    <x v="1"/>
    <n v="59"/>
    <s v="13:30"/>
    <s v="30-44"/>
    <s v="Urban"/>
    <n v="3"/>
    <n v="0.93"/>
    <x v="3"/>
    <s v="Tue-Sat PM"/>
    <n v="12"/>
    <x v="0"/>
    <s v="No"/>
    <s v="Unknown"/>
    <m/>
    <x v="3"/>
    <b v="0"/>
    <b v="0"/>
    <s v="Monsoon"/>
    <n v="1"/>
    <x v="0"/>
    <x v="2"/>
    <s v="No-show"/>
  </r>
  <r>
    <s v="A01500"/>
    <s v="P0507"/>
    <x v="0"/>
    <d v="2025-12-22T00:00:00"/>
    <d v="2025-10-27T00:00:00"/>
    <x v="0"/>
    <x v="1"/>
    <n v="56"/>
    <s v="14:00"/>
    <s v="18-29"/>
    <s v="Urban"/>
    <n v="7"/>
    <n v="0.77"/>
    <x v="0"/>
    <s v="Tue-Sat PM"/>
    <n v="15"/>
    <x v="2"/>
    <s v="Not Required"/>
    <s v="No Response"/>
    <m/>
    <x v="5"/>
    <b v="0"/>
    <b v="0"/>
    <s v="Winter"/>
    <n v="1"/>
    <x v="0"/>
    <x v="1"/>
    <s v="No-show"/>
  </r>
  <r>
    <s v="A01501"/>
    <s v="P0613"/>
    <x v="0"/>
    <d v="2025-05-20T00:00:00"/>
    <d v="2025-04-16T00:00:00"/>
    <x v="0"/>
    <x v="0"/>
    <n v="34"/>
    <s v="10:30"/>
    <s v="60+"/>
    <s v="Urban"/>
    <n v="7"/>
    <n v="0.76"/>
    <x v="0"/>
    <s v="Tue-Sat PM"/>
    <n v="15"/>
    <x v="0"/>
    <s v="Yes"/>
    <s v="Confirmed"/>
    <d v="2025-05-19T00:00:00"/>
    <x v="2"/>
    <b v="0"/>
    <b v="0"/>
    <s v="Summer"/>
    <n v="0"/>
    <x v="0"/>
    <x v="1"/>
    <s v="Attended"/>
  </r>
  <r>
    <s v="A01502"/>
    <s v="P0069"/>
    <x v="1"/>
    <d v="2025-12-30T00:00:00"/>
    <d v="2025-11-03T00:00:00"/>
    <x v="1"/>
    <x v="0"/>
    <n v="57"/>
    <s v="08:30"/>
    <s v="0-17"/>
    <s v="Suburban"/>
    <n v="2"/>
    <n v="0.76"/>
    <x v="1"/>
    <s v="Mon-Fri AM"/>
    <n v="12"/>
    <x v="1"/>
    <s v="Yes"/>
    <s v="Confirmed"/>
    <d v="2025-12-29T00:00:00"/>
    <x v="2"/>
    <b v="0"/>
    <b v="0"/>
    <s v="Winter"/>
    <n v="0"/>
    <x v="0"/>
    <x v="1"/>
    <s v="Attended"/>
  </r>
  <r>
    <s v="A01503"/>
    <s v="P0155"/>
    <x v="24"/>
    <d v="2025-08-29T00:00:00"/>
    <d v="2025-08-16T00:00:00"/>
    <x v="3"/>
    <x v="0"/>
    <n v="13"/>
    <s v="13:30"/>
    <s v="18-29"/>
    <s v="Urban"/>
    <n v="3"/>
    <n v="0.93"/>
    <x v="3"/>
    <s v="Tue-Sat PM"/>
    <n v="12"/>
    <x v="2"/>
    <s v="Not Required"/>
    <s v="No Response"/>
    <m/>
    <x v="4"/>
    <b v="0"/>
    <b v="0"/>
    <s v="Monsoon"/>
    <n v="0"/>
    <x v="3"/>
    <x v="2"/>
    <s v="Attended"/>
  </r>
  <r>
    <s v="A01504"/>
    <s v="P0558"/>
    <x v="23"/>
    <d v="2025-09-02T00:00:00"/>
    <d v="2025-07-04T00:00:00"/>
    <x v="2"/>
    <x v="1"/>
    <n v="60"/>
    <s v="13:30"/>
    <s v="30-44"/>
    <s v="Suburban"/>
    <n v="2"/>
    <n v="0.73"/>
    <x v="2"/>
    <s v="Mon-Fri AM"/>
    <n v="12"/>
    <x v="0"/>
    <s v="Yes"/>
    <s v="Confirmed"/>
    <d v="2025-08-31T00:00:00"/>
    <x v="2"/>
    <b v="0"/>
    <b v="0"/>
    <s v="Autumn"/>
    <n v="1"/>
    <x v="0"/>
    <x v="0"/>
    <s v="No-show"/>
  </r>
  <r>
    <s v="A01505"/>
    <s v="P0572"/>
    <x v="9"/>
    <d v="2025-07-25T00:00:00"/>
    <d v="2025-06-28T00:00:00"/>
    <x v="7"/>
    <x v="2"/>
    <n v="27"/>
    <s v="15:30"/>
    <s v="60+"/>
    <s v="Urban"/>
    <n v="2"/>
    <n v="0.63"/>
    <x v="7"/>
    <s v="Mon-Sat AM"/>
    <n v="20"/>
    <x v="2"/>
    <s v="Not Required"/>
    <s v="No Response"/>
    <m/>
    <x v="4"/>
    <b v="0"/>
    <b v="0"/>
    <s v="Monsoon"/>
    <s v=""/>
    <x v="1"/>
    <x v="0"/>
    <s v="Excluded"/>
  </r>
  <r>
    <s v="A01506"/>
    <s v="P0499"/>
    <x v="27"/>
    <d v="2025-06-14T00:00:00"/>
    <d v="2025-05-16T00:00:00"/>
    <x v="1"/>
    <x v="0"/>
    <n v="29"/>
    <s v="09:00"/>
    <s v="30-44"/>
    <s v="Suburban"/>
    <n v="2"/>
    <n v="0.86"/>
    <x v="1"/>
    <s v="Tue-Sat PM"/>
    <n v="12"/>
    <x v="0"/>
    <s v="No"/>
    <s v="Unknown"/>
    <m/>
    <x v="0"/>
    <b v="1"/>
    <b v="0"/>
    <s v="Monsoon"/>
    <n v="0"/>
    <x v="1"/>
    <x v="1"/>
    <s v="Attended"/>
  </r>
  <r>
    <s v="A01507"/>
    <s v="P0465"/>
    <x v="21"/>
    <d v="2025-07-11T00:00:00"/>
    <d v="2025-07-08T00:00:00"/>
    <x v="2"/>
    <x v="1"/>
    <n v="3"/>
    <s v="16:00"/>
    <s v="30-44"/>
    <s v="Rural"/>
    <n v="7"/>
    <n v="0.86"/>
    <x v="2"/>
    <s v="Mon-Sat AM"/>
    <n v="15"/>
    <x v="1"/>
    <s v="Yes"/>
    <s v="Cancelled"/>
    <d v="2025-07-08T00:00:00"/>
    <x v="4"/>
    <b v="0"/>
    <b v="0"/>
    <s v="Monsoon"/>
    <n v="1"/>
    <x v="2"/>
    <x v="1"/>
    <s v="No-show"/>
  </r>
  <r>
    <s v="A01508"/>
    <s v="P0560"/>
    <x v="2"/>
    <d v="2025-11-07T00:00:00"/>
    <d v="2025-10-28T00:00:00"/>
    <x v="2"/>
    <x v="1"/>
    <n v="10"/>
    <s v="11:00"/>
    <s v="30-44"/>
    <s v="Urban"/>
    <n v="5"/>
    <n v="0.81"/>
    <x v="2"/>
    <s v="Mon-Fri PM"/>
    <n v="18"/>
    <x v="0"/>
    <s v="No"/>
    <s v="Unknown"/>
    <m/>
    <x v="4"/>
    <b v="0"/>
    <b v="0"/>
    <s v="Autumn"/>
    <n v="1"/>
    <x v="3"/>
    <x v="1"/>
    <s v="No-show"/>
  </r>
  <r>
    <s v="A01509"/>
    <s v="P0243"/>
    <x v="22"/>
    <d v="2025-10-17T00:00:00"/>
    <d v="2025-10-06T00:00:00"/>
    <x v="3"/>
    <x v="1"/>
    <n v="11"/>
    <s v="11:00"/>
    <s v="18-29"/>
    <s v="Urban"/>
    <n v="3"/>
    <n v="0.93"/>
    <x v="3"/>
    <s v="Mon-Sat AM"/>
    <n v="15"/>
    <x v="1"/>
    <s v="Yes"/>
    <s v="No Response"/>
    <d v="2025-10-14T00:00:00"/>
    <x v="4"/>
    <b v="0"/>
    <b v="0"/>
    <s v="Autumn"/>
    <n v="1"/>
    <x v="3"/>
    <x v="2"/>
    <s v="No-show"/>
  </r>
  <r>
    <s v="A01510"/>
    <s v="P0582"/>
    <x v="15"/>
    <d v="2025-01-09T00:00:00"/>
    <d v="2024-12-11T00:00:00"/>
    <x v="3"/>
    <x v="0"/>
    <n v="29"/>
    <s v="16:00"/>
    <s v="30-44"/>
    <s v="Suburban"/>
    <n v="5"/>
    <n v="0.8"/>
    <x v="3"/>
    <s v="Mon-Fri PM"/>
    <n v="18"/>
    <x v="0"/>
    <m/>
    <s v="No Response"/>
    <d v="2025-01-07T00:00:00"/>
    <x v="6"/>
    <b v="0"/>
    <b v="0"/>
    <s v="Winter"/>
    <n v="0"/>
    <x v="1"/>
    <x v="1"/>
    <s v="Attended"/>
  </r>
  <r>
    <s v="A01511"/>
    <s v="P0577"/>
    <x v="10"/>
    <d v="2025-09-11T00:00:00"/>
    <d v="2025-08-31T00:00:00"/>
    <x v="4"/>
    <x v="3"/>
    <n v="11"/>
    <s v="13:30"/>
    <s v="60+"/>
    <s v="Urban"/>
    <n v="1"/>
    <n v="0.69"/>
    <x v="4"/>
    <s v="Mon-Sat AM"/>
    <n v="15"/>
    <x v="0"/>
    <s v="Yes"/>
    <s v="Confirmed"/>
    <d v="2025-09-08T00:00:00"/>
    <x v="6"/>
    <b v="0"/>
    <b v="0"/>
    <s v="Autumn"/>
    <s v=""/>
    <x v="3"/>
    <x v="0"/>
    <s v="Excluded"/>
  </r>
  <r>
    <s v="A01512"/>
    <s v="P0150"/>
    <x v="23"/>
    <d v="2025-11-01T00:00:00"/>
    <d v="2025-10-26T00:00:00"/>
    <x v="2"/>
    <x v="0"/>
    <n v="6"/>
    <s v="08:30"/>
    <s v="0-17"/>
    <s v="Suburban"/>
    <n v="5"/>
    <n v="0.92"/>
    <x v="2"/>
    <s v="Mon-Fri AM"/>
    <n v="12"/>
    <x v="0"/>
    <s v="No"/>
    <s v="Unknown"/>
    <m/>
    <x v="0"/>
    <b v="1"/>
    <b v="0"/>
    <s v="Autumn"/>
    <n v="0"/>
    <x v="4"/>
    <x v="2"/>
    <s v="Attended"/>
  </r>
  <r>
    <s v="A01513"/>
    <s v="P0048"/>
    <x v="9"/>
    <d v="2025-09-29T00:00:00"/>
    <d v="2025-08-24T00:00:00"/>
    <x v="7"/>
    <x v="1"/>
    <n v="36"/>
    <s v="10:30"/>
    <s v="18-29"/>
    <s v="Suburban"/>
    <n v="3"/>
    <n v="0.75"/>
    <x v="7"/>
    <s v="Mon-Sat AM"/>
    <n v="20"/>
    <x v="0"/>
    <s v="Yes"/>
    <s v="Confirmed"/>
    <d v="2025-09-28T00:00:00"/>
    <x v="5"/>
    <b v="0"/>
    <b v="0"/>
    <s v="Autumn"/>
    <n v="1"/>
    <x v="0"/>
    <x v="1"/>
    <s v="No-show"/>
  </r>
  <r>
    <s v="A01514"/>
    <s v="P0339"/>
    <x v="12"/>
    <d v="2025-07-01T00:00:00"/>
    <d v="2025-05-09T00:00:00"/>
    <x v="2"/>
    <x v="2"/>
    <n v="53"/>
    <s v="13:30"/>
    <s v="0-17"/>
    <s v="Urban"/>
    <n v="5"/>
    <n v="0.64"/>
    <x v="2"/>
    <s v="Mon-Fri PM"/>
    <n v="15"/>
    <x v="1"/>
    <m/>
    <s v="Confirmed"/>
    <d v="2025-06-28T00:00:00"/>
    <x v="2"/>
    <b v="0"/>
    <b v="0"/>
    <s v="Monsoon"/>
    <s v=""/>
    <x v="0"/>
    <x v="0"/>
    <s v="Excluded"/>
  </r>
  <r>
    <s v="A01515"/>
    <s v="P0493"/>
    <x v="23"/>
    <d v="2025-05-03T00:00:00"/>
    <d v="2025-04-29T00:00:00"/>
    <x v="2"/>
    <x v="1"/>
    <n v="4"/>
    <s v="09:00"/>
    <s v="45-59"/>
    <s v="Rural"/>
    <n v="8"/>
    <n v="0.72"/>
    <x v="2"/>
    <s v="Mon-Fri AM"/>
    <n v="12"/>
    <x v="0"/>
    <s v="Yes"/>
    <s v="Confirmed"/>
    <d v="2025-04-30T00:00:00"/>
    <x v="0"/>
    <b v="1"/>
    <b v="0"/>
    <s v="Summer"/>
    <n v="1"/>
    <x v="4"/>
    <x v="0"/>
    <s v="No-show"/>
  </r>
  <r>
    <s v="A01516"/>
    <s v="P0553"/>
    <x v="25"/>
    <d v="2025-09-03T00:00:00"/>
    <d v="2025-07-31T00:00:00"/>
    <x v="0"/>
    <x v="2"/>
    <n v="34"/>
    <s v="09:00"/>
    <s v="18-29"/>
    <s v="Rural"/>
    <n v="4"/>
    <n v="0.71"/>
    <x v="0"/>
    <s v="Tue-Sat PM"/>
    <n v="18"/>
    <x v="0"/>
    <s v="Yes"/>
    <s v="No Response"/>
    <d v="2025-08-31T00:00:00"/>
    <x v="3"/>
    <b v="0"/>
    <b v="0"/>
    <s v="Autumn"/>
    <s v=""/>
    <x v="0"/>
    <x v="0"/>
    <s v="Excluded"/>
  </r>
  <r>
    <s v="A01517"/>
    <s v="P0093"/>
    <x v="1"/>
    <d v="2025-08-31T00:00:00"/>
    <d v="2025-07-04T00:00:00"/>
    <x v="1"/>
    <x v="2"/>
    <n v="58"/>
    <s v="10:30"/>
    <s v="30-44"/>
    <s v="Rural"/>
    <n v="5"/>
    <n v="0.92"/>
    <x v="1"/>
    <s v="Mon-Fri AM"/>
    <n v="12"/>
    <x v="0"/>
    <s v="Yes"/>
    <s v="No Response"/>
    <d v="2025-08-28T00:00:00"/>
    <x v="1"/>
    <b v="1"/>
    <b v="0"/>
    <s v="Monsoon"/>
    <s v=""/>
    <x v="0"/>
    <x v="2"/>
    <s v="Excluded"/>
  </r>
  <r>
    <s v="A01518"/>
    <s v="P0246"/>
    <x v="1"/>
    <d v="2025-05-17T00:00:00"/>
    <d v="2025-04-23T00:00:00"/>
    <x v="1"/>
    <x v="1"/>
    <n v="24"/>
    <s v="13:30"/>
    <s v="60+"/>
    <s v="Rural"/>
    <n v="6"/>
    <n v="0.94"/>
    <x v="1"/>
    <s v="Mon-Fri AM"/>
    <n v="12"/>
    <x v="0"/>
    <s v="Yes"/>
    <s v="No Response"/>
    <d v="2025-05-14T00:00:00"/>
    <x v="0"/>
    <b v="1"/>
    <b v="0"/>
    <s v="Summer"/>
    <n v="1"/>
    <x v="1"/>
    <x v="2"/>
    <s v="No-show"/>
  </r>
  <r>
    <s v="A01519"/>
    <s v="P0500"/>
    <x v="9"/>
    <d v="2025-05-29T00:00:00"/>
    <d v="2025-05-18T00:00:00"/>
    <x v="7"/>
    <x v="1"/>
    <n v="11"/>
    <s v="08:30"/>
    <s v="30-44"/>
    <s v="Rural"/>
    <n v="5"/>
    <n v="0.9"/>
    <x v="7"/>
    <s v="Mon-Sat AM"/>
    <n v="20"/>
    <x v="0"/>
    <s v="Yes"/>
    <s v="No Response"/>
    <d v="2025-05-28T00:00:00"/>
    <x v="6"/>
    <b v="0"/>
    <b v="0"/>
    <s v="Summer"/>
    <n v="1"/>
    <x v="3"/>
    <x v="2"/>
    <s v="No-show"/>
  </r>
  <r>
    <s v="A01520"/>
    <s v="P0040"/>
    <x v="8"/>
    <d v="2025-05-15T00:00:00"/>
    <d v="2025-05-11T00:00:00"/>
    <x v="1"/>
    <x v="1"/>
    <n v="4"/>
    <s v="13:30"/>
    <s v="45-59"/>
    <s v="Suburban"/>
    <n v="2"/>
    <n v="0.89"/>
    <x v="1"/>
    <s v="Mon-Sat AM"/>
    <n v="18"/>
    <x v="0"/>
    <s v="Yes"/>
    <s v="Cancelled"/>
    <d v="2025-05-12T00:00:00"/>
    <x v="6"/>
    <b v="0"/>
    <b v="0"/>
    <s v="Summer"/>
    <n v="1"/>
    <x v="4"/>
    <x v="1"/>
    <s v="No-show"/>
  </r>
  <r>
    <s v="A01521"/>
    <s v="P0470"/>
    <x v="0"/>
    <d v="2025-01-17T00:00:00"/>
    <d v="2024-11-21T00:00:00"/>
    <x v="0"/>
    <x v="2"/>
    <n v="57"/>
    <s v="14:00"/>
    <s v="30-44"/>
    <s v="Rural"/>
    <n v="6"/>
    <n v="0.61"/>
    <x v="0"/>
    <s v="Tue-Sat PM"/>
    <n v="15"/>
    <x v="1"/>
    <s v="Yes"/>
    <s v="No Response"/>
    <d v="2025-01-16T00:00:00"/>
    <x v="4"/>
    <b v="0"/>
    <b v="0"/>
    <s v="Winter"/>
    <s v=""/>
    <x v="0"/>
    <x v="0"/>
    <s v="Excluded"/>
  </r>
  <r>
    <s v="A01522"/>
    <s v="P0190"/>
    <x v="11"/>
    <d v="2025-01-12T00:00:00"/>
    <d v="2024-12-19T00:00:00"/>
    <x v="3"/>
    <x v="1"/>
    <n v="24"/>
    <s v="11:00"/>
    <s v="18-29"/>
    <s v="Suburban"/>
    <n v="4"/>
    <n v="0.91"/>
    <x v="3"/>
    <s v="Mon-Sat AM"/>
    <n v="20"/>
    <x v="3"/>
    <s v="Yes"/>
    <s v="No Response"/>
    <d v="2025-01-10T00:00:00"/>
    <x v="1"/>
    <b v="1"/>
    <b v="0"/>
    <s v="Winter"/>
    <n v="1"/>
    <x v="1"/>
    <x v="2"/>
    <s v="No-show"/>
  </r>
  <r>
    <s v="A01523"/>
    <s v="P0015"/>
    <x v="5"/>
    <d v="2025-01-31T00:00:00"/>
    <d v="2025-01-25T00:00:00"/>
    <x v="2"/>
    <x v="0"/>
    <n v="6"/>
    <s v="14:00"/>
    <s v="30-44"/>
    <s v="Urban"/>
    <n v="3"/>
    <n v="0.88"/>
    <x v="2"/>
    <s v="Tue-Sat PM"/>
    <n v="20"/>
    <x v="3"/>
    <s v="Yes"/>
    <s v="Confirmed"/>
    <d v="2025-01-30T00:00:00"/>
    <x v="4"/>
    <b v="0"/>
    <b v="0"/>
    <s v="Winter"/>
    <n v="0"/>
    <x v="4"/>
    <x v="1"/>
    <s v="Attended"/>
  </r>
  <r>
    <s v="A01524"/>
    <s v="P0158"/>
    <x v="4"/>
    <d v="2025-06-04T00:00:00"/>
    <d v="2025-04-13T00:00:00"/>
    <x v="4"/>
    <x v="0"/>
    <n v="52"/>
    <s v="14:00"/>
    <s v="45-59"/>
    <s v="Urban"/>
    <n v="2"/>
    <n v="0.72"/>
    <x v="4"/>
    <s v="Tue-Sat PM"/>
    <n v="18"/>
    <x v="0"/>
    <s v="Yes"/>
    <s v="No Response"/>
    <d v="2025-06-03T00:00:00"/>
    <x v="3"/>
    <b v="0"/>
    <b v="0"/>
    <s v="Monsoon"/>
    <n v="0"/>
    <x v="0"/>
    <x v="0"/>
    <s v="Attended"/>
  </r>
  <r>
    <s v="A01525"/>
    <s v="P0483"/>
    <x v="20"/>
    <d v="2025-07-06T00:00:00"/>
    <d v="2025-05-19T00:00:00"/>
    <x v="7"/>
    <x v="1"/>
    <n v="48"/>
    <s v="11:00"/>
    <s v="30-44"/>
    <s v="Urban"/>
    <n v="2"/>
    <n v="0.77"/>
    <x v="7"/>
    <s v="Mon-Sat AM"/>
    <n v="15"/>
    <x v="2"/>
    <s v="Not Required"/>
    <s v="No Response"/>
    <m/>
    <x v="1"/>
    <b v="1"/>
    <b v="0"/>
    <s v="Monsoon"/>
    <n v="1"/>
    <x v="0"/>
    <x v="1"/>
    <s v="No-show"/>
  </r>
  <r>
    <s v="A01526"/>
    <s v="P0566"/>
    <x v="0"/>
    <d v="2025-05-30T00:00:00"/>
    <d v="2025-04-18T00:00:00"/>
    <x v="0"/>
    <x v="0"/>
    <n v="42"/>
    <s v="16:00"/>
    <s v="45-59"/>
    <s v="Suburban"/>
    <n v="3"/>
    <n v="0.81"/>
    <x v="0"/>
    <s v="Tue-Sat PM"/>
    <n v="15"/>
    <x v="1"/>
    <s v="Yes"/>
    <s v="Confirmed"/>
    <d v="2025-05-29T00:00:00"/>
    <x v="4"/>
    <b v="0"/>
    <b v="0"/>
    <s v="Summer"/>
    <n v="0"/>
    <x v="0"/>
    <x v="1"/>
    <s v="Attended"/>
  </r>
  <r>
    <s v="A01527"/>
    <s v="P0053"/>
    <x v="10"/>
    <d v="2025-12-15T00:00:00"/>
    <d v="2025-12-10T00:00:00"/>
    <x v="4"/>
    <x v="0"/>
    <n v="5"/>
    <s v="13:30"/>
    <s v="45-59"/>
    <s v="Urban"/>
    <n v="2"/>
    <n v="0.83"/>
    <x v="4"/>
    <s v="Mon-Sat AM"/>
    <n v="15"/>
    <x v="1"/>
    <s v="Yes"/>
    <s v="Cancelled"/>
    <d v="2025-12-13T00:00:00"/>
    <x v="5"/>
    <b v="0"/>
    <b v="0"/>
    <s v="Winter"/>
    <n v="0"/>
    <x v="4"/>
    <x v="1"/>
    <s v="Attended"/>
  </r>
  <r>
    <s v="A01528"/>
    <s v="P0302"/>
    <x v="2"/>
    <d v="2025-03-24T00:00:00"/>
    <d v="2025-03-19T00:00:00"/>
    <x v="2"/>
    <x v="1"/>
    <n v="5"/>
    <s v="15:30"/>
    <s v="18-29"/>
    <s v="Urban"/>
    <n v="4"/>
    <n v="0.56000000000000005"/>
    <x v="2"/>
    <s v="Mon-Fri PM"/>
    <n v="18"/>
    <x v="0"/>
    <s v="Yes"/>
    <s v="No Response"/>
    <d v="2025-03-23T00:00:00"/>
    <x v="5"/>
    <b v="0"/>
    <b v="0"/>
    <s v="Summer"/>
    <n v="1"/>
    <x v="4"/>
    <x v="0"/>
    <s v="No-show"/>
  </r>
  <r>
    <s v="A01529"/>
    <s v="P0131"/>
    <x v="21"/>
    <d v="2025-05-24T00:00:00"/>
    <d v="2025-05-11T00:00:00"/>
    <x v="2"/>
    <x v="0"/>
    <n v="13"/>
    <s v="14:00"/>
    <s v="18-29"/>
    <s v="Urban"/>
    <n v="3"/>
    <n v="0.84"/>
    <x v="2"/>
    <s v="Mon-Sat AM"/>
    <n v="15"/>
    <x v="0"/>
    <s v="Yes"/>
    <s v="No Response"/>
    <d v="2025-05-21T00:00:00"/>
    <x v="0"/>
    <b v="1"/>
    <b v="0"/>
    <s v="Summer"/>
    <n v="0"/>
    <x v="3"/>
    <x v="1"/>
    <s v="Attended"/>
  </r>
  <r>
    <s v="A01530"/>
    <s v="P0445"/>
    <x v="23"/>
    <d v="2025-04-01T00:00:00"/>
    <d v="2025-03-23T00:00:00"/>
    <x v="2"/>
    <x v="0"/>
    <n v="9"/>
    <s v="16:00"/>
    <s v="18-29"/>
    <s v="Suburban"/>
    <n v="4"/>
    <n v="0.74"/>
    <x v="2"/>
    <s v="Mon-Fri AM"/>
    <n v="12"/>
    <x v="0"/>
    <s v="Yes"/>
    <s v="No Response"/>
    <d v="2025-03-30T00:00:00"/>
    <x v="2"/>
    <b v="0"/>
    <b v="0"/>
    <s v="Summer"/>
    <n v="0"/>
    <x v="3"/>
    <x v="0"/>
    <s v="Attended"/>
  </r>
  <r>
    <s v="A01531"/>
    <s v="P0508"/>
    <x v="7"/>
    <d v="2025-04-20T00:00:00"/>
    <d v="2025-03-19T00:00:00"/>
    <x v="6"/>
    <x v="0"/>
    <n v="32"/>
    <s v="11:00"/>
    <s v="60+"/>
    <s v="Urban"/>
    <n v="5"/>
    <n v="0.7"/>
    <x v="6"/>
    <s v="Mon-Fri PM"/>
    <n v="18"/>
    <x v="0"/>
    <s v="Yes"/>
    <s v="Confirmed"/>
    <d v="2025-04-18T00:00:00"/>
    <x v="1"/>
    <b v="1"/>
    <b v="0"/>
    <s v="Summer"/>
    <n v="0"/>
    <x v="0"/>
    <x v="0"/>
    <s v="Attended"/>
  </r>
  <r>
    <s v="A01532"/>
    <s v="P0626"/>
    <x v="10"/>
    <d v="2025-08-02T00:00:00"/>
    <d v="2025-07-10T00:00:00"/>
    <x v="4"/>
    <x v="0"/>
    <n v="23"/>
    <s v="09:00"/>
    <s v="30-44"/>
    <s v="Urban"/>
    <n v="5"/>
    <n v="0.88"/>
    <x v="4"/>
    <s v="Mon-Sat AM"/>
    <n v="15"/>
    <x v="3"/>
    <s v="Yes"/>
    <s v="Confirmed"/>
    <d v="2025-07-30T00:00:00"/>
    <x v="0"/>
    <b v="1"/>
    <b v="0"/>
    <s v="Monsoon"/>
    <n v="0"/>
    <x v="1"/>
    <x v="1"/>
    <s v="Attended"/>
  </r>
  <r>
    <s v="A01533"/>
    <s v="P0231"/>
    <x v="14"/>
    <d v="2025-04-24T00:00:00"/>
    <d v="2025-03-09T00:00:00"/>
    <x v="2"/>
    <x v="0"/>
    <n v="46"/>
    <s v="09:00"/>
    <s v="18-29"/>
    <s v="Urban"/>
    <n v="3"/>
    <n v="0.91"/>
    <x v="2"/>
    <s v="Mon-Sat AM"/>
    <n v="15"/>
    <x v="0"/>
    <s v="Yes"/>
    <s v="Confirmed"/>
    <d v="2025-04-21T00:00:00"/>
    <x v="6"/>
    <b v="0"/>
    <b v="0"/>
    <s v="Summer"/>
    <n v="0"/>
    <x v="0"/>
    <x v="2"/>
    <s v="Attended"/>
  </r>
  <r>
    <s v="A01534"/>
    <s v="P0195"/>
    <x v="25"/>
    <d v="2025-04-26T00:00:00"/>
    <d v="2025-04-20T00:00:00"/>
    <x v="0"/>
    <x v="0"/>
    <n v="6"/>
    <s v="16:00"/>
    <s v="18-29"/>
    <s v="Urban"/>
    <n v="4"/>
    <n v="0.94"/>
    <x v="0"/>
    <s v="Tue-Sat PM"/>
    <n v="18"/>
    <x v="0"/>
    <s v="Yes"/>
    <s v="No Response"/>
    <d v="2025-04-23T00:00:00"/>
    <x v="0"/>
    <b v="1"/>
    <b v="0"/>
    <s v="Summer"/>
    <n v="0"/>
    <x v="4"/>
    <x v="2"/>
    <s v="Attended"/>
  </r>
  <r>
    <s v="A01535"/>
    <s v="P0202"/>
    <x v="3"/>
    <d v="2025-09-02T00:00:00"/>
    <d v="2025-07-20T00:00:00"/>
    <x v="3"/>
    <x v="1"/>
    <n v="44"/>
    <s v="15:30"/>
    <s v="60+"/>
    <s v="Urban"/>
    <n v="4"/>
    <n v="0.78"/>
    <x v="3"/>
    <s v="Tue-Sat PM"/>
    <n v="12"/>
    <x v="0"/>
    <s v="Yes"/>
    <s v="Confirmed"/>
    <d v="2025-08-31T00:00:00"/>
    <x v="2"/>
    <b v="0"/>
    <b v="0"/>
    <s v="Autumn"/>
    <n v="1"/>
    <x v="0"/>
    <x v="1"/>
    <s v="No-show"/>
  </r>
  <r>
    <s v="A01536"/>
    <s v="P0495"/>
    <x v="3"/>
    <d v="2025-10-31T00:00:00"/>
    <d v="2025-09-05T00:00:00"/>
    <x v="3"/>
    <x v="0"/>
    <n v="56"/>
    <s v="10:30"/>
    <s v="45-59"/>
    <s v="Urban"/>
    <n v="2"/>
    <n v="0.88"/>
    <x v="3"/>
    <s v="Tue-Sat PM"/>
    <n v="12"/>
    <x v="0"/>
    <s v="Yes"/>
    <s v="Confirmed"/>
    <d v="2025-10-30T00:00:00"/>
    <x v="4"/>
    <b v="0"/>
    <b v="0"/>
    <s v="Autumn"/>
    <n v="0"/>
    <x v="0"/>
    <x v="1"/>
    <s v="Attended"/>
  </r>
  <r>
    <s v="A01537"/>
    <s v="P0290"/>
    <x v="5"/>
    <d v="2025-03-19T00:00:00"/>
    <d v="2025-03-12T00:00:00"/>
    <x v="2"/>
    <x v="0"/>
    <n v="7"/>
    <s v="11:00"/>
    <s v="18-29"/>
    <s v="Urban"/>
    <n v="6"/>
    <n v="0.91"/>
    <x v="2"/>
    <s v="Tue-Sat PM"/>
    <n v="20"/>
    <x v="0"/>
    <s v="Yes"/>
    <s v="No Response"/>
    <d v="2025-03-16T00:00:00"/>
    <x v="3"/>
    <b v="0"/>
    <b v="0"/>
    <s v="Summer"/>
    <n v="0"/>
    <x v="4"/>
    <x v="2"/>
    <s v="Attended"/>
  </r>
  <r>
    <s v="A01538"/>
    <s v="P0015"/>
    <x v="8"/>
    <d v="2025-02-10T00:00:00"/>
    <d v="2025-01-02T00:00:00"/>
    <x v="1"/>
    <x v="0"/>
    <n v="39"/>
    <s v="08:30"/>
    <s v="30-44"/>
    <s v="Urban"/>
    <n v="3"/>
    <n v="0.88"/>
    <x v="1"/>
    <s v="Mon-Sat AM"/>
    <n v="18"/>
    <x v="0"/>
    <s v="Yes"/>
    <s v="No Response"/>
    <d v="2025-02-08T00:00:00"/>
    <x v="5"/>
    <b v="0"/>
    <b v="0"/>
    <s v="Winter"/>
    <n v="0"/>
    <x v="0"/>
    <x v="1"/>
    <s v="Attended"/>
  </r>
  <r>
    <s v="A01539"/>
    <s v="P0616"/>
    <x v="15"/>
    <d v="2025-03-29T00:00:00"/>
    <d v="2025-02-26T00:00:00"/>
    <x v="3"/>
    <x v="0"/>
    <n v="31"/>
    <s v="16:00"/>
    <s v="45-59"/>
    <s v="Rural"/>
    <n v="4"/>
    <n v="0.97"/>
    <x v="3"/>
    <s v="Mon-Fri PM"/>
    <n v="18"/>
    <x v="1"/>
    <s v="Yes"/>
    <s v="Confirmed"/>
    <d v="2025-03-28T00:00:00"/>
    <x v="0"/>
    <b v="1"/>
    <b v="0"/>
    <s v="Summer"/>
    <n v="0"/>
    <x v="0"/>
    <x v="2"/>
    <s v="Attended"/>
  </r>
  <r>
    <s v="A01540"/>
    <s v="P0068"/>
    <x v="8"/>
    <d v="2025-07-30T00:00:00"/>
    <d v="2025-07-25T00:00:00"/>
    <x v="1"/>
    <x v="1"/>
    <n v="5"/>
    <s v="11:00"/>
    <s v="18-29"/>
    <s v="Urban"/>
    <n v="3"/>
    <n v="0.74"/>
    <x v="1"/>
    <s v="Mon-Sat AM"/>
    <n v="18"/>
    <x v="0"/>
    <s v="Yes"/>
    <s v="No Response"/>
    <d v="2025-07-28T00:00:00"/>
    <x v="3"/>
    <b v="0"/>
    <b v="0"/>
    <s v="Monsoon"/>
    <n v="1"/>
    <x v="4"/>
    <x v="0"/>
    <s v="No-show"/>
  </r>
  <r>
    <s v="A01541"/>
    <s v="P0604"/>
    <x v="10"/>
    <d v="2025-12-17T00:00:00"/>
    <d v="2025-11-30T00:00:00"/>
    <x v="4"/>
    <x v="0"/>
    <n v="17"/>
    <s v="11:00"/>
    <s v="45-59"/>
    <s v="Suburban"/>
    <n v="2"/>
    <n v="0.73"/>
    <x v="4"/>
    <s v="Mon-Sat AM"/>
    <n v="15"/>
    <x v="1"/>
    <s v="Yes"/>
    <s v="No Response"/>
    <d v="2025-12-16T00:00:00"/>
    <x v="3"/>
    <b v="0"/>
    <b v="0"/>
    <s v="Winter"/>
    <n v="0"/>
    <x v="1"/>
    <x v="0"/>
    <s v="Attended"/>
  </r>
  <r>
    <s v="A01542"/>
    <s v="P0106"/>
    <x v="22"/>
    <d v="2025-02-28T00:00:00"/>
    <d v="2025-01-11T00:00:00"/>
    <x v="3"/>
    <x v="1"/>
    <n v="48"/>
    <s v="09:00"/>
    <s v="45-59"/>
    <s v="Urban"/>
    <n v="5"/>
    <n v="0.76"/>
    <x v="3"/>
    <s v="Mon-Sat AM"/>
    <n v="15"/>
    <x v="2"/>
    <s v="Not Required"/>
    <s v="No Response"/>
    <m/>
    <x v="4"/>
    <b v="0"/>
    <b v="0"/>
    <s v="Winter"/>
    <n v="1"/>
    <x v="0"/>
    <x v="1"/>
    <s v="No-show"/>
  </r>
  <r>
    <s v="A01543"/>
    <s v="P0350"/>
    <x v="17"/>
    <d v="2025-01-16T00:00:00"/>
    <d v="2024-11-24T00:00:00"/>
    <x v="0"/>
    <x v="0"/>
    <n v="53"/>
    <s v="08:30"/>
    <s v="0-17"/>
    <s v="Urban"/>
    <n v="0"/>
    <n v="0.78"/>
    <x v="0"/>
    <s v="Tue-Sat PM"/>
    <n v="20"/>
    <x v="2"/>
    <s v="Not Required"/>
    <s v="No Response"/>
    <m/>
    <x v="6"/>
    <b v="0"/>
    <b v="0"/>
    <s v="Winter"/>
    <n v="0"/>
    <x v="0"/>
    <x v="1"/>
    <s v="Attended"/>
  </r>
  <r>
    <s v="A01544"/>
    <s v="P0204"/>
    <x v="27"/>
    <d v="2025-07-12T00:00:00"/>
    <d v="2025-06-20T00:00:00"/>
    <x v="1"/>
    <x v="0"/>
    <n v="22"/>
    <s v="15:30"/>
    <s v="18-29"/>
    <s v="Rural"/>
    <n v="3"/>
    <n v="0.82"/>
    <x v="1"/>
    <s v="Tue-Sat PM"/>
    <n v="12"/>
    <x v="1"/>
    <s v="Yes"/>
    <s v="Cancelled"/>
    <d v="2025-07-11T00:00:00"/>
    <x v="0"/>
    <b v="1"/>
    <b v="0"/>
    <s v="Monsoon"/>
    <n v="0"/>
    <x v="1"/>
    <x v="1"/>
    <s v="Attended"/>
  </r>
  <r>
    <s v="A01545"/>
    <s v="P0447"/>
    <x v="19"/>
    <d v="2025-12-28T00:00:00"/>
    <d v="2025-12-22T00:00:00"/>
    <x v="4"/>
    <x v="0"/>
    <n v="6"/>
    <s v="09:00"/>
    <s v="60+"/>
    <s v="Urban"/>
    <n v="1"/>
    <n v="0.8"/>
    <x v="4"/>
    <s v="Mon-Fri AM"/>
    <n v="12"/>
    <x v="0"/>
    <s v="No"/>
    <s v="Unknown"/>
    <m/>
    <x v="1"/>
    <b v="1"/>
    <b v="0"/>
    <s v="Winter"/>
    <n v="0"/>
    <x v="4"/>
    <x v="1"/>
    <s v="Attended"/>
  </r>
  <r>
    <s v="A01546"/>
    <s v="P0262"/>
    <x v="8"/>
    <d v="2025-07-21T00:00:00"/>
    <d v="2025-07-07T00:00:00"/>
    <x v="1"/>
    <x v="1"/>
    <n v="14"/>
    <s v="08:30"/>
    <s v="60+"/>
    <s v="Rural"/>
    <n v="3"/>
    <n v="0.61"/>
    <x v="1"/>
    <s v="Mon-Sat AM"/>
    <n v="18"/>
    <x v="3"/>
    <s v="Yes"/>
    <s v="No Response"/>
    <d v="2025-07-19T00:00:00"/>
    <x v="5"/>
    <b v="0"/>
    <b v="0"/>
    <s v="Monsoon"/>
    <n v="1"/>
    <x v="3"/>
    <x v="0"/>
    <s v="No-show"/>
  </r>
  <r>
    <s v="A01547"/>
    <s v="P0239"/>
    <x v="17"/>
    <d v="2025-12-04T00:00:00"/>
    <d v="2025-10-14T00:00:00"/>
    <x v="0"/>
    <x v="0"/>
    <n v="51"/>
    <s v="16:00"/>
    <s v="0-17"/>
    <s v="Urban"/>
    <n v="1"/>
    <n v="0.84"/>
    <x v="0"/>
    <s v="Tue-Sat PM"/>
    <n v="20"/>
    <x v="2"/>
    <s v="Not Required"/>
    <s v="No Response"/>
    <m/>
    <x v="6"/>
    <b v="0"/>
    <b v="0"/>
    <s v="Winter"/>
    <n v="0"/>
    <x v="0"/>
    <x v="1"/>
    <s v="Attended"/>
  </r>
  <r>
    <s v="A01548"/>
    <s v="P0311"/>
    <x v="1"/>
    <d v="2025-08-23T00:00:00"/>
    <d v="2025-07-20T00:00:00"/>
    <x v="1"/>
    <x v="0"/>
    <n v="34"/>
    <s v="13:30"/>
    <s v="30-44"/>
    <s v="Suburban"/>
    <n v="0"/>
    <n v="0.87"/>
    <x v="1"/>
    <s v="Mon-Fri AM"/>
    <n v="12"/>
    <x v="1"/>
    <s v="Yes"/>
    <s v="Confirmed"/>
    <d v="2025-08-20T00:00:00"/>
    <x v="0"/>
    <b v="1"/>
    <b v="0"/>
    <s v="Monsoon"/>
    <n v="0"/>
    <x v="0"/>
    <x v="1"/>
    <s v="Attended"/>
  </r>
  <r>
    <s v="A01549"/>
    <s v="P0632"/>
    <x v="7"/>
    <d v="2025-01-12T00:00:00"/>
    <d v="2024-12-17T00:00:00"/>
    <x v="6"/>
    <x v="0"/>
    <n v="26"/>
    <s v="08:30"/>
    <s v="60+"/>
    <s v="Urban"/>
    <n v="4"/>
    <n v="0.86"/>
    <x v="6"/>
    <s v="Mon-Fri PM"/>
    <n v="18"/>
    <x v="0"/>
    <s v="No"/>
    <s v="Unknown"/>
    <m/>
    <x v="1"/>
    <b v="1"/>
    <b v="0"/>
    <s v="Winter"/>
    <n v="0"/>
    <x v="1"/>
    <x v="1"/>
    <s v="Attended"/>
  </r>
  <r>
    <s v="A01550"/>
    <s v="P0160"/>
    <x v="15"/>
    <d v="2025-06-06T00:00:00"/>
    <d v="2025-06-06T00:00:00"/>
    <x v="3"/>
    <x v="1"/>
    <n v="0"/>
    <s v="10:30"/>
    <s v="45-59"/>
    <s v="Rural"/>
    <n v="2"/>
    <n v="0.64"/>
    <x v="3"/>
    <s v="Mon-Fri PM"/>
    <n v="18"/>
    <x v="3"/>
    <s v="Yes"/>
    <s v="No Response"/>
    <d v="2025-06-05T00:00:00"/>
    <x v="4"/>
    <b v="0"/>
    <b v="0"/>
    <s v="Monsoon"/>
    <n v="1"/>
    <x v="2"/>
    <x v="0"/>
    <s v="No-show"/>
  </r>
  <r>
    <s v="A01551"/>
    <s v="P0143"/>
    <x v="16"/>
    <d v="2025-10-09T00:00:00"/>
    <d v="2025-08-23T00:00:00"/>
    <x v="5"/>
    <x v="0"/>
    <n v="47"/>
    <s v="13:30"/>
    <s v="60+"/>
    <s v="Urban"/>
    <n v="4"/>
    <n v="0.92"/>
    <x v="5"/>
    <s v="Mon-Sat AM"/>
    <n v="20"/>
    <x v="0"/>
    <s v="Yes"/>
    <s v="Confirmed"/>
    <d v="2025-10-08T00:00:00"/>
    <x v="6"/>
    <b v="0"/>
    <b v="0"/>
    <s v="Autumn"/>
    <n v="0"/>
    <x v="0"/>
    <x v="2"/>
    <s v="Attended"/>
  </r>
  <r>
    <s v="A01552"/>
    <s v="P0044"/>
    <x v="14"/>
    <d v="2025-07-05T00:00:00"/>
    <d v="2025-06-07T00:00:00"/>
    <x v="2"/>
    <x v="0"/>
    <n v="28"/>
    <s v="09:00"/>
    <s v="18-29"/>
    <s v="Urban"/>
    <n v="6"/>
    <n v="0.92"/>
    <x v="2"/>
    <s v="Mon-Sat AM"/>
    <n v="15"/>
    <x v="3"/>
    <s v="Yes"/>
    <s v="Confirmed"/>
    <d v="2025-07-02T00:00:00"/>
    <x v="0"/>
    <b v="1"/>
    <b v="0"/>
    <s v="Monsoon"/>
    <n v="0"/>
    <x v="1"/>
    <x v="2"/>
    <s v="Attended"/>
  </r>
  <r>
    <s v="A01553"/>
    <s v="P0481"/>
    <x v="20"/>
    <d v="2025-03-13T00:00:00"/>
    <d v="2025-02-08T00:00:00"/>
    <x v="7"/>
    <x v="0"/>
    <n v="33"/>
    <s v="16:00"/>
    <s v="30-44"/>
    <s v="Rural"/>
    <n v="1"/>
    <n v="0.89"/>
    <x v="7"/>
    <s v="Mon-Sat AM"/>
    <n v="15"/>
    <x v="0"/>
    <s v="Yes"/>
    <s v="Confirmed"/>
    <d v="2025-03-10T00:00:00"/>
    <x v="6"/>
    <b v="0"/>
    <b v="0"/>
    <s v="Summer"/>
    <n v="0"/>
    <x v="0"/>
    <x v="1"/>
    <s v="Attended"/>
  </r>
  <r>
    <s v="A01554"/>
    <s v="P0441"/>
    <x v="13"/>
    <d v="2025-03-08T00:00:00"/>
    <d v="2025-01-16T00:00:00"/>
    <x v="5"/>
    <x v="0"/>
    <n v="51"/>
    <s v="16:00"/>
    <s v="60+"/>
    <s v="Urban"/>
    <n v="1"/>
    <n v="0.81"/>
    <x v="5"/>
    <s v="Mon-Sat AM"/>
    <n v="12"/>
    <x v="0"/>
    <s v="Yes"/>
    <s v="No Response"/>
    <d v="2025-03-07T00:00:00"/>
    <x v="0"/>
    <b v="1"/>
    <b v="0"/>
    <s v="Summer"/>
    <n v="0"/>
    <x v="0"/>
    <x v="1"/>
    <s v="Attended"/>
  </r>
  <r>
    <s v="A01555"/>
    <s v="P0396"/>
    <x v="24"/>
    <d v="2025-08-31T00:00:00"/>
    <d v="2025-07-28T00:00:00"/>
    <x v="3"/>
    <x v="0"/>
    <n v="34"/>
    <s v="16:00"/>
    <s v="30-44"/>
    <s v="Urban"/>
    <n v="2"/>
    <n v="0.72"/>
    <x v="3"/>
    <s v="Tue-Sat PM"/>
    <n v="12"/>
    <x v="3"/>
    <s v="Yes"/>
    <s v="Confirmed"/>
    <d v="2025-08-29T00:00:00"/>
    <x v="1"/>
    <b v="1"/>
    <b v="0"/>
    <s v="Monsoon"/>
    <n v="0"/>
    <x v="0"/>
    <x v="0"/>
    <s v="Attended"/>
  </r>
  <r>
    <s v="A01556"/>
    <s v="P0016"/>
    <x v="26"/>
    <d v="2025-06-19T00:00:00"/>
    <d v="2025-04-24T00:00:00"/>
    <x v="5"/>
    <x v="0"/>
    <n v="56"/>
    <s v="13:30"/>
    <s v="18-29"/>
    <s v="Suburban"/>
    <n v="2"/>
    <n v="0.84"/>
    <x v="5"/>
    <s v="Mon-Sat AM"/>
    <n v="15"/>
    <x v="3"/>
    <s v="Yes"/>
    <s v="Confirmed"/>
    <d v="2025-06-18T00:00:00"/>
    <x v="6"/>
    <b v="0"/>
    <b v="0"/>
    <s v="Monsoon"/>
    <n v="0"/>
    <x v="0"/>
    <x v="1"/>
    <s v="Attended"/>
  </r>
  <r>
    <s v="A01557"/>
    <s v="P0514"/>
    <x v="16"/>
    <d v="2025-07-29T00:00:00"/>
    <d v="2025-06-25T00:00:00"/>
    <x v="5"/>
    <x v="1"/>
    <n v="34"/>
    <s v="16:00"/>
    <s v="18-29"/>
    <s v="Urban"/>
    <n v="4"/>
    <n v="0.83"/>
    <x v="5"/>
    <s v="Mon-Sat AM"/>
    <n v="20"/>
    <x v="1"/>
    <s v="Yes"/>
    <s v="Cancelled"/>
    <d v="2025-07-26T00:00:00"/>
    <x v="2"/>
    <b v="0"/>
    <b v="0"/>
    <s v="Monsoon"/>
    <n v="1"/>
    <x v="0"/>
    <x v="1"/>
    <s v="No-show"/>
  </r>
  <r>
    <s v="A01558"/>
    <s v="P0527"/>
    <x v="9"/>
    <d v="2025-05-17T00:00:00"/>
    <d v="2025-04-27T00:00:00"/>
    <x v="7"/>
    <x v="0"/>
    <n v="20"/>
    <s v="10:30"/>
    <s v="60+"/>
    <s v="Urban"/>
    <n v="2"/>
    <n v="0.71"/>
    <x v="7"/>
    <s v="Mon-Sat AM"/>
    <n v="20"/>
    <x v="2"/>
    <s v="Not Required"/>
    <s v="No Response"/>
    <m/>
    <x v="0"/>
    <b v="1"/>
    <b v="0"/>
    <s v="Summer"/>
    <n v="0"/>
    <x v="1"/>
    <x v="0"/>
    <s v="Attended"/>
  </r>
  <r>
    <s v="A01559"/>
    <s v="P0615"/>
    <x v="8"/>
    <d v="2025-05-04T00:00:00"/>
    <d v="2025-03-09T00:00:00"/>
    <x v="1"/>
    <x v="0"/>
    <n v="56"/>
    <s v="13:30"/>
    <s v="18-29"/>
    <s v="Suburban"/>
    <n v="2"/>
    <n v="0.92"/>
    <x v="1"/>
    <s v="Mon-Sat AM"/>
    <n v="18"/>
    <x v="2"/>
    <s v="Not Required"/>
    <s v="No Response"/>
    <m/>
    <x v="1"/>
    <b v="1"/>
    <b v="0"/>
    <s v="Summer"/>
    <n v="0"/>
    <x v="0"/>
    <x v="2"/>
    <s v="Attended"/>
  </r>
  <r>
    <s v="A01560"/>
    <s v="P0604"/>
    <x v="13"/>
    <d v="2025-09-01T00:00:00"/>
    <d v="2025-07-24T00:00:00"/>
    <x v="5"/>
    <x v="1"/>
    <n v="39"/>
    <s v="14:00"/>
    <s v="45-59"/>
    <s v="Suburban"/>
    <n v="2"/>
    <n v="0.73"/>
    <x v="5"/>
    <s v="Mon-Sat AM"/>
    <n v="12"/>
    <x v="0"/>
    <s v="Yes"/>
    <s v="Confirmed"/>
    <d v="2025-08-30T00:00:00"/>
    <x v="5"/>
    <b v="0"/>
    <b v="0"/>
    <s v="Autumn"/>
    <n v="1"/>
    <x v="0"/>
    <x v="0"/>
    <s v="No-show"/>
  </r>
  <r>
    <s v="A01561"/>
    <s v="P0172"/>
    <x v="24"/>
    <d v="2025-01-03T00:00:00"/>
    <d v="2024-11-18T00:00:00"/>
    <x v="3"/>
    <x v="1"/>
    <n v="46"/>
    <s v="13:30"/>
    <s v="30-44"/>
    <s v="Suburban"/>
    <n v="5"/>
    <n v="0.74"/>
    <x v="3"/>
    <s v="Tue-Sat PM"/>
    <n v="12"/>
    <x v="2"/>
    <s v="Not Required"/>
    <s v="No Response"/>
    <m/>
    <x v="4"/>
    <b v="0"/>
    <b v="0"/>
    <s v="Winter"/>
    <n v="1"/>
    <x v="0"/>
    <x v="0"/>
    <s v="No-show"/>
  </r>
  <r>
    <s v="A01562"/>
    <s v="P0462"/>
    <x v="11"/>
    <d v="2025-06-08T00:00:00"/>
    <d v="2025-05-26T00:00:00"/>
    <x v="3"/>
    <x v="0"/>
    <n v="13"/>
    <s v="15:30"/>
    <s v="18-29"/>
    <s v="Urban"/>
    <n v="3"/>
    <n v="0.78"/>
    <x v="3"/>
    <s v="Mon-Sat AM"/>
    <n v="20"/>
    <x v="0"/>
    <s v="Yes"/>
    <s v="Confirmed"/>
    <d v="2025-06-07T00:00:00"/>
    <x v="1"/>
    <b v="1"/>
    <b v="0"/>
    <s v="Monsoon"/>
    <n v="0"/>
    <x v="3"/>
    <x v="1"/>
    <s v="Attended"/>
  </r>
  <r>
    <s v="A01563"/>
    <s v="P0262"/>
    <x v="10"/>
    <d v="2025-05-16T00:00:00"/>
    <d v="2025-04-06T00:00:00"/>
    <x v="4"/>
    <x v="2"/>
    <n v="40"/>
    <s v="08:30"/>
    <s v="60+"/>
    <s v="Rural"/>
    <n v="3"/>
    <n v="0.61"/>
    <x v="4"/>
    <s v="Mon-Sat AM"/>
    <n v="15"/>
    <x v="0"/>
    <s v="Yes"/>
    <s v="Confirmed"/>
    <d v="2025-05-15T00:00:00"/>
    <x v="4"/>
    <b v="0"/>
    <b v="0"/>
    <s v="Summer"/>
    <s v=""/>
    <x v="0"/>
    <x v="0"/>
    <s v="Excluded"/>
  </r>
  <r>
    <s v="A01564"/>
    <s v="P0388"/>
    <x v="12"/>
    <d v="2025-10-12T00:00:00"/>
    <d v="2025-09-08T00:00:00"/>
    <x v="2"/>
    <x v="0"/>
    <n v="34"/>
    <s v="11:00"/>
    <s v="60+"/>
    <s v="Urban"/>
    <n v="5"/>
    <n v="0.87"/>
    <x v="2"/>
    <s v="Mon-Fri PM"/>
    <n v="15"/>
    <x v="2"/>
    <s v="Not Required"/>
    <s v="No Response"/>
    <m/>
    <x v="1"/>
    <b v="1"/>
    <b v="0"/>
    <s v="Autumn"/>
    <n v="0"/>
    <x v="0"/>
    <x v="1"/>
    <s v="Attended"/>
  </r>
  <r>
    <s v="A01565"/>
    <s v="P0217"/>
    <x v="0"/>
    <d v="2025-09-23T00:00:00"/>
    <d v="2025-09-17T00:00:00"/>
    <x v="0"/>
    <x v="0"/>
    <n v="6"/>
    <s v="15:30"/>
    <s v="18-29"/>
    <s v="Rural"/>
    <n v="1"/>
    <n v="0.97"/>
    <x v="0"/>
    <s v="Tue-Sat PM"/>
    <n v="15"/>
    <x v="0"/>
    <s v="Yes"/>
    <s v="Cancelled"/>
    <d v="2025-09-20T00:00:00"/>
    <x v="2"/>
    <b v="0"/>
    <b v="0"/>
    <s v="Autumn"/>
    <n v="0"/>
    <x v="4"/>
    <x v="2"/>
    <s v="Attended"/>
  </r>
  <r>
    <s v="A01566"/>
    <s v="P0428"/>
    <x v="4"/>
    <d v="2025-06-05T00:00:00"/>
    <d v="2025-05-21T00:00:00"/>
    <x v="4"/>
    <x v="0"/>
    <n v="15"/>
    <s v="09:00"/>
    <s v="60+"/>
    <s v="Suburban"/>
    <n v="6"/>
    <n v="0.78"/>
    <x v="4"/>
    <s v="Tue-Sat PM"/>
    <n v="18"/>
    <x v="2"/>
    <s v="Not Required"/>
    <s v="No Response"/>
    <m/>
    <x v="6"/>
    <b v="0"/>
    <b v="0"/>
    <s v="Monsoon"/>
    <n v="0"/>
    <x v="1"/>
    <x v="1"/>
    <s v="Attended"/>
  </r>
  <r>
    <s v="A01567"/>
    <s v="P0620"/>
    <x v="19"/>
    <d v="2025-04-06T00:00:00"/>
    <d v="2025-02-10T00:00:00"/>
    <x v="4"/>
    <x v="2"/>
    <n v="55"/>
    <s v="11:00"/>
    <s v="0-17"/>
    <s v="Suburban"/>
    <n v="4"/>
    <n v="0.91"/>
    <x v="4"/>
    <s v="Mon-Fri AM"/>
    <n v="12"/>
    <x v="0"/>
    <s v="Yes"/>
    <s v="No Response"/>
    <d v="2025-04-04T00:00:00"/>
    <x v="1"/>
    <b v="1"/>
    <b v="0"/>
    <s v="Summer"/>
    <s v=""/>
    <x v="0"/>
    <x v="2"/>
    <s v="Excluded"/>
  </r>
  <r>
    <s v="A01568"/>
    <s v="P0424"/>
    <x v="13"/>
    <d v="2025-03-28T00:00:00"/>
    <d v="2025-02-22T00:00:00"/>
    <x v="5"/>
    <x v="0"/>
    <n v="34"/>
    <s v="16:00"/>
    <s v="0-17"/>
    <s v="Rural"/>
    <n v="2"/>
    <n v="0.91"/>
    <x v="5"/>
    <s v="Mon-Sat AM"/>
    <n v="12"/>
    <x v="0"/>
    <s v="Yes"/>
    <s v="Confirmed"/>
    <d v="2025-03-25T00:00:00"/>
    <x v="4"/>
    <b v="0"/>
    <b v="0"/>
    <s v="Summer"/>
    <n v="0"/>
    <x v="0"/>
    <x v="2"/>
    <s v="Attended"/>
  </r>
  <r>
    <s v="A01569"/>
    <s v="P0599"/>
    <x v="0"/>
    <d v="2025-03-19T00:00:00"/>
    <d v="2025-01-31T00:00:00"/>
    <x v="0"/>
    <x v="2"/>
    <n v="47"/>
    <s v="13:30"/>
    <s v="60+"/>
    <s v="Rural"/>
    <n v="5"/>
    <n v="0.87"/>
    <x v="0"/>
    <s v="Tue-Sat PM"/>
    <n v="15"/>
    <x v="0"/>
    <s v="Yes"/>
    <s v="No Response"/>
    <d v="2025-03-18T00:00:00"/>
    <x v="3"/>
    <b v="0"/>
    <b v="0"/>
    <s v="Summer"/>
    <s v=""/>
    <x v="0"/>
    <x v="1"/>
    <s v="Excluded"/>
  </r>
  <r>
    <s v="A01570"/>
    <s v="P0606"/>
    <x v="26"/>
    <d v="2025-04-10T00:00:00"/>
    <d v="2025-03-31T00:00:00"/>
    <x v="5"/>
    <x v="1"/>
    <n v="10"/>
    <s v="10:30"/>
    <s v="45-59"/>
    <s v="Rural"/>
    <n v="4"/>
    <n v="0.88"/>
    <x v="5"/>
    <s v="Mon-Sat AM"/>
    <n v="15"/>
    <x v="1"/>
    <s v="Yes"/>
    <s v="No Response"/>
    <d v="2025-04-07T00:00:00"/>
    <x v="6"/>
    <b v="0"/>
    <b v="0"/>
    <s v="Summer"/>
    <n v="1"/>
    <x v="3"/>
    <x v="1"/>
    <s v="No-show"/>
  </r>
  <r>
    <s v="A01571"/>
    <s v="P0078"/>
    <x v="0"/>
    <d v="2025-10-05T00:00:00"/>
    <d v="2025-09-22T00:00:00"/>
    <x v="0"/>
    <x v="1"/>
    <n v="13"/>
    <s v="10:30"/>
    <s v="45-59"/>
    <s v="Urban"/>
    <n v="3"/>
    <n v="0.73"/>
    <x v="0"/>
    <s v="Tue-Sat PM"/>
    <n v="15"/>
    <x v="2"/>
    <s v="Not Required"/>
    <s v="No Response"/>
    <m/>
    <x v="1"/>
    <b v="1"/>
    <b v="0"/>
    <s v="Autumn"/>
    <n v="1"/>
    <x v="3"/>
    <x v="0"/>
    <s v="No-show"/>
  </r>
  <r>
    <s v="A01572"/>
    <s v="P0627"/>
    <x v="22"/>
    <d v="2025-01-17T00:00:00"/>
    <d v="2024-11-21T00:00:00"/>
    <x v="3"/>
    <x v="0"/>
    <n v="57"/>
    <s v="09:00"/>
    <s v="45-59"/>
    <s v="Urban"/>
    <n v="6"/>
    <n v="0.93"/>
    <x v="3"/>
    <s v="Mon-Sat AM"/>
    <n v="15"/>
    <x v="0"/>
    <s v="Yes"/>
    <s v="No Response"/>
    <d v="2025-01-16T00:00:00"/>
    <x v="4"/>
    <b v="0"/>
    <b v="0"/>
    <s v="Winter"/>
    <n v="0"/>
    <x v="0"/>
    <x v="2"/>
    <s v="Attended"/>
  </r>
  <r>
    <s v="A01573"/>
    <s v="P0532"/>
    <x v="5"/>
    <d v="2025-01-10T00:00:00"/>
    <d v="2024-12-16T00:00:00"/>
    <x v="2"/>
    <x v="0"/>
    <n v="25"/>
    <s v="14:00"/>
    <s v="45-59"/>
    <s v="Urban"/>
    <n v="4"/>
    <n v="0.92"/>
    <x v="2"/>
    <s v="Tue-Sat PM"/>
    <n v="20"/>
    <x v="0"/>
    <s v="Yes"/>
    <s v="No Response"/>
    <d v="2025-01-09T00:00:00"/>
    <x v="4"/>
    <b v="0"/>
    <b v="0"/>
    <s v="Winter"/>
    <n v="0"/>
    <x v="1"/>
    <x v="2"/>
    <s v="Attended"/>
  </r>
  <r>
    <s v="A01574"/>
    <s v="P0278"/>
    <x v="26"/>
    <d v="2025-07-17T00:00:00"/>
    <d v="2025-05-24T00:00:00"/>
    <x v="5"/>
    <x v="1"/>
    <n v="54"/>
    <s v="08:30"/>
    <s v="30-44"/>
    <s v="Rural"/>
    <n v="2"/>
    <n v="0.8"/>
    <x v="5"/>
    <s v="Mon-Sat AM"/>
    <n v="15"/>
    <x v="0"/>
    <s v="Yes"/>
    <s v="No Response"/>
    <d v="2025-07-14T00:00:00"/>
    <x v="6"/>
    <b v="0"/>
    <b v="0"/>
    <s v="Monsoon"/>
    <n v="1"/>
    <x v="0"/>
    <x v="1"/>
    <s v="No-show"/>
  </r>
  <r>
    <s v="A01575"/>
    <s v="P0391"/>
    <x v="19"/>
    <d v="2025-03-23T00:00:00"/>
    <d v="2025-02-02T00:00:00"/>
    <x v="4"/>
    <x v="0"/>
    <n v="49"/>
    <s v="09:00"/>
    <s v="45-59"/>
    <s v="Urban"/>
    <n v="3"/>
    <n v="0.86"/>
    <x v="4"/>
    <s v="Mon-Fri AM"/>
    <n v="12"/>
    <x v="0"/>
    <s v="Yes"/>
    <s v="Confirmed"/>
    <d v="2025-03-21T00:00:00"/>
    <x v="1"/>
    <b v="1"/>
    <b v="0"/>
    <s v="Summer"/>
    <n v="0"/>
    <x v="0"/>
    <x v="1"/>
    <s v="Attended"/>
  </r>
  <r>
    <s v="A01576"/>
    <s v="P0402"/>
    <x v="16"/>
    <d v="2025-10-31T00:00:00"/>
    <d v="2025-10-11T00:00:00"/>
    <x v="5"/>
    <x v="0"/>
    <n v="20"/>
    <s v="08:30"/>
    <s v="60+"/>
    <s v="Urban"/>
    <n v="2"/>
    <n v="0.69"/>
    <x v="5"/>
    <s v="Mon-Sat AM"/>
    <n v="20"/>
    <x v="1"/>
    <s v="Yes"/>
    <s v="Confirmed"/>
    <d v="2025-10-29T00:00:00"/>
    <x v="4"/>
    <b v="0"/>
    <b v="0"/>
    <s v="Autumn"/>
    <n v="0"/>
    <x v="1"/>
    <x v="0"/>
    <s v="Attended"/>
  </r>
  <r>
    <s v="A01577"/>
    <s v="P0512"/>
    <x v="0"/>
    <d v="2025-10-02T00:00:00"/>
    <d v="2025-08-06T00:00:00"/>
    <x v="0"/>
    <x v="0"/>
    <n v="57"/>
    <s v="15:30"/>
    <s v="60+"/>
    <s v="Suburban"/>
    <n v="2"/>
    <n v="0.86"/>
    <x v="0"/>
    <s v="Tue-Sat PM"/>
    <n v="15"/>
    <x v="1"/>
    <s v="Yes"/>
    <s v="Confirmed"/>
    <d v="2025-09-29T00:00:00"/>
    <x v="6"/>
    <b v="0"/>
    <b v="1"/>
    <s v="Autumn"/>
    <n v="0"/>
    <x v="0"/>
    <x v="1"/>
    <s v="Attended"/>
  </r>
  <r>
    <s v="A01578"/>
    <s v="P0522"/>
    <x v="27"/>
    <d v="2025-10-08T00:00:00"/>
    <d v="2025-08-22T00:00:00"/>
    <x v="1"/>
    <x v="2"/>
    <n v="47"/>
    <s v="16:00"/>
    <s v="30-44"/>
    <s v="Suburban"/>
    <n v="3"/>
    <n v="0.92"/>
    <x v="1"/>
    <s v="Tue-Sat PM"/>
    <n v="12"/>
    <x v="0"/>
    <s v="Yes"/>
    <s v="Confirmed"/>
    <d v="2025-10-06T00:00:00"/>
    <x v="3"/>
    <b v="0"/>
    <b v="0"/>
    <s v="Autumn"/>
    <s v=""/>
    <x v="0"/>
    <x v="2"/>
    <s v="Excluded"/>
  </r>
  <r>
    <s v="A01579"/>
    <s v="P0067"/>
    <x v="8"/>
    <d v="2025-06-16T00:00:00"/>
    <d v="2025-06-09T00:00:00"/>
    <x v="1"/>
    <x v="2"/>
    <n v="7"/>
    <s v="08:30"/>
    <s v="30-44"/>
    <s v="Suburban"/>
    <n v="4"/>
    <n v="0.93"/>
    <x v="1"/>
    <s v="Mon-Sat AM"/>
    <n v="18"/>
    <x v="0"/>
    <s v="Yes"/>
    <s v="Confirmed"/>
    <d v="2025-06-14T00:00:00"/>
    <x v="5"/>
    <b v="0"/>
    <b v="0"/>
    <s v="Monsoon"/>
    <s v=""/>
    <x v="4"/>
    <x v="2"/>
    <s v="Excluded"/>
  </r>
  <r>
    <s v="A01580"/>
    <s v="P0001"/>
    <x v="12"/>
    <d v="2025-06-09T00:00:00"/>
    <d v="2025-06-04T00:00:00"/>
    <x v="2"/>
    <x v="0"/>
    <n v="5"/>
    <s v="16:00"/>
    <s v="45-59"/>
    <s v="Urban"/>
    <n v="3"/>
    <n v="0.86"/>
    <x v="2"/>
    <s v="Mon-Fri PM"/>
    <n v="15"/>
    <x v="1"/>
    <s v="Yes"/>
    <s v="No Response"/>
    <d v="2025-06-08T00:00:00"/>
    <x v="5"/>
    <b v="0"/>
    <b v="0"/>
    <s v="Monsoon"/>
    <n v="0"/>
    <x v="4"/>
    <x v="1"/>
    <s v="Attended"/>
  </r>
  <r>
    <s v="A01581"/>
    <s v="P0161"/>
    <x v="5"/>
    <d v="2025-06-05T00:00:00"/>
    <d v="2025-05-29T00:00:00"/>
    <x v="2"/>
    <x v="0"/>
    <n v="7"/>
    <s v="16:00"/>
    <s v="18-29"/>
    <s v="Urban"/>
    <n v="7"/>
    <n v="0.92"/>
    <x v="2"/>
    <s v="Tue-Sat PM"/>
    <n v="20"/>
    <x v="0"/>
    <s v="Yes"/>
    <s v="No Response"/>
    <d v="2025-06-02T00:00:00"/>
    <x v="6"/>
    <b v="0"/>
    <b v="0"/>
    <s v="Monsoon"/>
    <n v="0"/>
    <x v="4"/>
    <x v="2"/>
    <s v="Attended"/>
  </r>
  <r>
    <s v="A01582"/>
    <s v="P0343"/>
    <x v="17"/>
    <d v="2025-03-13T00:00:00"/>
    <d v="2025-01-27T00:00:00"/>
    <x v="0"/>
    <x v="0"/>
    <n v="45"/>
    <s v="13:30"/>
    <s v="45-59"/>
    <s v="Suburban"/>
    <n v="2"/>
    <n v="0.85"/>
    <x v="0"/>
    <s v="Tue-Sat PM"/>
    <n v="20"/>
    <x v="0"/>
    <s v="Yes"/>
    <s v="Confirmed"/>
    <d v="2025-03-11T00:00:00"/>
    <x v="6"/>
    <b v="0"/>
    <b v="0"/>
    <s v="Summer"/>
    <n v="0"/>
    <x v="0"/>
    <x v="1"/>
    <s v="Attended"/>
  </r>
  <r>
    <s v="A01583"/>
    <s v="P0552"/>
    <x v="1"/>
    <d v="2025-07-27T00:00:00"/>
    <d v="2025-07-19T00:00:00"/>
    <x v="1"/>
    <x v="0"/>
    <n v="8"/>
    <s v="08:30"/>
    <s v="18-29"/>
    <s v="Suburban"/>
    <n v="3"/>
    <n v="0.91"/>
    <x v="1"/>
    <s v="Mon-Fri AM"/>
    <n v="12"/>
    <x v="1"/>
    <s v="Yes"/>
    <s v="Confirmed"/>
    <d v="2025-07-24T00:00:00"/>
    <x v="1"/>
    <b v="1"/>
    <b v="0"/>
    <s v="Monsoon"/>
    <n v="0"/>
    <x v="3"/>
    <x v="2"/>
    <s v="Attended"/>
  </r>
  <r>
    <s v="A01584"/>
    <s v="P0425"/>
    <x v="6"/>
    <d v="2025-11-12T00:00:00"/>
    <d v="2025-10-26T00:00:00"/>
    <x v="5"/>
    <x v="0"/>
    <n v="17"/>
    <s v="14:00"/>
    <s v="45-59"/>
    <s v="Rural"/>
    <n v="4"/>
    <n v="0.53"/>
    <x v="5"/>
    <s v="Mon-Fri PM"/>
    <n v="18"/>
    <x v="0"/>
    <s v="Yes"/>
    <s v="No Response"/>
    <d v="2025-11-10T00:00:00"/>
    <x v="3"/>
    <b v="0"/>
    <b v="0"/>
    <s v="Autumn"/>
    <n v="0"/>
    <x v="1"/>
    <x v="0"/>
    <s v="Attended"/>
  </r>
  <r>
    <s v="A01585"/>
    <s v="P0089"/>
    <x v="26"/>
    <d v="2025-04-04T00:00:00"/>
    <d v="2025-03-09T00:00:00"/>
    <x v="5"/>
    <x v="1"/>
    <n v="26"/>
    <s v="13:30"/>
    <s v="18-29"/>
    <s v="Urban"/>
    <n v="0"/>
    <n v="0.74"/>
    <x v="5"/>
    <s v="Mon-Sat AM"/>
    <n v="15"/>
    <x v="0"/>
    <s v="Yes"/>
    <s v="No Response"/>
    <d v="2025-04-03T00:00:00"/>
    <x v="4"/>
    <b v="0"/>
    <b v="0"/>
    <s v="Summer"/>
    <n v="1"/>
    <x v="1"/>
    <x v="0"/>
    <s v="No-show"/>
  </r>
  <r>
    <s v="A01586"/>
    <s v="P0467"/>
    <x v="24"/>
    <d v="2025-01-21T00:00:00"/>
    <d v="2025-01-13T00:00:00"/>
    <x v="3"/>
    <x v="0"/>
    <n v="8"/>
    <s v="15:30"/>
    <s v="45-59"/>
    <s v="Urban"/>
    <n v="2"/>
    <n v="0.88"/>
    <x v="3"/>
    <s v="Tue-Sat PM"/>
    <n v="12"/>
    <x v="0"/>
    <s v="Yes"/>
    <s v="Confirmed"/>
    <d v="2025-01-20T00:00:00"/>
    <x v="2"/>
    <b v="0"/>
    <b v="0"/>
    <s v="Winter"/>
    <n v="0"/>
    <x v="3"/>
    <x v="1"/>
    <s v="Attended"/>
  </r>
  <r>
    <s v="A01587"/>
    <s v="P0305"/>
    <x v="13"/>
    <d v="2025-07-26T00:00:00"/>
    <d v="2025-07-06T00:00:00"/>
    <x v="5"/>
    <x v="0"/>
    <n v="20"/>
    <s v="10:30"/>
    <s v="60+"/>
    <s v="Rural"/>
    <n v="6"/>
    <n v="0.81"/>
    <x v="5"/>
    <s v="Mon-Sat AM"/>
    <n v="12"/>
    <x v="3"/>
    <s v="Yes"/>
    <s v="No Response"/>
    <d v="2025-07-25T00:00:00"/>
    <x v="0"/>
    <b v="1"/>
    <b v="0"/>
    <s v="Monsoon"/>
    <n v="0"/>
    <x v="1"/>
    <x v="1"/>
    <s v="Attended"/>
  </r>
  <r>
    <s v="A01588"/>
    <s v="P0240"/>
    <x v="8"/>
    <d v="2025-05-26T00:00:00"/>
    <d v="2025-04-15T00:00:00"/>
    <x v="1"/>
    <x v="0"/>
    <n v="41"/>
    <s v="13:30"/>
    <s v="18-29"/>
    <s v="Suburban"/>
    <n v="3"/>
    <n v="0.79"/>
    <x v="1"/>
    <s v="Mon-Sat AM"/>
    <n v="18"/>
    <x v="0"/>
    <s v="Yes"/>
    <s v="No Response"/>
    <d v="2025-05-23T00:00:00"/>
    <x v="5"/>
    <b v="0"/>
    <b v="0"/>
    <s v="Summer"/>
    <n v="0"/>
    <x v="0"/>
    <x v="1"/>
    <s v="Attended"/>
  </r>
  <r>
    <s v="A01589"/>
    <s v="P0502"/>
    <x v="4"/>
    <d v="2025-10-19T00:00:00"/>
    <d v="2025-08-21T00:00:00"/>
    <x v="4"/>
    <x v="0"/>
    <n v="59"/>
    <s v="16:00"/>
    <s v="60+"/>
    <s v="Rural"/>
    <n v="4"/>
    <n v="0.8"/>
    <x v="4"/>
    <s v="Tue-Sat PM"/>
    <n v="18"/>
    <x v="2"/>
    <s v="Not Required"/>
    <s v="No Response"/>
    <m/>
    <x v="1"/>
    <b v="1"/>
    <b v="0"/>
    <s v="Autumn"/>
    <n v="0"/>
    <x v="0"/>
    <x v="1"/>
    <s v="Attended"/>
  </r>
  <r>
    <s v="A01590"/>
    <s v="P0193"/>
    <x v="23"/>
    <d v="2025-11-09T00:00:00"/>
    <d v="2025-10-12T00:00:00"/>
    <x v="2"/>
    <x v="1"/>
    <n v="28"/>
    <s v="14:00"/>
    <s v="18-29"/>
    <s v="Suburban"/>
    <n v="6"/>
    <n v="0.72"/>
    <x v="2"/>
    <s v="Mon-Fri AM"/>
    <n v="12"/>
    <x v="0"/>
    <s v="Yes"/>
    <s v="No Response"/>
    <d v="2025-11-08T00:00:00"/>
    <x v="1"/>
    <b v="1"/>
    <b v="0"/>
    <s v="Autumn"/>
    <n v="1"/>
    <x v="1"/>
    <x v="0"/>
    <s v="No-show"/>
  </r>
  <r>
    <s v="A01591"/>
    <s v="P0403"/>
    <x v="11"/>
    <d v="2025-12-13T00:00:00"/>
    <d v="2025-10-29T00:00:00"/>
    <x v="3"/>
    <x v="3"/>
    <n v="45"/>
    <s v="14:00"/>
    <s v="45-59"/>
    <s v="Urban"/>
    <n v="2"/>
    <n v="0.83"/>
    <x v="3"/>
    <s v="Mon-Sat AM"/>
    <n v="20"/>
    <x v="0"/>
    <s v="Yes"/>
    <s v="Cancelled"/>
    <d v="2025-12-11T00:00:00"/>
    <x v="0"/>
    <b v="1"/>
    <b v="0"/>
    <s v="Winter"/>
    <s v=""/>
    <x v="0"/>
    <x v="1"/>
    <s v="Excluded"/>
  </r>
  <r>
    <s v="A01592"/>
    <s v="P0119"/>
    <x v="19"/>
    <d v="2025-05-24T00:00:00"/>
    <d v="2025-04-22T00:00:00"/>
    <x v="4"/>
    <x v="0"/>
    <n v="32"/>
    <s v="16:00"/>
    <s v="30-44"/>
    <s v="Urban"/>
    <n v="6"/>
    <n v="0.91"/>
    <x v="4"/>
    <s v="Mon-Fri AM"/>
    <n v="12"/>
    <x v="3"/>
    <s v="Yes"/>
    <s v="No Response"/>
    <d v="2025-05-23T00:00:00"/>
    <x v="0"/>
    <b v="1"/>
    <b v="0"/>
    <s v="Summer"/>
    <n v="0"/>
    <x v="0"/>
    <x v="2"/>
    <s v="Attended"/>
  </r>
  <r>
    <s v="A01593"/>
    <s v="P0249"/>
    <x v="27"/>
    <d v="2025-11-26T00:00:00"/>
    <d v="2025-10-29T00:00:00"/>
    <x v="1"/>
    <x v="0"/>
    <n v="28"/>
    <s v="11:00"/>
    <s v="30-44"/>
    <s v="Urban"/>
    <n v="2"/>
    <n v="0.83"/>
    <x v="1"/>
    <s v="Tue-Sat PM"/>
    <n v="12"/>
    <x v="0"/>
    <s v="Yes"/>
    <s v="Confirmed"/>
    <d v="2025-11-23T00:00:00"/>
    <x v="3"/>
    <b v="0"/>
    <b v="0"/>
    <s v="Autumn"/>
    <n v="0"/>
    <x v="1"/>
    <x v="1"/>
    <s v="Attended"/>
  </r>
  <r>
    <s v="A01594"/>
    <s v="P0363"/>
    <x v="13"/>
    <d v="2025-02-13T00:00:00"/>
    <d v="2025-01-13T00:00:00"/>
    <x v="5"/>
    <x v="0"/>
    <n v="31"/>
    <s v="09:00"/>
    <s v="18-29"/>
    <s v="Urban"/>
    <n v="3"/>
    <n v="0.85"/>
    <x v="5"/>
    <s v="Mon-Sat AM"/>
    <n v="12"/>
    <x v="0"/>
    <s v="Yes"/>
    <s v="Confirmed"/>
    <d v="2025-02-10T00:00:00"/>
    <x v="6"/>
    <b v="0"/>
    <b v="0"/>
    <s v="Winter"/>
    <n v="0"/>
    <x v="0"/>
    <x v="1"/>
    <s v="Attended"/>
  </r>
  <r>
    <s v="A01595"/>
    <s v="P0406"/>
    <x v="25"/>
    <d v="2025-05-17T00:00:00"/>
    <d v="2025-03-20T00:00:00"/>
    <x v="0"/>
    <x v="1"/>
    <n v="58"/>
    <s v="16:00"/>
    <s v="60+"/>
    <s v="Suburban"/>
    <n v="3"/>
    <n v="0.91"/>
    <x v="0"/>
    <s v="Tue-Sat PM"/>
    <n v="18"/>
    <x v="0"/>
    <s v="No"/>
    <s v="Unknown"/>
    <m/>
    <x v="0"/>
    <b v="1"/>
    <b v="0"/>
    <s v="Summer"/>
    <n v="1"/>
    <x v="0"/>
    <x v="2"/>
    <s v="No-show"/>
  </r>
  <r>
    <s v="A01596"/>
    <s v="P0598"/>
    <x v="11"/>
    <d v="2025-04-08T00:00:00"/>
    <d v="2025-04-05T00:00:00"/>
    <x v="3"/>
    <x v="2"/>
    <n v="3"/>
    <s v="09:00"/>
    <s v="45-59"/>
    <s v="Urban"/>
    <n v="1"/>
    <n v="0.91"/>
    <x v="3"/>
    <s v="Mon-Sat AM"/>
    <n v="20"/>
    <x v="3"/>
    <s v="Yes"/>
    <s v="Confirmed"/>
    <d v="2025-04-05T00:00:00"/>
    <x v="2"/>
    <b v="0"/>
    <b v="0"/>
    <s v="Summer"/>
    <s v=""/>
    <x v="2"/>
    <x v="2"/>
    <s v="Excluded"/>
  </r>
  <r>
    <s v="A01597"/>
    <s v="P0189"/>
    <x v="22"/>
    <d v="2025-12-03T00:00:00"/>
    <d v="2025-11-02T00:00:00"/>
    <x v="3"/>
    <x v="1"/>
    <n v="31"/>
    <s v="13:30"/>
    <s v="45-59"/>
    <s v="Urban"/>
    <n v="3"/>
    <n v="0.46"/>
    <x v="3"/>
    <s v="Mon-Sat AM"/>
    <n v="15"/>
    <x v="0"/>
    <s v="Yes"/>
    <s v="Cancelled"/>
    <d v="2025-11-30T00:00:00"/>
    <x v="3"/>
    <b v="0"/>
    <b v="0"/>
    <s v="Winter"/>
    <n v="1"/>
    <x v="0"/>
    <x v="3"/>
    <s v="No-show"/>
  </r>
  <r>
    <s v="A01598"/>
    <s v="P0583"/>
    <x v="23"/>
    <d v="2025-08-08T00:00:00"/>
    <d v="2025-08-05T00:00:00"/>
    <x v="2"/>
    <x v="1"/>
    <n v="3"/>
    <s v="15:30"/>
    <s v="18-29"/>
    <s v="Urban"/>
    <n v="4"/>
    <n v="0.87"/>
    <x v="2"/>
    <s v="Mon-Fri AM"/>
    <n v="12"/>
    <x v="2"/>
    <s v="Not Required"/>
    <s v="No Response"/>
    <m/>
    <x v="4"/>
    <b v="0"/>
    <b v="0"/>
    <s v="Monsoon"/>
    <n v="1"/>
    <x v="2"/>
    <x v="1"/>
    <s v="No-show"/>
  </r>
  <r>
    <s v="A01599"/>
    <s v="P0531"/>
    <x v="22"/>
    <d v="2025-05-14T00:00:00"/>
    <d v="2025-03-22T00:00:00"/>
    <x v="3"/>
    <x v="1"/>
    <n v="53"/>
    <s v="15:30"/>
    <s v="45-59"/>
    <s v="Suburban"/>
    <n v="3"/>
    <n v="0.83"/>
    <x v="3"/>
    <s v="Mon-Sat AM"/>
    <n v="15"/>
    <x v="0"/>
    <s v="Yes"/>
    <s v="No Response"/>
    <d v="2025-05-12T00:00:00"/>
    <x v="3"/>
    <b v="0"/>
    <b v="0"/>
    <s v="Summer"/>
    <n v="1"/>
    <x v="0"/>
    <x v="1"/>
    <s v="No-show"/>
  </r>
  <r>
    <s v="A01600"/>
    <s v="P0234"/>
    <x v="19"/>
    <d v="2025-02-25T00:00:00"/>
    <d v="2025-01-20T00:00:00"/>
    <x v="4"/>
    <x v="2"/>
    <n v="36"/>
    <s v="14:00"/>
    <s v="45-59"/>
    <s v="Urban"/>
    <n v="2"/>
    <n v="0.77"/>
    <x v="4"/>
    <s v="Mon-Fri AM"/>
    <n v="12"/>
    <x v="0"/>
    <m/>
    <s v="Confirmed"/>
    <d v="2025-02-24T00:00:00"/>
    <x v="2"/>
    <b v="0"/>
    <b v="0"/>
    <s v="Winter"/>
    <s v=""/>
    <x v="0"/>
    <x v="1"/>
    <s v="Excluded"/>
  </r>
  <r>
    <s v="A01601"/>
    <s v="P0092"/>
    <x v="1"/>
    <d v="2025-10-13T00:00:00"/>
    <d v="2025-10-11T00:00:00"/>
    <x v="1"/>
    <x v="0"/>
    <n v="2"/>
    <s v="11:00"/>
    <s v="45-59"/>
    <s v="Urban"/>
    <n v="2"/>
    <n v="0.9"/>
    <x v="1"/>
    <s v="Mon-Fri AM"/>
    <n v="12"/>
    <x v="0"/>
    <s v="Yes"/>
    <s v="No Response"/>
    <d v="2025-10-12T00:00:00"/>
    <x v="5"/>
    <b v="0"/>
    <b v="0"/>
    <s v="Autumn"/>
    <n v="0"/>
    <x v="2"/>
    <x v="2"/>
    <s v="Attended"/>
  </r>
  <r>
    <s v="A01602"/>
    <s v="P0168"/>
    <x v="12"/>
    <d v="2025-08-28T00:00:00"/>
    <d v="2025-07-21T00:00:00"/>
    <x v="2"/>
    <x v="1"/>
    <n v="38"/>
    <s v="09:00"/>
    <s v="45-59"/>
    <s v="Suburban"/>
    <n v="5"/>
    <n v="0.96"/>
    <x v="2"/>
    <s v="Mon-Fri PM"/>
    <n v="15"/>
    <x v="0"/>
    <s v="Yes"/>
    <s v="Confirmed"/>
    <d v="2025-08-26T00:00:00"/>
    <x v="6"/>
    <b v="0"/>
    <b v="0"/>
    <s v="Monsoon"/>
    <n v="1"/>
    <x v="0"/>
    <x v="2"/>
    <s v="No-show"/>
  </r>
  <r>
    <s v="A01603"/>
    <s v="P0428"/>
    <x v="6"/>
    <d v="2025-11-08T00:00:00"/>
    <d v="2025-10-13T00:00:00"/>
    <x v="5"/>
    <x v="1"/>
    <n v="26"/>
    <s v="08:30"/>
    <s v="60+"/>
    <s v="Suburban"/>
    <n v="6"/>
    <n v="0.78"/>
    <x v="5"/>
    <s v="Mon-Fri PM"/>
    <n v="18"/>
    <x v="2"/>
    <s v="Not Required"/>
    <s v="No Response"/>
    <m/>
    <x v="0"/>
    <b v="1"/>
    <b v="0"/>
    <s v="Autumn"/>
    <n v="1"/>
    <x v="1"/>
    <x v="1"/>
    <s v="No-show"/>
  </r>
  <r>
    <s v="A01604"/>
    <s v="P0513"/>
    <x v="6"/>
    <d v="2025-06-09T00:00:00"/>
    <d v="2025-06-07T00:00:00"/>
    <x v="5"/>
    <x v="0"/>
    <n v="2"/>
    <s v="10:30"/>
    <s v="0-17"/>
    <s v="Rural"/>
    <n v="3"/>
    <n v="0.83"/>
    <x v="5"/>
    <s v="Mon-Fri PM"/>
    <n v="18"/>
    <x v="0"/>
    <s v="No"/>
    <s v="Unknown"/>
    <m/>
    <x v="5"/>
    <b v="0"/>
    <b v="0"/>
    <s v="Monsoon"/>
    <n v="0"/>
    <x v="2"/>
    <x v="1"/>
    <s v="Attended"/>
  </r>
  <r>
    <s v="A01605"/>
    <s v="P0398"/>
    <x v="8"/>
    <d v="2025-02-24T00:00:00"/>
    <d v="2024-12-27T00:00:00"/>
    <x v="1"/>
    <x v="1"/>
    <n v="59"/>
    <s v="16:00"/>
    <s v="18-29"/>
    <s v="Suburban"/>
    <n v="4"/>
    <n v="0.73"/>
    <x v="1"/>
    <s v="Mon-Sat AM"/>
    <n v="18"/>
    <x v="2"/>
    <s v="Not Required"/>
    <s v="No Response"/>
    <m/>
    <x v="5"/>
    <b v="0"/>
    <b v="0"/>
    <s v="Winter"/>
    <n v="1"/>
    <x v="0"/>
    <x v="0"/>
    <s v="No-show"/>
  </r>
  <r>
    <s v="A01606"/>
    <s v="P0472"/>
    <x v="3"/>
    <d v="2025-05-03T00:00:00"/>
    <d v="2025-04-10T00:00:00"/>
    <x v="3"/>
    <x v="1"/>
    <n v="23"/>
    <s v="14:00"/>
    <s v="30-44"/>
    <s v="Urban"/>
    <n v="1"/>
    <n v="0.81"/>
    <x v="3"/>
    <s v="Tue-Sat PM"/>
    <n v="12"/>
    <x v="0"/>
    <s v="Yes"/>
    <s v="No Response"/>
    <d v="2025-04-30T00:00:00"/>
    <x v="0"/>
    <b v="1"/>
    <b v="0"/>
    <s v="Summer"/>
    <n v="1"/>
    <x v="1"/>
    <x v="1"/>
    <s v="No-show"/>
  </r>
  <r>
    <s v="A01607"/>
    <s v="P0067"/>
    <x v="14"/>
    <d v="2025-08-15T00:00:00"/>
    <d v="2025-08-14T00:00:00"/>
    <x v="2"/>
    <x v="0"/>
    <n v="1"/>
    <s v="11:00"/>
    <s v="30-44"/>
    <s v="Suburban"/>
    <n v="4"/>
    <n v="0.93"/>
    <x v="2"/>
    <s v="Mon-Sat AM"/>
    <n v="15"/>
    <x v="1"/>
    <s v="Yes"/>
    <s v="Confirmed"/>
    <d v="2025-08-14T00:00:00"/>
    <x v="4"/>
    <b v="0"/>
    <b v="1"/>
    <s v="Monsoon"/>
    <n v="0"/>
    <x v="2"/>
    <x v="2"/>
    <s v="Attended"/>
  </r>
  <r>
    <s v="A01608"/>
    <s v="P0329"/>
    <x v="0"/>
    <d v="2025-03-29T00:00:00"/>
    <d v="2025-02-20T00:00:00"/>
    <x v="0"/>
    <x v="0"/>
    <n v="37"/>
    <s v="11:00"/>
    <s v="45-59"/>
    <s v="Suburban"/>
    <n v="1"/>
    <n v="0.91"/>
    <x v="0"/>
    <s v="Tue-Sat PM"/>
    <n v="15"/>
    <x v="0"/>
    <s v="Yes"/>
    <s v="No Response"/>
    <d v="2025-03-27T00:00:00"/>
    <x v="0"/>
    <b v="1"/>
    <b v="0"/>
    <s v="Summer"/>
    <n v="0"/>
    <x v="0"/>
    <x v="2"/>
    <s v="Attended"/>
  </r>
  <r>
    <s v="A01609"/>
    <s v="P0568"/>
    <x v="23"/>
    <d v="2025-01-26T00:00:00"/>
    <d v="2025-01-04T00:00:00"/>
    <x v="2"/>
    <x v="0"/>
    <n v="22"/>
    <s v="10:30"/>
    <s v="0-17"/>
    <s v="Suburban"/>
    <n v="1"/>
    <n v="0.91"/>
    <x v="2"/>
    <s v="Mon-Fri AM"/>
    <n v="12"/>
    <x v="3"/>
    <s v="Yes"/>
    <s v="Confirmed"/>
    <d v="2025-01-23T00:00:00"/>
    <x v="1"/>
    <b v="1"/>
    <b v="1"/>
    <s v="Winter"/>
    <n v="0"/>
    <x v="1"/>
    <x v="2"/>
    <s v="Attended"/>
  </r>
  <r>
    <s v="A01610"/>
    <s v="P0253"/>
    <x v="18"/>
    <d v="2025-10-28T00:00:00"/>
    <d v="2025-09-18T00:00:00"/>
    <x v="7"/>
    <x v="0"/>
    <n v="40"/>
    <s v="16:00"/>
    <s v="30-44"/>
    <s v="Urban"/>
    <n v="3"/>
    <n v="0.73"/>
    <x v="7"/>
    <s v="Mon-Fri PM"/>
    <n v="18"/>
    <x v="0"/>
    <s v="Yes"/>
    <s v="No Response"/>
    <d v="2025-10-25T00:00:00"/>
    <x v="2"/>
    <b v="0"/>
    <b v="0"/>
    <s v="Autumn"/>
    <n v="0"/>
    <x v="0"/>
    <x v="0"/>
    <s v="Attended"/>
  </r>
  <r>
    <s v="A01611"/>
    <s v="P0585"/>
    <x v="6"/>
    <d v="2025-07-13T00:00:00"/>
    <d v="2025-07-04T00:00:00"/>
    <x v="5"/>
    <x v="0"/>
    <n v="9"/>
    <s v="11:00"/>
    <s v="60+"/>
    <s v="Urban"/>
    <n v="2"/>
    <n v="0.89"/>
    <x v="5"/>
    <s v="Mon-Fri PM"/>
    <n v="18"/>
    <x v="1"/>
    <s v="Yes"/>
    <s v="Cancelled"/>
    <d v="2025-07-11T00:00:00"/>
    <x v="1"/>
    <b v="1"/>
    <b v="0"/>
    <s v="Monsoon"/>
    <n v="0"/>
    <x v="3"/>
    <x v="1"/>
    <s v="Attended"/>
  </r>
  <r>
    <s v="A01612"/>
    <s v="P0081"/>
    <x v="24"/>
    <d v="2025-05-25T00:00:00"/>
    <d v="2025-04-05T00:00:00"/>
    <x v="3"/>
    <x v="2"/>
    <n v="50"/>
    <s v="15:30"/>
    <s v="45-59"/>
    <s v="Urban"/>
    <n v="4"/>
    <n v="0.75"/>
    <x v="3"/>
    <s v="Tue-Sat PM"/>
    <n v="12"/>
    <x v="2"/>
    <s v="Not Required"/>
    <s v="No Response"/>
    <m/>
    <x v="1"/>
    <b v="1"/>
    <b v="0"/>
    <s v="Summer"/>
    <s v=""/>
    <x v="0"/>
    <x v="1"/>
    <s v="Excluded"/>
  </r>
  <r>
    <s v="A01613"/>
    <s v="P0637"/>
    <x v="8"/>
    <d v="2025-07-21T00:00:00"/>
    <d v="2025-06-26T00:00:00"/>
    <x v="1"/>
    <x v="2"/>
    <n v="25"/>
    <s v="08:30"/>
    <s v="45-59"/>
    <s v="Urban"/>
    <n v="6"/>
    <n v="0.72"/>
    <x v="1"/>
    <s v="Mon-Sat AM"/>
    <n v="18"/>
    <x v="1"/>
    <s v="No"/>
    <s v="Unknown"/>
    <m/>
    <x v="5"/>
    <b v="0"/>
    <b v="0"/>
    <s v="Monsoon"/>
    <s v=""/>
    <x v="1"/>
    <x v="0"/>
    <s v="Excluded"/>
  </r>
  <r>
    <s v="A01614"/>
    <s v="P0511"/>
    <x v="18"/>
    <d v="2025-09-27T00:00:00"/>
    <d v="2025-09-02T00:00:00"/>
    <x v="7"/>
    <x v="1"/>
    <n v="25"/>
    <s v="11:00"/>
    <s v="0-17"/>
    <s v="Urban"/>
    <n v="2"/>
    <n v="0.49"/>
    <x v="7"/>
    <s v="Mon-Fri PM"/>
    <n v="18"/>
    <x v="0"/>
    <s v="Yes"/>
    <s v="Cancelled"/>
    <d v="2025-09-25T00:00:00"/>
    <x v="0"/>
    <b v="1"/>
    <b v="0"/>
    <s v="Autumn"/>
    <n v="1"/>
    <x v="1"/>
    <x v="3"/>
    <s v="No-show"/>
  </r>
  <r>
    <s v="A01615"/>
    <s v="P0408"/>
    <x v="7"/>
    <d v="2025-01-01T00:00:00"/>
    <d v="2024-11-13T00:00:00"/>
    <x v="6"/>
    <x v="0"/>
    <n v="49"/>
    <s v="13:30"/>
    <s v="60+"/>
    <s v="Urban"/>
    <n v="6"/>
    <n v="0.8"/>
    <x v="6"/>
    <s v="Mon-Fri PM"/>
    <n v="18"/>
    <x v="3"/>
    <s v="Yes"/>
    <s v="Confirmed"/>
    <d v="2024-12-31T00:00:00"/>
    <x v="3"/>
    <b v="0"/>
    <b v="1"/>
    <s v="Winter"/>
    <n v="0"/>
    <x v="0"/>
    <x v="1"/>
    <s v="Attended"/>
  </r>
  <r>
    <s v="A01616"/>
    <s v="P0402"/>
    <x v="6"/>
    <d v="2025-06-10T00:00:00"/>
    <d v="2025-05-08T00:00:00"/>
    <x v="5"/>
    <x v="0"/>
    <n v="33"/>
    <s v="14:00"/>
    <s v="60+"/>
    <s v="Urban"/>
    <n v="2"/>
    <n v="0.69"/>
    <x v="5"/>
    <s v="Mon-Fri PM"/>
    <n v="18"/>
    <x v="0"/>
    <s v="Yes"/>
    <s v="Confirmed"/>
    <d v="2025-06-09T00:00:00"/>
    <x v="2"/>
    <b v="0"/>
    <b v="0"/>
    <s v="Monsoon"/>
    <n v="0"/>
    <x v="0"/>
    <x v="0"/>
    <s v="Attended"/>
  </r>
  <r>
    <s v="A01617"/>
    <s v="P0609"/>
    <x v="12"/>
    <d v="2025-04-03T00:00:00"/>
    <d v="2025-04-03T00:00:00"/>
    <x v="2"/>
    <x v="0"/>
    <n v="0"/>
    <s v="08:30"/>
    <s v="45-59"/>
    <s v="Suburban"/>
    <n v="3"/>
    <n v="0.82"/>
    <x v="2"/>
    <s v="Mon-Fri PM"/>
    <n v="15"/>
    <x v="0"/>
    <s v="Yes"/>
    <s v="Confirmed"/>
    <d v="2025-04-02T00:00:00"/>
    <x v="6"/>
    <b v="0"/>
    <b v="0"/>
    <s v="Summer"/>
    <n v="0"/>
    <x v="2"/>
    <x v="1"/>
    <s v="Attended"/>
  </r>
  <r>
    <s v="A01618"/>
    <s v="P0245"/>
    <x v="9"/>
    <d v="2025-02-03T00:00:00"/>
    <d v="2024-12-30T00:00:00"/>
    <x v="7"/>
    <x v="0"/>
    <n v="35"/>
    <s v="14:00"/>
    <s v="45-59"/>
    <s v="Suburban"/>
    <n v="4"/>
    <n v="0.65"/>
    <x v="7"/>
    <s v="Mon-Sat AM"/>
    <n v="20"/>
    <x v="1"/>
    <s v="Yes"/>
    <s v="Confirmed"/>
    <d v="2025-01-31T00:00:00"/>
    <x v="5"/>
    <b v="0"/>
    <b v="0"/>
    <s v="Winter"/>
    <n v="0"/>
    <x v="0"/>
    <x v="0"/>
    <s v="Attended"/>
  </r>
  <r>
    <s v="A01619"/>
    <s v="P0108"/>
    <x v="18"/>
    <d v="2025-01-14T00:00:00"/>
    <d v="2024-12-06T00:00:00"/>
    <x v="7"/>
    <x v="2"/>
    <n v="39"/>
    <s v="15:30"/>
    <s v="18-29"/>
    <s v="Rural"/>
    <n v="4"/>
    <n v="0.92"/>
    <x v="7"/>
    <s v="Mon-Fri PM"/>
    <n v="18"/>
    <x v="2"/>
    <s v="Not Required"/>
    <s v="No Response"/>
    <m/>
    <x v="2"/>
    <b v="0"/>
    <b v="1"/>
    <s v="Winter"/>
    <s v=""/>
    <x v="0"/>
    <x v="2"/>
    <s v="Excluded"/>
  </r>
  <r>
    <s v="A01620"/>
    <s v="P0598"/>
    <x v="23"/>
    <d v="2025-06-10T00:00:00"/>
    <d v="2025-05-22T00:00:00"/>
    <x v="2"/>
    <x v="0"/>
    <n v="19"/>
    <s v="08:30"/>
    <s v="45-59"/>
    <s v="Urban"/>
    <n v="1"/>
    <n v="0.91"/>
    <x v="2"/>
    <s v="Mon-Fri AM"/>
    <n v="12"/>
    <x v="0"/>
    <s v="Yes"/>
    <s v="No Response"/>
    <d v="2025-06-09T00:00:00"/>
    <x v="2"/>
    <b v="0"/>
    <b v="0"/>
    <s v="Monsoon"/>
    <n v="0"/>
    <x v="1"/>
    <x v="2"/>
    <s v="Attended"/>
  </r>
  <r>
    <s v="A01621"/>
    <s v="P0067"/>
    <x v="12"/>
    <d v="2025-07-18T00:00:00"/>
    <d v="2025-07-07T00:00:00"/>
    <x v="2"/>
    <x v="1"/>
    <n v="11"/>
    <s v="10:30"/>
    <s v="30-44"/>
    <s v="Suburban"/>
    <n v="4"/>
    <n v="0.93"/>
    <x v="2"/>
    <s v="Mon-Fri PM"/>
    <n v="15"/>
    <x v="3"/>
    <s v="Yes"/>
    <s v="No Response"/>
    <d v="2025-07-15T00:00:00"/>
    <x v="4"/>
    <b v="0"/>
    <b v="0"/>
    <s v="Monsoon"/>
    <n v="1"/>
    <x v="3"/>
    <x v="2"/>
    <s v="No-show"/>
  </r>
  <r>
    <s v="A01622"/>
    <s v="P0429"/>
    <x v="16"/>
    <d v="2025-07-05T00:00:00"/>
    <d v="2025-07-02T00:00:00"/>
    <x v="5"/>
    <x v="1"/>
    <n v="3"/>
    <s v="11:00"/>
    <s v="0-17"/>
    <s v="Suburban"/>
    <n v="3"/>
    <n v="0.52"/>
    <x v="5"/>
    <s v="Mon-Sat AM"/>
    <n v="20"/>
    <x v="3"/>
    <s v="Yes"/>
    <s v="Cancelled"/>
    <d v="2025-07-04T00:00:00"/>
    <x v="0"/>
    <b v="1"/>
    <b v="0"/>
    <s v="Monsoon"/>
    <n v="1"/>
    <x v="2"/>
    <x v="0"/>
    <s v="No-show"/>
  </r>
  <r>
    <s v="A01623"/>
    <s v="P0173"/>
    <x v="19"/>
    <d v="2025-10-13T00:00:00"/>
    <d v="2025-08-23T00:00:00"/>
    <x v="4"/>
    <x v="0"/>
    <n v="51"/>
    <s v="10:30"/>
    <s v="18-29"/>
    <s v="Urban"/>
    <n v="2"/>
    <n v="0.87"/>
    <x v="4"/>
    <s v="Mon-Fri AM"/>
    <n v="12"/>
    <x v="0"/>
    <s v="Yes"/>
    <s v="Confirmed"/>
    <d v="2025-10-12T00:00:00"/>
    <x v="5"/>
    <b v="0"/>
    <b v="0"/>
    <s v="Autumn"/>
    <n v="0"/>
    <x v="0"/>
    <x v="1"/>
    <s v="Attended"/>
  </r>
  <r>
    <s v="A01624"/>
    <s v="P0605"/>
    <x v="6"/>
    <d v="2025-06-17T00:00:00"/>
    <d v="2025-06-17T00:00:00"/>
    <x v="5"/>
    <x v="0"/>
    <n v="0"/>
    <s v="11:00"/>
    <s v="60+"/>
    <s v="Urban"/>
    <n v="2"/>
    <n v="0.65"/>
    <x v="5"/>
    <s v="Mon-Fri PM"/>
    <n v="18"/>
    <x v="0"/>
    <s v="Yes"/>
    <s v="Confirmed"/>
    <d v="2025-06-16T00:00:00"/>
    <x v="2"/>
    <b v="0"/>
    <b v="0"/>
    <s v="Monsoon"/>
    <n v="0"/>
    <x v="2"/>
    <x v="0"/>
    <s v="Attended"/>
  </r>
  <r>
    <s v="A01625"/>
    <s v="P0633"/>
    <x v="11"/>
    <d v="2025-08-04T00:00:00"/>
    <d v="2025-06-30T00:00:00"/>
    <x v="3"/>
    <x v="0"/>
    <n v="35"/>
    <s v="16:00"/>
    <s v="0-17"/>
    <s v="Urban"/>
    <n v="3"/>
    <n v="0.89"/>
    <x v="3"/>
    <s v="Mon-Sat AM"/>
    <n v="20"/>
    <x v="3"/>
    <s v="Yes"/>
    <s v="Confirmed"/>
    <d v="2025-08-01T00:00:00"/>
    <x v="5"/>
    <b v="0"/>
    <b v="0"/>
    <s v="Monsoon"/>
    <n v="0"/>
    <x v="0"/>
    <x v="1"/>
    <s v="Attended"/>
  </r>
  <r>
    <s v="A01626"/>
    <s v="P0309"/>
    <x v="27"/>
    <d v="2025-10-25T00:00:00"/>
    <d v="2025-09-04T00:00:00"/>
    <x v="1"/>
    <x v="0"/>
    <n v="51"/>
    <s v="16:00"/>
    <s v="18-29"/>
    <s v="Suburban"/>
    <n v="5"/>
    <n v="0.67"/>
    <x v="1"/>
    <s v="Tue-Sat PM"/>
    <n v="12"/>
    <x v="0"/>
    <s v="Yes"/>
    <s v="Confirmed"/>
    <d v="2025-10-24T00:00:00"/>
    <x v="0"/>
    <b v="1"/>
    <b v="0"/>
    <s v="Autumn"/>
    <n v="0"/>
    <x v="0"/>
    <x v="0"/>
    <s v="Attended"/>
  </r>
  <r>
    <s v="A01627"/>
    <s v="P0347"/>
    <x v="26"/>
    <d v="2025-08-28T00:00:00"/>
    <d v="2025-08-07T00:00:00"/>
    <x v="5"/>
    <x v="1"/>
    <n v="21"/>
    <s v="13:30"/>
    <s v="60+"/>
    <s v="Suburban"/>
    <n v="1"/>
    <n v="0.69"/>
    <x v="5"/>
    <s v="Mon-Sat AM"/>
    <n v="15"/>
    <x v="0"/>
    <s v="Yes"/>
    <s v="Cancelled"/>
    <d v="2025-08-26T00:00:00"/>
    <x v="6"/>
    <b v="0"/>
    <b v="0"/>
    <s v="Monsoon"/>
    <n v="1"/>
    <x v="1"/>
    <x v="0"/>
    <s v="No-show"/>
  </r>
  <r>
    <s v="A01628"/>
    <s v="P0296"/>
    <x v="6"/>
    <d v="2025-11-29T00:00:00"/>
    <d v="2025-11-17T00:00:00"/>
    <x v="5"/>
    <x v="1"/>
    <n v="12"/>
    <s v="16:00"/>
    <s v="60+"/>
    <s v="Urban"/>
    <n v="10"/>
    <n v="0.9"/>
    <x v="5"/>
    <s v="Mon-Fri PM"/>
    <n v="18"/>
    <x v="0"/>
    <s v="Yes"/>
    <s v="No Response"/>
    <d v="2025-11-26T00:00:00"/>
    <x v="0"/>
    <b v="1"/>
    <b v="0"/>
    <s v="Autumn"/>
    <n v="1"/>
    <x v="3"/>
    <x v="2"/>
    <s v="No-show"/>
  </r>
  <r>
    <s v="A01629"/>
    <s v="P0277"/>
    <x v="16"/>
    <d v="2025-03-22T00:00:00"/>
    <d v="2025-02-07T00:00:00"/>
    <x v="5"/>
    <x v="1"/>
    <n v="43"/>
    <s v="15:30"/>
    <s v="18-29"/>
    <s v="Urban"/>
    <n v="1"/>
    <n v="0.98"/>
    <x v="5"/>
    <s v="Mon-Sat AM"/>
    <n v="20"/>
    <x v="2"/>
    <s v="Not Required"/>
    <s v="No Response"/>
    <m/>
    <x v="0"/>
    <b v="1"/>
    <b v="0"/>
    <s v="Summer"/>
    <n v="1"/>
    <x v="0"/>
    <x v="2"/>
    <s v="No-show"/>
  </r>
  <r>
    <s v="A01630"/>
    <s v="P0610"/>
    <x v="25"/>
    <d v="2025-10-15T00:00:00"/>
    <d v="2025-09-07T00:00:00"/>
    <x v="0"/>
    <x v="1"/>
    <n v="38"/>
    <s v="08:30"/>
    <s v="30-44"/>
    <s v="Rural"/>
    <n v="5"/>
    <n v="0.88"/>
    <x v="0"/>
    <s v="Tue-Sat PM"/>
    <n v="18"/>
    <x v="0"/>
    <s v="Yes"/>
    <s v="No Response"/>
    <d v="2025-10-13T00:00:00"/>
    <x v="3"/>
    <b v="0"/>
    <b v="0"/>
    <s v="Autumn"/>
    <n v="1"/>
    <x v="0"/>
    <x v="1"/>
    <s v="No-show"/>
  </r>
  <r>
    <s v="A01631"/>
    <s v="P0187"/>
    <x v="17"/>
    <d v="2025-09-12T00:00:00"/>
    <d v="2025-09-12T00:00:00"/>
    <x v="0"/>
    <x v="1"/>
    <n v="0"/>
    <s v="11:00"/>
    <s v="30-44"/>
    <s v="Suburban"/>
    <n v="5"/>
    <n v="0.95"/>
    <x v="0"/>
    <s v="Tue-Sat PM"/>
    <n v="20"/>
    <x v="0"/>
    <s v="Yes"/>
    <s v="Confirmed"/>
    <d v="2025-09-10T00:00:00"/>
    <x v="4"/>
    <b v="0"/>
    <b v="0"/>
    <s v="Autumn"/>
    <n v="1"/>
    <x v="2"/>
    <x v="2"/>
    <s v="No-show"/>
  </r>
  <r>
    <s v="A01632"/>
    <s v="P0624"/>
    <x v="21"/>
    <d v="2025-08-01T00:00:00"/>
    <d v="2025-06-27T00:00:00"/>
    <x v="2"/>
    <x v="1"/>
    <n v="35"/>
    <s v="15:30"/>
    <s v="30-44"/>
    <s v="Suburban"/>
    <n v="4"/>
    <n v="0.86"/>
    <x v="2"/>
    <s v="Mon-Sat AM"/>
    <n v="15"/>
    <x v="0"/>
    <s v="Yes"/>
    <s v="No Response"/>
    <d v="2025-07-29T00:00:00"/>
    <x v="4"/>
    <b v="0"/>
    <b v="0"/>
    <s v="Monsoon"/>
    <n v="1"/>
    <x v="0"/>
    <x v="1"/>
    <s v="No-show"/>
  </r>
  <r>
    <s v="A01633"/>
    <s v="P0423"/>
    <x v="25"/>
    <d v="2025-01-02T00:00:00"/>
    <d v="2025-01-02T00:00:00"/>
    <x v="0"/>
    <x v="0"/>
    <n v="0"/>
    <s v="11:00"/>
    <s v="0-17"/>
    <s v="Urban"/>
    <n v="1"/>
    <n v="0.7"/>
    <x v="0"/>
    <s v="Tue-Sat PM"/>
    <n v="18"/>
    <x v="0"/>
    <s v="Yes"/>
    <s v="No Response"/>
    <d v="2025-01-01T00:00:00"/>
    <x v="6"/>
    <b v="0"/>
    <b v="0"/>
    <s v="Winter"/>
    <n v="0"/>
    <x v="2"/>
    <x v="0"/>
    <s v="Attended"/>
  </r>
  <r>
    <s v="A01634"/>
    <s v="P0625"/>
    <x v="9"/>
    <d v="2025-07-17T00:00:00"/>
    <d v="2025-06-23T00:00:00"/>
    <x v="7"/>
    <x v="0"/>
    <n v="24"/>
    <s v="13:30"/>
    <s v="60+"/>
    <s v="Urban"/>
    <n v="7"/>
    <n v="0.88"/>
    <x v="7"/>
    <s v="Mon-Sat AM"/>
    <n v="20"/>
    <x v="2"/>
    <s v="Not Required"/>
    <s v="No Response"/>
    <m/>
    <x v="6"/>
    <b v="0"/>
    <b v="0"/>
    <s v="Monsoon"/>
    <n v="0"/>
    <x v="1"/>
    <x v="1"/>
    <s v="Attended"/>
  </r>
  <r>
    <s v="A01635"/>
    <s v="P0398"/>
    <x v="8"/>
    <d v="2025-11-10T00:00:00"/>
    <d v="2025-10-23T00:00:00"/>
    <x v="1"/>
    <x v="0"/>
    <n v="18"/>
    <s v="11:00"/>
    <s v="18-29"/>
    <s v="Suburban"/>
    <n v="4"/>
    <n v="0.73"/>
    <x v="1"/>
    <s v="Mon-Sat AM"/>
    <n v="18"/>
    <x v="1"/>
    <s v="No"/>
    <s v="Unknown"/>
    <m/>
    <x v="5"/>
    <b v="0"/>
    <b v="0"/>
    <s v="Autumn"/>
    <n v="0"/>
    <x v="1"/>
    <x v="0"/>
    <s v="Attended"/>
  </r>
  <r>
    <s v="A01636"/>
    <s v="P0533"/>
    <x v="12"/>
    <d v="2025-08-24T00:00:00"/>
    <d v="2025-07-05T00:00:00"/>
    <x v="2"/>
    <x v="0"/>
    <n v="50"/>
    <s v="08:30"/>
    <s v="30-44"/>
    <s v="Urban"/>
    <n v="2"/>
    <n v="0.91"/>
    <x v="2"/>
    <s v="Mon-Fri PM"/>
    <n v="15"/>
    <x v="3"/>
    <s v="Yes"/>
    <s v="Cancelled"/>
    <d v="2025-08-23T00:00:00"/>
    <x v="1"/>
    <b v="1"/>
    <b v="0"/>
    <s v="Monsoon"/>
    <n v="0"/>
    <x v="0"/>
    <x v="2"/>
    <s v="Attended"/>
  </r>
  <r>
    <s v="A01637"/>
    <s v="P0319"/>
    <x v="17"/>
    <d v="2025-01-02T00:00:00"/>
    <d v="2024-11-04T00:00:00"/>
    <x v="0"/>
    <x v="1"/>
    <n v="59"/>
    <s v="13:30"/>
    <s v="18-29"/>
    <s v="Suburban"/>
    <n v="1"/>
    <n v="0.84"/>
    <x v="0"/>
    <s v="Tue-Sat PM"/>
    <n v="20"/>
    <x v="3"/>
    <s v="Yes"/>
    <s v="No Response"/>
    <d v="2025-01-01T00:00:00"/>
    <x v="6"/>
    <b v="0"/>
    <b v="0"/>
    <s v="Winter"/>
    <n v="1"/>
    <x v="0"/>
    <x v="1"/>
    <s v="No-show"/>
  </r>
  <r>
    <s v="A01638"/>
    <s v="P0301"/>
    <x v="27"/>
    <d v="2025-04-16T00:00:00"/>
    <d v="2025-03-05T00:00:00"/>
    <x v="1"/>
    <x v="0"/>
    <n v="42"/>
    <s v="11:00"/>
    <s v="45-59"/>
    <s v="Suburban"/>
    <n v="6"/>
    <n v="0.73"/>
    <x v="1"/>
    <s v="Tue-Sat PM"/>
    <n v="12"/>
    <x v="0"/>
    <s v="Yes"/>
    <s v="Confirmed"/>
    <d v="2025-04-15T00:00:00"/>
    <x v="3"/>
    <b v="0"/>
    <b v="0"/>
    <s v="Summer"/>
    <n v="0"/>
    <x v="0"/>
    <x v="0"/>
    <s v="Attended"/>
  </r>
  <r>
    <s v="A01639"/>
    <s v="P0168"/>
    <x v="23"/>
    <d v="2025-07-27T00:00:00"/>
    <d v="2025-06-13T00:00:00"/>
    <x v="2"/>
    <x v="1"/>
    <n v="44"/>
    <s v="15:30"/>
    <s v="45-59"/>
    <s v="Suburban"/>
    <n v="5"/>
    <n v="0.96"/>
    <x v="2"/>
    <s v="Mon-Fri AM"/>
    <n v="12"/>
    <x v="3"/>
    <s v="Yes"/>
    <s v="Confirmed"/>
    <d v="2025-07-24T00:00:00"/>
    <x v="1"/>
    <b v="1"/>
    <b v="0"/>
    <s v="Monsoon"/>
    <n v="1"/>
    <x v="0"/>
    <x v="2"/>
    <s v="No-show"/>
  </r>
  <r>
    <s v="A01640"/>
    <s v="P0137"/>
    <x v="3"/>
    <d v="2025-10-24T00:00:00"/>
    <d v="2025-10-23T00:00:00"/>
    <x v="3"/>
    <x v="0"/>
    <n v="1"/>
    <s v="16:00"/>
    <s v="60+"/>
    <s v="Rural"/>
    <n v="3"/>
    <n v="0.88"/>
    <x v="3"/>
    <s v="Tue-Sat PM"/>
    <n v="12"/>
    <x v="2"/>
    <s v="Not Required"/>
    <s v="No Response"/>
    <m/>
    <x v="4"/>
    <b v="0"/>
    <b v="0"/>
    <s v="Autumn"/>
    <n v="0"/>
    <x v="2"/>
    <x v="1"/>
    <s v="Attended"/>
  </r>
  <r>
    <s v="A01641"/>
    <s v="P0025"/>
    <x v="3"/>
    <d v="2025-06-12T00:00:00"/>
    <d v="2025-06-09T00:00:00"/>
    <x v="3"/>
    <x v="1"/>
    <n v="3"/>
    <s v="08:30"/>
    <s v="45-59"/>
    <s v="Suburban"/>
    <n v="8"/>
    <n v="0.73"/>
    <x v="3"/>
    <s v="Tue-Sat PM"/>
    <n v="12"/>
    <x v="3"/>
    <s v="Yes"/>
    <s v="Cancelled"/>
    <d v="2025-06-11T00:00:00"/>
    <x v="6"/>
    <b v="0"/>
    <b v="0"/>
    <s v="Monsoon"/>
    <n v="1"/>
    <x v="2"/>
    <x v="0"/>
    <s v="No-show"/>
  </r>
  <r>
    <s v="A01642"/>
    <s v="P0250"/>
    <x v="26"/>
    <d v="2025-11-09T00:00:00"/>
    <d v="2025-09-23T00:00:00"/>
    <x v="5"/>
    <x v="0"/>
    <n v="47"/>
    <s v="10:30"/>
    <s v="30-44"/>
    <s v="Suburban"/>
    <n v="4"/>
    <n v="0.61"/>
    <x v="5"/>
    <s v="Mon-Sat AM"/>
    <n v="15"/>
    <x v="3"/>
    <s v="Yes"/>
    <s v="Confirmed"/>
    <d v="2025-11-08T00:00:00"/>
    <x v="1"/>
    <b v="1"/>
    <b v="0"/>
    <s v="Autumn"/>
    <n v="0"/>
    <x v="0"/>
    <x v="0"/>
    <s v="Attended"/>
  </r>
  <r>
    <s v="A01643"/>
    <s v="P0643"/>
    <x v="27"/>
    <d v="2025-10-18T00:00:00"/>
    <d v="2025-09-22T00:00:00"/>
    <x v="1"/>
    <x v="3"/>
    <n v="26"/>
    <s v="11:00"/>
    <s v="0-17"/>
    <s v="Suburban"/>
    <n v="2"/>
    <n v="0.7"/>
    <x v="1"/>
    <s v="Tue-Sat PM"/>
    <n v="12"/>
    <x v="0"/>
    <s v="Yes"/>
    <s v="No Response"/>
    <d v="2025-10-15T00:00:00"/>
    <x v="0"/>
    <b v="1"/>
    <b v="0"/>
    <s v="Autumn"/>
    <s v=""/>
    <x v="1"/>
    <x v="0"/>
    <s v="Excluded"/>
  </r>
  <r>
    <s v="A01644"/>
    <s v="P0610"/>
    <x v="3"/>
    <d v="2025-04-08T00:00:00"/>
    <d v="2025-03-09T00:00:00"/>
    <x v="3"/>
    <x v="1"/>
    <n v="30"/>
    <s v="14:00"/>
    <s v="30-44"/>
    <s v="Rural"/>
    <n v="5"/>
    <n v="0.88"/>
    <x v="3"/>
    <s v="Tue-Sat PM"/>
    <n v="12"/>
    <x v="2"/>
    <s v="Not Required"/>
    <m/>
    <m/>
    <x v="2"/>
    <b v="0"/>
    <b v="0"/>
    <s v="Summer"/>
    <n v="1"/>
    <x v="1"/>
    <x v="1"/>
    <s v="No-show"/>
  </r>
  <r>
    <s v="A01645"/>
    <s v="P0449"/>
    <x v="5"/>
    <d v="2025-03-13T00:00:00"/>
    <d v="2025-01-30T00:00:00"/>
    <x v="2"/>
    <x v="0"/>
    <n v="42"/>
    <s v="11:00"/>
    <s v="0-17"/>
    <s v="Rural"/>
    <n v="2"/>
    <n v="0.89"/>
    <x v="2"/>
    <s v="Tue-Sat PM"/>
    <n v="20"/>
    <x v="0"/>
    <s v="Yes"/>
    <s v="Confirmed"/>
    <d v="2025-03-10T00:00:00"/>
    <x v="6"/>
    <b v="0"/>
    <b v="0"/>
    <s v="Summer"/>
    <n v="0"/>
    <x v="0"/>
    <x v="1"/>
    <s v="Attended"/>
  </r>
  <r>
    <s v="A01646"/>
    <s v="P0237"/>
    <x v="20"/>
    <d v="2025-11-26T00:00:00"/>
    <d v="2025-11-05T00:00:00"/>
    <x v="7"/>
    <x v="1"/>
    <n v="21"/>
    <s v="13:30"/>
    <s v="30-44"/>
    <s v="Urban"/>
    <n v="2"/>
    <n v="0.88"/>
    <x v="7"/>
    <s v="Mon-Sat AM"/>
    <n v="15"/>
    <x v="3"/>
    <s v="Yes"/>
    <s v="No Response"/>
    <d v="2025-11-25T00:00:00"/>
    <x v="3"/>
    <b v="0"/>
    <b v="0"/>
    <s v="Autumn"/>
    <n v="1"/>
    <x v="1"/>
    <x v="1"/>
    <s v="No-show"/>
  </r>
  <r>
    <s v="A01647"/>
    <s v="P0339"/>
    <x v="15"/>
    <d v="2025-08-04T00:00:00"/>
    <d v="2025-06-24T00:00:00"/>
    <x v="3"/>
    <x v="2"/>
    <n v="41"/>
    <s v="16:00"/>
    <s v="0-17"/>
    <s v="Urban"/>
    <n v="5"/>
    <n v="0.64"/>
    <x v="3"/>
    <s v="Mon-Fri PM"/>
    <n v="18"/>
    <x v="0"/>
    <s v="Yes"/>
    <s v="No Response"/>
    <d v="2025-08-02T00:00:00"/>
    <x v="5"/>
    <b v="0"/>
    <b v="0"/>
    <s v="Monsoon"/>
    <s v=""/>
    <x v="0"/>
    <x v="0"/>
    <s v="Excluded"/>
  </r>
  <r>
    <s v="A01648"/>
    <s v="P0492"/>
    <x v="26"/>
    <d v="2025-11-06T00:00:00"/>
    <d v="2025-09-23T00:00:00"/>
    <x v="5"/>
    <x v="0"/>
    <n v="44"/>
    <s v="13:30"/>
    <s v="45-59"/>
    <s v="Suburban"/>
    <n v="6"/>
    <n v="0.71"/>
    <x v="5"/>
    <s v="Mon-Sat AM"/>
    <n v="15"/>
    <x v="1"/>
    <s v="Yes"/>
    <s v="No Response"/>
    <d v="2025-11-03T00:00:00"/>
    <x v="6"/>
    <b v="0"/>
    <b v="0"/>
    <s v="Autumn"/>
    <n v="0"/>
    <x v="0"/>
    <x v="0"/>
    <s v="Attended"/>
  </r>
  <r>
    <s v="A01649"/>
    <s v="P0002"/>
    <x v="0"/>
    <d v="2025-12-03T00:00:00"/>
    <d v="2025-11-19T00:00:00"/>
    <x v="0"/>
    <x v="0"/>
    <n v="14"/>
    <s v="08:30"/>
    <s v="30-44"/>
    <s v="Rural"/>
    <n v="4"/>
    <n v="0.88"/>
    <x v="0"/>
    <s v="Tue-Sat PM"/>
    <n v="15"/>
    <x v="2"/>
    <m/>
    <s v="No Response"/>
    <m/>
    <x v="3"/>
    <b v="0"/>
    <b v="0"/>
    <s v="Winter"/>
    <n v="0"/>
    <x v="3"/>
    <x v="1"/>
    <s v="Attended"/>
  </r>
  <r>
    <s v="A01650"/>
    <s v="P0600"/>
    <x v="24"/>
    <d v="2025-06-04T00:00:00"/>
    <d v="2025-04-24T00:00:00"/>
    <x v="3"/>
    <x v="0"/>
    <n v="41"/>
    <s v="11:00"/>
    <s v="45-59"/>
    <s v="Rural"/>
    <n v="2"/>
    <n v="0.73"/>
    <x v="3"/>
    <s v="Tue-Sat PM"/>
    <n v="12"/>
    <x v="1"/>
    <s v="Yes"/>
    <s v="Confirmed"/>
    <d v="2025-06-02T00:00:00"/>
    <x v="3"/>
    <b v="0"/>
    <b v="0"/>
    <s v="Monsoon"/>
    <n v="0"/>
    <x v="0"/>
    <x v="0"/>
    <s v="Attended"/>
  </r>
  <r>
    <s v="A01651"/>
    <s v="P0566"/>
    <x v="24"/>
    <d v="2025-01-17T00:00:00"/>
    <d v="2025-01-07T00:00:00"/>
    <x v="3"/>
    <x v="0"/>
    <n v="10"/>
    <s v="16:00"/>
    <s v="45-59"/>
    <s v="Suburban"/>
    <n v="3"/>
    <n v="0.81"/>
    <x v="3"/>
    <s v="Tue-Sat PM"/>
    <n v="12"/>
    <x v="0"/>
    <s v="Yes"/>
    <s v="Confirmed"/>
    <d v="2025-01-14T00:00:00"/>
    <x v="4"/>
    <b v="0"/>
    <b v="0"/>
    <s v="Winter"/>
    <n v="0"/>
    <x v="3"/>
    <x v="1"/>
    <s v="Attended"/>
  </r>
  <r>
    <s v="A01652"/>
    <s v="P0631"/>
    <x v="17"/>
    <d v="2025-11-28T00:00:00"/>
    <d v="2025-11-10T00:00:00"/>
    <x v="0"/>
    <x v="1"/>
    <n v="18"/>
    <s v="11:00"/>
    <s v="60+"/>
    <s v="Urban"/>
    <n v="3"/>
    <n v="0.8"/>
    <x v="0"/>
    <s v="Tue-Sat PM"/>
    <n v="20"/>
    <x v="3"/>
    <s v="Yes"/>
    <s v="No Response"/>
    <d v="2025-11-27T00:00:00"/>
    <x v="4"/>
    <b v="0"/>
    <b v="0"/>
    <s v="Autumn"/>
    <n v="1"/>
    <x v="1"/>
    <x v="1"/>
    <s v="No-show"/>
  </r>
  <r>
    <s v="A01653"/>
    <s v="P0062"/>
    <x v="10"/>
    <d v="2025-08-02T00:00:00"/>
    <d v="2025-06-16T00:00:00"/>
    <x v="4"/>
    <x v="1"/>
    <n v="47"/>
    <s v="16:00"/>
    <s v="30-44"/>
    <s v="Suburban"/>
    <n v="5"/>
    <n v="0.88"/>
    <x v="4"/>
    <s v="Mon-Sat AM"/>
    <n v="15"/>
    <x v="2"/>
    <s v="Not Required"/>
    <s v="No Response"/>
    <m/>
    <x v="0"/>
    <b v="1"/>
    <b v="0"/>
    <s v="Monsoon"/>
    <n v="1"/>
    <x v="0"/>
    <x v="1"/>
    <s v="No-show"/>
  </r>
  <r>
    <s v="A01654"/>
    <s v="P0616"/>
    <x v="27"/>
    <d v="2025-02-13T00:00:00"/>
    <d v="2024-12-16T00:00:00"/>
    <x v="1"/>
    <x v="0"/>
    <n v="59"/>
    <s v="16:00"/>
    <s v="45-59"/>
    <s v="Rural"/>
    <n v="4"/>
    <n v="0.97"/>
    <x v="1"/>
    <s v="Tue-Sat PM"/>
    <n v="12"/>
    <x v="1"/>
    <s v="Yes"/>
    <s v="No Response"/>
    <d v="2025-02-10T00:00:00"/>
    <x v="6"/>
    <b v="0"/>
    <b v="0"/>
    <s v="Winter"/>
    <n v="0"/>
    <x v="0"/>
    <x v="2"/>
    <s v="Attended"/>
  </r>
  <r>
    <s v="A01655"/>
    <s v="P0399"/>
    <x v="18"/>
    <d v="2025-07-13T00:00:00"/>
    <d v="2025-07-10T00:00:00"/>
    <x v="7"/>
    <x v="1"/>
    <n v="3"/>
    <s v="10:30"/>
    <s v="30-44"/>
    <s v="Rural"/>
    <n v="5"/>
    <n v="0.61"/>
    <x v="7"/>
    <s v="Mon-Fri PM"/>
    <n v="18"/>
    <x v="2"/>
    <s v="Not Required"/>
    <s v="No Response"/>
    <m/>
    <x v="1"/>
    <b v="1"/>
    <b v="0"/>
    <s v="Monsoon"/>
    <n v="1"/>
    <x v="2"/>
    <x v="0"/>
    <s v="No-show"/>
  </r>
  <r>
    <s v="A01656"/>
    <s v="P0361"/>
    <x v="18"/>
    <d v="2025-01-11T00:00:00"/>
    <d v="2024-12-03T00:00:00"/>
    <x v="7"/>
    <x v="1"/>
    <n v="39"/>
    <s v="11:00"/>
    <s v="60+"/>
    <s v="Suburban"/>
    <n v="5"/>
    <n v="0.87"/>
    <x v="7"/>
    <s v="Mon-Fri PM"/>
    <n v="18"/>
    <x v="2"/>
    <s v="Not Required"/>
    <s v="No Response"/>
    <m/>
    <x v="0"/>
    <b v="1"/>
    <b v="0"/>
    <s v="Winter"/>
    <n v="1"/>
    <x v="0"/>
    <x v="1"/>
    <s v="No-show"/>
  </r>
  <r>
    <s v="A01657"/>
    <s v="P0117"/>
    <x v="13"/>
    <d v="2025-04-16T00:00:00"/>
    <d v="2025-03-13T00:00:00"/>
    <x v="5"/>
    <x v="0"/>
    <n v="34"/>
    <s v="09:00"/>
    <s v="45-59"/>
    <s v="Urban"/>
    <n v="3"/>
    <n v="0.74"/>
    <x v="5"/>
    <s v="Mon-Sat AM"/>
    <n v="12"/>
    <x v="2"/>
    <s v="Not Required"/>
    <s v="No Response"/>
    <m/>
    <x v="3"/>
    <b v="0"/>
    <b v="0"/>
    <s v="Summer"/>
    <n v="0"/>
    <x v="0"/>
    <x v="0"/>
    <s v="Attended"/>
  </r>
  <r>
    <s v="A01658"/>
    <s v="P0320"/>
    <x v="15"/>
    <d v="2025-05-07T00:00:00"/>
    <d v="2025-04-01T00:00:00"/>
    <x v="3"/>
    <x v="0"/>
    <n v="36"/>
    <s v="09:00"/>
    <s v="60+"/>
    <s v="Urban"/>
    <n v="7"/>
    <n v="0.82"/>
    <x v="3"/>
    <s v="Mon-Fri PM"/>
    <n v="18"/>
    <x v="0"/>
    <s v="Yes"/>
    <s v="No Response"/>
    <d v="2025-05-05T00:00:00"/>
    <x v="3"/>
    <b v="0"/>
    <b v="0"/>
    <s v="Summer"/>
    <n v="0"/>
    <x v="0"/>
    <x v="1"/>
    <s v="Attended"/>
  </r>
  <r>
    <s v="A01659"/>
    <s v="P0237"/>
    <x v="0"/>
    <d v="2025-06-15T00:00:00"/>
    <d v="2025-04-29T00:00:00"/>
    <x v="0"/>
    <x v="1"/>
    <n v="47"/>
    <s v="10:30"/>
    <s v="30-44"/>
    <s v="Urban"/>
    <n v="2"/>
    <n v="0.88"/>
    <x v="0"/>
    <s v="Tue-Sat PM"/>
    <n v="15"/>
    <x v="0"/>
    <s v="Yes"/>
    <s v="Confirmed"/>
    <d v="2025-06-14T00:00:00"/>
    <x v="1"/>
    <b v="1"/>
    <b v="0"/>
    <s v="Monsoon"/>
    <n v="1"/>
    <x v="0"/>
    <x v="1"/>
    <s v="No-show"/>
  </r>
  <r>
    <s v="A01660"/>
    <s v="P0642"/>
    <x v="4"/>
    <d v="2025-07-26T00:00:00"/>
    <d v="2025-07-22T00:00:00"/>
    <x v="4"/>
    <x v="1"/>
    <n v="4"/>
    <s v="11:00"/>
    <s v="45-59"/>
    <s v="Suburban"/>
    <n v="4"/>
    <n v="0.77"/>
    <x v="4"/>
    <s v="Tue-Sat PM"/>
    <n v="18"/>
    <x v="2"/>
    <s v="Not Required"/>
    <s v="No Response"/>
    <m/>
    <x v="0"/>
    <b v="1"/>
    <b v="0"/>
    <s v="Monsoon"/>
    <n v="1"/>
    <x v="4"/>
    <x v="1"/>
    <s v="No-show"/>
  </r>
  <r>
    <s v="A01661"/>
    <s v="P0221"/>
    <x v="26"/>
    <d v="2025-11-03T00:00:00"/>
    <d v="2025-09-19T00:00:00"/>
    <x v="5"/>
    <x v="0"/>
    <n v="45"/>
    <s v="10:30"/>
    <s v="18-29"/>
    <s v="Suburban"/>
    <n v="2"/>
    <n v="0.8"/>
    <x v="5"/>
    <s v="Mon-Sat AM"/>
    <n v="15"/>
    <x v="2"/>
    <s v="Not Required"/>
    <s v="No Response"/>
    <m/>
    <x v="5"/>
    <b v="0"/>
    <b v="0"/>
    <s v="Autumn"/>
    <n v="0"/>
    <x v="0"/>
    <x v="1"/>
    <s v="Attended"/>
  </r>
  <r>
    <s v="A01662"/>
    <s v="P0142"/>
    <x v="4"/>
    <d v="2025-05-09T00:00:00"/>
    <d v="2025-04-22T00:00:00"/>
    <x v="4"/>
    <x v="0"/>
    <n v="17"/>
    <s v="14:00"/>
    <s v="30-44"/>
    <s v="Urban"/>
    <n v="5"/>
    <n v="0.93"/>
    <x v="4"/>
    <s v="Tue-Sat PM"/>
    <n v="18"/>
    <x v="0"/>
    <s v="Yes"/>
    <s v="Cancelled"/>
    <d v="2025-05-07T00:00:00"/>
    <x v="4"/>
    <b v="0"/>
    <b v="0"/>
    <s v="Summer"/>
    <n v="0"/>
    <x v="1"/>
    <x v="2"/>
    <s v="Attended"/>
  </r>
  <r>
    <s v="A01663"/>
    <s v="P0616"/>
    <x v="0"/>
    <d v="2025-09-26T00:00:00"/>
    <d v="2025-09-17T00:00:00"/>
    <x v="0"/>
    <x v="0"/>
    <n v="9"/>
    <s v="09:00"/>
    <s v="45-59"/>
    <s v="Rural"/>
    <n v="4"/>
    <n v="0.97"/>
    <x v="0"/>
    <s v="Tue-Sat PM"/>
    <n v="15"/>
    <x v="0"/>
    <s v="Yes"/>
    <s v="Cancelled"/>
    <d v="2025-09-25T00:00:00"/>
    <x v="4"/>
    <b v="0"/>
    <b v="0"/>
    <s v="Autumn"/>
    <n v="0"/>
    <x v="3"/>
    <x v="2"/>
    <s v="Attended"/>
  </r>
  <r>
    <s v="A01664"/>
    <s v="P0122"/>
    <x v="16"/>
    <d v="2025-12-10T00:00:00"/>
    <d v="2025-11-13T00:00:00"/>
    <x v="5"/>
    <x v="2"/>
    <n v="27"/>
    <s v="11:00"/>
    <s v="45-59"/>
    <s v="Suburban"/>
    <n v="6"/>
    <n v="0.76"/>
    <x v="5"/>
    <s v="Mon-Sat AM"/>
    <n v="20"/>
    <x v="0"/>
    <s v="Yes"/>
    <s v="No Response"/>
    <d v="2025-12-07T00:00:00"/>
    <x v="3"/>
    <b v="0"/>
    <b v="0"/>
    <s v="Winter"/>
    <s v=""/>
    <x v="1"/>
    <x v="1"/>
    <s v="Excluded"/>
  </r>
  <r>
    <s v="A01665"/>
    <s v="P0588"/>
    <x v="1"/>
    <d v="2025-10-01T00:00:00"/>
    <d v="2025-09-30T00:00:00"/>
    <x v="1"/>
    <x v="0"/>
    <n v="1"/>
    <s v="16:00"/>
    <s v="30-44"/>
    <s v="Urban"/>
    <n v="6"/>
    <n v="0.8"/>
    <x v="1"/>
    <s v="Mon-Fri AM"/>
    <n v="12"/>
    <x v="3"/>
    <s v="Yes"/>
    <s v="Confirmed"/>
    <d v="2025-09-28T00:00:00"/>
    <x v="3"/>
    <b v="0"/>
    <b v="0"/>
    <s v="Autumn"/>
    <n v="0"/>
    <x v="2"/>
    <x v="1"/>
    <s v="Attended"/>
  </r>
  <r>
    <s v="A01666"/>
    <s v="P0627"/>
    <x v="22"/>
    <d v="2025-04-03T00:00:00"/>
    <d v="2025-02-24T00:00:00"/>
    <x v="3"/>
    <x v="0"/>
    <n v="38"/>
    <s v="14:00"/>
    <s v="45-59"/>
    <s v="Urban"/>
    <n v="6"/>
    <n v="0.93"/>
    <x v="3"/>
    <s v="Mon-Sat AM"/>
    <n v="15"/>
    <x v="2"/>
    <s v="Not Required"/>
    <s v="No Response"/>
    <m/>
    <x v="6"/>
    <b v="0"/>
    <b v="0"/>
    <s v="Summer"/>
    <n v="0"/>
    <x v="0"/>
    <x v="2"/>
    <s v="Attended"/>
  </r>
  <r>
    <s v="A01667"/>
    <s v="P0200"/>
    <x v="19"/>
    <d v="2025-09-05T00:00:00"/>
    <d v="2025-08-02T00:00:00"/>
    <x v="4"/>
    <x v="1"/>
    <n v="34"/>
    <s v="09:00"/>
    <s v="18-29"/>
    <s v="Rural"/>
    <n v="5"/>
    <n v="0.7"/>
    <x v="4"/>
    <s v="Mon-Fri AM"/>
    <n v="12"/>
    <x v="1"/>
    <s v="Yes"/>
    <s v="Cancelled"/>
    <d v="2025-09-04T00:00:00"/>
    <x v="4"/>
    <b v="0"/>
    <b v="0"/>
    <s v="Autumn"/>
    <n v="1"/>
    <x v="0"/>
    <x v="0"/>
    <s v="No-show"/>
  </r>
  <r>
    <s v="A01668"/>
    <s v="P0448"/>
    <x v="24"/>
    <d v="2025-04-13T00:00:00"/>
    <d v="2025-03-13T00:00:00"/>
    <x v="3"/>
    <x v="0"/>
    <n v="31"/>
    <s v="09:00"/>
    <s v="45-59"/>
    <s v="Rural"/>
    <n v="4"/>
    <n v="0.84"/>
    <x v="3"/>
    <s v="Tue-Sat PM"/>
    <n v="12"/>
    <x v="0"/>
    <s v="Yes"/>
    <s v="Confirmed"/>
    <d v="2025-04-11T00:00:00"/>
    <x v="1"/>
    <b v="1"/>
    <b v="0"/>
    <s v="Summer"/>
    <n v="0"/>
    <x v="0"/>
    <x v="1"/>
    <s v="Attended"/>
  </r>
  <r>
    <s v="A01669"/>
    <s v="P0518"/>
    <x v="23"/>
    <d v="2025-06-24T00:00:00"/>
    <d v="2025-06-23T00:00:00"/>
    <x v="2"/>
    <x v="1"/>
    <n v="1"/>
    <s v="16:00"/>
    <s v="45-59"/>
    <s v="Suburban"/>
    <n v="2"/>
    <n v="0.51"/>
    <x v="2"/>
    <s v="Mon-Fri AM"/>
    <n v="12"/>
    <x v="0"/>
    <s v="Yes"/>
    <s v="Confirmed"/>
    <d v="2025-06-22T00:00:00"/>
    <x v="2"/>
    <b v="0"/>
    <b v="0"/>
    <s v="Monsoon"/>
    <n v="1"/>
    <x v="2"/>
    <x v="0"/>
    <s v="No-show"/>
  </r>
  <r>
    <s v="A01670"/>
    <s v="P0349"/>
    <x v="16"/>
    <d v="2025-08-20T00:00:00"/>
    <d v="2025-07-05T00:00:00"/>
    <x v="5"/>
    <x v="1"/>
    <n v="46"/>
    <s v="13:30"/>
    <s v="45-59"/>
    <s v="Rural"/>
    <n v="3"/>
    <n v="0.88"/>
    <x v="5"/>
    <s v="Mon-Sat AM"/>
    <n v="20"/>
    <x v="2"/>
    <s v="Not Required"/>
    <s v="No Response"/>
    <m/>
    <x v="3"/>
    <b v="0"/>
    <b v="0"/>
    <s v="Monsoon"/>
    <n v="1"/>
    <x v="0"/>
    <x v="1"/>
    <s v="No-show"/>
  </r>
  <r>
    <s v="A01671"/>
    <s v="P0454"/>
    <x v="26"/>
    <d v="2025-04-18T00:00:00"/>
    <d v="2025-04-16T00:00:00"/>
    <x v="5"/>
    <x v="0"/>
    <n v="2"/>
    <s v="16:00"/>
    <s v="18-29"/>
    <s v="Rural"/>
    <n v="3"/>
    <n v="0.75"/>
    <x v="5"/>
    <s v="Mon-Sat AM"/>
    <n v="15"/>
    <x v="0"/>
    <s v="Yes"/>
    <s v="No Response"/>
    <d v="2025-04-17T00:00:00"/>
    <x v="4"/>
    <b v="0"/>
    <b v="0"/>
    <s v="Summer"/>
    <n v="0"/>
    <x v="2"/>
    <x v="1"/>
    <s v="Attended"/>
  </r>
  <r>
    <s v="A01672"/>
    <s v="P0086"/>
    <x v="12"/>
    <d v="2025-01-02T00:00:00"/>
    <d v="2024-12-17T00:00:00"/>
    <x v="2"/>
    <x v="0"/>
    <n v="16"/>
    <s v="15:30"/>
    <s v="0-17"/>
    <s v="Suburban"/>
    <n v="6"/>
    <n v="0.88"/>
    <x v="2"/>
    <s v="Mon-Fri PM"/>
    <n v="15"/>
    <x v="0"/>
    <s v="Yes"/>
    <s v="Confirmed"/>
    <d v="2024-12-30T00:00:00"/>
    <x v="6"/>
    <b v="0"/>
    <b v="0"/>
    <s v="Winter"/>
    <n v="0"/>
    <x v="1"/>
    <x v="1"/>
    <s v="Attended"/>
  </r>
  <r>
    <s v="A01673"/>
    <s v="P0336"/>
    <x v="14"/>
    <d v="2025-11-02T00:00:00"/>
    <d v="2025-10-09T00:00:00"/>
    <x v="2"/>
    <x v="0"/>
    <n v="24"/>
    <s v="11:00"/>
    <s v="45-59"/>
    <s v="Rural"/>
    <n v="1"/>
    <n v="0.94"/>
    <x v="2"/>
    <s v="Mon-Sat AM"/>
    <n v="15"/>
    <x v="0"/>
    <s v="Yes"/>
    <s v="Cancelled"/>
    <d v="2025-11-01T00:00:00"/>
    <x v="1"/>
    <b v="1"/>
    <b v="0"/>
    <s v="Autumn"/>
    <n v="0"/>
    <x v="1"/>
    <x v="2"/>
    <s v="Attended"/>
  </r>
  <r>
    <s v="A01674"/>
    <s v="P0334"/>
    <x v="17"/>
    <d v="2025-09-23T00:00:00"/>
    <d v="2025-08-12T00:00:00"/>
    <x v="0"/>
    <x v="1"/>
    <n v="42"/>
    <s v="13:30"/>
    <s v="60+"/>
    <s v="Urban"/>
    <n v="4"/>
    <n v="0.97"/>
    <x v="0"/>
    <s v="Tue-Sat PM"/>
    <n v="20"/>
    <x v="2"/>
    <s v="Not Required"/>
    <s v="No Response"/>
    <m/>
    <x v="2"/>
    <b v="0"/>
    <b v="0"/>
    <s v="Autumn"/>
    <n v="1"/>
    <x v="0"/>
    <x v="2"/>
    <s v="No-show"/>
  </r>
  <r>
    <s v="A01675"/>
    <s v="P0369"/>
    <x v="21"/>
    <d v="2025-02-14T00:00:00"/>
    <d v="2025-01-21T00:00:00"/>
    <x v="2"/>
    <x v="1"/>
    <n v="24"/>
    <s v="10:30"/>
    <s v="30-44"/>
    <s v="Urban"/>
    <n v="3"/>
    <n v="0.86"/>
    <x v="2"/>
    <s v="Mon-Sat AM"/>
    <n v="15"/>
    <x v="1"/>
    <s v="Yes"/>
    <s v="Confirmed"/>
    <d v="2025-02-13T00:00:00"/>
    <x v="4"/>
    <b v="0"/>
    <b v="0"/>
    <s v="Winter"/>
    <n v="1"/>
    <x v="1"/>
    <x v="1"/>
    <s v="No-show"/>
  </r>
  <r>
    <s v="A01676"/>
    <s v="P0614"/>
    <x v="16"/>
    <d v="2025-05-18T00:00:00"/>
    <d v="2025-03-30T00:00:00"/>
    <x v="5"/>
    <x v="0"/>
    <n v="49"/>
    <s v="14:00"/>
    <s v="60+"/>
    <s v="Rural"/>
    <n v="6"/>
    <n v="0.88"/>
    <x v="5"/>
    <s v="Mon-Sat AM"/>
    <n v="20"/>
    <x v="0"/>
    <s v="Yes"/>
    <s v="Confirmed"/>
    <d v="2025-05-15T00:00:00"/>
    <x v="1"/>
    <b v="1"/>
    <b v="0"/>
    <s v="Summer"/>
    <n v="0"/>
    <x v="0"/>
    <x v="1"/>
    <s v="Attended"/>
  </r>
  <r>
    <s v="A01677"/>
    <s v="P0537"/>
    <x v="3"/>
    <d v="2025-04-06T00:00:00"/>
    <d v="2025-02-09T00:00:00"/>
    <x v="3"/>
    <x v="1"/>
    <n v="56"/>
    <s v="14:00"/>
    <s v="30-44"/>
    <s v="Urban"/>
    <n v="3"/>
    <n v="0.89"/>
    <x v="3"/>
    <s v="Tue-Sat PM"/>
    <n v="12"/>
    <x v="0"/>
    <s v="Yes"/>
    <s v="Confirmed"/>
    <d v="2025-04-05T00:00:00"/>
    <x v="1"/>
    <b v="1"/>
    <b v="0"/>
    <s v="Summer"/>
    <n v="1"/>
    <x v="0"/>
    <x v="1"/>
    <s v="No-show"/>
  </r>
  <r>
    <s v="A01678"/>
    <s v="P0392"/>
    <x v="5"/>
    <d v="2025-12-23T00:00:00"/>
    <d v="2025-11-07T00:00:00"/>
    <x v="2"/>
    <x v="1"/>
    <n v="46"/>
    <s v="14:00"/>
    <s v="18-29"/>
    <s v="Suburban"/>
    <n v="8"/>
    <n v="0.67"/>
    <x v="2"/>
    <s v="Tue-Sat PM"/>
    <n v="20"/>
    <x v="2"/>
    <s v="Not Required"/>
    <s v="No Response"/>
    <m/>
    <x v="2"/>
    <b v="0"/>
    <b v="0"/>
    <s v="Winter"/>
    <n v="1"/>
    <x v="0"/>
    <x v="0"/>
    <s v="No-show"/>
  </r>
  <r>
    <s v="A01679"/>
    <s v="P0263"/>
    <x v="5"/>
    <d v="2025-12-10T00:00:00"/>
    <d v="2025-12-08T00:00:00"/>
    <x v="2"/>
    <x v="0"/>
    <n v="2"/>
    <s v="15:30"/>
    <s v="18-29"/>
    <s v="Rural"/>
    <n v="3"/>
    <n v="0.96"/>
    <x v="2"/>
    <s v="Tue-Sat PM"/>
    <n v="20"/>
    <x v="0"/>
    <s v="No"/>
    <s v="Unknown"/>
    <m/>
    <x v="3"/>
    <b v="0"/>
    <b v="0"/>
    <s v="Winter"/>
    <n v="0"/>
    <x v="2"/>
    <x v="2"/>
    <s v="Attended"/>
  </r>
  <r>
    <s v="A01680"/>
    <s v="P0264"/>
    <x v="25"/>
    <d v="2025-09-10T00:00:00"/>
    <d v="2025-07-25T00:00:00"/>
    <x v="0"/>
    <x v="0"/>
    <n v="47"/>
    <s v="14:00"/>
    <s v="18-29"/>
    <s v="Rural"/>
    <n v="6"/>
    <n v="0.8"/>
    <x v="0"/>
    <s v="Tue-Sat PM"/>
    <n v="18"/>
    <x v="0"/>
    <s v="Yes"/>
    <s v="No Response"/>
    <d v="2025-09-07T00:00:00"/>
    <x v="3"/>
    <b v="0"/>
    <b v="0"/>
    <s v="Autumn"/>
    <n v="0"/>
    <x v="0"/>
    <x v="1"/>
    <s v="Attended"/>
  </r>
  <r>
    <s v="A01681"/>
    <s v="P0014"/>
    <x v="14"/>
    <d v="2025-06-10T00:00:00"/>
    <d v="2025-05-29T00:00:00"/>
    <x v="2"/>
    <x v="1"/>
    <n v="12"/>
    <s v="08:30"/>
    <s v="60+"/>
    <s v="Urban"/>
    <n v="3"/>
    <n v="0.53"/>
    <x v="2"/>
    <s v="Mon-Sat AM"/>
    <n v="15"/>
    <x v="0"/>
    <s v="Yes"/>
    <s v="No Response"/>
    <d v="2025-06-08T00:00:00"/>
    <x v="2"/>
    <b v="0"/>
    <b v="0"/>
    <s v="Monsoon"/>
    <n v="1"/>
    <x v="3"/>
    <x v="0"/>
    <s v="No-show"/>
  </r>
  <r>
    <s v="A01682"/>
    <s v="P0359"/>
    <x v="13"/>
    <d v="2025-01-20T00:00:00"/>
    <d v="2024-11-27T00:00:00"/>
    <x v="5"/>
    <x v="0"/>
    <n v="54"/>
    <s v="10:30"/>
    <s v="30-44"/>
    <s v="Suburban"/>
    <n v="2"/>
    <n v="0.6"/>
    <x v="5"/>
    <s v="Mon-Sat AM"/>
    <n v="12"/>
    <x v="0"/>
    <s v="Yes"/>
    <s v="Cancelled"/>
    <d v="2025-01-18T00:00:00"/>
    <x v="5"/>
    <b v="0"/>
    <b v="0"/>
    <s v="Winter"/>
    <n v="0"/>
    <x v="0"/>
    <x v="0"/>
    <s v="Attended"/>
  </r>
  <r>
    <s v="A01683"/>
    <s v="P0165"/>
    <x v="22"/>
    <d v="2025-04-01T00:00:00"/>
    <d v="2025-02-01T00:00:00"/>
    <x v="3"/>
    <x v="1"/>
    <n v="59"/>
    <s v="13:30"/>
    <s v="30-44"/>
    <s v="Urban"/>
    <n v="1"/>
    <n v="0.84"/>
    <x v="3"/>
    <s v="Mon-Sat AM"/>
    <n v="15"/>
    <x v="2"/>
    <s v="Not Required"/>
    <s v="No Response"/>
    <m/>
    <x v="2"/>
    <b v="0"/>
    <b v="0"/>
    <s v="Summer"/>
    <n v="1"/>
    <x v="0"/>
    <x v="1"/>
    <s v="No-show"/>
  </r>
  <r>
    <s v="A01684"/>
    <s v="P0576"/>
    <x v="10"/>
    <d v="2025-02-03T00:00:00"/>
    <d v="2025-01-29T00:00:00"/>
    <x v="4"/>
    <x v="1"/>
    <n v="5"/>
    <s v="14:00"/>
    <s v="30-44"/>
    <s v="Rural"/>
    <n v="6"/>
    <n v="0.94"/>
    <x v="4"/>
    <s v="Mon-Sat AM"/>
    <n v="15"/>
    <x v="3"/>
    <s v="Yes"/>
    <s v="No Response"/>
    <d v="2025-02-01T00:00:00"/>
    <x v="5"/>
    <b v="0"/>
    <b v="0"/>
    <s v="Winter"/>
    <n v="1"/>
    <x v="4"/>
    <x v="2"/>
    <s v="No-show"/>
  </r>
  <r>
    <s v="A01685"/>
    <s v="P0503"/>
    <x v="24"/>
    <d v="2025-10-16T00:00:00"/>
    <d v="2025-10-10T00:00:00"/>
    <x v="3"/>
    <x v="0"/>
    <n v="6"/>
    <s v="15:30"/>
    <s v="60+"/>
    <s v="Urban"/>
    <n v="6"/>
    <n v="0.82"/>
    <x v="3"/>
    <s v="Tue-Sat PM"/>
    <n v="12"/>
    <x v="0"/>
    <s v="No"/>
    <s v="Unknown"/>
    <m/>
    <x v="6"/>
    <b v="0"/>
    <b v="0"/>
    <s v="Autumn"/>
    <n v="0"/>
    <x v="4"/>
    <x v="1"/>
    <s v="Attended"/>
  </r>
  <r>
    <s v="A01686"/>
    <s v="P0594"/>
    <x v="20"/>
    <d v="2025-02-02T00:00:00"/>
    <d v="2024-12-22T00:00:00"/>
    <x v="7"/>
    <x v="1"/>
    <n v="42"/>
    <s v="11:00"/>
    <s v="45-59"/>
    <s v="Urban"/>
    <n v="1"/>
    <n v="0.9"/>
    <x v="7"/>
    <s v="Mon-Sat AM"/>
    <n v="15"/>
    <x v="2"/>
    <s v="Not Required"/>
    <s v="No Response"/>
    <m/>
    <x v="1"/>
    <b v="1"/>
    <b v="0"/>
    <s v="Winter"/>
    <n v="1"/>
    <x v="0"/>
    <x v="2"/>
    <s v="No-show"/>
  </r>
  <r>
    <s v="A01687"/>
    <s v="P0648"/>
    <x v="27"/>
    <d v="2025-09-05T00:00:00"/>
    <d v="2025-08-28T00:00:00"/>
    <x v="1"/>
    <x v="0"/>
    <n v="8"/>
    <s v="15:30"/>
    <s v="30-44"/>
    <s v="Urban"/>
    <n v="2"/>
    <n v="0.69"/>
    <x v="1"/>
    <s v="Tue-Sat PM"/>
    <n v="12"/>
    <x v="0"/>
    <s v="No"/>
    <s v="Unknown"/>
    <m/>
    <x v="4"/>
    <b v="0"/>
    <b v="0"/>
    <s v="Autumn"/>
    <n v="0"/>
    <x v="3"/>
    <x v="0"/>
    <s v="Attended"/>
  </r>
  <r>
    <s v="A01688"/>
    <s v="P0261"/>
    <x v="8"/>
    <d v="2025-12-14T00:00:00"/>
    <d v="2025-10-16T00:00:00"/>
    <x v="1"/>
    <x v="2"/>
    <n v="59"/>
    <s v="11:00"/>
    <s v="18-29"/>
    <s v="Suburban"/>
    <n v="2"/>
    <n v="0.86"/>
    <x v="1"/>
    <s v="Mon-Sat AM"/>
    <n v="18"/>
    <x v="2"/>
    <s v="Not Required"/>
    <s v="No Response"/>
    <m/>
    <x v="1"/>
    <b v="1"/>
    <b v="0"/>
    <s v="Winter"/>
    <s v=""/>
    <x v="0"/>
    <x v="1"/>
    <s v="Excluded"/>
  </r>
  <r>
    <s v="A01689"/>
    <s v="P0279"/>
    <x v="22"/>
    <d v="2025-04-23T00:00:00"/>
    <d v="2025-03-22T00:00:00"/>
    <x v="3"/>
    <x v="0"/>
    <n v="32"/>
    <s v="09:00"/>
    <s v="60+"/>
    <s v="Suburban"/>
    <n v="6"/>
    <n v="0.84"/>
    <x v="3"/>
    <s v="Mon-Sat AM"/>
    <n v="15"/>
    <x v="0"/>
    <s v="Yes"/>
    <m/>
    <d v="2025-04-21T00:00:00"/>
    <x v="3"/>
    <b v="0"/>
    <b v="0"/>
    <s v="Summer"/>
    <n v="0"/>
    <x v="0"/>
    <x v="1"/>
    <s v="Attended"/>
  </r>
  <r>
    <s v="A01690"/>
    <s v="P0396"/>
    <x v="20"/>
    <d v="2025-09-07T00:00:00"/>
    <d v="2025-08-04T00:00:00"/>
    <x v="7"/>
    <x v="1"/>
    <n v="34"/>
    <s v="11:00"/>
    <s v="30-44"/>
    <s v="Urban"/>
    <n v="2"/>
    <n v="0.72"/>
    <x v="7"/>
    <s v="Mon-Sat AM"/>
    <n v="15"/>
    <x v="0"/>
    <s v="Yes"/>
    <s v="No Response"/>
    <d v="2025-09-06T00:00:00"/>
    <x v="1"/>
    <b v="1"/>
    <b v="0"/>
    <s v="Autumn"/>
    <n v="1"/>
    <x v="0"/>
    <x v="0"/>
    <s v="No-show"/>
  </r>
  <r>
    <s v="A01691"/>
    <s v="P0280"/>
    <x v="25"/>
    <d v="2025-11-17T00:00:00"/>
    <d v="2025-09-26T00:00:00"/>
    <x v="0"/>
    <x v="1"/>
    <n v="52"/>
    <s v="09:00"/>
    <s v="60+"/>
    <s v="Suburban"/>
    <n v="3"/>
    <n v="0.41"/>
    <x v="0"/>
    <s v="Tue-Sat PM"/>
    <n v="18"/>
    <x v="2"/>
    <s v="Not Required"/>
    <s v="No Response"/>
    <m/>
    <x v="5"/>
    <b v="0"/>
    <b v="0"/>
    <s v="Autumn"/>
    <n v="1"/>
    <x v="0"/>
    <x v="3"/>
    <s v="No-show"/>
  </r>
  <r>
    <s v="A01692"/>
    <s v="P0182"/>
    <x v="17"/>
    <d v="2025-06-06T00:00:00"/>
    <d v="2025-05-24T00:00:00"/>
    <x v="0"/>
    <x v="1"/>
    <n v="13"/>
    <s v="11:00"/>
    <s v="60+"/>
    <s v="Suburban"/>
    <n v="3"/>
    <n v="0.86"/>
    <x v="0"/>
    <s v="Tue-Sat PM"/>
    <n v="20"/>
    <x v="2"/>
    <s v="Not Required"/>
    <s v="No Response"/>
    <m/>
    <x v="4"/>
    <b v="0"/>
    <b v="0"/>
    <s v="Monsoon"/>
    <n v="1"/>
    <x v="3"/>
    <x v="1"/>
    <s v="No-show"/>
  </r>
  <r>
    <s v="A01693"/>
    <s v="P0460"/>
    <x v="13"/>
    <d v="2025-06-13T00:00:00"/>
    <d v="2025-05-11T00:00:00"/>
    <x v="5"/>
    <x v="0"/>
    <n v="33"/>
    <s v="09:00"/>
    <s v="45-59"/>
    <s v="Urban"/>
    <n v="4"/>
    <n v="0.98"/>
    <x v="5"/>
    <s v="Mon-Sat AM"/>
    <n v="12"/>
    <x v="3"/>
    <m/>
    <s v="Confirmed"/>
    <d v="2025-06-10T00:00:00"/>
    <x v="4"/>
    <b v="0"/>
    <b v="0"/>
    <s v="Monsoon"/>
    <n v="0"/>
    <x v="0"/>
    <x v="2"/>
    <s v="Attended"/>
  </r>
  <r>
    <s v="A01694"/>
    <s v="P0294"/>
    <x v="17"/>
    <d v="2025-03-15T00:00:00"/>
    <d v="2025-01-14T00:00:00"/>
    <x v="0"/>
    <x v="0"/>
    <n v="60"/>
    <s v="08:30"/>
    <s v="0-17"/>
    <s v="Urban"/>
    <n v="5"/>
    <n v="0.63"/>
    <x v="0"/>
    <s v="Tue-Sat PM"/>
    <n v="20"/>
    <x v="3"/>
    <s v="Yes"/>
    <s v="Confirmed"/>
    <d v="2025-03-13T00:00:00"/>
    <x v="0"/>
    <b v="1"/>
    <b v="0"/>
    <s v="Summer"/>
    <n v="0"/>
    <x v="0"/>
    <x v="0"/>
    <s v="Attended"/>
  </r>
  <r>
    <s v="A01695"/>
    <s v="P0613"/>
    <x v="19"/>
    <d v="2025-06-06T00:00:00"/>
    <d v="2025-06-05T00:00:00"/>
    <x v="4"/>
    <x v="1"/>
    <n v="1"/>
    <s v="14:00"/>
    <s v="60+"/>
    <s v="Urban"/>
    <n v="7"/>
    <n v="0.76"/>
    <x v="4"/>
    <s v="Mon-Fri AM"/>
    <n v="12"/>
    <x v="2"/>
    <s v="Not Required"/>
    <s v="No Response"/>
    <m/>
    <x v="4"/>
    <b v="0"/>
    <b v="0"/>
    <s v="Monsoon"/>
    <n v="1"/>
    <x v="2"/>
    <x v="1"/>
    <s v="No-show"/>
  </r>
  <r>
    <s v="A01696"/>
    <s v="P0143"/>
    <x v="5"/>
    <d v="2025-11-15T00:00:00"/>
    <d v="2025-11-05T00:00:00"/>
    <x v="2"/>
    <x v="0"/>
    <n v="10"/>
    <s v="14:00"/>
    <s v="60+"/>
    <s v="Urban"/>
    <n v="4"/>
    <n v="0.92"/>
    <x v="2"/>
    <s v="Tue-Sat PM"/>
    <n v="20"/>
    <x v="3"/>
    <s v="Yes"/>
    <s v="Confirmed"/>
    <d v="2025-11-14T00:00:00"/>
    <x v="0"/>
    <b v="1"/>
    <b v="0"/>
    <s v="Autumn"/>
    <n v="0"/>
    <x v="3"/>
    <x v="2"/>
    <s v="Attended"/>
  </r>
  <r>
    <s v="A01697"/>
    <s v="P0289"/>
    <x v="16"/>
    <d v="2025-08-31T00:00:00"/>
    <d v="2025-08-23T00:00:00"/>
    <x v="5"/>
    <x v="0"/>
    <n v="8"/>
    <s v="09:00"/>
    <s v="30-44"/>
    <s v="Rural"/>
    <n v="2"/>
    <n v="0.6"/>
    <x v="5"/>
    <s v="Mon-Sat AM"/>
    <n v="20"/>
    <x v="0"/>
    <s v="Yes"/>
    <s v="Confirmed"/>
    <d v="2025-08-30T00:00:00"/>
    <x v="1"/>
    <b v="1"/>
    <b v="0"/>
    <s v="Monsoon"/>
    <n v="0"/>
    <x v="3"/>
    <x v="0"/>
    <s v="Attended"/>
  </r>
  <r>
    <s v="A01698"/>
    <s v="P0346"/>
    <x v="4"/>
    <d v="2025-03-15T00:00:00"/>
    <d v="2025-02-23T00:00:00"/>
    <x v="4"/>
    <x v="1"/>
    <n v="20"/>
    <s v="13:30"/>
    <s v="45-59"/>
    <s v="Urban"/>
    <n v="2"/>
    <n v="0.71"/>
    <x v="4"/>
    <s v="Tue-Sat PM"/>
    <n v="18"/>
    <x v="0"/>
    <s v="Yes"/>
    <s v="Cancelled"/>
    <d v="2025-03-12T00:00:00"/>
    <x v="0"/>
    <b v="1"/>
    <b v="0"/>
    <s v="Summer"/>
    <n v="1"/>
    <x v="1"/>
    <x v="0"/>
    <s v="No-show"/>
  </r>
  <r>
    <s v="A01699"/>
    <s v="P0591"/>
    <x v="14"/>
    <d v="2025-07-12T00:00:00"/>
    <d v="2025-07-05T00:00:00"/>
    <x v="2"/>
    <x v="1"/>
    <n v="7"/>
    <s v="13:30"/>
    <s v="60+"/>
    <s v="Rural"/>
    <n v="2"/>
    <n v="0.7"/>
    <x v="2"/>
    <s v="Mon-Sat AM"/>
    <n v="15"/>
    <x v="3"/>
    <s v="Yes"/>
    <s v="Confirmed"/>
    <d v="2025-07-10T00:00:00"/>
    <x v="0"/>
    <b v="1"/>
    <b v="0"/>
    <s v="Monsoon"/>
    <n v="1"/>
    <x v="4"/>
    <x v="0"/>
    <s v="No-show"/>
  </r>
  <r>
    <s v="A01700"/>
    <s v="P0376"/>
    <x v="0"/>
    <d v="2025-09-15T00:00:00"/>
    <d v="2025-09-05T00:00:00"/>
    <x v="0"/>
    <x v="1"/>
    <n v="10"/>
    <s v="09:00"/>
    <s v="18-29"/>
    <s v="Urban"/>
    <n v="3"/>
    <n v="0.67"/>
    <x v="0"/>
    <s v="Tue-Sat PM"/>
    <n v="15"/>
    <x v="1"/>
    <s v="Yes"/>
    <s v="Cancelled"/>
    <d v="2025-09-14T00:00:00"/>
    <x v="5"/>
    <b v="0"/>
    <b v="0"/>
    <s v="Autumn"/>
    <n v="1"/>
    <x v="3"/>
    <x v="0"/>
    <s v="No-show"/>
  </r>
  <r>
    <s v="A01701"/>
    <s v="P0045"/>
    <x v="5"/>
    <d v="2025-01-29T00:00:00"/>
    <d v="2024-12-08T00:00:00"/>
    <x v="2"/>
    <x v="2"/>
    <n v="52"/>
    <s v="13:30"/>
    <s v="60+"/>
    <s v="Rural"/>
    <n v="4"/>
    <n v="0.78"/>
    <x v="2"/>
    <s v="Tue-Sat PM"/>
    <n v="20"/>
    <x v="2"/>
    <s v="Not Required"/>
    <s v="No Response"/>
    <m/>
    <x v="3"/>
    <b v="0"/>
    <b v="0"/>
    <s v="Winter"/>
    <s v=""/>
    <x v="0"/>
    <x v="1"/>
    <s v="Excluded"/>
  </r>
  <r>
    <s v="A01702"/>
    <s v="P0220"/>
    <x v="19"/>
    <d v="2025-10-06T00:00:00"/>
    <d v="2025-09-08T00:00:00"/>
    <x v="4"/>
    <x v="1"/>
    <n v="28"/>
    <s v="10:30"/>
    <s v="30-44"/>
    <s v="Urban"/>
    <n v="5"/>
    <n v="0.73"/>
    <x v="4"/>
    <s v="Mon-Fri AM"/>
    <n v="12"/>
    <x v="0"/>
    <s v="Yes"/>
    <s v="No Response"/>
    <d v="2025-10-05T00:00:00"/>
    <x v="5"/>
    <b v="0"/>
    <b v="0"/>
    <s v="Autumn"/>
    <n v="1"/>
    <x v="1"/>
    <x v="0"/>
    <s v="No-show"/>
  </r>
  <r>
    <s v="A01703"/>
    <s v="P0576"/>
    <x v="8"/>
    <d v="2025-03-15T00:00:00"/>
    <d v="2025-02-22T00:00:00"/>
    <x v="1"/>
    <x v="0"/>
    <n v="21"/>
    <s v="15:30"/>
    <s v="30-44"/>
    <s v="Rural"/>
    <n v="6"/>
    <n v="0.94"/>
    <x v="1"/>
    <s v="Mon-Sat AM"/>
    <n v="18"/>
    <x v="0"/>
    <s v="Yes"/>
    <m/>
    <d v="2025-03-14T00:00:00"/>
    <x v="0"/>
    <b v="1"/>
    <b v="0"/>
    <s v="Summer"/>
    <n v="0"/>
    <x v="1"/>
    <x v="2"/>
    <s v="Attended"/>
  </r>
  <r>
    <s v="A01704"/>
    <s v="P0177"/>
    <x v="19"/>
    <d v="2025-04-18T00:00:00"/>
    <d v="2025-03-24T00:00:00"/>
    <x v="4"/>
    <x v="0"/>
    <n v="25"/>
    <s v="13:30"/>
    <s v="30-44"/>
    <s v="Suburban"/>
    <n v="3"/>
    <n v="0.89"/>
    <x v="4"/>
    <s v="Mon-Fri AM"/>
    <n v="12"/>
    <x v="0"/>
    <s v="Yes"/>
    <s v="Cancelled"/>
    <d v="2025-04-15T00:00:00"/>
    <x v="4"/>
    <b v="0"/>
    <b v="0"/>
    <s v="Summer"/>
    <n v="0"/>
    <x v="1"/>
    <x v="1"/>
    <s v="Attended"/>
  </r>
  <r>
    <s v="A01705"/>
    <s v="P0222"/>
    <x v="27"/>
    <d v="2025-06-01T00:00:00"/>
    <d v="2025-04-03T00:00:00"/>
    <x v="1"/>
    <x v="0"/>
    <n v="59"/>
    <s v="08:30"/>
    <s v="30-44"/>
    <s v="Urban"/>
    <n v="3"/>
    <n v="0.88"/>
    <x v="1"/>
    <s v="Tue-Sat PM"/>
    <n v="12"/>
    <x v="2"/>
    <s v="Not Required"/>
    <s v="No Response"/>
    <m/>
    <x v="1"/>
    <b v="1"/>
    <b v="0"/>
    <s v="Monsoon"/>
    <n v="0"/>
    <x v="0"/>
    <x v="1"/>
    <s v="Attended"/>
  </r>
  <r>
    <s v="A01706"/>
    <s v="P0099"/>
    <x v="15"/>
    <d v="2025-07-04T00:00:00"/>
    <d v="2025-06-05T00:00:00"/>
    <x v="3"/>
    <x v="1"/>
    <n v="29"/>
    <s v="13:30"/>
    <s v="18-29"/>
    <s v="Suburban"/>
    <n v="1"/>
    <n v="0.96"/>
    <x v="3"/>
    <s v="Mon-Fri PM"/>
    <n v="18"/>
    <x v="0"/>
    <s v="Yes"/>
    <s v="Confirmed"/>
    <d v="2025-07-03T00:00:00"/>
    <x v="4"/>
    <b v="0"/>
    <b v="0"/>
    <s v="Monsoon"/>
    <n v="1"/>
    <x v="1"/>
    <x v="2"/>
    <s v="No-show"/>
  </r>
  <r>
    <s v="A01707"/>
    <s v="P0468"/>
    <x v="18"/>
    <d v="2025-12-01T00:00:00"/>
    <d v="2025-11-03T00:00:00"/>
    <x v="7"/>
    <x v="0"/>
    <n v="28"/>
    <s v="08:30"/>
    <s v="60+"/>
    <s v="Suburban"/>
    <n v="3"/>
    <n v="0.99"/>
    <x v="7"/>
    <s v="Mon-Fri PM"/>
    <n v="18"/>
    <x v="2"/>
    <s v="Not Required"/>
    <s v="No Response"/>
    <m/>
    <x v="5"/>
    <b v="0"/>
    <b v="0"/>
    <s v="Winter"/>
    <n v="0"/>
    <x v="1"/>
    <x v="2"/>
    <s v="Attended"/>
  </r>
  <r>
    <s v="A01708"/>
    <s v="P0091"/>
    <x v="21"/>
    <d v="2025-03-23T00:00:00"/>
    <d v="2025-01-26T00:00:00"/>
    <x v="2"/>
    <x v="1"/>
    <n v="56"/>
    <s v="14:00"/>
    <s v="18-29"/>
    <s v="Urban"/>
    <n v="2"/>
    <n v="0.9"/>
    <x v="2"/>
    <s v="Mon-Sat AM"/>
    <n v="15"/>
    <x v="0"/>
    <m/>
    <s v="Confirmed"/>
    <d v="2025-03-22T00:00:00"/>
    <x v="1"/>
    <b v="1"/>
    <b v="0"/>
    <s v="Summer"/>
    <n v="1"/>
    <x v="0"/>
    <x v="2"/>
    <s v="No-show"/>
  </r>
  <r>
    <s v="A01709"/>
    <s v="P0240"/>
    <x v="17"/>
    <d v="2025-04-04T00:00:00"/>
    <d v="2025-04-02T00:00:00"/>
    <x v="0"/>
    <x v="1"/>
    <n v="2"/>
    <s v="10:30"/>
    <s v="18-29"/>
    <s v="Suburban"/>
    <n v="3"/>
    <n v="0.79"/>
    <x v="0"/>
    <s v="Tue-Sat PM"/>
    <n v="20"/>
    <x v="0"/>
    <s v="Yes"/>
    <s v="No Response"/>
    <d v="2025-04-03T00:00:00"/>
    <x v="4"/>
    <b v="0"/>
    <b v="0"/>
    <s v="Summer"/>
    <n v="1"/>
    <x v="2"/>
    <x v="1"/>
    <s v="No-show"/>
  </r>
  <r>
    <s v="A01710"/>
    <s v="P0463"/>
    <x v="20"/>
    <d v="2025-05-19T00:00:00"/>
    <d v="2025-04-20T00:00:00"/>
    <x v="7"/>
    <x v="1"/>
    <n v="29"/>
    <s v="11:00"/>
    <s v="60+"/>
    <s v="Suburban"/>
    <n v="3"/>
    <n v="0.7"/>
    <x v="7"/>
    <s v="Mon-Sat AM"/>
    <n v="15"/>
    <x v="2"/>
    <s v="Not Required"/>
    <s v="No Response"/>
    <m/>
    <x v="5"/>
    <b v="0"/>
    <b v="0"/>
    <s v="Summer"/>
    <n v="1"/>
    <x v="1"/>
    <x v="0"/>
    <s v="No-show"/>
  </r>
  <r>
    <s v="A01711"/>
    <s v="P0583"/>
    <x v="27"/>
    <d v="2025-11-09T00:00:00"/>
    <d v="2025-09-25T00:00:00"/>
    <x v="1"/>
    <x v="0"/>
    <n v="45"/>
    <s v="14:00"/>
    <s v="18-29"/>
    <s v="Urban"/>
    <n v="4"/>
    <n v="0.87"/>
    <x v="1"/>
    <s v="Tue-Sat PM"/>
    <n v="12"/>
    <x v="0"/>
    <s v="Yes"/>
    <s v="Confirmed"/>
    <d v="2025-11-06T00:00:00"/>
    <x v="1"/>
    <b v="1"/>
    <b v="0"/>
    <s v="Autumn"/>
    <n v="0"/>
    <x v="0"/>
    <x v="1"/>
    <s v="Attended"/>
  </r>
  <r>
    <s v="A01712"/>
    <s v="P0145"/>
    <x v="16"/>
    <d v="2025-12-19T00:00:00"/>
    <d v="2025-11-18T00:00:00"/>
    <x v="5"/>
    <x v="2"/>
    <n v="31"/>
    <s v="15:30"/>
    <s v="30-44"/>
    <s v="Urban"/>
    <n v="4"/>
    <n v="0.85"/>
    <x v="5"/>
    <s v="Mon-Sat AM"/>
    <n v="20"/>
    <x v="2"/>
    <s v="Not Required"/>
    <s v="No Response"/>
    <m/>
    <x v="4"/>
    <b v="0"/>
    <b v="0"/>
    <s v="Winter"/>
    <s v=""/>
    <x v="0"/>
    <x v="1"/>
    <s v="Excluded"/>
  </r>
  <r>
    <s v="A01713"/>
    <s v="P0216"/>
    <x v="17"/>
    <d v="2025-06-15T00:00:00"/>
    <d v="2025-04-24T00:00:00"/>
    <x v="0"/>
    <x v="2"/>
    <n v="52"/>
    <s v="13:30"/>
    <s v="45-59"/>
    <s v="Rural"/>
    <n v="5"/>
    <n v="0.69"/>
    <x v="0"/>
    <s v="Tue-Sat PM"/>
    <n v="20"/>
    <x v="0"/>
    <s v="Yes"/>
    <s v="Cancelled"/>
    <d v="2025-06-13T00:00:00"/>
    <x v="1"/>
    <b v="1"/>
    <b v="0"/>
    <s v="Monsoon"/>
    <s v=""/>
    <x v="0"/>
    <x v="0"/>
    <s v="Excluded"/>
  </r>
  <r>
    <s v="A01714"/>
    <s v="P0077"/>
    <x v="14"/>
    <d v="2025-09-10T00:00:00"/>
    <d v="2025-07-18T00:00:00"/>
    <x v="2"/>
    <x v="0"/>
    <n v="54"/>
    <s v="08:30"/>
    <s v="18-29"/>
    <s v="Urban"/>
    <n v="3"/>
    <n v="0.75"/>
    <x v="2"/>
    <s v="Mon-Sat AM"/>
    <n v="15"/>
    <x v="1"/>
    <s v="Yes"/>
    <s v="Confirmed"/>
    <d v="2025-09-07T00:00:00"/>
    <x v="3"/>
    <b v="0"/>
    <b v="0"/>
    <s v="Autumn"/>
    <n v="0"/>
    <x v="0"/>
    <x v="1"/>
    <s v="Attended"/>
  </r>
  <r>
    <s v="A01715"/>
    <s v="P0285"/>
    <x v="17"/>
    <d v="2025-12-01T00:00:00"/>
    <d v="2025-11-11T00:00:00"/>
    <x v="0"/>
    <x v="0"/>
    <n v="20"/>
    <s v="10:30"/>
    <s v="30-44"/>
    <s v="Suburban"/>
    <n v="2"/>
    <n v="0.6"/>
    <x v="0"/>
    <s v="Tue-Sat PM"/>
    <n v="20"/>
    <x v="1"/>
    <s v="Yes"/>
    <s v="Confirmed"/>
    <d v="2025-11-28T00:00:00"/>
    <x v="5"/>
    <b v="0"/>
    <b v="0"/>
    <s v="Winter"/>
    <n v="0"/>
    <x v="1"/>
    <x v="0"/>
    <s v="Attended"/>
  </r>
  <r>
    <s v="A01716"/>
    <s v="P0650"/>
    <x v="0"/>
    <d v="2025-11-06T00:00:00"/>
    <d v="2025-09-18T00:00:00"/>
    <x v="0"/>
    <x v="3"/>
    <n v="49"/>
    <s v="13:30"/>
    <s v="0-17"/>
    <s v="Urban"/>
    <n v="2"/>
    <n v="0.82"/>
    <x v="0"/>
    <s v="Tue-Sat PM"/>
    <n v="15"/>
    <x v="2"/>
    <s v="Not Required"/>
    <s v="No Response"/>
    <m/>
    <x v="6"/>
    <b v="0"/>
    <b v="0"/>
    <s v="Autumn"/>
    <s v=""/>
    <x v="0"/>
    <x v="1"/>
    <s v="Excluded"/>
  </r>
  <r>
    <s v="A01717"/>
    <s v="P0198"/>
    <x v="17"/>
    <d v="2025-09-06T00:00:00"/>
    <d v="2025-08-23T00:00:00"/>
    <x v="0"/>
    <x v="1"/>
    <n v="14"/>
    <s v="08:30"/>
    <s v="60+"/>
    <s v="Suburban"/>
    <n v="4"/>
    <n v="0.84"/>
    <x v="0"/>
    <s v="Tue-Sat PM"/>
    <n v="20"/>
    <x v="0"/>
    <s v="Yes"/>
    <s v="Cancelled"/>
    <d v="2025-09-04T00:00:00"/>
    <x v="0"/>
    <b v="1"/>
    <b v="0"/>
    <s v="Autumn"/>
    <n v="1"/>
    <x v="3"/>
    <x v="1"/>
    <s v="No-show"/>
  </r>
  <r>
    <s v="A01718"/>
    <s v="P0169"/>
    <x v="26"/>
    <d v="2025-07-17T00:00:00"/>
    <d v="2025-07-03T00:00:00"/>
    <x v="5"/>
    <x v="1"/>
    <n v="14"/>
    <s v="10:30"/>
    <s v="18-29"/>
    <s v="Suburban"/>
    <n v="3"/>
    <n v="0.75"/>
    <x v="5"/>
    <s v="Mon-Sat AM"/>
    <n v="15"/>
    <x v="0"/>
    <s v="Yes"/>
    <s v="Confirmed"/>
    <d v="2025-07-15T00:00:00"/>
    <x v="6"/>
    <b v="0"/>
    <b v="0"/>
    <s v="Monsoon"/>
    <n v="1"/>
    <x v="3"/>
    <x v="1"/>
    <s v="No-show"/>
  </r>
  <r>
    <s v="A01719"/>
    <s v="P0260"/>
    <x v="2"/>
    <d v="2025-12-26T00:00:00"/>
    <d v="2025-10-28T00:00:00"/>
    <x v="2"/>
    <x v="0"/>
    <n v="59"/>
    <s v="10:30"/>
    <s v="45-59"/>
    <s v="Urban"/>
    <n v="4"/>
    <n v="0.74"/>
    <x v="2"/>
    <s v="Mon-Fri PM"/>
    <n v="18"/>
    <x v="1"/>
    <s v="Yes"/>
    <s v="Confirmed"/>
    <d v="2025-12-25T00:00:00"/>
    <x v="4"/>
    <b v="0"/>
    <b v="0"/>
    <s v="Winter"/>
    <n v="0"/>
    <x v="0"/>
    <x v="0"/>
    <s v="Attended"/>
  </r>
  <r>
    <s v="A01720"/>
    <s v="P0583"/>
    <x v="21"/>
    <d v="2025-03-29T00:00:00"/>
    <d v="2025-03-29T00:00:00"/>
    <x v="2"/>
    <x v="0"/>
    <n v="0"/>
    <s v="10:30"/>
    <s v="18-29"/>
    <s v="Urban"/>
    <n v="4"/>
    <n v="0.87"/>
    <x v="2"/>
    <s v="Mon-Sat AM"/>
    <n v="15"/>
    <x v="2"/>
    <s v="Not Required"/>
    <s v="No Response"/>
    <m/>
    <x v="0"/>
    <b v="1"/>
    <b v="0"/>
    <s v="Summer"/>
    <n v="0"/>
    <x v="2"/>
    <x v="1"/>
    <s v="Attended"/>
  </r>
  <r>
    <s v="A01721"/>
    <s v="P0356"/>
    <x v="11"/>
    <d v="2025-05-13T00:00:00"/>
    <d v="2025-04-22T00:00:00"/>
    <x v="3"/>
    <x v="0"/>
    <n v="21"/>
    <s v="16:00"/>
    <s v="30-44"/>
    <s v="Urban"/>
    <n v="3"/>
    <n v="0.78"/>
    <x v="3"/>
    <s v="Mon-Sat AM"/>
    <n v="20"/>
    <x v="2"/>
    <s v="Not Required"/>
    <s v="No Response"/>
    <m/>
    <x v="2"/>
    <b v="0"/>
    <b v="0"/>
    <s v="Summer"/>
    <n v="0"/>
    <x v="1"/>
    <x v="1"/>
    <s v="Attended"/>
  </r>
  <r>
    <s v="A01722"/>
    <s v="P0396"/>
    <x v="20"/>
    <d v="2025-09-18T00:00:00"/>
    <d v="2025-08-11T00:00:00"/>
    <x v="7"/>
    <x v="2"/>
    <n v="38"/>
    <s v="16:00"/>
    <s v="30-44"/>
    <s v="Urban"/>
    <n v="2"/>
    <n v="0.72"/>
    <x v="7"/>
    <s v="Mon-Sat AM"/>
    <n v="15"/>
    <x v="2"/>
    <s v="Not Required"/>
    <s v="No Response"/>
    <m/>
    <x v="6"/>
    <b v="0"/>
    <b v="0"/>
    <s v="Autumn"/>
    <s v=""/>
    <x v="0"/>
    <x v="0"/>
    <s v="Excluded"/>
  </r>
  <r>
    <s v="A01723"/>
    <s v="P0508"/>
    <x v="10"/>
    <d v="2025-01-08T00:00:00"/>
    <d v="2024-12-14T00:00:00"/>
    <x v="4"/>
    <x v="1"/>
    <n v="25"/>
    <s v="16:00"/>
    <s v="60+"/>
    <s v="Urban"/>
    <n v="5"/>
    <n v="0.7"/>
    <x v="4"/>
    <s v="Mon-Sat AM"/>
    <n v="15"/>
    <x v="1"/>
    <s v="Yes"/>
    <s v="Confirmed"/>
    <d v="2025-01-05T00:00:00"/>
    <x v="3"/>
    <b v="0"/>
    <b v="0"/>
    <s v="Winter"/>
    <n v="1"/>
    <x v="1"/>
    <x v="0"/>
    <s v="No-show"/>
  </r>
  <r>
    <s v="A01724"/>
    <s v="P0465"/>
    <x v="1"/>
    <d v="2025-07-02T00:00:00"/>
    <d v="2025-05-12T00:00:00"/>
    <x v="1"/>
    <x v="1"/>
    <n v="51"/>
    <s v="15:30"/>
    <s v="30-44"/>
    <s v="Rural"/>
    <n v="7"/>
    <n v="0.86"/>
    <x v="1"/>
    <s v="Mon-Fri AM"/>
    <n v="12"/>
    <x v="1"/>
    <s v="Yes"/>
    <s v="Confirmed"/>
    <d v="2025-06-29T00:00:00"/>
    <x v="3"/>
    <b v="0"/>
    <b v="0"/>
    <s v="Monsoon"/>
    <n v="1"/>
    <x v="0"/>
    <x v="1"/>
    <s v="No-show"/>
  </r>
  <r>
    <s v="A01725"/>
    <s v="P0390"/>
    <x v="16"/>
    <d v="2025-11-08T00:00:00"/>
    <d v="2025-10-24T00:00:00"/>
    <x v="5"/>
    <x v="0"/>
    <n v="15"/>
    <s v="16:00"/>
    <s v="60+"/>
    <s v="Urban"/>
    <n v="4"/>
    <n v="0.85"/>
    <x v="5"/>
    <s v="Mon-Sat AM"/>
    <n v="20"/>
    <x v="2"/>
    <s v="Not Required"/>
    <s v="No Response"/>
    <m/>
    <x v="0"/>
    <b v="1"/>
    <b v="0"/>
    <s v="Autumn"/>
    <n v="0"/>
    <x v="1"/>
    <x v="1"/>
    <s v="Attended"/>
  </r>
  <r>
    <s v="A01726"/>
    <s v="P0365"/>
    <x v="21"/>
    <d v="2025-03-06T00:00:00"/>
    <d v="2025-02-01T00:00:00"/>
    <x v="2"/>
    <x v="0"/>
    <n v="33"/>
    <s v="09:00"/>
    <s v="45-59"/>
    <s v="Urban"/>
    <n v="3"/>
    <n v="0.71"/>
    <x v="2"/>
    <s v="Mon-Sat AM"/>
    <n v="15"/>
    <x v="2"/>
    <s v="Not Required"/>
    <s v="No Response"/>
    <m/>
    <x v="6"/>
    <b v="0"/>
    <b v="0"/>
    <s v="Summer"/>
    <n v="0"/>
    <x v="0"/>
    <x v="0"/>
    <s v="Attended"/>
  </r>
  <r>
    <s v="A01727"/>
    <s v="P0347"/>
    <x v="2"/>
    <d v="2025-10-21T00:00:00"/>
    <d v="2025-10-14T00:00:00"/>
    <x v="2"/>
    <x v="2"/>
    <n v="7"/>
    <s v="11:00"/>
    <s v="60+"/>
    <s v="Suburban"/>
    <n v="1"/>
    <n v="0.69"/>
    <x v="2"/>
    <s v="Mon-Fri PM"/>
    <n v="18"/>
    <x v="2"/>
    <s v="Not Required"/>
    <s v="No Response"/>
    <m/>
    <x v="2"/>
    <b v="0"/>
    <b v="0"/>
    <s v="Autumn"/>
    <s v=""/>
    <x v="4"/>
    <x v="0"/>
    <s v="Excluded"/>
  </r>
  <r>
    <s v="A01728"/>
    <s v="P0118"/>
    <x v="3"/>
    <d v="2025-05-31T00:00:00"/>
    <d v="2025-05-19T00:00:00"/>
    <x v="3"/>
    <x v="0"/>
    <n v="12"/>
    <s v="08:30"/>
    <s v="45-59"/>
    <s v="Urban"/>
    <n v="5"/>
    <n v="0.73"/>
    <x v="3"/>
    <s v="Tue-Sat PM"/>
    <n v="12"/>
    <x v="2"/>
    <s v="Not Required"/>
    <s v="No Response"/>
    <m/>
    <x v="0"/>
    <b v="1"/>
    <b v="0"/>
    <s v="Summer"/>
    <n v="0"/>
    <x v="3"/>
    <x v="0"/>
    <s v="Attended"/>
  </r>
  <r>
    <s v="A01729"/>
    <s v="P0270"/>
    <x v="1"/>
    <d v="2025-11-11T00:00:00"/>
    <d v="2025-11-01T00:00:00"/>
    <x v="1"/>
    <x v="0"/>
    <n v="10"/>
    <s v="15:30"/>
    <s v="0-17"/>
    <s v="Suburban"/>
    <n v="2"/>
    <n v="0.78"/>
    <x v="1"/>
    <s v="Mon-Fri AM"/>
    <n v="12"/>
    <x v="2"/>
    <s v="Not Required"/>
    <s v="No Response"/>
    <m/>
    <x v="2"/>
    <b v="0"/>
    <b v="0"/>
    <s v="Autumn"/>
    <n v="0"/>
    <x v="3"/>
    <x v="1"/>
    <s v="Attended"/>
  </r>
  <r>
    <s v="A01730"/>
    <s v="P0551"/>
    <x v="20"/>
    <d v="2025-08-20T00:00:00"/>
    <d v="2025-07-06T00:00:00"/>
    <x v="7"/>
    <x v="0"/>
    <n v="45"/>
    <s v="15:30"/>
    <s v="30-44"/>
    <s v="Suburban"/>
    <n v="4"/>
    <n v="0.61"/>
    <x v="7"/>
    <s v="Mon-Sat AM"/>
    <n v="15"/>
    <x v="0"/>
    <s v="No"/>
    <s v="Unknown"/>
    <m/>
    <x v="3"/>
    <b v="0"/>
    <b v="0"/>
    <s v="Monsoon"/>
    <n v="0"/>
    <x v="0"/>
    <x v="0"/>
    <s v="Attended"/>
  </r>
  <r>
    <s v="A01731"/>
    <s v="P0026"/>
    <x v="21"/>
    <d v="2025-02-27T00:00:00"/>
    <d v="2025-02-15T00:00:00"/>
    <x v="2"/>
    <x v="0"/>
    <n v="12"/>
    <s v="08:30"/>
    <s v="18-29"/>
    <s v="Urban"/>
    <n v="8"/>
    <n v="0.62"/>
    <x v="2"/>
    <s v="Mon-Sat AM"/>
    <n v="15"/>
    <x v="0"/>
    <s v="Yes"/>
    <s v="Confirmed"/>
    <d v="2025-02-26T00:00:00"/>
    <x v="6"/>
    <b v="0"/>
    <b v="0"/>
    <s v="Winter"/>
    <n v="0"/>
    <x v="3"/>
    <x v="0"/>
    <s v="Attended"/>
  </r>
  <r>
    <s v="A01732"/>
    <s v="P0539"/>
    <x v="22"/>
    <d v="2025-09-26T00:00:00"/>
    <d v="2025-08-17T00:00:00"/>
    <x v="3"/>
    <x v="1"/>
    <n v="40"/>
    <s v="09:00"/>
    <s v="18-29"/>
    <s v="Urban"/>
    <n v="8"/>
    <n v="0.77"/>
    <x v="3"/>
    <s v="Mon-Sat AM"/>
    <n v="15"/>
    <x v="2"/>
    <s v="Not Required"/>
    <s v="No Response"/>
    <m/>
    <x v="4"/>
    <b v="0"/>
    <b v="0"/>
    <s v="Autumn"/>
    <n v="1"/>
    <x v="0"/>
    <x v="1"/>
    <s v="No-show"/>
  </r>
  <r>
    <s v="A01733"/>
    <s v="P0368"/>
    <x v="21"/>
    <d v="2025-01-21T00:00:00"/>
    <d v="2024-12-31T00:00:00"/>
    <x v="2"/>
    <x v="1"/>
    <n v="21"/>
    <s v="09:00"/>
    <s v="45-59"/>
    <s v="Rural"/>
    <n v="4"/>
    <n v="0.66"/>
    <x v="2"/>
    <s v="Mon-Sat AM"/>
    <n v="15"/>
    <x v="1"/>
    <s v="Yes"/>
    <s v="Confirmed"/>
    <d v="2025-01-20T00:00:00"/>
    <x v="2"/>
    <b v="0"/>
    <b v="0"/>
    <s v="Winter"/>
    <n v="1"/>
    <x v="1"/>
    <x v="0"/>
    <s v="No-show"/>
  </r>
  <r>
    <s v="A01734"/>
    <s v="P0228"/>
    <x v="24"/>
    <d v="2025-03-30T00:00:00"/>
    <d v="2025-02-24T00:00:00"/>
    <x v="3"/>
    <x v="1"/>
    <n v="34"/>
    <s v="16:00"/>
    <s v="30-44"/>
    <s v="Urban"/>
    <n v="5"/>
    <n v="0.78"/>
    <x v="3"/>
    <s v="Tue-Sat PM"/>
    <n v="12"/>
    <x v="0"/>
    <s v="Yes"/>
    <s v="Confirmed"/>
    <d v="2025-03-28T00:00:00"/>
    <x v="1"/>
    <b v="1"/>
    <b v="0"/>
    <s v="Summer"/>
    <n v="1"/>
    <x v="0"/>
    <x v="1"/>
    <s v="No-show"/>
  </r>
  <r>
    <s v="A01735"/>
    <s v="P0075"/>
    <x v="1"/>
    <d v="2025-11-21T00:00:00"/>
    <d v="2025-09-29T00:00:00"/>
    <x v="1"/>
    <x v="2"/>
    <n v="53"/>
    <s v="15:30"/>
    <s v="0-17"/>
    <s v="Urban"/>
    <n v="2"/>
    <n v="0.87"/>
    <x v="1"/>
    <s v="Mon-Fri AM"/>
    <n v="12"/>
    <x v="1"/>
    <s v="Yes"/>
    <s v="Confirmed"/>
    <d v="2025-11-18T00:00:00"/>
    <x v="4"/>
    <b v="0"/>
    <b v="0"/>
    <s v="Autumn"/>
    <s v=""/>
    <x v="0"/>
    <x v="1"/>
    <s v="Excluded"/>
  </r>
  <r>
    <s v="A01736"/>
    <s v="P0497"/>
    <x v="17"/>
    <d v="2025-11-16T00:00:00"/>
    <d v="2025-09-25T00:00:00"/>
    <x v="0"/>
    <x v="0"/>
    <n v="52"/>
    <s v="10:30"/>
    <s v="30-44"/>
    <s v="Suburban"/>
    <n v="0"/>
    <n v="0.76"/>
    <x v="0"/>
    <s v="Tue-Sat PM"/>
    <n v="20"/>
    <x v="1"/>
    <s v="Yes"/>
    <s v="No Response"/>
    <d v="2025-11-14T00:00:00"/>
    <x v="1"/>
    <b v="1"/>
    <b v="0"/>
    <s v="Autumn"/>
    <n v="0"/>
    <x v="0"/>
    <x v="1"/>
    <s v="Attended"/>
  </r>
  <r>
    <s v="A01737"/>
    <s v="P0001"/>
    <x v="6"/>
    <d v="2025-01-17T00:00:00"/>
    <d v="2025-01-17T00:00:00"/>
    <x v="5"/>
    <x v="1"/>
    <n v="0"/>
    <s v="08:30"/>
    <s v="45-59"/>
    <s v="Urban"/>
    <n v="3"/>
    <n v="0.86"/>
    <x v="5"/>
    <s v="Mon-Fri PM"/>
    <n v="18"/>
    <x v="2"/>
    <s v="Not Required"/>
    <s v="No Response"/>
    <m/>
    <x v="4"/>
    <b v="0"/>
    <b v="0"/>
    <s v="Winter"/>
    <n v="1"/>
    <x v="2"/>
    <x v="1"/>
    <s v="No-show"/>
  </r>
  <r>
    <s v="A01738"/>
    <s v="P0353"/>
    <x v="23"/>
    <d v="2025-05-19T00:00:00"/>
    <d v="2025-04-02T00:00:00"/>
    <x v="2"/>
    <x v="1"/>
    <n v="47"/>
    <s v="11:00"/>
    <s v="30-44"/>
    <s v="Urban"/>
    <n v="4"/>
    <n v="0.92"/>
    <x v="2"/>
    <s v="Mon-Fri AM"/>
    <n v="12"/>
    <x v="2"/>
    <s v="Not Required"/>
    <s v="No Response"/>
    <m/>
    <x v="5"/>
    <b v="0"/>
    <b v="0"/>
    <s v="Summer"/>
    <n v="1"/>
    <x v="0"/>
    <x v="2"/>
    <s v="No-show"/>
  </r>
  <r>
    <s v="A01739"/>
    <s v="P0106"/>
    <x v="9"/>
    <d v="2025-02-04T00:00:00"/>
    <d v="2024-12-08T00:00:00"/>
    <x v="7"/>
    <x v="0"/>
    <n v="58"/>
    <s v="13:30"/>
    <s v="45-59"/>
    <s v="Urban"/>
    <n v="5"/>
    <n v="0.76"/>
    <x v="7"/>
    <s v="Mon-Sat AM"/>
    <n v="20"/>
    <x v="0"/>
    <s v="Yes"/>
    <s v="Confirmed"/>
    <d v="2025-02-03T00:00:00"/>
    <x v="2"/>
    <b v="0"/>
    <b v="0"/>
    <s v="Winter"/>
    <n v="0"/>
    <x v="0"/>
    <x v="1"/>
    <s v="Attended"/>
  </r>
  <r>
    <s v="A01740"/>
    <s v="P0591"/>
    <x v="3"/>
    <d v="2025-04-09T00:00:00"/>
    <d v="2025-02-28T00:00:00"/>
    <x v="3"/>
    <x v="0"/>
    <n v="40"/>
    <s v="08:30"/>
    <s v="60+"/>
    <s v="Rural"/>
    <n v="2"/>
    <n v="0.7"/>
    <x v="3"/>
    <s v="Tue-Sat PM"/>
    <n v="12"/>
    <x v="0"/>
    <s v="Yes"/>
    <s v="No Response"/>
    <d v="2025-04-07T00:00:00"/>
    <x v="3"/>
    <b v="0"/>
    <b v="0"/>
    <s v="Summer"/>
    <n v="0"/>
    <x v="0"/>
    <x v="0"/>
    <s v="Attended"/>
  </r>
  <r>
    <s v="A01741"/>
    <s v="P0119"/>
    <x v="18"/>
    <d v="2025-12-20T00:00:00"/>
    <d v="2025-12-09T00:00:00"/>
    <x v="7"/>
    <x v="0"/>
    <n v="11"/>
    <s v="11:00"/>
    <s v="30-44"/>
    <s v="Urban"/>
    <n v="6"/>
    <n v="0.91"/>
    <x v="7"/>
    <s v="Mon-Fri PM"/>
    <n v="18"/>
    <x v="0"/>
    <s v="Yes"/>
    <s v="Confirmed"/>
    <d v="2025-12-17T00:00:00"/>
    <x v="0"/>
    <b v="1"/>
    <b v="0"/>
    <s v="Winter"/>
    <n v="0"/>
    <x v="3"/>
    <x v="2"/>
    <s v="Attended"/>
  </r>
  <r>
    <s v="A01742"/>
    <s v="P0522"/>
    <x v="22"/>
    <d v="2025-03-13T00:00:00"/>
    <d v="2025-02-01T00:00:00"/>
    <x v="3"/>
    <x v="1"/>
    <n v="40"/>
    <s v="13:30"/>
    <s v="30-44"/>
    <s v="Suburban"/>
    <n v="3"/>
    <n v="0.92"/>
    <x v="3"/>
    <s v="Mon-Sat AM"/>
    <n v="15"/>
    <x v="2"/>
    <s v="Not Required"/>
    <m/>
    <m/>
    <x v="6"/>
    <b v="0"/>
    <b v="0"/>
    <s v="Summer"/>
    <n v="1"/>
    <x v="0"/>
    <x v="2"/>
    <s v="No-show"/>
  </r>
  <r>
    <s v="A01743"/>
    <s v="P0374"/>
    <x v="24"/>
    <d v="2025-08-23T00:00:00"/>
    <d v="2025-07-16T00:00:00"/>
    <x v="3"/>
    <x v="2"/>
    <n v="38"/>
    <s v="16:00"/>
    <s v="18-29"/>
    <s v="Suburban"/>
    <n v="2"/>
    <n v="0.84"/>
    <x v="3"/>
    <s v="Tue-Sat PM"/>
    <n v="12"/>
    <x v="0"/>
    <m/>
    <s v="No Response"/>
    <d v="2025-08-22T00:00:00"/>
    <x v="0"/>
    <b v="1"/>
    <b v="0"/>
    <s v="Monsoon"/>
    <s v=""/>
    <x v="0"/>
    <x v="1"/>
    <s v="Excluded"/>
  </r>
  <r>
    <s v="A01744"/>
    <s v="P0027"/>
    <x v="10"/>
    <d v="2025-10-21T00:00:00"/>
    <d v="2025-09-11T00:00:00"/>
    <x v="4"/>
    <x v="0"/>
    <n v="40"/>
    <s v="09:00"/>
    <s v="30-44"/>
    <s v="Rural"/>
    <n v="2"/>
    <n v="0.57999999999999996"/>
    <x v="4"/>
    <s v="Mon-Sat AM"/>
    <n v="15"/>
    <x v="1"/>
    <s v="No"/>
    <s v="Unknown"/>
    <m/>
    <x v="2"/>
    <b v="0"/>
    <b v="0"/>
    <s v="Autumn"/>
    <n v="0"/>
    <x v="0"/>
    <x v="0"/>
    <s v="Attended"/>
  </r>
  <r>
    <s v="A01745"/>
    <s v="P0469"/>
    <x v="19"/>
    <d v="2025-11-18T00:00:00"/>
    <d v="2025-10-23T00:00:00"/>
    <x v="4"/>
    <x v="1"/>
    <n v="26"/>
    <s v="09:00"/>
    <s v="18-29"/>
    <s v="Urban"/>
    <n v="3"/>
    <n v="0.79"/>
    <x v="4"/>
    <s v="Mon-Fri AM"/>
    <n v="12"/>
    <x v="1"/>
    <s v="Yes"/>
    <s v="No Response"/>
    <d v="2025-11-16T00:00:00"/>
    <x v="2"/>
    <b v="0"/>
    <b v="0"/>
    <s v="Autumn"/>
    <n v="1"/>
    <x v="1"/>
    <x v="1"/>
    <s v="No-show"/>
  </r>
  <r>
    <s v="A01746"/>
    <s v="P0572"/>
    <x v="10"/>
    <d v="2025-05-10T00:00:00"/>
    <d v="2025-04-08T00:00:00"/>
    <x v="4"/>
    <x v="0"/>
    <n v="32"/>
    <s v="11:00"/>
    <s v="60+"/>
    <s v="Urban"/>
    <n v="2"/>
    <n v="0.63"/>
    <x v="4"/>
    <s v="Mon-Sat AM"/>
    <n v="15"/>
    <x v="1"/>
    <m/>
    <s v="No Response"/>
    <d v="2025-05-07T00:00:00"/>
    <x v="0"/>
    <b v="1"/>
    <b v="0"/>
    <s v="Summer"/>
    <n v="0"/>
    <x v="0"/>
    <x v="0"/>
    <s v="Attended"/>
  </r>
  <r>
    <s v="A01747"/>
    <s v="P0144"/>
    <x v="2"/>
    <d v="2025-09-12T00:00:00"/>
    <d v="2025-08-04T00:00:00"/>
    <x v="2"/>
    <x v="0"/>
    <n v="39"/>
    <s v="10:30"/>
    <s v="30-44"/>
    <s v="Urban"/>
    <n v="5"/>
    <n v="0.67"/>
    <x v="2"/>
    <s v="Mon-Fri PM"/>
    <n v="18"/>
    <x v="1"/>
    <s v="Yes"/>
    <s v="No Response"/>
    <d v="2025-09-11T00:00:00"/>
    <x v="4"/>
    <b v="0"/>
    <b v="0"/>
    <s v="Autumn"/>
    <n v="0"/>
    <x v="0"/>
    <x v="0"/>
    <s v="Attended"/>
  </r>
  <r>
    <s v="A01748"/>
    <s v="P0630"/>
    <x v="19"/>
    <d v="2025-06-26T00:00:00"/>
    <d v="2025-05-29T00:00:00"/>
    <x v="4"/>
    <x v="1"/>
    <n v="28"/>
    <s v="16:00"/>
    <s v="45-59"/>
    <s v="Suburban"/>
    <n v="6"/>
    <n v="0.86"/>
    <x v="4"/>
    <s v="Mon-Fri AM"/>
    <n v="12"/>
    <x v="3"/>
    <s v="Yes"/>
    <s v="Confirmed"/>
    <d v="2025-06-25T00:00:00"/>
    <x v="6"/>
    <b v="0"/>
    <b v="0"/>
    <s v="Monsoon"/>
    <n v="1"/>
    <x v="1"/>
    <x v="1"/>
    <s v="No-show"/>
  </r>
  <r>
    <s v="A01749"/>
    <s v="P0519"/>
    <x v="11"/>
    <d v="2025-02-09T00:00:00"/>
    <d v="2024-12-24T00:00:00"/>
    <x v="3"/>
    <x v="1"/>
    <n v="47"/>
    <s v="15:30"/>
    <s v="0-17"/>
    <s v="Rural"/>
    <n v="3"/>
    <n v="0.62"/>
    <x v="3"/>
    <s v="Mon-Sat AM"/>
    <n v="20"/>
    <x v="1"/>
    <s v="Yes"/>
    <s v="No Response"/>
    <d v="2025-02-06T00:00:00"/>
    <x v="1"/>
    <b v="1"/>
    <b v="0"/>
    <s v="Winter"/>
    <n v="1"/>
    <x v="0"/>
    <x v="0"/>
    <s v="No-show"/>
  </r>
  <r>
    <s v="A01750"/>
    <s v="P0483"/>
    <x v="12"/>
    <d v="2025-03-23T00:00:00"/>
    <d v="2025-02-08T00:00:00"/>
    <x v="2"/>
    <x v="1"/>
    <n v="43"/>
    <s v="10:30"/>
    <s v="30-44"/>
    <s v="Urban"/>
    <n v="2"/>
    <n v="0.77"/>
    <x v="2"/>
    <s v="Mon-Fri PM"/>
    <n v="15"/>
    <x v="0"/>
    <s v="Yes"/>
    <s v="No Response"/>
    <d v="2025-03-22T00:00:00"/>
    <x v="1"/>
    <b v="1"/>
    <b v="0"/>
    <s v="Summer"/>
    <n v="1"/>
    <x v="0"/>
    <x v="1"/>
    <s v="No-show"/>
  </r>
  <r>
    <s v="A01751"/>
    <s v="P0219"/>
    <x v="24"/>
    <d v="2025-10-01T00:00:00"/>
    <d v="2025-09-13T00:00:00"/>
    <x v="3"/>
    <x v="0"/>
    <n v="18"/>
    <s v="10:30"/>
    <s v="60+"/>
    <s v="Urban"/>
    <n v="6"/>
    <n v="0.95"/>
    <x v="3"/>
    <s v="Tue-Sat PM"/>
    <n v="12"/>
    <x v="0"/>
    <s v="No"/>
    <s v="Unknown"/>
    <m/>
    <x v="3"/>
    <b v="0"/>
    <b v="0"/>
    <s v="Autumn"/>
    <n v="0"/>
    <x v="1"/>
    <x v="2"/>
    <s v="Attended"/>
  </r>
  <r>
    <s v="A01752"/>
    <s v="P0078"/>
    <x v="21"/>
    <d v="2025-09-08T00:00:00"/>
    <d v="2025-08-02T00:00:00"/>
    <x v="2"/>
    <x v="1"/>
    <n v="37"/>
    <s v="14:00"/>
    <s v="45-59"/>
    <s v="Urban"/>
    <n v="3"/>
    <n v="0.73"/>
    <x v="2"/>
    <s v="Mon-Sat AM"/>
    <n v="15"/>
    <x v="1"/>
    <s v="Yes"/>
    <s v="No Response"/>
    <d v="2025-09-07T00:00:00"/>
    <x v="5"/>
    <b v="0"/>
    <b v="0"/>
    <s v="Autumn"/>
    <n v="1"/>
    <x v="0"/>
    <x v="0"/>
    <s v="No-show"/>
  </r>
  <r>
    <s v="A01753"/>
    <s v="P0280"/>
    <x v="15"/>
    <d v="2025-07-10T00:00:00"/>
    <d v="2025-05-25T00:00:00"/>
    <x v="3"/>
    <x v="0"/>
    <n v="46"/>
    <s v="15:30"/>
    <s v="60+"/>
    <s v="Suburban"/>
    <n v="3"/>
    <n v="0.41"/>
    <x v="3"/>
    <s v="Mon-Fri PM"/>
    <n v="18"/>
    <x v="0"/>
    <s v="Yes"/>
    <s v="Confirmed"/>
    <d v="2025-07-09T00:00:00"/>
    <x v="6"/>
    <b v="0"/>
    <b v="0"/>
    <s v="Monsoon"/>
    <n v="0"/>
    <x v="0"/>
    <x v="3"/>
    <s v="Attended"/>
  </r>
  <r>
    <s v="A01754"/>
    <s v="P0525"/>
    <x v="20"/>
    <d v="2025-10-13T00:00:00"/>
    <d v="2025-09-14T00:00:00"/>
    <x v="7"/>
    <x v="0"/>
    <n v="29"/>
    <s v="09:00"/>
    <s v="18-29"/>
    <s v="Suburban"/>
    <n v="3"/>
    <n v="0.92"/>
    <x v="7"/>
    <s v="Mon-Sat AM"/>
    <n v="15"/>
    <x v="3"/>
    <s v="Yes"/>
    <s v="Cancelled"/>
    <d v="2025-10-10T00:00:00"/>
    <x v="5"/>
    <b v="0"/>
    <b v="0"/>
    <s v="Autumn"/>
    <n v="0"/>
    <x v="1"/>
    <x v="2"/>
    <s v="Attended"/>
  </r>
  <r>
    <s v="A01755"/>
    <s v="P0382"/>
    <x v="17"/>
    <d v="2025-09-10T00:00:00"/>
    <d v="2025-07-29T00:00:00"/>
    <x v="0"/>
    <x v="0"/>
    <n v="43"/>
    <s v="10:30"/>
    <s v="60+"/>
    <s v="Suburban"/>
    <n v="2"/>
    <n v="0.8"/>
    <x v="0"/>
    <s v="Tue-Sat PM"/>
    <n v="20"/>
    <x v="0"/>
    <s v="Yes"/>
    <s v="Confirmed"/>
    <d v="2025-09-08T00:00:00"/>
    <x v="3"/>
    <b v="0"/>
    <b v="0"/>
    <s v="Autumn"/>
    <n v="0"/>
    <x v="0"/>
    <x v="1"/>
    <s v="Attended"/>
  </r>
  <r>
    <s v="A01756"/>
    <s v="P0421"/>
    <x v="10"/>
    <d v="2025-05-04T00:00:00"/>
    <d v="2025-04-27T00:00:00"/>
    <x v="4"/>
    <x v="0"/>
    <n v="7"/>
    <s v="13:30"/>
    <s v="45-59"/>
    <s v="Rural"/>
    <n v="7"/>
    <n v="0.9"/>
    <x v="4"/>
    <s v="Mon-Sat AM"/>
    <n v="15"/>
    <x v="2"/>
    <s v="Not Required"/>
    <s v="No Response"/>
    <m/>
    <x v="1"/>
    <b v="1"/>
    <b v="0"/>
    <s v="Summer"/>
    <n v="0"/>
    <x v="4"/>
    <x v="2"/>
    <s v="Attended"/>
  </r>
  <r>
    <s v="A01757"/>
    <s v="P0508"/>
    <x v="19"/>
    <d v="2025-04-18T00:00:00"/>
    <d v="2025-03-26T00:00:00"/>
    <x v="4"/>
    <x v="0"/>
    <n v="23"/>
    <s v="15:30"/>
    <s v="60+"/>
    <s v="Urban"/>
    <n v="5"/>
    <n v="0.7"/>
    <x v="4"/>
    <s v="Mon-Fri AM"/>
    <n v="12"/>
    <x v="0"/>
    <s v="Yes"/>
    <s v="No Response"/>
    <d v="2025-04-17T00:00:00"/>
    <x v="4"/>
    <b v="0"/>
    <b v="0"/>
    <s v="Summer"/>
    <n v="0"/>
    <x v="1"/>
    <x v="0"/>
    <s v="Attended"/>
  </r>
  <r>
    <s v="A01758"/>
    <s v="P0221"/>
    <x v="18"/>
    <d v="2025-12-11T00:00:00"/>
    <d v="2025-10-30T00:00:00"/>
    <x v="7"/>
    <x v="0"/>
    <n v="42"/>
    <s v="10:30"/>
    <s v="18-29"/>
    <s v="Suburban"/>
    <n v="2"/>
    <n v="0.8"/>
    <x v="7"/>
    <s v="Mon-Fri PM"/>
    <n v="18"/>
    <x v="3"/>
    <s v="Yes"/>
    <s v="No Response"/>
    <d v="2025-12-10T00:00:00"/>
    <x v="6"/>
    <b v="0"/>
    <b v="0"/>
    <s v="Winter"/>
    <n v="0"/>
    <x v="0"/>
    <x v="1"/>
    <s v="Attended"/>
  </r>
  <r>
    <s v="A01759"/>
    <s v="P0025"/>
    <x v="12"/>
    <d v="2025-12-21T00:00:00"/>
    <d v="2025-10-28T00:00:00"/>
    <x v="2"/>
    <x v="1"/>
    <n v="54"/>
    <s v="11:00"/>
    <s v="45-59"/>
    <s v="Suburban"/>
    <n v="8"/>
    <n v="0.73"/>
    <x v="2"/>
    <s v="Mon-Fri PM"/>
    <n v="15"/>
    <x v="0"/>
    <s v="Yes"/>
    <s v="No Response"/>
    <d v="2025-12-18T00:00:00"/>
    <x v="1"/>
    <b v="1"/>
    <b v="0"/>
    <s v="Winter"/>
    <n v="1"/>
    <x v="0"/>
    <x v="0"/>
    <s v="No-show"/>
  </r>
  <r>
    <s v="A01760"/>
    <s v="P0575"/>
    <x v="9"/>
    <d v="2025-01-12T00:00:00"/>
    <d v="2024-12-04T00:00:00"/>
    <x v="7"/>
    <x v="0"/>
    <n v="39"/>
    <s v="14:00"/>
    <s v="60+"/>
    <s v="Urban"/>
    <n v="4"/>
    <n v="0.66"/>
    <x v="7"/>
    <s v="Mon-Sat AM"/>
    <n v="20"/>
    <x v="1"/>
    <s v="Yes"/>
    <s v="No Response"/>
    <d v="2025-01-11T00:00:00"/>
    <x v="1"/>
    <b v="1"/>
    <b v="0"/>
    <s v="Winter"/>
    <n v="0"/>
    <x v="0"/>
    <x v="0"/>
    <s v="Attended"/>
  </r>
  <r>
    <s v="A01761"/>
    <s v="P0399"/>
    <x v="6"/>
    <d v="2025-10-16T00:00:00"/>
    <d v="2025-09-06T00:00:00"/>
    <x v="5"/>
    <x v="0"/>
    <n v="40"/>
    <s v="11:00"/>
    <s v="30-44"/>
    <s v="Rural"/>
    <n v="5"/>
    <n v="0.61"/>
    <x v="5"/>
    <s v="Mon-Fri PM"/>
    <n v="18"/>
    <x v="0"/>
    <s v="Yes"/>
    <s v="Confirmed"/>
    <d v="2025-10-13T00:00:00"/>
    <x v="6"/>
    <b v="0"/>
    <b v="0"/>
    <s v="Autumn"/>
    <n v="0"/>
    <x v="0"/>
    <x v="0"/>
    <s v="Attended"/>
  </r>
  <r>
    <s v="A01762"/>
    <s v="P0368"/>
    <x v="13"/>
    <d v="2025-02-18T00:00:00"/>
    <d v="2025-01-29T00:00:00"/>
    <x v="5"/>
    <x v="1"/>
    <n v="20"/>
    <s v="15:30"/>
    <s v="45-59"/>
    <s v="Rural"/>
    <n v="4"/>
    <n v="0.66"/>
    <x v="5"/>
    <s v="Mon-Sat AM"/>
    <n v="12"/>
    <x v="1"/>
    <s v="Yes"/>
    <s v="No Response"/>
    <d v="2025-02-16T00:00:00"/>
    <x v="2"/>
    <b v="0"/>
    <b v="0"/>
    <s v="Winter"/>
    <n v="1"/>
    <x v="1"/>
    <x v="0"/>
    <s v="No-show"/>
  </r>
  <r>
    <s v="A01763"/>
    <s v="P0373"/>
    <x v="10"/>
    <d v="2025-11-11T00:00:00"/>
    <d v="2025-09-30T00:00:00"/>
    <x v="4"/>
    <x v="2"/>
    <n v="42"/>
    <s v="13:30"/>
    <s v="30-44"/>
    <s v="Rural"/>
    <n v="2"/>
    <n v="0.84"/>
    <x v="4"/>
    <s v="Mon-Sat AM"/>
    <n v="15"/>
    <x v="0"/>
    <s v="Yes"/>
    <s v="No Response"/>
    <d v="2025-11-10T00:00:00"/>
    <x v="2"/>
    <b v="0"/>
    <b v="0"/>
    <s v="Autumn"/>
    <s v=""/>
    <x v="0"/>
    <x v="1"/>
    <s v="Excluded"/>
  </r>
  <r>
    <s v="A01764"/>
    <s v="P0555"/>
    <x v="12"/>
    <d v="2025-08-03T00:00:00"/>
    <d v="2025-07-13T00:00:00"/>
    <x v="2"/>
    <x v="0"/>
    <n v="21"/>
    <s v="16:00"/>
    <s v="0-17"/>
    <s v="Urban"/>
    <n v="2"/>
    <n v="0.72"/>
    <x v="2"/>
    <s v="Mon-Fri PM"/>
    <n v="15"/>
    <x v="3"/>
    <s v="Yes"/>
    <s v="No Response"/>
    <d v="2025-08-01T00:00:00"/>
    <x v="1"/>
    <b v="1"/>
    <b v="0"/>
    <s v="Monsoon"/>
    <n v="0"/>
    <x v="1"/>
    <x v="0"/>
    <s v="Attended"/>
  </r>
  <r>
    <s v="A01765"/>
    <s v="P0501"/>
    <x v="5"/>
    <d v="2025-09-09T00:00:00"/>
    <d v="2025-09-06T00:00:00"/>
    <x v="2"/>
    <x v="0"/>
    <n v="3"/>
    <s v="13:30"/>
    <s v="45-59"/>
    <s v="Urban"/>
    <n v="5"/>
    <n v="0.78"/>
    <x v="2"/>
    <s v="Tue-Sat PM"/>
    <n v="20"/>
    <x v="1"/>
    <s v="Yes"/>
    <s v="Cancelled"/>
    <d v="2025-09-08T00:00:00"/>
    <x v="2"/>
    <b v="0"/>
    <b v="0"/>
    <s v="Autumn"/>
    <n v="0"/>
    <x v="2"/>
    <x v="1"/>
    <s v="Attended"/>
  </r>
  <r>
    <s v="A01766"/>
    <s v="P0436"/>
    <x v="7"/>
    <d v="2025-09-14T00:00:00"/>
    <d v="2025-08-30T00:00:00"/>
    <x v="6"/>
    <x v="0"/>
    <n v="15"/>
    <s v="16:00"/>
    <s v="18-29"/>
    <s v="Suburban"/>
    <n v="1"/>
    <n v="0.92"/>
    <x v="6"/>
    <s v="Mon-Fri PM"/>
    <n v="18"/>
    <x v="2"/>
    <s v="Not Required"/>
    <s v="No Response"/>
    <m/>
    <x v="1"/>
    <b v="1"/>
    <b v="0"/>
    <s v="Autumn"/>
    <n v="0"/>
    <x v="1"/>
    <x v="2"/>
    <s v="Attended"/>
  </r>
  <r>
    <s v="A01767"/>
    <s v="P0509"/>
    <x v="21"/>
    <d v="2025-08-09T00:00:00"/>
    <d v="2025-07-03T00:00:00"/>
    <x v="2"/>
    <x v="2"/>
    <n v="37"/>
    <s v="15:30"/>
    <s v="30-44"/>
    <s v="Urban"/>
    <n v="5"/>
    <n v="0.91"/>
    <x v="2"/>
    <s v="Mon-Sat AM"/>
    <n v="15"/>
    <x v="3"/>
    <s v="Yes"/>
    <s v="Confirmed"/>
    <d v="2025-08-08T00:00:00"/>
    <x v="0"/>
    <b v="1"/>
    <b v="0"/>
    <s v="Monsoon"/>
    <s v=""/>
    <x v="0"/>
    <x v="2"/>
    <s v="Excluded"/>
  </r>
  <r>
    <s v="A01768"/>
    <s v="P0188"/>
    <x v="13"/>
    <d v="2025-04-02T00:00:00"/>
    <d v="2025-02-03T00:00:00"/>
    <x v="5"/>
    <x v="0"/>
    <n v="58"/>
    <s v="09:00"/>
    <s v="0-17"/>
    <s v="Rural"/>
    <n v="1"/>
    <n v="0.93"/>
    <x v="5"/>
    <s v="Mon-Sat AM"/>
    <n v="12"/>
    <x v="1"/>
    <s v="Yes"/>
    <s v="No Response"/>
    <d v="2025-03-31T00:00:00"/>
    <x v="3"/>
    <b v="0"/>
    <b v="0"/>
    <s v="Summer"/>
    <n v="0"/>
    <x v="0"/>
    <x v="2"/>
    <s v="Attended"/>
  </r>
  <r>
    <s v="A01769"/>
    <s v="P0463"/>
    <x v="9"/>
    <d v="2025-10-22T00:00:00"/>
    <d v="2025-09-22T00:00:00"/>
    <x v="7"/>
    <x v="0"/>
    <n v="30"/>
    <s v="16:00"/>
    <s v="60+"/>
    <s v="Suburban"/>
    <n v="3"/>
    <n v="0.7"/>
    <x v="7"/>
    <s v="Mon-Sat AM"/>
    <n v="20"/>
    <x v="2"/>
    <s v="Not Required"/>
    <s v="No Response"/>
    <m/>
    <x v="3"/>
    <b v="0"/>
    <b v="0"/>
    <s v="Autumn"/>
    <n v="0"/>
    <x v="1"/>
    <x v="0"/>
    <s v="Attended"/>
  </r>
  <r>
    <s v="A01770"/>
    <s v="P0634"/>
    <x v="19"/>
    <d v="2025-07-22T00:00:00"/>
    <d v="2025-05-31T00:00:00"/>
    <x v="4"/>
    <x v="1"/>
    <n v="52"/>
    <s v="09:00"/>
    <s v="30-44"/>
    <s v="Suburban"/>
    <n v="2"/>
    <n v="0.93"/>
    <x v="4"/>
    <s v="Mon-Fri AM"/>
    <n v="12"/>
    <x v="0"/>
    <s v="Yes"/>
    <s v="No Response"/>
    <d v="2025-07-20T00:00:00"/>
    <x v="2"/>
    <b v="0"/>
    <b v="0"/>
    <s v="Monsoon"/>
    <n v="1"/>
    <x v="0"/>
    <x v="2"/>
    <s v="No-show"/>
  </r>
  <r>
    <s v="A01771"/>
    <s v="P0153"/>
    <x v="24"/>
    <d v="2025-07-18T00:00:00"/>
    <d v="2025-06-01T00:00:00"/>
    <x v="3"/>
    <x v="2"/>
    <n v="47"/>
    <s v="10:30"/>
    <s v="18-29"/>
    <s v="Rural"/>
    <n v="2"/>
    <n v="0.87"/>
    <x v="3"/>
    <s v="Tue-Sat PM"/>
    <n v="12"/>
    <x v="1"/>
    <s v="Yes"/>
    <s v="No Response"/>
    <d v="2025-07-16T00:00:00"/>
    <x v="4"/>
    <b v="0"/>
    <b v="0"/>
    <s v="Monsoon"/>
    <s v=""/>
    <x v="0"/>
    <x v="1"/>
    <s v="Excluded"/>
  </r>
  <r>
    <s v="A01772"/>
    <s v="P0372"/>
    <x v="2"/>
    <d v="2025-04-27T00:00:00"/>
    <d v="2025-03-24T00:00:00"/>
    <x v="2"/>
    <x v="0"/>
    <n v="34"/>
    <s v="08:30"/>
    <s v="18-29"/>
    <s v="Suburban"/>
    <n v="7"/>
    <n v="0.78"/>
    <x v="2"/>
    <s v="Mon-Fri PM"/>
    <n v="18"/>
    <x v="0"/>
    <s v="Yes"/>
    <s v="No Response"/>
    <d v="2025-04-25T00:00:00"/>
    <x v="1"/>
    <b v="1"/>
    <b v="0"/>
    <s v="Summer"/>
    <n v="0"/>
    <x v="0"/>
    <x v="1"/>
    <s v="Attended"/>
  </r>
  <r>
    <s v="A01773"/>
    <s v="P0443"/>
    <x v="7"/>
    <d v="2025-01-04T00:00:00"/>
    <d v="2024-11-16T00:00:00"/>
    <x v="6"/>
    <x v="0"/>
    <n v="49"/>
    <s v="08:30"/>
    <s v="45-59"/>
    <s v="Urban"/>
    <n v="4"/>
    <n v="0.77"/>
    <x v="6"/>
    <s v="Mon-Fri PM"/>
    <n v="18"/>
    <x v="3"/>
    <s v="Yes"/>
    <s v="Confirmed"/>
    <d v="2025-01-01T00:00:00"/>
    <x v="0"/>
    <b v="1"/>
    <b v="0"/>
    <s v="Winter"/>
    <n v="0"/>
    <x v="0"/>
    <x v="1"/>
    <s v="Attended"/>
  </r>
  <r>
    <s v="A01774"/>
    <s v="P0336"/>
    <x v="6"/>
    <d v="2025-07-22T00:00:00"/>
    <d v="2025-06-28T00:00:00"/>
    <x v="5"/>
    <x v="0"/>
    <n v="24"/>
    <s v="14:00"/>
    <s v="45-59"/>
    <s v="Rural"/>
    <n v="1"/>
    <n v="0.94"/>
    <x v="5"/>
    <s v="Mon-Fri PM"/>
    <n v="18"/>
    <x v="0"/>
    <s v="Yes"/>
    <s v="No Response"/>
    <d v="2025-07-21T00:00:00"/>
    <x v="2"/>
    <b v="0"/>
    <b v="0"/>
    <s v="Monsoon"/>
    <n v="0"/>
    <x v="1"/>
    <x v="2"/>
    <s v="Attended"/>
  </r>
  <r>
    <s v="A01775"/>
    <s v="P0630"/>
    <x v="2"/>
    <d v="2025-05-06T00:00:00"/>
    <d v="2025-04-09T00:00:00"/>
    <x v="2"/>
    <x v="0"/>
    <n v="27"/>
    <s v="08:30"/>
    <s v="45-59"/>
    <s v="Suburban"/>
    <n v="6"/>
    <n v="0.86"/>
    <x v="2"/>
    <s v="Mon-Fri PM"/>
    <n v="18"/>
    <x v="0"/>
    <s v="Yes"/>
    <s v="Confirmed"/>
    <d v="2025-05-03T00:00:00"/>
    <x v="2"/>
    <b v="0"/>
    <b v="0"/>
    <s v="Summer"/>
    <n v="0"/>
    <x v="1"/>
    <x v="1"/>
    <s v="Attended"/>
  </r>
  <r>
    <s v="A01776"/>
    <s v="P0263"/>
    <x v="0"/>
    <d v="2025-08-29T00:00:00"/>
    <d v="2025-07-16T00:00:00"/>
    <x v="0"/>
    <x v="0"/>
    <n v="44"/>
    <s v="09:00"/>
    <s v="18-29"/>
    <s v="Rural"/>
    <n v="3"/>
    <n v="0.96"/>
    <x v="0"/>
    <s v="Tue-Sat PM"/>
    <n v="15"/>
    <x v="1"/>
    <s v="Yes"/>
    <s v="No Response"/>
    <d v="2025-08-28T00:00:00"/>
    <x v="4"/>
    <b v="0"/>
    <b v="0"/>
    <s v="Monsoon"/>
    <n v="0"/>
    <x v="0"/>
    <x v="2"/>
    <s v="Attended"/>
  </r>
  <r>
    <s v="A01777"/>
    <s v="P0142"/>
    <x v="3"/>
    <d v="2025-05-14T00:00:00"/>
    <d v="2025-04-06T00:00:00"/>
    <x v="3"/>
    <x v="2"/>
    <n v="38"/>
    <s v="11:00"/>
    <s v="30-44"/>
    <s v="Urban"/>
    <n v="5"/>
    <n v="0.93"/>
    <x v="3"/>
    <s v="Tue-Sat PM"/>
    <n v="12"/>
    <x v="0"/>
    <s v="Yes"/>
    <s v="No Response"/>
    <d v="2025-05-13T00:00:00"/>
    <x v="3"/>
    <b v="0"/>
    <b v="0"/>
    <s v="Summer"/>
    <s v=""/>
    <x v="0"/>
    <x v="2"/>
    <s v="Excluded"/>
  </r>
  <r>
    <s v="A01778"/>
    <s v="P0089"/>
    <x v="4"/>
    <d v="2025-12-22T00:00:00"/>
    <d v="2025-11-20T00:00:00"/>
    <x v="4"/>
    <x v="2"/>
    <n v="32"/>
    <s v="15:30"/>
    <s v="18-29"/>
    <s v="Urban"/>
    <n v="0"/>
    <n v="0.74"/>
    <x v="4"/>
    <s v="Tue-Sat PM"/>
    <n v="18"/>
    <x v="0"/>
    <s v="Yes"/>
    <s v="Confirmed"/>
    <d v="2025-12-20T00:00:00"/>
    <x v="5"/>
    <b v="0"/>
    <b v="0"/>
    <s v="Winter"/>
    <s v=""/>
    <x v="0"/>
    <x v="0"/>
    <s v="Excluded"/>
  </r>
  <r>
    <s v="A01779"/>
    <s v="P0553"/>
    <x v="26"/>
    <d v="2025-09-06T00:00:00"/>
    <d v="2025-08-11T00:00:00"/>
    <x v="5"/>
    <x v="1"/>
    <n v="26"/>
    <s v="15:30"/>
    <s v="18-29"/>
    <s v="Rural"/>
    <n v="4"/>
    <n v="0.71"/>
    <x v="5"/>
    <s v="Mon-Sat AM"/>
    <n v="15"/>
    <x v="0"/>
    <s v="Yes"/>
    <s v="Confirmed"/>
    <d v="2025-09-04T00:00:00"/>
    <x v="0"/>
    <b v="1"/>
    <b v="0"/>
    <s v="Autumn"/>
    <n v="1"/>
    <x v="1"/>
    <x v="0"/>
    <s v="No-show"/>
  </r>
  <r>
    <s v="A01780"/>
    <s v="P0447"/>
    <x v="5"/>
    <d v="2025-06-16T00:00:00"/>
    <d v="2025-04-18T00:00:00"/>
    <x v="2"/>
    <x v="2"/>
    <n v="59"/>
    <s v="16:00"/>
    <s v="60+"/>
    <s v="Urban"/>
    <n v="1"/>
    <n v="0.8"/>
    <x v="2"/>
    <s v="Tue-Sat PM"/>
    <n v="20"/>
    <x v="2"/>
    <s v="Not Required"/>
    <s v="No Response"/>
    <m/>
    <x v="5"/>
    <b v="0"/>
    <b v="0"/>
    <s v="Monsoon"/>
    <s v=""/>
    <x v="0"/>
    <x v="1"/>
    <s v="Excluded"/>
  </r>
  <r>
    <s v="A01781"/>
    <s v="P0376"/>
    <x v="20"/>
    <d v="2025-09-16T00:00:00"/>
    <d v="2025-09-12T00:00:00"/>
    <x v="7"/>
    <x v="0"/>
    <n v="4"/>
    <s v="08:30"/>
    <s v="18-29"/>
    <s v="Urban"/>
    <n v="3"/>
    <n v="0.67"/>
    <x v="7"/>
    <s v="Mon-Sat AM"/>
    <n v="15"/>
    <x v="0"/>
    <s v="Yes"/>
    <s v="Confirmed"/>
    <d v="2025-09-13T00:00:00"/>
    <x v="2"/>
    <b v="0"/>
    <b v="0"/>
    <s v="Autumn"/>
    <n v="0"/>
    <x v="4"/>
    <x v="0"/>
    <s v="Attended"/>
  </r>
  <r>
    <s v="A01782"/>
    <s v="P0281"/>
    <x v="22"/>
    <d v="2025-08-25T00:00:00"/>
    <d v="2025-08-22T00:00:00"/>
    <x v="3"/>
    <x v="0"/>
    <n v="3"/>
    <s v="09:00"/>
    <s v="0-17"/>
    <s v="Urban"/>
    <n v="7"/>
    <n v="0.77"/>
    <x v="3"/>
    <s v="Mon-Sat AM"/>
    <n v="15"/>
    <x v="0"/>
    <s v="Yes"/>
    <s v="Confirmed"/>
    <d v="2025-08-23T00:00:00"/>
    <x v="5"/>
    <b v="0"/>
    <b v="0"/>
    <s v="Monsoon"/>
    <n v="0"/>
    <x v="2"/>
    <x v="1"/>
    <s v="Attended"/>
  </r>
  <r>
    <s v="A01783"/>
    <s v="P0267"/>
    <x v="21"/>
    <d v="2025-08-15T00:00:00"/>
    <d v="2025-07-17T00:00:00"/>
    <x v="2"/>
    <x v="1"/>
    <n v="29"/>
    <s v="11:00"/>
    <s v="18-29"/>
    <s v="Urban"/>
    <n v="6"/>
    <n v="0.79"/>
    <x v="2"/>
    <s v="Mon-Sat AM"/>
    <n v="15"/>
    <x v="2"/>
    <s v="Not Required"/>
    <s v="No Response"/>
    <m/>
    <x v="4"/>
    <b v="0"/>
    <b v="1"/>
    <s v="Monsoon"/>
    <n v="1"/>
    <x v="1"/>
    <x v="1"/>
    <s v="No-show"/>
  </r>
  <r>
    <s v="A01784"/>
    <s v="P0608"/>
    <x v="21"/>
    <d v="2025-07-30T00:00:00"/>
    <d v="2025-07-28T00:00:00"/>
    <x v="2"/>
    <x v="0"/>
    <n v="2"/>
    <s v="10:30"/>
    <s v="18-29"/>
    <s v="Rural"/>
    <n v="8"/>
    <n v="0.89"/>
    <x v="2"/>
    <s v="Mon-Sat AM"/>
    <n v="15"/>
    <x v="2"/>
    <s v="Not Required"/>
    <s v="No Response"/>
    <m/>
    <x v="3"/>
    <b v="0"/>
    <b v="0"/>
    <s v="Monsoon"/>
    <n v="0"/>
    <x v="2"/>
    <x v="1"/>
    <s v="Attended"/>
  </r>
  <r>
    <s v="A01785"/>
    <s v="P0443"/>
    <x v="17"/>
    <d v="2025-12-07T00:00:00"/>
    <d v="2025-11-17T00:00:00"/>
    <x v="0"/>
    <x v="0"/>
    <n v="20"/>
    <s v="08:30"/>
    <s v="45-59"/>
    <s v="Urban"/>
    <n v="4"/>
    <n v="0.77"/>
    <x v="0"/>
    <s v="Tue-Sat PM"/>
    <n v="20"/>
    <x v="0"/>
    <s v="No"/>
    <s v="Unknown"/>
    <m/>
    <x v="1"/>
    <b v="1"/>
    <b v="0"/>
    <s v="Winter"/>
    <n v="0"/>
    <x v="1"/>
    <x v="1"/>
    <s v="Attended"/>
  </r>
  <r>
    <s v="A01786"/>
    <s v="P0628"/>
    <x v="21"/>
    <d v="2025-04-26T00:00:00"/>
    <d v="2025-03-23T00:00:00"/>
    <x v="2"/>
    <x v="0"/>
    <n v="34"/>
    <s v="13:30"/>
    <s v="0-17"/>
    <s v="Urban"/>
    <n v="7"/>
    <n v="0.9"/>
    <x v="2"/>
    <s v="Mon-Sat AM"/>
    <n v="15"/>
    <x v="1"/>
    <s v="Yes"/>
    <s v="Confirmed"/>
    <d v="2025-04-23T00:00:00"/>
    <x v="0"/>
    <b v="1"/>
    <b v="0"/>
    <s v="Summer"/>
    <n v="0"/>
    <x v="0"/>
    <x v="2"/>
    <s v="Attended"/>
  </r>
  <r>
    <s v="A01787"/>
    <s v="P0521"/>
    <x v="16"/>
    <d v="2025-06-07T00:00:00"/>
    <d v="2025-05-14T00:00:00"/>
    <x v="5"/>
    <x v="2"/>
    <n v="24"/>
    <s v="11:00"/>
    <s v="60+"/>
    <s v="Urban"/>
    <n v="1"/>
    <n v="0.89"/>
    <x v="5"/>
    <s v="Mon-Sat AM"/>
    <n v="20"/>
    <x v="0"/>
    <s v="No"/>
    <s v="Unknown"/>
    <m/>
    <x v="0"/>
    <b v="1"/>
    <b v="0"/>
    <s v="Monsoon"/>
    <s v=""/>
    <x v="1"/>
    <x v="1"/>
    <s v="Excluded"/>
  </r>
  <r>
    <s v="A01788"/>
    <s v="P0499"/>
    <x v="15"/>
    <d v="2025-04-03T00:00:00"/>
    <d v="2025-03-22T00:00:00"/>
    <x v="3"/>
    <x v="2"/>
    <n v="12"/>
    <s v="11:00"/>
    <s v="30-44"/>
    <s v="Suburban"/>
    <n v="2"/>
    <n v="0.86"/>
    <x v="3"/>
    <s v="Mon-Fri PM"/>
    <n v="18"/>
    <x v="2"/>
    <s v="Not Required"/>
    <s v="No Response"/>
    <m/>
    <x v="6"/>
    <b v="0"/>
    <b v="0"/>
    <s v="Summer"/>
    <s v=""/>
    <x v="3"/>
    <x v="1"/>
    <s v="Excluded"/>
  </r>
  <r>
    <s v="A01789"/>
    <s v="P0360"/>
    <x v="18"/>
    <d v="2025-07-27T00:00:00"/>
    <d v="2025-07-10T00:00:00"/>
    <x v="7"/>
    <x v="0"/>
    <n v="17"/>
    <s v="08:30"/>
    <s v="45-59"/>
    <s v="Urban"/>
    <n v="6"/>
    <n v="0.76"/>
    <x v="7"/>
    <s v="Mon-Fri PM"/>
    <n v="18"/>
    <x v="0"/>
    <s v="Yes"/>
    <s v="Cancelled"/>
    <d v="2025-07-24T00:00:00"/>
    <x v="1"/>
    <b v="1"/>
    <b v="0"/>
    <s v="Monsoon"/>
    <n v="0"/>
    <x v="1"/>
    <x v="1"/>
    <s v="Attended"/>
  </r>
  <r>
    <s v="A01790"/>
    <s v="P0158"/>
    <x v="24"/>
    <d v="2025-12-27T00:00:00"/>
    <d v="2025-11-21T00:00:00"/>
    <x v="3"/>
    <x v="1"/>
    <n v="36"/>
    <s v="11:00"/>
    <s v="45-59"/>
    <s v="Urban"/>
    <n v="2"/>
    <n v="0.72"/>
    <x v="3"/>
    <s v="Tue-Sat PM"/>
    <n v="12"/>
    <x v="0"/>
    <s v="Yes"/>
    <s v="No Response"/>
    <d v="2025-12-25T00:00:00"/>
    <x v="0"/>
    <b v="1"/>
    <b v="0"/>
    <s v="Winter"/>
    <n v="1"/>
    <x v="0"/>
    <x v="0"/>
    <s v="No-show"/>
  </r>
  <r>
    <s v="A01791"/>
    <s v="P0425"/>
    <x v="22"/>
    <d v="2025-08-11T00:00:00"/>
    <d v="2025-06-14T00:00:00"/>
    <x v="3"/>
    <x v="1"/>
    <n v="58"/>
    <s v="11:00"/>
    <s v="45-59"/>
    <s v="Rural"/>
    <n v="4"/>
    <n v="0.53"/>
    <x v="3"/>
    <s v="Mon-Sat AM"/>
    <n v="15"/>
    <x v="0"/>
    <s v="Yes"/>
    <s v="No Response"/>
    <d v="2025-08-10T00:00:00"/>
    <x v="5"/>
    <b v="0"/>
    <b v="0"/>
    <s v="Monsoon"/>
    <n v="1"/>
    <x v="0"/>
    <x v="0"/>
    <s v="No-show"/>
  </r>
  <r>
    <s v="A01792"/>
    <s v="P0466"/>
    <x v="15"/>
    <d v="2025-03-17T00:00:00"/>
    <d v="2025-01-29T00:00:00"/>
    <x v="3"/>
    <x v="0"/>
    <n v="47"/>
    <s v="09:00"/>
    <s v="45-59"/>
    <s v="Urban"/>
    <n v="5"/>
    <n v="0.91"/>
    <x v="3"/>
    <s v="Mon-Fri PM"/>
    <n v="18"/>
    <x v="1"/>
    <s v="Yes"/>
    <s v="Confirmed"/>
    <d v="2025-03-14T00:00:00"/>
    <x v="5"/>
    <b v="0"/>
    <b v="0"/>
    <s v="Summer"/>
    <n v="0"/>
    <x v="0"/>
    <x v="2"/>
    <s v="Attended"/>
  </r>
  <r>
    <s v="A01793"/>
    <s v="P0340"/>
    <x v="25"/>
    <d v="2025-12-03T00:00:00"/>
    <d v="2025-10-31T00:00:00"/>
    <x v="0"/>
    <x v="0"/>
    <n v="33"/>
    <s v="15:30"/>
    <s v="60+"/>
    <s v="Suburban"/>
    <n v="6"/>
    <n v="0.87"/>
    <x v="0"/>
    <s v="Tue-Sat PM"/>
    <n v="18"/>
    <x v="0"/>
    <s v="Yes"/>
    <s v="Confirmed"/>
    <d v="2025-12-01T00:00:00"/>
    <x v="3"/>
    <b v="0"/>
    <b v="0"/>
    <s v="Winter"/>
    <n v="0"/>
    <x v="0"/>
    <x v="1"/>
    <s v="Attended"/>
  </r>
  <r>
    <s v="A01794"/>
    <s v="P0014"/>
    <x v="26"/>
    <d v="2025-10-16T00:00:00"/>
    <d v="2025-10-08T00:00:00"/>
    <x v="5"/>
    <x v="1"/>
    <n v="8"/>
    <s v="16:00"/>
    <s v="60+"/>
    <s v="Urban"/>
    <n v="3"/>
    <n v="0.53"/>
    <x v="5"/>
    <s v="Mon-Sat AM"/>
    <n v="15"/>
    <x v="3"/>
    <s v="Yes"/>
    <s v="Confirmed"/>
    <d v="2025-10-14T00:00:00"/>
    <x v="6"/>
    <b v="0"/>
    <b v="0"/>
    <s v="Autumn"/>
    <n v="1"/>
    <x v="3"/>
    <x v="0"/>
    <s v="No-show"/>
  </r>
  <r>
    <s v="A01795"/>
    <s v="P0625"/>
    <x v="21"/>
    <d v="2025-06-10T00:00:00"/>
    <d v="2025-05-27T00:00:00"/>
    <x v="2"/>
    <x v="0"/>
    <n v="14"/>
    <s v="16:00"/>
    <s v="60+"/>
    <s v="Urban"/>
    <n v="7"/>
    <n v="0.88"/>
    <x v="2"/>
    <s v="Mon-Sat AM"/>
    <n v="15"/>
    <x v="1"/>
    <s v="Yes"/>
    <s v="Confirmed"/>
    <d v="2025-06-07T00:00:00"/>
    <x v="2"/>
    <b v="0"/>
    <b v="0"/>
    <s v="Monsoon"/>
    <n v="0"/>
    <x v="3"/>
    <x v="1"/>
    <s v="Attended"/>
  </r>
  <r>
    <s v="A01796"/>
    <s v="P0538"/>
    <x v="4"/>
    <d v="2025-02-23T00:00:00"/>
    <d v="2025-01-28T00:00:00"/>
    <x v="4"/>
    <x v="0"/>
    <n v="26"/>
    <s v="14:00"/>
    <s v="18-29"/>
    <s v="Rural"/>
    <n v="12"/>
    <n v="0.83"/>
    <x v="4"/>
    <s v="Tue-Sat PM"/>
    <n v="18"/>
    <x v="1"/>
    <s v="Yes"/>
    <s v="No Response"/>
    <d v="2025-02-21T00:00:00"/>
    <x v="1"/>
    <b v="1"/>
    <b v="0"/>
    <s v="Winter"/>
    <n v="0"/>
    <x v="1"/>
    <x v="1"/>
    <s v="Attended"/>
  </r>
  <r>
    <s v="A01797"/>
    <s v="P0229"/>
    <x v="9"/>
    <d v="2025-05-27T00:00:00"/>
    <d v="2025-05-12T00:00:00"/>
    <x v="7"/>
    <x v="0"/>
    <n v="15"/>
    <s v="14:00"/>
    <s v="45-59"/>
    <s v="Suburban"/>
    <n v="1"/>
    <n v="0.54"/>
    <x v="7"/>
    <s v="Mon-Sat AM"/>
    <n v="20"/>
    <x v="2"/>
    <s v="Not Required"/>
    <s v="No Response"/>
    <m/>
    <x v="2"/>
    <b v="0"/>
    <b v="0"/>
    <s v="Summer"/>
    <n v="0"/>
    <x v="1"/>
    <x v="0"/>
    <s v="Attended"/>
  </r>
  <r>
    <s v="A01798"/>
    <s v="P0321"/>
    <x v="4"/>
    <d v="2025-10-21T00:00:00"/>
    <d v="2025-09-09T00:00:00"/>
    <x v="4"/>
    <x v="1"/>
    <n v="42"/>
    <s v="09:00"/>
    <s v="60+"/>
    <s v="Urban"/>
    <n v="2"/>
    <n v="0.79"/>
    <x v="4"/>
    <s v="Tue-Sat PM"/>
    <n v="18"/>
    <x v="0"/>
    <s v="Yes"/>
    <s v="No Response"/>
    <d v="2025-10-19T00:00:00"/>
    <x v="2"/>
    <b v="0"/>
    <b v="0"/>
    <s v="Autumn"/>
    <n v="1"/>
    <x v="0"/>
    <x v="1"/>
    <s v="No-show"/>
  </r>
  <r>
    <s v="A01799"/>
    <s v="P0081"/>
    <x v="7"/>
    <d v="2025-07-30T00:00:00"/>
    <d v="2025-07-08T00:00:00"/>
    <x v="6"/>
    <x v="0"/>
    <n v="22"/>
    <s v="11:00"/>
    <s v="45-59"/>
    <s v="Urban"/>
    <n v="4"/>
    <n v="0.75"/>
    <x v="6"/>
    <s v="Mon-Fri PM"/>
    <n v="18"/>
    <x v="0"/>
    <s v="Yes"/>
    <s v="Cancelled"/>
    <d v="2025-07-27T00:00:00"/>
    <x v="3"/>
    <b v="0"/>
    <b v="0"/>
    <s v="Monsoon"/>
    <n v="0"/>
    <x v="1"/>
    <x v="1"/>
    <s v="Attended"/>
  </r>
  <r>
    <s v="A01800"/>
    <s v="P0609"/>
    <x v="22"/>
    <d v="2025-03-09T00:00:00"/>
    <d v="2025-01-18T00:00:00"/>
    <x v="3"/>
    <x v="2"/>
    <n v="50"/>
    <s v="08:30"/>
    <s v="45-59"/>
    <s v="Suburban"/>
    <n v="3"/>
    <n v="0.82"/>
    <x v="3"/>
    <s v="Mon-Sat AM"/>
    <n v="15"/>
    <x v="0"/>
    <s v="Yes"/>
    <s v="No Response"/>
    <d v="2025-03-08T00:00:00"/>
    <x v="1"/>
    <b v="1"/>
    <b v="0"/>
    <s v="Summer"/>
    <s v=""/>
    <x v="0"/>
    <x v="1"/>
    <s v="Excluded"/>
  </r>
  <r>
    <s v="A01801"/>
    <s v="P0150"/>
    <x v="13"/>
    <d v="2025-02-27T00:00:00"/>
    <d v="2025-02-11T00:00:00"/>
    <x v="5"/>
    <x v="1"/>
    <n v="16"/>
    <s v="13:30"/>
    <s v="0-17"/>
    <s v="Suburban"/>
    <n v="5"/>
    <n v="0.92"/>
    <x v="5"/>
    <s v="Mon-Sat AM"/>
    <n v="12"/>
    <x v="3"/>
    <s v="Yes"/>
    <s v="No Response"/>
    <d v="2025-02-24T00:00:00"/>
    <x v="6"/>
    <b v="0"/>
    <b v="0"/>
    <s v="Winter"/>
    <n v="1"/>
    <x v="1"/>
    <x v="2"/>
    <s v="No-show"/>
  </r>
  <r>
    <s v="A01802"/>
    <s v="P0246"/>
    <x v="16"/>
    <d v="2025-12-20T00:00:00"/>
    <d v="2025-11-20T00:00:00"/>
    <x v="5"/>
    <x v="1"/>
    <n v="30"/>
    <s v="15:30"/>
    <s v="60+"/>
    <s v="Rural"/>
    <n v="6"/>
    <n v="0.94"/>
    <x v="5"/>
    <s v="Mon-Sat AM"/>
    <n v="20"/>
    <x v="0"/>
    <s v="Yes"/>
    <s v="Confirmed"/>
    <d v="2025-12-18T00:00:00"/>
    <x v="0"/>
    <b v="1"/>
    <b v="0"/>
    <s v="Winter"/>
    <n v="1"/>
    <x v="1"/>
    <x v="2"/>
    <s v="No-show"/>
  </r>
  <r>
    <s v="A01803"/>
    <s v="P0279"/>
    <x v="23"/>
    <d v="2025-06-13T00:00:00"/>
    <d v="2025-05-01T00:00:00"/>
    <x v="2"/>
    <x v="0"/>
    <n v="43"/>
    <s v="14:00"/>
    <s v="60+"/>
    <s v="Suburban"/>
    <n v="6"/>
    <n v="0.84"/>
    <x v="2"/>
    <s v="Mon-Fri AM"/>
    <n v="12"/>
    <x v="3"/>
    <s v="Yes"/>
    <s v="No Response"/>
    <d v="2025-06-11T00:00:00"/>
    <x v="4"/>
    <b v="0"/>
    <b v="0"/>
    <s v="Monsoon"/>
    <n v="0"/>
    <x v="0"/>
    <x v="1"/>
    <s v="Attended"/>
  </r>
  <r>
    <s v="A01804"/>
    <s v="P0172"/>
    <x v="22"/>
    <d v="2025-09-08T00:00:00"/>
    <d v="2025-08-27T00:00:00"/>
    <x v="3"/>
    <x v="0"/>
    <n v="12"/>
    <s v="08:30"/>
    <s v="30-44"/>
    <s v="Suburban"/>
    <n v="5"/>
    <n v="0.74"/>
    <x v="3"/>
    <s v="Mon-Sat AM"/>
    <n v="15"/>
    <x v="1"/>
    <m/>
    <s v="No Response"/>
    <d v="2025-09-05T00:00:00"/>
    <x v="5"/>
    <b v="0"/>
    <b v="0"/>
    <s v="Autumn"/>
    <n v="0"/>
    <x v="3"/>
    <x v="0"/>
    <s v="Attended"/>
  </r>
  <r>
    <s v="A01805"/>
    <s v="P0413"/>
    <x v="2"/>
    <d v="2025-05-12T00:00:00"/>
    <d v="2025-03-27T00:00:00"/>
    <x v="2"/>
    <x v="0"/>
    <n v="46"/>
    <s v="13:30"/>
    <s v="0-17"/>
    <s v="Urban"/>
    <n v="1"/>
    <n v="0.94"/>
    <x v="2"/>
    <s v="Mon-Fri PM"/>
    <n v="18"/>
    <x v="1"/>
    <s v="Yes"/>
    <s v="Cancelled"/>
    <d v="2025-05-10T00:00:00"/>
    <x v="5"/>
    <b v="0"/>
    <b v="0"/>
    <s v="Summer"/>
    <n v="0"/>
    <x v="0"/>
    <x v="2"/>
    <s v="Attended"/>
  </r>
  <r>
    <s v="A01806"/>
    <s v="P0647"/>
    <x v="24"/>
    <d v="2025-02-02T00:00:00"/>
    <d v="2024-12-29T00:00:00"/>
    <x v="3"/>
    <x v="0"/>
    <n v="35"/>
    <s v="16:00"/>
    <s v="0-17"/>
    <s v="Urban"/>
    <n v="2"/>
    <n v="0.87"/>
    <x v="3"/>
    <s v="Tue-Sat PM"/>
    <n v="12"/>
    <x v="1"/>
    <s v="Yes"/>
    <s v="Confirmed"/>
    <d v="2025-01-31T00:00:00"/>
    <x v="1"/>
    <b v="1"/>
    <b v="0"/>
    <s v="Winter"/>
    <n v="0"/>
    <x v="0"/>
    <x v="1"/>
    <s v="Attended"/>
  </r>
  <r>
    <s v="A01807"/>
    <s v="P0556"/>
    <x v="9"/>
    <d v="2025-05-31T00:00:00"/>
    <d v="2025-04-22T00:00:00"/>
    <x v="7"/>
    <x v="0"/>
    <n v="39"/>
    <s v="08:30"/>
    <s v="18-29"/>
    <s v="Urban"/>
    <n v="0"/>
    <n v="0.96"/>
    <x v="7"/>
    <s v="Mon-Sat AM"/>
    <n v="20"/>
    <x v="0"/>
    <s v="Yes"/>
    <s v="No Response"/>
    <d v="2025-05-28T00:00:00"/>
    <x v="0"/>
    <b v="1"/>
    <b v="0"/>
    <s v="Summer"/>
    <n v="0"/>
    <x v="0"/>
    <x v="2"/>
    <s v="Attended"/>
  </r>
  <r>
    <s v="A01808"/>
    <s v="P0345"/>
    <x v="25"/>
    <d v="2025-09-11T00:00:00"/>
    <d v="2025-08-15T00:00:00"/>
    <x v="0"/>
    <x v="0"/>
    <n v="27"/>
    <s v="13:30"/>
    <s v="45-59"/>
    <s v="Rural"/>
    <n v="1"/>
    <n v="0.79"/>
    <x v="0"/>
    <s v="Tue-Sat PM"/>
    <n v="18"/>
    <x v="0"/>
    <s v="Yes"/>
    <s v="Confirmed"/>
    <d v="2025-09-09T00:00:00"/>
    <x v="6"/>
    <b v="0"/>
    <b v="0"/>
    <s v="Autumn"/>
    <n v="0"/>
    <x v="1"/>
    <x v="1"/>
    <s v="Attended"/>
  </r>
  <r>
    <s v="A01809"/>
    <s v="P0086"/>
    <x v="8"/>
    <d v="2025-05-02T00:00:00"/>
    <d v="2025-03-06T00:00:00"/>
    <x v="1"/>
    <x v="1"/>
    <n v="57"/>
    <s v="10:30"/>
    <s v="0-17"/>
    <s v="Suburban"/>
    <n v="6"/>
    <n v="0.88"/>
    <x v="1"/>
    <s v="Mon-Sat AM"/>
    <n v="18"/>
    <x v="3"/>
    <s v="Yes"/>
    <s v="Cancelled"/>
    <d v="2025-05-01T00:00:00"/>
    <x v="4"/>
    <b v="0"/>
    <b v="0"/>
    <s v="Summer"/>
    <n v="1"/>
    <x v="0"/>
    <x v="1"/>
    <s v="No-show"/>
  </r>
  <r>
    <s v="A01810"/>
    <s v="P0562"/>
    <x v="27"/>
    <d v="2025-08-09T00:00:00"/>
    <d v="2025-06-23T00:00:00"/>
    <x v="1"/>
    <x v="1"/>
    <n v="47"/>
    <s v="16:00"/>
    <s v="18-29"/>
    <s v="Rural"/>
    <n v="4"/>
    <n v="0.74"/>
    <x v="1"/>
    <s v="Tue-Sat PM"/>
    <n v="12"/>
    <x v="0"/>
    <s v="Yes"/>
    <m/>
    <d v="2025-08-08T00:00:00"/>
    <x v="0"/>
    <b v="1"/>
    <b v="0"/>
    <s v="Monsoon"/>
    <n v="1"/>
    <x v="0"/>
    <x v="0"/>
    <s v="No-show"/>
  </r>
  <r>
    <s v="A01811"/>
    <s v="P0167"/>
    <x v="15"/>
    <d v="2025-06-09T00:00:00"/>
    <d v="2025-05-29T00:00:00"/>
    <x v="3"/>
    <x v="0"/>
    <n v="11"/>
    <s v="13:30"/>
    <s v="60+"/>
    <s v="Rural"/>
    <n v="5"/>
    <n v="0.67"/>
    <x v="3"/>
    <s v="Mon-Fri PM"/>
    <n v="18"/>
    <x v="1"/>
    <s v="Yes"/>
    <s v="Confirmed"/>
    <d v="2025-06-07T00:00:00"/>
    <x v="5"/>
    <b v="0"/>
    <b v="0"/>
    <s v="Monsoon"/>
    <n v="0"/>
    <x v="3"/>
    <x v="0"/>
    <s v="Attended"/>
  </r>
  <r>
    <s v="A01812"/>
    <s v="P0593"/>
    <x v="23"/>
    <d v="2025-05-04T00:00:00"/>
    <d v="2025-04-01T00:00:00"/>
    <x v="2"/>
    <x v="0"/>
    <n v="33"/>
    <s v="15:30"/>
    <s v="18-29"/>
    <s v="Urban"/>
    <n v="3"/>
    <n v="0.72"/>
    <x v="2"/>
    <s v="Mon-Fri AM"/>
    <n v="12"/>
    <x v="2"/>
    <s v="Not Required"/>
    <s v="No Response"/>
    <m/>
    <x v="1"/>
    <b v="1"/>
    <b v="0"/>
    <s v="Summer"/>
    <n v="0"/>
    <x v="0"/>
    <x v="0"/>
    <s v="Attended"/>
  </r>
  <r>
    <s v="A01813"/>
    <s v="P0258"/>
    <x v="13"/>
    <d v="2025-04-04T00:00:00"/>
    <d v="2025-02-08T00:00:00"/>
    <x v="5"/>
    <x v="1"/>
    <n v="55"/>
    <s v="13:30"/>
    <s v="18-29"/>
    <s v="Urban"/>
    <n v="5"/>
    <n v="0.45"/>
    <x v="5"/>
    <s v="Mon-Sat AM"/>
    <n v="12"/>
    <x v="0"/>
    <s v="Yes"/>
    <s v="No Response"/>
    <d v="2025-04-01T00:00:00"/>
    <x v="4"/>
    <b v="0"/>
    <b v="0"/>
    <s v="Summer"/>
    <n v="1"/>
    <x v="0"/>
    <x v="3"/>
    <s v="No-show"/>
  </r>
  <r>
    <s v="A01814"/>
    <s v="P0338"/>
    <x v="11"/>
    <d v="2025-04-06T00:00:00"/>
    <d v="2025-03-20T00:00:00"/>
    <x v="3"/>
    <x v="1"/>
    <n v="17"/>
    <s v="16:00"/>
    <s v="45-59"/>
    <s v="Urban"/>
    <n v="2"/>
    <n v="0.94"/>
    <x v="3"/>
    <s v="Mon-Sat AM"/>
    <n v="20"/>
    <x v="0"/>
    <m/>
    <s v="Cancelled"/>
    <d v="2025-04-04T00:00:00"/>
    <x v="1"/>
    <b v="1"/>
    <b v="0"/>
    <s v="Summer"/>
    <n v="1"/>
    <x v="1"/>
    <x v="2"/>
    <s v="No-show"/>
  </r>
  <r>
    <s v="A01815"/>
    <s v="P0284"/>
    <x v="13"/>
    <d v="2025-04-04T00:00:00"/>
    <d v="2025-03-03T00:00:00"/>
    <x v="5"/>
    <x v="0"/>
    <n v="32"/>
    <s v="10:30"/>
    <s v="18-29"/>
    <s v="Suburban"/>
    <n v="0"/>
    <n v="0.77"/>
    <x v="5"/>
    <s v="Mon-Sat AM"/>
    <n v="12"/>
    <x v="0"/>
    <s v="Yes"/>
    <s v="No Response"/>
    <d v="2025-04-03T00:00:00"/>
    <x v="4"/>
    <b v="0"/>
    <b v="0"/>
    <s v="Summer"/>
    <n v="0"/>
    <x v="0"/>
    <x v="1"/>
    <s v="Attended"/>
  </r>
  <r>
    <s v="A01816"/>
    <s v="P0297"/>
    <x v="2"/>
    <d v="2025-09-20T00:00:00"/>
    <d v="2025-08-05T00:00:00"/>
    <x v="2"/>
    <x v="1"/>
    <n v="46"/>
    <s v="14:00"/>
    <s v="60+"/>
    <s v="Suburban"/>
    <n v="6"/>
    <n v="0.92"/>
    <x v="2"/>
    <s v="Mon-Fri PM"/>
    <n v="18"/>
    <x v="0"/>
    <s v="Yes"/>
    <s v="Confirmed"/>
    <d v="2025-09-17T00:00:00"/>
    <x v="0"/>
    <b v="1"/>
    <b v="0"/>
    <s v="Autumn"/>
    <n v="1"/>
    <x v="0"/>
    <x v="2"/>
    <s v="No-show"/>
  </r>
  <r>
    <s v="A01817"/>
    <s v="P0108"/>
    <x v="22"/>
    <d v="2025-05-04T00:00:00"/>
    <d v="2025-04-18T00:00:00"/>
    <x v="3"/>
    <x v="0"/>
    <n v="16"/>
    <s v="11:00"/>
    <s v="18-29"/>
    <s v="Rural"/>
    <n v="4"/>
    <n v="0.92"/>
    <x v="3"/>
    <s v="Mon-Sat AM"/>
    <n v="15"/>
    <x v="2"/>
    <s v="Not Required"/>
    <s v="No Response"/>
    <m/>
    <x v="1"/>
    <b v="1"/>
    <b v="0"/>
    <s v="Summer"/>
    <n v="0"/>
    <x v="1"/>
    <x v="2"/>
    <s v="Attended"/>
  </r>
  <r>
    <s v="A01818"/>
    <s v="P0360"/>
    <x v="26"/>
    <d v="2025-09-28T00:00:00"/>
    <d v="2025-08-28T00:00:00"/>
    <x v="5"/>
    <x v="1"/>
    <n v="31"/>
    <s v="13:30"/>
    <s v="45-59"/>
    <s v="Urban"/>
    <n v="6"/>
    <n v="0.76"/>
    <x v="5"/>
    <s v="Mon-Sat AM"/>
    <n v="15"/>
    <x v="2"/>
    <s v="Not Required"/>
    <s v="No Response"/>
    <m/>
    <x v="1"/>
    <b v="1"/>
    <b v="0"/>
    <s v="Autumn"/>
    <n v="1"/>
    <x v="0"/>
    <x v="1"/>
    <s v="No-show"/>
  </r>
  <r>
    <s v="A01819"/>
    <s v="P0262"/>
    <x v="11"/>
    <d v="2025-04-24T00:00:00"/>
    <d v="2025-03-22T00:00:00"/>
    <x v="3"/>
    <x v="1"/>
    <n v="33"/>
    <s v="14:00"/>
    <s v="60+"/>
    <s v="Rural"/>
    <n v="3"/>
    <n v="0.61"/>
    <x v="3"/>
    <s v="Mon-Sat AM"/>
    <n v="20"/>
    <x v="0"/>
    <s v="No"/>
    <s v="Unknown"/>
    <m/>
    <x v="6"/>
    <b v="0"/>
    <b v="0"/>
    <s v="Summer"/>
    <n v="1"/>
    <x v="0"/>
    <x v="0"/>
    <s v="No-show"/>
  </r>
  <r>
    <s v="A01820"/>
    <s v="P0552"/>
    <x v="0"/>
    <d v="2025-04-30T00:00:00"/>
    <d v="2025-04-20T00:00:00"/>
    <x v="0"/>
    <x v="0"/>
    <n v="10"/>
    <s v="09:00"/>
    <s v="18-29"/>
    <s v="Suburban"/>
    <n v="3"/>
    <n v="0.91"/>
    <x v="0"/>
    <s v="Tue-Sat PM"/>
    <n v="15"/>
    <x v="2"/>
    <s v="Not Required"/>
    <s v="No Response"/>
    <m/>
    <x v="3"/>
    <b v="0"/>
    <b v="0"/>
    <s v="Summer"/>
    <n v="0"/>
    <x v="3"/>
    <x v="2"/>
    <s v="Attended"/>
  </r>
  <r>
    <s v="A01821"/>
    <s v="P0311"/>
    <x v="23"/>
    <d v="2025-12-04T00:00:00"/>
    <d v="2025-11-24T00:00:00"/>
    <x v="2"/>
    <x v="1"/>
    <n v="10"/>
    <s v="15:30"/>
    <s v="30-44"/>
    <s v="Suburban"/>
    <n v="0"/>
    <n v="0.87"/>
    <x v="2"/>
    <s v="Mon-Fri AM"/>
    <n v="12"/>
    <x v="0"/>
    <s v="No"/>
    <s v="Unknown"/>
    <m/>
    <x v="6"/>
    <b v="0"/>
    <b v="0"/>
    <s v="Winter"/>
    <n v="1"/>
    <x v="3"/>
    <x v="1"/>
    <s v="No-show"/>
  </r>
  <r>
    <s v="A01822"/>
    <s v="P0628"/>
    <x v="6"/>
    <d v="2025-11-16T00:00:00"/>
    <d v="2025-10-13T00:00:00"/>
    <x v="5"/>
    <x v="1"/>
    <n v="34"/>
    <s v="14:00"/>
    <s v="0-17"/>
    <s v="Urban"/>
    <n v="7"/>
    <n v="0.9"/>
    <x v="5"/>
    <s v="Mon-Fri PM"/>
    <n v="18"/>
    <x v="2"/>
    <s v="Not Required"/>
    <s v="No Response"/>
    <m/>
    <x v="1"/>
    <b v="1"/>
    <b v="0"/>
    <s v="Autumn"/>
    <n v="1"/>
    <x v="0"/>
    <x v="2"/>
    <s v="No-show"/>
  </r>
  <r>
    <s v="A01823"/>
    <s v="P0193"/>
    <x v="15"/>
    <d v="2025-05-27T00:00:00"/>
    <d v="2025-05-17T00:00:00"/>
    <x v="3"/>
    <x v="0"/>
    <n v="10"/>
    <s v="11:00"/>
    <s v="18-29"/>
    <s v="Suburban"/>
    <n v="6"/>
    <n v="0.72"/>
    <x v="3"/>
    <s v="Mon-Fri PM"/>
    <n v="18"/>
    <x v="2"/>
    <s v="Not Required"/>
    <s v="No Response"/>
    <m/>
    <x v="2"/>
    <b v="0"/>
    <b v="0"/>
    <s v="Summer"/>
    <n v="0"/>
    <x v="3"/>
    <x v="0"/>
    <s v="Attended"/>
  </r>
  <r>
    <s v="A01824"/>
    <s v="P0214"/>
    <x v="26"/>
    <d v="2025-04-09T00:00:00"/>
    <d v="2025-02-11T00:00:00"/>
    <x v="5"/>
    <x v="0"/>
    <n v="57"/>
    <s v="13:30"/>
    <s v="45-59"/>
    <s v="Suburban"/>
    <n v="3"/>
    <n v="0.82"/>
    <x v="5"/>
    <s v="Mon-Sat AM"/>
    <n v="15"/>
    <x v="0"/>
    <s v="Yes"/>
    <s v="Cancelled"/>
    <d v="2025-04-08T00:00:00"/>
    <x v="3"/>
    <b v="0"/>
    <b v="0"/>
    <s v="Summer"/>
    <n v="0"/>
    <x v="0"/>
    <x v="1"/>
    <s v="Attended"/>
  </r>
  <r>
    <s v="A01825"/>
    <s v="P0024"/>
    <x v="6"/>
    <d v="2025-09-19T00:00:00"/>
    <d v="2025-08-19T00:00:00"/>
    <x v="5"/>
    <x v="1"/>
    <n v="31"/>
    <s v="14:00"/>
    <s v="60+"/>
    <s v="Suburban"/>
    <n v="3"/>
    <n v="0.56000000000000005"/>
    <x v="5"/>
    <s v="Mon-Fri PM"/>
    <n v="18"/>
    <x v="1"/>
    <s v="Yes"/>
    <s v="Confirmed"/>
    <d v="2025-09-18T00:00:00"/>
    <x v="4"/>
    <b v="0"/>
    <b v="0"/>
    <s v="Autumn"/>
    <n v="1"/>
    <x v="0"/>
    <x v="0"/>
    <s v="No-show"/>
  </r>
  <r>
    <s v="A01826"/>
    <s v="P0481"/>
    <x v="16"/>
    <d v="2025-01-26T00:00:00"/>
    <d v="2024-12-14T00:00:00"/>
    <x v="5"/>
    <x v="2"/>
    <n v="43"/>
    <s v="11:00"/>
    <s v="30-44"/>
    <s v="Rural"/>
    <n v="1"/>
    <n v="0.89"/>
    <x v="5"/>
    <s v="Mon-Sat AM"/>
    <n v="20"/>
    <x v="3"/>
    <s v="Yes"/>
    <s v="No Response"/>
    <d v="2025-01-24T00:00:00"/>
    <x v="1"/>
    <b v="1"/>
    <b v="1"/>
    <s v="Winter"/>
    <s v=""/>
    <x v="0"/>
    <x v="1"/>
    <s v="Excluded"/>
  </r>
  <r>
    <s v="A01827"/>
    <s v="P0048"/>
    <x v="15"/>
    <d v="2025-06-16T00:00:00"/>
    <d v="2025-05-23T00:00:00"/>
    <x v="3"/>
    <x v="1"/>
    <n v="24"/>
    <s v="14:00"/>
    <s v="18-29"/>
    <s v="Suburban"/>
    <n v="3"/>
    <n v="0.75"/>
    <x v="3"/>
    <s v="Mon-Fri PM"/>
    <n v="18"/>
    <x v="0"/>
    <s v="Yes"/>
    <s v="Confirmed"/>
    <d v="2025-06-15T00:00:00"/>
    <x v="5"/>
    <b v="0"/>
    <b v="0"/>
    <s v="Monsoon"/>
    <n v="1"/>
    <x v="1"/>
    <x v="1"/>
    <s v="No-show"/>
  </r>
  <r>
    <s v="A01828"/>
    <s v="P0186"/>
    <x v="4"/>
    <d v="2025-08-07T00:00:00"/>
    <d v="2025-07-20T00:00:00"/>
    <x v="4"/>
    <x v="0"/>
    <n v="18"/>
    <s v="13:30"/>
    <s v="45-59"/>
    <s v="Suburban"/>
    <n v="4"/>
    <n v="0.95"/>
    <x v="4"/>
    <s v="Tue-Sat PM"/>
    <n v="18"/>
    <x v="0"/>
    <s v="Yes"/>
    <s v="Confirmed"/>
    <d v="2025-08-05T00:00:00"/>
    <x v="6"/>
    <b v="0"/>
    <b v="0"/>
    <s v="Monsoon"/>
    <n v="0"/>
    <x v="1"/>
    <x v="2"/>
    <s v="Attended"/>
  </r>
  <r>
    <s v="A01829"/>
    <s v="P0592"/>
    <x v="0"/>
    <d v="2025-09-04T00:00:00"/>
    <d v="2025-08-06T00:00:00"/>
    <x v="0"/>
    <x v="0"/>
    <n v="29"/>
    <s v="15:30"/>
    <s v="30-44"/>
    <s v="Urban"/>
    <n v="3"/>
    <n v="0.82"/>
    <x v="0"/>
    <s v="Tue-Sat PM"/>
    <n v="15"/>
    <x v="1"/>
    <s v="Yes"/>
    <s v="Cancelled"/>
    <d v="2025-09-02T00:00:00"/>
    <x v="6"/>
    <b v="0"/>
    <b v="0"/>
    <s v="Autumn"/>
    <n v="0"/>
    <x v="1"/>
    <x v="1"/>
    <s v="Attended"/>
  </r>
  <r>
    <s v="A01830"/>
    <s v="P0398"/>
    <x v="17"/>
    <d v="2025-02-09T00:00:00"/>
    <d v="2024-12-28T00:00:00"/>
    <x v="0"/>
    <x v="2"/>
    <n v="43"/>
    <s v="09:00"/>
    <s v="18-29"/>
    <s v="Suburban"/>
    <n v="4"/>
    <n v="0.73"/>
    <x v="0"/>
    <s v="Tue-Sat PM"/>
    <n v="20"/>
    <x v="0"/>
    <s v="Yes"/>
    <s v="Confirmed"/>
    <d v="2025-02-06T00:00:00"/>
    <x v="1"/>
    <b v="1"/>
    <b v="0"/>
    <s v="Winter"/>
    <s v=""/>
    <x v="0"/>
    <x v="0"/>
    <s v="Excluded"/>
  </r>
  <r>
    <s v="A01831"/>
    <s v="P0364"/>
    <x v="13"/>
    <d v="2025-01-02T00:00:00"/>
    <d v="2024-12-09T00:00:00"/>
    <x v="5"/>
    <x v="1"/>
    <n v="24"/>
    <s v="08:30"/>
    <s v="0-17"/>
    <s v="Rural"/>
    <n v="4"/>
    <n v="0.57999999999999996"/>
    <x v="5"/>
    <s v="Mon-Sat AM"/>
    <n v="12"/>
    <x v="0"/>
    <m/>
    <s v="No Response"/>
    <d v="2025-01-01T00:00:00"/>
    <x v="6"/>
    <b v="0"/>
    <b v="0"/>
    <s v="Winter"/>
    <n v="1"/>
    <x v="1"/>
    <x v="0"/>
    <s v="No-show"/>
  </r>
  <r>
    <s v="A01832"/>
    <s v="P0524"/>
    <x v="10"/>
    <d v="2025-04-11T00:00:00"/>
    <d v="2025-03-25T00:00:00"/>
    <x v="4"/>
    <x v="0"/>
    <n v="17"/>
    <s v="11:00"/>
    <s v="45-59"/>
    <s v="Suburban"/>
    <n v="2"/>
    <n v="0.64"/>
    <x v="4"/>
    <s v="Mon-Sat AM"/>
    <n v="15"/>
    <x v="0"/>
    <s v="Yes"/>
    <m/>
    <d v="2025-04-10T00:00:00"/>
    <x v="4"/>
    <b v="0"/>
    <b v="0"/>
    <s v="Summer"/>
    <n v="0"/>
    <x v="1"/>
    <x v="0"/>
    <s v="Attended"/>
  </r>
  <r>
    <s v="A01833"/>
    <s v="P0502"/>
    <x v="20"/>
    <d v="2025-02-13T00:00:00"/>
    <d v="2025-02-05T00:00:00"/>
    <x v="7"/>
    <x v="0"/>
    <n v="8"/>
    <s v="15:30"/>
    <s v="60+"/>
    <s v="Rural"/>
    <n v="4"/>
    <n v="0.8"/>
    <x v="7"/>
    <s v="Mon-Sat AM"/>
    <n v="15"/>
    <x v="3"/>
    <s v="Yes"/>
    <s v="No Response"/>
    <d v="2025-02-10T00:00:00"/>
    <x v="6"/>
    <b v="0"/>
    <b v="0"/>
    <s v="Winter"/>
    <n v="0"/>
    <x v="3"/>
    <x v="1"/>
    <s v="Attended"/>
  </r>
  <r>
    <s v="A01834"/>
    <s v="P0577"/>
    <x v="7"/>
    <d v="2025-07-05T00:00:00"/>
    <d v="2025-06-02T00:00:00"/>
    <x v="6"/>
    <x v="2"/>
    <n v="33"/>
    <s v="08:30"/>
    <s v="60+"/>
    <s v="Urban"/>
    <n v="1"/>
    <n v="0.69"/>
    <x v="6"/>
    <s v="Mon-Fri PM"/>
    <n v="18"/>
    <x v="0"/>
    <s v="Yes"/>
    <s v="Confirmed"/>
    <d v="2025-07-02T00:00:00"/>
    <x v="0"/>
    <b v="1"/>
    <b v="0"/>
    <s v="Monsoon"/>
    <s v=""/>
    <x v="0"/>
    <x v="0"/>
    <s v="Excluded"/>
  </r>
  <r>
    <s v="A01835"/>
    <s v="P0433"/>
    <x v="23"/>
    <d v="2025-12-02T00:00:00"/>
    <d v="2025-10-22T00:00:00"/>
    <x v="2"/>
    <x v="1"/>
    <n v="41"/>
    <s v="15:30"/>
    <s v="45-59"/>
    <s v="Rural"/>
    <n v="7"/>
    <n v="0.79"/>
    <x v="2"/>
    <s v="Mon-Fri AM"/>
    <n v="12"/>
    <x v="1"/>
    <s v="Yes"/>
    <s v="Confirmed"/>
    <d v="2025-11-30T00:00:00"/>
    <x v="2"/>
    <b v="0"/>
    <b v="0"/>
    <s v="Winter"/>
    <n v="1"/>
    <x v="0"/>
    <x v="1"/>
    <s v="No-show"/>
  </r>
  <r>
    <s v="A01836"/>
    <s v="P0292"/>
    <x v="16"/>
    <d v="2025-04-15T00:00:00"/>
    <d v="2025-03-14T00:00:00"/>
    <x v="5"/>
    <x v="2"/>
    <n v="32"/>
    <s v="11:00"/>
    <s v="0-17"/>
    <s v="Rural"/>
    <n v="5"/>
    <n v="0.95"/>
    <x v="5"/>
    <s v="Mon-Sat AM"/>
    <n v="20"/>
    <x v="0"/>
    <s v="Yes"/>
    <s v="Cancelled"/>
    <d v="2025-04-12T00:00:00"/>
    <x v="2"/>
    <b v="0"/>
    <b v="0"/>
    <s v="Summer"/>
    <s v=""/>
    <x v="0"/>
    <x v="2"/>
    <s v="Excluded"/>
  </r>
  <r>
    <s v="A01837"/>
    <s v="P0085"/>
    <x v="14"/>
    <d v="2025-06-15T00:00:00"/>
    <d v="2025-05-31T00:00:00"/>
    <x v="2"/>
    <x v="0"/>
    <n v="15"/>
    <s v="09:00"/>
    <s v="0-17"/>
    <s v="Urban"/>
    <n v="6"/>
    <n v="0.88"/>
    <x v="2"/>
    <s v="Mon-Sat AM"/>
    <n v="15"/>
    <x v="0"/>
    <s v="Yes"/>
    <s v="Confirmed"/>
    <d v="2025-06-12T00:00:00"/>
    <x v="1"/>
    <b v="1"/>
    <b v="0"/>
    <s v="Monsoon"/>
    <n v="0"/>
    <x v="1"/>
    <x v="1"/>
    <s v="Attended"/>
  </r>
  <r>
    <s v="A01838"/>
    <s v="P0241"/>
    <x v="12"/>
    <d v="2025-03-20T00:00:00"/>
    <d v="2025-03-05T00:00:00"/>
    <x v="2"/>
    <x v="3"/>
    <n v="15"/>
    <s v="11:00"/>
    <s v="60+"/>
    <s v="Urban"/>
    <n v="3"/>
    <n v="0.75"/>
    <x v="2"/>
    <s v="Mon-Fri PM"/>
    <n v="15"/>
    <x v="1"/>
    <s v="Yes"/>
    <s v="Confirmed"/>
    <d v="2025-03-18T00:00:00"/>
    <x v="6"/>
    <b v="0"/>
    <b v="0"/>
    <s v="Summer"/>
    <s v=""/>
    <x v="1"/>
    <x v="1"/>
    <s v="Excluded"/>
  </r>
  <r>
    <s v="A01839"/>
    <s v="P0459"/>
    <x v="5"/>
    <d v="2025-01-17T00:00:00"/>
    <d v="2024-12-25T00:00:00"/>
    <x v="2"/>
    <x v="0"/>
    <n v="23"/>
    <s v="15:30"/>
    <s v="45-59"/>
    <s v="Rural"/>
    <n v="4"/>
    <n v="0.79"/>
    <x v="2"/>
    <s v="Tue-Sat PM"/>
    <n v="20"/>
    <x v="0"/>
    <s v="Yes"/>
    <s v="Confirmed"/>
    <d v="2025-01-14T00:00:00"/>
    <x v="4"/>
    <b v="0"/>
    <b v="0"/>
    <s v="Winter"/>
    <n v="0"/>
    <x v="1"/>
    <x v="1"/>
    <s v="Attended"/>
  </r>
  <r>
    <s v="A01840"/>
    <s v="P0165"/>
    <x v="17"/>
    <d v="2025-09-14T00:00:00"/>
    <d v="2025-08-24T00:00:00"/>
    <x v="0"/>
    <x v="0"/>
    <n v="21"/>
    <s v="15:30"/>
    <s v="30-44"/>
    <s v="Urban"/>
    <n v="1"/>
    <n v="0.84"/>
    <x v="0"/>
    <s v="Tue-Sat PM"/>
    <n v="20"/>
    <x v="3"/>
    <s v="Yes"/>
    <s v="No Response"/>
    <d v="2025-09-12T00:00:00"/>
    <x v="1"/>
    <b v="1"/>
    <b v="0"/>
    <s v="Autumn"/>
    <n v="0"/>
    <x v="1"/>
    <x v="1"/>
    <s v="Attended"/>
  </r>
  <r>
    <s v="A01841"/>
    <s v="P0437"/>
    <x v="12"/>
    <d v="2025-04-04T00:00:00"/>
    <d v="2025-03-23T00:00:00"/>
    <x v="2"/>
    <x v="0"/>
    <n v="12"/>
    <s v="13:30"/>
    <s v="18-29"/>
    <s v="Suburban"/>
    <n v="2"/>
    <n v="0.74"/>
    <x v="2"/>
    <s v="Mon-Fri PM"/>
    <n v="15"/>
    <x v="0"/>
    <s v="No"/>
    <s v="Unknown"/>
    <m/>
    <x v="4"/>
    <b v="0"/>
    <b v="0"/>
    <s v="Summer"/>
    <n v="0"/>
    <x v="3"/>
    <x v="0"/>
    <s v="Attended"/>
  </r>
  <r>
    <s v="A01842"/>
    <s v="P0087"/>
    <x v="7"/>
    <d v="2025-07-19T00:00:00"/>
    <d v="2025-05-23T00:00:00"/>
    <x v="6"/>
    <x v="0"/>
    <n v="57"/>
    <s v="13:30"/>
    <s v="45-59"/>
    <s v="Urban"/>
    <n v="6"/>
    <n v="0.87"/>
    <x v="6"/>
    <s v="Mon-Fri PM"/>
    <n v="18"/>
    <x v="3"/>
    <s v="Yes"/>
    <s v="No Response"/>
    <d v="2025-07-17T00:00:00"/>
    <x v="0"/>
    <b v="1"/>
    <b v="0"/>
    <s v="Monsoon"/>
    <n v="0"/>
    <x v="0"/>
    <x v="1"/>
    <s v="Attended"/>
  </r>
  <r>
    <s v="A01843"/>
    <s v="P0040"/>
    <x v="23"/>
    <d v="2025-09-07T00:00:00"/>
    <d v="2025-08-18T00:00:00"/>
    <x v="2"/>
    <x v="0"/>
    <n v="20"/>
    <s v="15:30"/>
    <s v="45-59"/>
    <s v="Suburban"/>
    <n v="2"/>
    <n v="0.89"/>
    <x v="2"/>
    <s v="Mon-Fri AM"/>
    <n v="12"/>
    <x v="0"/>
    <s v="No"/>
    <s v="Unknown"/>
    <m/>
    <x v="1"/>
    <b v="1"/>
    <b v="0"/>
    <s v="Autumn"/>
    <n v="0"/>
    <x v="1"/>
    <x v="1"/>
    <s v="Attended"/>
  </r>
  <r>
    <s v="A01844"/>
    <s v="P0238"/>
    <x v="21"/>
    <d v="2025-11-03T00:00:00"/>
    <d v="2025-10-19T00:00:00"/>
    <x v="2"/>
    <x v="0"/>
    <n v="15"/>
    <s v="16:00"/>
    <s v="45-59"/>
    <s v="Urban"/>
    <n v="5"/>
    <n v="0.98"/>
    <x v="2"/>
    <s v="Mon-Sat AM"/>
    <n v="15"/>
    <x v="2"/>
    <s v="Not Required"/>
    <m/>
    <m/>
    <x v="5"/>
    <b v="0"/>
    <b v="0"/>
    <s v="Autumn"/>
    <n v="0"/>
    <x v="1"/>
    <x v="2"/>
    <s v="Attended"/>
  </r>
  <r>
    <s v="A01845"/>
    <s v="P0150"/>
    <x v="16"/>
    <d v="2025-03-09T00:00:00"/>
    <d v="2025-01-31T00:00:00"/>
    <x v="5"/>
    <x v="1"/>
    <n v="37"/>
    <s v="15:30"/>
    <s v="0-17"/>
    <s v="Suburban"/>
    <n v="5"/>
    <n v="0.92"/>
    <x v="5"/>
    <s v="Mon-Sat AM"/>
    <n v="20"/>
    <x v="0"/>
    <s v="Yes"/>
    <s v="Confirmed"/>
    <d v="2025-03-07T00:00:00"/>
    <x v="1"/>
    <b v="1"/>
    <b v="0"/>
    <s v="Summer"/>
    <n v="1"/>
    <x v="0"/>
    <x v="2"/>
    <s v="No-show"/>
  </r>
  <r>
    <s v="A01846"/>
    <s v="P0567"/>
    <x v="27"/>
    <d v="2025-08-01T00:00:00"/>
    <d v="2025-06-14T00:00:00"/>
    <x v="1"/>
    <x v="0"/>
    <n v="48"/>
    <s v="16:00"/>
    <s v="45-59"/>
    <s v="Urban"/>
    <n v="4"/>
    <n v="0.86"/>
    <x v="1"/>
    <s v="Tue-Sat PM"/>
    <n v="12"/>
    <x v="2"/>
    <s v="Not Required"/>
    <s v="No Response"/>
    <m/>
    <x v="4"/>
    <b v="0"/>
    <b v="0"/>
    <s v="Monsoon"/>
    <n v="0"/>
    <x v="0"/>
    <x v="1"/>
    <s v="Attended"/>
  </r>
  <r>
    <s v="A01847"/>
    <s v="P0246"/>
    <x v="16"/>
    <d v="2025-11-29T00:00:00"/>
    <d v="2025-11-01T00:00:00"/>
    <x v="5"/>
    <x v="0"/>
    <n v="28"/>
    <s v="15:30"/>
    <s v="60+"/>
    <s v="Rural"/>
    <n v="6"/>
    <n v="0.94"/>
    <x v="5"/>
    <s v="Mon-Sat AM"/>
    <n v="20"/>
    <x v="0"/>
    <s v="Yes"/>
    <s v="No Response"/>
    <d v="2025-11-26T00:00:00"/>
    <x v="0"/>
    <b v="1"/>
    <b v="0"/>
    <s v="Autumn"/>
    <n v="0"/>
    <x v="1"/>
    <x v="2"/>
    <s v="Attended"/>
  </r>
  <r>
    <s v="A01848"/>
    <s v="P0273"/>
    <x v="23"/>
    <d v="2025-06-26T00:00:00"/>
    <d v="2025-05-17T00:00:00"/>
    <x v="2"/>
    <x v="2"/>
    <n v="40"/>
    <s v="08:30"/>
    <s v="0-17"/>
    <s v="Suburban"/>
    <n v="4"/>
    <n v="0.78"/>
    <x v="2"/>
    <s v="Mon-Fri AM"/>
    <n v="12"/>
    <x v="0"/>
    <s v="Yes"/>
    <s v="Confirmed"/>
    <d v="2025-06-25T00:00:00"/>
    <x v="6"/>
    <b v="0"/>
    <b v="0"/>
    <s v="Monsoon"/>
    <s v=""/>
    <x v="0"/>
    <x v="1"/>
    <s v="Excluded"/>
  </r>
  <r>
    <s v="A01849"/>
    <s v="P0263"/>
    <x v="7"/>
    <d v="2025-01-15T00:00:00"/>
    <d v="2025-01-10T00:00:00"/>
    <x v="6"/>
    <x v="0"/>
    <n v="5"/>
    <s v="08:30"/>
    <s v="18-29"/>
    <s v="Rural"/>
    <n v="3"/>
    <n v="0.96"/>
    <x v="6"/>
    <s v="Mon-Fri PM"/>
    <n v="18"/>
    <x v="1"/>
    <s v="Yes"/>
    <s v="No Response"/>
    <d v="2025-01-14T00:00:00"/>
    <x v="3"/>
    <b v="0"/>
    <b v="0"/>
    <s v="Winter"/>
    <n v="0"/>
    <x v="4"/>
    <x v="2"/>
    <s v="Attended"/>
  </r>
  <r>
    <s v="A01850"/>
    <s v="P0207"/>
    <x v="4"/>
    <d v="2025-04-06T00:00:00"/>
    <d v="2025-03-05T00:00:00"/>
    <x v="4"/>
    <x v="0"/>
    <n v="32"/>
    <s v="13:30"/>
    <s v="18-29"/>
    <s v="Suburban"/>
    <n v="3"/>
    <n v="0.87"/>
    <x v="4"/>
    <s v="Tue-Sat PM"/>
    <n v="18"/>
    <x v="0"/>
    <s v="Yes"/>
    <s v="Confirmed"/>
    <d v="2025-04-04T00:00:00"/>
    <x v="1"/>
    <b v="1"/>
    <b v="0"/>
    <s v="Summer"/>
    <n v="0"/>
    <x v="0"/>
    <x v="1"/>
    <s v="Attended"/>
  </r>
  <r>
    <s v="A01851"/>
    <s v="P0597"/>
    <x v="11"/>
    <d v="2025-10-18T00:00:00"/>
    <d v="2025-10-14T00:00:00"/>
    <x v="3"/>
    <x v="2"/>
    <n v="4"/>
    <s v="16:00"/>
    <s v="45-59"/>
    <s v="Suburban"/>
    <n v="3"/>
    <n v="0.7"/>
    <x v="3"/>
    <s v="Mon-Sat AM"/>
    <n v="20"/>
    <x v="0"/>
    <s v="Yes"/>
    <s v="Cancelled"/>
    <d v="2025-10-16T00:00:00"/>
    <x v="0"/>
    <b v="1"/>
    <b v="0"/>
    <s v="Autumn"/>
    <s v=""/>
    <x v="4"/>
    <x v="0"/>
    <s v="Excluded"/>
  </r>
  <r>
    <s v="A01852"/>
    <s v="P0481"/>
    <x v="0"/>
    <d v="2025-10-17T00:00:00"/>
    <d v="2025-10-09T00:00:00"/>
    <x v="0"/>
    <x v="1"/>
    <n v="8"/>
    <s v="10:30"/>
    <s v="30-44"/>
    <s v="Rural"/>
    <n v="1"/>
    <n v="0.89"/>
    <x v="0"/>
    <s v="Tue-Sat PM"/>
    <n v="15"/>
    <x v="2"/>
    <s v="Not Required"/>
    <s v="No Response"/>
    <m/>
    <x v="4"/>
    <b v="0"/>
    <b v="0"/>
    <s v="Autumn"/>
    <n v="1"/>
    <x v="3"/>
    <x v="1"/>
    <s v="No-show"/>
  </r>
  <r>
    <s v="A01853"/>
    <s v="P0104"/>
    <x v="19"/>
    <d v="2025-04-25T00:00:00"/>
    <d v="2025-03-20T00:00:00"/>
    <x v="4"/>
    <x v="1"/>
    <n v="36"/>
    <s v="16:00"/>
    <s v="60+"/>
    <s v="Urban"/>
    <n v="3"/>
    <n v="0.81"/>
    <x v="4"/>
    <s v="Mon-Fri AM"/>
    <n v="12"/>
    <x v="3"/>
    <s v="Yes"/>
    <s v="No Response"/>
    <d v="2025-04-24T00:00:00"/>
    <x v="4"/>
    <b v="0"/>
    <b v="0"/>
    <s v="Summer"/>
    <n v="1"/>
    <x v="0"/>
    <x v="1"/>
    <s v="No-show"/>
  </r>
  <r>
    <s v="A01854"/>
    <s v="P0141"/>
    <x v="12"/>
    <d v="2025-03-13T00:00:00"/>
    <d v="2025-03-01T00:00:00"/>
    <x v="2"/>
    <x v="1"/>
    <n v="12"/>
    <s v="15:30"/>
    <s v="30-44"/>
    <s v="Urban"/>
    <n v="5"/>
    <n v="0.92"/>
    <x v="2"/>
    <s v="Mon-Fri PM"/>
    <n v="15"/>
    <x v="1"/>
    <s v="Yes"/>
    <s v="Confirmed"/>
    <d v="2025-03-11T00:00:00"/>
    <x v="6"/>
    <b v="0"/>
    <b v="0"/>
    <s v="Summer"/>
    <n v="1"/>
    <x v="3"/>
    <x v="2"/>
    <s v="No-show"/>
  </r>
  <r>
    <s v="A01855"/>
    <s v="P0053"/>
    <x v="7"/>
    <d v="2025-04-17T00:00:00"/>
    <d v="2025-04-15T00:00:00"/>
    <x v="6"/>
    <x v="1"/>
    <n v="2"/>
    <s v="09:00"/>
    <s v="45-59"/>
    <s v="Urban"/>
    <n v="2"/>
    <n v="0.83"/>
    <x v="6"/>
    <s v="Mon-Fri PM"/>
    <n v="18"/>
    <x v="2"/>
    <s v="Not Required"/>
    <s v="No Response"/>
    <m/>
    <x v="6"/>
    <b v="0"/>
    <b v="0"/>
    <s v="Summer"/>
    <n v="1"/>
    <x v="2"/>
    <x v="1"/>
    <s v="No-show"/>
  </r>
  <r>
    <s v="A01856"/>
    <s v="P0167"/>
    <x v="22"/>
    <d v="2025-03-30T00:00:00"/>
    <d v="2025-03-20T00:00:00"/>
    <x v="3"/>
    <x v="1"/>
    <n v="10"/>
    <s v="11:00"/>
    <s v="60+"/>
    <s v="Rural"/>
    <n v="5"/>
    <n v="0.67"/>
    <x v="3"/>
    <s v="Mon-Sat AM"/>
    <n v="15"/>
    <x v="0"/>
    <s v="Yes"/>
    <s v="Cancelled"/>
    <d v="2025-03-29T00:00:00"/>
    <x v="1"/>
    <b v="1"/>
    <b v="0"/>
    <s v="Summer"/>
    <n v="1"/>
    <x v="3"/>
    <x v="0"/>
    <s v="No-show"/>
  </r>
  <r>
    <s v="A01857"/>
    <s v="P0427"/>
    <x v="0"/>
    <d v="2025-09-28T00:00:00"/>
    <d v="2025-08-12T00:00:00"/>
    <x v="0"/>
    <x v="0"/>
    <n v="47"/>
    <s v="09:00"/>
    <s v="18-29"/>
    <s v="Suburban"/>
    <n v="2"/>
    <n v="0.79"/>
    <x v="0"/>
    <s v="Tue-Sat PM"/>
    <n v="15"/>
    <x v="0"/>
    <s v="Yes"/>
    <s v="No Response"/>
    <d v="2025-09-27T00:00:00"/>
    <x v="1"/>
    <b v="1"/>
    <b v="0"/>
    <s v="Autumn"/>
    <n v="0"/>
    <x v="0"/>
    <x v="1"/>
    <s v="Attended"/>
  </r>
  <r>
    <s v="A01858"/>
    <s v="P0609"/>
    <x v="24"/>
    <d v="2025-11-04T00:00:00"/>
    <d v="2025-09-30T00:00:00"/>
    <x v="3"/>
    <x v="1"/>
    <n v="35"/>
    <s v="08:30"/>
    <s v="45-59"/>
    <s v="Suburban"/>
    <n v="3"/>
    <n v="0.82"/>
    <x v="3"/>
    <s v="Tue-Sat PM"/>
    <n v="12"/>
    <x v="2"/>
    <s v="Not Required"/>
    <s v="No Response"/>
    <m/>
    <x v="2"/>
    <b v="0"/>
    <b v="0"/>
    <s v="Autumn"/>
    <n v="1"/>
    <x v="0"/>
    <x v="1"/>
    <s v="No-show"/>
  </r>
  <r>
    <s v="A01859"/>
    <s v="P0314"/>
    <x v="17"/>
    <d v="2025-01-18T00:00:00"/>
    <d v="2024-12-26T00:00:00"/>
    <x v="0"/>
    <x v="2"/>
    <n v="23"/>
    <s v="14:00"/>
    <s v="30-44"/>
    <s v="Urban"/>
    <n v="2"/>
    <n v="0.73"/>
    <x v="0"/>
    <s v="Tue-Sat PM"/>
    <n v="20"/>
    <x v="0"/>
    <s v="Yes"/>
    <s v="No Response"/>
    <d v="2025-01-16T00:00:00"/>
    <x v="0"/>
    <b v="1"/>
    <b v="0"/>
    <s v="Winter"/>
    <s v=""/>
    <x v="1"/>
    <x v="0"/>
    <s v="Excluded"/>
  </r>
  <r>
    <s v="A01860"/>
    <s v="P0054"/>
    <x v="8"/>
    <d v="2025-09-28T00:00:00"/>
    <d v="2025-07-31T00:00:00"/>
    <x v="1"/>
    <x v="0"/>
    <n v="59"/>
    <s v="09:00"/>
    <s v="45-59"/>
    <s v="Rural"/>
    <n v="3"/>
    <n v="0.98"/>
    <x v="1"/>
    <s v="Mon-Sat AM"/>
    <n v="18"/>
    <x v="0"/>
    <s v="Yes"/>
    <s v="Confirmed"/>
    <d v="2025-09-27T00:00:00"/>
    <x v="1"/>
    <b v="1"/>
    <b v="0"/>
    <s v="Autumn"/>
    <n v="0"/>
    <x v="0"/>
    <x v="2"/>
    <s v="Attended"/>
  </r>
  <r>
    <s v="A01861"/>
    <s v="P0031"/>
    <x v="12"/>
    <d v="2025-10-02T00:00:00"/>
    <d v="2025-09-09T00:00:00"/>
    <x v="2"/>
    <x v="0"/>
    <n v="23"/>
    <s v="13:30"/>
    <s v="45-59"/>
    <s v="Urban"/>
    <n v="4"/>
    <n v="0.89"/>
    <x v="2"/>
    <s v="Mon-Fri PM"/>
    <n v="15"/>
    <x v="0"/>
    <s v="No"/>
    <s v="Unknown"/>
    <m/>
    <x v="6"/>
    <b v="0"/>
    <b v="1"/>
    <s v="Autumn"/>
    <n v="0"/>
    <x v="1"/>
    <x v="1"/>
    <s v="Attended"/>
  </r>
  <r>
    <s v="A01862"/>
    <s v="P0270"/>
    <x v="24"/>
    <d v="2025-08-12T00:00:00"/>
    <d v="2025-06-20T00:00:00"/>
    <x v="3"/>
    <x v="2"/>
    <n v="53"/>
    <s v="14:00"/>
    <s v="0-17"/>
    <s v="Suburban"/>
    <n v="2"/>
    <n v="0.78"/>
    <x v="3"/>
    <s v="Tue-Sat PM"/>
    <n v="12"/>
    <x v="0"/>
    <s v="Yes"/>
    <s v="No Response"/>
    <d v="2025-08-10T00:00:00"/>
    <x v="2"/>
    <b v="0"/>
    <b v="0"/>
    <s v="Monsoon"/>
    <s v=""/>
    <x v="0"/>
    <x v="1"/>
    <s v="Excluded"/>
  </r>
  <r>
    <s v="A01863"/>
    <s v="P0173"/>
    <x v="15"/>
    <d v="2025-11-15T00:00:00"/>
    <d v="2025-10-25T00:00:00"/>
    <x v="3"/>
    <x v="0"/>
    <n v="21"/>
    <s v="11:00"/>
    <s v="18-29"/>
    <s v="Urban"/>
    <n v="2"/>
    <n v="0.87"/>
    <x v="3"/>
    <s v="Mon-Fri PM"/>
    <n v="18"/>
    <x v="0"/>
    <s v="Yes"/>
    <s v="Confirmed"/>
    <d v="2025-11-13T00:00:00"/>
    <x v="0"/>
    <b v="1"/>
    <b v="0"/>
    <s v="Autumn"/>
    <n v="0"/>
    <x v="1"/>
    <x v="1"/>
    <s v="Attended"/>
  </r>
  <r>
    <s v="A01864"/>
    <s v="P0375"/>
    <x v="16"/>
    <d v="2025-01-15T00:00:00"/>
    <d v="2025-01-14T00:00:00"/>
    <x v="5"/>
    <x v="1"/>
    <n v="1"/>
    <s v="08:30"/>
    <s v="18-29"/>
    <s v="Suburban"/>
    <n v="6"/>
    <n v="0.72"/>
    <x v="5"/>
    <s v="Mon-Sat AM"/>
    <n v="20"/>
    <x v="0"/>
    <s v="Yes"/>
    <s v="Confirmed"/>
    <d v="2025-01-13T00:00:00"/>
    <x v="3"/>
    <b v="0"/>
    <b v="0"/>
    <s v="Winter"/>
    <n v="1"/>
    <x v="2"/>
    <x v="0"/>
    <s v="No-show"/>
  </r>
  <r>
    <s v="A01865"/>
    <s v="P0077"/>
    <x v="23"/>
    <d v="2025-09-13T00:00:00"/>
    <d v="2025-09-07T00:00:00"/>
    <x v="2"/>
    <x v="1"/>
    <n v="6"/>
    <s v="08:30"/>
    <s v="18-29"/>
    <s v="Urban"/>
    <n v="3"/>
    <n v="0.75"/>
    <x v="2"/>
    <s v="Mon-Fri AM"/>
    <n v="12"/>
    <x v="1"/>
    <s v="Yes"/>
    <s v="No Response"/>
    <d v="2025-09-11T00:00:00"/>
    <x v="0"/>
    <b v="1"/>
    <b v="0"/>
    <s v="Autumn"/>
    <n v="1"/>
    <x v="4"/>
    <x v="1"/>
    <s v="No-show"/>
  </r>
  <r>
    <s v="A01866"/>
    <s v="P0150"/>
    <x v="6"/>
    <d v="2025-02-16T00:00:00"/>
    <d v="2025-01-31T00:00:00"/>
    <x v="5"/>
    <x v="0"/>
    <n v="16"/>
    <s v="11:00"/>
    <s v="0-17"/>
    <s v="Suburban"/>
    <n v="5"/>
    <n v="0.92"/>
    <x v="5"/>
    <s v="Mon-Fri PM"/>
    <n v="18"/>
    <x v="3"/>
    <s v="Yes"/>
    <s v="No Response"/>
    <d v="2025-02-13T00:00:00"/>
    <x v="1"/>
    <b v="1"/>
    <b v="0"/>
    <s v="Winter"/>
    <n v="0"/>
    <x v="1"/>
    <x v="2"/>
    <s v="Attended"/>
  </r>
  <r>
    <s v="A01867"/>
    <s v="P0362"/>
    <x v="7"/>
    <d v="2025-11-24T00:00:00"/>
    <d v="2025-11-13T00:00:00"/>
    <x v="6"/>
    <x v="0"/>
    <n v="11"/>
    <s v="08:30"/>
    <s v="18-29"/>
    <s v="Suburban"/>
    <n v="1"/>
    <n v="0.89"/>
    <x v="6"/>
    <s v="Mon-Fri PM"/>
    <n v="18"/>
    <x v="2"/>
    <s v="Not Required"/>
    <s v="No Response"/>
    <m/>
    <x v="5"/>
    <b v="0"/>
    <b v="0"/>
    <s v="Autumn"/>
    <n v="0"/>
    <x v="3"/>
    <x v="1"/>
    <s v="Attended"/>
  </r>
  <r>
    <s v="A01868"/>
    <s v="P0183"/>
    <x v="13"/>
    <d v="2025-07-02T00:00:00"/>
    <d v="2025-06-23T00:00:00"/>
    <x v="5"/>
    <x v="2"/>
    <n v="9"/>
    <s v="15:30"/>
    <s v="30-44"/>
    <s v="Urban"/>
    <n v="0"/>
    <n v="0.72"/>
    <x v="5"/>
    <s v="Mon-Sat AM"/>
    <n v="12"/>
    <x v="0"/>
    <s v="Yes"/>
    <s v="Cancelled"/>
    <d v="2025-06-30T00:00:00"/>
    <x v="3"/>
    <b v="0"/>
    <b v="0"/>
    <s v="Monsoon"/>
    <s v=""/>
    <x v="3"/>
    <x v="0"/>
    <s v="Excluded"/>
  </r>
  <r>
    <s v="A01869"/>
    <s v="P0238"/>
    <x v="7"/>
    <d v="2025-02-03T00:00:00"/>
    <d v="2025-01-11T00:00:00"/>
    <x v="6"/>
    <x v="0"/>
    <n v="23"/>
    <s v="09:00"/>
    <s v="45-59"/>
    <s v="Urban"/>
    <n v="5"/>
    <n v="0.98"/>
    <x v="6"/>
    <s v="Mon-Fri PM"/>
    <n v="18"/>
    <x v="0"/>
    <s v="Yes"/>
    <s v="No Response"/>
    <d v="2025-02-01T00:00:00"/>
    <x v="5"/>
    <b v="0"/>
    <b v="0"/>
    <s v="Winter"/>
    <n v="0"/>
    <x v="1"/>
    <x v="2"/>
    <s v="Attended"/>
  </r>
  <r>
    <s v="A01870"/>
    <s v="P0145"/>
    <x v="12"/>
    <d v="2025-09-30T00:00:00"/>
    <d v="2025-08-02T00:00:00"/>
    <x v="2"/>
    <x v="1"/>
    <n v="59"/>
    <s v="08:30"/>
    <s v="30-44"/>
    <s v="Urban"/>
    <n v="4"/>
    <n v="0.85"/>
    <x v="2"/>
    <s v="Mon-Fri PM"/>
    <n v="15"/>
    <x v="1"/>
    <s v="Yes"/>
    <s v="Confirmed"/>
    <d v="2025-09-29T00:00:00"/>
    <x v="2"/>
    <b v="0"/>
    <b v="0"/>
    <s v="Autumn"/>
    <n v="1"/>
    <x v="0"/>
    <x v="1"/>
    <s v="No-show"/>
  </r>
  <r>
    <s v="A01871"/>
    <s v="P0034"/>
    <x v="13"/>
    <d v="2025-10-01T00:00:00"/>
    <d v="2025-09-19T00:00:00"/>
    <x v="5"/>
    <x v="0"/>
    <n v="12"/>
    <s v="09:00"/>
    <s v="30-44"/>
    <s v="Urban"/>
    <n v="5"/>
    <n v="0.86"/>
    <x v="5"/>
    <s v="Mon-Sat AM"/>
    <n v="12"/>
    <x v="0"/>
    <s v="Yes"/>
    <s v="Confirmed"/>
    <d v="2025-09-28T00:00:00"/>
    <x v="3"/>
    <b v="0"/>
    <b v="0"/>
    <s v="Autumn"/>
    <n v="0"/>
    <x v="3"/>
    <x v="1"/>
    <s v="Attended"/>
  </r>
  <r>
    <s v="A01872"/>
    <s v="P0225"/>
    <x v="25"/>
    <d v="2025-06-19T00:00:00"/>
    <d v="2025-06-05T00:00:00"/>
    <x v="0"/>
    <x v="0"/>
    <n v="14"/>
    <s v="14:00"/>
    <s v="18-29"/>
    <s v="Suburban"/>
    <n v="1"/>
    <n v="0.72"/>
    <x v="0"/>
    <s v="Tue-Sat PM"/>
    <n v="18"/>
    <x v="0"/>
    <s v="Yes"/>
    <s v="No Response"/>
    <d v="2025-06-18T00:00:00"/>
    <x v="6"/>
    <b v="0"/>
    <b v="0"/>
    <s v="Monsoon"/>
    <n v="0"/>
    <x v="3"/>
    <x v="0"/>
    <s v="Attended"/>
  </r>
  <r>
    <s v="A01873"/>
    <s v="P0215"/>
    <x v="8"/>
    <d v="2025-04-24T00:00:00"/>
    <d v="2025-02-23T00:00:00"/>
    <x v="1"/>
    <x v="0"/>
    <n v="60"/>
    <s v="13:30"/>
    <s v="45-59"/>
    <s v="Urban"/>
    <n v="3"/>
    <n v="0.9"/>
    <x v="1"/>
    <s v="Mon-Sat AM"/>
    <n v="18"/>
    <x v="1"/>
    <s v="Yes"/>
    <s v="Confirmed"/>
    <d v="2025-04-23T00:00:00"/>
    <x v="6"/>
    <b v="0"/>
    <b v="0"/>
    <s v="Summer"/>
    <n v="0"/>
    <x v="0"/>
    <x v="2"/>
    <s v="Attended"/>
  </r>
  <r>
    <s v="A01874"/>
    <s v="P0585"/>
    <x v="14"/>
    <d v="2025-01-07T00:00:00"/>
    <d v="2024-12-26T00:00:00"/>
    <x v="2"/>
    <x v="0"/>
    <n v="12"/>
    <s v="14:00"/>
    <s v="60+"/>
    <s v="Urban"/>
    <n v="2"/>
    <n v="0.89"/>
    <x v="2"/>
    <s v="Mon-Sat AM"/>
    <n v="15"/>
    <x v="3"/>
    <s v="Yes"/>
    <s v="Confirmed"/>
    <d v="2025-01-04T00:00:00"/>
    <x v="2"/>
    <b v="0"/>
    <b v="0"/>
    <s v="Winter"/>
    <n v="0"/>
    <x v="3"/>
    <x v="1"/>
    <s v="Attended"/>
  </r>
  <r>
    <s v="A01875"/>
    <s v="P0581"/>
    <x v="15"/>
    <d v="2025-11-28T00:00:00"/>
    <d v="2025-10-09T00:00:00"/>
    <x v="3"/>
    <x v="1"/>
    <n v="50"/>
    <s v="10:30"/>
    <s v="30-44"/>
    <s v="Urban"/>
    <n v="3"/>
    <n v="0.73"/>
    <x v="3"/>
    <s v="Mon-Fri PM"/>
    <n v="18"/>
    <x v="0"/>
    <s v="No"/>
    <s v="Unknown"/>
    <m/>
    <x v="4"/>
    <b v="0"/>
    <b v="0"/>
    <s v="Autumn"/>
    <n v="1"/>
    <x v="0"/>
    <x v="0"/>
    <s v="No-show"/>
  </r>
  <r>
    <s v="A01876"/>
    <s v="P0281"/>
    <x v="13"/>
    <d v="2025-03-09T00:00:00"/>
    <d v="2025-01-31T00:00:00"/>
    <x v="5"/>
    <x v="0"/>
    <n v="37"/>
    <s v="10:30"/>
    <s v="0-17"/>
    <s v="Urban"/>
    <n v="7"/>
    <n v="0.77"/>
    <x v="5"/>
    <s v="Mon-Sat AM"/>
    <n v="12"/>
    <x v="3"/>
    <s v="Yes"/>
    <s v="Confirmed"/>
    <d v="2025-03-08T00:00:00"/>
    <x v="1"/>
    <b v="1"/>
    <b v="0"/>
    <s v="Summer"/>
    <n v="0"/>
    <x v="0"/>
    <x v="1"/>
    <s v="Attended"/>
  </r>
  <r>
    <s v="A01877"/>
    <s v="P0188"/>
    <x v="12"/>
    <d v="2025-11-04T00:00:00"/>
    <d v="2025-09-09T00:00:00"/>
    <x v="2"/>
    <x v="0"/>
    <n v="56"/>
    <s v="14:00"/>
    <s v="0-17"/>
    <s v="Rural"/>
    <n v="1"/>
    <n v="0.93"/>
    <x v="2"/>
    <s v="Mon-Fri PM"/>
    <n v="15"/>
    <x v="1"/>
    <s v="Yes"/>
    <s v="No Response"/>
    <d v="2025-11-03T00:00:00"/>
    <x v="2"/>
    <b v="0"/>
    <b v="0"/>
    <s v="Autumn"/>
    <n v="0"/>
    <x v="0"/>
    <x v="2"/>
    <s v="Attended"/>
  </r>
  <r>
    <s v="A01878"/>
    <s v="P0272"/>
    <x v="17"/>
    <d v="2025-08-03T00:00:00"/>
    <d v="2025-07-01T00:00:00"/>
    <x v="0"/>
    <x v="2"/>
    <n v="33"/>
    <s v="08:30"/>
    <s v="18-29"/>
    <s v="Rural"/>
    <n v="7"/>
    <n v="0.86"/>
    <x v="0"/>
    <s v="Tue-Sat PM"/>
    <n v="20"/>
    <x v="2"/>
    <s v="Not Required"/>
    <s v="No Response"/>
    <m/>
    <x v="1"/>
    <b v="1"/>
    <b v="0"/>
    <s v="Monsoon"/>
    <s v=""/>
    <x v="0"/>
    <x v="1"/>
    <s v="Excluded"/>
  </r>
  <r>
    <s v="A01879"/>
    <s v="P0396"/>
    <x v="16"/>
    <d v="2025-09-08T00:00:00"/>
    <d v="2025-08-03T00:00:00"/>
    <x v="5"/>
    <x v="1"/>
    <n v="36"/>
    <s v="11:00"/>
    <s v="30-44"/>
    <s v="Urban"/>
    <n v="2"/>
    <n v="0.72"/>
    <x v="5"/>
    <s v="Mon-Sat AM"/>
    <n v="20"/>
    <x v="0"/>
    <s v="Yes"/>
    <s v="No Response"/>
    <d v="2025-09-07T00:00:00"/>
    <x v="5"/>
    <b v="0"/>
    <b v="0"/>
    <s v="Autumn"/>
    <n v="1"/>
    <x v="0"/>
    <x v="0"/>
    <s v="No-show"/>
  </r>
  <r>
    <s v="A01880"/>
    <s v="P0252"/>
    <x v="1"/>
    <d v="2025-09-11T00:00:00"/>
    <d v="2025-08-29T00:00:00"/>
    <x v="1"/>
    <x v="0"/>
    <n v="13"/>
    <s v="08:30"/>
    <s v="60+"/>
    <s v="Urban"/>
    <n v="4"/>
    <n v="0.86"/>
    <x v="1"/>
    <s v="Mon-Fri AM"/>
    <n v="12"/>
    <x v="3"/>
    <s v="No"/>
    <s v="Unknown"/>
    <m/>
    <x v="6"/>
    <b v="0"/>
    <b v="0"/>
    <s v="Autumn"/>
    <n v="0"/>
    <x v="3"/>
    <x v="1"/>
    <s v="Attended"/>
  </r>
  <r>
    <s v="A01881"/>
    <s v="P0492"/>
    <x v="2"/>
    <d v="2025-11-10T00:00:00"/>
    <d v="2025-10-06T00:00:00"/>
    <x v="2"/>
    <x v="2"/>
    <n v="35"/>
    <s v="11:00"/>
    <s v="45-59"/>
    <s v="Suburban"/>
    <n v="6"/>
    <n v="0.71"/>
    <x v="2"/>
    <s v="Mon-Fri PM"/>
    <n v="18"/>
    <x v="3"/>
    <s v="Yes"/>
    <s v="Confirmed"/>
    <d v="2025-11-07T00:00:00"/>
    <x v="5"/>
    <b v="0"/>
    <b v="0"/>
    <s v="Autumn"/>
    <s v=""/>
    <x v="0"/>
    <x v="0"/>
    <s v="Excluded"/>
  </r>
  <r>
    <s v="A01882"/>
    <s v="P0627"/>
    <x v="4"/>
    <d v="2025-01-13T00:00:00"/>
    <d v="2024-12-04T00:00:00"/>
    <x v="4"/>
    <x v="0"/>
    <n v="40"/>
    <s v="16:00"/>
    <s v="45-59"/>
    <s v="Urban"/>
    <n v="6"/>
    <n v="0.93"/>
    <x v="4"/>
    <s v="Tue-Sat PM"/>
    <n v="18"/>
    <x v="0"/>
    <s v="Yes"/>
    <s v="No Response"/>
    <d v="2025-01-10T00:00:00"/>
    <x v="5"/>
    <b v="0"/>
    <b v="0"/>
    <s v="Winter"/>
    <n v="0"/>
    <x v="0"/>
    <x v="2"/>
    <s v="Attended"/>
  </r>
  <r>
    <s v="A01883"/>
    <s v="P0263"/>
    <x v="26"/>
    <d v="2025-12-28T00:00:00"/>
    <d v="2025-10-29T00:00:00"/>
    <x v="5"/>
    <x v="1"/>
    <n v="60"/>
    <s v="15:30"/>
    <s v="18-29"/>
    <s v="Rural"/>
    <n v="3"/>
    <n v="0.96"/>
    <x v="5"/>
    <s v="Mon-Sat AM"/>
    <n v="15"/>
    <x v="1"/>
    <s v="Yes"/>
    <s v="No Response"/>
    <d v="2025-12-25T00:00:00"/>
    <x v="1"/>
    <b v="1"/>
    <b v="0"/>
    <s v="Winter"/>
    <n v="1"/>
    <x v="0"/>
    <x v="2"/>
    <s v="No-show"/>
  </r>
  <r>
    <s v="A01884"/>
    <s v="P0077"/>
    <x v="10"/>
    <d v="2025-01-16T00:00:00"/>
    <d v="2025-01-11T00:00:00"/>
    <x v="4"/>
    <x v="1"/>
    <n v="5"/>
    <s v="14:00"/>
    <s v="18-29"/>
    <s v="Urban"/>
    <n v="3"/>
    <n v="0.75"/>
    <x v="4"/>
    <s v="Mon-Sat AM"/>
    <n v="15"/>
    <x v="3"/>
    <s v="Yes"/>
    <s v="No Response"/>
    <d v="2025-01-15T00:00:00"/>
    <x v="6"/>
    <b v="0"/>
    <b v="0"/>
    <s v="Winter"/>
    <n v="1"/>
    <x v="4"/>
    <x v="1"/>
    <s v="No-show"/>
  </r>
  <r>
    <s v="A01885"/>
    <s v="P0079"/>
    <x v="16"/>
    <d v="2025-12-31T00:00:00"/>
    <d v="2025-12-22T00:00:00"/>
    <x v="5"/>
    <x v="2"/>
    <n v="9"/>
    <s v="14:00"/>
    <s v="30-44"/>
    <s v="Urban"/>
    <n v="3"/>
    <n v="0.93"/>
    <x v="5"/>
    <s v="Mon-Sat AM"/>
    <n v="20"/>
    <x v="0"/>
    <s v="Yes"/>
    <s v="No Response"/>
    <d v="2025-12-29T00:00:00"/>
    <x v="3"/>
    <b v="0"/>
    <b v="0"/>
    <s v="Winter"/>
    <s v=""/>
    <x v="3"/>
    <x v="2"/>
    <s v="Excluded"/>
  </r>
  <r>
    <s v="A01886"/>
    <s v="P0567"/>
    <x v="7"/>
    <d v="2025-04-06T00:00:00"/>
    <d v="2025-04-05T00:00:00"/>
    <x v="6"/>
    <x v="1"/>
    <n v="1"/>
    <s v="11:00"/>
    <s v="45-59"/>
    <s v="Urban"/>
    <n v="4"/>
    <n v="0.86"/>
    <x v="6"/>
    <s v="Mon-Fri PM"/>
    <n v="18"/>
    <x v="0"/>
    <s v="Yes"/>
    <s v="No Response"/>
    <d v="2025-04-03T00:00:00"/>
    <x v="1"/>
    <b v="1"/>
    <b v="0"/>
    <s v="Summer"/>
    <n v="1"/>
    <x v="2"/>
    <x v="1"/>
    <s v="No-show"/>
  </r>
  <r>
    <s v="A01887"/>
    <s v="P0271"/>
    <x v="18"/>
    <d v="2025-11-05T00:00:00"/>
    <d v="2025-09-18T00:00:00"/>
    <x v="7"/>
    <x v="1"/>
    <n v="48"/>
    <s v="14:00"/>
    <s v="0-17"/>
    <s v="Urban"/>
    <n v="4"/>
    <n v="0.95"/>
    <x v="7"/>
    <s v="Mon-Fri PM"/>
    <n v="18"/>
    <x v="0"/>
    <s v="Yes"/>
    <m/>
    <d v="2025-11-03T00:00:00"/>
    <x v="3"/>
    <b v="0"/>
    <b v="0"/>
    <s v="Autumn"/>
    <n v="1"/>
    <x v="0"/>
    <x v="2"/>
    <s v="No-show"/>
  </r>
  <r>
    <s v="A01888"/>
    <s v="P0213"/>
    <x v="15"/>
    <d v="2025-01-31T00:00:00"/>
    <d v="2025-01-26T00:00:00"/>
    <x v="3"/>
    <x v="0"/>
    <n v="5"/>
    <s v="15:30"/>
    <s v="18-29"/>
    <s v="Suburban"/>
    <n v="4"/>
    <n v="0.83"/>
    <x v="3"/>
    <s v="Mon-Fri PM"/>
    <n v="18"/>
    <x v="3"/>
    <s v="Yes"/>
    <s v="No Response"/>
    <d v="2025-01-30T00:00:00"/>
    <x v="4"/>
    <b v="0"/>
    <b v="0"/>
    <s v="Winter"/>
    <n v="0"/>
    <x v="4"/>
    <x v="1"/>
    <s v="Attended"/>
  </r>
  <r>
    <s v="A01889"/>
    <s v="P0403"/>
    <x v="5"/>
    <d v="2025-06-18T00:00:00"/>
    <d v="2025-04-24T00:00:00"/>
    <x v="2"/>
    <x v="2"/>
    <n v="55"/>
    <s v="13:30"/>
    <s v="45-59"/>
    <s v="Urban"/>
    <n v="2"/>
    <n v="0.83"/>
    <x v="2"/>
    <s v="Tue-Sat PM"/>
    <n v="20"/>
    <x v="0"/>
    <s v="Yes"/>
    <s v="No Response"/>
    <d v="2025-06-15T00:00:00"/>
    <x v="3"/>
    <b v="0"/>
    <b v="0"/>
    <s v="Monsoon"/>
    <s v=""/>
    <x v="0"/>
    <x v="1"/>
    <s v="Excluded"/>
  </r>
  <r>
    <s v="A01890"/>
    <s v="P0622"/>
    <x v="18"/>
    <d v="2025-07-17T00:00:00"/>
    <d v="2025-06-25T00:00:00"/>
    <x v="7"/>
    <x v="1"/>
    <n v="22"/>
    <s v="08:30"/>
    <s v="30-44"/>
    <s v="Urban"/>
    <n v="3"/>
    <n v="0.8"/>
    <x v="7"/>
    <s v="Mon-Fri PM"/>
    <n v="18"/>
    <x v="1"/>
    <s v="Yes"/>
    <s v="No Response"/>
    <d v="2025-07-16T00:00:00"/>
    <x v="6"/>
    <b v="0"/>
    <b v="0"/>
    <s v="Monsoon"/>
    <n v="1"/>
    <x v="1"/>
    <x v="1"/>
    <s v="No-show"/>
  </r>
  <r>
    <s v="A01891"/>
    <s v="P0277"/>
    <x v="14"/>
    <d v="2025-12-15T00:00:00"/>
    <d v="2025-11-28T00:00:00"/>
    <x v="2"/>
    <x v="0"/>
    <n v="17"/>
    <s v="14:00"/>
    <s v="18-29"/>
    <s v="Urban"/>
    <n v="1"/>
    <n v="0.98"/>
    <x v="2"/>
    <s v="Mon-Sat AM"/>
    <n v="15"/>
    <x v="0"/>
    <s v="Yes"/>
    <s v="No Response"/>
    <d v="2025-12-12T00:00:00"/>
    <x v="5"/>
    <b v="0"/>
    <b v="0"/>
    <s v="Winter"/>
    <n v="0"/>
    <x v="1"/>
    <x v="2"/>
    <s v="Attended"/>
  </r>
  <r>
    <s v="A01892"/>
    <s v="P0205"/>
    <x v="12"/>
    <d v="2025-02-15T00:00:00"/>
    <d v="2024-12-18T00:00:00"/>
    <x v="2"/>
    <x v="1"/>
    <n v="59"/>
    <s v="09:00"/>
    <s v="0-17"/>
    <s v="Urban"/>
    <n v="4"/>
    <n v="0.92"/>
    <x v="2"/>
    <s v="Mon-Fri PM"/>
    <n v="15"/>
    <x v="1"/>
    <s v="Yes"/>
    <s v="No Response"/>
    <d v="2025-02-13T00:00:00"/>
    <x v="0"/>
    <b v="1"/>
    <b v="0"/>
    <s v="Winter"/>
    <n v="1"/>
    <x v="0"/>
    <x v="2"/>
    <s v="No-show"/>
  </r>
  <r>
    <s v="A01893"/>
    <s v="P0561"/>
    <x v="17"/>
    <d v="2025-01-14T00:00:00"/>
    <d v="2024-12-02T00:00:00"/>
    <x v="0"/>
    <x v="2"/>
    <n v="43"/>
    <s v="10:30"/>
    <s v="0-17"/>
    <s v="Suburban"/>
    <n v="5"/>
    <n v="0.77"/>
    <x v="0"/>
    <s v="Tue-Sat PM"/>
    <n v="20"/>
    <x v="3"/>
    <s v="Yes"/>
    <s v="Confirmed"/>
    <d v="2025-01-11T00:00:00"/>
    <x v="2"/>
    <b v="0"/>
    <b v="1"/>
    <s v="Winter"/>
    <s v=""/>
    <x v="0"/>
    <x v="1"/>
    <s v="Excluded"/>
  </r>
  <r>
    <s v="A01894"/>
    <s v="P0054"/>
    <x v="27"/>
    <d v="2025-08-25T00:00:00"/>
    <d v="2025-07-23T00:00:00"/>
    <x v="1"/>
    <x v="1"/>
    <n v="33"/>
    <s v="09:00"/>
    <s v="45-59"/>
    <s v="Rural"/>
    <n v="3"/>
    <n v="0.98"/>
    <x v="1"/>
    <s v="Tue-Sat PM"/>
    <n v="12"/>
    <x v="1"/>
    <s v="Yes"/>
    <s v="Confirmed"/>
    <d v="2025-08-23T00:00:00"/>
    <x v="5"/>
    <b v="0"/>
    <b v="0"/>
    <s v="Monsoon"/>
    <n v="1"/>
    <x v="0"/>
    <x v="2"/>
    <s v="No-show"/>
  </r>
  <r>
    <s v="A01895"/>
    <s v="P0549"/>
    <x v="11"/>
    <d v="2025-01-18T00:00:00"/>
    <d v="2024-11-25T00:00:00"/>
    <x v="3"/>
    <x v="0"/>
    <n v="54"/>
    <s v="08:30"/>
    <s v="45-59"/>
    <s v="Urban"/>
    <n v="3"/>
    <n v="0.98"/>
    <x v="3"/>
    <s v="Mon-Sat AM"/>
    <n v="20"/>
    <x v="1"/>
    <s v="Yes"/>
    <s v="Confirmed"/>
    <d v="2025-01-15T00:00:00"/>
    <x v="0"/>
    <b v="1"/>
    <b v="0"/>
    <s v="Winter"/>
    <n v="0"/>
    <x v="0"/>
    <x v="2"/>
    <s v="Attended"/>
  </r>
  <r>
    <s v="A01896"/>
    <s v="P0339"/>
    <x v="23"/>
    <d v="2025-10-11T00:00:00"/>
    <d v="2025-08-26T00:00:00"/>
    <x v="2"/>
    <x v="2"/>
    <n v="46"/>
    <s v="15:30"/>
    <s v="0-17"/>
    <s v="Urban"/>
    <n v="5"/>
    <n v="0.64"/>
    <x v="2"/>
    <s v="Mon-Fri AM"/>
    <n v="12"/>
    <x v="0"/>
    <s v="Yes"/>
    <s v="Confirmed"/>
    <d v="2025-10-08T00:00:00"/>
    <x v="0"/>
    <b v="1"/>
    <b v="0"/>
    <s v="Autumn"/>
    <s v=""/>
    <x v="0"/>
    <x v="0"/>
    <s v="Excluded"/>
  </r>
  <r>
    <s v="A01897"/>
    <s v="P0014"/>
    <x v="9"/>
    <d v="2025-01-14T00:00:00"/>
    <d v="2024-12-07T00:00:00"/>
    <x v="7"/>
    <x v="0"/>
    <n v="38"/>
    <s v="14:00"/>
    <s v="60+"/>
    <s v="Urban"/>
    <n v="3"/>
    <n v="0.53"/>
    <x v="7"/>
    <s v="Mon-Sat AM"/>
    <n v="20"/>
    <x v="0"/>
    <s v="Yes"/>
    <s v="No Response"/>
    <d v="2025-01-12T00:00:00"/>
    <x v="2"/>
    <b v="0"/>
    <b v="1"/>
    <s v="Winter"/>
    <n v="0"/>
    <x v="0"/>
    <x v="0"/>
    <s v="Attended"/>
  </r>
  <r>
    <s v="A01898"/>
    <s v="P0149"/>
    <x v="8"/>
    <d v="2025-12-21T00:00:00"/>
    <d v="2025-12-02T00:00:00"/>
    <x v="1"/>
    <x v="2"/>
    <n v="19"/>
    <s v="11:00"/>
    <s v="30-44"/>
    <s v="Suburban"/>
    <n v="4"/>
    <n v="0.71"/>
    <x v="1"/>
    <s v="Mon-Sat AM"/>
    <n v="18"/>
    <x v="3"/>
    <s v="Yes"/>
    <s v="Confirmed"/>
    <d v="2025-12-20T00:00:00"/>
    <x v="1"/>
    <b v="1"/>
    <b v="0"/>
    <s v="Winter"/>
    <s v=""/>
    <x v="1"/>
    <x v="0"/>
    <s v="Excluded"/>
  </r>
  <r>
    <s v="A01899"/>
    <s v="P0442"/>
    <x v="26"/>
    <d v="2025-07-14T00:00:00"/>
    <d v="2025-05-15T00:00:00"/>
    <x v="5"/>
    <x v="0"/>
    <n v="60"/>
    <s v="11:00"/>
    <s v="18-29"/>
    <s v="Suburban"/>
    <n v="1"/>
    <n v="0.81"/>
    <x v="5"/>
    <s v="Mon-Sat AM"/>
    <n v="15"/>
    <x v="0"/>
    <s v="Yes"/>
    <s v="Confirmed"/>
    <d v="2025-07-13T00:00:00"/>
    <x v="5"/>
    <b v="0"/>
    <b v="0"/>
    <s v="Monsoon"/>
    <n v="0"/>
    <x v="0"/>
    <x v="1"/>
    <s v="Attended"/>
  </r>
  <r>
    <s v="A01900"/>
    <s v="P0490"/>
    <x v="15"/>
    <d v="2025-12-13T00:00:00"/>
    <d v="2025-10-31T00:00:00"/>
    <x v="3"/>
    <x v="1"/>
    <n v="43"/>
    <s v="14:00"/>
    <s v="30-44"/>
    <s v="Suburban"/>
    <n v="5"/>
    <n v="0.89"/>
    <x v="3"/>
    <s v="Mon-Fri PM"/>
    <n v="18"/>
    <x v="3"/>
    <s v="Yes"/>
    <s v="No Response"/>
    <d v="2025-12-10T00:00:00"/>
    <x v="0"/>
    <b v="1"/>
    <b v="0"/>
    <s v="Winter"/>
    <n v="1"/>
    <x v="0"/>
    <x v="1"/>
    <s v="No-show"/>
  </r>
  <r>
    <s v="A01901"/>
    <s v="P0128"/>
    <x v="23"/>
    <d v="2025-02-16T00:00:00"/>
    <d v="2024-12-21T00:00:00"/>
    <x v="2"/>
    <x v="0"/>
    <n v="57"/>
    <s v="13:30"/>
    <s v="18-29"/>
    <s v="Urban"/>
    <n v="1"/>
    <n v="0.75"/>
    <x v="2"/>
    <s v="Mon-Fri AM"/>
    <n v="12"/>
    <x v="1"/>
    <m/>
    <s v="Cancelled"/>
    <d v="2025-02-13T00:00:00"/>
    <x v="1"/>
    <b v="1"/>
    <b v="0"/>
    <s v="Winter"/>
    <n v="0"/>
    <x v="0"/>
    <x v="1"/>
    <s v="Attended"/>
  </r>
  <r>
    <s v="A01902"/>
    <s v="P0428"/>
    <x v="5"/>
    <d v="2025-04-10T00:00:00"/>
    <d v="2025-02-11T00:00:00"/>
    <x v="2"/>
    <x v="1"/>
    <n v="58"/>
    <s v="09:00"/>
    <s v="60+"/>
    <s v="Suburban"/>
    <n v="6"/>
    <n v="0.78"/>
    <x v="2"/>
    <s v="Tue-Sat PM"/>
    <n v="20"/>
    <x v="2"/>
    <s v="Not Required"/>
    <s v="No Response"/>
    <m/>
    <x v="6"/>
    <b v="0"/>
    <b v="0"/>
    <s v="Summer"/>
    <n v="1"/>
    <x v="0"/>
    <x v="1"/>
    <s v="No-show"/>
  </r>
  <r>
    <s v="A01903"/>
    <s v="P0644"/>
    <x v="1"/>
    <d v="2025-06-16T00:00:00"/>
    <d v="2025-05-14T00:00:00"/>
    <x v="1"/>
    <x v="0"/>
    <n v="33"/>
    <s v="11:00"/>
    <s v="18-29"/>
    <s v="Urban"/>
    <n v="2"/>
    <n v="0.93"/>
    <x v="1"/>
    <s v="Mon-Fri AM"/>
    <n v="12"/>
    <x v="0"/>
    <s v="Yes"/>
    <s v="No Response"/>
    <d v="2025-06-14T00:00:00"/>
    <x v="5"/>
    <b v="0"/>
    <b v="0"/>
    <s v="Monsoon"/>
    <n v="0"/>
    <x v="0"/>
    <x v="2"/>
    <s v="Attended"/>
  </r>
  <r>
    <s v="A01904"/>
    <s v="P0447"/>
    <x v="18"/>
    <d v="2025-01-11T00:00:00"/>
    <d v="2024-12-21T00:00:00"/>
    <x v="7"/>
    <x v="1"/>
    <n v="21"/>
    <s v="15:30"/>
    <s v="60+"/>
    <s v="Urban"/>
    <n v="1"/>
    <n v="0.8"/>
    <x v="7"/>
    <s v="Mon-Fri PM"/>
    <n v="18"/>
    <x v="1"/>
    <s v="Yes"/>
    <s v="Confirmed"/>
    <d v="2025-01-10T00:00:00"/>
    <x v="0"/>
    <b v="1"/>
    <b v="0"/>
    <s v="Winter"/>
    <n v="1"/>
    <x v="1"/>
    <x v="1"/>
    <s v="No-show"/>
  </r>
  <r>
    <s v="A01905"/>
    <s v="P0457"/>
    <x v="5"/>
    <d v="2025-02-07T00:00:00"/>
    <d v="2024-12-12T00:00:00"/>
    <x v="2"/>
    <x v="1"/>
    <n v="57"/>
    <s v="13:30"/>
    <s v="60+"/>
    <s v="Urban"/>
    <n v="3"/>
    <n v="0.71"/>
    <x v="2"/>
    <s v="Tue-Sat PM"/>
    <n v="20"/>
    <x v="0"/>
    <s v="Yes"/>
    <s v="No Response"/>
    <d v="2025-02-04T00:00:00"/>
    <x v="4"/>
    <b v="0"/>
    <b v="0"/>
    <s v="Winter"/>
    <n v="1"/>
    <x v="0"/>
    <x v="0"/>
    <s v="No-show"/>
  </r>
  <r>
    <s v="A01906"/>
    <s v="P0126"/>
    <x v="11"/>
    <d v="2025-05-01T00:00:00"/>
    <d v="2025-03-02T00:00:00"/>
    <x v="3"/>
    <x v="1"/>
    <n v="60"/>
    <s v="15:30"/>
    <s v="30-44"/>
    <s v="Rural"/>
    <n v="3"/>
    <n v="0.67"/>
    <x v="3"/>
    <s v="Mon-Sat AM"/>
    <n v="20"/>
    <x v="2"/>
    <s v="Not Required"/>
    <s v="No Response"/>
    <m/>
    <x v="6"/>
    <b v="0"/>
    <b v="1"/>
    <s v="Summer"/>
    <n v="1"/>
    <x v="0"/>
    <x v="0"/>
    <s v="No-show"/>
  </r>
  <r>
    <s v="A01907"/>
    <s v="P0415"/>
    <x v="24"/>
    <d v="2025-09-27T00:00:00"/>
    <d v="2025-09-20T00:00:00"/>
    <x v="3"/>
    <x v="1"/>
    <n v="7"/>
    <s v="13:30"/>
    <s v="0-17"/>
    <s v="Urban"/>
    <n v="2"/>
    <n v="0.66"/>
    <x v="3"/>
    <s v="Tue-Sat PM"/>
    <n v="12"/>
    <x v="3"/>
    <s v="Yes"/>
    <s v="Confirmed"/>
    <d v="2025-09-25T00:00:00"/>
    <x v="0"/>
    <b v="1"/>
    <b v="0"/>
    <s v="Autumn"/>
    <n v="1"/>
    <x v="4"/>
    <x v="0"/>
    <s v="No-show"/>
  </r>
  <r>
    <s v="A01908"/>
    <s v="P0461"/>
    <x v="7"/>
    <d v="2025-09-16T00:00:00"/>
    <d v="2025-08-09T00:00:00"/>
    <x v="6"/>
    <x v="1"/>
    <n v="38"/>
    <s v="11:00"/>
    <s v="30-44"/>
    <s v="Urban"/>
    <n v="4"/>
    <n v="0.91"/>
    <x v="6"/>
    <s v="Mon-Fri PM"/>
    <n v="18"/>
    <x v="1"/>
    <s v="Yes"/>
    <s v="Cancelled"/>
    <d v="2025-09-15T00:00:00"/>
    <x v="2"/>
    <b v="0"/>
    <b v="0"/>
    <s v="Autumn"/>
    <n v="1"/>
    <x v="0"/>
    <x v="2"/>
    <s v="No-show"/>
  </r>
  <r>
    <s v="A01909"/>
    <s v="P0072"/>
    <x v="7"/>
    <d v="2025-02-01T00:00:00"/>
    <d v="2024-12-27T00:00:00"/>
    <x v="6"/>
    <x v="0"/>
    <n v="36"/>
    <s v="14:00"/>
    <s v="30-44"/>
    <s v="Urban"/>
    <n v="4"/>
    <n v="0.81"/>
    <x v="6"/>
    <s v="Mon-Fri PM"/>
    <n v="18"/>
    <x v="3"/>
    <s v="Yes"/>
    <s v="No Response"/>
    <d v="2025-01-30T00:00:00"/>
    <x v="0"/>
    <b v="1"/>
    <b v="0"/>
    <s v="Winter"/>
    <n v="0"/>
    <x v="0"/>
    <x v="1"/>
    <s v="Attended"/>
  </r>
  <r>
    <s v="A01910"/>
    <s v="P0203"/>
    <x v="7"/>
    <d v="2025-01-22T00:00:00"/>
    <d v="2024-12-08T00:00:00"/>
    <x v="6"/>
    <x v="0"/>
    <n v="45"/>
    <s v="09:00"/>
    <s v="30-44"/>
    <s v="Rural"/>
    <n v="2"/>
    <n v="0.54"/>
    <x v="6"/>
    <s v="Mon-Fri PM"/>
    <n v="18"/>
    <x v="0"/>
    <s v="Yes"/>
    <s v="Confirmed"/>
    <d v="2025-01-19T00:00:00"/>
    <x v="3"/>
    <b v="0"/>
    <b v="0"/>
    <s v="Winter"/>
    <n v="0"/>
    <x v="0"/>
    <x v="0"/>
    <s v="Attended"/>
  </r>
  <r>
    <s v="A01911"/>
    <s v="P0574"/>
    <x v="7"/>
    <d v="2025-08-28T00:00:00"/>
    <d v="2025-06-30T00:00:00"/>
    <x v="6"/>
    <x v="0"/>
    <n v="59"/>
    <s v="14:00"/>
    <s v="45-59"/>
    <s v="Suburban"/>
    <n v="6"/>
    <n v="0.88"/>
    <x v="6"/>
    <s v="Mon-Fri PM"/>
    <n v="18"/>
    <x v="1"/>
    <m/>
    <s v="No Response"/>
    <d v="2025-08-25T00:00:00"/>
    <x v="6"/>
    <b v="0"/>
    <b v="0"/>
    <s v="Monsoon"/>
    <n v="0"/>
    <x v="0"/>
    <x v="1"/>
    <s v="Attended"/>
  </r>
  <r>
    <s v="A01912"/>
    <s v="P0650"/>
    <x v="25"/>
    <d v="2025-05-12T00:00:00"/>
    <d v="2025-04-27T00:00:00"/>
    <x v="0"/>
    <x v="0"/>
    <n v="15"/>
    <s v="14:00"/>
    <s v="0-17"/>
    <s v="Urban"/>
    <n v="2"/>
    <n v="0.82"/>
    <x v="0"/>
    <s v="Tue-Sat PM"/>
    <n v="18"/>
    <x v="2"/>
    <s v="Not Required"/>
    <s v="No Response"/>
    <m/>
    <x v="5"/>
    <b v="0"/>
    <b v="0"/>
    <s v="Summer"/>
    <n v="0"/>
    <x v="1"/>
    <x v="1"/>
    <s v="Attended"/>
  </r>
  <r>
    <s v="A01913"/>
    <s v="P0113"/>
    <x v="20"/>
    <d v="2025-10-17T00:00:00"/>
    <d v="2025-08-19T00:00:00"/>
    <x v="7"/>
    <x v="1"/>
    <n v="59"/>
    <s v="10:30"/>
    <s v="18-29"/>
    <s v="Urban"/>
    <n v="6"/>
    <n v="0.78"/>
    <x v="7"/>
    <s v="Mon-Sat AM"/>
    <n v="15"/>
    <x v="0"/>
    <s v="Yes"/>
    <s v="No Response"/>
    <d v="2025-10-15T00:00:00"/>
    <x v="4"/>
    <b v="0"/>
    <b v="0"/>
    <s v="Autumn"/>
    <n v="1"/>
    <x v="0"/>
    <x v="1"/>
    <s v="No-show"/>
  </r>
  <r>
    <s v="A01914"/>
    <s v="P0476"/>
    <x v="22"/>
    <d v="2025-04-19T00:00:00"/>
    <d v="2025-03-11T00:00:00"/>
    <x v="3"/>
    <x v="1"/>
    <n v="39"/>
    <s v="10:30"/>
    <s v="18-29"/>
    <s v="Suburban"/>
    <n v="3"/>
    <n v="0.76"/>
    <x v="3"/>
    <s v="Mon-Sat AM"/>
    <n v="15"/>
    <x v="2"/>
    <s v="Not Required"/>
    <m/>
    <m/>
    <x v="0"/>
    <b v="1"/>
    <b v="0"/>
    <s v="Summer"/>
    <n v="1"/>
    <x v="0"/>
    <x v="1"/>
    <s v="No-show"/>
  </r>
  <r>
    <s v="A01915"/>
    <s v="P0327"/>
    <x v="11"/>
    <d v="2025-05-13T00:00:00"/>
    <d v="2025-05-08T00:00:00"/>
    <x v="3"/>
    <x v="0"/>
    <n v="5"/>
    <s v="08:30"/>
    <s v="45-59"/>
    <s v="Urban"/>
    <n v="2"/>
    <n v="0.88"/>
    <x v="3"/>
    <s v="Mon-Sat AM"/>
    <n v="20"/>
    <x v="2"/>
    <s v="Not Required"/>
    <s v="No Response"/>
    <m/>
    <x v="2"/>
    <b v="0"/>
    <b v="0"/>
    <s v="Summer"/>
    <n v="0"/>
    <x v="4"/>
    <x v="1"/>
    <s v="Attended"/>
  </r>
  <r>
    <s v="A01916"/>
    <s v="P0384"/>
    <x v="18"/>
    <d v="2025-03-22T00:00:00"/>
    <d v="2025-02-19T00:00:00"/>
    <x v="7"/>
    <x v="1"/>
    <n v="31"/>
    <s v="09:00"/>
    <s v="30-44"/>
    <s v="Rural"/>
    <n v="4"/>
    <n v="0.97"/>
    <x v="7"/>
    <s v="Mon-Fri PM"/>
    <n v="18"/>
    <x v="2"/>
    <s v="Not Required"/>
    <s v="No Response"/>
    <m/>
    <x v="0"/>
    <b v="1"/>
    <b v="0"/>
    <s v="Summer"/>
    <n v="1"/>
    <x v="0"/>
    <x v="2"/>
    <s v="No-show"/>
  </r>
  <r>
    <s v="A01917"/>
    <s v="P0333"/>
    <x v="7"/>
    <d v="2025-04-08T00:00:00"/>
    <d v="2025-03-31T00:00:00"/>
    <x v="6"/>
    <x v="0"/>
    <n v="8"/>
    <s v="08:30"/>
    <s v="45-59"/>
    <s v="Suburban"/>
    <n v="4"/>
    <n v="0.73"/>
    <x v="6"/>
    <s v="Mon-Fri PM"/>
    <n v="18"/>
    <x v="2"/>
    <s v="Not Required"/>
    <s v="No Response"/>
    <m/>
    <x v="2"/>
    <b v="0"/>
    <b v="0"/>
    <s v="Summer"/>
    <n v="0"/>
    <x v="3"/>
    <x v="0"/>
    <s v="Attended"/>
  </r>
  <r>
    <s v="A01918"/>
    <s v="P0564"/>
    <x v="19"/>
    <d v="2025-09-15T00:00:00"/>
    <d v="2025-07-19T00:00:00"/>
    <x v="4"/>
    <x v="2"/>
    <n v="58"/>
    <s v="13:30"/>
    <s v="45-59"/>
    <s v="Urban"/>
    <n v="7"/>
    <n v="0.91"/>
    <x v="4"/>
    <s v="Mon-Fri AM"/>
    <n v="12"/>
    <x v="0"/>
    <s v="No"/>
    <s v="Unknown"/>
    <m/>
    <x v="5"/>
    <b v="0"/>
    <b v="0"/>
    <s v="Autumn"/>
    <s v=""/>
    <x v="0"/>
    <x v="2"/>
    <s v="Excluded"/>
  </r>
  <r>
    <s v="A01919"/>
    <s v="P0290"/>
    <x v="22"/>
    <d v="2025-06-22T00:00:00"/>
    <d v="2025-05-07T00:00:00"/>
    <x v="3"/>
    <x v="1"/>
    <n v="46"/>
    <s v="08:30"/>
    <s v="18-29"/>
    <s v="Urban"/>
    <n v="6"/>
    <n v="0.91"/>
    <x v="3"/>
    <s v="Mon-Sat AM"/>
    <n v="15"/>
    <x v="1"/>
    <s v="No"/>
    <s v="Unknown"/>
    <m/>
    <x v="1"/>
    <b v="1"/>
    <b v="0"/>
    <s v="Monsoon"/>
    <n v="1"/>
    <x v="0"/>
    <x v="2"/>
    <s v="No-show"/>
  </r>
  <r>
    <s v="A01920"/>
    <s v="P0384"/>
    <x v="20"/>
    <d v="2025-08-29T00:00:00"/>
    <d v="2025-07-05T00:00:00"/>
    <x v="7"/>
    <x v="1"/>
    <n v="55"/>
    <s v="13:30"/>
    <s v="30-44"/>
    <s v="Rural"/>
    <n v="4"/>
    <n v="0.97"/>
    <x v="7"/>
    <s v="Mon-Sat AM"/>
    <n v="15"/>
    <x v="0"/>
    <s v="Yes"/>
    <s v="Confirmed"/>
    <d v="2025-08-26T00:00:00"/>
    <x v="4"/>
    <b v="0"/>
    <b v="0"/>
    <s v="Monsoon"/>
    <n v="1"/>
    <x v="0"/>
    <x v="2"/>
    <s v="No-show"/>
  </r>
  <r>
    <s v="A01921"/>
    <s v="P0436"/>
    <x v="12"/>
    <d v="2025-01-29T00:00:00"/>
    <d v="2024-12-24T00:00:00"/>
    <x v="2"/>
    <x v="1"/>
    <n v="36"/>
    <s v="08:30"/>
    <s v="18-29"/>
    <s v="Suburban"/>
    <n v="1"/>
    <n v="0.92"/>
    <x v="2"/>
    <s v="Mon-Fri PM"/>
    <n v="15"/>
    <x v="3"/>
    <s v="Yes"/>
    <s v="No Response"/>
    <d v="2025-01-26T00:00:00"/>
    <x v="3"/>
    <b v="0"/>
    <b v="0"/>
    <s v="Winter"/>
    <n v="1"/>
    <x v="0"/>
    <x v="2"/>
    <s v="No-show"/>
  </r>
  <r>
    <s v="A01922"/>
    <s v="P0360"/>
    <x v="18"/>
    <d v="2025-07-15T00:00:00"/>
    <d v="2025-06-21T00:00:00"/>
    <x v="7"/>
    <x v="0"/>
    <n v="24"/>
    <s v="15:30"/>
    <s v="45-59"/>
    <s v="Urban"/>
    <n v="6"/>
    <n v="0.76"/>
    <x v="7"/>
    <s v="Mon-Fri PM"/>
    <n v="18"/>
    <x v="0"/>
    <s v="Yes"/>
    <s v="No Response"/>
    <d v="2025-07-13T00:00:00"/>
    <x v="2"/>
    <b v="0"/>
    <b v="0"/>
    <s v="Monsoon"/>
    <n v="0"/>
    <x v="1"/>
    <x v="1"/>
    <s v="Attended"/>
  </r>
  <r>
    <s v="A01923"/>
    <s v="P0572"/>
    <x v="10"/>
    <d v="2025-06-17T00:00:00"/>
    <d v="2025-05-22T00:00:00"/>
    <x v="4"/>
    <x v="1"/>
    <n v="26"/>
    <s v="14:00"/>
    <s v="60+"/>
    <s v="Urban"/>
    <n v="2"/>
    <n v="0.63"/>
    <x v="4"/>
    <s v="Mon-Sat AM"/>
    <n v="15"/>
    <x v="2"/>
    <s v="Not Required"/>
    <s v="No Response"/>
    <m/>
    <x v="2"/>
    <b v="0"/>
    <b v="0"/>
    <s v="Monsoon"/>
    <n v="1"/>
    <x v="1"/>
    <x v="0"/>
    <s v="No-show"/>
  </r>
  <r>
    <s v="A01924"/>
    <s v="P0155"/>
    <x v="15"/>
    <d v="2025-11-29T00:00:00"/>
    <d v="2025-10-03T00:00:00"/>
    <x v="3"/>
    <x v="2"/>
    <n v="57"/>
    <s v="10:30"/>
    <s v="18-29"/>
    <s v="Urban"/>
    <n v="3"/>
    <n v="0.93"/>
    <x v="3"/>
    <s v="Mon-Fri PM"/>
    <n v="18"/>
    <x v="0"/>
    <s v="Yes"/>
    <s v="No Response"/>
    <d v="2025-11-28T00:00:00"/>
    <x v="0"/>
    <b v="1"/>
    <b v="0"/>
    <s v="Autumn"/>
    <s v=""/>
    <x v="0"/>
    <x v="2"/>
    <s v="Excluded"/>
  </r>
  <r>
    <s v="A01925"/>
    <s v="P0617"/>
    <x v="8"/>
    <d v="2025-06-04T00:00:00"/>
    <d v="2025-05-26T00:00:00"/>
    <x v="1"/>
    <x v="1"/>
    <n v="9"/>
    <s v="14:00"/>
    <s v="45-59"/>
    <s v="Urban"/>
    <n v="2"/>
    <n v="0.65"/>
    <x v="1"/>
    <s v="Mon-Sat AM"/>
    <n v="18"/>
    <x v="0"/>
    <s v="Yes"/>
    <s v="Confirmed"/>
    <d v="2025-06-03T00:00:00"/>
    <x v="3"/>
    <b v="0"/>
    <b v="0"/>
    <s v="Monsoon"/>
    <n v="1"/>
    <x v="3"/>
    <x v="0"/>
    <s v="No-show"/>
  </r>
  <r>
    <s v="A01926"/>
    <s v="P0441"/>
    <x v="24"/>
    <d v="2025-02-07T00:00:00"/>
    <d v="2024-12-16T00:00:00"/>
    <x v="3"/>
    <x v="0"/>
    <n v="53"/>
    <s v="09:00"/>
    <s v="60+"/>
    <s v="Urban"/>
    <n v="1"/>
    <n v="0.81"/>
    <x v="3"/>
    <s v="Tue-Sat PM"/>
    <n v="12"/>
    <x v="0"/>
    <s v="Yes"/>
    <s v="No Response"/>
    <d v="2025-02-06T00:00:00"/>
    <x v="4"/>
    <b v="0"/>
    <b v="0"/>
    <s v="Winter"/>
    <n v="0"/>
    <x v="0"/>
    <x v="1"/>
    <s v="Attended"/>
  </r>
  <r>
    <s v="A01927"/>
    <s v="P0625"/>
    <x v="12"/>
    <d v="2025-09-12T00:00:00"/>
    <d v="2025-08-18T00:00:00"/>
    <x v="2"/>
    <x v="3"/>
    <n v="25"/>
    <s v="14:00"/>
    <s v="60+"/>
    <s v="Urban"/>
    <n v="7"/>
    <n v="0.88"/>
    <x v="2"/>
    <s v="Mon-Fri PM"/>
    <n v="15"/>
    <x v="3"/>
    <s v="Yes"/>
    <s v="No Response"/>
    <d v="2025-09-11T00:00:00"/>
    <x v="4"/>
    <b v="0"/>
    <b v="0"/>
    <s v="Autumn"/>
    <s v=""/>
    <x v="1"/>
    <x v="1"/>
    <s v="Excluded"/>
  </r>
  <r>
    <s v="A01928"/>
    <s v="P0244"/>
    <x v="18"/>
    <d v="2025-02-24T00:00:00"/>
    <d v="2025-01-19T00:00:00"/>
    <x v="7"/>
    <x v="0"/>
    <n v="36"/>
    <s v="14:00"/>
    <s v="30-44"/>
    <s v="Urban"/>
    <n v="4"/>
    <n v="0.67"/>
    <x v="7"/>
    <s v="Mon-Fri PM"/>
    <n v="18"/>
    <x v="0"/>
    <s v="Yes"/>
    <s v="Confirmed"/>
    <d v="2025-02-21T00:00:00"/>
    <x v="5"/>
    <b v="0"/>
    <b v="0"/>
    <s v="Winter"/>
    <n v="0"/>
    <x v="0"/>
    <x v="0"/>
    <s v="Attended"/>
  </r>
  <r>
    <s v="A01929"/>
    <s v="P0312"/>
    <x v="13"/>
    <d v="2025-11-28T00:00:00"/>
    <d v="2025-10-19T00:00:00"/>
    <x v="5"/>
    <x v="2"/>
    <n v="40"/>
    <s v="11:00"/>
    <s v="30-44"/>
    <s v="Urban"/>
    <n v="3"/>
    <n v="0.8"/>
    <x v="5"/>
    <s v="Mon-Sat AM"/>
    <n v="12"/>
    <x v="0"/>
    <m/>
    <s v="Confirmed"/>
    <d v="2025-11-27T00:00:00"/>
    <x v="4"/>
    <b v="0"/>
    <b v="0"/>
    <s v="Autumn"/>
    <s v=""/>
    <x v="0"/>
    <x v="1"/>
    <s v="Excluded"/>
  </r>
  <r>
    <s v="A01930"/>
    <s v="P0029"/>
    <x v="26"/>
    <d v="2025-05-20T00:00:00"/>
    <d v="2025-05-15T00:00:00"/>
    <x v="5"/>
    <x v="1"/>
    <n v="5"/>
    <s v="14:00"/>
    <s v="18-29"/>
    <s v="Urban"/>
    <n v="2"/>
    <n v="0.93"/>
    <x v="5"/>
    <s v="Mon-Sat AM"/>
    <n v="15"/>
    <x v="0"/>
    <s v="Yes"/>
    <s v="Cancelled"/>
    <d v="2025-05-19T00:00:00"/>
    <x v="2"/>
    <b v="0"/>
    <b v="0"/>
    <s v="Summer"/>
    <n v="1"/>
    <x v="4"/>
    <x v="2"/>
    <s v="No-show"/>
  </r>
  <r>
    <s v="A01931"/>
    <s v="P0601"/>
    <x v="14"/>
    <d v="2025-10-14T00:00:00"/>
    <d v="2025-10-05T00:00:00"/>
    <x v="2"/>
    <x v="0"/>
    <n v="9"/>
    <s v="16:00"/>
    <s v="30-44"/>
    <s v="Urban"/>
    <n v="2"/>
    <n v="0.86"/>
    <x v="2"/>
    <s v="Mon-Sat AM"/>
    <n v="15"/>
    <x v="0"/>
    <s v="Yes"/>
    <s v="Cancelled"/>
    <d v="2025-10-11T00:00:00"/>
    <x v="2"/>
    <b v="0"/>
    <b v="0"/>
    <s v="Autumn"/>
    <n v="0"/>
    <x v="3"/>
    <x v="1"/>
    <s v="Attended"/>
  </r>
  <r>
    <s v="A01932"/>
    <s v="P0531"/>
    <x v="2"/>
    <d v="2025-08-28T00:00:00"/>
    <d v="2025-08-19T00:00:00"/>
    <x v="2"/>
    <x v="0"/>
    <n v="9"/>
    <s v="11:00"/>
    <s v="45-59"/>
    <s v="Suburban"/>
    <n v="3"/>
    <n v="0.83"/>
    <x v="2"/>
    <s v="Mon-Fri PM"/>
    <n v="18"/>
    <x v="2"/>
    <s v="Not Required"/>
    <s v="No Response"/>
    <m/>
    <x v="6"/>
    <b v="0"/>
    <b v="0"/>
    <s v="Monsoon"/>
    <n v="0"/>
    <x v="3"/>
    <x v="1"/>
    <s v="Attended"/>
  </r>
  <r>
    <s v="A01933"/>
    <s v="P0193"/>
    <x v="8"/>
    <d v="2025-06-19T00:00:00"/>
    <d v="2025-05-03T00:00:00"/>
    <x v="1"/>
    <x v="0"/>
    <n v="47"/>
    <s v="10:30"/>
    <s v="18-29"/>
    <s v="Suburban"/>
    <n v="6"/>
    <n v="0.72"/>
    <x v="1"/>
    <s v="Mon-Sat AM"/>
    <n v="18"/>
    <x v="1"/>
    <s v="Yes"/>
    <s v="Confirmed"/>
    <d v="2025-06-17T00:00:00"/>
    <x v="6"/>
    <b v="0"/>
    <b v="0"/>
    <s v="Monsoon"/>
    <n v="0"/>
    <x v="0"/>
    <x v="0"/>
    <s v="Attended"/>
  </r>
  <r>
    <s v="A01934"/>
    <s v="P0034"/>
    <x v="13"/>
    <d v="2025-08-02T00:00:00"/>
    <d v="2025-07-29T00:00:00"/>
    <x v="5"/>
    <x v="0"/>
    <n v="4"/>
    <s v="11:00"/>
    <s v="30-44"/>
    <s v="Urban"/>
    <n v="5"/>
    <n v="0.86"/>
    <x v="5"/>
    <s v="Mon-Sat AM"/>
    <n v="12"/>
    <x v="0"/>
    <s v="No"/>
    <s v="Unknown"/>
    <m/>
    <x v="0"/>
    <b v="1"/>
    <b v="0"/>
    <s v="Monsoon"/>
    <n v="0"/>
    <x v="4"/>
    <x v="1"/>
    <s v="Attended"/>
  </r>
  <r>
    <s v="A01935"/>
    <s v="P0453"/>
    <x v="16"/>
    <d v="2025-03-08T00:00:00"/>
    <d v="2025-01-30T00:00:00"/>
    <x v="5"/>
    <x v="0"/>
    <n v="37"/>
    <s v="13:30"/>
    <s v="45-59"/>
    <s v="Suburban"/>
    <n v="3"/>
    <n v="0.46"/>
    <x v="5"/>
    <s v="Mon-Sat AM"/>
    <n v="20"/>
    <x v="0"/>
    <s v="No"/>
    <s v="Unknown"/>
    <m/>
    <x v="0"/>
    <b v="1"/>
    <b v="0"/>
    <s v="Summer"/>
    <n v="0"/>
    <x v="0"/>
    <x v="3"/>
    <s v="Attended"/>
  </r>
  <r>
    <s v="A01936"/>
    <s v="P0437"/>
    <x v="21"/>
    <d v="2025-01-28T00:00:00"/>
    <d v="2025-01-22T00:00:00"/>
    <x v="2"/>
    <x v="0"/>
    <n v="6"/>
    <s v="08:30"/>
    <s v="18-29"/>
    <s v="Suburban"/>
    <n v="2"/>
    <n v="0.74"/>
    <x v="2"/>
    <s v="Mon-Sat AM"/>
    <n v="15"/>
    <x v="0"/>
    <s v="Yes"/>
    <s v="Confirmed"/>
    <d v="2025-01-27T00:00:00"/>
    <x v="2"/>
    <b v="0"/>
    <b v="0"/>
    <s v="Winter"/>
    <n v="0"/>
    <x v="4"/>
    <x v="0"/>
    <s v="Attended"/>
  </r>
  <r>
    <s v="A01937"/>
    <s v="P0343"/>
    <x v="10"/>
    <d v="2025-10-07T00:00:00"/>
    <d v="2025-08-22T00:00:00"/>
    <x v="4"/>
    <x v="0"/>
    <n v="46"/>
    <s v="16:00"/>
    <s v="45-59"/>
    <s v="Suburban"/>
    <n v="2"/>
    <n v="0.85"/>
    <x v="4"/>
    <s v="Mon-Sat AM"/>
    <n v="15"/>
    <x v="0"/>
    <s v="Yes"/>
    <s v="Confirmed"/>
    <d v="2025-10-04T00:00:00"/>
    <x v="2"/>
    <b v="0"/>
    <b v="0"/>
    <s v="Autumn"/>
    <n v="0"/>
    <x v="0"/>
    <x v="1"/>
    <s v="Attended"/>
  </r>
  <r>
    <s v="A01938"/>
    <s v="P0102"/>
    <x v="21"/>
    <d v="2025-12-16T00:00:00"/>
    <d v="2025-10-18T00:00:00"/>
    <x v="2"/>
    <x v="1"/>
    <n v="59"/>
    <s v="11:00"/>
    <s v="45-59"/>
    <s v="Urban"/>
    <n v="8"/>
    <n v="0.66"/>
    <x v="2"/>
    <s v="Mon-Sat AM"/>
    <n v="15"/>
    <x v="0"/>
    <s v="Yes"/>
    <s v="No Response"/>
    <d v="2025-12-13T00:00:00"/>
    <x v="2"/>
    <b v="0"/>
    <b v="0"/>
    <s v="Winter"/>
    <n v="1"/>
    <x v="0"/>
    <x v="0"/>
    <s v="No-show"/>
  </r>
  <r>
    <s v="A01939"/>
    <s v="P0597"/>
    <x v="10"/>
    <d v="2025-11-11T00:00:00"/>
    <d v="2025-10-17T00:00:00"/>
    <x v="4"/>
    <x v="1"/>
    <n v="25"/>
    <s v="16:00"/>
    <s v="45-59"/>
    <s v="Suburban"/>
    <n v="3"/>
    <n v="0.7"/>
    <x v="4"/>
    <s v="Mon-Sat AM"/>
    <n v="15"/>
    <x v="0"/>
    <s v="Yes"/>
    <s v="No Response"/>
    <d v="2025-11-09T00:00:00"/>
    <x v="2"/>
    <b v="0"/>
    <b v="0"/>
    <s v="Autumn"/>
    <n v="1"/>
    <x v="1"/>
    <x v="0"/>
    <s v="No-show"/>
  </r>
  <r>
    <s v="A01940"/>
    <s v="P0282"/>
    <x v="6"/>
    <d v="2025-04-22T00:00:00"/>
    <d v="2025-04-10T00:00:00"/>
    <x v="5"/>
    <x v="0"/>
    <n v="12"/>
    <s v="16:00"/>
    <s v="18-29"/>
    <s v="Urban"/>
    <n v="1"/>
    <n v="0.89"/>
    <x v="5"/>
    <s v="Mon-Fri PM"/>
    <n v="18"/>
    <x v="0"/>
    <s v="Yes"/>
    <s v="Confirmed"/>
    <d v="2025-04-21T00:00:00"/>
    <x v="2"/>
    <b v="0"/>
    <b v="0"/>
    <s v="Summer"/>
    <n v="0"/>
    <x v="3"/>
    <x v="1"/>
    <s v="Attended"/>
  </r>
  <r>
    <s v="A01941"/>
    <s v="P0471"/>
    <x v="14"/>
    <d v="2025-05-11T00:00:00"/>
    <d v="2025-04-14T00:00:00"/>
    <x v="2"/>
    <x v="0"/>
    <n v="27"/>
    <s v="08:30"/>
    <s v="30-44"/>
    <s v="Suburban"/>
    <n v="2"/>
    <n v="0.73"/>
    <x v="2"/>
    <s v="Mon-Sat AM"/>
    <n v="15"/>
    <x v="0"/>
    <s v="Yes"/>
    <s v="No Response"/>
    <d v="2025-05-09T00:00:00"/>
    <x v="1"/>
    <b v="1"/>
    <b v="0"/>
    <s v="Summer"/>
    <n v="0"/>
    <x v="1"/>
    <x v="0"/>
    <s v="Attended"/>
  </r>
  <r>
    <s v="A01942"/>
    <s v="P0559"/>
    <x v="6"/>
    <d v="2025-05-12T00:00:00"/>
    <d v="2025-03-31T00:00:00"/>
    <x v="5"/>
    <x v="1"/>
    <n v="42"/>
    <s v="08:30"/>
    <s v="30-44"/>
    <s v="Urban"/>
    <n v="3"/>
    <n v="0.71"/>
    <x v="5"/>
    <s v="Mon-Fri PM"/>
    <n v="18"/>
    <x v="3"/>
    <s v="Yes"/>
    <s v="Confirmed"/>
    <d v="2025-05-09T00:00:00"/>
    <x v="5"/>
    <b v="0"/>
    <b v="0"/>
    <s v="Summer"/>
    <n v="1"/>
    <x v="0"/>
    <x v="0"/>
    <s v="No-show"/>
  </r>
  <r>
    <s v="A01943"/>
    <s v="P0357"/>
    <x v="25"/>
    <d v="2025-09-14T00:00:00"/>
    <d v="2025-08-01T00:00:00"/>
    <x v="0"/>
    <x v="0"/>
    <n v="44"/>
    <s v="09:00"/>
    <s v="45-59"/>
    <s v="Rural"/>
    <n v="1"/>
    <n v="0.68"/>
    <x v="0"/>
    <s v="Tue-Sat PM"/>
    <n v="18"/>
    <x v="0"/>
    <s v="Yes"/>
    <s v="No Response"/>
    <d v="2025-09-11T00:00:00"/>
    <x v="1"/>
    <b v="1"/>
    <b v="0"/>
    <s v="Autumn"/>
    <n v="0"/>
    <x v="0"/>
    <x v="0"/>
    <s v="Attended"/>
  </r>
  <r>
    <s v="A01944"/>
    <s v="P0062"/>
    <x v="22"/>
    <d v="2025-08-16T00:00:00"/>
    <d v="2025-07-09T00:00:00"/>
    <x v="3"/>
    <x v="0"/>
    <n v="38"/>
    <s v="13:30"/>
    <s v="30-44"/>
    <s v="Suburban"/>
    <n v="5"/>
    <n v="0.88"/>
    <x v="3"/>
    <s v="Mon-Sat AM"/>
    <n v="15"/>
    <x v="3"/>
    <s v="Yes"/>
    <s v="No Response"/>
    <d v="2025-08-14T00:00:00"/>
    <x v="0"/>
    <b v="1"/>
    <b v="0"/>
    <s v="Monsoon"/>
    <n v="0"/>
    <x v="0"/>
    <x v="1"/>
    <s v="Attended"/>
  </r>
  <r>
    <s v="A01945"/>
    <s v="P0578"/>
    <x v="8"/>
    <d v="2025-10-18T00:00:00"/>
    <d v="2025-09-13T00:00:00"/>
    <x v="1"/>
    <x v="0"/>
    <n v="35"/>
    <s v="10:30"/>
    <s v="30-44"/>
    <s v="Urban"/>
    <n v="4"/>
    <n v="0.83"/>
    <x v="1"/>
    <s v="Mon-Sat AM"/>
    <n v="18"/>
    <x v="1"/>
    <s v="Yes"/>
    <s v="Confirmed"/>
    <d v="2025-10-15T00:00:00"/>
    <x v="0"/>
    <b v="1"/>
    <b v="0"/>
    <s v="Autumn"/>
    <n v="0"/>
    <x v="0"/>
    <x v="1"/>
    <s v="Attended"/>
  </r>
  <r>
    <s v="A01946"/>
    <s v="P0434"/>
    <x v="13"/>
    <d v="2025-12-11T00:00:00"/>
    <d v="2025-11-03T00:00:00"/>
    <x v="5"/>
    <x v="1"/>
    <n v="38"/>
    <s v="08:30"/>
    <s v="60+"/>
    <s v="Rural"/>
    <n v="1"/>
    <n v="0.79"/>
    <x v="5"/>
    <s v="Mon-Sat AM"/>
    <n v="12"/>
    <x v="2"/>
    <s v="Not Required"/>
    <s v="No Response"/>
    <m/>
    <x v="6"/>
    <b v="0"/>
    <b v="0"/>
    <s v="Winter"/>
    <n v="1"/>
    <x v="0"/>
    <x v="1"/>
    <s v="No-show"/>
  </r>
  <r>
    <s v="A01947"/>
    <s v="P0582"/>
    <x v="25"/>
    <d v="2025-05-24T00:00:00"/>
    <d v="2025-05-11T00:00:00"/>
    <x v="0"/>
    <x v="0"/>
    <n v="13"/>
    <s v="13:30"/>
    <s v="30-44"/>
    <s v="Suburban"/>
    <n v="5"/>
    <n v="0.8"/>
    <x v="0"/>
    <s v="Tue-Sat PM"/>
    <n v="18"/>
    <x v="0"/>
    <s v="Yes"/>
    <s v="No Response"/>
    <d v="2025-05-21T00:00:00"/>
    <x v="0"/>
    <b v="1"/>
    <b v="0"/>
    <s v="Summer"/>
    <n v="0"/>
    <x v="3"/>
    <x v="1"/>
    <s v="Attended"/>
  </r>
  <r>
    <s v="A01948"/>
    <s v="P0399"/>
    <x v="23"/>
    <d v="2025-08-30T00:00:00"/>
    <d v="2025-08-18T00:00:00"/>
    <x v="2"/>
    <x v="1"/>
    <n v="12"/>
    <s v="10:30"/>
    <s v="30-44"/>
    <s v="Rural"/>
    <n v="5"/>
    <n v="0.61"/>
    <x v="2"/>
    <s v="Mon-Fri AM"/>
    <n v="12"/>
    <x v="3"/>
    <s v="Yes"/>
    <s v="Confirmed"/>
    <d v="2025-08-29T00:00:00"/>
    <x v="0"/>
    <b v="1"/>
    <b v="0"/>
    <s v="Monsoon"/>
    <n v="1"/>
    <x v="3"/>
    <x v="0"/>
    <s v="No-show"/>
  </r>
  <r>
    <s v="A01949"/>
    <s v="P0590"/>
    <x v="17"/>
    <d v="2025-07-02T00:00:00"/>
    <d v="2025-05-07T00:00:00"/>
    <x v="0"/>
    <x v="0"/>
    <n v="56"/>
    <s v="15:30"/>
    <s v="0-17"/>
    <s v="Urban"/>
    <n v="2"/>
    <n v="0.84"/>
    <x v="0"/>
    <s v="Tue-Sat PM"/>
    <n v="20"/>
    <x v="2"/>
    <s v="Not Required"/>
    <s v="No Response"/>
    <m/>
    <x v="3"/>
    <b v="0"/>
    <b v="0"/>
    <s v="Monsoon"/>
    <n v="0"/>
    <x v="0"/>
    <x v="1"/>
    <s v="Attended"/>
  </r>
  <r>
    <s v="A01950"/>
    <s v="P0564"/>
    <x v="3"/>
    <d v="2025-12-15T00:00:00"/>
    <d v="2025-11-10T00:00:00"/>
    <x v="3"/>
    <x v="0"/>
    <n v="35"/>
    <s v="15:30"/>
    <s v="45-59"/>
    <s v="Urban"/>
    <n v="7"/>
    <n v="0.91"/>
    <x v="3"/>
    <s v="Tue-Sat PM"/>
    <n v="12"/>
    <x v="2"/>
    <s v="Not Required"/>
    <s v="No Response"/>
    <m/>
    <x v="5"/>
    <b v="0"/>
    <b v="0"/>
    <s v="Winter"/>
    <n v="0"/>
    <x v="0"/>
    <x v="2"/>
    <s v="Attended"/>
  </r>
  <r>
    <s v="A01951"/>
    <s v="P0141"/>
    <x v="12"/>
    <d v="2025-05-10T00:00:00"/>
    <d v="2025-03-19T00:00:00"/>
    <x v="2"/>
    <x v="0"/>
    <n v="52"/>
    <s v="15:30"/>
    <s v="30-44"/>
    <s v="Urban"/>
    <n v="5"/>
    <n v="0.92"/>
    <x v="2"/>
    <s v="Mon-Fri PM"/>
    <n v="15"/>
    <x v="2"/>
    <s v="Not Required"/>
    <s v="No Response"/>
    <m/>
    <x v="0"/>
    <b v="1"/>
    <b v="0"/>
    <s v="Summer"/>
    <n v="0"/>
    <x v="0"/>
    <x v="2"/>
    <s v="Attended"/>
  </r>
  <r>
    <s v="A01952"/>
    <s v="P0113"/>
    <x v="9"/>
    <d v="2025-03-10T00:00:00"/>
    <d v="2025-01-31T00:00:00"/>
    <x v="7"/>
    <x v="2"/>
    <n v="38"/>
    <s v="13:30"/>
    <s v="18-29"/>
    <s v="Urban"/>
    <n v="6"/>
    <n v="0.78"/>
    <x v="7"/>
    <s v="Mon-Sat AM"/>
    <n v="20"/>
    <x v="0"/>
    <s v="Yes"/>
    <s v="No Response"/>
    <d v="2025-03-08T00:00:00"/>
    <x v="5"/>
    <b v="0"/>
    <b v="0"/>
    <s v="Summer"/>
    <s v=""/>
    <x v="0"/>
    <x v="1"/>
    <s v="Excluded"/>
  </r>
  <r>
    <s v="A01953"/>
    <s v="P0105"/>
    <x v="14"/>
    <d v="2025-05-19T00:00:00"/>
    <d v="2025-04-22T00:00:00"/>
    <x v="2"/>
    <x v="1"/>
    <n v="27"/>
    <s v="14:00"/>
    <s v="45-59"/>
    <s v="Suburban"/>
    <n v="4"/>
    <n v="0.83"/>
    <x v="2"/>
    <s v="Mon-Sat AM"/>
    <n v="15"/>
    <x v="2"/>
    <s v="Not Required"/>
    <s v="No Response"/>
    <m/>
    <x v="5"/>
    <b v="0"/>
    <b v="0"/>
    <s v="Summer"/>
    <n v="1"/>
    <x v="1"/>
    <x v="1"/>
    <s v="No-show"/>
  </r>
  <r>
    <s v="A01954"/>
    <s v="P0520"/>
    <x v="8"/>
    <d v="2025-08-14T00:00:00"/>
    <d v="2025-07-11T00:00:00"/>
    <x v="1"/>
    <x v="1"/>
    <n v="34"/>
    <s v="08:30"/>
    <s v="60+"/>
    <s v="Urban"/>
    <n v="1"/>
    <n v="0.94"/>
    <x v="1"/>
    <s v="Mon-Sat AM"/>
    <n v="18"/>
    <x v="2"/>
    <s v="Not Required"/>
    <s v="No Response"/>
    <m/>
    <x v="6"/>
    <b v="0"/>
    <b v="0"/>
    <s v="Monsoon"/>
    <n v="1"/>
    <x v="0"/>
    <x v="2"/>
    <s v="No-show"/>
  </r>
  <r>
    <s v="A01955"/>
    <s v="P0157"/>
    <x v="17"/>
    <d v="2025-12-14T00:00:00"/>
    <d v="2025-11-02T00:00:00"/>
    <x v="0"/>
    <x v="1"/>
    <n v="42"/>
    <s v="15:30"/>
    <s v="18-29"/>
    <s v="Suburban"/>
    <n v="4"/>
    <n v="0.82"/>
    <x v="0"/>
    <s v="Tue-Sat PM"/>
    <n v="20"/>
    <x v="0"/>
    <s v="Yes"/>
    <s v="Cancelled"/>
    <d v="2025-12-12T00:00:00"/>
    <x v="1"/>
    <b v="1"/>
    <b v="0"/>
    <s v="Winter"/>
    <n v="1"/>
    <x v="0"/>
    <x v="1"/>
    <s v="No-show"/>
  </r>
  <r>
    <s v="A01956"/>
    <s v="P0293"/>
    <x v="19"/>
    <d v="2025-10-30T00:00:00"/>
    <d v="2025-10-19T00:00:00"/>
    <x v="4"/>
    <x v="0"/>
    <n v="11"/>
    <s v="11:00"/>
    <s v="60+"/>
    <s v="Urban"/>
    <n v="1"/>
    <n v="0.72"/>
    <x v="4"/>
    <s v="Mon-Fri AM"/>
    <n v="12"/>
    <x v="0"/>
    <s v="Yes"/>
    <s v="Confirmed"/>
    <d v="2025-10-27T00:00:00"/>
    <x v="6"/>
    <b v="0"/>
    <b v="0"/>
    <s v="Autumn"/>
    <n v="0"/>
    <x v="3"/>
    <x v="0"/>
    <s v="Attended"/>
  </r>
  <r>
    <s v="A01957"/>
    <s v="P0513"/>
    <x v="10"/>
    <d v="2025-01-07T00:00:00"/>
    <d v="2024-12-10T00:00:00"/>
    <x v="4"/>
    <x v="0"/>
    <n v="28"/>
    <s v="08:30"/>
    <s v="0-17"/>
    <s v="Rural"/>
    <n v="3"/>
    <n v="0.83"/>
    <x v="4"/>
    <s v="Mon-Sat AM"/>
    <n v="15"/>
    <x v="2"/>
    <s v="Not Required"/>
    <s v="No Response"/>
    <m/>
    <x v="2"/>
    <b v="0"/>
    <b v="0"/>
    <s v="Winter"/>
    <n v="0"/>
    <x v="1"/>
    <x v="1"/>
    <s v="Attended"/>
  </r>
  <r>
    <s v="A01958"/>
    <s v="P0279"/>
    <x v="16"/>
    <d v="2025-07-05T00:00:00"/>
    <d v="2025-05-22T00:00:00"/>
    <x v="5"/>
    <x v="1"/>
    <n v="44"/>
    <s v="08:30"/>
    <s v="60+"/>
    <s v="Suburban"/>
    <n v="6"/>
    <n v="0.84"/>
    <x v="5"/>
    <s v="Mon-Sat AM"/>
    <n v="20"/>
    <x v="0"/>
    <s v="Yes"/>
    <s v="Confirmed"/>
    <d v="2025-07-03T00:00:00"/>
    <x v="0"/>
    <b v="1"/>
    <b v="0"/>
    <s v="Monsoon"/>
    <n v="1"/>
    <x v="0"/>
    <x v="1"/>
    <s v="No-show"/>
  </r>
  <r>
    <s v="A01959"/>
    <s v="P0041"/>
    <x v="8"/>
    <d v="2025-02-28T00:00:00"/>
    <d v="2025-02-23T00:00:00"/>
    <x v="1"/>
    <x v="0"/>
    <n v="5"/>
    <s v="10:30"/>
    <s v="30-44"/>
    <s v="Urban"/>
    <n v="3"/>
    <n v="0.8"/>
    <x v="1"/>
    <s v="Mon-Sat AM"/>
    <n v="18"/>
    <x v="3"/>
    <s v="No"/>
    <s v="Unknown"/>
    <m/>
    <x v="4"/>
    <b v="0"/>
    <b v="0"/>
    <s v="Winter"/>
    <n v="0"/>
    <x v="4"/>
    <x v="1"/>
    <s v="Attended"/>
  </r>
  <r>
    <s v="A01960"/>
    <s v="P0236"/>
    <x v="4"/>
    <d v="2025-05-13T00:00:00"/>
    <d v="2025-05-09T00:00:00"/>
    <x v="4"/>
    <x v="0"/>
    <n v="4"/>
    <s v="10:30"/>
    <s v="45-59"/>
    <s v="Urban"/>
    <n v="3"/>
    <n v="0.8"/>
    <x v="4"/>
    <s v="Tue-Sat PM"/>
    <n v="18"/>
    <x v="0"/>
    <s v="Yes"/>
    <s v="Confirmed"/>
    <d v="2025-05-10T00:00:00"/>
    <x v="2"/>
    <b v="0"/>
    <b v="0"/>
    <s v="Summer"/>
    <n v="0"/>
    <x v="4"/>
    <x v="1"/>
    <s v="Attended"/>
  </r>
  <r>
    <s v="A01961"/>
    <s v="P0062"/>
    <x v="12"/>
    <d v="2025-12-11T00:00:00"/>
    <d v="2025-12-02T00:00:00"/>
    <x v="2"/>
    <x v="2"/>
    <n v="9"/>
    <s v="09:00"/>
    <s v="30-44"/>
    <s v="Suburban"/>
    <n v="5"/>
    <n v="0.88"/>
    <x v="2"/>
    <s v="Mon-Fri PM"/>
    <n v="15"/>
    <x v="3"/>
    <s v="Yes"/>
    <s v="No Response"/>
    <d v="2025-12-09T00:00:00"/>
    <x v="6"/>
    <b v="0"/>
    <b v="0"/>
    <s v="Winter"/>
    <s v=""/>
    <x v="3"/>
    <x v="1"/>
    <s v="Excluded"/>
  </r>
  <r>
    <s v="A01962"/>
    <s v="P0251"/>
    <x v="23"/>
    <d v="2025-12-26T00:00:00"/>
    <d v="2025-11-20T00:00:00"/>
    <x v="2"/>
    <x v="0"/>
    <n v="36"/>
    <s v="15:30"/>
    <s v="45-59"/>
    <s v="Urban"/>
    <n v="8"/>
    <n v="0.92"/>
    <x v="2"/>
    <s v="Mon-Fri AM"/>
    <n v="12"/>
    <x v="0"/>
    <s v="Yes"/>
    <s v="Confirmed"/>
    <d v="2025-12-25T00:00:00"/>
    <x v="4"/>
    <b v="0"/>
    <b v="0"/>
    <s v="Winter"/>
    <n v="0"/>
    <x v="0"/>
    <x v="2"/>
    <s v="Attended"/>
  </r>
  <r>
    <s v="A01963"/>
    <s v="P0479"/>
    <x v="0"/>
    <d v="2025-02-26T00:00:00"/>
    <d v="2025-02-12T00:00:00"/>
    <x v="0"/>
    <x v="0"/>
    <n v="14"/>
    <s v="11:00"/>
    <s v="45-59"/>
    <s v="Suburban"/>
    <n v="1"/>
    <n v="0.83"/>
    <x v="0"/>
    <s v="Tue-Sat PM"/>
    <n v="15"/>
    <x v="3"/>
    <s v="Yes"/>
    <s v="Confirmed"/>
    <d v="2025-02-24T00:00:00"/>
    <x v="3"/>
    <b v="0"/>
    <b v="0"/>
    <s v="Winter"/>
    <n v="0"/>
    <x v="3"/>
    <x v="1"/>
    <s v="Attended"/>
  </r>
  <r>
    <s v="A01964"/>
    <s v="P0338"/>
    <x v="8"/>
    <d v="2025-02-21T00:00:00"/>
    <d v="2025-01-26T00:00:00"/>
    <x v="1"/>
    <x v="0"/>
    <n v="26"/>
    <s v="10:30"/>
    <s v="45-59"/>
    <s v="Urban"/>
    <n v="2"/>
    <n v="0.94"/>
    <x v="1"/>
    <s v="Mon-Sat AM"/>
    <n v="18"/>
    <x v="1"/>
    <s v="Yes"/>
    <s v="Confirmed"/>
    <d v="2025-02-18T00:00:00"/>
    <x v="4"/>
    <b v="0"/>
    <b v="0"/>
    <s v="Winter"/>
    <n v="0"/>
    <x v="1"/>
    <x v="2"/>
    <s v="Attended"/>
  </r>
  <r>
    <s v="A01965"/>
    <s v="P0439"/>
    <x v="1"/>
    <d v="2025-09-12T00:00:00"/>
    <d v="2025-09-04T00:00:00"/>
    <x v="1"/>
    <x v="0"/>
    <n v="8"/>
    <s v="14:00"/>
    <s v="45-59"/>
    <s v="Suburban"/>
    <n v="6"/>
    <n v="0.87"/>
    <x v="1"/>
    <s v="Mon-Fri AM"/>
    <n v="12"/>
    <x v="2"/>
    <s v="Not Required"/>
    <s v="No Response"/>
    <m/>
    <x v="4"/>
    <b v="0"/>
    <b v="0"/>
    <s v="Autumn"/>
    <n v="0"/>
    <x v="3"/>
    <x v="1"/>
    <s v="Attended"/>
  </r>
  <r>
    <s v="A01966"/>
    <s v="P0070"/>
    <x v="23"/>
    <d v="2025-05-30T00:00:00"/>
    <d v="2025-05-15T00:00:00"/>
    <x v="2"/>
    <x v="0"/>
    <n v="15"/>
    <s v="11:00"/>
    <s v="30-44"/>
    <s v="Rural"/>
    <n v="3"/>
    <n v="0.79"/>
    <x v="2"/>
    <s v="Mon-Fri AM"/>
    <n v="12"/>
    <x v="0"/>
    <s v="Yes"/>
    <s v="No Response"/>
    <d v="2025-05-27T00:00:00"/>
    <x v="4"/>
    <b v="0"/>
    <b v="0"/>
    <s v="Summer"/>
    <n v="0"/>
    <x v="1"/>
    <x v="1"/>
    <s v="Attended"/>
  </r>
  <r>
    <s v="A01967"/>
    <s v="P0488"/>
    <x v="17"/>
    <d v="2025-06-07T00:00:00"/>
    <d v="2025-06-06T00:00:00"/>
    <x v="0"/>
    <x v="0"/>
    <n v="1"/>
    <s v="15:30"/>
    <s v="18-29"/>
    <s v="Urban"/>
    <n v="5"/>
    <n v="0.82"/>
    <x v="0"/>
    <s v="Tue-Sat PM"/>
    <n v="20"/>
    <x v="0"/>
    <s v="Yes"/>
    <s v="Confirmed"/>
    <d v="2025-06-05T00:00:00"/>
    <x v="0"/>
    <b v="1"/>
    <b v="0"/>
    <s v="Monsoon"/>
    <n v="0"/>
    <x v="2"/>
    <x v="1"/>
    <s v="Attended"/>
  </r>
  <r>
    <s v="A01968"/>
    <s v="P0277"/>
    <x v="26"/>
    <d v="2025-11-15T00:00:00"/>
    <d v="2025-09-27T00:00:00"/>
    <x v="5"/>
    <x v="0"/>
    <n v="49"/>
    <s v="13:30"/>
    <s v="18-29"/>
    <s v="Urban"/>
    <n v="1"/>
    <n v="0.98"/>
    <x v="5"/>
    <s v="Mon-Sat AM"/>
    <n v="15"/>
    <x v="0"/>
    <s v="Yes"/>
    <s v="Confirmed"/>
    <d v="2025-11-14T00:00:00"/>
    <x v="0"/>
    <b v="1"/>
    <b v="0"/>
    <s v="Autumn"/>
    <n v="0"/>
    <x v="0"/>
    <x v="2"/>
    <s v="Attended"/>
  </r>
  <r>
    <s v="A01969"/>
    <s v="P0187"/>
    <x v="23"/>
    <d v="2025-12-03T00:00:00"/>
    <d v="2025-11-05T00:00:00"/>
    <x v="2"/>
    <x v="0"/>
    <n v="28"/>
    <s v="14:00"/>
    <s v="30-44"/>
    <s v="Suburban"/>
    <n v="5"/>
    <n v="0.95"/>
    <x v="2"/>
    <s v="Mon-Fri AM"/>
    <n v="12"/>
    <x v="0"/>
    <s v="Yes"/>
    <s v="No Response"/>
    <d v="2025-12-02T00:00:00"/>
    <x v="3"/>
    <b v="0"/>
    <b v="0"/>
    <s v="Winter"/>
    <n v="0"/>
    <x v="1"/>
    <x v="2"/>
    <s v="Attended"/>
  </r>
  <r>
    <s v="A01970"/>
    <s v="P0424"/>
    <x v="19"/>
    <d v="2025-11-25T00:00:00"/>
    <d v="2025-11-15T00:00:00"/>
    <x v="4"/>
    <x v="2"/>
    <n v="10"/>
    <s v="15:30"/>
    <s v="0-17"/>
    <s v="Rural"/>
    <n v="2"/>
    <n v="0.91"/>
    <x v="4"/>
    <s v="Mon-Fri AM"/>
    <n v="12"/>
    <x v="2"/>
    <s v="Not Required"/>
    <s v="No Response"/>
    <m/>
    <x v="2"/>
    <b v="0"/>
    <b v="0"/>
    <s v="Autumn"/>
    <s v=""/>
    <x v="3"/>
    <x v="2"/>
    <s v="Excluded"/>
  </r>
  <r>
    <s v="A01971"/>
    <s v="P0088"/>
    <x v="2"/>
    <d v="2025-10-13T00:00:00"/>
    <d v="2025-09-11T00:00:00"/>
    <x v="2"/>
    <x v="0"/>
    <n v="32"/>
    <s v="08:30"/>
    <s v="30-44"/>
    <s v="Urban"/>
    <n v="5"/>
    <n v="0.81"/>
    <x v="2"/>
    <s v="Mon-Fri PM"/>
    <n v="18"/>
    <x v="0"/>
    <s v="Yes"/>
    <s v="Cancelled"/>
    <d v="2025-10-12T00:00:00"/>
    <x v="5"/>
    <b v="0"/>
    <b v="0"/>
    <s v="Autumn"/>
    <n v="0"/>
    <x v="0"/>
    <x v="1"/>
    <s v="Attended"/>
  </r>
  <r>
    <s v="A01972"/>
    <s v="P0324"/>
    <x v="4"/>
    <d v="2025-12-24T00:00:00"/>
    <d v="2025-10-29T00:00:00"/>
    <x v="4"/>
    <x v="0"/>
    <n v="56"/>
    <s v="08:30"/>
    <s v="30-44"/>
    <s v="Rural"/>
    <n v="4"/>
    <n v="0.96"/>
    <x v="4"/>
    <s v="Tue-Sat PM"/>
    <n v="18"/>
    <x v="0"/>
    <s v="No"/>
    <s v="Unknown"/>
    <m/>
    <x v="3"/>
    <b v="0"/>
    <b v="0"/>
    <s v="Winter"/>
    <n v="0"/>
    <x v="0"/>
    <x v="2"/>
    <s v="Attended"/>
  </r>
  <r>
    <s v="A01973"/>
    <s v="P0275"/>
    <x v="11"/>
    <d v="2025-09-20T00:00:00"/>
    <d v="2025-08-01T00:00:00"/>
    <x v="3"/>
    <x v="1"/>
    <n v="50"/>
    <s v="14:00"/>
    <s v="45-59"/>
    <s v="Urban"/>
    <n v="4"/>
    <n v="0.89"/>
    <x v="3"/>
    <s v="Mon-Sat AM"/>
    <n v="20"/>
    <x v="2"/>
    <s v="Not Required"/>
    <s v="No Response"/>
    <m/>
    <x v="0"/>
    <b v="1"/>
    <b v="0"/>
    <s v="Autumn"/>
    <n v="1"/>
    <x v="0"/>
    <x v="1"/>
    <s v="No-show"/>
  </r>
  <r>
    <s v="A01974"/>
    <s v="P0108"/>
    <x v="26"/>
    <d v="2025-11-19T00:00:00"/>
    <d v="2025-09-27T00:00:00"/>
    <x v="5"/>
    <x v="0"/>
    <n v="53"/>
    <s v="13:30"/>
    <s v="18-29"/>
    <s v="Rural"/>
    <n v="4"/>
    <n v="0.92"/>
    <x v="5"/>
    <s v="Mon-Sat AM"/>
    <n v="15"/>
    <x v="0"/>
    <s v="No"/>
    <s v="Unknown"/>
    <m/>
    <x v="3"/>
    <b v="0"/>
    <b v="0"/>
    <s v="Autumn"/>
    <n v="0"/>
    <x v="0"/>
    <x v="2"/>
    <s v="Attended"/>
  </r>
  <r>
    <s v="A01975"/>
    <s v="P0619"/>
    <x v="1"/>
    <d v="2025-07-17T00:00:00"/>
    <d v="2025-06-23T00:00:00"/>
    <x v="1"/>
    <x v="0"/>
    <n v="24"/>
    <s v="09:00"/>
    <s v="18-29"/>
    <s v="Suburban"/>
    <n v="4"/>
    <n v="0.73"/>
    <x v="1"/>
    <s v="Mon-Fri AM"/>
    <n v="12"/>
    <x v="0"/>
    <s v="Yes"/>
    <s v="No Response"/>
    <d v="2025-07-16T00:00:00"/>
    <x v="6"/>
    <b v="0"/>
    <b v="0"/>
    <s v="Monsoon"/>
    <n v="0"/>
    <x v="1"/>
    <x v="0"/>
    <s v="Attended"/>
  </r>
  <r>
    <s v="A01976"/>
    <s v="P0236"/>
    <x v="22"/>
    <d v="2025-01-19T00:00:00"/>
    <d v="2024-12-29T00:00:00"/>
    <x v="3"/>
    <x v="1"/>
    <n v="21"/>
    <s v="08:30"/>
    <s v="45-59"/>
    <s v="Urban"/>
    <n v="3"/>
    <n v="0.8"/>
    <x v="3"/>
    <s v="Mon-Sat AM"/>
    <n v="15"/>
    <x v="3"/>
    <s v="Yes"/>
    <s v="Confirmed"/>
    <d v="2025-01-16T00:00:00"/>
    <x v="1"/>
    <b v="1"/>
    <b v="0"/>
    <s v="Winter"/>
    <n v="1"/>
    <x v="1"/>
    <x v="1"/>
    <s v="No-show"/>
  </r>
  <r>
    <s v="A01977"/>
    <s v="P0027"/>
    <x v="18"/>
    <d v="2025-10-26T00:00:00"/>
    <d v="2025-10-07T00:00:00"/>
    <x v="7"/>
    <x v="0"/>
    <n v="19"/>
    <s v="16:00"/>
    <s v="30-44"/>
    <s v="Rural"/>
    <n v="2"/>
    <n v="0.57999999999999996"/>
    <x v="7"/>
    <s v="Mon-Fri PM"/>
    <n v="18"/>
    <x v="0"/>
    <s v="Yes"/>
    <s v="Confirmed"/>
    <d v="2025-10-24T00:00:00"/>
    <x v="1"/>
    <b v="1"/>
    <b v="0"/>
    <s v="Autumn"/>
    <n v="0"/>
    <x v="1"/>
    <x v="0"/>
    <s v="Attended"/>
  </r>
  <r>
    <s v="A01978"/>
    <s v="P0288"/>
    <x v="17"/>
    <d v="2025-12-06T00:00:00"/>
    <d v="2025-11-18T00:00:00"/>
    <x v="0"/>
    <x v="1"/>
    <n v="18"/>
    <s v="08:30"/>
    <s v="30-44"/>
    <s v="Urban"/>
    <n v="7"/>
    <n v="0.93"/>
    <x v="0"/>
    <s v="Tue-Sat PM"/>
    <n v="20"/>
    <x v="2"/>
    <s v="Not Required"/>
    <s v="No Response"/>
    <m/>
    <x v="0"/>
    <b v="1"/>
    <b v="0"/>
    <s v="Winter"/>
    <n v="1"/>
    <x v="1"/>
    <x v="2"/>
    <s v="No-show"/>
  </r>
  <r>
    <s v="A01979"/>
    <s v="P0629"/>
    <x v="15"/>
    <d v="2025-04-24T00:00:00"/>
    <d v="2025-02-27T00:00:00"/>
    <x v="3"/>
    <x v="1"/>
    <n v="56"/>
    <s v="11:00"/>
    <s v="30-44"/>
    <s v="Rural"/>
    <n v="0"/>
    <n v="0.88"/>
    <x v="3"/>
    <s v="Mon-Fri PM"/>
    <n v="18"/>
    <x v="1"/>
    <s v="Yes"/>
    <s v="Confirmed"/>
    <d v="2025-04-22T00:00:00"/>
    <x v="6"/>
    <b v="0"/>
    <b v="0"/>
    <s v="Summer"/>
    <n v="1"/>
    <x v="0"/>
    <x v="1"/>
    <s v="No-show"/>
  </r>
  <r>
    <s v="A01980"/>
    <s v="P0435"/>
    <x v="8"/>
    <d v="2025-06-06T00:00:00"/>
    <d v="2025-05-29T00:00:00"/>
    <x v="1"/>
    <x v="0"/>
    <n v="8"/>
    <s v="09:00"/>
    <s v="0-17"/>
    <s v="Rural"/>
    <n v="2"/>
    <n v="0.74"/>
    <x v="1"/>
    <s v="Mon-Sat AM"/>
    <n v="18"/>
    <x v="0"/>
    <m/>
    <s v="Confirmed"/>
    <d v="2025-06-03T00:00:00"/>
    <x v="4"/>
    <b v="0"/>
    <b v="0"/>
    <s v="Monsoon"/>
    <n v="0"/>
    <x v="3"/>
    <x v="0"/>
    <s v="Attended"/>
  </r>
  <r>
    <s v="A01981"/>
    <s v="P0414"/>
    <x v="2"/>
    <d v="2025-07-28T00:00:00"/>
    <d v="2025-06-07T00:00:00"/>
    <x v="2"/>
    <x v="0"/>
    <n v="51"/>
    <s v="11:00"/>
    <s v="60+"/>
    <s v="Suburban"/>
    <n v="6"/>
    <n v="0.86"/>
    <x v="2"/>
    <s v="Mon-Fri PM"/>
    <n v="18"/>
    <x v="1"/>
    <s v="Yes"/>
    <s v="Confirmed"/>
    <d v="2025-07-26T00:00:00"/>
    <x v="5"/>
    <b v="0"/>
    <b v="0"/>
    <s v="Monsoon"/>
    <n v="0"/>
    <x v="0"/>
    <x v="1"/>
    <s v="Attended"/>
  </r>
  <r>
    <s v="A01982"/>
    <s v="P0586"/>
    <x v="18"/>
    <d v="2025-08-26T00:00:00"/>
    <d v="2025-07-02T00:00:00"/>
    <x v="7"/>
    <x v="1"/>
    <n v="55"/>
    <s v="14:00"/>
    <s v="45-59"/>
    <s v="Urban"/>
    <n v="2"/>
    <n v="0.81"/>
    <x v="7"/>
    <s v="Mon-Fri PM"/>
    <n v="18"/>
    <x v="2"/>
    <s v="Not Required"/>
    <s v="No Response"/>
    <m/>
    <x v="2"/>
    <b v="0"/>
    <b v="0"/>
    <s v="Monsoon"/>
    <n v="1"/>
    <x v="0"/>
    <x v="1"/>
    <s v="No-show"/>
  </r>
  <r>
    <s v="A01983"/>
    <s v="P0055"/>
    <x v="8"/>
    <d v="2025-09-04T00:00:00"/>
    <d v="2025-07-15T00:00:00"/>
    <x v="1"/>
    <x v="2"/>
    <n v="51"/>
    <s v="13:30"/>
    <s v="45-59"/>
    <s v="Urban"/>
    <n v="2"/>
    <n v="0.88"/>
    <x v="1"/>
    <s v="Mon-Sat AM"/>
    <n v="18"/>
    <x v="0"/>
    <s v="Yes"/>
    <s v="No Response"/>
    <d v="2025-09-01T00:00:00"/>
    <x v="6"/>
    <b v="0"/>
    <b v="0"/>
    <s v="Autumn"/>
    <s v=""/>
    <x v="0"/>
    <x v="1"/>
    <s v="Excluded"/>
  </r>
  <r>
    <s v="A01984"/>
    <s v="P0358"/>
    <x v="27"/>
    <d v="2025-05-24T00:00:00"/>
    <d v="2025-04-16T00:00:00"/>
    <x v="1"/>
    <x v="0"/>
    <n v="38"/>
    <s v="08:30"/>
    <s v="45-59"/>
    <s v="Urban"/>
    <n v="2"/>
    <n v="0.76"/>
    <x v="1"/>
    <s v="Tue-Sat PM"/>
    <n v="12"/>
    <x v="3"/>
    <s v="Yes"/>
    <s v="Confirmed"/>
    <d v="2025-05-22T00:00:00"/>
    <x v="0"/>
    <b v="1"/>
    <b v="0"/>
    <s v="Summer"/>
    <n v="0"/>
    <x v="0"/>
    <x v="1"/>
    <s v="Attended"/>
  </r>
  <r>
    <s v="A01985"/>
    <s v="P0209"/>
    <x v="13"/>
    <d v="2025-11-08T00:00:00"/>
    <d v="2025-09-17T00:00:00"/>
    <x v="5"/>
    <x v="1"/>
    <n v="52"/>
    <s v="08:30"/>
    <s v="18-29"/>
    <s v="Urban"/>
    <n v="8"/>
    <n v="0.68"/>
    <x v="5"/>
    <s v="Mon-Sat AM"/>
    <n v="12"/>
    <x v="0"/>
    <s v="No"/>
    <s v="Unknown"/>
    <m/>
    <x v="0"/>
    <b v="1"/>
    <b v="0"/>
    <s v="Autumn"/>
    <n v="1"/>
    <x v="0"/>
    <x v="0"/>
    <s v="No-show"/>
  </r>
  <r>
    <s v="A01986"/>
    <s v="P0440"/>
    <x v="11"/>
    <d v="2025-10-24T00:00:00"/>
    <d v="2025-10-23T00:00:00"/>
    <x v="3"/>
    <x v="1"/>
    <n v="1"/>
    <s v="16:00"/>
    <s v="45-59"/>
    <s v="Urban"/>
    <n v="5"/>
    <n v="0.75"/>
    <x v="3"/>
    <s v="Mon-Sat AM"/>
    <n v="20"/>
    <x v="1"/>
    <s v="Yes"/>
    <s v="Cancelled"/>
    <d v="2025-10-23T00:00:00"/>
    <x v="4"/>
    <b v="0"/>
    <b v="0"/>
    <s v="Autumn"/>
    <n v="1"/>
    <x v="2"/>
    <x v="1"/>
    <s v="No-show"/>
  </r>
  <r>
    <s v="A01987"/>
    <s v="P0555"/>
    <x v="2"/>
    <d v="2025-12-10T00:00:00"/>
    <d v="2025-10-22T00:00:00"/>
    <x v="2"/>
    <x v="2"/>
    <n v="49"/>
    <s v="10:30"/>
    <s v="0-17"/>
    <s v="Urban"/>
    <n v="2"/>
    <n v="0.72"/>
    <x v="2"/>
    <s v="Mon-Fri PM"/>
    <n v="18"/>
    <x v="3"/>
    <s v="Yes"/>
    <s v="No Response"/>
    <d v="2025-12-07T00:00:00"/>
    <x v="3"/>
    <b v="0"/>
    <b v="0"/>
    <s v="Winter"/>
    <s v=""/>
    <x v="0"/>
    <x v="0"/>
    <s v="Excluded"/>
  </r>
  <r>
    <s v="A01988"/>
    <s v="P0051"/>
    <x v="5"/>
    <d v="2025-07-30T00:00:00"/>
    <d v="2025-06-29T00:00:00"/>
    <x v="2"/>
    <x v="0"/>
    <n v="31"/>
    <s v="11:00"/>
    <s v="18-29"/>
    <s v="Urban"/>
    <n v="3"/>
    <n v="0.81"/>
    <x v="2"/>
    <s v="Tue-Sat PM"/>
    <n v="20"/>
    <x v="0"/>
    <s v="Yes"/>
    <s v="No Response"/>
    <d v="2025-07-27T00:00:00"/>
    <x v="3"/>
    <b v="0"/>
    <b v="0"/>
    <s v="Monsoon"/>
    <n v="0"/>
    <x v="0"/>
    <x v="1"/>
    <s v="Attended"/>
  </r>
  <r>
    <s v="A01989"/>
    <s v="P0103"/>
    <x v="7"/>
    <d v="2025-01-29T00:00:00"/>
    <d v="2024-12-02T00:00:00"/>
    <x v="6"/>
    <x v="1"/>
    <n v="58"/>
    <s v="15:30"/>
    <s v="18-29"/>
    <s v="Urban"/>
    <n v="2"/>
    <n v="0.96"/>
    <x v="6"/>
    <s v="Mon-Fri PM"/>
    <n v="18"/>
    <x v="0"/>
    <s v="Yes"/>
    <s v="No Response"/>
    <d v="2025-01-26T00:00:00"/>
    <x v="3"/>
    <b v="0"/>
    <b v="0"/>
    <s v="Winter"/>
    <n v="1"/>
    <x v="0"/>
    <x v="2"/>
    <s v="No-show"/>
  </r>
  <r>
    <s v="A01990"/>
    <s v="P0621"/>
    <x v="27"/>
    <d v="2025-11-05T00:00:00"/>
    <d v="2025-10-31T00:00:00"/>
    <x v="1"/>
    <x v="1"/>
    <n v="5"/>
    <s v="15:30"/>
    <s v="45-59"/>
    <s v="Rural"/>
    <n v="1"/>
    <n v="0.91"/>
    <x v="1"/>
    <s v="Tue-Sat PM"/>
    <n v="12"/>
    <x v="0"/>
    <s v="Yes"/>
    <s v="No Response"/>
    <d v="2025-11-04T00:00:00"/>
    <x v="3"/>
    <b v="0"/>
    <b v="0"/>
    <s v="Autumn"/>
    <n v="1"/>
    <x v="4"/>
    <x v="2"/>
    <s v="No-show"/>
  </r>
  <r>
    <s v="A01991"/>
    <s v="P0320"/>
    <x v="24"/>
    <d v="2025-01-30T00:00:00"/>
    <d v="2024-12-05T00:00:00"/>
    <x v="3"/>
    <x v="0"/>
    <n v="56"/>
    <s v="10:30"/>
    <s v="60+"/>
    <s v="Urban"/>
    <n v="7"/>
    <n v="0.82"/>
    <x v="3"/>
    <s v="Tue-Sat PM"/>
    <n v="12"/>
    <x v="3"/>
    <s v="Yes"/>
    <s v="No Response"/>
    <d v="2025-01-29T00:00:00"/>
    <x v="6"/>
    <b v="0"/>
    <b v="0"/>
    <s v="Winter"/>
    <n v="0"/>
    <x v="0"/>
    <x v="1"/>
    <s v="Attended"/>
  </r>
  <r>
    <s v="A01992"/>
    <s v="P0205"/>
    <x v="7"/>
    <d v="2025-03-12T00:00:00"/>
    <d v="2025-02-06T00:00:00"/>
    <x v="6"/>
    <x v="1"/>
    <n v="34"/>
    <s v="09:00"/>
    <s v="0-17"/>
    <s v="Urban"/>
    <n v="4"/>
    <n v="0.92"/>
    <x v="6"/>
    <s v="Mon-Fri PM"/>
    <n v="18"/>
    <x v="1"/>
    <s v="No"/>
    <s v="Unknown"/>
    <m/>
    <x v="3"/>
    <b v="0"/>
    <b v="0"/>
    <s v="Summer"/>
    <n v="1"/>
    <x v="0"/>
    <x v="2"/>
    <s v="No-show"/>
  </r>
  <r>
    <s v="A01993"/>
    <s v="P0099"/>
    <x v="17"/>
    <d v="2025-04-15T00:00:00"/>
    <d v="2025-04-09T00:00:00"/>
    <x v="0"/>
    <x v="0"/>
    <n v="6"/>
    <s v="11:00"/>
    <s v="18-29"/>
    <s v="Suburban"/>
    <n v="1"/>
    <n v="0.96"/>
    <x v="0"/>
    <s v="Tue-Sat PM"/>
    <n v="20"/>
    <x v="0"/>
    <s v="Yes"/>
    <s v="No Response"/>
    <d v="2025-04-14T00:00:00"/>
    <x v="2"/>
    <b v="0"/>
    <b v="0"/>
    <s v="Summer"/>
    <n v="0"/>
    <x v="4"/>
    <x v="2"/>
    <s v="Attended"/>
  </r>
  <r>
    <s v="A01994"/>
    <s v="P0231"/>
    <x v="1"/>
    <d v="2025-03-09T00:00:00"/>
    <d v="2025-02-06T00:00:00"/>
    <x v="1"/>
    <x v="1"/>
    <n v="31"/>
    <s v="10:30"/>
    <s v="18-29"/>
    <s v="Urban"/>
    <n v="3"/>
    <n v="0.91"/>
    <x v="1"/>
    <s v="Mon-Fri AM"/>
    <n v="12"/>
    <x v="0"/>
    <s v="Yes"/>
    <s v="Confirmed"/>
    <d v="2025-03-06T00:00:00"/>
    <x v="1"/>
    <b v="1"/>
    <b v="0"/>
    <s v="Summer"/>
    <n v="1"/>
    <x v="0"/>
    <x v="2"/>
    <s v="No-show"/>
  </r>
  <r>
    <s v="A01995"/>
    <s v="P0004"/>
    <x v="7"/>
    <d v="2025-09-22T00:00:00"/>
    <d v="2025-09-20T00:00:00"/>
    <x v="6"/>
    <x v="0"/>
    <n v="2"/>
    <s v="14:00"/>
    <s v="45-59"/>
    <s v="Urban"/>
    <n v="1"/>
    <n v="0.95"/>
    <x v="6"/>
    <s v="Mon-Fri PM"/>
    <n v="18"/>
    <x v="2"/>
    <s v="Not Required"/>
    <m/>
    <m/>
    <x v="5"/>
    <b v="0"/>
    <b v="0"/>
    <s v="Autumn"/>
    <n v="0"/>
    <x v="2"/>
    <x v="2"/>
    <s v="Attended"/>
  </r>
  <r>
    <s v="A01996"/>
    <s v="P0145"/>
    <x v="23"/>
    <d v="2025-06-10T00:00:00"/>
    <d v="2025-06-05T00:00:00"/>
    <x v="2"/>
    <x v="0"/>
    <n v="5"/>
    <s v="14:00"/>
    <s v="30-44"/>
    <s v="Urban"/>
    <n v="4"/>
    <n v="0.85"/>
    <x v="2"/>
    <s v="Mon-Fri AM"/>
    <n v="12"/>
    <x v="0"/>
    <s v="Yes"/>
    <s v="Confirmed"/>
    <d v="2025-06-07T00:00:00"/>
    <x v="2"/>
    <b v="0"/>
    <b v="0"/>
    <s v="Monsoon"/>
    <n v="0"/>
    <x v="4"/>
    <x v="1"/>
    <s v="Attended"/>
  </r>
  <r>
    <s v="A01997"/>
    <s v="P0119"/>
    <x v="3"/>
    <d v="2025-03-22T00:00:00"/>
    <d v="2025-02-18T00:00:00"/>
    <x v="3"/>
    <x v="1"/>
    <n v="32"/>
    <s v="10:30"/>
    <s v="30-44"/>
    <s v="Urban"/>
    <n v="6"/>
    <n v="0.91"/>
    <x v="3"/>
    <s v="Tue-Sat PM"/>
    <n v="12"/>
    <x v="0"/>
    <s v="Yes"/>
    <s v="No Response"/>
    <d v="2025-03-21T00:00:00"/>
    <x v="0"/>
    <b v="1"/>
    <b v="0"/>
    <s v="Summer"/>
    <n v="1"/>
    <x v="0"/>
    <x v="2"/>
    <s v="No-show"/>
  </r>
  <r>
    <s v="A01998"/>
    <s v="P0056"/>
    <x v="25"/>
    <d v="2025-01-02T00:00:00"/>
    <d v="2024-11-14T00:00:00"/>
    <x v="0"/>
    <x v="0"/>
    <n v="49"/>
    <s v="11:00"/>
    <s v="45-59"/>
    <s v="Suburban"/>
    <n v="2"/>
    <n v="0.71"/>
    <x v="0"/>
    <s v="Tue-Sat PM"/>
    <n v="18"/>
    <x v="0"/>
    <s v="Yes"/>
    <s v="Confirmed"/>
    <d v="2025-01-01T00:00:00"/>
    <x v="6"/>
    <b v="0"/>
    <b v="0"/>
    <s v="Winter"/>
    <n v="0"/>
    <x v="0"/>
    <x v="0"/>
    <s v="Attended"/>
  </r>
  <r>
    <s v="A01999"/>
    <s v="P0630"/>
    <x v="24"/>
    <d v="2025-03-20T00:00:00"/>
    <d v="2025-03-14T00:00:00"/>
    <x v="3"/>
    <x v="0"/>
    <n v="6"/>
    <s v="14:00"/>
    <s v="45-59"/>
    <s v="Suburban"/>
    <n v="6"/>
    <n v="0.86"/>
    <x v="3"/>
    <s v="Tue-Sat PM"/>
    <n v="12"/>
    <x v="1"/>
    <s v="Yes"/>
    <s v="Cancelled"/>
    <d v="2025-03-17T00:00:00"/>
    <x v="6"/>
    <b v="0"/>
    <b v="0"/>
    <s v="Summer"/>
    <n v="0"/>
    <x v="4"/>
    <x v="1"/>
    <s v="Attended"/>
  </r>
  <r>
    <s v="A02000"/>
    <s v="P0514"/>
    <x v="23"/>
    <d v="2025-09-10T00:00:00"/>
    <d v="2025-08-25T00:00:00"/>
    <x v="2"/>
    <x v="0"/>
    <n v="16"/>
    <s v="13:30"/>
    <s v="18-29"/>
    <s v="Urban"/>
    <n v="4"/>
    <n v="0.83"/>
    <x v="2"/>
    <s v="Mon-Fri AM"/>
    <n v="12"/>
    <x v="0"/>
    <s v="Yes"/>
    <s v="Cancelled"/>
    <d v="2025-09-08T00:00:00"/>
    <x v="3"/>
    <b v="0"/>
    <b v="0"/>
    <s v="Autumn"/>
    <n v="0"/>
    <x v="1"/>
    <x v="1"/>
    <s v="Attended"/>
  </r>
  <r>
    <s v="A02001"/>
    <s v="P0612"/>
    <x v="18"/>
    <d v="2025-10-17T00:00:00"/>
    <d v="2025-09-24T00:00:00"/>
    <x v="7"/>
    <x v="1"/>
    <n v="23"/>
    <s v="13:30"/>
    <s v="45-59"/>
    <s v="Urban"/>
    <n v="2"/>
    <n v="0.77"/>
    <x v="7"/>
    <s v="Mon-Fri PM"/>
    <n v="18"/>
    <x v="2"/>
    <s v="Not Required"/>
    <s v="No Response"/>
    <m/>
    <x v="4"/>
    <b v="0"/>
    <b v="0"/>
    <s v="Autumn"/>
    <n v="1"/>
    <x v="1"/>
    <x v="1"/>
    <s v="No-show"/>
  </r>
  <r>
    <s v="A02002"/>
    <s v="P0157"/>
    <x v="24"/>
    <d v="2025-04-19T00:00:00"/>
    <d v="2025-03-17T00:00:00"/>
    <x v="3"/>
    <x v="0"/>
    <n v="33"/>
    <s v="15:30"/>
    <s v="18-29"/>
    <s v="Suburban"/>
    <n v="4"/>
    <n v="0.82"/>
    <x v="3"/>
    <s v="Tue-Sat PM"/>
    <n v="12"/>
    <x v="3"/>
    <s v="Yes"/>
    <m/>
    <d v="2025-04-16T00:00:00"/>
    <x v="0"/>
    <b v="1"/>
    <b v="0"/>
    <s v="Summer"/>
    <n v="0"/>
    <x v="0"/>
    <x v="1"/>
    <s v="Attended"/>
  </r>
  <r>
    <s v="A02003"/>
    <s v="P0188"/>
    <x v="15"/>
    <d v="2025-01-27T00:00:00"/>
    <d v="2025-01-27T00:00:00"/>
    <x v="3"/>
    <x v="1"/>
    <n v="0"/>
    <s v="14:00"/>
    <s v="0-17"/>
    <s v="Rural"/>
    <n v="1"/>
    <n v="0.93"/>
    <x v="3"/>
    <s v="Mon-Fri PM"/>
    <n v="18"/>
    <x v="0"/>
    <s v="Yes"/>
    <s v="Cancelled"/>
    <d v="2025-01-26T00:00:00"/>
    <x v="5"/>
    <b v="0"/>
    <b v="0"/>
    <s v="Winter"/>
    <n v="1"/>
    <x v="2"/>
    <x v="2"/>
    <s v="No-show"/>
  </r>
  <r>
    <s v="A02004"/>
    <s v="P0184"/>
    <x v="27"/>
    <d v="2025-07-23T00:00:00"/>
    <d v="2025-06-15T00:00:00"/>
    <x v="1"/>
    <x v="2"/>
    <n v="38"/>
    <s v="14:00"/>
    <s v="18-29"/>
    <s v="Suburban"/>
    <n v="6"/>
    <n v="0.92"/>
    <x v="1"/>
    <s v="Tue-Sat PM"/>
    <n v="12"/>
    <x v="1"/>
    <s v="Yes"/>
    <s v="Confirmed"/>
    <d v="2025-07-21T00:00:00"/>
    <x v="3"/>
    <b v="0"/>
    <b v="0"/>
    <s v="Monsoon"/>
    <s v=""/>
    <x v="0"/>
    <x v="2"/>
    <s v="Excluded"/>
  </r>
  <r>
    <s v="A02005"/>
    <s v="P0364"/>
    <x v="3"/>
    <d v="2025-10-13T00:00:00"/>
    <d v="2025-09-13T00:00:00"/>
    <x v="3"/>
    <x v="2"/>
    <n v="30"/>
    <s v="11:00"/>
    <s v="0-17"/>
    <s v="Rural"/>
    <n v="4"/>
    <n v="0.57999999999999996"/>
    <x v="3"/>
    <s v="Tue-Sat PM"/>
    <n v="12"/>
    <x v="0"/>
    <s v="Yes"/>
    <s v="Confirmed"/>
    <d v="2025-10-12T00:00:00"/>
    <x v="5"/>
    <b v="0"/>
    <b v="0"/>
    <s v="Autumn"/>
    <s v=""/>
    <x v="1"/>
    <x v="0"/>
    <s v="Excluded"/>
  </r>
  <r>
    <s v="A02006"/>
    <s v="P0119"/>
    <x v="8"/>
    <d v="2025-01-26T00:00:00"/>
    <d v="2024-11-29T00:00:00"/>
    <x v="1"/>
    <x v="0"/>
    <n v="58"/>
    <s v="15:30"/>
    <s v="30-44"/>
    <s v="Urban"/>
    <n v="6"/>
    <n v="0.91"/>
    <x v="1"/>
    <s v="Mon-Sat AM"/>
    <n v="18"/>
    <x v="0"/>
    <s v="Yes"/>
    <s v="No Response"/>
    <d v="2025-01-23T00:00:00"/>
    <x v="1"/>
    <b v="1"/>
    <b v="1"/>
    <s v="Winter"/>
    <n v="0"/>
    <x v="0"/>
    <x v="2"/>
    <s v="Attended"/>
  </r>
  <r>
    <s v="A02007"/>
    <s v="P0154"/>
    <x v="20"/>
    <d v="2025-10-18T00:00:00"/>
    <d v="2025-09-30T00:00:00"/>
    <x v="7"/>
    <x v="0"/>
    <n v="18"/>
    <s v="08:30"/>
    <s v="30-44"/>
    <s v="Suburban"/>
    <n v="2"/>
    <n v="0.85"/>
    <x v="7"/>
    <s v="Mon-Sat AM"/>
    <n v="15"/>
    <x v="1"/>
    <s v="Yes"/>
    <s v="Confirmed"/>
    <d v="2025-10-17T00:00:00"/>
    <x v="0"/>
    <b v="1"/>
    <b v="0"/>
    <s v="Autumn"/>
    <n v="0"/>
    <x v="1"/>
    <x v="1"/>
    <s v="Attended"/>
  </r>
  <r>
    <s v="A02008"/>
    <s v="P0634"/>
    <x v="1"/>
    <d v="2025-03-04T00:00:00"/>
    <d v="2025-02-02T00:00:00"/>
    <x v="1"/>
    <x v="1"/>
    <n v="30"/>
    <s v="08:30"/>
    <s v="30-44"/>
    <s v="Suburban"/>
    <n v="2"/>
    <n v="0.93"/>
    <x v="1"/>
    <s v="Mon-Fri AM"/>
    <n v="12"/>
    <x v="0"/>
    <s v="Yes"/>
    <s v="Confirmed"/>
    <d v="2025-03-03T00:00:00"/>
    <x v="2"/>
    <b v="0"/>
    <b v="0"/>
    <s v="Summer"/>
    <n v="1"/>
    <x v="1"/>
    <x v="2"/>
    <s v="No-show"/>
  </r>
  <r>
    <s v="A02009"/>
    <s v="P0229"/>
    <x v="14"/>
    <d v="2025-04-05T00:00:00"/>
    <d v="2025-04-01T00:00:00"/>
    <x v="2"/>
    <x v="1"/>
    <n v="4"/>
    <s v="14:00"/>
    <s v="45-59"/>
    <s v="Suburban"/>
    <n v="1"/>
    <n v="0.54"/>
    <x v="2"/>
    <s v="Mon-Sat AM"/>
    <n v="15"/>
    <x v="2"/>
    <s v="Not Required"/>
    <s v="No Response"/>
    <m/>
    <x v="0"/>
    <b v="1"/>
    <b v="0"/>
    <s v="Summer"/>
    <n v="1"/>
    <x v="4"/>
    <x v="0"/>
    <s v="No-show"/>
  </r>
  <r>
    <s v="A02010"/>
    <s v="P0508"/>
    <x v="21"/>
    <d v="2025-08-16T00:00:00"/>
    <d v="2025-06-22T00:00:00"/>
    <x v="2"/>
    <x v="1"/>
    <n v="55"/>
    <s v="13:30"/>
    <s v="60+"/>
    <s v="Urban"/>
    <n v="5"/>
    <n v="0.7"/>
    <x v="2"/>
    <s v="Mon-Sat AM"/>
    <n v="15"/>
    <x v="1"/>
    <s v="Yes"/>
    <s v="Confirmed"/>
    <d v="2025-08-15T00:00:00"/>
    <x v="0"/>
    <b v="1"/>
    <b v="0"/>
    <s v="Monsoon"/>
    <n v="1"/>
    <x v="0"/>
    <x v="0"/>
    <s v="No-show"/>
  </r>
  <r>
    <s v="A02011"/>
    <s v="P0149"/>
    <x v="10"/>
    <d v="2025-01-19T00:00:00"/>
    <d v="2024-11-30T00:00:00"/>
    <x v="4"/>
    <x v="1"/>
    <n v="50"/>
    <s v="10:30"/>
    <s v="30-44"/>
    <s v="Suburban"/>
    <n v="4"/>
    <n v="0.71"/>
    <x v="4"/>
    <s v="Mon-Sat AM"/>
    <n v="15"/>
    <x v="0"/>
    <s v="Yes"/>
    <s v="No Response"/>
    <d v="2025-01-18T00:00:00"/>
    <x v="1"/>
    <b v="1"/>
    <b v="0"/>
    <s v="Winter"/>
    <n v="1"/>
    <x v="0"/>
    <x v="0"/>
    <s v="No-show"/>
  </r>
  <r>
    <s v="A02012"/>
    <s v="P0605"/>
    <x v="5"/>
    <d v="2025-04-22T00:00:00"/>
    <d v="2025-04-01T00:00:00"/>
    <x v="2"/>
    <x v="1"/>
    <n v="21"/>
    <s v="13:30"/>
    <s v="60+"/>
    <s v="Urban"/>
    <n v="2"/>
    <n v="0.65"/>
    <x v="2"/>
    <s v="Tue-Sat PM"/>
    <n v="20"/>
    <x v="2"/>
    <s v="Not Required"/>
    <s v="No Response"/>
    <m/>
    <x v="2"/>
    <b v="0"/>
    <b v="0"/>
    <s v="Summer"/>
    <n v="1"/>
    <x v="1"/>
    <x v="0"/>
    <s v="No-show"/>
  </r>
  <r>
    <s v="A02013"/>
    <s v="P0451"/>
    <x v="23"/>
    <d v="2025-02-20T00:00:00"/>
    <d v="2025-01-23T00:00:00"/>
    <x v="2"/>
    <x v="1"/>
    <n v="28"/>
    <s v="08:30"/>
    <s v="0-17"/>
    <s v="Urban"/>
    <n v="1"/>
    <n v="0.79"/>
    <x v="2"/>
    <s v="Mon-Fri AM"/>
    <n v="12"/>
    <x v="1"/>
    <s v="Yes"/>
    <s v="No Response"/>
    <d v="2025-02-18T00:00:00"/>
    <x v="6"/>
    <b v="0"/>
    <b v="0"/>
    <s v="Winter"/>
    <n v="1"/>
    <x v="1"/>
    <x v="1"/>
    <s v="No-show"/>
  </r>
  <r>
    <s v="A02014"/>
    <s v="P0561"/>
    <x v="18"/>
    <d v="2025-03-20T00:00:00"/>
    <d v="2025-01-27T00:00:00"/>
    <x v="7"/>
    <x v="2"/>
    <n v="52"/>
    <s v="13:30"/>
    <s v="0-17"/>
    <s v="Suburban"/>
    <n v="5"/>
    <n v="0.77"/>
    <x v="7"/>
    <s v="Mon-Fri PM"/>
    <n v="18"/>
    <x v="0"/>
    <s v="Yes"/>
    <s v="No Response"/>
    <d v="2025-03-18T00:00:00"/>
    <x v="6"/>
    <b v="0"/>
    <b v="0"/>
    <s v="Summer"/>
    <s v=""/>
    <x v="0"/>
    <x v="1"/>
    <s v="Excluded"/>
  </r>
  <r>
    <s v="A02015"/>
    <s v="P0336"/>
    <x v="19"/>
    <d v="2025-10-10T00:00:00"/>
    <d v="2025-09-22T00:00:00"/>
    <x v="4"/>
    <x v="1"/>
    <n v="18"/>
    <s v="10:30"/>
    <s v="45-59"/>
    <s v="Rural"/>
    <n v="1"/>
    <n v="0.94"/>
    <x v="4"/>
    <s v="Mon-Fri AM"/>
    <n v="12"/>
    <x v="1"/>
    <s v="Yes"/>
    <s v="No Response"/>
    <d v="2025-10-07T00:00:00"/>
    <x v="4"/>
    <b v="0"/>
    <b v="0"/>
    <s v="Autumn"/>
    <n v="1"/>
    <x v="1"/>
    <x v="2"/>
    <s v="No-show"/>
  </r>
  <r>
    <s v="A02016"/>
    <s v="P0590"/>
    <x v="24"/>
    <d v="2025-03-25T00:00:00"/>
    <d v="2025-03-11T00:00:00"/>
    <x v="3"/>
    <x v="0"/>
    <n v="14"/>
    <s v="13:30"/>
    <s v="0-17"/>
    <s v="Urban"/>
    <n v="2"/>
    <n v="0.84"/>
    <x v="3"/>
    <s v="Tue-Sat PM"/>
    <n v="12"/>
    <x v="2"/>
    <s v="Not Required"/>
    <s v="No Response"/>
    <m/>
    <x v="2"/>
    <b v="0"/>
    <b v="0"/>
    <s v="Summer"/>
    <n v="0"/>
    <x v="3"/>
    <x v="1"/>
    <s v="Attended"/>
  </r>
  <r>
    <s v="A02017"/>
    <s v="P0236"/>
    <x v="17"/>
    <d v="2025-01-16T00:00:00"/>
    <d v="2025-01-02T00:00:00"/>
    <x v="0"/>
    <x v="0"/>
    <n v="14"/>
    <s v="10:30"/>
    <s v="45-59"/>
    <s v="Urban"/>
    <n v="3"/>
    <n v="0.8"/>
    <x v="0"/>
    <s v="Tue-Sat PM"/>
    <n v="20"/>
    <x v="0"/>
    <s v="Yes"/>
    <s v="No Response"/>
    <d v="2025-01-13T00:00:00"/>
    <x v="6"/>
    <b v="0"/>
    <b v="0"/>
    <s v="Winter"/>
    <n v="0"/>
    <x v="3"/>
    <x v="1"/>
    <s v="Attended"/>
  </r>
  <r>
    <s v="A02018"/>
    <s v="P0312"/>
    <x v="16"/>
    <d v="2025-03-20T00:00:00"/>
    <d v="2025-02-05T00:00:00"/>
    <x v="5"/>
    <x v="1"/>
    <n v="43"/>
    <s v="14:00"/>
    <s v="30-44"/>
    <s v="Urban"/>
    <n v="3"/>
    <n v="0.8"/>
    <x v="5"/>
    <s v="Mon-Sat AM"/>
    <n v="20"/>
    <x v="0"/>
    <s v="Yes"/>
    <s v="No Response"/>
    <d v="2025-03-19T00:00:00"/>
    <x v="6"/>
    <b v="0"/>
    <b v="0"/>
    <s v="Summer"/>
    <n v="1"/>
    <x v="0"/>
    <x v="1"/>
    <s v="No-show"/>
  </r>
  <r>
    <s v="A02019"/>
    <s v="P0041"/>
    <x v="22"/>
    <d v="2025-02-01T00:00:00"/>
    <d v="2025-01-20T00:00:00"/>
    <x v="3"/>
    <x v="0"/>
    <n v="12"/>
    <s v="08:30"/>
    <s v="30-44"/>
    <s v="Urban"/>
    <n v="3"/>
    <n v="0.8"/>
    <x v="3"/>
    <s v="Mon-Sat AM"/>
    <n v="15"/>
    <x v="0"/>
    <s v="Yes"/>
    <s v="Confirmed"/>
    <d v="2025-01-30T00:00:00"/>
    <x v="0"/>
    <b v="1"/>
    <b v="0"/>
    <s v="Winter"/>
    <n v="0"/>
    <x v="3"/>
    <x v="1"/>
    <s v="Attended"/>
  </r>
  <r>
    <s v="A02020"/>
    <s v="P0111"/>
    <x v="22"/>
    <d v="2025-08-16T00:00:00"/>
    <d v="2025-08-11T00:00:00"/>
    <x v="3"/>
    <x v="0"/>
    <n v="5"/>
    <s v="15:30"/>
    <s v="30-44"/>
    <s v="Suburban"/>
    <n v="7"/>
    <n v="0.78"/>
    <x v="3"/>
    <s v="Mon-Sat AM"/>
    <n v="15"/>
    <x v="0"/>
    <s v="Yes"/>
    <s v="Confirmed"/>
    <d v="2025-08-13T00:00:00"/>
    <x v="0"/>
    <b v="1"/>
    <b v="0"/>
    <s v="Monsoon"/>
    <n v="0"/>
    <x v="4"/>
    <x v="1"/>
    <s v="Attended"/>
  </r>
  <r>
    <s v="A02021"/>
    <s v="P0502"/>
    <x v="2"/>
    <d v="2025-12-22T00:00:00"/>
    <d v="2025-12-12T00:00:00"/>
    <x v="2"/>
    <x v="0"/>
    <n v="10"/>
    <s v="11:00"/>
    <s v="60+"/>
    <s v="Rural"/>
    <n v="4"/>
    <n v="0.8"/>
    <x v="2"/>
    <s v="Mon-Fri PM"/>
    <n v="18"/>
    <x v="0"/>
    <s v="Yes"/>
    <s v="Confirmed"/>
    <d v="2025-12-21T00:00:00"/>
    <x v="5"/>
    <b v="0"/>
    <b v="0"/>
    <s v="Winter"/>
    <n v="0"/>
    <x v="3"/>
    <x v="1"/>
    <s v="Attended"/>
  </r>
  <r>
    <s v="A02022"/>
    <s v="P0213"/>
    <x v="1"/>
    <d v="2025-03-03T00:00:00"/>
    <d v="2025-01-02T00:00:00"/>
    <x v="1"/>
    <x v="2"/>
    <n v="60"/>
    <s v="09:00"/>
    <s v="18-29"/>
    <s v="Suburban"/>
    <n v="4"/>
    <n v="0.83"/>
    <x v="1"/>
    <s v="Mon-Fri AM"/>
    <n v="12"/>
    <x v="1"/>
    <s v="Yes"/>
    <s v="Confirmed"/>
    <d v="2025-02-28T00:00:00"/>
    <x v="5"/>
    <b v="0"/>
    <b v="0"/>
    <s v="Summer"/>
    <s v=""/>
    <x v="0"/>
    <x v="1"/>
    <s v="Excluded"/>
  </r>
  <r>
    <s v="A02023"/>
    <s v="P0067"/>
    <x v="1"/>
    <d v="2025-09-24T00:00:00"/>
    <d v="2025-08-02T00:00:00"/>
    <x v="1"/>
    <x v="1"/>
    <n v="53"/>
    <s v="16:00"/>
    <s v="30-44"/>
    <s v="Suburban"/>
    <n v="4"/>
    <n v="0.93"/>
    <x v="1"/>
    <s v="Mon-Fri AM"/>
    <n v="12"/>
    <x v="2"/>
    <s v="Not Required"/>
    <s v="No Response"/>
    <m/>
    <x v="3"/>
    <b v="0"/>
    <b v="0"/>
    <s v="Autumn"/>
    <n v="1"/>
    <x v="0"/>
    <x v="2"/>
    <s v="No-show"/>
  </r>
  <r>
    <s v="A02024"/>
    <s v="P0191"/>
    <x v="19"/>
    <d v="2025-05-13T00:00:00"/>
    <d v="2025-03-16T00:00:00"/>
    <x v="4"/>
    <x v="0"/>
    <n v="58"/>
    <s v="08:30"/>
    <s v="60+"/>
    <s v="Urban"/>
    <n v="3"/>
    <n v="0.62"/>
    <x v="4"/>
    <s v="Mon-Fri AM"/>
    <n v="12"/>
    <x v="3"/>
    <s v="Yes"/>
    <s v="Confirmed"/>
    <d v="2025-05-11T00:00:00"/>
    <x v="2"/>
    <b v="0"/>
    <b v="0"/>
    <s v="Summer"/>
    <n v="0"/>
    <x v="0"/>
    <x v="0"/>
    <s v="Attended"/>
  </r>
  <r>
    <s v="A02025"/>
    <s v="P0230"/>
    <x v="19"/>
    <d v="2025-01-27T00:00:00"/>
    <d v="2025-01-11T00:00:00"/>
    <x v="4"/>
    <x v="0"/>
    <n v="16"/>
    <s v="13:30"/>
    <s v="18-29"/>
    <s v="Suburban"/>
    <n v="3"/>
    <n v="0.95"/>
    <x v="4"/>
    <s v="Mon-Fri AM"/>
    <n v="12"/>
    <x v="0"/>
    <s v="Yes"/>
    <s v="Confirmed"/>
    <d v="2025-01-26T00:00:00"/>
    <x v="5"/>
    <b v="0"/>
    <b v="0"/>
    <s v="Winter"/>
    <n v="0"/>
    <x v="1"/>
    <x v="2"/>
    <s v="Attended"/>
  </r>
  <r>
    <s v="A02026"/>
    <s v="P0467"/>
    <x v="12"/>
    <d v="2025-09-09T00:00:00"/>
    <d v="2025-08-14T00:00:00"/>
    <x v="2"/>
    <x v="2"/>
    <n v="26"/>
    <s v="08:30"/>
    <s v="45-59"/>
    <s v="Urban"/>
    <n v="2"/>
    <n v="0.88"/>
    <x v="2"/>
    <s v="Mon-Fri PM"/>
    <n v="15"/>
    <x v="0"/>
    <s v="Yes"/>
    <s v="Confirmed"/>
    <d v="2025-09-08T00:00:00"/>
    <x v="2"/>
    <b v="0"/>
    <b v="0"/>
    <s v="Autumn"/>
    <s v=""/>
    <x v="1"/>
    <x v="1"/>
    <s v="Excluded"/>
  </r>
  <r>
    <s v="A02027"/>
    <s v="P0059"/>
    <x v="20"/>
    <d v="2025-03-18T00:00:00"/>
    <d v="2025-02-17T00:00:00"/>
    <x v="7"/>
    <x v="2"/>
    <n v="29"/>
    <s v="16:00"/>
    <s v="18-29"/>
    <s v="Urban"/>
    <n v="4"/>
    <n v="0.75"/>
    <x v="7"/>
    <s v="Mon-Sat AM"/>
    <n v="15"/>
    <x v="0"/>
    <s v="No"/>
    <s v="Unknown"/>
    <m/>
    <x v="2"/>
    <b v="0"/>
    <b v="0"/>
    <s v="Summer"/>
    <s v=""/>
    <x v="1"/>
    <x v="1"/>
    <s v="Excluded"/>
  </r>
  <r>
    <s v="A02028"/>
    <s v="P0017"/>
    <x v="15"/>
    <d v="2025-07-07T00:00:00"/>
    <d v="2025-06-06T00:00:00"/>
    <x v="3"/>
    <x v="1"/>
    <n v="31"/>
    <s v="09:00"/>
    <s v="30-44"/>
    <s v="Rural"/>
    <n v="4"/>
    <n v="0.87"/>
    <x v="3"/>
    <s v="Mon-Fri PM"/>
    <n v="18"/>
    <x v="0"/>
    <s v="Yes"/>
    <s v="Confirmed"/>
    <d v="2025-07-06T00:00:00"/>
    <x v="5"/>
    <b v="0"/>
    <b v="0"/>
    <s v="Monsoon"/>
    <n v="1"/>
    <x v="0"/>
    <x v="1"/>
    <s v="No-show"/>
  </r>
  <r>
    <s v="A02029"/>
    <s v="P0471"/>
    <x v="1"/>
    <d v="2025-07-05T00:00:00"/>
    <d v="2025-07-04T00:00:00"/>
    <x v="1"/>
    <x v="0"/>
    <n v="1"/>
    <s v="10:30"/>
    <s v="30-44"/>
    <s v="Suburban"/>
    <n v="2"/>
    <n v="0.73"/>
    <x v="1"/>
    <s v="Mon-Fri AM"/>
    <n v="12"/>
    <x v="3"/>
    <s v="Yes"/>
    <s v="No Response"/>
    <d v="2025-07-04T00:00:00"/>
    <x v="0"/>
    <b v="1"/>
    <b v="0"/>
    <s v="Monsoon"/>
    <n v="0"/>
    <x v="2"/>
    <x v="0"/>
    <s v="Attended"/>
  </r>
  <r>
    <s v="A02030"/>
    <s v="P0093"/>
    <x v="9"/>
    <d v="2025-08-07T00:00:00"/>
    <d v="2025-07-02T00:00:00"/>
    <x v="7"/>
    <x v="0"/>
    <n v="36"/>
    <s v="14:00"/>
    <s v="30-44"/>
    <s v="Rural"/>
    <n v="5"/>
    <n v="0.92"/>
    <x v="7"/>
    <s v="Mon-Sat AM"/>
    <n v="20"/>
    <x v="0"/>
    <s v="Yes"/>
    <s v="Confirmed"/>
    <d v="2025-08-06T00:00:00"/>
    <x v="6"/>
    <b v="0"/>
    <b v="0"/>
    <s v="Monsoon"/>
    <n v="0"/>
    <x v="0"/>
    <x v="2"/>
    <s v="Attended"/>
  </r>
  <r>
    <s v="A02031"/>
    <s v="P0273"/>
    <x v="2"/>
    <d v="2025-02-19T00:00:00"/>
    <d v="2025-02-17T00:00:00"/>
    <x v="2"/>
    <x v="1"/>
    <n v="2"/>
    <s v="16:00"/>
    <s v="0-17"/>
    <s v="Suburban"/>
    <n v="4"/>
    <n v="0.78"/>
    <x v="2"/>
    <s v="Mon-Fri PM"/>
    <n v="18"/>
    <x v="2"/>
    <s v="Not Required"/>
    <s v="No Response"/>
    <m/>
    <x v="3"/>
    <b v="0"/>
    <b v="0"/>
    <s v="Winter"/>
    <n v="1"/>
    <x v="2"/>
    <x v="1"/>
    <s v="No-show"/>
  </r>
  <r>
    <s v="A02032"/>
    <s v="P0444"/>
    <x v="27"/>
    <d v="2025-04-02T00:00:00"/>
    <d v="2025-03-17T00:00:00"/>
    <x v="1"/>
    <x v="0"/>
    <n v="16"/>
    <s v="11:00"/>
    <s v="18-29"/>
    <s v="Urban"/>
    <n v="5"/>
    <n v="0.72"/>
    <x v="1"/>
    <s v="Tue-Sat PM"/>
    <n v="12"/>
    <x v="0"/>
    <s v="Yes"/>
    <s v="Cancelled"/>
    <d v="2025-03-31T00:00:00"/>
    <x v="3"/>
    <b v="0"/>
    <b v="0"/>
    <s v="Summer"/>
    <n v="0"/>
    <x v="1"/>
    <x v="0"/>
    <s v="Attended"/>
  </r>
  <r>
    <s v="A02033"/>
    <s v="P0335"/>
    <x v="13"/>
    <d v="2025-09-27T00:00:00"/>
    <d v="2025-09-10T00:00:00"/>
    <x v="5"/>
    <x v="1"/>
    <n v="17"/>
    <s v="10:30"/>
    <s v="18-29"/>
    <s v="Urban"/>
    <n v="6"/>
    <n v="0.89"/>
    <x v="5"/>
    <s v="Mon-Sat AM"/>
    <n v="12"/>
    <x v="3"/>
    <s v="Yes"/>
    <s v="No Response"/>
    <d v="2025-09-24T00:00:00"/>
    <x v="0"/>
    <b v="1"/>
    <b v="0"/>
    <s v="Autumn"/>
    <n v="1"/>
    <x v="1"/>
    <x v="1"/>
    <s v="No-show"/>
  </r>
  <r>
    <s v="A02034"/>
    <s v="P0081"/>
    <x v="9"/>
    <d v="2025-12-07T00:00:00"/>
    <d v="2025-10-27T00:00:00"/>
    <x v="7"/>
    <x v="0"/>
    <n v="41"/>
    <s v="10:30"/>
    <s v="45-59"/>
    <s v="Urban"/>
    <n v="4"/>
    <n v="0.75"/>
    <x v="7"/>
    <s v="Mon-Sat AM"/>
    <n v="20"/>
    <x v="2"/>
    <s v="Not Required"/>
    <s v="No Response"/>
    <m/>
    <x v="1"/>
    <b v="1"/>
    <b v="0"/>
    <s v="Winter"/>
    <n v="0"/>
    <x v="0"/>
    <x v="1"/>
    <s v="Attended"/>
  </r>
  <r>
    <s v="A02035"/>
    <s v="P0470"/>
    <x v="5"/>
    <d v="2025-01-05T00:00:00"/>
    <d v="2024-11-12T00:00:00"/>
    <x v="2"/>
    <x v="1"/>
    <n v="54"/>
    <s v="16:00"/>
    <s v="30-44"/>
    <s v="Rural"/>
    <n v="6"/>
    <n v="0.61"/>
    <x v="2"/>
    <s v="Tue-Sat PM"/>
    <n v="20"/>
    <x v="3"/>
    <s v="No"/>
    <s v="Unknown"/>
    <m/>
    <x v="1"/>
    <b v="1"/>
    <b v="0"/>
    <s v="Winter"/>
    <n v="1"/>
    <x v="0"/>
    <x v="0"/>
    <s v="No-show"/>
  </r>
  <r>
    <s v="A02036"/>
    <s v="P0032"/>
    <x v="16"/>
    <d v="2025-06-01T00:00:00"/>
    <d v="2025-04-20T00:00:00"/>
    <x v="5"/>
    <x v="2"/>
    <n v="42"/>
    <s v="16:00"/>
    <s v="60+"/>
    <s v="Urban"/>
    <n v="1"/>
    <n v="0.75"/>
    <x v="5"/>
    <s v="Mon-Sat AM"/>
    <n v="20"/>
    <x v="2"/>
    <s v="Not Required"/>
    <s v="No Response"/>
    <m/>
    <x v="1"/>
    <b v="1"/>
    <b v="0"/>
    <s v="Monsoon"/>
    <s v=""/>
    <x v="0"/>
    <x v="1"/>
    <s v="Excluded"/>
  </r>
  <r>
    <s v="A02037"/>
    <s v="P0152"/>
    <x v="21"/>
    <d v="2025-11-18T00:00:00"/>
    <d v="2025-10-23T00:00:00"/>
    <x v="2"/>
    <x v="1"/>
    <n v="26"/>
    <s v="08:30"/>
    <s v="60+"/>
    <s v="Urban"/>
    <n v="2"/>
    <n v="0.59"/>
    <x v="2"/>
    <s v="Mon-Sat AM"/>
    <n v="15"/>
    <x v="2"/>
    <s v="Not Required"/>
    <s v="No Response"/>
    <m/>
    <x v="2"/>
    <b v="0"/>
    <b v="0"/>
    <s v="Autumn"/>
    <n v="1"/>
    <x v="1"/>
    <x v="0"/>
    <s v="No-show"/>
  </r>
  <r>
    <s v="A02038"/>
    <s v="P0071"/>
    <x v="17"/>
    <d v="2025-04-15T00:00:00"/>
    <d v="2025-03-14T00:00:00"/>
    <x v="0"/>
    <x v="0"/>
    <n v="32"/>
    <s v="16:00"/>
    <s v="18-29"/>
    <s v="Suburban"/>
    <n v="3"/>
    <n v="0.8"/>
    <x v="0"/>
    <s v="Tue-Sat PM"/>
    <n v="20"/>
    <x v="1"/>
    <s v="Yes"/>
    <s v="Confirmed"/>
    <d v="2025-04-13T00:00:00"/>
    <x v="2"/>
    <b v="0"/>
    <b v="0"/>
    <s v="Summer"/>
    <n v="0"/>
    <x v="0"/>
    <x v="1"/>
    <s v="Attended"/>
  </r>
  <r>
    <s v="A02039"/>
    <s v="P0334"/>
    <x v="19"/>
    <d v="2025-06-13T00:00:00"/>
    <d v="2025-05-13T00:00:00"/>
    <x v="4"/>
    <x v="2"/>
    <n v="31"/>
    <s v="15:30"/>
    <s v="60+"/>
    <s v="Urban"/>
    <n v="4"/>
    <n v="0.97"/>
    <x v="4"/>
    <s v="Mon-Fri AM"/>
    <n v="12"/>
    <x v="0"/>
    <s v="Yes"/>
    <s v="No Response"/>
    <d v="2025-06-10T00:00:00"/>
    <x v="4"/>
    <b v="0"/>
    <b v="0"/>
    <s v="Monsoon"/>
    <s v=""/>
    <x v="0"/>
    <x v="2"/>
    <s v="Excluded"/>
  </r>
  <r>
    <s v="A02040"/>
    <s v="P0449"/>
    <x v="16"/>
    <d v="2025-11-27T00:00:00"/>
    <d v="2025-11-18T00:00:00"/>
    <x v="5"/>
    <x v="0"/>
    <n v="9"/>
    <s v="13:30"/>
    <s v="0-17"/>
    <s v="Rural"/>
    <n v="2"/>
    <n v="0.89"/>
    <x v="5"/>
    <s v="Mon-Sat AM"/>
    <n v="20"/>
    <x v="0"/>
    <s v="No"/>
    <s v="Unknown"/>
    <m/>
    <x v="6"/>
    <b v="0"/>
    <b v="0"/>
    <s v="Autumn"/>
    <n v="0"/>
    <x v="3"/>
    <x v="1"/>
    <s v="Attended"/>
  </r>
  <r>
    <s v="A02041"/>
    <s v="P0423"/>
    <x v="4"/>
    <d v="2025-12-20T00:00:00"/>
    <d v="2025-10-23T00:00:00"/>
    <x v="4"/>
    <x v="0"/>
    <n v="58"/>
    <s v="10:30"/>
    <s v="0-17"/>
    <s v="Urban"/>
    <n v="1"/>
    <n v="0.7"/>
    <x v="4"/>
    <s v="Tue-Sat PM"/>
    <n v="18"/>
    <x v="2"/>
    <s v="Not Required"/>
    <s v="No Response"/>
    <m/>
    <x v="0"/>
    <b v="1"/>
    <b v="0"/>
    <s v="Winter"/>
    <n v="0"/>
    <x v="0"/>
    <x v="0"/>
    <s v="Attended"/>
  </r>
  <r>
    <s v="A02042"/>
    <s v="P0091"/>
    <x v="10"/>
    <d v="2025-08-28T00:00:00"/>
    <d v="2025-07-03T00:00:00"/>
    <x v="4"/>
    <x v="1"/>
    <n v="56"/>
    <s v="11:00"/>
    <s v="18-29"/>
    <s v="Urban"/>
    <n v="2"/>
    <n v="0.9"/>
    <x v="4"/>
    <s v="Mon-Sat AM"/>
    <n v="15"/>
    <x v="0"/>
    <s v="Yes"/>
    <s v="Confirmed"/>
    <d v="2025-08-27T00:00:00"/>
    <x v="6"/>
    <b v="0"/>
    <b v="0"/>
    <s v="Monsoon"/>
    <n v="1"/>
    <x v="0"/>
    <x v="2"/>
    <s v="No-show"/>
  </r>
  <r>
    <s v="A02043"/>
    <s v="P0224"/>
    <x v="19"/>
    <d v="2025-09-11T00:00:00"/>
    <d v="2025-08-28T00:00:00"/>
    <x v="4"/>
    <x v="0"/>
    <n v="14"/>
    <s v="15:30"/>
    <s v="60+"/>
    <s v="Urban"/>
    <n v="1"/>
    <n v="0.66"/>
    <x v="4"/>
    <s v="Mon-Fri AM"/>
    <n v="12"/>
    <x v="2"/>
    <m/>
    <m/>
    <m/>
    <x v="6"/>
    <b v="0"/>
    <b v="0"/>
    <s v="Autumn"/>
    <n v="0"/>
    <x v="3"/>
    <x v="0"/>
    <s v="Attended"/>
  </r>
  <r>
    <s v="A02044"/>
    <s v="P0096"/>
    <x v="7"/>
    <d v="2025-08-13T00:00:00"/>
    <d v="2025-08-06T00:00:00"/>
    <x v="6"/>
    <x v="1"/>
    <n v="7"/>
    <s v="10:30"/>
    <s v="45-59"/>
    <s v="Suburban"/>
    <n v="7"/>
    <n v="0.95"/>
    <x v="6"/>
    <s v="Mon-Fri PM"/>
    <n v="18"/>
    <x v="0"/>
    <s v="Yes"/>
    <s v="No Response"/>
    <d v="2025-08-12T00:00:00"/>
    <x v="3"/>
    <b v="0"/>
    <b v="0"/>
    <s v="Monsoon"/>
    <n v="1"/>
    <x v="4"/>
    <x v="2"/>
    <s v="No-show"/>
  </r>
  <r>
    <s v="A02045"/>
    <s v="P0223"/>
    <x v="15"/>
    <d v="2025-04-14T00:00:00"/>
    <d v="2025-04-04T00:00:00"/>
    <x v="3"/>
    <x v="0"/>
    <n v="10"/>
    <s v="10:30"/>
    <s v="45-59"/>
    <s v="Rural"/>
    <n v="1"/>
    <n v="0.96"/>
    <x v="3"/>
    <s v="Mon-Fri PM"/>
    <n v="18"/>
    <x v="3"/>
    <s v="Yes"/>
    <s v="Confirmed"/>
    <d v="2025-04-12T00:00:00"/>
    <x v="5"/>
    <b v="0"/>
    <b v="1"/>
    <s v="Summer"/>
    <n v="0"/>
    <x v="3"/>
    <x v="2"/>
    <s v="Attended"/>
  </r>
  <r>
    <s v="A02046"/>
    <s v="P0150"/>
    <x v="15"/>
    <d v="2025-11-20T00:00:00"/>
    <d v="2025-10-13T00:00:00"/>
    <x v="3"/>
    <x v="0"/>
    <n v="38"/>
    <s v="11:00"/>
    <s v="0-17"/>
    <s v="Suburban"/>
    <n v="5"/>
    <n v="0.92"/>
    <x v="3"/>
    <s v="Mon-Fri PM"/>
    <n v="18"/>
    <x v="0"/>
    <s v="Yes"/>
    <s v="Confirmed"/>
    <d v="2025-11-19T00:00:00"/>
    <x v="6"/>
    <b v="0"/>
    <b v="0"/>
    <s v="Autumn"/>
    <n v="0"/>
    <x v="0"/>
    <x v="2"/>
    <s v="Attended"/>
  </r>
  <r>
    <s v="A02047"/>
    <s v="P0482"/>
    <x v="6"/>
    <d v="2025-01-13T00:00:00"/>
    <d v="2025-01-12T00:00:00"/>
    <x v="5"/>
    <x v="0"/>
    <n v="1"/>
    <s v="08:30"/>
    <s v="18-29"/>
    <s v="Suburban"/>
    <n v="2"/>
    <n v="0.97"/>
    <x v="5"/>
    <s v="Mon-Fri PM"/>
    <n v="18"/>
    <x v="2"/>
    <s v="Not Required"/>
    <s v="No Response"/>
    <m/>
    <x v="5"/>
    <b v="0"/>
    <b v="0"/>
    <s v="Winter"/>
    <n v="0"/>
    <x v="2"/>
    <x v="2"/>
    <s v="Attended"/>
  </r>
  <r>
    <s v="A02048"/>
    <s v="P0489"/>
    <x v="19"/>
    <d v="2025-01-22T00:00:00"/>
    <d v="2025-01-16T00:00:00"/>
    <x v="4"/>
    <x v="1"/>
    <n v="6"/>
    <s v="11:00"/>
    <s v="30-44"/>
    <s v="Urban"/>
    <n v="1"/>
    <n v="0.83"/>
    <x v="4"/>
    <s v="Mon-Fri AM"/>
    <n v="12"/>
    <x v="0"/>
    <s v="Yes"/>
    <s v="Confirmed"/>
    <d v="2025-01-20T00:00:00"/>
    <x v="3"/>
    <b v="0"/>
    <b v="0"/>
    <s v="Winter"/>
    <n v="1"/>
    <x v="4"/>
    <x v="1"/>
    <s v="No-show"/>
  </r>
  <r>
    <s v="A02049"/>
    <s v="P0532"/>
    <x v="0"/>
    <d v="2025-08-08T00:00:00"/>
    <d v="2025-06-30T00:00:00"/>
    <x v="0"/>
    <x v="0"/>
    <n v="39"/>
    <s v="09:00"/>
    <s v="45-59"/>
    <s v="Urban"/>
    <n v="4"/>
    <n v="0.92"/>
    <x v="0"/>
    <s v="Tue-Sat PM"/>
    <n v="15"/>
    <x v="0"/>
    <s v="Yes"/>
    <s v="No Response"/>
    <d v="2025-08-07T00:00:00"/>
    <x v="4"/>
    <b v="0"/>
    <b v="0"/>
    <s v="Monsoon"/>
    <n v="0"/>
    <x v="0"/>
    <x v="2"/>
    <s v="Attended"/>
  </r>
  <r>
    <s v="A02050"/>
    <s v="P0131"/>
    <x v="24"/>
    <d v="2025-11-02T00:00:00"/>
    <d v="2025-10-25T00:00:00"/>
    <x v="3"/>
    <x v="1"/>
    <n v="8"/>
    <s v="08:30"/>
    <s v="18-29"/>
    <s v="Urban"/>
    <n v="3"/>
    <n v="0.84"/>
    <x v="3"/>
    <s v="Tue-Sat PM"/>
    <n v="12"/>
    <x v="2"/>
    <s v="Not Required"/>
    <s v="No Response"/>
    <m/>
    <x v="1"/>
    <b v="1"/>
    <b v="0"/>
    <s v="Autumn"/>
    <n v="1"/>
    <x v="3"/>
    <x v="1"/>
    <s v="No-show"/>
  </r>
  <r>
    <s v="A02051"/>
    <s v="P0009"/>
    <x v="27"/>
    <d v="2025-10-25T00:00:00"/>
    <d v="2025-10-21T00:00:00"/>
    <x v="1"/>
    <x v="0"/>
    <n v="4"/>
    <s v="11:00"/>
    <s v="18-29"/>
    <s v="Suburban"/>
    <n v="4"/>
    <n v="0.91"/>
    <x v="1"/>
    <s v="Tue-Sat PM"/>
    <n v="12"/>
    <x v="0"/>
    <s v="Yes"/>
    <s v="No Response"/>
    <d v="2025-10-23T00:00:00"/>
    <x v="0"/>
    <b v="1"/>
    <b v="0"/>
    <s v="Autumn"/>
    <n v="0"/>
    <x v="4"/>
    <x v="2"/>
    <s v="Attended"/>
  </r>
  <r>
    <s v="A02052"/>
    <s v="P0023"/>
    <x v="2"/>
    <d v="2025-09-05T00:00:00"/>
    <d v="2025-09-04T00:00:00"/>
    <x v="2"/>
    <x v="0"/>
    <n v="1"/>
    <s v="15:30"/>
    <s v="60+"/>
    <s v="Rural"/>
    <n v="1"/>
    <n v="0.7"/>
    <x v="2"/>
    <s v="Mon-Fri PM"/>
    <n v="18"/>
    <x v="0"/>
    <s v="Yes"/>
    <s v="Confirmed"/>
    <d v="2025-09-03T00:00:00"/>
    <x v="4"/>
    <b v="0"/>
    <b v="0"/>
    <s v="Autumn"/>
    <n v="0"/>
    <x v="2"/>
    <x v="0"/>
    <s v="Attended"/>
  </r>
  <r>
    <s v="A02053"/>
    <s v="P0549"/>
    <x v="7"/>
    <d v="2025-05-18T00:00:00"/>
    <d v="2025-04-05T00:00:00"/>
    <x v="6"/>
    <x v="1"/>
    <n v="43"/>
    <s v="16:00"/>
    <s v="45-59"/>
    <s v="Urban"/>
    <n v="3"/>
    <n v="0.98"/>
    <x v="6"/>
    <s v="Mon-Fri PM"/>
    <n v="18"/>
    <x v="2"/>
    <s v="Not Required"/>
    <s v="No Response"/>
    <m/>
    <x v="1"/>
    <b v="1"/>
    <b v="0"/>
    <s v="Summer"/>
    <n v="1"/>
    <x v="0"/>
    <x v="2"/>
    <s v="No-show"/>
  </r>
  <r>
    <s v="A02054"/>
    <s v="P0589"/>
    <x v="8"/>
    <d v="2025-05-12T00:00:00"/>
    <d v="2025-04-20T00:00:00"/>
    <x v="1"/>
    <x v="1"/>
    <n v="22"/>
    <s v="11:00"/>
    <s v="18-29"/>
    <s v="Urban"/>
    <n v="4"/>
    <n v="0.56000000000000005"/>
    <x v="1"/>
    <s v="Mon-Sat AM"/>
    <n v="18"/>
    <x v="2"/>
    <s v="Not Required"/>
    <s v="No Response"/>
    <m/>
    <x v="5"/>
    <b v="0"/>
    <b v="0"/>
    <s v="Summer"/>
    <n v="1"/>
    <x v="1"/>
    <x v="0"/>
    <s v="No-show"/>
  </r>
  <r>
    <s v="A02055"/>
    <s v="P0138"/>
    <x v="10"/>
    <d v="2025-06-05T00:00:00"/>
    <d v="2025-05-19T00:00:00"/>
    <x v="4"/>
    <x v="0"/>
    <n v="17"/>
    <s v="15:30"/>
    <s v="30-44"/>
    <s v="Urban"/>
    <n v="3"/>
    <n v="0.78"/>
    <x v="4"/>
    <s v="Mon-Sat AM"/>
    <n v="15"/>
    <x v="0"/>
    <s v="Yes"/>
    <s v="Confirmed"/>
    <d v="2025-06-02T00:00:00"/>
    <x v="6"/>
    <b v="0"/>
    <b v="0"/>
    <s v="Monsoon"/>
    <n v="0"/>
    <x v="1"/>
    <x v="1"/>
    <s v="Attended"/>
  </r>
  <r>
    <s v="A02056"/>
    <s v="P0570"/>
    <x v="18"/>
    <d v="2025-04-04T00:00:00"/>
    <d v="2025-02-24T00:00:00"/>
    <x v="7"/>
    <x v="1"/>
    <n v="39"/>
    <s v="09:00"/>
    <s v="30-44"/>
    <s v="Urban"/>
    <n v="3"/>
    <n v="0.95"/>
    <x v="7"/>
    <s v="Mon-Fri PM"/>
    <n v="18"/>
    <x v="1"/>
    <s v="Yes"/>
    <s v="No Response"/>
    <d v="2025-04-03T00:00:00"/>
    <x v="4"/>
    <b v="0"/>
    <b v="0"/>
    <s v="Summer"/>
    <n v="1"/>
    <x v="0"/>
    <x v="2"/>
    <s v="No-show"/>
  </r>
  <r>
    <s v="A02057"/>
    <s v="P0345"/>
    <x v="26"/>
    <d v="2025-06-02T00:00:00"/>
    <d v="2025-05-23T00:00:00"/>
    <x v="5"/>
    <x v="1"/>
    <n v="10"/>
    <s v="14:00"/>
    <s v="45-59"/>
    <s v="Rural"/>
    <n v="1"/>
    <n v="0.79"/>
    <x v="5"/>
    <s v="Mon-Sat AM"/>
    <n v="15"/>
    <x v="0"/>
    <s v="Yes"/>
    <s v="No Response"/>
    <d v="2025-05-31T00:00:00"/>
    <x v="5"/>
    <b v="0"/>
    <b v="0"/>
    <s v="Monsoon"/>
    <n v="1"/>
    <x v="3"/>
    <x v="1"/>
    <s v="No-show"/>
  </r>
  <r>
    <s v="A02058"/>
    <s v="P0121"/>
    <x v="3"/>
    <d v="2025-02-08T00:00:00"/>
    <d v="2025-01-08T00:00:00"/>
    <x v="3"/>
    <x v="1"/>
    <n v="31"/>
    <s v="14:00"/>
    <s v="30-44"/>
    <s v="Urban"/>
    <n v="6"/>
    <n v="0.61"/>
    <x v="3"/>
    <s v="Tue-Sat PM"/>
    <n v="12"/>
    <x v="0"/>
    <s v="Yes"/>
    <s v="No Response"/>
    <d v="2025-02-06T00:00:00"/>
    <x v="0"/>
    <b v="1"/>
    <b v="0"/>
    <s v="Winter"/>
    <n v="1"/>
    <x v="0"/>
    <x v="0"/>
    <s v="No-show"/>
  </r>
  <r>
    <s v="A02059"/>
    <s v="P0204"/>
    <x v="20"/>
    <d v="2025-04-27T00:00:00"/>
    <d v="2025-03-29T00:00:00"/>
    <x v="7"/>
    <x v="1"/>
    <n v="29"/>
    <s v="10:30"/>
    <s v="18-29"/>
    <s v="Rural"/>
    <n v="3"/>
    <n v="0.82"/>
    <x v="7"/>
    <s v="Mon-Sat AM"/>
    <n v="15"/>
    <x v="1"/>
    <s v="Yes"/>
    <s v="Confirmed"/>
    <d v="2025-04-26T00:00:00"/>
    <x v="1"/>
    <b v="1"/>
    <b v="0"/>
    <s v="Summer"/>
    <n v="1"/>
    <x v="1"/>
    <x v="1"/>
    <s v="No-show"/>
  </r>
  <r>
    <s v="A02060"/>
    <s v="P0173"/>
    <x v="17"/>
    <d v="2025-12-10T00:00:00"/>
    <d v="2025-10-30T00:00:00"/>
    <x v="0"/>
    <x v="0"/>
    <n v="41"/>
    <s v="11:00"/>
    <s v="18-29"/>
    <s v="Urban"/>
    <n v="2"/>
    <n v="0.87"/>
    <x v="0"/>
    <s v="Tue-Sat PM"/>
    <n v="20"/>
    <x v="0"/>
    <s v="Yes"/>
    <s v="No Response"/>
    <d v="2025-12-08T00:00:00"/>
    <x v="3"/>
    <b v="0"/>
    <b v="0"/>
    <s v="Winter"/>
    <n v="0"/>
    <x v="0"/>
    <x v="1"/>
    <s v="Attended"/>
  </r>
  <r>
    <s v="A02061"/>
    <s v="P0497"/>
    <x v="25"/>
    <d v="2025-09-16T00:00:00"/>
    <d v="2025-08-09T00:00:00"/>
    <x v="0"/>
    <x v="1"/>
    <n v="38"/>
    <s v="14:00"/>
    <s v="30-44"/>
    <s v="Suburban"/>
    <n v="0"/>
    <n v="0.76"/>
    <x v="0"/>
    <s v="Tue-Sat PM"/>
    <n v="18"/>
    <x v="0"/>
    <s v="Yes"/>
    <s v="No Response"/>
    <d v="2025-09-15T00:00:00"/>
    <x v="2"/>
    <b v="0"/>
    <b v="0"/>
    <s v="Autumn"/>
    <n v="1"/>
    <x v="0"/>
    <x v="1"/>
    <s v="No-show"/>
  </r>
  <r>
    <s v="A02062"/>
    <s v="P0123"/>
    <x v="2"/>
    <d v="2025-02-21T00:00:00"/>
    <d v="2025-01-11T00:00:00"/>
    <x v="2"/>
    <x v="0"/>
    <n v="41"/>
    <s v="10:30"/>
    <s v="0-17"/>
    <s v="Suburban"/>
    <n v="6"/>
    <n v="0.67"/>
    <x v="2"/>
    <s v="Mon-Fri PM"/>
    <n v="18"/>
    <x v="0"/>
    <s v="Yes"/>
    <s v="No Response"/>
    <d v="2025-02-18T00:00:00"/>
    <x v="4"/>
    <b v="0"/>
    <b v="0"/>
    <s v="Winter"/>
    <n v="0"/>
    <x v="0"/>
    <x v="0"/>
    <s v="Attended"/>
  </r>
  <r>
    <s v="A02063"/>
    <s v="P0119"/>
    <x v="6"/>
    <d v="2025-04-15T00:00:00"/>
    <d v="2025-04-02T00:00:00"/>
    <x v="5"/>
    <x v="0"/>
    <n v="13"/>
    <s v="13:30"/>
    <s v="30-44"/>
    <s v="Urban"/>
    <n v="6"/>
    <n v="0.91"/>
    <x v="5"/>
    <s v="Mon-Fri PM"/>
    <n v="18"/>
    <x v="2"/>
    <s v="Not Required"/>
    <s v="No Response"/>
    <m/>
    <x v="2"/>
    <b v="0"/>
    <b v="0"/>
    <s v="Summer"/>
    <n v="0"/>
    <x v="3"/>
    <x v="2"/>
    <s v="Attended"/>
  </r>
  <r>
    <s v="A02064"/>
    <s v="P0468"/>
    <x v="6"/>
    <d v="2025-04-05T00:00:00"/>
    <d v="2025-03-28T00:00:00"/>
    <x v="5"/>
    <x v="0"/>
    <n v="8"/>
    <s v="09:00"/>
    <s v="60+"/>
    <s v="Suburban"/>
    <n v="3"/>
    <n v="0.99"/>
    <x v="5"/>
    <s v="Mon-Fri PM"/>
    <n v="18"/>
    <x v="1"/>
    <s v="Yes"/>
    <s v="Confirmed"/>
    <d v="2025-04-04T00:00:00"/>
    <x v="0"/>
    <b v="1"/>
    <b v="0"/>
    <s v="Summer"/>
    <n v="0"/>
    <x v="3"/>
    <x v="2"/>
    <s v="Attended"/>
  </r>
  <r>
    <s v="A02065"/>
    <s v="P0197"/>
    <x v="2"/>
    <d v="2025-04-13T00:00:00"/>
    <d v="2025-03-12T00:00:00"/>
    <x v="2"/>
    <x v="0"/>
    <n v="32"/>
    <s v="13:30"/>
    <s v="45-59"/>
    <s v="Urban"/>
    <n v="2"/>
    <n v="0.83"/>
    <x v="2"/>
    <s v="Mon-Fri PM"/>
    <n v="18"/>
    <x v="0"/>
    <s v="Yes"/>
    <s v="Confirmed"/>
    <d v="2025-04-12T00:00:00"/>
    <x v="1"/>
    <b v="1"/>
    <b v="0"/>
    <s v="Summer"/>
    <n v="0"/>
    <x v="0"/>
    <x v="1"/>
    <s v="Attended"/>
  </r>
  <r>
    <s v="A02066"/>
    <s v="P0163"/>
    <x v="17"/>
    <d v="2025-09-10T00:00:00"/>
    <d v="2025-09-07T00:00:00"/>
    <x v="0"/>
    <x v="1"/>
    <n v="3"/>
    <s v="08:30"/>
    <s v="18-29"/>
    <s v="Rural"/>
    <n v="1"/>
    <n v="0.94"/>
    <x v="0"/>
    <s v="Tue-Sat PM"/>
    <n v="20"/>
    <x v="2"/>
    <s v="Not Required"/>
    <s v="No Response"/>
    <m/>
    <x v="3"/>
    <b v="0"/>
    <b v="0"/>
    <s v="Autumn"/>
    <n v="1"/>
    <x v="2"/>
    <x v="2"/>
    <s v="No-show"/>
  </r>
  <r>
    <s v="A02067"/>
    <s v="P0526"/>
    <x v="9"/>
    <d v="2025-11-23T00:00:00"/>
    <d v="2025-10-27T00:00:00"/>
    <x v="7"/>
    <x v="0"/>
    <n v="27"/>
    <s v="11:00"/>
    <s v="30-44"/>
    <s v="Suburban"/>
    <n v="4"/>
    <n v="0.79"/>
    <x v="7"/>
    <s v="Mon-Sat AM"/>
    <n v="20"/>
    <x v="2"/>
    <s v="Not Required"/>
    <s v="No Response"/>
    <m/>
    <x v="1"/>
    <b v="1"/>
    <b v="0"/>
    <s v="Autumn"/>
    <n v="0"/>
    <x v="1"/>
    <x v="1"/>
    <s v="Attended"/>
  </r>
  <r>
    <s v="A02068"/>
    <s v="P0606"/>
    <x v="22"/>
    <d v="2025-09-17T00:00:00"/>
    <d v="2025-08-10T00:00:00"/>
    <x v="3"/>
    <x v="3"/>
    <n v="38"/>
    <s v="13:30"/>
    <s v="45-59"/>
    <s v="Rural"/>
    <n v="4"/>
    <n v="0.88"/>
    <x v="3"/>
    <s v="Mon-Sat AM"/>
    <n v="15"/>
    <x v="0"/>
    <s v="Yes"/>
    <s v="No Response"/>
    <d v="2025-09-16T00:00:00"/>
    <x v="3"/>
    <b v="0"/>
    <b v="0"/>
    <s v="Autumn"/>
    <s v=""/>
    <x v="0"/>
    <x v="1"/>
    <s v="Excluded"/>
  </r>
  <r>
    <s v="A02069"/>
    <s v="P0361"/>
    <x v="1"/>
    <d v="2025-06-28T00:00:00"/>
    <d v="2025-05-09T00:00:00"/>
    <x v="1"/>
    <x v="2"/>
    <n v="50"/>
    <s v="15:30"/>
    <s v="60+"/>
    <s v="Suburban"/>
    <n v="5"/>
    <n v="0.87"/>
    <x v="1"/>
    <s v="Mon-Fri AM"/>
    <n v="12"/>
    <x v="2"/>
    <s v="Not Required"/>
    <s v="No Response"/>
    <m/>
    <x v="0"/>
    <b v="1"/>
    <b v="0"/>
    <s v="Monsoon"/>
    <s v=""/>
    <x v="0"/>
    <x v="1"/>
    <s v="Excluded"/>
  </r>
  <r>
    <s v="A02070"/>
    <s v="P0538"/>
    <x v="25"/>
    <d v="2025-02-28T00:00:00"/>
    <d v="2025-01-20T00:00:00"/>
    <x v="0"/>
    <x v="0"/>
    <n v="39"/>
    <s v="11:00"/>
    <s v="18-29"/>
    <s v="Rural"/>
    <n v="12"/>
    <n v="0.83"/>
    <x v="0"/>
    <s v="Tue-Sat PM"/>
    <n v="18"/>
    <x v="0"/>
    <s v="Yes"/>
    <s v="Confirmed"/>
    <d v="2025-02-26T00:00:00"/>
    <x v="4"/>
    <b v="0"/>
    <b v="0"/>
    <s v="Winter"/>
    <n v="0"/>
    <x v="0"/>
    <x v="1"/>
    <s v="Attended"/>
  </r>
  <r>
    <s v="A02071"/>
    <s v="P0547"/>
    <x v="6"/>
    <d v="2025-02-22T00:00:00"/>
    <d v="2024-12-24T00:00:00"/>
    <x v="5"/>
    <x v="1"/>
    <n v="60"/>
    <s v="08:30"/>
    <s v="30-44"/>
    <s v="Urban"/>
    <n v="1"/>
    <n v="0.59"/>
    <x v="5"/>
    <s v="Mon-Fri PM"/>
    <n v="18"/>
    <x v="0"/>
    <s v="Yes"/>
    <s v="Confirmed"/>
    <d v="2025-02-21T00:00:00"/>
    <x v="0"/>
    <b v="1"/>
    <b v="0"/>
    <s v="Winter"/>
    <n v="1"/>
    <x v="0"/>
    <x v="0"/>
    <s v="No-show"/>
  </r>
  <r>
    <s v="A02072"/>
    <s v="P0383"/>
    <x v="7"/>
    <d v="2025-10-25T00:00:00"/>
    <d v="2025-09-22T00:00:00"/>
    <x v="6"/>
    <x v="0"/>
    <n v="33"/>
    <s v="08:30"/>
    <s v="45-59"/>
    <s v="Suburban"/>
    <n v="4"/>
    <n v="0.71"/>
    <x v="6"/>
    <s v="Mon-Fri PM"/>
    <n v="18"/>
    <x v="0"/>
    <s v="Yes"/>
    <s v="Confirmed"/>
    <d v="2025-10-23T00:00:00"/>
    <x v="0"/>
    <b v="1"/>
    <b v="0"/>
    <s v="Autumn"/>
    <n v="0"/>
    <x v="0"/>
    <x v="0"/>
    <s v="Attended"/>
  </r>
  <r>
    <s v="A02073"/>
    <s v="P0540"/>
    <x v="7"/>
    <d v="2025-09-05T00:00:00"/>
    <d v="2025-08-09T00:00:00"/>
    <x v="6"/>
    <x v="0"/>
    <n v="27"/>
    <s v="13:30"/>
    <s v="60+"/>
    <s v="Suburban"/>
    <n v="5"/>
    <n v="0.77"/>
    <x v="6"/>
    <s v="Mon-Fri PM"/>
    <n v="18"/>
    <x v="0"/>
    <s v="Yes"/>
    <s v="No Response"/>
    <d v="2025-09-02T00:00:00"/>
    <x v="4"/>
    <b v="0"/>
    <b v="0"/>
    <s v="Autumn"/>
    <n v="0"/>
    <x v="1"/>
    <x v="1"/>
    <s v="Attended"/>
  </r>
  <r>
    <s v="A02074"/>
    <s v="P0006"/>
    <x v="7"/>
    <d v="2025-07-06T00:00:00"/>
    <d v="2025-06-22T00:00:00"/>
    <x v="6"/>
    <x v="3"/>
    <n v="14"/>
    <s v="15:30"/>
    <s v="60+"/>
    <s v="Urban"/>
    <n v="4"/>
    <n v="0.47"/>
    <x v="6"/>
    <s v="Mon-Fri PM"/>
    <n v="18"/>
    <x v="3"/>
    <s v="Yes"/>
    <s v="No Response"/>
    <d v="2025-07-03T00:00:00"/>
    <x v="1"/>
    <b v="1"/>
    <b v="0"/>
    <s v="Monsoon"/>
    <s v=""/>
    <x v="3"/>
    <x v="3"/>
    <s v="Excluded"/>
  </r>
  <r>
    <s v="A02075"/>
    <s v="P0023"/>
    <x v="20"/>
    <d v="2025-07-30T00:00:00"/>
    <d v="2025-06-19T00:00:00"/>
    <x v="7"/>
    <x v="0"/>
    <n v="41"/>
    <s v="16:00"/>
    <s v="60+"/>
    <s v="Rural"/>
    <n v="1"/>
    <n v="0.7"/>
    <x v="7"/>
    <s v="Mon-Sat AM"/>
    <n v="15"/>
    <x v="1"/>
    <s v="Yes"/>
    <s v="Confirmed"/>
    <d v="2025-07-27T00:00:00"/>
    <x v="3"/>
    <b v="0"/>
    <b v="0"/>
    <s v="Monsoon"/>
    <n v="0"/>
    <x v="0"/>
    <x v="0"/>
    <s v="Attended"/>
  </r>
  <r>
    <s v="A02076"/>
    <s v="P0575"/>
    <x v="16"/>
    <d v="2025-11-06T00:00:00"/>
    <d v="2025-09-18T00:00:00"/>
    <x v="5"/>
    <x v="0"/>
    <n v="49"/>
    <s v="15:30"/>
    <s v="60+"/>
    <s v="Urban"/>
    <n v="4"/>
    <n v="0.66"/>
    <x v="5"/>
    <s v="Mon-Sat AM"/>
    <n v="20"/>
    <x v="2"/>
    <s v="Not Required"/>
    <s v="No Response"/>
    <m/>
    <x v="6"/>
    <b v="0"/>
    <b v="0"/>
    <s v="Autumn"/>
    <n v="0"/>
    <x v="0"/>
    <x v="0"/>
    <s v="Attended"/>
  </r>
  <r>
    <s v="A02077"/>
    <s v="P0092"/>
    <x v="18"/>
    <d v="2025-10-25T00:00:00"/>
    <d v="2025-10-06T00:00:00"/>
    <x v="7"/>
    <x v="1"/>
    <n v="19"/>
    <s v="10:30"/>
    <s v="45-59"/>
    <s v="Urban"/>
    <n v="2"/>
    <n v="0.9"/>
    <x v="7"/>
    <s v="Mon-Fri PM"/>
    <n v="18"/>
    <x v="0"/>
    <s v="Yes"/>
    <s v="Confirmed"/>
    <d v="2025-10-23T00:00:00"/>
    <x v="0"/>
    <b v="1"/>
    <b v="0"/>
    <s v="Autumn"/>
    <n v="1"/>
    <x v="1"/>
    <x v="2"/>
    <s v="No-show"/>
  </r>
  <r>
    <s v="A02078"/>
    <s v="P0474"/>
    <x v="15"/>
    <d v="2025-02-01T00:00:00"/>
    <d v="2025-01-28T00:00:00"/>
    <x v="3"/>
    <x v="0"/>
    <n v="4"/>
    <s v="11:00"/>
    <s v="18-29"/>
    <s v="Urban"/>
    <n v="5"/>
    <n v="0.96"/>
    <x v="3"/>
    <s v="Mon-Fri PM"/>
    <n v="18"/>
    <x v="0"/>
    <s v="Yes"/>
    <s v="No Response"/>
    <d v="2025-01-31T00:00:00"/>
    <x v="0"/>
    <b v="1"/>
    <b v="0"/>
    <s v="Winter"/>
    <n v="0"/>
    <x v="4"/>
    <x v="2"/>
    <s v="Attended"/>
  </r>
  <r>
    <s v="A02079"/>
    <s v="P0274"/>
    <x v="17"/>
    <d v="2025-05-25T00:00:00"/>
    <d v="2025-05-25T00:00:00"/>
    <x v="0"/>
    <x v="2"/>
    <n v="0"/>
    <s v="16:00"/>
    <s v="45-59"/>
    <s v="Suburban"/>
    <n v="4"/>
    <n v="0.92"/>
    <x v="0"/>
    <s v="Tue-Sat PM"/>
    <n v="20"/>
    <x v="0"/>
    <s v="Yes"/>
    <s v="Confirmed"/>
    <d v="2025-05-23T00:00:00"/>
    <x v="1"/>
    <b v="1"/>
    <b v="0"/>
    <s v="Summer"/>
    <s v=""/>
    <x v="2"/>
    <x v="2"/>
    <s v="Excluded"/>
  </r>
  <r>
    <s v="A02080"/>
    <s v="P0513"/>
    <x v="7"/>
    <d v="2025-01-16T00:00:00"/>
    <d v="2024-12-09T00:00:00"/>
    <x v="6"/>
    <x v="0"/>
    <n v="38"/>
    <s v="15:30"/>
    <s v="0-17"/>
    <s v="Rural"/>
    <n v="3"/>
    <n v="0.83"/>
    <x v="6"/>
    <s v="Mon-Fri PM"/>
    <n v="18"/>
    <x v="0"/>
    <s v="Yes"/>
    <s v="Confirmed"/>
    <d v="2025-01-15T00:00:00"/>
    <x v="6"/>
    <b v="0"/>
    <b v="0"/>
    <s v="Winter"/>
    <n v="0"/>
    <x v="0"/>
    <x v="1"/>
    <s v="Attended"/>
  </r>
  <r>
    <s v="A02081"/>
    <s v="P0433"/>
    <x v="6"/>
    <d v="2025-05-21T00:00:00"/>
    <d v="2025-04-11T00:00:00"/>
    <x v="5"/>
    <x v="1"/>
    <n v="40"/>
    <s v="11:00"/>
    <s v="45-59"/>
    <s v="Rural"/>
    <n v="7"/>
    <n v="0.79"/>
    <x v="5"/>
    <s v="Mon-Fri PM"/>
    <n v="18"/>
    <x v="2"/>
    <s v="Not Required"/>
    <s v="No Response"/>
    <m/>
    <x v="3"/>
    <b v="0"/>
    <b v="0"/>
    <s v="Summer"/>
    <n v="1"/>
    <x v="0"/>
    <x v="1"/>
    <s v="No-show"/>
  </r>
  <r>
    <s v="A02082"/>
    <s v="P0047"/>
    <x v="6"/>
    <d v="2025-08-21T00:00:00"/>
    <d v="2025-08-14T00:00:00"/>
    <x v="5"/>
    <x v="0"/>
    <n v="7"/>
    <s v="11:00"/>
    <s v="30-44"/>
    <s v="Suburban"/>
    <n v="2"/>
    <n v="0.83"/>
    <x v="5"/>
    <s v="Mon-Fri PM"/>
    <n v="18"/>
    <x v="3"/>
    <m/>
    <s v="Unknown"/>
    <m/>
    <x v="6"/>
    <b v="0"/>
    <b v="0"/>
    <s v="Monsoon"/>
    <n v="0"/>
    <x v="4"/>
    <x v="1"/>
    <s v="Attended"/>
  </r>
  <r>
    <s v="A02083"/>
    <s v="P0219"/>
    <x v="7"/>
    <d v="2025-03-18T00:00:00"/>
    <d v="2025-03-17T00:00:00"/>
    <x v="6"/>
    <x v="0"/>
    <n v="1"/>
    <s v="08:30"/>
    <s v="60+"/>
    <s v="Urban"/>
    <n v="6"/>
    <n v="0.95"/>
    <x v="6"/>
    <s v="Mon-Fri PM"/>
    <n v="18"/>
    <x v="3"/>
    <s v="Yes"/>
    <s v="No Response"/>
    <d v="2025-03-17T00:00:00"/>
    <x v="2"/>
    <b v="0"/>
    <b v="0"/>
    <s v="Summer"/>
    <n v="0"/>
    <x v="2"/>
    <x v="2"/>
    <s v="Attended"/>
  </r>
  <r>
    <s v="A02084"/>
    <s v="P0461"/>
    <x v="4"/>
    <d v="2025-02-24T00:00:00"/>
    <d v="2025-01-16T00:00:00"/>
    <x v="4"/>
    <x v="0"/>
    <n v="39"/>
    <s v="09:00"/>
    <s v="30-44"/>
    <s v="Urban"/>
    <n v="4"/>
    <n v="0.91"/>
    <x v="4"/>
    <s v="Tue-Sat PM"/>
    <n v="18"/>
    <x v="3"/>
    <s v="Yes"/>
    <s v="Confirmed"/>
    <d v="2025-02-23T00:00:00"/>
    <x v="5"/>
    <b v="0"/>
    <b v="0"/>
    <s v="Winter"/>
    <n v="0"/>
    <x v="0"/>
    <x v="2"/>
    <s v="Attended"/>
  </r>
  <r>
    <s v="A02085"/>
    <s v="P0600"/>
    <x v="8"/>
    <d v="2025-06-29T00:00:00"/>
    <d v="2025-06-05T00:00:00"/>
    <x v="1"/>
    <x v="1"/>
    <n v="24"/>
    <s v="13:30"/>
    <s v="45-59"/>
    <s v="Rural"/>
    <n v="2"/>
    <n v="0.73"/>
    <x v="1"/>
    <s v="Mon-Sat AM"/>
    <n v="18"/>
    <x v="0"/>
    <s v="Yes"/>
    <s v="No Response"/>
    <d v="2025-06-26T00:00:00"/>
    <x v="1"/>
    <b v="1"/>
    <b v="0"/>
    <s v="Monsoon"/>
    <n v="1"/>
    <x v="1"/>
    <x v="0"/>
    <s v="No-show"/>
  </r>
  <r>
    <s v="A02086"/>
    <s v="P0523"/>
    <x v="13"/>
    <d v="2025-07-11T00:00:00"/>
    <d v="2025-06-16T00:00:00"/>
    <x v="5"/>
    <x v="1"/>
    <n v="25"/>
    <s v="13:30"/>
    <s v="18-29"/>
    <s v="Urban"/>
    <n v="3"/>
    <n v="0.87"/>
    <x v="5"/>
    <s v="Mon-Sat AM"/>
    <n v="12"/>
    <x v="0"/>
    <s v="Yes"/>
    <s v="No Response"/>
    <d v="2025-07-08T00:00:00"/>
    <x v="4"/>
    <b v="0"/>
    <b v="0"/>
    <s v="Monsoon"/>
    <n v="1"/>
    <x v="1"/>
    <x v="1"/>
    <s v="No-show"/>
  </r>
  <r>
    <s v="A02087"/>
    <s v="P0580"/>
    <x v="8"/>
    <d v="2025-09-18T00:00:00"/>
    <d v="2025-09-02T00:00:00"/>
    <x v="1"/>
    <x v="0"/>
    <n v="16"/>
    <s v="13:30"/>
    <s v="30-44"/>
    <s v="Urban"/>
    <n v="4"/>
    <n v="0.79"/>
    <x v="1"/>
    <s v="Mon-Sat AM"/>
    <n v="18"/>
    <x v="0"/>
    <s v="Yes"/>
    <s v="No Response"/>
    <d v="2025-09-16T00:00:00"/>
    <x v="6"/>
    <b v="0"/>
    <b v="0"/>
    <s v="Autumn"/>
    <n v="0"/>
    <x v="1"/>
    <x v="1"/>
    <s v="Attended"/>
  </r>
  <r>
    <s v="A02088"/>
    <s v="P0622"/>
    <x v="11"/>
    <d v="2025-01-06T00:00:00"/>
    <d v="2024-11-24T00:00:00"/>
    <x v="3"/>
    <x v="0"/>
    <n v="43"/>
    <s v="10:30"/>
    <s v="30-44"/>
    <s v="Urban"/>
    <n v="3"/>
    <n v="0.8"/>
    <x v="3"/>
    <s v="Mon-Sat AM"/>
    <n v="20"/>
    <x v="2"/>
    <s v="Not Required"/>
    <s v="No Response"/>
    <m/>
    <x v="5"/>
    <b v="0"/>
    <b v="0"/>
    <s v="Winter"/>
    <n v="0"/>
    <x v="0"/>
    <x v="1"/>
    <s v="Attended"/>
  </r>
  <r>
    <s v="A02089"/>
    <s v="P0582"/>
    <x v="4"/>
    <d v="2025-04-01T00:00:00"/>
    <d v="2025-02-15T00:00:00"/>
    <x v="4"/>
    <x v="1"/>
    <n v="45"/>
    <s v="09:00"/>
    <s v="30-44"/>
    <s v="Suburban"/>
    <n v="5"/>
    <n v="0.8"/>
    <x v="4"/>
    <s v="Tue-Sat PM"/>
    <n v="18"/>
    <x v="0"/>
    <s v="Yes"/>
    <s v="No Response"/>
    <d v="2025-03-31T00:00:00"/>
    <x v="2"/>
    <b v="0"/>
    <b v="0"/>
    <s v="Summer"/>
    <n v="1"/>
    <x v="0"/>
    <x v="1"/>
    <s v="No-show"/>
  </r>
  <r>
    <s v="A02090"/>
    <s v="P0378"/>
    <x v="0"/>
    <d v="2025-10-12T00:00:00"/>
    <d v="2025-10-09T00:00:00"/>
    <x v="0"/>
    <x v="0"/>
    <n v="3"/>
    <s v="11:00"/>
    <s v="30-44"/>
    <s v="Urban"/>
    <n v="3"/>
    <n v="0.86"/>
    <x v="0"/>
    <s v="Tue-Sat PM"/>
    <n v="15"/>
    <x v="0"/>
    <s v="Yes"/>
    <s v="Confirmed"/>
    <d v="2025-10-09T00:00:00"/>
    <x v="1"/>
    <b v="1"/>
    <b v="0"/>
    <s v="Autumn"/>
    <n v="0"/>
    <x v="2"/>
    <x v="1"/>
    <s v="Attended"/>
  </r>
  <r>
    <s v="A02091"/>
    <s v="P0219"/>
    <x v="21"/>
    <d v="2025-09-06T00:00:00"/>
    <d v="2025-09-01T00:00:00"/>
    <x v="2"/>
    <x v="0"/>
    <n v="5"/>
    <s v="16:00"/>
    <s v="60+"/>
    <s v="Urban"/>
    <n v="6"/>
    <n v="0.95"/>
    <x v="2"/>
    <s v="Mon-Sat AM"/>
    <n v="15"/>
    <x v="3"/>
    <s v="Yes"/>
    <s v="Cancelled"/>
    <d v="2025-09-03T00:00:00"/>
    <x v="0"/>
    <b v="1"/>
    <b v="0"/>
    <s v="Autumn"/>
    <n v="0"/>
    <x v="4"/>
    <x v="2"/>
    <s v="Attended"/>
  </r>
  <r>
    <s v="A02092"/>
    <s v="P0331"/>
    <x v="14"/>
    <d v="2025-11-25T00:00:00"/>
    <d v="2025-10-23T00:00:00"/>
    <x v="2"/>
    <x v="0"/>
    <n v="33"/>
    <s v="16:00"/>
    <s v="45-59"/>
    <s v="Rural"/>
    <n v="0"/>
    <n v="0.87"/>
    <x v="2"/>
    <s v="Mon-Sat AM"/>
    <n v="15"/>
    <x v="0"/>
    <m/>
    <s v="Confirmed"/>
    <d v="2025-11-23T00:00:00"/>
    <x v="2"/>
    <b v="0"/>
    <b v="0"/>
    <s v="Autumn"/>
    <n v="0"/>
    <x v="0"/>
    <x v="1"/>
    <s v="Attended"/>
  </r>
  <r>
    <s v="A02093"/>
    <s v="P0518"/>
    <x v="1"/>
    <d v="2025-10-25T00:00:00"/>
    <d v="2025-09-19T00:00:00"/>
    <x v="1"/>
    <x v="0"/>
    <n v="36"/>
    <s v="08:30"/>
    <s v="45-59"/>
    <s v="Suburban"/>
    <n v="2"/>
    <n v="0.51"/>
    <x v="1"/>
    <s v="Mon-Fri AM"/>
    <n v="12"/>
    <x v="1"/>
    <s v="Yes"/>
    <s v="Confirmed"/>
    <d v="2025-10-22T00:00:00"/>
    <x v="0"/>
    <b v="1"/>
    <b v="0"/>
    <s v="Autumn"/>
    <n v="0"/>
    <x v="0"/>
    <x v="0"/>
    <s v="Attended"/>
  </r>
  <r>
    <s v="A02094"/>
    <s v="P0277"/>
    <x v="16"/>
    <d v="2025-11-03T00:00:00"/>
    <d v="2025-10-26T00:00:00"/>
    <x v="5"/>
    <x v="0"/>
    <n v="8"/>
    <s v="10:30"/>
    <s v="18-29"/>
    <s v="Urban"/>
    <n v="1"/>
    <n v="0.98"/>
    <x v="5"/>
    <s v="Mon-Sat AM"/>
    <n v="20"/>
    <x v="0"/>
    <s v="Yes"/>
    <s v="Confirmed"/>
    <d v="2025-10-31T00:00:00"/>
    <x v="5"/>
    <b v="0"/>
    <b v="0"/>
    <s v="Autumn"/>
    <n v="0"/>
    <x v="3"/>
    <x v="2"/>
    <s v="Attended"/>
  </r>
  <r>
    <s v="A02095"/>
    <s v="P0541"/>
    <x v="16"/>
    <d v="2025-07-06T00:00:00"/>
    <d v="2025-06-27T00:00:00"/>
    <x v="5"/>
    <x v="1"/>
    <n v="9"/>
    <s v="13:30"/>
    <s v="60+"/>
    <s v="Urban"/>
    <n v="4"/>
    <n v="0.86"/>
    <x v="5"/>
    <s v="Mon-Sat AM"/>
    <n v="20"/>
    <x v="1"/>
    <s v="Yes"/>
    <s v="No Response"/>
    <d v="2025-07-03T00:00:00"/>
    <x v="1"/>
    <b v="1"/>
    <b v="0"/>
    <s v="Monsoon"/>
    <n v="1"/>
    <x v="3"/>
    <x v="1"/>
    <s v="No-show"/>
  </r>
  <r>
    <s v="A02096"/>
    <s v="P0456"/>
    <x v="11"/>
    <d v="2025-12-16T00:00:00"/>
    <d v="2025-11-05T00:00:00"/>
    <x v="3"/>
    <x v="1"/>
    <n v="41"/>
    <s v="09:00"/>
    <s v="18-29"/>
    <s v="Suburban"/>
    <n v="3"/>
    <n v="0.95"/>
    <x v="3"/>
    <s v="Mon-Sat AM"/>
    <n v="20"/>
    <x v="0"/>
    <s v="No"/>
    <s v="Unknown"/>
    <m/>
    <x v="2"/>
    <b v="0"/>
    <b v="0"/>
    <s v="Winter"/>
    <n v="1"/>
    <x v="0"/>
    <x v="2"/>
    <s v="No-show"/>
  </r>
  <r>
    <s v="A02097"/>
    <s v="P0137"/>
    <x v="4"/>
    <d v="2025-06-01T00:00:00"/>
    <d v="2025-05-05T00:00:00"/>
    <x v="4"/>
    <x v="1"/>
    <n v="27"/>
    <s v="10:30"/>
    <s v="60+"/>
    <s v="Rural"/>
    <n v="3"/>
    <n v="0.88"/>
    <x v="4"/>
    <s v="Tue-Sat PM"/>
    <n v="18"/>
    <x v="2"/>
    <s v="Not Required"/>
    <s v="No Response"/>
    <m/>
    <x v="1"/>
    <b v="1"/>
    <b v="0"/>
    <s v="Monsoon"/>
    <n v="1"/>
    <x v="1"/>
    <x v="1"/>
    <s v="No-show"/>
  </r>
  <r>
    <s v="A02098"/>
    <s v="P0599"/>
    <x v="0"/>
    <d v="2025-11-26T00:00:00"/>
    <d v="2025-11-19T00:00:00"/>
    <x v="0"/>
    <x v="0"/>
    <n v="7"/>
    <s v="09:00"/>
    <s v="60+"/>
    <s v="Rural"/>
    <n v="5"/>
    <n v="0.87"/>
    <x v="0"/>
    <s v="Tue-Sat PM"/>
    <n v="15"/>
    <x v="3"/>
    <s v="Yes"/>
    <s v="Cancelled"/>
    <d v="2025-11-23T00:00:00"/>
    <x v="3"/>
    <b v="0"/>
    <b v="0"/>
    <s v="Autumn"/>
    <n v="0"/>
    <x v="4"/>
    <x v="1"/>
    <s v="Attended"/>
  </r>
  <r>
    <s v="A02099"/>
    <s v="P0551"/>
    <x v="20"/>
    <d v="2025-05-24T00:00:00"/>
    <d v="2025-04-17T00:00:00"/>
    <x v="7"/>
    <x v="0"/>
    <n v="37"/>
    <s v="11:00"/>
    <s v="30-44"/>
    <s v="Suburban"/>
    <n v="4"/>
    <n v="0.61"/>
    <x v="7"/>
    <s v="Mon-Sat AM"/>
    <n v="15"/>
    <x v="0"/>
    <s v="Yes"/>
    <s v="Confirmed"/>
    <d v="2025-05-23T00:00:00"/>
    <x v="0"/>
    <b v="1"/>
    <b v="0"/>
    <s v="Summer"/>
    <n v="0"/>
    <x v="0"/>
    <x v="0"/>
    <s v="Attended"/>
  </r>
  <r>
    <s v="A02100"/>
    <s v="P0390"/>
    <x v="21"/>
    <d v="2025-06-12T00:00:00"/>
    <d v="2025-06-08T00:00:00"/>
    <x v="2"/>
    <x v="1"/>
    <n v="4"/>
    <s v="16:00"/>
    <s v="60+"/>
    <s v="Urban"/>
    <n v="4"/>
    <n v="0.85"/>
    <x v="2"/>
    <s v="Mon-Sat AM"/>
    <n v="15"/>
    <x v="3"/>
    <s v="Yes"/>
    <s v="Confirmed"/>
    <d v="2025-06-11T00:00:00"/>
    <x v="6"/>
    <b v="0"/>
    <b v="0"/>
    <s v="Monsoon"/>
    <n v="1"/>
    <x v="4"/>
    <x v="1"/>
    <s v="No-show"/>
  </r>
  <r>
    <s v="A02101"/>
    <s v="P0127"/>
    <x v="26"/>
    <d v="2025-09-08T00:00:00"/>
    <d v="2025-08-25T00:00:00"/>
    <x v="5"/>
    <x v="0"/>
    <n v="14"/>
    <s v="16:00"/>
    <s v="30-44"/>
    <s v="Suburban"/>
    <n v="1"/>
    <n v="0.71"/>
    <x v="5"/>
    <s v="Mon-Sat AM"/>
    <n v="15"/>
    <x v="3"/>
    <s v="Yes"/>
    <s v="No Response"/>
    <d v="2025-09-07T00:00:00"/>
    <x v="5"/>
    <b v="0"/>
    <b v="0"/>
    <s v="Autumn"/>
    <n v="0"/>
    <x v="3"/>
    <x v="0"/>
    <s v="Attended"/>
  </r>
  <r>
    <s v="A02102"/>
    <s v="P0148"/>
    <x v="27"/>
    <d v="2025-05-26T00:00:00"/>
    <d v="2025-04-13T00:00:00"/>
    <x v="1"/>
    <x v="0"/>
    <n v="43"/>
    <s v="08:30"/>
    <s v="30-44"/>
    <s v="Urban"/>
    <n v="2"/>
    <n v="0.81"/>
    <x v="1"/>
    <s v="Tue-Sat PM"/>
    <n v="12"/>
    <x v="3"/>
    <s v="Yes"/>
    <s v="No Response"/>
    <d v="2025-05-25T00:00:00"/>
    <x v="5"/>
    <b v="0"/>
    <b v="0"/>
    <s v="Summer"/>
    <n v="0"/>
    <x v="0"/>
    <x v="1"/>
    <s v="Attended"/>
  </r>
  <r>
    <s v="A02103"/>
    <s v="P0546"/>
    <x v="3"/>
    <d v="2025-02-23T00:00:00"/>
    <d v="2025-02-10T00:00:00"/>
    <x v="3"/>
    <x v="0"/>
    <n v="13"/>
    <s v="14:00"/>
    <s v="30-44"/>
    <s v="Urban"/>
    <n v="4"/>
    <n v="0.93"/>
    <x v="3"/>
    <s v="Tue-Sat PM"/>
    <n v="12"/>
    <x v="2"/>
    <s v="Not Required"/>
    <s v="No Response"/>
    <m/>
    <x v="1"/>
    <b v="1"/>
    <b v="0"/>
    <s v="Winter"/>
    <n v="0"/>
    <x v="3"/>
    <x v="2"/>
    <s v="Attended"/>
  </r>
  <r>
    <s v="A02104"/>
    <s v="P0012"/>
    <x v="22"/>
    <d v="2025-11-24T00:00:00"/>
    <d v="2025-11-21T00:00:00"/>
    <x v="3"/>
    <x v="3"/>
    <n v="3"/>
    <s v="16:00"/>
    <s v="60+"/>
    <s v="Rural"/>
    <n v="2"/>
    <n v="0.84"/>
    <x v="3"/>
    <s v="Mon-Sat AM"/>
    <n v="15"/>
    <x v="2"/>
    <s v="Not Required"/>
    <s v="No Response"/>
    <m/>
    <x v="5"/>
    <b v="0"/>
    <b v="0"/>
    <s v="Autumn"/>
    <s v=""/>
    <x v="2"/>
    <x v="1"/>
    <s v="Excluded"/>
  </r>
  <r>
    <s v="A02105"/>
    <s v="P0315"/>
    <x v="20"/>
    <d v="2025-06-15T00:00:00"/>
    <d v="2025-04-18T00:00:00"/>
    <x v="7"/>
    <x v="0"/>
    <n v="58"/>
    <s v="15:30"/>
    <s v="30-44"/>
    <s v="Rural"/>
    <n v="4"/>
    <n v="0.9"/>
    <x v="7"/>
    <s v="Mon-Sat AM"/>
    <n v="15"/>
    <x v="0"/>
    <s v="Yes"/>
    <s v="Confirmed"/>
    <d v="2025-06-13T00:00:00"/>
    <x v="1"/>
    <b v="1"/>
    <b v="0"/>
    <s v="Monsoon"/>
    <n v="0"/>
    <x v="0"/>
    <x v="2"/>
    <s v="Attended"/>
  </r>
  <r>
    <s v="A02106"/>
    <s v="P0403"/>
    <x v="15"/>
    <d v="2025-12-05T00:00:00"/>
    <d v="2025-11-22T00:00:00"/>
    <x v="3"/>
    <x v="2"/>
    <n v="13"/>
    <s v="08:30"/>
    <s v="45-59"/>
    <s v="Urban"/>
    <n v="2"/>
    <n v="0.83"/>
    <x v="3"/>
    <s v="Mon-Fri PM"/>
    <n v="18"/>
    <x v="0"/>
    <s v="Yes"/>
    <s v="No Response"/>
    <d v="2025-12-02T00:00:00"/>
    <x v="4"/>
    <b v="0"/>
    <b v="0"/>
    <s v="Winter"/>
    <s v=""/>
    <x v="3"/>
    <x v="1"/>
    <s v="Excluded"/>
  </r>
  <r>
    <s v="A02107"/>
    <s v="P0152"/>
    <x v="26"/>
    <d v="2025-05-26T00:00:00"/>
    <d v="2025-04-25T00:00:00"/>
    <x v="5"/>
    <x v="0"/>
    <n v="31"/>
    <s v="11:00"/>
    <s v="60+"/>
    <s v="Urban"/>
    <n v="2"/>
    <n v="0.59"/>
    <x v="5"/>
    <s v="Mon-Sat AM"/>
    <n v="15"/>
    <x v="0"/>
    <s v="Yes"/>
    <s v="No Response"/>
    <d v="2025-05-25T00:00:00"/>
    <x v="5"/>
    <b v="0"/>
    <b v="0"/>
    <s v="Summer"/>
    <n v="0"/>
    <x v="0"/>
    <x v="0"/>
    <s v="Attended"/>
  </r>
  <r>
    <s v="A02108"/>
    <s v="P0562"/>
    <x v="26"/>
    <d v="2025-12-22T00:00:00"/>
    <d v="2025-11-02T00:00:00"/>
    <x v="5"/>
    <x v="1"/>
    <n v="50"/>
    <s v="15:30"/>
    <s v="18-29"/>
    <s v="Rural"/>
    <n v="4"/>
    <n v="0.74"/>
    <x v="5"/>
    <s v="Mon-Sat AM"/>
    <n v="15"/>
    <x v="1"/>
    <s v="Yes"/>
    <s v="No Response"/>
    <d v="2025-12-19T00:00:00"/>
    <x v="5"/>
    <b v="0"/>
    <b v="0"/>
    <s v="Winter"/>
    <n v="1"/>
    <x v="0"/>
    <x v="0"/>
    <s v="No-show"/>
  </r>
  <r>
    <s v="A02109"/>
    <s v="P0340"/>
    <x v="5"/>
    <d v="2025-08-09T00:00:00"/>
    <d v="2025-06-10T00:00:00"/>
    <x v="2"/>
    <x v="0"/>
    <n v="60"/>
    <s v="16:00"/>
    <s v="60+"/>
    <s v="Suburban"/>
    <n v="6"/>
    <n v="0.87"/>
    <x v="2"/>
    <s v="Tue-Sat PM"/>
    <n v="20"/>
    <x v="2"/>
    <s v="Not Required"/>
    <s v="No Response"/>
    <m/>
    <x v="0"/>
    <b v="1"/>
    <b v="0"/>
    <s v="Monsoon"/>
    <n v="0"/>
    <x v="0"/>
    <x v="1"/>
    <s v="Attended"/>
  </r>
  <r>
    <s v="A02110"/>
    <s v="P0043"/>
    <x v="15"/>
    <d v="2025-10-08T00:00:00"/>
    <d v="2025-08-20T00:00:00"/>
    <x v="3"/>
    <x v="1"/>
    <n v="49"/>
    <s v="10:30"/>
    <s v="45-59"/>
    <s v="Urban"/>
    <n v="7"/>
    <n v="0.85"/>
    <x v="3"/>
    <s v="Mon-Fri PM"/>
    <n v="18"/>
    <x v="1"/>
    <s v="Yes"/>
    <s v="Confirmed"/>
    <d v="2025-10-07T00:00:00"/>
    <x v="3"/>
    <b v="0"/>
    <b v="0"/>
    <s v="Autumn"/>
    <n v="1"/>
    <x v="0"/>
    <x v="1"/>
    <s v="No-show"/>
  </r>
  <r>
    <s v="A02111"/>
    <s v="P0209"/>
    <x v="15"/>
    <d v="2025-10-03T00:00:00"/>
    <d v="2025-09-13T00:00:00"/>
    <x v="3"/>
    <x v="0"/>
    <n v="20"/>
    <s v="10:30"/>
    <s v="18-29"/>
    <s v="Urban"/>
    <n v="8"/>
    <n v="0.68"/>
    <x v="3"/>
    <s v="Mon-Fri PM"/>
    <n v="18"/>
    <x v="0"/>
    <s v="Yes"/>
    <s v="Confirmed"/>
    <d v="2025-09-30T00:00:00"/>
    <x v="4"/>
    <b v="0"/>
    <b v="0"/>
    <s v="Autumn"/>
    <n v="0"/>
    <x v="1"/>
    <x v="0"/>
    <s v="Attended"/>
  </r>
  <r>
    <s v="A02112"/>
    <s v="P0259"/>
    <x v="16"/>
    <d v="2025-03-15T00:00:00"/>
    <d v="2025-01-22T00:00:00"/>
    <x v="5"/>
    <x v="1"/>
    <n v="52"/>
    <s v="09:00"/>
    <s v="0-17"/>
    <s v="Urban"/>
    <n v="1"/>
    <n v="0.62"/>
    <x v="5"/>
    <s v="Mon-Sat AM"/>
    <n v="20"/>
    <x v="2"/>
    <s v="Not Required"/>
    <s v="No Response"/>
    <m/>
    <x v="0"/>
    <b v="1"/>
    <b v="0"/>
    <s v="Summer"/>
    <n v="1"/>
    <x v="0"/>
    <x v="0"/>
    <s v="No-show"/>
  </r>
  <r>
    <s v="A02113"/>
    <s v="P0145"/>
    <x v="0"/>
    <d v="2025-10-25T00:00:00"/>
    <d v="2025-10-25T00:00:00"/>
    <x v="0"/>
    <x v="0"/>
    <n v="0"/>
    <s v="16:00"/>
    <s v="30-44"/>
    <s v="Urban"/>
    <n v="4"/>
    <n v="0.85"/>
    <x v="0"/>
    <s v="Tue-Sat PM"/>
    <n v="15"/>
    <x v="3"/>
    <s v="Yes"/>
    <s v="Confirmed"/>
    <d v="2025-10-23T00:00:00"/>
    <x v="0"/>
    <b v="1"/>
    <b v="0"/>
    <s v="Autumn"/>
    <n v="0"/>
    <x v="2"/>
    <x v="1"/>
    <s v="Attended"/>
  </r>
  <r>
    <s v="A02114"/>
    <s v="P0612"/>
    <x v="13"/>
    <d v="2025-12-11T00:00:00"/>
    <d v="2025-11-22T00:00:00"/>
    <x v="5"/>
    <x v="1"/>
    <n v="19"/>
    <s v="09:00"/>
    <s v="45-59"/>
    <s v="Urban"/>
    <n v="2"/>
    <n v="0.77"/>
    <x v="5"/>
    <s v="Mon-Sat AM"/>
    <n v="12"/>
    <x v="0"/>
    <s v="Yes"/>
    <s v="No Response"/>
    <d v="2025-12-09T00:00:00"/>
    <x v="6"/>
    <b v="0"/>
    <b v="0"/>
    <s v="Winter"/>
    <n v="1"/>
    <x v="1"/>
    <x v="1"/>
    <s v="No-show"/>
  </r>
  <r>
    <s v="A02115"/>
    <s v="P0235"/>
    <x v="1"/>
    <d v="2025-08-30T00:00:00"/>
    <d v="2025-08-18T00:00:00"/>
    <x v="1"/>
    <x v="1"/>
    <n v="12"/>
    <s v="10:30"/>
    <s v="60+"/>
    <s v="Urban"/>
    <n v="5"/>
    <n v="0.87"/>
    <x v="1"/>
    <s v="Mon-Fri AM"/>
    <n v="12"/>
    <x v="2"/>
    <s v="Not Required"/>
    <s v="No Response"/>
    <m/>
    <x v="0"/>
    <b v="1"/>
    <b v="0"/>
    <s v="Monsoon"/>
    <n v="1"/>
    <x v="3"/>
    <x v="1"/>
    <s v="No-show"/>
  </r>
  <r>
    <s v="A02116"/>
    <s v="P0327"/>
    <x v="21"/>
    <d v="2025-12-12T00:00:00"/>
    <d v="2025-11-10T00:00:00"/>
    <x v="2"/>
    <x v="1"/>
    <n v="32"/>
    <s v="09:00"/>
    <s v="45-59"/>
    <s v="Urban"/>
    <n v="2"/>
    <n v="0.88"/>
    <x v="2"/>
    <s v="Mon-Sat AM"/>
    <n v="15"/>
    <x v="0"/>
    <s v="No"/>
    <s v="Unknown"/>
    <m/>
    <x v="4"/>
    <b v="0"/>
    <b v="0"/>
    <s v="Winter"/>
    <n v="1"/>
    <x v="0"/>
    <x v="1"/>
    <s v="No-show"/>
  </r>
  <r>
    <s v="A02117"/>
    <s v="P0348"/>
    <x v="23"/>
    <d v="2025-11-05T00:00:00"/>
    <d v="2025-09-12T00:00:00"/>
    <x v="2"/>
    <x v="0"/>
    <n v="54"/>
    <s v="16:00"/>
    <s v="18-29"/>
    <s v="Urban"/>
    <n v="1"/>
    <n v="0.91"/>
    <x v="2"/>
    <s v="Mon-Fri AM"/>
    <n v="12"/>
    <x v="1"/>
    <s v="Yes"/>
    <s v="Confirmed"/>
    <d v="2025-11-03T00:00:00"/>
    <x v="3"/>
    <b v="0"/>
    <b v="0"/>
    <s v="Autumn"/>
    <n v="0"/>
    <x v="0"/>
    <x v="2"/>
    <s v="Attended"/>
  </r>
  <r>
    <s v="A02118"/>
    <s v="P0144"/>
    <x v="21"/>
    <d v="2025-09-01T00:00:00"/>
    <d v="2025-07-16T00:00:00"/>
    <x v="2"/>
    <x v="0"/>
    <n v="47"/>
    <s v="08:30"/>
    <s v="30-44"/>
    <s v="Urban"/>
    <n v="5"/>
    <n v="0.67"/>
    <x v="2"/>
    <s v="Mon-Sat AM"/>
    <n v="15"/>
    <x v="0"/>
    <s v="Yes"/>
    <m/>
    <d v="2025-08-29T00:00:00"/>
    <x v="5"/>
    <b v="0"/>
    <b v="0"/>
    <s v="Autumn"/>
    <n v="0"/>
    <x v="0"/>
    <x v="0"/>
    <s v="Attended"/>
  </r>
  <r>
    <s v="A02119"/>
    <s v="P0370"/>
    <x v="11"/>
    <d v="2025-06-24T00:00:00"/>
    <d v="2025-04-25T00:00:00"/>
    <x v="3"/>
    <x v="2"/>
    <n v="60"/>
    <s v="13:30"/>
    <s v="60+"/>
    <s v="Urban"/>
    <n v="2"/>
    <n v="0.8"/>
    <x v="3"/>
    <s v="Mon-Sat AM"/>
    <n v="20"/>
    <x v="2"/>
    <s v="Not Required"/>
    <s v="No Response"/>
    <m/>
    <x v="2"/>
    <b v="0"/>
    <b v="0"/>
    <s v="Monsoon"/>
    <s v=""/>
    <x v="0"/>
    <x v="1"/>
    <s v="Excluded"/>
  </r>
  <r>
    <s v="A02120"/>
    <s v="P0230"/>
    <x v="4"/>
    <d v="2025-11-09T00:00:00"/>
    <d v="2025-11-01T00:00:00"/>
    <x v="4"/>
    <x v="1"/>
    <n v="8"/>
    <s v="09:00"/>
    <s v="18-29"/>
    <s v="Suburban"/>
    <n v="3"/>
    <n v="0.95"/>
    <x v="4"/>
    <s v="Tue-Sat PM"/>
    <n v="18"/>
    <x v="0"/>
    <s v="Yes"/>
    <s v="Confirmed"/>
    <d v="2025-11-07T00:00:00"/>
    <x v="1"/>
    <b v="1"/>
    <b v="0"/>
    <s v="Autumn"/>
    <n v="1"/>
    <x v="3"/>
    <x v="2"/>
    <s v="No-show"/>
  </r>
  <r>
    <s v="A02121"/>
    <s v="P0007"/>
    <x v="8"/>
    <d v="2025-03-09T00:00:00"/>
    <d v="2025-01-23T00:00:00"/>
    <x v="1"/>
    <x v="0"/>
    <n v="45"/>
    <s v="11:00"/>
    <s v="45-59"/>
    <s v="Rural"/>
    <n v="5"/>
    <n v="0.84"/>
    <x v="1"/>
    <s v="Mon-Sat AM"/>
    <n v="18"/>
    <x v="0"/>
    <s v="Yes"/>
    <s v="No Response"/>
    <d v="2025-03-08T00:00:00"/>
    <x v="1"/>
    <b v="1"/>
    <b v="0"/>
    <s v="Summer"/>
    <n v="0"/>
    <x v="0"/>
    <x v="1"/>
    <s v="Attended"/>
  </r>
  <r>
    <s v="A02122"/>
    <s v="P0266"/>
    <x v="23"/>
    <d v="2025-07-24T00:00:00"/>
    <d v="2025-06-10T00:00:00"/>
    <x v="2"/>
    <x v="0"/>
    <n v="44"/>
    <s v="13:30"/>
    <s v="18-29"/>
    <s v="Rural"/>
    <n v="3"/>
    <n v="0.98"/>
    <x v="2"/>
    <s v="Mon-Fri AM"/>
    <n v="12"/>
    <x v="3"/>
    <s v="Yes"/>
    <s v="Confirmed"/>
    <d v="2025-07-22T00:00:00"/>
    <x v="6"/>
    <b v="0"/>
    <b v="0"/>
    <s v="Monsoon"/>
    <n v="0"/>
    <x v="0"/>
    <x v="2"/>
    <s v="Attended"/>
  </r>
  <r>
    <s v="A02123"/>
    <s v="P0380"/>
    <x v="21"/>
    <d v="2025-10-25T00:00:00"/>
    <d v="2025-09-28T00:00:00"/>
    <x v="2"/>
    <x v="0"/>
    <n v="27"/>
    <s v="14:00"/>
    <s v="45-59"/>
    <s v="Urban"/>
    <n v="3"/>
    <n v="0.8"/>
    <x v="2"/>
    <s v="Mon-Sat AM"/>
    <n v="15"/>
    <x v="2"/>
    <m/>
    <s v="No Response"/>
    <m/>
    <x v="0"/>
    <b v="1"/>
    <b v="0"/>
    <s v="Autumn"/>
    <n v="0"/>
    <x v="1"/>
    <x v="1"/>
    <s v="Attended"/>
  </r>
  <r>
    <s v="A02124"/>
    <s v="P0077"/>
    <x v="19"/>
    <d v="2025-12-11T00:00:00"/>
    <d v="2025-12-06T00:00:00"/>
    <x v="4"/>
    <x v="0"/>
    <n v="5"/>
    <s v="13:30"/>
    <s v="18-29"/>
    <s v="Urban"/>
    <n v="3"/>
    <n v="0.75"/>
    <x v="4"/>
    <s v="Mon-Fri AM"/>
    <n v="12"/>
    <x v="0"/>
    <s v="Yes"/>
    <s v="No Response"/>
    <d v="2025-12-09T00:00:00"/>
    <x v="6"/>
    <b v="0"/>
    <b v="0"/>
    <s v="Winter"/>
    <n v="0"/>
    <x v="4"/>
    <x v="1"/>
    <s v="Attended"/>
  </r>
  <r>
    <s v="A02125"/>
    <s v="P0507"/>
    <x v="12"/>
    <d v="2025-04-08T00:00:00"/>
    <d v="2025-04-02T00:00:00"/>
    <x v="2"/>
    <x v="0"/>
    <n v="6"/>
    <s v="11:00"/>
    <s v="18-29"/>
    <s v="Urban"/>
    <n v="7"/>
    <n v="0.77"/>
    <x v="2"/>
    <s v="Mon-Fri PM"/>
    <n v="15"/>
    <x v="0"/>
    <s v="Yes"/>
    <s v="Confirmed"/>
    <d v="2025-04-05T00:00:00"/>
    <x v="2"/>
    <b v="0"/>
    <b v="0"/>
    <s v="Summer"/>
    <n v="0"/>
    <x v="4"/>
    <x v="1"/>
    <s v="Attended"/>
  </r>
  <r>
    <s v="A02126"/>
    <s v="P0430"/>
    <x v="0"/>
    <d v="2025-02-04T00:00:00"/>
    <d v="2024-12-11T00:00:00"/>
    <x v="0"/>
    <x v="2"/>
    <n v="55"/>
    <s v="10:30"/>
    <s v="45-59"/>
    <s v="Urban"/>
    <n v="2"/>
    <n v="0.92"/>
    <x v="0"/>
    <s v="Tue-Sat PM"/>
    <n v="15"/>
    <x v="2"/>
    <s v="Not Required"/>
    <s v="No Response"/>
    <m/>
    <x v="2"/>
    <b v="0"/>
    <b v="0"/>
    <s v="Winter"/>
    <s v=""/>
    <x v="0"/>
    <x v="2"/>
    <s v="Excluded"/>
  </r>
  <r>
    <s v="A02127"/>
    <s v="P0202"/>
    <x v="5"/>
    <d v="2025-05-02T00:00:00"/>
    <d v="2025-04-14T00:00:00"/>
    <x v="2"/>
    <x v="0"/>
    <n v="18"/>
    <s v="15:30"/>
    <s v="60+"/>
    <s v="Urban"/>
    <n v="4"/>
    <n v="0.78"/>
    <x v="2"/>
    <s v="Tue-Sat PM"/>
    <n v="20"/>
    <x v="3"/>
    <s v="No"/>
    <s v="Unknown"/>
    <m/>
    <x v="4"/>
    <b v="0"/>
    <b v="0"/>
    <s v="Summer"/>
    <n v="0"/>
    <x v="1"/>
    <x v="1"/>
    <s v="Attended"/>
  </r>
  <r>
    <s v="A02128"/>
    <s v="P0385"/>
    <x v="11"/>
    <d v="2025-11-12T00:00:00"/>
    <d v="2025-10-05T00:00:00"/>
    <x v="3"/>
    <x v="1"/>
    <n v="38"/>
    <s v="14:00"/>
    <s v="30-44"/>
    <s v="Urban"/>
    <n v="0"/>
    <n v="0.64"/>
    <x v="3"/>
    <s v="Mon-Sat AM"/>
    <n v="20"/>
    <x v="0"/>
    <s v="Yes"/>
    <m/>
    <d v="2025-11-10T00:00:00"/>
    <x v="3"/>
    <b v="0"/>
    <b v="0"/>
    <s v="Autumn"/>
    <n v="1"/>
    <x v="0"/>
    <x v="0"/>
    <s v="No-show"/>
  </r>
  <r>
    <s v="A02129"/>
    <s v="P0198"/>
    <x v="1"/>
    <d v="2025-07-11T00:00:00"/>
    <d v="2025-05-15T00:00:00"/>
    <x v="1"/>
    <x v="1"/>
    <n v="57"/>
    <s v="14:00"/>
    <s v="60+"/>
    <s v="Suburban"/>
    <n v="4"/>
    <n v="0.84"/>
    <x v="1"/>
    <s v="Mon-Fri AM"/>
    <n v="12"/>
    <x v="0"/>
    <s v="Yes"/>
    <s v="No Response"/>
    <d v="2025-07-10T00:00:00"/>
    <x v="4"/>
    <b v="0"/>
    <b v="0"/>
    <s v="Monsoon"/>
    <n v="1"/>
    <x v="0"/>
    <x v="1"/>
    <s v="No-show"/>
  </r>
  <r>
    <s v="A02130"/>
    <s v="P0422"/>
    <x v="12"/>
    <d v="2025-01-21T00:00:00"/>
    <d v="2024-12-22T00:00:00"/>
    <x v="2"/>
    <x v="0"/>
    <n v="30"/>
    <s v="15:30"/>
    <s v="0-17"/>
    <s v="Suburban"/>
    <n v="0"/>
    <n v="0.95"/>
    <x v="2"/>
    <s v="Mon-Fri PM"/>
    <n v="15"/>
    <x v="0"/>
    <s v="Yes"/>
    <s v="Confirmed"/>
    <d v="2025-01-20T00:00:00"/>
    <x v="2"/>
    <b v="0"/>
    <b v="0"/>
    <s v="Winter"/>
    <n v="0"/>
    <x v="1"/>
    <x v="2"/>
    <s v="Attended"/>
  </r>
  <r>
    <s v="A02131"/>
    <s v="P0101"/>
    <x v="4"/>
    <d v="2025-02-13T00:00:00"/>
    <d v="2025-02-01T00:00:00"/>
    <x v="4"/>
    <x v="0"/>
    <n v="12"/>
    <s v="09:00"/>
    <s v="60+"/>
    <s v="Urban"/>
    <n v="2"/>
    <n v="0.93"/>
    <x v="4"/>
    <s v="Tue-Sat PM"/>
    <n v="18"/>
    <x v="3"/>
    <s v="Yes"/>
    <s v="No Response"/>
    <d v="2025-02-10T00:00:00"/>
    <x v="6"/>
    <b v="0"/>
    <b v="0"/>
    <s v="Winter"/>
    <n v="0"/>
    <x v="3"/>
    <x v="2"/>
    <s v="Attended"/>
  </r>
  <r>
    <s v="A02132"/>
    <s v="P0398"/>
    <x v="20"/>
    <d v="2025-05-04T00:00:00"/>
    <d v="2025-04-05T00:00:00"/>
    <x v="7"/>
    <x v="0"/>
    <n v="29"/>
    <s v="16:00"/>
    <s v="18-29"/>
    <s v="Suburban"/>
    <n v="4"/>
    <n v="0.73"/>
    <x v="7"/>
    <s v="Mon-Sat AM"/>
    <n v="15"/>
    <x v="1"/>
    <s v="Yes"/>
    <s v="Confirmed"/>
    <d v="2025-05-03T00:00:00"/>
    <x v="1"/>
    <b v="1"/>
    <b v="0"/>
    <s v="Summer"/>
    <n v="0"/>
    <x v="1"/>
    <x v="0"/>
    <s v="Attended"/>
  </r>
  <r>
    <s v="A02133"/>
    <s v="P0036"/>
    <x v="22"/>
    <d v="2025-05-06T00:00:00"/>
    <d v="2025-04-23T00:00:00"/>
    <x v="3"/>
    <x v="0"/>
    <n v="13"/>
    <s v="16:00"/>
    <s v="18-29"/>
    <s v="Urban"/>
    <n v="3"/>
    <n v="0.61"/>
    <x v="3"/>
    <s v="Mon-Sat AM"/>
    <n v="15"/>
    <x v="3"/>
    <s v="Yes"/>
    <s v="No Response"/>
    <d v="2025-05-04T00:00:00"/>
    <x v="2"/>
    <b v="0"/>
    <b v="0"/>
    <s v="Summer"/>
    <n v="0"/>
    <x v="3"/>
    <x v="0"/>
    <s v="Attended"/>
  </r>
  <r>
    <s v="A02134"/>
    <s v="P0011"/>
    <x v="1"/>
    <d v="2025-02-19T00:00:00"/>
    <d v="2025-02-08T00:00:00"/>
    <x v="1"/>
    <x v="2"/>
    <n v="11"/>
    <s v="11:00"/>
    <s v="30-44"/>
    <s v="Urban"/>
    <n v="4"/>
    <n v="0.78"/>
    <x v="1"/>
    <s v="Mon-Fri AM"/>
    <n v="12"/>
    <x v="0"/>
    <s v="Yes"/>
    <s v="Confirmed"/>
    <d v="2025-02-18T00:00:00"/>
    <x v="3"/>
    <b v="0"/>
    <b v="0"/>
    <s v="Winter"/>
    <s v=""/>
    <x v="3"/>
    <x v="1"/>
    <s v="Excluded"/>
  </r>
  <r>
    <s v="A02135"/>
    <s v="P0166"/>
    <x v="11"/>
    <d v="2025-06-30T00:00:00"/>
    <d v="2025-05-12T00:00:00"/>
    <x v="3"/>
    <x v="1"/>
    <n v="49"/>
    <s v="09:00"/>
    <s v="30-44"/>
    <s v="Rural"/>
    <n v="3"/>
    <n v="0.95"/>
    <x v="3"/>
    <s v="Mon-Sat AM"/>
    <n v="20"/>
    <x v="2"/>
    <s v="Not Required"/>
    <s v="No Response"/>
    <m/>
    <x v="5"/>
    <b v="0"/>
    <b v="0"/>
    <s v="Monsoon"/>
    <n v="1"/>
    <x v="0"/>
    <x v="2"/>
    <s v="No-show"/>
  </r>
  <r>
    <s v="A02136"/>
    <s v="P0114"/>
    <x v="14"/>
    <d v="2025-06-24T00:00:00"/>
    <d v="2025-06-03T00:00:00"/>
    <x v="2"/>
    <x v="0"/>
    <n v="21"/>
    <s v="10:30"/>
    <s v="30-44"/>
    <s v="Urban"/>
    <n v="2"/>
    <n v="0.72"/>
    <x v="2"/>
    <s v="Mon-Sat AM"/>
    <n v="15"/>
    <x v="0"/>
    <s v="Yes"/>
    <s v="No Response"/>
    <d v="2025-06-23T00:00:00"/>
    <x v="2"/>
    <b v="0"/>
    <b v="0"/>
    <s v="Monsoon"/>
    <n v="0"/>
    <x v="1"/>
    <x v="0"/>
    <s v="Attended"/>
  </r>
  <r>
    <s v="A02137"/>
    <s v="P0319"/>
    <x v="0"/>
    <d v="2025-03-14T00:00:00"/>
    <d v="2025-02-01T00:00:00"/>
    <x v="0"/>
    <x v="1"/>
    <n v="41"/>
    <s v="11:00"/>
    <s v="18-29"/>
    <s v="Suburban"/>
    <n v="1"/>
    <n v="0.84"/>
    <x v="0"/>
    <s v="Tue-Sat PM"/>
    <n v="15"/>
    <x v="2"/>
    <s v="Not Required"/>
    <s v="No Response"/>
    <m/>
    <x v="4"/>
    <b v="0"/>
    <b v="1"/>
    <s v="Summer"/>
    <n v="1"/>
    <x v="0"/>
    <x v="1"/>
    <s v="No-show"/>
  </r>
  <r>
    <s v="A02138"/>
    <s v="P0108"/>
    <x v="6"/>
    <d v="2025-03-26T00:00:00"/>
    <d v="2025-02-10T00:00:00"/>
    <x v="5"/>
    <x v="0"/>
    <n v="44"/>
    <s v="16:00"/>
    <s v="18-29"/>
    <s v="Rural"/>
    <n v="4"/>
    <n v="0.92"/>
    <x v="5"/>
    <s v="Mon-Fri PM"/>
    <n v="18"/>
    <x v="0"/>
    <s v="Yes"/>
    <s v="No Response"/>
    <d v="2025-03-25T00:00:00"/>
    <x v="3"/>
    <b v="0"/>
    <b v="0"/>
    <s v="Summer"/>
    <n v="0"/>
    <x v="0"/>
    <x v="2"/>
    <s v="Attended"/>
  </r>
  <r>
    <s v="A02139"/>
    <s v="P0159"/>
    <x v="4"/>
    <d v="2025-08-31T00:00:00"/>
    <d v="2025-07-29T00:00:00"/>
    <x v="4"/>
    <x v="0"/>
    <n v="33"/>
    <s v="10:30"/>
    <s v="45-59"/>
    <s v="Suburban"/>
    <n v="3"/>
    <n v="0.63"/>
    <x v="4"/>
    <s v="Tue-Sat PM"/>
    <n v="18"/>
    <x v="0"/>
    <s v="Yes"/>
    <s v="No Response"/>
    <d v="2025-08-29T00:00:00"/>
    <x v="1"/>
    <b v="1"/>
    <b v="0"/>
    <s v="Monsoon"/>
    <n v="0"/>
    <x v="0"/>
    <x v="0"/>
    <s v="Attended"/>
  </r>
  <r>
    <s v="A02140"/>
    <s v="P0064"/>
    <x v="20"/>
    <d v="2025-12-14T00:00:00"/>
    <d v="2025-11-12T00:00:00"/>
    <x v="7"/>
    <x v="1"/>
    <n v="32"/>
    <s v="16:00"/>
    <s v="45-59"/>
    <s v="Rural"/>
    <n v="5"/>
    <n v="0.53"/>
    <x v="7"/>
    <s v="Mon-Sat AM"/>
    <n v="15"/>
    <x v="0"/>
    <s v="Yes"/>
    <s v="No Response"/>
    <d v="2025-12-11T00:00:00"/>
    <x v="1"/>
    <b v="1"/>
    <b v="0"/>
    <s v="Winter"/>
    <n v="1"/>
    <x v="0"/>
    <x v="0"/>
    <s v="No-show"/>
  </r>
  <r>
    <s v="A02141"/>
    <s v="P0577"/>
    <x v="4"/>
    <d v="2025-12-30T00:00:00"/>
    <d v="2025-12-19T00:00:00"/>
    <x v="4"/>
    <x v="0"/>
    <n v="11"/>
    <s v="09:00"/>
    <s v="60+"/>
    <s v="Urban"/>
    <n v="1"/>
    <n v="0.69"/>
    <x v="4"/>
    <s v="Tue-Sat PM"/>
    <n v="18"/>
    <x v="0"/>
    <m/>
    <s v="Confirmed"/>
    <d v="2025-12-29T00:00:00"/>
    <x v="2"/>
    <b v="0"/>
    <b v="0"/>
    <s v="Winter"/>
    <n v="0"/>
    <x v="3"/>
    <x v="0"/>
    <s v="Attended"/>
  </r>
  <r>
    <s v="A02142"/>
    <s v="P0479"/>
    <x v="24"/>
    <d v="2025-07-24T00:00:00"/>
    <d v="2025-06-22T00:00:00"/>
    <x v="3"/>
    <x v="0"/>
    <n v="32"/>
    <s v="16:00"/>
    <s v="45-59"/>
    <s v="Suburban"/>
    <n v="1"/>
    <n v="0.83"/>
    <x v="3"/>
    <s v="Tue-Sat PM"/>
    <n v="12"/>
    <x v="0"/>
    <s v="Yes"/>
    <s v="Cancelled"/>
    <d v="2025-07-21T00:00:00"/>
    <x v="6"/>
    <b v="0"/>
    <b v="0"/>
    <s v="Monsoon"/>
    <n v="0"/>
    <x v="0"/>
    <x v="1"/>
    <s v="Attended"/>
  </r>
  <r>
    <s v="A02143"/>
    <s v="P0142"/>
    <x v="19"/>
    <d v="2025-01-15T00:00:00"/>
    <d v="2024-12-01T00:00:00"/>
    <x v="4"/>
    <x v="0"/>
    <n v="45"/>
    <s v="16:00"/>
    <s v="30-44"/>
    <s v="Urban"/>
    <n v="5"/>
    <n v="0.93"/>
    <x v="4"/>
    <s v="Mon-Fri AM"/>
    <n v="12"/>
    <x v="1"/>
    <s v="Yes"/>
    <s v="Cancelled"/>
    <d v="2025-01-13T00:00:00"/>
    <x v="3"/>
    <b v="0"/>
    <b v="0"/>
    <s v="Winter"/>
    <n v="0"/>
    <x v="0"/>
    <x v="2"/>
    <s v="Attended"/>
  </r>
  <r>
    <s v="A02144"/>
    <s v="P0079"/>
    <x v="23"/>
    <d v="2025-11-24T00:00:00"/>
    <d v="2025-11-13T00:00:00"/>
    <x v="2"/>
    <x v="0"/>
    <n v="11"/>
    <s v="13:30"/>
    <s v="30-44"/>
    <s v="Urban"/>
    <n v="3"/>
    <n v="0.93"/>
    <x v="2"/>
    <s v="Mon-Fri AM"/>
    <n v="12"/>
    <x v="2"/>
    <s v="Not Required"/>
    <s v="No Response"/>
    <m/>
    <x v="5"/>
    <b v="0"/>
    <b v="0"/>
    <s v="Autumn"/>
    <n v="0"/>
    <x v="3"/>
    <x v="2"/>
    <s v="Attended"/>
  </r>
  <r>
    <s v="A02145"/>
    <s v="P0553"/>
    <x v="26"/>
    <d v="2025-12-13T00:00:00"/>
    <d v="2025-11-29T00:00:00"/>
    <x v="5"/>
    <x v="0"/>
    <n v="14"/>
    <s v="08:30"/>
    <s v="18-29"/>
    <s v="Rural"/>
    <n v="4"/>
    <n v="0.71"/>
    <x v="5"/>
    <s v="Mon-Sat AM"/>
    <n v="15"/>
    <x v="1"/>
    <s v="Yes"/>
    <s v="No Response"/>
    <d v="2025-12-10T00:00:00"/>
    <x v="0"/>
    <b v="1"/>
    <b v="0"/>
    <s v="Winter"/>
    <n v="0"/>
    <x v="3"/>
    <x v="0"/>
    <s v="Attended"/>
  </r>
  <r>
    <s v="A02146"/>
    <s v="P0435"/>
    <x v="27"/>
    <d v="2025-04-12T00:00:00"/>
    <d v="2025-03-01T00:00:00"/>
    <x v="1"/>
    <x v="2"/>
    <n v="42"/>
    <s v="13:30"/>
    <s v="0-17"/>
    <s v="Rural"/>
    <n v="2"/>
    <n v="0.74"/>
    <x v="1"/>
    <s v="Tue-Sat PM"/>
    <n v="12"/>
    <x v="1"/>
    <m/>
    <s v="No Response"/>
    <d v="2025-04-10T00:00:00"/>
    <x v="0"/>
    <b v="1"/>
    <b v="0"/>
    <s v="Summer"/>
    <s v=""/>
    <x v="0"/>
    <x v="0"/>
    <s v="Excluded"/>
  </r>
  <r>
    <s v="A02147"/>
    <s v="P0576"/>
    <x v="15"/>
    <d v="2025-05-27T00:00:00"/>
    <d v="2025-03-29T00:00:00"/>
    <x v="3"/>
    <x v="0"/>
    <n v="59"/>
    <s v="16:00"/>
    <s v="30-44"/>
    <s v="Rural"/>
    <n v="6"/>
    <n v="0.94"/>
    <x v="3"/>
    <s v="Mon-Fri PM"/>
    <n v="18"/>
    <x v="0"/>
    <s v="Yes"/>
    <s v="Confirmed"/>
    <d v="2025-05-24T00:00:00"/>
    <x v="2"/>
    <b v="0"/>
    <b v="0"/>
    <s v="Summer"/>
    <n v="0"/>
    <x v="0"/>
    <x v="2"/>
    <s v="Attended"/>
  </r>
  <r>
    <s v="A02148"/>
    <s v="P0116"/>
    <x v="19"/>
    <d v="2025-01-10T00:00:00"/>
    <d v="2024-12-18T00:00:00"/>
    <x v="4"/>
    <x v="1"/>
    <n v="23"/>
    <s v="16:00"/>
    <s v="60+"/>
    <s v="Urban"/>
    <n v="3"/>
    <n v="0.78"/>
    <x v="4"/>
    <s v="Mon-Fri AM"/>
    <n v="12"/>
    <x v="2"/>
    <s v="Not Required"/>
    <s v="No Response"/>
    <m/>
    <x v="4"/>
    <b v="0"/>
    <b v="0"/>
    <s v="Winter"/>
    <n v="1"/>
    <x v="1"/>
    <x v="1"/>
    <s v="No-show"/>
  </r>
  <r>
    <s v="A02149"/>
    <s v="P0234"/>
    <x v="6"/>
    <d v="2025-10-20T00:00:00"/>
    <d v="2025-08-31T00:00:00"/>
    <x v="5"/>
    <x v="0"/>
    <n v="50"/>
    <s v="11:00"/>
    <s v="45-59"/>
    <s v="Urban"/>
    <n v="2"/>
    <n v="0.77"/>
    <x v="5"/>
    <s v="Mon-Fri PM"/>
    <n v="18"/>
    <x v="0"/>
    <s v="Yes"/>
    <s v="Confirmed"/>
    <d v="2025-10-18T00:00:00"/>
    <x v="5"/>
    <b v="0"/>
    <b v="1"/>
    <s v="Autumn"/>
    <n v="0"/>
    <x v="0"/>
    <x v="1"/>
    <s v="Attended"/>
  </r>
  <r>
    <s v="A02150"/>
    <s v="P0077"/>
    <x v="20"/>
    <d v="2025-10-11T00:00:00"/>
    <d v="2025-09-30T00:00:00"/>
    <x v="7"/>
    <x v="0"/>
    <n v="11"/>
    <s v="11:00"/>
    <s v="18-29"/>
    <s v="Urban"/>
    <n v="3"/>
    <n v="0.75"/>
    <x v="7"/>
    <s v="Mon-Sat AM"/>
    <n v="15"/>
    <x v="0"/>
    <s v="Yes"/>
    <s v="Confirmed"/>
    <d v="2025-10-08T00:00:00"/>
    <x v="0"/>
    <b v="1"/>
    <b v="0"/>
    <s v="Autumn"/>
    <n v="0"/>
    <x v="3"/>
    <x v="1"/>
    <s v="Attended"/>
  </r>
  <r>
    <s v="A02151"/>
    <s v="P0276"/>
    <x v="27"/>
    <d v="2025-01-08T00:00:00"/>
    <d v="2024-12-05T00:00:00"/>
    <x v="1"/>
    <x v="1"/>
    <n v="34"/>
    <s v="11:00"/>
    <s v="30-44"/>
    <s v="Urban"/>
    <n v="5"/>
    <n v="0.61"/>
    <x v="1"/>
    <s v="Tue-Sat PM"/>
    <n v="12"/>
    <x v="0"/>
    <s v="Yes"/>
    <s v="No Response"/>
    <d v="2025-01-07T00:00:00"/>
    <x v="3"/>
    <b v="0"/>
    <b v="0"/>
    <s v="Winter"/>
    <n v="1"/>
    <x v="0"/>
    <x v="0"/>
    <s v="No-show"/>
  </r>
  <r>
    <s v="A02152"/>
    <s v="P0106"/>
    <x v="8"/>
    <d v="2025-09-14T00:00:00"/>
    <d v="2025-07-19T00:00:00"/>
    <x v="1"/>
    <x v="2"/>
    <n v="57"/>
    <s v="09:00"/>
    <s v="45-59"/>
    <s v="Urban"/>
    <n v="5"/>
    <n v="0.76"/>
    <x v="1"/>
    <s v="Mon-Sat AM"/>
    <n v="18"/>
    <x v="0"/>
    <s v="Yes"/>
    <s v="Confirmed"/>
    <d v="2025-09-11T00:00:00"/>
    <x v="1"/>
    <b v="1"/>
    <b v="0"/>
    <s v="Autumn"/>
    <s v=""/>
    <x v="0"/>
    <x v="1"/>
    <s v="Excluded"/>
  </r>
  <r>
    <s v="A02153"/>
    <s v="P0003"/>
    <x v="18"/>
    <d v="2025-05-31T00:00:00"/>
    <d v="2025-05-05T00:00:00"/>
    <x v="7"/>
    <x v="1"/>
    <n v="26"/>
    <s v="14:00"/>
    <s v="60+"/>
    <s v="Suburban"/>
    <n v="4"/>
    <n v="0.8"/>
    <x v="7"/>
    <s v="Mon-Fri PM"/>
    <n v="18"/>
    <x v="1"/>
    <s v="Yes"/>
    <s v="Confirmed"/>
    <d v="2025-05-30T00:00:00"/>
    <x v="0"/>
    <b v="1"/>
    <b v="0"/>
    <s v="Summer"/>
    <n v="1"/>
    <x v="1"/>
    <x v="1"/>
    <s v="No-show"/>
  </r>
  <r>
    <s v="A02154"/>
    <s v="P0331"/>
    <x v="10"/>
    <d v="2025-07-19T00:00:00"/>
    <d v="2025-06-19T00:00:00"/>
    <x v="4"/>
    <x v="0"/>
    <n v="30"/>
    <s v="16:00"/>
    <s v="45-59"/>
    <s v="Rural"/>
    <n v="0"/>
    <n v="0.87"/>
    <x v="4"/>
    <s v="Mon-Sat AM"/>
    <n v="15"/>
    <x v="0"/>
    <s v="Yes"/>
    <s v="Confirmed"/>
    <d v="2025-07-18T00:00:00"/>
    <x v="0"/>
    <b v="1"/>
    <b v="0"/>
    <s v="Monsoon"/>
    <n v="0"/>
    <x v="1"/>
    <x v="1"/>
    <s v="Attended"/>
  </r>
  <r>
    <s v="A02155"/>
    <s v="P0637"/>
    <x v="8"/>
    <d v="2025-03-21T00:00:00"/>
    <d v="2025-03-12T00:00:00"/>
    <x v="1"/>
    <x v="0"/>
    <n v="9"/>
    <s v="10:30"/>
    <s v="45-59"/>
    <s v="Urban"/>
    <n v="6"/>
    <n v="0.72"/>
    <x v="1"/>
    <s v="Mon-Sat AM"/>
    <n v="18"/>
    <x v="0"/>
    <s v="Yes"/>
    <s v="No Response"/>
    <d v="2025-03-18T00:00:00"/>
    <x v="4"/>
    <b v="0"/>
    <b v="0"/>
    <s v="Summer"/>
    <n v="0"/>
    <x v="3"/>
    <x v="0"/>
    <s v="Attended"/>
  </r>
  <r>
    <s v="A02156"/>
    <s v="P0420"/>
    <x v="10"/>
    <d v="2025-10-25T00:00:00"/>
    <d v="2025-09-23T00:00:00"/>
    <x v="4"/>
    <x v="1"/>
    <n v="32"/>
    <s v="15:30"/>
    <s v="60+"/>
    <s v="Urban"/>
    <n v="5"/>
    <n v="0.62"/>
    <x v="4"/>
    <s v="Mon-Sat AM"/>
    <n v="15"/>
    <x v="2"/>
    <s v="Not Required"/>
    <s v="No Response"/>
    <m/>
    <x v="0"/>
    <b v="1"/>
    <b v="0"/>
    <s v="Autumn"/>
    <n v="1"/>
    <x v="0"/>
    <x v="0"/>
    <s v="No-show"/>
  </r>
  <r>
    <s v="A02157"/>
    <s v="P0493"/>
    <x v="26"/>
    <d v="2025-05-28T00:00:00"/>
    <d v="2025-04-23T00:00:00"/>
    <x v="5"/>
    <x v="1"/>
    <n v="35"/>
    <s v="08:30"/>
    <s v="45-59"/>
    <s v="Rural"/>
    <n v="8"/>
    <n v="0.72"/>
    <x v="5"/>
    <s v="Mon-Sat AM"/>
    <n v="15"/>
    <x v="0"/>
    <s v="Yes"/>
    <s v="Confirmed"/>
    <d v="2025-05-27T00:00:00"/>
    <x v="3"/>
    <b v="0"/>
    <b v="0"/>
    <s v="Summer"/>
    <n v="1"/>
    <x v="0"/>
    <x v="0"/>
    <s v="No-show"/>
  </r>
  <r>
    <s v="A02158"/>
    <s v="P0528"/>
    <x v="24"/>
    <d v="2025-11-03T00:00:00"/>
    <d v="2025-09-05T00:00:00"/>
    <x v="3"/>
    <x v="2"/>
    <n v="59"/>
    <s v="08:30"/>
    <s v="60+"/>
    <s v="Urban"/>
    <n v="4"/>
    <n v="0.88"/>
    <x v="3"/>
    <s v="Tue-Sat PM"/>
    <n v="12"/>
    <x v="1"/>
    <s v="Yes"/>
    <s v="Confirmed"/>
    <d v="2025-11-02T00:00:00"/>
    <x v="5"/>
    <b v="0"/>
    <b v="0"/>
    <s v="Autumn"/>
    <s v=""/>
    <x v="0"/>
    <x v="1"/>
    <s v="Excluded"/>
  </r>
  <r>
    <s v="A02159"/>
    <s v="P0632"/>
    <x v="9"/>
    <d v="2025-02-24T00:00:00"/>
    <d v="2025-02-12T00:00:00"/>
    <x v="7"/>
    <x v="0"/>
    <n v="12"/>
    <s v="16:00"/>
    <s v="60+"/>
    <s v="Urban"/>
    <n v="4"/>
    <n v="0.86"/>
    <x v="7"/>
    <s v="Mon-Sat AM"/>
    <n v="20"/>
    <x v="0"/>
    <s v="Yes"/>
    <s v="No Response"/>
    <d v="2025-02-21T00:00:00"/>
    <x v="5"/>
    <b v="0"/>
    <b v="0"/>
    <s v="Winter"/>
    <n v="0"/>
    <x v="3"/>
    <x v="1"/>
    <s v="Attended"/>
  </r>
  <r>
    <s v="A02160"/>
    <s v="P0084"/>
    <x v="18"/>
    <d v="2025-08-03T00:00:00"/>
    <d v="2025-07-12T00:00:00"/>
    <x v="7"/>
    <x v="0"/>
    <n v="22"/>
    <s v="08:30"/>
    <s v="18-29"/>
    <s v="Urban"/>
    <n v="6"/>
    <n v="0.78"/>
    <x v="7"/>
    <s v="Mon-Fri PM"/>
    <n v="18"/>
    <x v="2"/>
    <s v="Not Required"/>
    <s v="No Response"/>
    <m/>
    <x v="1"/>
    <b v="1"/>
    <b v="0"/>
    <s v="Monsoon"/>
    <n v="0"/>
    <x v="1"/>
    <x v="1"/>
    <s v="Attended"/>
  </r>
  <r>
    <s v="A02161"/>
    <s v="P0163"/>
    <x v="6"/>
    <d v="2025-04-24T00:00:00"/>
    <d v="2025-03-16T00:00:00"/>
    <x v="5"/>
    <x v="0"/>
    <n v="39"/>
    <s v="11:00"/>
    <s v="18-29"/>
    <s v="Rural"/>
    <n v="1"/>
    <n v="0.94"/>
    <x v="5"/>
    <s v="Mon-Fri PM"/>
    <n v="18"/>
    <x v="3"/>
    <s v="Yes"/>
    <s v="Confirmed"/>
    <d v="2025-04-22T00:00:00"/>
    <x v="6"/>
    <b v="0"/>
    <b v="0"/>
    <s v="Summer"/>
    <n v="0"/>
    <x v="0"/>
    <x v="2"/>
    <s v="Attended"/>
  </r>
  <r>
    <s v="A02162"/>
    <s v="P0401"/>
    <x v="22"/>
    <d v="2025-12-19T00:00:00"/>
    <d v="2025-10-23T00:00:00"/>
    <x v="3"/>
    <x v="0"/>
    <n v="57"/>
    <s v="16:00"/>
    <s v="18-29"/>
    <s v="Suburban"/>
    <n v="2"/>
    <n v="0.96"/>
    <x v="3"/>
    <s v="Mon-Sat AM"/>
    <n v="15"/>
    <x v="0"/>
    <s v="Yes"/>
    <s v="No Response"/>
    <d v="2025-12-17T00:00:00"/>
    <x v="4"/>
    <b v="0"/>
    <b v="0"/>
    <s v="Winter"/>
    <n v="0"/>
    <x v="0"/>
    <x v="2"/>
    <s v="Attended"/>
  </r>
  <r>
    <s v="A02163"/>
    <s v="P0534"/>
    <x v="27"/>
    <d v="2025-07-23T00:00:00"/>
    <d v="2025-07-09T00:00:00"/>
    <x v="1"/>
    <x v="0"/>
    <n v="14"/>
    <s v="10:30"/>
    <s v="45-59"/>
    <s v="Urban"/>
    <n v="3"/>
    <n v="0.94"/>
    <x v="1"/>
    <s v="Tue-Sat PM"/>
    <n v="12"/>
    <x v="2"/>
    <s v="Not Required"/>
    <s v="No Response"/>
    <m/>
    <x v="3"/>
    <b v="0"/>
    <b v="0"/>
    <s v="Monsoon"/>
    <n v="0"/>
    <x v="3"/>
    <x v="2"/>
    <s v="Attended"/>
  </r>
  <r>
    <s v="A02164"/>
    <s v="P0503"/>
    <x v="23"/>
    <d v="2025-09-20T00:00:00"/>
    <d v="2025-08-09T00:00:00"/>
    <x v="2"/>
    <x v="0"/>
    <n v="42"/>
    <s v="10:30"/>
    <s v="60+"/>
    <s v="Urban"/>
    <n v="6"/>
    <n v="0.82"/>
    <x v="2"/>
    <s v="Mon-Fri AM"/>
    <n v="12"/>
    <x v="0"/>
    <s v="No"/>
    <s v="Unknown"/>
    <m/>
    <x v="0"/>
    <b v="1"/>
    <b v="0"/>
    <s v="Autumn"/>
    <n v="0"/>
    <x v="0"/>
    <x v="1"/>
    <s v="Attended"/>
  </r>
  <r>
    <s v="A02165"/>
    <s v="P0473"/>
    <x v="25"/>
    <d v="2025-02-01T00:00:00"/>
    <d v="2024-12-10T00:00:00"/>
    <x v="0"/>
    <x v="2"/>
    <n v="53"/>
    <s v="08:30"/>
    <s v="18-29"/>
    <s v="Rural"/>
    <n v="4"/>
    <n v="0.94"/>
    <x v="0"/>
    <s v="Tue-Sat PM"/>
    <n v="18"/>
    <x v="0"/>
    <s v="Yes"/>
    <s v="No Response"/>
    <d v="2025-01-31T00:00:00"/>
    <x v="0"/>
    <b v="1"/>
    <b v="0"/>
    <s v="Winter"/>
    <s v=""/>
    <x v="0"/>
    <x v="2"/>
    <s v="Excluded"/>
  </r>
  <r>
    <s v="A02166"/>
    <s v="P0204"/>
    <x v="11"/>
    <d v="2025-09-05T00:00:00"/>
    <d v="2025-07-29T00:00:00"/>
    <x v="3"/>
    <x v="2"/>
    <n v="38"/>
    <s v="14:00"/>
    <s v="18-29"/>
    <s v="Rural"/>
    <n v="3"/>
    <n v="0.82"/>
    <x v="3"/>
    <s v="Mon-Sat AM"/>
    <n v="20"/>
    <x v="3"/>
    <s v="Yes"/>
    <s v="No Response"/>
    <d v="2025-09-02T00:00:00"/>
    <x v="4"/>
    <b v="0"/>
    <b v="0"/>
    <s v="Autumn"/>
    <s v=""/>
    <x v="0"/>
    <x v="1"/>
    <s v="Excluded"/>
  </r>
  <r>
    <s v="A02167"/>
    <s v="P0238"/>
    <x v="1"/>
    <d v="2025-02-06T00:00:00"/>
    <d v="2025-01-11T00:00:00"/>
    <x v="1"/>
    <x v="2"/>
    <n v="26"/>
    <s v="10:30"/>
    <s v="45-59"/>
    <s v="Urban"/>
    <n v="5"/>
    <n v="0.98"/>
    <x v="1"/>
    <s v="Mon-Fri AM"/>
    <n v="12"/>
    <x v="3"/>
    <s v="Yes"/>
    <s v="No Response"/>
    <d v="2025-02-05T00:00:00"/>
    <x v="6"/>
    <b v="0"/>
    <b v="0"/>
    <s v="Winter"/>
    <s v=""/>
    <x v="1"/>
    <x v="2"/>
    <s v="Excluded"/>
  </r>
  <r>
    <s v="A02168"/>
    <s v="P0052"/>
    <x v="4"/>
    <d v="2025-05-12T00:00:00"/>
    <d v="2025-04-28T00:00:00"/>
    <x v="4"/>
    <x v="1"/>
    <n v="14"/>
    <s v="08:30"/>
    <s v="0-17"/>
    <s v="Urban"/>
    <n v="6"/>
    <n v="0.76"/>
    <x v="4"/>
    <s v="Tue-Sat PM"/>
    <n v="18"/>
    <x v="0"/>
    <s v="Yes"/>
    <s v="Cancelled"/>
    <d v="2025-05-10T00:00:00"/>
    <x v="5"/>
    <b v="0"/>
    <b v="0"/>
    <s v="Summer"/>
    <n v="1"/>
    <x v="3"/>
    <x v="1"/>
    <s v="No-show"/>
  </r>
  <r>
    <s v="A02169"/>
    <s v="P0205"/>
    <x v="1"/>
    <d v="2025-03-23T00:00:00"/>
    <d v="2025-03-06T00:00:00"/>
    <x v="1"/>
    <x v="0"/>
    <n v="17"/>
    <s v="11:00"/>
    <s v="0-17"/>
    <s v="Urban"/>
    <n v="4"/>
    <n v="0.92"/>
    <x v="1"/>
    <s v="Mon-Fri AM"/>
    <n v="12"/>
    <x v="0"/>
    <s v="Yes"/>
    <s v="No Response"/>
    <d v="2025-03-22T00:00:00"/>
    <x v="1"/>
    <b v="1"/>
    <b v="0"/>
    <s v="Summer"/>
    <n v="0"/>
    <x v="1"/>
    <x v="2"/>
    <s v="Attended"/>
  </r>
  <r>
    <s v="A02170"/>
    <s v="P0102"/>
    <x v="12"/>
    <d v="2025-01-01T00:00:00"/>
    <d v="2024-12-29T00:00:00"/>
    <x v="2"/>
    <x v="0"/>
    <n v="3"/>
    <s v="09:00"/>
    <s v="45-59"/>
    <s v="Urban"/>
    <n v="8"/>
    <n v="0.66"/>
    <x v="2"/>
    <s v="Mon-Fri PM"/>
    <n v="15"/>
    <x v="0"/>
    <s v="Yes"/>
    <s v="Confirmed"/>
    <d v="2024-12-31T00:00:00"/>
    <x v="3"/>
    <b v="0"/>
    <b v="1"/>
    <s v="Winter"/>
    <n v="0"/>
    <x v="2"/>
    <x v="0"/>
    <s v="Attended"/>
  </r>
  <r>
    <s v="A02171"/>
    <s v="P0610"/>
    <x v="6"/>
    <d v="2025-08-02T00:00:00"/>
    <d v="2025-07-24T00:00:00"/>
    <x v="5"/>
    <x v="1"/>
    <n v="9"/>
    <s v="15:30"/>
    <s v="30-44"/>
    <s v="Rural"/>
    <n v="5"/>
    <n v="0.88"/>
    <x v="5"/>
    <s v="Mon-Fri PM"/>
    <n v="18"/>
    <x v="1"/>
    <s v="Yes"/>
    <s v="Confirmed"/>
    <d v="2025-08-01T00:00:00"/>
    <x v="0"/>
    <b v="1"/>
    <b v="0"/>
    <s v="Monsoon"/>
    <n v="1"/>
    <x v="3"/>
    <x v="1"/>
    <s v="No-show"/>
  </r>
  <r>
    <s v="A02172"/>
    <s v="P0060"/>
    <x v="3"/>
    <d v="2025-03-29T00:00:00"/>
    <d v="2025-03-03T00:00:00"/>
    <x v="3"/>
    <x v="0"/>
    <n v="26"/>
    <s v="14:00"/>
    <s v="18-29"/>
    <s v="Urban"/>
    <n v="2"/>
    <n v="0.98"/>
    <x v="3"/>
    <s v="Tue-Sat PM"/>
    <n v="12"/>
    <x v="2"/>
    <s v="Not Required"/>
    <s v="No Response"/>
    <m/>
    <x v="0"/>
    <b v="1"/>
    <b v="0"/>
    <s v="Summer"/>
    <n v="0"/>
    <x v="1"/>
    <x v="2"/>
    <s v="Attended"/>
  </r>
  <r>
    <s v="A02173"/>
    <s v="P0237"/>
    <x v="10"/>
    <d v="2025-07-07T00:00:00"/>
    <d v="2025-06-29T00:00:00"/>
    <x v="4"/>
    <x v="1"/>
    <n v="8"/>
    <s v="16:00"/>
    <s v="30-44"/>
    <s v="Urban"/>
    <n v="2"/>
    <n v="0.88"/>
    <x v="4"/>
    <s v="Mon-Sat AM"/>
    <n v="15"/>
    <x v="0"/>
    <s v="Yes"/>
    <s v="Confirmed"/>
    <d v="2025-07-06T00:00:00"/>
    <x v="5"/>
    <b v="0"/>
    <b v="0"/>
    <s v="Monsoon"/>
    <n v="1"/>
    <x v="3"/>
    <x v="1"/>
    <s v="No-show"/>
  </r>
  <r>
    <s v="A02174"/>
    <s v="P0577"/>
    <x v="24"/>
    <d v="2025-10-06T00:00:00"/>
    <d v="2025-10-06T00:00:00"/>
    <x v="3"/>
    <x v="0"/>
    <n v="0"/>
    <s v="16:00"/>
    <s v="60+"/>
    <s v="Urban"/>
    <n v="1"/>
    <n v="0.69"/>
    <x v="3"/>
    <s v="Tue-Sat PM"/>
    <n v="12"/>
    <x v="2"/>
    <s v="Not Required"/>
    <s v="No Response"/>
    <m/>
    <x v="5"/>
    <b v="0"/>
    <b v="0"/>
    <s v="Autumn"/>
    <n v="0"/>
    <x v="2"/>
    <x v="0"/>
    <s v="Attended"/>
  </r>
  <r>
    <s v="A02175"/>
    <s v="P0622"/>
    <x v="21"/>
    <d v="2025-03-07T00:00:00"/>
    <d v="2025-01-24T00:00:00"/>
    <x v="2"/>
    <x v="2"/>
    <n v="42"/>
    <s v="15:30"/>
    <s v="30-44"/>
    <s v="Urban"/>
    <n v="3"/>
    <n v="0.8"/>
    <x v="2"/>
    <s v="Mon-Sat AM"/>
    <n v="15"/>
    <x v="0"/>
    <s v="Yes"/>
    <s v="Confirmed"/>
    <d v="2025-03-05T00:00:00"/>
    <x v="4"/>
    <b v="0"/>
    <b v="0"/>
    <s v="Summer"/>
    <s v=""/>
    <x v="0"/>
    <x v="1"/>
    <s v="Excluded"/>
  </r>
  <r>
    <s v="A02176"/>
    <s v="P0245"/>
    <x v="9"/>
    <d v="2025-09-17T00:00:00"/>
    <d v="2025-09-13T00:00:00"/>
    <x v="7"/>
    <x v="0"/>
    <n v="4"/>
    <s v="13:30"/>
    <s v="45-59"/>
    <s v="Suburban"/>
    <n v="4"/>
    <n v="0.65"/>
    <x v="7"/>
    <s v="Mon-Sat AM"/>
    <n v="20"/>
    <x v="3"/>
    <s v="No"/>
    <s v="Unknown"/>
    <m/>
    <x v="3"/>
    <b v="0"/>
    <b v="0"/>
    <s v="Autumn"/>
    <n v="0"/>
    <x v="4"/>
    <x v="0"/>
    <s v="Attended"/>
  </r>
  <r>
    <s v="A02177"/>
    <s v="P0303"/>
    <x v="21"/>
    <d v="2025-04-19T00:00:00"/>
    <d v="2025-04-11T00:00:00"/>
    <x v="2"/>
    <x v="1"/>
    <n v="8"/>
    <s v="09:00"/>
    <s v="30-44"/>
    <s v="Urban"/>
    <n v="4"/>
    <n v="0.78"/>
    <x v="2"/>
    <s v="Mon-Sat AM"/>
    <n v="15"/>
    <x v="2"/>
    <s v="Not Required"/>
    <s v="No Response"/>
    <m/>
    <x v="0"/>
    <b v="1"/>
    <b v="0"/>
    <s v="Summer"/>
    <n v="1"/>
    <x v="3"/>
    <x v="1"/>
    <s v="No-show"/>
  </r>
  <r>
    <s v="A02178"/>
    <s v="P0341"/>
    <x v="18"/>
    <d v="2025-05-01T00:00:00"/>
    <d v="2025-03-26T00:00:00"/>
    <x v="7"/>
    <x v="1"/>
    <n v="36"/>
    <s v="08:30"/>
    <s v="18-29"/>
    <s v="Suburban"/>
    <n v="2"/>
    <n v="0.82"/>
    <x v="7"/>
    <s v="Mon-Fri PM"/>
    <n v="18"/>
    <x v="3"/>
    <s v="Yes"/>
    <s v="Confirmed"/>
    <d v="2025-04-28T00:00:00"/>
    <x v="6"/>
    <b v="0"/>
    <b v="1"/>
    <s v="Summer"/>
    <n v="1"/>
    <x v="0"/>
    <x v="1"/>
    <s v="No-show"/>
  </r>
  <r>
    <s v="A02179"/>
    <s v="P0535"/>
    <x v="10"/>
    <d v="2025-07-30T00:00:00"/>
    <d v="2025-06-04T00:00:00"/>
    <x v="4"/>
    <x v="0"/>
    <n v="56"/>
    <s v="08:30"/>
    <s v="0-17"/>
    <s v="Urban"/>
    <n v="0"/>
    <n v="0.91"/>
    <x v="4"/>
    <s v="Mon-Sat AM"/>
    <n v="15"/>
    <x v="0"/>
    <s v="Yes"/>
    <s v="Confirmed"/>
    <d v="2025-07-27T00:00:00"/>
    <x v="3"/>
    <b v="0"/>
    <b v="0"/>
    <s v="Monsoon"/>
    <n v="0"/>
    <x v="0"/>
    <x v="2"/>
    <s v="Attended"/>
  </r>
  <r>
    <s v="A02180"/>
    <s v="P0500"/>
    <x v="26"/>
    <d v="2025-08-17T00:00:00"/>
    <d v="2025-07-04T00:00:00"/>
    <x v="5"/>
    <x v="1"/>
    <n v="44"/>
    <s v="09:00"/>
    <s v="30-44"/>
    <s v="Rural"/>
    <n v="5"/>
    <n v="0.9"/>
    <x v="5"/>
    <s v="Mon-Sat AM"/>
    <n v="15"/>
    <x v="0"/>
    <s v="Yes"/>
    <s v="Confirmed"/>
    <d v="2025-08-15T00:00:00"/>
    <x v="1"/>
    <b v="1"/>
    <b v="0"/>
    <s v="Monsoon"/>
    <n v="1"/>
    <x v="0"/>
    <x v="2"/>
    <s v="No-show"/>
  </r>
  <r>
    <s v="A02181"/>
    <s v="P0341"/>
    <x v="16"/>
    <d v="2025-08-28T00:00:00"/>
    <d v="2025-08-27T00:00:00"/>
    <x v="5"/>
    <x v="1"/>
    <n v="1"/>
    <s v="16:00"/>
    <s v="18-29"/>
    <s v="Suburban"/>
    <n v="2"/>
    <n v="0.82"/>
    <x v="5"/>
    <s v="Mon-Sat AM"/>
    <n v="20"/>
    <x v="0"/>
    <s v="Yes"/>
    <s v="No Response"/>
    <d v="2025-08-25T00:00:00"/>
    <x v="6"/>
    <b v="0"/>
    <b v="0"/>
    <s v="Monsoon"/>
    <n v="1"/>
    <x v="2"/>
    <x v="1"/>
    <s v="No-show"/>
  </r>
  <r>
    <s v="A02182"/>
    <s v="P0242"/>
    <x v="12"/>
    <d v="2025-03-13T00:00:00"/>
    <d v="2025-03-03T00:00:00"/>
    <x v="2"/>
    <x v="1"/>
    <n v="10"/>
    <s v="09:00"/>
    <s v="45-59"/>
    <s v="Rural"/>
    <n v="1"/>
    <n v="0.74"/>
    <x v="2"/>
    <s v="Mon-Fri PM"/>
    <n v="15"/>
    <x v="1"/>
    <s v="No"/>
    <s v="Unknown"/>
    <m/>
    <x v="6"/>
    <b v="0"/>
    <b v="0"/>
    <s v="Summer"/>
    <n v="1"/>
    <x v="3"/>
    <x v="0"/>
    <s v="No-show"/>
  </r>
  <r>
    <s v="A02183"/>
    <s v="P0243"/>
    <x v="13"/>
    <d v="2025-07-31T00:00:00"/>
    <d v="2025-06-16T00:00:00"/>
    <x v="5"/>
    <x v="0"/>
    <n v="45"/>
    <s v="08:30"/>
    <s v="18-29"/>
    <s v="Urban"/>
    <n v="3"/>
    <n v="0.93"/>
    <x v="5"/>
    <s v="Mon-Sat AM"/>
    <n v="12"/>
    <x v="2"/>
    <s v="Not Required"/>
    <s v="No Response"/>
    <m/>
    <x v="6"/>
    <b v="0"/>
    <b v="0"/>
    <s v="Monsoon"/>
    <n v="0"/>
    <x v="0"/>
    <x v="2"/>
    <s v="Attended"/>
  </r>
  <r>
    <s v="A02184"/>
    <s v="P0422"/>
    <x v="4"/>
    <d v="2025-04-07T00:00:00"/>
    <d v="2025-02-22T00:00:00"/>
    <x v="4"/>
    <x v="0"/>
    <n v="44"/>
    <s v="16:00"/>
    <s v="0-17"/>
    <s v="Suburban"/>
    <n v="0"/>
    <n v="0.95"/>
    <x v="4"/>
    <s v="Tue-Sat PM"/>
    <n v="18"/>
    <x v="0"/>
    <s v="Yes"/>
    <s v="Confirmed"/>
    <d v="2025-04-05T00:00:00"/>
    <x v="5"/>
    <b v="0"/>
    <b v="0"/>
    <s v="Summer"/>
    <n v="0"/>
    <x v="0"/>
    <x v="2"/>
    <s v="Attended"/>
  </r>
  <r>
    <s v="A02185"/>
    <s v="P0543"/>
    <x v="23"/>
    <d v="2025-04-12T00:00:00"/>
    <d v="2025-03-20T00:00:00"/>
    <x v="2"/>
    <x v="2"/>
    <n v="23"/>
    <s v="11:00"/>
    <s v="60+"/>
    <s v="Rural"/>
    <n v="3"/>
    <n v="0.78"/>
    <x v="2"/>
    <s v="Mon-Fri AM"/>
    <n v="12"/>
    <x v="0"/>
    <s v="Yes"/>
    <s v="Confirmed"/>
    <d v="2025-04-10T00:00:00"/>
    <x v="0"/>
    <b v="1"/>
    <b v="0"/>
    <s v="Summer"/>
    <s v=""/>
    <x v="1"/>
    <x v="1"/>
    <s v="Excluded"/>
  </r>
  <r>
    <s v="A02186"/>
    <s v="P0050"/>
    <x v="14"/>
    <d v="2025-12-12T00:00:00"/>
    <d v="2025-10-16T00:00:00"/>
    <x v="2"/>
    <x v="1"/>
    <n v="57"/>
    <s v="11:00"/>
    <s v="18-29"/>
    <s v="Urban"/>
    <n v="2"/>
    <n v="0.85"/>
    <x v="2"/>
    <s v="Mon-Sat AM"/>
    <n v="15"/>
    <x v="0"/>
    <s v="Yes"/>
    <s v="No Response"/>
    <d v="2025-12-10T00:00:00"/>
    <x v="4"/>
    <b v="0"/>
    <b v="0"/>
    <s v="Winter"/>
    <n v="1"/>
    <x v="0"/>
    <x v="1"/>
    <s v="No-show"/>
  </r>
  <r>
    <s v="A02187"/>
    <s v="P0500"/>
    <x v="20"/>
    <d v="2025-02-06T00:00:00"/>
    <d v="2024-12-14T00:00:00"/>
    <x v="7"/>
    <x v="1"/>
    <n v="54"/>
    <s v="10:30"/>
    <s v="30-44"/>
    <s v="Rural"/>
    <n v="5"/>
    <n v="0.9"/>
    <x v="7"/>
    <s v="Mon-Sat AM"/>
    <n v="15"/>
    <x v="1"/>
    <s v="Yes"/>
    <s v="Confirmed"/>
    <d v="2025-02-05T00:00:00"/>
    <x v="6"/>
    <b v="0"/>
    <b v="0"/>
    <s v="Winter"/>
    <n v="1"/>
    <x v="0"/>
    <x v="2"/>
    <s v="No-show"/>
  </r>
  <r>
    <s v="A02188"/>
    <s v="P0313"/>
    <x v="20"/>
    <d v="2025-05-31T00:00:00"/>
    <d v="2025-04-16T00:00:00"/>
    <x v="7"/>
    <x v="0"/>
    <n v="45"/>
    <s v="16:00"/>
    <s v="18-29"/>
    <s v="Urban"/>
    <n v="4"/>
    <n v="0.54"/>
    <x v="7"/>
    <s v="Mon-Sat AM"/>
    <n v="15"/>
    <x v="1"/>
    <s v="Yes"/>
    <s v="No Response"/>
    <d v="2025-05-29T00:00:00"/>
    <x v="0"/>
    <b v="1"/>
    <b v="0"/>
    <s v="Summer"/>
    <n v="0"/>
    <x v="0"/>
    <x v="0"/>
    <s v="Attended"/>
  </r>
  <r>
    <s v="A02189"/>
    <s v="P0095"/>
    <x v="26"/>
    <d v="2025-06-10T00:00:00"/>
    <d v="2025-04-26T00:00:00"/>
    <x v="5"/>
    <x v="1"/>
    <n v="45"/>
    <s v="10:30"/>
    <s v="18-29"/>
    <s v="Suburban"/>
    <n v="0"/>
    <n v="0.79"/>
    <x v="5"/>
    <s v="Mon-Sat AM"/>
    <n v="15"/>
    <x v="0"/>
    <s v="No"/>
    <s v="Unknown"/>
    <m/>
    <x v="2"/>
    <b v="0"/>
    <b v="0"/>
    <s v="Monsoon"/>
    <n v="1"/>
    <x v="0"/>
    <x v="1"/>
    <s v="No-show"/>
  </r>
  <r>
    <s v="A02190"/>
    <s v="P0063"/>
    <x v="23"/>
    <d v="2025-03-31T00:00:00"/>
    <d v="2025-02-12T00:00:00"/>
    <x v="2"/>
    <x v="1"/>
    <n v="47"/>
    <s v="15:30"/>
    <s v="30-44"/>
    <s v="Rural"/>
    <n v="1"/>
    <n v="0.96"/>
    <x v="2"/>
    <s v="Mon-Fri AM"/>
    <n v="12"/>
    <x v="3"/>
    <s v="Yes"/>
    <s v="Confirmed"/>
    <d v="2025-03-28T00:00:00"/>
    <x v="5"/>
    <b v="0"/>
    <b v="0"/>
    <s v="Summer"/>
    <n v="1"/>
    <x v="0"/>
    <x v="2"/>
    <s v="No-show"/>
  </r>
  <r>
    <s v="A02191"/>
    <s v="P0220"/>
    <x v="5"/>
    <d v="2025-10-14T00:00:00"/>
    <d v="2025-10-05T00:00:00"/>
    <x v="2"/>
    <x v="1"/>
    <n v="9"/>
    <s v="16:00"/>
    <s v="30-44"/>
    <s v="Urban"/>
    <n v="5"/>
    <n v="0.73"/>
    <x v="2"/>
    <s v="Tue-Sat PM"/>
    <n v="20"/>
    <x v="0"/>
    <s v="Yes"/>
    <s v="No Response"/>
    <d v="2025-10-12T00:00:00"/>
    <x v="2"/>
    <b v="0"/>
    <b v="0"/>
    <s v="Autumn"/>
    <n v="1"/>
    <x v="3"/>
    <x v="0"/>
    <s v="No-show"/>
  </r>
  <r>
    <s v="A02192"/>
    <s v="P0162"/>
    <x v="9"/>
    <d v="2025-06-27T00:00:00"/>
    <d v="2025-05-16T00:00:00"/>
    <x v="7"/>
    <x v="1"/>
    <n v="42"/>
    <s v="11:00"/>
    <s v="60+"/>
    <s v="Urban"/>
    <n v="3"/>
    <n v="0.8"/>
    <x v="7"/>
    <s v="Mon-Sat AM"/>
    <n v="20"/>
    <x v="1"/>
    <s v="No"/>
    <s v="Unknown"/>
    <m/>
    <x v="4"/>
    <b v="0"/>
    <b v="0"/>
    <s v="Monsoon"/>
    <n v="1"/>
    <x v="0"/>
    <x v="1"/>
    <s v="No-show"/>
  </r>
  <r>
    <s v="A02193"/>
    <s v="P0068"/>
    <x v="25"/>
    <d v="2025-09-20T00:00:00"/>
    <d v="2025-07-25T00:00:00"/>
    <x v="0"/>
    <x v="0"/>
    <n v="57"/>
    <s v="14:00"/>
    <s v="18-29"/>
    <s v="Urban"/>
    <n v="3"/>
    <n v="0.74"/>
    <x v="0"/>
    <s v="Tue-Sat PM"/>
    <n v="18"/>
    <x v="0"/>
    <s v="Yes"/>
    <s v="Cancelled"/>
    <d v="2025-09-17T00:00:00"/>
    <x v="0"/>
    <b v="1"/>
    <b v="0"/>
    <s v="Autumn"/>
    <n v="0"/>
    <x v="0"/>
    <x v="0"/>
    <s v="Attended"/>
  </r>
  <r>
    <s v="A02194"/>
    <s v="P0191"/>
    <x v="1"/>
    <d v="2025-05-22T00:00:00"/>
    <d v="2025-05-09T00:00:00"/>
    <x v="1"/>
    <x v="2"/>
    <n v="13"/>
    <s v="08:30"/>
    <s v="60+"/>
    <s v="Urban"/>
    <n v="3"/>
    <n v="0.62"/>
    <x v="1"/>
    <s v="Mon-Fri AM"/>
    <n v="12"/>
    <x v="0"/>
    <s v="Yes"/>
    <s v="Confirmed"/>
    <d v="2025-05-19T00:00:00"/>
    <x v="6"/>
    <b v="0"/>
    <b v="0"/>
    <s v="Summer"/>
    <s v=""/>
    <x v="3"/>
    <x v="0"/>
    <s v="Excluded"/>
  </r>
  <r>
    <s v="A02195"/>
    <s v="P0542"/>
    <x v="24"/>
    <d v="2025-11-24T00:00:00"/>
    <d v="2025-11-24T00:00:00"/>
    <x v="3"/>
    <x v="1"/>
    <n v="0"/>
    <s v="15:30"/>
    <s v="30-44"/>
    <s v="Urban"/>
    <n v="3"/>
    <n v="0.75"/>
    <x v="3"/>
    <s v="Tue-Sat PM"/>
    <n v="12"/>
    <x v="1"/>
    <s v="No"/>
    <s v="Unknown"/>
    <m/>
    <x v="5"/>
    <b v="0"/>
    <b v="0"/>
    <s v="Autumn"/>
    <n v="1"/>
    <x v="2"/>
    <x v="1"/>
    <s v="No-show"/>
  </r>
  <r>
    <s v="A02196"/>
    <s v="P0467"/>
    <x v="19"/>
    <d v="2025-09-24T00:00:00"/>
    <d v="2025-09-02T00:00:00"/>
    <x v="4"/>
    <x v="0"/>
    <n v="22"/>
    <s v="16:00"/>
    <s v="45-59"/>
    <s v="Urban"/>
    <n v="2"/>
    <n v="0.88"/>
    <x v="4"/>
    <s v="Mon-Fri AM"/>
    <n v="12"/>
    <x v="3"/>
    <s v="No"/>
    <s v="Unknown"/>
    <m/>
    <x v="3"/>
    <b v="0"/>
    <b v="0"/>
    <s v="Autumn"/>
    <n v="0"/>
    <x v="1"/>
    <x v="1"/>
    <s v="Attended"/>
  </r>
  <r>
    <s v="A02197"/>
    <s v="P0136"/>
    <x v="3"/>
    <d v="2025-05-02T00:00:00"/>
    <d v="2025-04-16T00:00:00"/>
    <x v="3"/>
    <x v="0"/>
    <n v="16"/>
    <s v="09:00"/>
    <s v="0-17"/>
    <s v="Urban"/>
    <n v="6"/>
    <n v="0.92"/>
    <x v="3"/>
    <s v="Tue-Sat PM"/>
    <n v="12"/>
    <x v="0"/>
    <m/>
    <s v="No Response"/>
    <d v="2025-05-01T00:00:00"/>
    <x v="4"/>
    <b v="0"/>
    <b v="0"/>
    <s v="Summer"/>
    <n v="0"/>
    <x v="1"/>
    <x v="2"/>
    <s v="Attended"/>
  </r>
  <r>
    <s v="A02198"/>
    <s v="P0439"/>
    <x v="22"/>
    <d v="2025-12-18T00:00:00"/>
    <d v="2025-10-22T00:00:00"/>
    <x v="3"/>
    <x v="2"/>
    <n v="57"/>
    <s v="08:30"/>
    <s v="45-59"/>
    <s v="Suburban"/>
    <n v="6"/>
    <n v="0.87"/>
    <x v="3"/>
    <s v="Mon-Sat AM"/>
    <n v="15"/>
    <x v="3"/>
    <s v="Yes"/>
    <s v="No Response"/>
    <d v="2025-12-16T00:00:00"/>
    <x v="6"/>
    <b v="0"/>
    <b v="0"/>
    <s v="Winter"/>
    <s v=""/>
    <x v="0"/>
    <x v="1"/>
    <s v="Excluded"/>
  </r>
  <r>
    <s v="A02199"/>
    <s v="P0294"/>
    <x v="26"/>
    <d v="2025-11-12T00:00:00"/>
    <d v="2025-10-16T00:00:00"/>
    <x v="5"/>
    <x v="0"/>
    <n v="27"/>
    <s v="08:30"/>
    <s v="0-17"/>
    <s v="Urban"/>
    <n v="5"/>
    <n v="0.63"/>
    <x v="5"/>
    <s v="Mon-Sat AM"/>
    <n v="15"/>
    <x v="1"/>
    <s v="Yes"/>
    <m/>
    <d v="2025-11-10T00:00:00"/>
    <x v="3"/>
    <b v="0"/>
    <b v="0"/>
    <s v="Autumn"/>
    <n v="0"/>
    <x v="1"/>
    <x v="0"/>
    <s v="Attended"/>
  </r>
  <r>
    <s v="A02200"/>
    <s v="P0486"/>
    <x v="7"/>
    <d v="2025-08-04T00:00:00"/>
    <d v="2025-06-25T00:00:00"/>
    <x v="6"/>
    <x v="0"/>
    <n v="40"/>
    <s v="15:30"/>
    <s v="30-44"/>
    <s v="Urban"/>
    <n v="5"/>
    <n v="0.9"/>
    <x v="6"/>
    <s v="Mon-Fri PM"/>
    <n v="18"/>
    <x v="0"/>
    <s v="Yes"/>
    <s v="No Response"/>
    <d v="2025-08-01T00:00:00"/>
    <x v="5"/>
    <b v="0"/>
    <b v="0"/>
    <s v="Monsoon"/>
    <n v="0"/>
    <x v="0"/>
    <x v="2"/>
    <s v="Attended"/>
  </r>
  <r>
    <s v="A02201"/>
    <s v="P0161"/>
    <x v="0"/>
    <d v="2025-01-07T00:00:00"/>
    <d v="2024-11-09T00:00:00"/>
    <x v="0"/>
    <x v="3"/>
    <n v="59"/>
    <s v="09:00"/>
    <s v="18-29"/>
    <s v="Urban"/>
    <n v="7"/>
    <n v="0.92"/>
    <x v="0"/>
    <s v="Tue-Sat PM"/>
    <n v="15"/>
    <x v="2"/>
    <s v="Not Required"/>
    <s v="No Response"/>
    <m/>
    <x v="2"/>
    <b v="0"/>
    <b v="0"/>
    <s v="Winter"/>
    <s v=""/>
    <x v="0"/>
    <x v="2"/>
    <s v="Excluded"/>
  </r>
  <r>
    <s v="A02202"/>
    <s v="P0041"/>
    <x v="3"/>
    <d v="2025-08-04T00:00:00"/>
    <d v="2025-06-17T00:00:00"/>
    <x v="3"/>
    <x v="2"/>
    <n v="48"/>
    <s v="11:00"/>
    <s v="30-44"/>
    <s v="Urban"/>
    <n v="3"/>
    <n v="0.8"/>
    <x v="3"/>
    <s v="Tue-Sat PM"/>
    <n v="12"/>
    <x v="2"/>
    <s v="Not Required"/>
    <s v="No Response"/>
    <m/>
    <x v="5"/>
    <b v="0"/>
    <b v="0"/>
    <s v="Monsoon"/>
    <s v=""/>
    <x v="0"/>
    <x v="1"/>
    <s v="Excluded"/>
  </r>
  <r>
    <s v="A02203"/>
    <s v="P0204"/>
    <x v="22"/>
    <d v="2025-09-10T00:00:00"/>
    <d v="2025-07-27T00:00:00"/>
    <x v="3"/>
    <x v="1"/>
    <n v="45"/>
    <s v="10:30"/>
    <s v="18-29"/>
    <s v="Rural"/>
    <n v="3"/>
    <n v="0.82"/>
    <x v="3"/>
    <s v="Mon-Sat AM"/>
    <n v="15"/>
    <x v="0"/>
    <s v="Yes"/>
    <s v="Confirmed"/>
    <d v="2025-09-08T00:00:00"/>
    <x v="3"/>
    <b v="0"/>
    <b v="0"/>
    <s v="Autumn"/>
    <n v="1"/>
    <x v="0"/>
    <x v="1"/>
    <s v="No-show"/>
  </r>
  <r>
    <s v="A02204"/>
    <s v="P0647"/>
    <x v="26"/>
    <d v="2025-05-14T00:00:00"/>
    <d v="2025-03-16T00:00:00"/>
    <x v="5"/>
    <x v="0"/>
    <n v="59"/>
    <s v="10:30"/>
    <s v="0-17"/>
    <s v="Urban"/>
    <n v="2"/>
    <n v="0.87"/>
    <x v="5"/>
    <s v="Mon-Sat AM"/>
    <n v="15"/>
    <x v="2"/>
    <s v="Not Required"/>
    <s v="No Response"/>
    <m/>
    <x v="3"/>
    <b v="0"/>
    <b v="0"/>
    <s v="Summer"/>
    <n v="0"/>
    <x v="0"/>
    <x v="1"/>
    <s v="Attended"/>
  </r>
  <r>
    <s v="A02205"/>
    <s v="P0362"/>
    <x v="7"/>
    <d v="2025-02-22T00:00:00"/>
    <d v="2025-01-11T00:00:00"/>
    <x v="6"/>
    <x v="0"/>
    <n v="42"/>
    <s v="09:00"/>
    <s v="18-29"/>
    <s v="Suburban"/>
    <n v="1"/>
    <n v="0.89"/>
    <x v="6"/>
    <s v="Mon-Fri PM"/>
    <n v="18"/>
    <x v="3"/>
    <s v="Yes"/>
    <s v="Confirmed"/>
    <d v="2025-02-20T00:00:00"/>
    <x v="0"/>
    <b v="1"/>
    <b v="0"/>
    <s v="Winter"/>
    <n v="0"/>
    <x v="0"/>
    <x v="1"/>
    <s v="Attended"/>
  </r>
  <r>
    <s v="A02206"/>
    <s v="P0036"/>
    <x v="14"/>
    <d v="2025-07-26T00:00:00"/>
    <d v="2025-07-12T00:00:00"/>
    <x v="2"/>
    <x v="0"/>
    <n v="14"/>
    <s v="11:00"/>
    <s v="18-29"/>
    <s v="Urban"/>
    <n v="3"/>
    <n v="0.61"/>
    <x v="2"/>
    <s v="Mon-Sat AM"/>
    <n v="15"/>
    <x v="0"/>
    <s v="Yes"/>
    <s v="No Response"/>
    <d v="2025-07-23T00:00:00"/>
    <x v="0"/>
    <b v="1"/>
    <b v="0"/>
    <s v="Monsoon"/>
    <n v="0"/>
    <x v="3"/>
    <x v="0"/>
    <s v="Attended"/>
  </r>
  <r>
    <s v="A02207"/>
    <s v="P0635"/>
    <x v="18"/>
    <d v="2025-10-20T00:00:00"/>
    <d v="2025-09-06T00:00:00"/>
    <x v="7"/>
    <x v="0"/>
    <n v="44"/>
    <s v="16:00"/>
    <s v="0-17"/>
    <s v="Rural"/>
    <n v="3"/>
    <n v="0.88"/>
    <x v="7"/>
    <s v="Mon-Fri PM"/>
    <n v="18"/>
    <x v="1"/>
    <s v="Yes"/>
    <s v="No Response"/>
    <d v="2025-10-17T00:00:00"/>
    <x v="5"/>
    <b v="0"/>
    <b v="1"/>
    <s v="Autumn"/>
    <n v="0"/>
    <x v="0"/>
    <x v="1"/>
    <s v="Attended"/>
  </r>
  <r>
    <s v="A02208"/>
    <s v="P0537"/>
    <x v="19"/>
    <d v="2025-04-27T00:00:00"/>
    <d v="2025-04-08T00:00:00"/>
    <x v="4"/>
    <x v="2"/>
    <n v="19"/>
    <s v="10:30"/>
    <s v="30-44"/>
    <s v="Urban"/>
    <n v="3"/>
    <n v="0.89"/>
    <x v="4"/>
    <s v="Mon-Fri AM"/>
    <n v="12"/>
    <x v="0"/>
    <s v="Yes"/>
    <s v="Confirmed"/>
    <d v="2025-04-25T00:00:00"/>
    <x v="1"/>
    <b v="1"/>
    <b v="0"/>
    <s v="Summer"/>
    <s v=""/>
    <x v="1"/>
    <x v="1"/>
    <s v="Excluded"/>
  </r>
  <r>
    <s v="A02209"/>
    <s v="P0354"/>
    <x v="1"/>
    <d v="2025-06-16T00:00:00"/>
    <d v="2025-05-27T00:00:00"/>
    <x v="1"/>
    <x v="0"/>
    <n v="20"/>
    <s v="15:30"/>
    <s v="30-44"/>
    <s v="Urban"/>
    <n v="6"/>
    <n v="0.76"/>
    <x v="1"/>
    <s v="Mon-Fri AM"/>
    <n v="12"/>
    <x v="1"/>
    <s v="Yes"/>
    <s v="No Response"/>
    <d v="2025-06-13T00:00:00"/>
    <x v="5"/>
    <b v="0"/>
    <b v="0"/>
    <s v="Monsoon"/>
    <n v="0"/>
    <x v="1"/>
    <x v="1"/>
    <s v="Attended"/>
  </r>
  <r>
    <s v="A02210"/>
    <s v="P0482"/>
    <x v="4"/>
    <d v="2025-01-01T00:00:00"/>
    <d v="2024-11-23T00:00:00"/>
    <x v="4"/>
    <x v="0"/>
    <n v="39"/>
    <s v="14:00"/>
    <s v="18-29"/>
    <s v="Suburban"/>
    <n v="2"/>
    <n v="0.97"/>
    <x v="4"/>
    <s v="Tue-Sat PM"/>
    <n v="18"/>
    <x v="2"/>
    <s v="Not Required"/>
    <s v="No Response"/>
    <m/>
    <x v="3"/>
    <b v="0"/>
    <b v="1"/>
    <s v="Winter"/>
    <n v="0"/>
    <x v="0"/>
    <x v="2"/>
    <s v="Attended"/>
  </r>
  <r>
    <s v="A02211"/>
    <s v="P0121"/>
    <x v="20"/>
    <d v="2025-09-14T00:00:00"/>
    <d v="2025-08-26T00:00:00"/>
    <x v="7"/>
    <x v="1"/>
    <n v="19"/>
    <s v="15:30"/>
    <s v="30-44"/>
    <s v="Urban"/>
    <n v="6"/>
    <n v="0.61"/>
    <x v="7"/>
    <s v="Mon-Sat AM"/>
    <n v="15"/>
    <x v="0"/>
    <s v="No"/>
    <s v="Unknown"/>
    <m/>
    <x v="1"/>
    <b v="1"/>
    <b v="0"/>
    <s v="Autumn"/>
    <n v="1"/>
    <x v="1"/>
    <x v="0"/>
    <s v="No-show"/>
  </r>
  <r>
    <s v="A02212"/>
    <s v="P0385"/>
    <x v="7"/>
    <d v="2025-11-13T00:00:00"/>
    <d v="2025-11-12T00:00:00"/>
    <x v="6"/>
    <x v="3"/>
    <n v="1"/>
    <s v="13:30"/>
    <s v="30-44"/>
    <s v="Urban"/>
    <n v="0"/>
    <n v="0.64"/>
    <x v="6"/>
    <s v="Mon-Fri PM"/>
    <n v="18"/>
    <x v="1"/>
    <s v="Yes"/>
    <s v="Cancelled"/>
    <d v="2025-11-12T00:00:00"/>
    <x v="6"/>
    <b v="0"/>
    <b v="0"/>
    <s v="Autumn"/>
    <s v=""/>
    <x v="2"/>
    <x v="0"/>
    <s v="Excluded"/>
  </r>
  <r>
    <s v="A02213"/>
    <s v="P0594"/>
    <x v="25"/>
    <d v="2025-10-11T00:00:00"/>
    <d v="2025-08-12T00:00:00"/>
    <x v="0"/>
    <x v="0"/>
    <n v="60"/>
    <s v="10:30"/>
    <s v="45-59"/>
    <s v="Urban"/>
    <n v="1"/>
    <n v="0.9"/>
    <x v="0"/>
    <s v="Tue-Sat PM"/>
    <n v="18"/>
    <x v="0"/>
    <s v="Yes"/>
    <s v="Confirmed"/>
    <d v="2025-10-08T00:00:00"/>
    <x v="0"/>
    <b v="1"/>
    <b v="0"/>
    <s v="Autumn"/>
    <n v="0"/>
    <x v="0"/>
    <x v="2"/>
    <s v="Attended"/>
  </r>
  <r>
    <s v="A02214"/>
    <s v="P0286"/>
    <x v="24"/>
    <d v="2025-06-06T00:00:00"/>
    <d v="2025-05-03T00:00:00"/>
    <x v="3"/>
    <x v="1"/>
    <n v="34"/>
    <s v="10:30"/>
    <s v="30-44"/>
    <s v="Urban"/>
    <n v="5"/>
    <n v="0.81"/>
    <x v="3"/>
    <s v="Tue-Sat PM"/>
    <n v="12"/>
    <x v="1"/>
    <s v="No"/>
    <s v="Unknown"/>
    <m/>
    <x v="4"/>
    <b v="0"/>
    <b v="0"/>
    <s v="Monsoon"/>
    <n v="1"/>
    <x v="0"/>
    <x v="1"/>
    <s v="No-show"/>
  </r>
  <r>
    <s v="A02215"/>
    <s v="P0026"/>
    <x v="23"/>
    <d v="2025-01-17T00:00:00"/>
    <d v="2024-12-08T00:00:00"/>
    <x v="2"/>
    <x v="0"/>
    <n v="40"/>
    <s v="10:30"/>
    <s v="18-29"/>
    <s v="Urban"/>
    <n v="8"/>
    <n v="0.62"/>
    <x v="2"/>
    <s v="Mon-Fri AM"/>
    <n v="12"/>
    <x v="2"/>
    <s v="Not Required"/>
    <s v="No Response"/>
    <m/>
    <x v="4"/>
    <b v="0"/>
    <b v="0"/>
    <s v="Winter"/>
    <n v="0"/>
    <x v="0"/>
    <x v="0"/>
    <s v="Attended"/>
  </r>
  <r>
    <s v="A02216"/>
    <s v="P0493"/>
    <x v="18"/>
    <d v="2025-06-29T00:00:00"/>
    <d v="2025-05-11T00:00:00"/>
    <x v="7"/>
    <x v="0"/>
    <n v="49"/>
    <s v="13:30"/>
    <s v="45-59"/>
    <s v="Rural"/>
    <n v="8"/>
    <n v="0.72"/>
    <x v="7"/>
    <s v="Mon-Fri PM"/>
    <n v="18"/>
    <x v="0"/>
    <s v="Yes"/>
    <s v="Confirmed"/>
    <d v="2025-06-28T00:00:00"/>
    <x v="1"/>
    <b v="1"/>
    <b v="0"/>
    <s v="Monsoon"/>
    <n v="0"/>
    <x v="0"/>
    <x v="0"/>
    <s v="Attended"/>
  </r>
  <r>
    <s v="A02217"/>
    <s v="P0475"/>
    <x v="22"/>
    <d v="2025-12-10T00:00:00"/>
    <d v="2025-11-02T00:00:00"/>
    <x v="3"/>
    <x v="1"/>
    <n v="38"/>
    <s v="11:00"/>
    <s v="18-29"/>
    <s v="Urban"/>
    <n v="5"/>
    <n v="0.93"/>
    <x v="3"/>
    <s v="Mon-Sat AM"/>
    <n v="15"/>
    <x v="1"/>
    <s v="Yes"/>
    <s v="No Response"/>
    <d v="2025-12-07T00:00:00"/>
    <x v="3"/>
    <b v="0"/>
    <b v="0"/>
    <s v="Winter"/>
    <n v="1"/>
    <x v="0"/>
    <x v="2"/>
    <s v="No-show"/>
  </r>
  <r>
    <s v="A02218"/>
    <s v="P0481"/>
    <x v="26"/>
    <d v="2025-01-31T00:00:00"/>
    <d v="2024-12-25T00:00:00"/>
    <x v="5"/>
    <x v="1"/>
    <n v="37"/>
    <s v="11:00"/>
    <s v="30-44"/>
    <s v="Rural"/>
    <n v="1"/>
    <n v="0.89"/>
    <x v="5"/>
    <s v="Mon-Sat AM"/>
    <n v="15"/>
    <x v="0"/>
    <s v="Yes"/>
    <s v="Confirmed"/>
    <d v="2025-01-29T00:00:00"/>
    <x v="4"/>
    <b v="0"/>
    <b v="0"/>
    <s v="Winter"/>
    <n v="1"/>
    <x v="0"/>
    <x v="1"/>
    <s v="No-show"/>
  </r>
  <r>
    <s v="A02219"/>
    <s v="P0422"/>
    <x v="8"/>
    <d v="2025-03-20T00:00:00"/>
    <d v="2025-01-31T00:00:00"/>
    <x v="1"/>
    <x v="1"/>
    <n v="48"/>
    <s v="10:30"/>
    <s v="0-17"/>
    <s v="Suburban"/>
    <n v="0"/>
    <n v="0.95"/>
    <x v="1"/>
    <s v="Mon-Sat AM"/>
    <n v="18"/>
    <x v="3"/>
    <s v="Yes"/>
    <s v="No Response"/>
    <d v="2025-03-18T00:00:00"/>
    <x v="6"/>
    <b v="0"/>
    <b v="0"/>
    <s v="Summer"/>
    <n v="1"/>
    <x v="0"/>
    <x v="2"/>
    <s v="No-show"/>
  </r>
  <r>
    <s v="A02220"/>
    <s v="P0090"/>
    <x v="5"/>
    <d v="2025-11-02T00:00:00"/>
    <d v="2025-10-15T00:00:00"/>
    <x v="2"/>
    <x v="1"/>
    <n v="18"/>
    <s v="16:00"/>
    <s v="30-44"/>
    <s v="Urban"/>
    <n v="4"/>
    <n v="0.79"/>
    <x v="2"/>
    <s v="Tue-Sat PM"/>
    <n v="20"/>
    <x v="3"/>
    <s v="Yes"/>
    <s v="Confirmed"/>
    <d v="2025-11-01T00:00:00"/>
    <x v="1"/>
    <b v="1"/>
    <b v="0"/>
    <s v="Autumn"/>
    <n v="1"/>
    <x v="1"/>
    <x v="1"/>
    <s v="No-show"/>
  </r>
  <r>
    <s v="A02221"/>
    <s v="P0075"/>
    <x v="24"/>
    <d v="2025-07-27T00:00:00"/>
    <d v="2025-06-07T00:00:00"/>
    <x v="3"/>
    <x v="0"/>
    <n v="50"/>
    <s v="14:00"/>
    <s v="0-17"/>
    <s v="Urban"/>
    <n v="2"/>
    <n v="0.87"/>
    <x v="3"/>
    <s v="Tue-Sat PM"/>
    <n v="12"/>
    <x v="3"/>
    <s v="Yes"/>
    <s v="Confirmed"/>
    <d v="2025-07-25T00:00:00"/>
    <x v="1"/>
    <b v="1"/>
    <b v="0"/>
    <s v="Monsoon"/>
    <n v="0"/>
    <x v="0"/>
    <x v="1"/>
    <s v="Attended"/>
  </r>
  <r>
    <s v="A02222"/>
    <s v="P0516"/>
    <x v="6"/>
    <d v="2025-03-04T00:00:00"/>
    <d v="2025-01-19T00:00:00"/>
    <x v="5"/>
    <x v="1"/>
    <n v="44"/>
    <s v="16:00"/>
    <s v="18-29"/>
    <s v="Rural"/>
    <n v="6"/>
    <n v="0.57999999999999996"/>
    <x v="5"/>
    <s v="Mon-Fri PM"/>
    <n v="18"/>
    <x v="0"/>
    <s v="Yes"/>
    <s v="Confirmed"/>
    <d v="2025-03-03T00:00:00"/>
    <x v="2"/>
    <b v="0"/>
    <b v="0"/>
    <s v="Summer"/>
    <n v="1"/>
    <x v="0"/>
    <x v="0"/>
    <s v="No-show"/>
  </r>
  <r>
    <s v="A02223"/>
    <s v="P0556"/>
    <x v="11"/>
    <d v="2025-01-09T00:00:00"/>
    <d v="2024-12-29T00:00:00"/>
    <x v="3"/>
    <x v="0"/>
    <n v="11"/>
    <s v="16:00"/>
    <s v="18-29"/>
    <s v="Urban"/>
    <n v="0"/>
    <n v="0.96"/>
    <x v="3"/>
    <s v="Mon-Sat AM"/>
    <n v="20"/>
    <x v="1"/>
    <s v="Yes"/>
    <s v="Confirmed"/>
    <d v="2025-01-07T00:00:00"/>
    <x v="6"/>
    <b v="0"/>
    <b v="0"/>
    <s v="Winter"/>
    <n v="0"/>
    <x v="3"/>
    <x v="2"/>
    <s v="Attended"/>
  </r>
  <r>
    <s v="A02224"/>
    <s v="P0052"/>
    <x v="17"/>
    <d v="2025-05-30T00:00:00"/>
    <d v="2025-05-22T00:00:00"/>
    <x v="0"/>
    <x v="0"/>
    <n v="8"/>
    <s v="13:30"/>
    <s v="0-17"/>
    <s v="Urban"/>
    <n v="6"/>
    <n v="0.76"/>
    <x v="0"/>
    <s v="Tue-Sat PM"/>
    <n v="20"/>
    <x v="1"/>
    <s v="Yes"/>
    <s v="Confirmed"/>
    <d v="2025-05-28T00:00:00"/>
    <x v="4"/>
    <b v="0"/>
    <b v="0"/>
    <s v="Summer"/>
    <n v="0"/>
    <x v="3"/>
    <x v="1"/>
    <s v="Attended"/>
  </r>
  <r>
    <s v="A02225"/>
    <s v="P0378"/>
    <x v="26"/>
    <d v="2025-08-06T00:00:00"/>
    <d v="2025-06-14T00:00:00"/>
    <x v="5"/>
    <x v="0"/>
    <n v="53"/>
    <s v="08:30"/>
    <s v="30-44"/>
    <s v="Urban"/>
    <n v="3"/>
    <n v="0.86"/>
    <x v="5"/>
    <s v="Mon-Sat AM"/>
    <n v="15"/>
    <x v="3"/>
    <s v="Yes"/>
    <s v="Confirmed"/>
    <d v="2025-08-05T00:00:00"/>
    <x v="3"/>
    <b v="0"/>
    <b v="0"/>
    <s v="Monsoon"/>
    <n v="0"/>
    <x v="0"/>
    <x v="1"/>
    <s v="Attended"/>
  </r>
  <r>
    <s v="A02226"/>
    <s v="P0326"/>
    <x v="24"/>
    <d v="2025-11-03T00:00:00"/>
    <d v="2025-09-10T00:00:00"/>
    <x v="3"/>
    <x v="1"/>
    <n v="54"/>
    <s v="16:00"/>
    <s v="45-59"/>
    <s v="Suburban"/>
    <n v="9"/>
    <n v="0.6"/>
    <x v="3"/>
    <s v="Tue-Sat PM"/>
    <n v="12"/>
    <x v="1"/>
    <s v="Yes"/>
    <s v="Cancelled"/>
    <d v="2025-11-01T00:00:00"/>
    <x v="5"/>
    <b v="0"/>
    <b v="0"/>
    <s v="Autumn"/>
    <n v="1"/>
    <x v="0"/>
    <x v="0"/>
    <s v="No-show"/>
  </r>
  <r>
    <s v="A02227"/>
    <s v="P0228"/>
    <x v="22"/>
    <d v="2025-11-19T00:00:00"/>
    <d v="2025-09-20T00:00:00"/>
    <x v="3"/>
    <x v="0"/>
    <n v="60"/>
    <s v="11:00"/>
    <s v="30-44"/>
    <s v="Urban"/>
    <n v="5"/>
    <n v="0.78"/>
    <x v="3"/>
    <s v="Mon-Sat AM"/>
    <n v="15"/>
    <x v="2"/>
    <s v="Not Required"/>
    <s v="No Response"/>
    <m/>
    <x v="3"/>
    <b v="0"/>
    <b v="0"/>
    <s v="Autumn"/>
    <n v="0"/>
    <x v="0"/>
    <x v="1"/>
    <s v="Attended"/>
  </r>
  <r>
    <s v="A02228"/>
    <s v="P0420"/>
    <x v="8"/>
    <d v="2025-06-17T00:00:00"/>
    <d v="2025-06-11T00:00:00"/>
    <x v="1"/>
    <x v="0"/>
    <n v="6"/>
    <s v="11:00"/>
    <s v="60+"/>
    <s v="Urban"/>
    <n v="5"/>
    <n v="0.62"/>
    <x v="1"/>
    <s v="Mon-Sat AM"/>
    <n v="18"/>
    <x v="0"/>
    <s v="Yes"/>
    <s v="No Response"/>
    <d v="2025-06-16T00:00:00"/>
    <x v="2"/>
    <b v="0"/>
    <b v="0"/>
    <s v="Monsoon"/>
    <n v="0"/>
    <x v="4"/>
    <x v="0"/>
    <s v="Attended"/>
  </r>
  <r>
    <s v="A02229"/>
    <s v="P0595"/>
    <x v="26"/>
    <d v="2025-06-04T00:00:00"/>
    <d v="2025-04-11T00:00:00"/>
    <x v="5"/>
    <x v="0"/>
    <n v="54"/>
    <s v="11:00"/>
    <s v="0-17"/>
    <s v="Urban"/>
    <n v="1"/>
    <n v="0.95"/>
    <x v="5"/>
    <s v="Mon-Sat AM"/>
    <n v="15"/>
    <x v="0"/>
    <s v="Yes"/>
    <s v="No Response"/>
    <d v="2025-06-03T00:00:00"/>
    <x v="3"/>
    <b v="0"/>
    <b v="0"/>
    <s v="Monsoon"/>
    <n v="0"/>
    <x v="0"/>
    <x v="2"/>
    <s v="Attended"/>
  </r>
  <r>
    <s v="A02230"/>
    <s v="P0535"/>
    <x v="12"/>
    <d v="2025-12-06T00:00:00"/>
    <d v="2025-10-15T00:00:00"/>
    <x v="2"/>
    <x v="1"/>
    <n v="52"/>
    <s v="08:30"/>
    <s v="0-17"/>
    <s v="Urban"/>
    <n v="0"/>
    <n v="0.91"/>
    <x v="2"/>
    <s v="Mon-Fri PM"/>
    <n v="15"/>
    <x v="2"/>
    <s v="Not Required"/>
    <s v="No Response"/>
    <m/>
    <x v="0"/>
    <b v="1"/>
    <b v="0"/>
    <s v="Winter"/>
    <n v="1"/>
    <x v="0"/>
    <x v="2"/>
    <s v="No-show"/>
  </r>
  <r>
    <s v="A02231"/>
    <s v="P0100"/>
    <x v="0"/>
    <d v="2025-10-11T00:00:00"/>
    <d v="2025-08-26T00:00:00"/>
    <x v="0"/>
    <x v="0"/>
    <n v="46"/>
    <s v="14:00"/>
    <s v="60+"/>
    <s v="Rural"/>
    <n v="1"/>
    <n v="0.83"/>
    <x v="0"/>
    <s v="Tue-Sat PM"/>
    <n v="15"/>
    <x v="0"/>
    <s v="Yes"/>
    <s v="No Response"/>
    <d v="2025-10-10T00:00:00"/>
    <x v="0"/>
    <b v="1"/>
    <b v="0"/>
    <s v="Autumn"/>
    <n v="0"/>
    <x v="0"/>
    <x v="1"/>
    <s v="Attended"/>
  </r>
  <r>
    <s v="A02232"/>
    <s v="P0302"/>
    <x v="26"/>
    <d v="2025-03-18T00:00:00"/>
    <d v="2025-02-16T00:00:00"/>
    <x v="5"/>
    <x v="1"/>
    <n v="30"/>
    <s v="08:30"/>
    <s v="18-29"/>
    <s v="Urban"/>
    <n v="4"/>
    <n v="0.56000000000000005"/>
    <x v="5"/>
    <s v="Mon-Sat AM"/>
    <n v="15"/>
    <x v="2"/>
    <s v="Not Required"/>
    <s v="No Response"/>
    <m/>
    <x v="2"/>
    <b v="0"/>
    <b v="0"/>
    <s v="Summer"/>
    <n v="1"/>
    <x v="1"/>
    <x v="0"/>
    <s v="No-show"/>
  </r>
  <r>
    <s v="A02233"/>
    <s v="P0609"/>
    <x v="26"/>
    <d v="2025-09-06T00:00:00"/>
    <d v="2025-08-06T00:00:00"/>
    <x v="5"/>
    <x v="0"/>
    <n v="31"/>
    <s v="14:00"/>
    <s v="45-59"/>
    <s v="Suburban"/>
    <n v="3"/>
    <n v="0.82"/>
    <x v="5"/>
    <s v="Mon-Sat AM"/>
    <n v="15"/>
    <x v="1"/>
    <s v="Yes"/>
    <s v="Confirmed"/>
    <d v="2025-09-04T00:00:00"/>
    <x v="0"/>
    <b v="1"/>
    <b v="0"/>
    <s v="Autumn"/>
    <n v="0"/>
    <x v="0"/>
    <x v="1"/>
    <s v="Attended"/>
  </r>
  <r>
    <s v="A02234"/>
    <s v="P0154"/>
    <x v="17"/>
    <d v="2025-09-19T00:00:00"/>
    <d v="2025-08-24T00:00:00"/>
    <x v="0"/>
    <x v="1"/>
    <n v="26"/>
    <s v="15:30"/>
    <s v="30-44"/>
    <s v="Suburban"/>
    <n v="2"/>
    <n v="0.85"/>
    <x v="0"/>
    <s v="Tue-Sat PM"/>
    <n v="20"/>
    <x v="2"/>
    <s v="Not Required"/>
    <m/>
    <m/>
    <x v="4"/>
    <b v="0"/>
    <b v="0"/>
    <s v="Autumn"/>
    <n v="1"/>
    <x v="1"/>
    <x v="1"/>
    <s v="No-show"/>
  </r>
  <r>
    <s v="A02235"/>
    <s v="P0556"/>
    <x v="25"/>
    <d v="2025-03-27T00:00:00"/>
    <d v="2025-03-26T00:00:00"/>
    <x v="0"/>
    <x v="0"/>
    <n v="1"/>
    <s v="11:00"/>
    <s v="18-29"/>
    <s v="Urban"/>
    <n v="0"/>
    <n v="0.96"/>
    <x v="0"/>
    <s v="Tue-Sat PM"/>
    <n v="18"/>
    <x v="1"/>
    <s v="Yes"/>
    <s v="Confirmed"/>
    <d v="2025-03-24T00:00:00"/>
    <x v="6"/>
    <b v="0"/>
    <b v="0"/>
    <s v="Summer"/>
    <n v="0"/>
    <x v="2"/>
    <x v="2"/>
    <s v="Attended"/>
  </r>
  <r>
    <s v="A02236"/>
    <s v="P0319"/>
    <x v="2"/>
    <d v="2025-12-23T00:00:00"/>
    <d v="2025-11-23T00:00:00"/>
    <x v="2"/>
    <x v="0"/>
    <n v="30"/>
    <s v="11:00"/>
    <s v="18-29"/>
    <s v="Suburban"/>
    <n v="1"/>
    <n v="0.84"/>
    <x v="2"/>
    <s v="Mon-Fri PM"/>
    <n v="18"/>
    <x v="2"/>
    <s v="Not Required"/>
    <s v="No Response"/>
    <m/>
    <x v="2"/>
    <b v="0"/>
    <b v="0"/>
    <s v="Winter"/>
    <n v="0"/>
    <x v="1"/>
    <x v="1"/>
    <s v="Attended"/>
  </r>
  <r>
    <s v="A02237"/>
    <s v="P0339"/>
    <x v="26"/>
    <d v="2025-04-19T00:00:00"/>
    <d v="2025-04-05T00:00:00"/>
    <x v="5"/>
    <x v="1"/>
    <n v="14"/>
    <s v="14:00"/>
    <s v="0-17"/>
    <s v="Urban"/>
    <n v="5"/>
    <n v="0.64"/>
    <x v="5"/>
    <s v="Mon-Sat AM"/>
    <n v="15"/>
    <x v="3"/>
    <s v="Yes"/>
    <s v="No Response"/>
    <d v="2025-04-17T00:00:00"/>
    <x v="0"/>
    <b v="1"/>
    <b v="0"/>
    <s v="Summer"/>
    <n v="1"/>
    <x v="3"/>
    <x v="0"/>
    <s v="No-show"/>
  </r>
  <r>
    <s v="A02238"/>
    <s v="P0163"/>
    <x v="14"/>
    <d v="2025-07-20T00:00:00"/>
    <d v="2025-07-08T00:00:00"/>
    <x v="2"/>
    <x v="2"/>
    <n v="12"/>
    <s v="15:30"/>
    <s v="18-29"/>
    <s v="Rural"/>
    <n v="1"/>
    <n v="0.94"/>
    <x v="2"/>
    <s v="Mon-Sat AM"/>
    <n v="15"/>
    <x v="1"/>
    <s v="Yes"/>
    <m/>
    <d v="2025-07-19T00:00:00"/>
    <x v="1"/>
    <b v="1"/>
    <b v="0"/>
    <s v="Monsoon"/>
    <s v=""/>
    <x v="3"/>
    <x v="2"/>
    <s v="Excluded"/>
  </r>
  <r>
    <s v="A02239"/>
    <s v="P0598"/>
    <x v="22"/>
    <d v="2025-06-30T00:00:00"/>
    <d v="2025-06-27T00:00:00"/>
    <x v="3"/>
    <x v="0"/>
    <n v="3"/>
    <s v="08:30"/>
    <s v="45-59"/>
    <s v="Urban"/>
    <n v="1"/>
    <n v="0.91"/>
    <x v="3"/>
    <s v="Mon-Sat AM"/>
    <n v="15"/>
    <x v="0"/>
    <s v="No"/>
    <s v="Unknown"/>
    <m/>
    <x v="5"/>
    <b v="0"/>
    <b v="0"/>
    <s v="Monsoon"/>
    <n v="0"/>
    <x v="2"/>
    <x v="2"/>
    <s v="Attended"/>
  </r>
  <r>
    <s v="A02240"/>
    <s v="P0344"/>
    <x v="20"/>
    <d v="2025-09-10T00:00:00"/>
    <d v="2025-08-14T00:00:00"/>
    <x v="7"/>
    <x v="0"/>
    <n v="27"/>
    <s v="11:00"/>
    <s v="45-59"/>
    <s v="Urban"/>
    <n v="2"/>
    <n v="0.65"/>
    <x v="7"/>
    <s v="Mon-Sat AM"/>
    <n v="15"/>
    <x v="0"/>
    <s v="Yes"/>
    <s v="Confirmed"/>
    <d v="2025-09-08T00:00:00"/>
    <x v="3"/>
    <b v="0"/>
    <b v="0"/>
    <s v="Autumn"/>
    <n v="0"/>
    <x v="1"/>
    <x v="0"/>
    <s v="Attended"/>
  </r>
  <r>
    <s v="A02241"/>
    <s v="P0374"/>
    <x v="13"/>
    <d v="2025-11-26T00:00:00"/>
    <d v="2025-11-24T00:00:00"/>
    <x v="5"/>
    <x v="1"/>
    <n v="2"/>
    <s v="10:30"/>
    <s v="18-29"/>
    <s v="Suburban"/>
    <n v="2"/>
    <n v="0.84"/>
    <x v="5"/>
    <s v="Mon-Sat AM"/>
    <n v="12"/>
    <x v="0"/>
    <s v="No"/>
    <s v="Unknown"/>
    <m/>
    <x v="3"/>
    <b v="0"/>
    <b v="0"/>
    <s v="Autumn"/>
    <n v="1"/>
    <x v="2"/>
    <x v="1"/>
    <s v="No-show"/>
  </r>
  <r>
    <s v="A02242"/>
    <s v="P0301"/>
    <x v="13"/>
    <d v="2025-05-24T00:00:00"/>
    <d v="2025-04-03T00:00:00"/>
    <x v="5"/>
    <x v="0"/>
    <n v="51"/>
    <s v="08:30"/>
    <s v="45-59"/>
    <s v="Suburban"/>
    <n v="6"/>
    <n v="0.73"/>
    <x v="5"/>
    <s v="Mon-Sat AM"/>
    <n v="12"/>
    <x v="2"/>
    <s v="Not Required"/>
    <s v="No Response"/>
    <m/>
    <x v="0"/>
    <b v="1"/>
    <b v="0"/>
    <s v="Summer"/>
    <n v="0"/>
    <x v="0"/>
    <x v="0"/>
    <s v="Attended"/>
  </r>
  <r>
    <s v="A02243"/>
    <s v="P0059"/>
    <x v="19"/>
    <d v="2025-05-21T00:00:00"/>
    <d v="2025-03-28T00:00:00"/>
    <x v="4"/>
    <x v="1"/>
    <n v="54"/>
    <s v="08:30"/>
    <s v="18-29"/>
    <s v="Urban"/>
    <n v="4"/>
    <n v="0.75"/>
    <x v="4"/>
    <s v="Mon-Fri AM"/>
    <n v="12"/>
    <x v="0"/>
    <m/>
    <s v="Confirmed"/>
    <d v="2025-05-19T00:00:00"/>
    <x v="3"/>
    <b v="0"/>
    <b v="0"/>
    <s v="Summer"/>
    <n v="1"/>
    <x v="0"/>
    <x v="1"/>
    <s v="No-show"/>
  </r>
  <r>
    <s v="A02244"/>
    <s v="P0508"/>
    <x v="5"/>
    <d v="2025-10-02T00:00:00"/>
    <d v="2025-08-15T00:00:00"/>
    <x v="2"/>
    <x v="0"/>
    <n v="48"/>
    <s v="13:30"/>
    <s v="60+"/>
    <s v="Urban"/>
    <n v="5"/>
    <n v="0.7"/>
    <x v="2"/>
    <s v="Tue-Sat PM"/>
    <n v="20"/>
    <x v="3"/>
    <s v="Yes"/>
    <s v="Confirmed"/>
    <d v="2025-10-01T00:00:00"/>
    <x v="6"/>
    <b v="0"/>
    <b v="1"/>
    <s v="Autumn"/>
    <n v="0"/>
    <x v="0"/>
    <x v="0"/>
    <s v="Attended"/>
  </r>
  <r>
    <s v="A02245"/>
    <s v="P0214"/>
    <x v="5"/>
    <d v="2025-12-14T00:00:00"/>
    <d v="2025-11-26T00:00:00"/>
    <x v="2"/>
    <x v="1"/>
    <n v="18"/>
    <s v="15:30"/>
    <s v="45-59"/>
    <s v="Suburban"/>
    <n v="3"/>
    <n v="0.82"/>
    <x v="2"/>
    <s v="Tue-Sat PM"/>
    <n v="20"/>
    <x v="1"/>
    <s v="Yes"/>
    <s v="Confirmed"/>
    <d v="2025-12-13T00:00:00"/>
    <x v="1"/>
    <b v="1"/>
    <b v="0"/>
    <s v="Winter"/>
    <n v="1"/>
    <x v="1"/>
    <x v="1"/>
    <s v="No-show"/>
  </r>
  <r>
    <s v="A02246"/>
    <s v="P0157"/>
    <x v="19"/>
    <d v="2025-11-28T00:00:00"/>
    <d v="2025-11-19T00:00:00"/>
    <x v="4"/>
    <x v="0"/>
    <n v="9"/>
    <s v="13:30"/>
    <s v="18-29"/>
    <s v="Suburban"/>
    <n v="4"/>
    <n v="0.82"/>
    <x v="4"/>
    <s v="Mon-Fri AM"/>
    <n v="12"/>
    <x v="0"/>
    <s v="Yes"/>
    <s v="Confirmed"/>
    <d v="2025-11-27T00:00:00"/>
    <x v="4"/>
    <b v="0"/>
    <b v="0"/>
    <s v="Autumn"/>
    <n v="0"/>
    <x v="3"/>
    <x v="1"/>
    <s v="Attended"/>
  </r>
  <r>
    <s v="A02247"/>
    <s v="P0509"/>
    <x v="8"/>
    <d v="2025-10-02T00:00:00"/>
    <d v="2025-09-02T00:00:00"/>
    <x v="1"/>
    <x v="2"/>
    <n v="30"/>
    <s v="09:00"/>
    <s v="30-44"/>
    <s v="Urban"/>
    <n v="5"/>
    <n v="0.91"/>
    <x v="1"/>
    <s v="Mon-Sat AM"/>
    <n v="18"/>
    <x v="2"/>
    <s v="Not Required"/>
    <s v="No Response"/>
    <m/>
    <x v="6"/>
    <b v="0"/>
    <b v="1"/>
    <s v="Autumn"/>
    <s v=""/>
    <x v="1"/>
    <x v="2"/>
    <s v="Excluded"/>
  </r>
  <r>
    <s v="A02248"/>
    <s v="P0130"/>
    <x v="8"/>
    <d v="2025-09-14T00:00:00"/>
    <d v="2025-08-04T00:00:00"/>
    <x v="1"/>
    <x v="1"/>
    <n v="41"/>
    <s v="11:00"/>
    <s v="30-44"/>
    <s v="Rural"/>
    <n v="3"/>
    <n v="0.9"/>
    <x v="1"/>
    <s v="Mon-Sat AM"/>
    <n v="18"/>
    <x v="0"/>
    <s v="No"/>
    <s v="Unknown"/>
    <m/>
    <x v="1"/>
    <b v="1"/>
    <b v="0"/>
    <s v="Autumn"/>
    <n v="1"/>
    <x v="0"/>
    <x v="2"/>
    <s v="No-show"/>
  </r>
  <r>
    <s v="A02249"/>
    <s v="P0444"/>
    <x v="5"/>
    <d v="2025-10-08T00:00:00"/>
    <d v="2025-10-07T00:00:00"/>
    <x v="2"/>
    <x v="0"/>
    <n v="1"/>
    <s v="16:00"/>
    <s v="18-29"/>
    <s v="Urban"/>
    <n v="5"/>
    <n v="0.72"/>
    <x v="2"/>
    <s v="Tue-Sat PM"/>
    <n v="20"/>
    <x v="1"/>
    <s v="Yes"/>
    <s v="No Response"/>
    <d v="2025-10-07T00:00:00"/>
    <x v="3"/>
    <b v="0"/>
    <b v="0"/>
    <s v="Autumn"/>
    <n v="0"/>
    <x v="2"/>
    <x v="0"/>
    <s v="Attended"/>
  </r>
  <r>
    <s v="A02250"/>
    <s v="P0309"/>
    <x v="24"/>
    <d v="2025-12-08T00:00:00"/>
    <d v="2025-10-17T00:00:00"/>
    <x v="3"/>
    <x v="0"/>
    <n v="52"/>
    <s v="15:30"/>
    <s v="18-29"/>
    <s v="Suburban"/>
    <n v="5"/>
    <n v="0.67"/>
    <x v="3"/>
    <s v="Tue-Sat PM"/>
    <n v="12"/>
    <x v="0"/>
    <s v="Yes"/>
    <s v="No Response"/>
    <d v="2025-12-07T00:00:00"/>
    <x v="5"/>
    <b v="0"/>
    <b v="0"/>
    <s v="Winter"/>
    <n v="0"/>
    <x v="0"/>
    <x v="0"/>
    <s v="Attended"/>
  </r>
  <r>
    <s v="A02251"/>
    <s v="P0520"/>
    <x v="4"/>
    <d v="2025-01-04T00:00:00"/>
    <d v="2024-12-09T00:00:00"/>
    <x v="4"/>
    <x v="1"/>
    <n v="26"/>
    <s v="08:30"/>
    <s v="60+"/>
    <s v="Urban"/>
    <n v="1"/>
    <n v="0.94"/>
    <x v="4"/>
    <s v="Tue-Sat PM"/>
    <n v="18"/>
    <x v="0"/>
    <s v="Yes"/>
    <s v="Cancelled"/>
    <d v="2025-01-02T00:00:00"/>
    <x v="0"/>
    <b v="1"/>
    <b v="0"/>
    <s v="Winter"/>
    <n v="1"/>
    <x v="1"/>
    <x v="2"/>
    <s v="No-show"/>
  </r>
  <r>
    <s v="A02252"/>
    <s v="P0033"/>
    <x v="20"/>
    <d v="2025-08-03T00:00:00"/>
    <d v="2025-06-14T00:00:00"/>
    <x v="7"/>
    <x v="0"/>
    <n v="50"/>
    <s v="14:00"/>
    <s v="30-44"/>
    <s v="Urban"/>
    <n v="5"/>
    <n v="0.95"/>
    <x v="7"/>
    <s v="Mon-Sat AM"/>
    <n v="15"/>
    <x v="0"/>
    <s v="Yes"/>
    <s v="No Response"/>
    <d v="2025-07-31T00:00:00"/>
    <x v="1"/>
    <b v="1"/>
    <b v="0"/>
    <s v="Monsoon"/>
    <n v="0"/>
    <x v="0"/>
    <x v="2"/>
    <s v="Attended"/>
  </r>
  <r>
    <s v="A02253"/>
    <s v="P0504"/>
    <x v="8"/>
    <d v="2025-01-13T00:00:00"/>
    <d v="2025-01-09T00:00:00"/>
    <x v="1"/>
    <x v="0"/>
    <n v="4"/>
    <s v="13:30"/>
    <s v="30-44"/>
    <s v="Urban"/>
    <n v="7"/>
    <n v="0.7"/>
    <x v="1"/>
    <s v="Mon-Sat AM"/>
    <n v="18"/>
    <x v="3"/>
    <s v="Yes"/>
    <s v="Cancelled"/>
    <d v="2025-01-10T00:00:00"/>
    <x v="5"/>
    <b v="0"/>
    <b v="0"/>
    <s v="Winter"/>
    <n v="0"/>
    <x v="4"/>
    <x v="0"/>
    <s v="Attended"/>
  </r>
  <r>
    <s v="A02254"/>
    <s v="P0150"/>
    <x v="14"/>
    <d v="2025-07-30T00:00:00"/>
    <d v="2025-07-05T00:00:00"/>
    <x v="2"/>
    <x v="0"/>
    <n v="25"/>
    <s v="10:30"/>
    <s v="0-17"/>
    <s v="Suburban"/>
    <n v="5"/>
    <n v="0.92"/>
    <x v="2"/>
    <s v="Mon-Sat AM"/>
    <n v="15"/>
    <x v="0"/>
    <s v="Yes"/>
    <s v="No Response"/>
    <d v="2025-07-27T00:00:00"/>
    <x v="3"/>
    <b v="0"/>
    <b v="0"/>
    <s v="Monsoon"/>
    <n v="0"/>
    <x v="1"/>
    <x v="2"/>
    <s v="Attended"/>
  </r>
  <r>
    <s v="A02255"/>
    <s v="P0566"/>
    <x v="8"/>
    <d v="2025-05-25T00:00:00"/>
    <d v="2025-04-28T00:00:00"/>
    <x v="1"/>
    <x v="1"/>
    <n v="27"/>
    <s v="10:30"/>
    <s v="45-59"/>
    <s v="Suburban"/>
    <n v="3"/>
    <n v="0.81"/>
    <x v="1"/>
    <s v="Mon-Sat AM"/>
    <n v="18"/>
    <x v="2"/>
    <s v="Not Required"/>
    <s v="No Response"/>
    <m/>
    <x v="1"/>
    <b v="1"/>
    <b v="0"/>
    <s v="Summer"/>
    <n v="1"/>
    <x v="1"/>
    <x v="1"/>
    <s v="No-show"/>
  </r>
  <r>
    <s v="A02256"/>
    <s v="P0230"/>
    <x v="27"/>
    <d v="2025-04-22T00:00:00"/>
    <d v="2025-04-20T00:00:00"/>
    <x v="1"/>
    <x v="1"/>
    <n v="2"/>
    <s v="14:00"/>
    <s v="18-29"/>
    <s v="Suburban"/>
    <n v="3"/>
    <n v="0.95"/>
    <x v="1"/>
    <s v="Tue-Sat PM"/>
    <n v="12"/>
    <x v="1"/>
    <s v="No"/>
    <s v="Unknown"/>
    <m/>
    <x v="2"/>
    <b v="0"/>
    <b v="0"/>
    <s v="Summer"/>
    <n v="1"/>
    <x v="2"/>
    <x v="2"/>
    <s v="No-show"/>
  </r>
  <r>
    <s v="A02257"/>
    <s v="P0005"/>
    <x v="9"/>
    <d v="2025-11-22T00:00:00"/>
    <d v="2025-10-10T00:00:00"/>
    <x v="7"/>
    <x v="1"/>
    <n v="43"/>
    <s v="16:00"/>
    <s v="0-17"/>
    <s v="Rural"/>
    <n v="1"/>
    <n v="0.38"/>
    <x v="7"/>
    <s v="Mon-Sat AM"/>
    <n v="20"/>
    <x v="0"/>
    <s v="Yes"/>
    <s v="Confirmed"/>
    <d v="2025-11-20T00:00:00"/>
    <x v="0"/>
    <b v="1"/>
    <b v="0"/>
    <s v="Autumn"/>
    <n v="1"/>
    <x v="0"/>
    <x v="3"/>
    <s v="No-show"/>
  </r>
  <r>
    <s v="A02258"/>
    <s v="P0317"/>
    <x v="21"/>
    <d v="2025-09-17T00:00:00"/>
    <d v="2025-07-23T00:00:00"/>
    <x v="2"/>
    <x v="0"/>
    <n v="56"/>
    <s v="10:30"/>
    <s v="30-44"/>
    <s v="Rural"/>
    <n v="3"/>
    <n v="0.92"/>
    <x v="2"/>
    <s v="Mon-Sat AM"/>
    <n v="15"/>
    <x v="0"/>
    <s v="Yes"/>
    <s v="No Response"/>
    <d v="2025-09-14T00:00:00"/>
    <x v="3"/>
    <b v="0"/>
    <b v="0"/>
    <s v="Autumn"/>
    <n v="0"/>
    <x v="0"/>
    <x v="2"/>
    <s v="Attended"/>
  </r>
  <r>
    <s v="A02259"/>
    <s v="P0036"/>
    <x v="12"/>
    <d v="2025-07-27T00:00:00"/>
    <d v="2025-06-25T00:00:00"/>
    <x v="2"/>
    <x v="1"/>
    <n v="32"/>
    <s v="16:00"/>
    <s v="18-29"/>
    <s v="Urban"/>
    <n v="3"/>
    <n v="0.61"/>
    <x v="2"/>
    <s v="Mon-Fri PM"/>
    <n v="15"/>
    <x v="0"/>
    <s v="No"/>
    <s v="Unknown"/>
    <m/>
    <x v="1"/>
    <b v="1"/>
    <b v="0"/>
    <s v="Monsoon"/>
    <n v="1"/>
    <x v="0"/>
    <x v="0"/>
    <s v="No-show"/>
  </r>
  <r>
    <s v="A02260"/>
    <s v="P0176"/>
    <x v="6"/>
    <d v="2025-11-18T00:00:00"/>
    <d v="2025-10-25T00:00:00"/>
    <x v="5"/>
    <x v="1"/>
    <n v="24"/>
    <s v="15:30"/>
    <s v="0-17"/>
    <s v="Urban"/>
    <n v="3"/>
    <n v="0.6"/>
    <x v="5"/>
    <s v="Mon-Fri PM"/>
    <n v="18"/>
    <x v="3"/>
    <s v="Yes"/>
    <s v="Confirmed"/>
    <d v="2025-11-15T00:00:00"/>
    <x v="2"/>
    <b v="0"/>
    <b v="0"/>
    <s v="Autumn"/>
    <n v="1"/>
    <x v="1"/>
    <x v="0"/>
    <s v="No-show"/>
  </r>
  <r>
    <s v="A02261"/>
    <s v="P0466"/>
    <x v="12"/>
    <d v="2025-02-05T00:00:00"/>
    <d v="2024-12-29T00:00:00"/>
    <x v="2"/>
    <x v="2"/>
    <n v="38"/>
    <s v="08:30"/>
    <s v="45-59"/>
    <s v="Urban"/>
    <n v="5"/>
    <n v="0.91"/>
    <x v="2"/>
    <s v="Mon-Fri PM"/>
    <n v="15"/>
    <x v="1"/>
    <s v="Yes"/>
    <s v="Confirmed"/>
    <d v="2025-02-03T00:00:00"/>
    <x v="3"/>
    <b v="0"/>
    <b v="0"/>
    <s v="Winter"/>
    <s v=""/>
    <x v="0"/>
    <x v="2"/>
    <s v="Excluded"/>
  </r>
  <r>
    <s v="A02262"/>
    <s v="P0365"/>
    <x v="6"/>
    <d v="2025-08-24T00:00:00"/>
    <d v="2025-08-02T00:00:00"/>
    <x v="5"/>
    <x v="1"/>
    <n v="22"/>
    <s v="10:30"/>
    <s v="45-59"/>
    <s v="Urban"/>
    <n v="3"/>
    <n v="0.71"/>
    <x v="5"/>
    <s v="Mon-Fri PM"/>
    <n v="18"/>
    <x v="0"/>
    <s v="No"/>
    <m/>
    <m/>
    <x v="1"/>
    <b v="1"/>
    <b v="0"/>
    <s v="Monsoon"/>
    <n v="1"/>
    <x v="1"/>
    <x v="0"/>
    <s v="No-show"/>
  </r>
  <r>
    <s v="A02263"/>
    <s v="P0461"/>
    <x v="10"/>
    <d v="2025-02-27T00:00:00"/>
    <d v="2025-02-06T00:00:00"/>
    <x v="4"/>
    <x v="0"/>
    <n v="21"/>
    <s v="11:00"/>
    <s v="30-44"/>
    <s v="Urban"/>
    <n v="4"/>
    <n v="0.91"/>
    <x v="4"/>
    <s v="Mon-Sat AM"/>
    <n v="15"/>
    <x v="1"/>
    <s v="Yes"/>
    <s v="Confirmed"/>
    <d v="2025-02-26T00:00:00"/>
    <x v="6"/>
    <b v="0"/>
    <b v="0"/>
    <s v="Winter"/>
    <n v="0"/>
    <x v="1"/>
    <x v="2"/>
    <s v="Attended"/>
  </r>
  <r>
    <s v="A02264"/>
    <s v="P0571"/>
    <x v="1"/>
    <d v="2025-03-27T00:00:00"/>
    <d v="2025-02-09T00:00:00"/>
    <x v="1"/>
    <x v="1"/>
    <n v="46"/>
    <s v="14:00"/>
    <s v="30-44"/>
    <s v="Urban"/>
    <n v="1"/>
    <n v="0.85"/>
    <x v="1"/>
    <s v="Mon-Fri AM"/>
    <n v="12"/>
    <x v="1"/>
    <s v="Yes"/>
    <s v="Confirmed"/>
    <d v="2025-03-25T00:00:00"/>
    <x v="6"/>
    <b v="0"/>
    <b v="0"/>
    <s v="Summer"/>
    <n v="1"/>
    <x v="0"/>
    <x v="1"/>
    <s v="No-show"/>
  </r>
  <r>
    <s v="A02265"/>
    <s v="P0305"/>
    <x v="9"/>
    <d v="2025-03-09T00:00:00"/>
    <d v="2025-02-01T00:00:00"/>
    <x v="7"/>
    <x v="1"/>
    <n v="36"/>
    <s v="09:00"/>
    <s v="60+"/>
    <s v="Rural"/>
    <n v="6"/>
    <n v="0.81"/>
    <x v="7"/>
    <s v="Mon-Sat AM"/>
    <n v="20"/>
    <x v="1"/>
    <s v="Yes"/>
    <s v="No Response"/>
    <d v="2025-03-07T00:00:00"/>
    <x v="1"/>
    <b v="1"/>
    <b v="0"/>
    <s v="Summer"/>
    <n v="1"/>
    <x v="0"/>
    <x v="1"/>
    <s v="No-show"/>
  </r>
  <r>
    <s v="A02266"/>
    <s v="P0354"/>
    <x v="8"/>
    <d v="2025-07-18T00:00:00"/>
    <d v="2025-07-02T00:00:00"/>
    <x v="1"/>
    <x v="1"/>
    <n v="16"/>
    <s v="11:00"/>
    <s v="30-44"/>
    <s v="Urban"/>
    <n v="6"/>
    <n v="0.76"/>
    <x v="1"/>
    <s v="Mon-Sat AM"/>
    <n v="18"/>
    <x v="0"/>
    <s v="Yes"/>
    <s v="Confirmed"/>
    <d v="2025-07-15T00:00:00"/>
    <x v="4"/>
    <b v="0"/>
    <b v="0"/>
    <s v="Monsoon"/>
    <n v="1"/>
    <x v="1"/>
    <x v="1"/>
    <s v="No-show"/>
  </r>
  <r>
    <s v="A02267"/>
    <s v="P0038"/>
    <x v="12"/>
    <d v="2025-08-18T00:00:00"/>
    <d v="2025-07-25T00:00:00"/>
    <x v="2"/>
    <x v="0"/>
    <n v="24"/>
    <s v="08:30"/>
    <s v="30-44"/>
    <s v="Rural"/>
    <n v="2"/>
    <n v="0.75"/>
    <x v="2"/>
    <s v="Mon-Fri PM"/>
    <n v="15"/>
    <x v="0"/>
    <s v="Yes"/>
    <s v="No Response"/>
    <d v="2025-08-17T00:00:00"/>
    <x v="5"/>
    <b v="0"/>
    <b v="0"/>
    <s v="Monsoon"/>
    <n v="0"/>
    <x v="1"/>
    <x v="1"/>
    <s v="Attended"/>
  </r>
  <r>
    <s v="A02268"/>
    <s v="P0187"/>
    <x v="19"/>
    <d v="2025-10-03T00:00:00"/>
    <d v="2025-08-14T00:00:00"/>
    <x v="4"/>
    <x v="0"/>
    <n v="50"/>
    <s v="08:30"/>
    <s v="30-44"/>
    <s v="Suburban"/>
    <n v="5"/>
    <n v="0.95"/>
    <x v="4"/>
    <s v="Mon-Fri AM"/>
    <n v="12"/>
    <x v="0"/>
    <s v="Yes"/>
    <s v="Cancelled"/>
    <d v="2025-10-01T00:00:00"/>
    <x v="4"/>
    <b v="0"/>
    <b v="0"/>
    <s v="Autumn"/>
    <n v="0"/>
    <x v="0"/>
    <x v="2"/>
    <s v="Attended"/>
  </r>
  <r>
    <s v="A02269"/>
    <s v="P0471"/>
    <x v="7"/>
    <d v="2025-06-10T00:00:00"/>
    <d v="2025-05-09T00:00:00"/>
    <x v="6"/>
    <x v="0"/>
    <n v="32"/>
    <s v="11:00"/>
    <s v="30-44"/>
    <s v="Suburban"/>
    <n v="2"/>
    <n v="0.73"/>
    <x v="6"/>
    <s v="Mon-Fri PM"/>
    <n v="18"/>
    <x v="3"/>
    <s v="No"/>
    <s v="Unknown"/>
    <m/>
    <x v="2"/>
    <b v="0"/>
    <b v="0"/>
    <s v="Monsoon"/>
    <n v="0"/>
    <x v="0"/>
    <x v="0"/>
    <s v="Attended"/>
  </r>
  <r>
    <s v="A02270"/>
    <s v="P0041"/>
    <x v="20"/>
    <d v="2025-12-09T00:00:00"/>
    <d v="2025-12-05T00:00:00"/>
    <x v="7"/>
    <x v="0"/>
    <n v="4"/>
    <s v="14:00"/>
    <s v="30-44"/>
    <s v="Urban"/>
    <n v="3"/>
    <n v="0.8"/>
    <x v="7"/>
    <s v="Mon-Sat AM"/>
    <n v="15"/>
    <x v="3"/>
    <s v="Yes"/>
    <s v="No Response"/>
    <d v="2025-12-08T00:00:00"/>
    <x v="2"/>
    <b v="0"/>
    <b v="0"/>
    <s v="Winter"/>
    <n v="0"/>
    <x v="4"/>
    <x v="1"/>
    <s v="Attended"/>
  </r>
  <r>
    <s v="A02271"/>
    <s v="P0234"/>
    <x v="23"/>
    <d v="2025-05-17T00:00:00"/>
    <d v="2025-03-26T00:00:00"/>
    <x v="2"/>
    <x v="0"/>
    <n v="52"/>
    <s v="11:00"/>
    <s v="45-59"/>
    <s v="Urban"/>
    <n v="2"/>
    <n v="0.77"/>
    <x v="2"/>
    <s v="Mon-Fri AM"/>
    <n v="12"/>
    <x v="0"/>
    <s v="Yes"/>
    <s v="Confirmed"/>
    <d v="2025-05-15T00:00:00"/>
    <x v="0"/>
    <b v="1"/>
    <b v="0"/>
    <s v="Summer"/>
    <n v="0"/>
    <x v="0"/>
    <x v="1"/>
    <s v="Attended"/>
  </r>
  <r>
    <s v="A02272"/>
    <s v="P0089"/>
    <x v="1"/>
    <d v="2025-02-27T00:00:00"/>
    <d v="2025-01-13T00:00:00"/>
    <x v="1"/>
    <x v="1"/>
    <n v="45"/>
    <s v="11:00"/>
    <s v="18-29"/>
    <s v="Urban"/>
    <n v="0"/>
    <n v="0.74"/>
    <x v="1"/>
    <s v="Mon-Fri AM"/>
    <n v="12"/>
    <x v="0"/>
    <s v="Yes"/>
    <s v="No Response"/>
    <d v="2025-02-26T00:00:00"/>
    <x v="6"/>
    <b v="0"/>
    <b v="0"/>
    <s v="Winter"/>
    <n v="1"/>
    <x v="0"/>
    <x v="0"/>
    <s v="No-show"/>
  </r>
  <r>
    <s v="A02273"/>
    <s v="P0558"/>
    <x v="27"/>
    <d v="2025-01-14T00:00:00"/>
    <d v="2024-12-29T00:00:00"/>
    <x v="1"/>
    <x v="0"/>
    <n v="16"/>
    <s v="11:00"/>
    <s v="30-44"/>
    <s v="Suburban"/>
    <n v="2"/>
    <n v="0.73"/>
    <x v="1"/>
    <s v="Tue-Sat PM"/>
    <n v="12"/>
    <x v="3"/>
    <s v="Yes"/>
    <s v="Confirmed"/>
    <d v="2025-01-12T00:00:00"/>
    <x v="2"/>
    <b v="0"/>
    <b v="1"/>
    <s v="Winter"/>
    <n v="0"/>
    <x v="1"/>
    <x v="0"/>
    <s v="Attended"/>
  </r>
  <r>
    <s v="A02274"/>
    <s v="P0365"/>
    <x v="4"/>
    <d v="2025-02-16T00:00:00"/>
    <d v="2024-12-20T00:00:00"/>
    <x v="4"/>
    <x v="0"/>
    <n v="58"/>
    <s v="14:00"/>
    <s v="45-59"/>
    <s v="Urban"/>
    <n v="3"/>
    <n v="0.71"/>
    <x v="4"/>
    <s v="Tue-Sat PM"/>
    <n v="18"/>
    <x v="0"/>
    <s v="No"/>
    <s v="Unknown"/>
    <m/>
    <x v="1"/>
    <b v="1"/>
    <b v="0"/>
    <s v="Winter"/>
    <n v="0"/>
    <x v="0"/>
    <x v="0"/>
    <s v="Attended"/>
  </r>
  <r>
    <s v="A02275"/>
    <s v="P0419"/>
    <x v="22"/>
    <d v="2025-06-12T00:00:00"/>
    <d v="2025-04-15T00:00:00"/>
    <x v="3"/>
    <x v="0"/>
    <n v="58"/>
    <s v="14:00"/>
    <s v="18-29"/>
    <s v="Urban"/>
    <n v="1"/>
    <n v="0.75"/>
    <x v="3"/>
    <s v="Mon-Sat AM"/>
    <n v="15"/>
    <x v="1"/>
    <s v="No"/>
    <s v="Unknown"/>
    <m/>
    <x v="6"/>
    <b v="0"/>
    <b v="0"/>
    <s v="Monsoon"/>
    <n v="0"/>
    <x v="0"/>
    <x v="1"/>
    <s v="Attended"/>
  </r>
  <r>
    <s v="A02276"/>
    <s v="P0445"/>
    <x v="13"/>
    <d v="2025-05-31T00:00:00"/>
    <d v="2025-04-01T00:00:00"/>
    <x v="5"/>
    <x v="0"/>
    <n v="60"/>
    <s v="13:30"/>
    <s v="18-29"/>
    <s v="Suburban"/>
    <n v="4"/>
    <n v="0.74"/>
    <x v="5"/>
    <s v="Mon-Sat AM"/>
    <n v="12"/>
    <x v="0"/>
    <s v="Yes"/>
    <s v="No Response"/>
    <d v="2025-05-30T00:00:00"/>
    <x v="0"/>
    <b v="1"/>
    <b v="0"/>
    <s v="Summer"/>
    <n v="0"/>
    <x v="0"/>
    <x v="0"/>
    <s v="Attended"/>
  </r>
  <r>
    <s v="A02277"/>
    <s v="P0146"/>
    <x v="17"/>
    <d v="2025-11-08T00:00:00"/>
    <d v="2025-10-16T00:00:00"/>
    <x v="0"/>
    <x v="0"/>
    <n v="23"/>
    <s v="08:30"/>
    <s v="18-29"/>
    <s v="Urban"/>
    <n v="6"/>
    <n v="0.74"/>
    <x v="0"/>
    <s v="Tue-Sat PM"/>
    <n v="20"/>
    <x v="0"/>
    <s v="Yes"/>
    <s v="Confirmed"/>
    <d v="2025-11-05T00:00:00"/>
    <x v="0"/>
    <b v="1"/>
    <b v="0"/>
    <s v="Autumn"/>
    <n v="0"/>
    <x v="1"/>
    <x v="0"/>
    <s v="Attended"/>
  </r>
  <r>
    <s v="A02278"/>
    <s v="P0033"/>
    <x v="19"/>
    <d v="2025-02-15T00:00:00"/>
    <d v="2024-12-21T00:00:00"/>
    <x v="4"/>
    <x v="1"/>
    <n v="56"/>
    <s v="08:30"/>
    <s v="30-44"/>
    <s v="Urban"/>
    <n v="5"/>
    <n v="0.95"/>
    <x v="4"/>
    <s v="Mon-Fri AM"/>
    <n v="12"/>
    <x v="1"/>
    <s v="Yes"/>
    <s v="Confirmed"/>
    <d v="2025-02-12T00:00:00"/>
    <x v="0"/>
    <b v="1"/>
    <b v="0"/>
    <s v="Winter"/>
    <n v="1"/>
    <x v="0"/>
    <x v="2"/>
    <s v="No-show"/>
  </r>
  <r>
    <s v="A02279"/>
    <s v="P0259"/>
    <x v="0"/>
    <d v="2025-04-06T00:00:00"/>
    <d v="2025-02-16T00:00:00"/>
    <x v="0"/>
    <x v="1"/>
    <n v="49"/>
    <s v="10:30"/>
    <s v="0-17"/>
    <s v="Urban"/>
    <n v="1"/>
    <n v="0.62"/>
    <x v="0"/>
    <s v="Tue-Sat PM"/>
    <n v="15"/>
    <x v="0"/>
    <s v="Yes"/>
    <s v="No Response"/>
    <d v="2025-04-03T00:00:00"/>
    <x v="1"/>
    <b v="1"/>
    <b v="0"/>
    <s v="Summer"/>
    <n v="1"/>
    <x v="0"/>
    <x v="0"/>
    <s v="No-show"/>
  </r>
  <r>
    <s v="A02280"/>
    <s v="P0121"/>
    <x v="19"/>
    <d v="2025-12-24T00:00:00"/>
    <d v="2025-11-01T00:00:00"/>
    <x v="4"/>
    <x v="0"/>
    <n v="53"/>
    <s v="09:00"/>
    <s v="30-44"/>
    <s v="Urban"/>
    <n v="6"/>
    <n v="0.61"/>
    <x v="4"/>
    <s v="Mon-Fri AM"/>
    <n v="12"/>
    <x v="1"/>
    <s v="Yes"/>
    <s v="No Response"/>
    <d v="2025-12-22T00:00:00"/>
    <x v="3"/>
    <b v="0"/>
    <b v="0"/>
    <s v="Winter"/>
    <n v="0"/>
    <x v="0"/>
    <x v="0"/>
    <s v="Attended"/>
  </r>
  <r>
    <s v="A02281"/>
    <s v="P0210"/>
    <x v="26"/>
    <d v="2025-01-11T00:00:00"/>
    <d v="2024-12-09T00:00:00"/>
    <x v="5"/>
    <x v="0"/>
    <n v="33"/>
    <s v="13:30"/>
    <s v="30-44"/>
    <s v="Suburban"/>
    <n v="4"/>
    <n v="0.68"/>
    <x v="5"/>
    <s v="Mon-Sat AM"/>
    <n v="15"/>
    <x v="0"/>
    <s v="Yes"/>
    <s v="Confirmed"/>
    <d v="2025-01-08T00:00:00"/>
    <x v="0"/>
    <b v="1"/>
    <b v="0"/>
    <s v="Winter"/>
    <n v="0"/>
    <x v="0"/>
    <x v="0"/>
    <s v="Attended"/>
  </r>
  <r>
    <s v="A02282"/>
    <s v="P0208"/>
    <x v="10"/>
    <d v="2025-06-04T00:00:00"/>
    <d v="2025-05-18T00:00:00"/>
    <x v="4"/>
    <x v="1"/>
    <n v="17"/>
    <s v="14:00"/>
    <s v="45-59"/>
    <s v="Rural"/>
    <n v="3"/>
    <n v="0.63"/>
    <x v="4"/>
    <s v="Mon-Sat AM"/>
    <n v="15"/>
    <x v="0"/>
    <s v="Yes"/>
    <s v="Confirmed"/>
    <d v="2025-06-03T00:00:00"/>
    <x v="3"/>
    <b v="0"/>
    <b v="0"/>
    <s v="Monsoon"/>
    <n v="1"/>
    <x v="1"/>
    <x v="0"/>
    <s v="No-show"/>
  </r>
  <r>
    <s v="A02283"/>
    <s v="P0509"/>
    <x v="12"/>
    <d v="2025-03-14T00:00:00"/>
    <d v="2025-03-01T00:00:00"/>
    <x v="2"/>
    <x v="0"/>
    <n v="13"/>
    <s v="10:30"/>
    <s v="30-44"/>
    <s v="Urban"/>
    <n v="5"/>
    <n v="0.91"/>
    <x v="2"/>
    <s v="Mon-Fri PM"/>
    <n v="15"/>
    <x v="1"/>
    <s v="Yes"/>
    <s v="Confirmed"/>
    <d v="2025-03-13T00:00:00"/>
    <x v="4"/>
    <b v="0"/>
    <b v="1"/>
    <s v="Summer"/>
    <n v="0"/>
    <x v="3"/>
    <x v="2"/>
    <s v="Attended"/>
  </r>
  <r>
    <s v="A02284"/>
    <s v="P0208"/>
    <x v="7"/>
    <d v="2025-07-14T00:00:00"/>
    <d v="2025-05-17T00:00:00"/>
    <x v="6"/>
    <x v="2"/>
    <n v="58"/>
    <s v="11:00"/>
    <s v="45-59"/>
    <s v="Rural"/>
    <n v="3"/>
    <n v="0.63"/>
    <x v="6"/>
    <s v="Mon-Fri PM"/>
    <n v="18"/>
    <x v="0"/>
    <s v="Yes"/>
    <s v="Cancelled"/>
    <d v="2025-07-11T00:00:00"/>
    <x v="5"/>
    <b v="0"/>
    <b v="0"/>
    <s v="Monsoon"/>
    <s v=""/>
    <x v="0"/>
    <x v="0"/>
    <s v="Excluded"/>
  </r>
  <r>
    <s v="A02285"/>
    <s v="P0099"/>
    <x v="22"/>
    <d v="2025-12-22T00:00:00"/>
    <d v="2025-11-22T00:00:00"/>
    <x v="3"/>
    <x v="1"/>
    <n v="30"/>
    <s v="09:00"/>
    <s v="18-29"/>
    <s v="Suburban"/>
    <n v="1"/>
    <n v="0.96"/>
    <x v="3"/>
    <s v="Mon-Sat AM"/>
    <n v="15"/>
    <x v="1"/>
    <s v="Yes"/>
    <s v="Cancelled"/>
    <d v="2025-12-20T00:00:00"/>
    <x v="5"/>
    <b v="0"/>
    <b v="0"/>
    <s v="Winter"/>
    <n v="1"/>
    <x v="1"/>
    <x v="2"/>
    <s v="No-show"/>
  </r>
  <r>
    <s v="A02286"/>
    <s v="P0623"/>
    <x v="11"/>
    <d v="2025-03-24T00:00:00"/>
    <d v="2025-01-27T00:00:00"/>
    <x v="3"/>
    <x v="1"/>
    <n v="56"/>
    <s v="11:00"/>
    <s v="60+"/>
    <s v="Urban"/>
    <n v="5"/>
    <n v="0.87"/>
    <x v="3"/>
    <s v="Mon-Sat AM"/>
    <n v="20"/>
    <x v="3"/>
    <s v="Yes"/>
    <s v="Confirmed"/>
    <d v="2025-03-21T00:00:00"/>
    <x v="5"/>
    <b v="0"/>
    <b v="0"/>
    <s v="Summer"/>
    <n v="1"/>
    <x v="0"/>
    <x v="1"/>
    <s v="No-show"/>
  </r>
  <r>
    <s v="A02287"/>
    <s v="P0032"/>
    <x v="5"/>
    <d v="2025-05-16T00:00:00"/>
    <d v="2025-04-13T00:00:00"/>
    <x v="2"/>
    <x v="0"/>
    <n v="33"/>
    <s v="11:00"/>
    <s v="60+"/>
    <s v="Urban"/>
    <n v="1"/>
    <n v="0.75"/>
    <x v="2"/>
    <s v="Tue-Sat PM"/>
    <n v="20"/>
    <x v="2"/>
    <s v="Not Required"/>
    <s v="No Response"/>
    <m/>
    <x v="4"/>
    <b v="0"/>
    <b v="0"/>
    <s v="Summer"/>
    <n v="0"/>
    <x v="0"/>
    <x v="1"/>
    <s v="Attended"/>
  </r>
  <r>
    <s v="A02288"/>
    <s v="P0133"/>
    <x v="21"/>
    <d v="2025-06-13T00:00:00"/>
    <d v="2025-05-12T00:00:00"/>
    <x v="2"/>
    <x v="1"/>
    <n v="32"/>
    <s v="08:30"/>
    <s v="30-44"/>
    <s v="Urban"/>
    <n v="3"/>
    <n v="0.87"/>
    <x v="2"/>
    <s v="Mon-Sat AM"/>
    <n v="15"/>
    <x v="0"/>
    <s v="Yes"/>
    <s v="No Response"/>
    <d v="2025-06-12T00:00:00"/>
    <x v="4"/>
    <b v="0"/>
    <b v="0"/>
    <s v="Monsoon"/>
    <n v="1"/>
    <x v="0"/>
    <x v="1"/>
    <s v="No-show"/>
  </r>
  <r>
    <s v="A02289"/>
    <s v="P0226"/>
    <x v="17"/>
    <d v="2025-10-19T00:00:00"/>
    <d v="2025-10-15T00:00:00"/>
    <x v="0"/>
    <x v="2"/>
    <n v="4"/>
    <s v="14:00"/>
    <s v="60+"/>
    <s v="Rural"/>
    <n v="3"/>
    <n v="0.86"/>
    <x v="0"/>
    <s v="Tue-Sat PM"/>
    <n v="20"/>
    <x v="0"/>
    <s v="Yes"/>
    <s v="Confirmed"/>
    <d v="2025-10-17T00:00:00"/>
    <x v="1"/>
    <b v="1"/>
    <b v="0"/>
    <s v="Autumn"/>
    <s v=""/>
    <x v="4"/>
    <x v="1"/>
    <s v="Excluded"/>
  </r>
  <r>
    <s v="A02290"/>
    <s v="P0041"/>
    <x v="3"/>
    <d v="2025-12-26T00:00:00"/>
    <d v="2025-12-02T00:00:00"/>
    <x v="3"/>
    <x v="0"/>
    <n v="24"/>
    <s v="10:30"/>
    <s v="30-44"/>
    <s v="Urban"/>
    <n v="3"/>
    <n v="0.8"/>
    <x v="3"/>
    <s v="Tue-Sat PM"/>
    <n v="12"/>
    <x v="0"/>
    <s v="Yes"/>
    <s v="Confirmed"/>
    <d v="2025-12-23T00:00:00"/>
    <x v="4"/>
    <b v="0"/>
    <b v="0"/>
    <s v="Winter"/>
    <n v="0"/>
    <x v="1"/>
    <x v="1"/>
    <s v="Attended"/>
  </r>
  <r>
    <s v="A02291"/>
    <s v="P0585"/>
    <x v="3"/>
    <d v="2025-02-05T00:00:00"/>
    <d v="2025-01-03T00:00:00"/>
    <x v="3"/>
    <x v="1"/>
    <n v="33"/>
    <s v="14:00"/>
    <s v="60+"/>
    <s v="Urban"/>
    <n v="2"/>
    <n v="0.89"/>
    <x v="3"/>
    <s v="Tue-Sat PM"/>
    <n v="12"/>
    <x v="2"/>
    <s v="Not Required"/>
    <s v="No Response"/>
    <m/>
    <x v="3"/>
    <b v="0"/>
    <b v="0"/>
    <s v="Winter"/>
    <n v="1"/>
    <x v="0"/>
    <x v="1"/>
    <s v="No-show"/>
  </r>
  <r>
    <s v="A02292"/>
    <s v="P0230"/>
    <x v="17"/>
    <d v="2025-06-28T00:00:00"/>
    <d v="2025-06-22T00:00:00"/>
    <x v="0"/>
    <x v="0"/>
    <n v="6"/>
    <s v="14:00"/>
    <s v="18-29"/>
    <s v="Suburban"/>
    <n v="3"/>
    <n v="0.95"/>
    <x v="0"/>
    <s v="Tue-Sat PM"/>
    <n v="20"/>
    <x v="0"/>
    <s v="Yes"/>
    <s v="Confirmed"/>
    <d v="2025-06-26T00:00:00"/>
    <x v="0"/>
    <b v="1"/>
    <b v="0"/>
    <s v="Monsoon"/>
    <n v="0"/>
    <x v="4"/>
    <x v="2"/>
    <s v="Attended"/>
  </r>
  <r>
    <s v="A02293"/>
    <s v="P0509"/>
    <x v="9"/>
    <d v="2025-10-02T00:00:00"/>
    <d v="2025-09-23T00:00:00"/>
    <x v="7"/>
    <x v="0"/>
    <n v="9"/>
    <s v="09:00"/>
    <s v="30-44"/>
    <s v="Urban"/>
    <n v="5"/>
    <n v="0.91"/>
    <x v="7"/>
    <s v="Mon-Sat AM"/>
    <n v="20"/>
    <x v="0"/>
    <s v="Yes"/>
    <s v="No Response"/>
    <d v="2025-10-01T00:00:00"/>
    <x v="6"/>
    <b v="0"/>
    <b v="1"/>
    <s v="Autumn"/>
    <n v="0"/>
    <x v="3"/>
    <x v="2"/>
    <s v="Attended"/>
  </r>
  <r>
    <s v="A02294"/>
    <s v="P0088"/>
    <x v="2"/>
    <d v="2025-01-04T00:00:00"/>
    <d v="2024-11-29T00:00:00"/>
    <x v="2"/>
    <x v="2"/>
    <n v="36"/>
    <s v="16:00"/>
    <s v="30-44"/>
    <s v="Urban"/>
    <n v="5"/>
    <n v="0.81"/>
    <x v="2"/>
    <s v="Mon-Fri PM"/>
    <n v="18"/>
    <x v="3"/>
    <s v="Yes"/>
    <s v="No Response"/>
    <d v="2025-01-03T00:00:00"/>
    <x v="0"/>
    <b v="1"/>
    <b v="0"/>
    <s v="Winter"/>
    <s v=""/>
    <x v="0"/>
    <x v="1"/>
    <s v="Excluded"/>
  </r>
  <r>
    <s v="A02295"/>
    <s v="P0340"/>
    <x v="12"/>
    <d v="2025-10-22T00:00:00"/>
    <d v="2025-10-07T00:00:00"/>
    <x v="2"/>
    <x v="0"/>
    <n v="15"/>
    <s v="08:30"/>
    <s v="60+"/>
    <s v="Suburban"/>
    <n v="6"/>
    <n v="0.87"/>
    <x v="2"/>
    <s v="Mon-Fri PM"/>
    <n v="15"/>
    <x v="0"/>
    <s v="Yes"/>
    <s v="Confirmed"/>
    <d v="2025-10-20T00:00:00"/>
    <x v="3"/>
    <b v="0"/>
    <b v="0"/>
    <s v="Autumn"/>
    <n v="0"/>
    <x v="1"/>
    <x v="1"/>
    <s v="Attended"/>
  </r>
  <r>
    <s v="A02296"/>
    <s v="P0083"/>
    <x v="12"/>
    <d v="2025-03-30T00:00:00"/>
    <d v="2025-02-16T00:00:00"/>
    <x v="2"/>
    <x v="0"/>
    <n v="42"/>
    <s v="13:30"/>
    <s v="60+"/>
    <s v="Urban"/>
    <n v="1"/>
    <n v="0.55000000000000004"/>
    <x v="2"/>
    <s v="Mon-Fri PM"/>
    <n v="15"/>
    <x v="1"/>
    <s v="Yes"/>
    <s v="No Response"/>
    <d v="2025-03-27T00:00:00"/>
    <x v="1"/>
    <b v="1"/>
    <b v="0"/>
    <s v="Summer"/>
    <n v="0"/>
    <x v="0"/>
    <x v="0"/>
    <s v="Attended"/>
  </r>
  <r>
    <s v="A02297"/>
    <s v="P0151"/>
    <x v="6"/>
    <d v="2025-07-09T00:00:00"/>
    <d v="2025-06-11T00:00:00"/>
    <x v="5"/>
    <x v="0"/>
    <n v="28"/>
    <s v="15:30"/>
    <s v="60+"/>
    <s v="Suburban"/>
    <n v="3"/>
    <n v="0.83"/>
    <x v="5"/>
    <s v="Mon-Fri PM"/>
    <n v="18"/>
    <x v="0"/>
    <s v="Yes"/>
    <s v="Confirmed"/>
    <d v="2025-07-07T00:00:00"/>
    <x v="3"/>
    <b v="0"/>
    <b v="0"/>
    <s v="Monsoon"/>
    <n v="0"/>
    <x v="1"/>
    <x v="1"/>
    <s v="Attended"/>
  </r>
  <r>
    <s v="A02298"/>
    <s v="P0265"/>
    <x v="23"/>
    <d v="2025-12-24T00:00:00"/>
    <d v="2025-11-30T00:00:00"/>
    <x v="2"/>
    <x v="1"/>
    <n v="24"/>
    <s v="13:30"/>
    <s v="60+"/>
    <s v="Rural"/>
    <n v="1"/>
    <n v="0.52"/>
    <x v="2"/>
    <s v="Mon-Fri AM"/>
    <n v="12"/>
    <x v="1"/>
    <s v="Yes"/>
    <s v="Confirmed"/>
    <d v="2025-12-22T00:00:00"/>
    <x v="3"/>
    <b v="0"/>
    <b v="0"/>
    <s v="Winter"/>
    <n v="1"/>
    <x v="1"/>
    <x v="0"/>
    <s v="No-show"/>
  </r>
  <r>
    <s v="A02299"/>
    <s v="P0561"/>
    <x v="22"/>
    <d v="2025-08-20T00:00:00"/>
    <d v="2025-08-13T00:00:00"/>
    <x v="3"/>
    <x v="1"/>
    <n v="7"/>
    <s v="13:30"/>
    <s v="0-17"/>
    <s v="Suburban"/>
    <n v="5"/>
    <n v="0.77"/>
    <x v="3"/>
    <s v="Mon-Sat AM"/>
    <n v="15"/>
    <x v="3"/>
    <s v="Yes"/>
    <s v="Cancelled"/>
    <d v="2025-08-18T00:00:00"/>
    <x v="3"/>
    <b v="0"/>
    <b v="0"/>
    <s v="Monsoon"/>
    <n v="1"/>
    <x v="4"/>
    <x v="1"/>
    <s v="No-show"/>
  </r>
  <r>
    <s v="A02300"/>
    <s v="P0200"/>
    <x v="18"/>
    <d v="2025-12-28T00:00:00"/>
    <d v="2025-12-04T00:00:00"/>
    <x v="7"/>
    <x v="2"/>
    <n v="24"/>
    <s v="11:00"/>
    <s v="18-29"/>
    <s v="Rural"/>
    <n v="5"/>
    <n v="0.7"/>
    <x v="7"/>
    <s v="Mon-Fri PM"/>
    <n v="18"/>
    <x v="0"/>
    <s v="Yes"/>
    <s v="Confirmed"/>
    <d v="2025-12-27T00:00:00"/>
    <x v="1"/>
    <b v="1"/>
    <b v="0"/>
    <s v="Winter"/>
    <s v=""/>
    <x v="1"/>
    <x v="0"/>
    <s v="Excluded"/>
  </r>
  <r>
    <s v="A02301"/>
    <s v="P0491"/>
    <x v="0"/>
    <d v="2025-08-09T00:00:00"/>
    <d v="2025-07-07T00:00:00"/>
    <x v="0"/>
    <x v="1"/>
    <n v="33"/>
    <s v="08:30"/>
    <s v="45-59"/>
    <s v="Urban"/>
    <n v="4"/>
    <n v="0.85"/>
    <x v="0"/>
    <s v="Tue-Sat PM"/>
    <n v="15"/>
    <x v="1"/>
    <s v="Yes"/>
    <s v="No Response"/>
    <d v="2025-08-07T00:00:00"/>
    <x v="0"/>
    <b v="1"/>
    <b v="0"/>
    <s v="Monsoon"/>
    <n v="1"/>
    <x v="0"/>
    <x v="1"/>
    <s v="No-show"/>
  </r>
  <r>
    <s v="A02302"/>
    <s v="P0060"/>
    <x v="27"/>
    <d v="2025-03-18T00:00:00"/>
    <d v="2025-02-12T00:00:00"/>
    <x v="1"/>
    <x v="0"/>
    <n v="34"/>
    <s v="14:00"/>
    <s v="18-29"/>
    <s v="Urban"/>
    <n v="2"/>
    <n v="0.98"/>
    <x v="1"/>
    <s v="Tue-Sat PM"/>
    <n v="12"/>
    <x v="1"/>
    <s v="Yes"/>
    <s v="Cancelled"/>
    <d v="2025-03-17T00:00:00"/>
    <x v="2"/>
    <b v="0"/>
    <b v="0"/>
    <s v="Summer"/>
    <n v="0"/>
    <x v="0"/>
    <x v="2"/>
    <s v="Attended"/>
  </r>
  <r>
    <s v="A02303"/>
    <s v="P0164"/>
    <x v="25"/>
    <d v="2025-09-10T00:00:00"/>
    <d v="2025-08-25T00:00:00"/>
    <x v="0"/>
    <x v="1"/>
    <n v="16"/>
    <s v="16:00"/>
    <s v="0-17"/>
    <s v="Suburban"/>
    <n v="5"/>
    <n v="0.69"/>
    <x v="0"/>
    <s v="Tue-Sat PM"/>
    <n v="18"/>
    <x v="0"/>
    <s v="Yes"/>
    <s v="Confirmed"/>
    <d v="2025-09-07T00:00:00"/>
    <x v="3"/>
    <b v="0"/>
    <b v="0"/>
    <s v="Autumn"/>
    <n v="1"/>
    <x v="1"/>
    <x v="0"/>
    <s v="No-show"/>
  </r>
  <r>
    <s v="A02304"/>
    <s v="P0393"/>
    <x v="13"/>
    <d v="2025-08-13T00:00:00"/>
    <d v="2025-08-12T00:00:00"/>
    <x v="5"/>
    <x v="0"/>
    <n v="1"/>
    <s v="15:30"/>
    <s v="30-44"/>
    <s v="Suburban"/>
    <n v="1"/>
    <n v="0.84"/>
    <x v="5"/>
    <s v="Mon-Sat AM"/>
    <n v="12"/>
    <x v="2"/>
    <s v="Not Required"/>
    <s v="No Response"/>
    <m/>
    <x v="3"/>
    <b v="0"/>
    <b v="0"/>
    <s v="Monsoon"/>
    <n v="0"/>
    <x v="2"/>
    <x v="1"/>
    <s v="Attended"/>
  </r>
  <r>
    <s v="A02305"/>
    <s v="P0305"/>
    <x v="18"/>
    <d v="2025-04-24T00:00:00"/>
    <d v="2025-02-26T00:00:00"/>
    <x v="7"/>
    <x v="0"/>
    <n v="57"/>
    <s v="08:30"/>
    <s v="60+"/>
    <s v="Rural"/>
    <n v="6"/>
    <n v="0.81"/>
    <x v="7"/>
    <s v="Mon-Fri PM"/>
    <n v="18"/>
    <x v="3"/>
    <s v="Yes"/>
    <s v="Confirmed"/>
    <d v="2025-04-23T00:00:00"/>
    <x v="6"/>
    <b v="0"/>
    <b v="0"/>
    <s v="Summer"/>
    <n v="0"/>
    <x v="0"/>
    <x v="1"/>
    <s v="Attended"/>
  </r>
  <r>
    <s v="A02306"/>
    <s v="P0327"/>
    <x v="18"/>
    <d v="2025-01-29T00:00:00"/>
    <d v="2024-12-02T00:00:00"/>
    <x v="7"/>
    <x v="1"/>
    <n v="58"/>
    <s v="09:00"/>
    <s v="45-59"/>
    <s v="Urban"/>
    <n v="2"/>
    <n v="0.88"/>
    <x v="7"/>
    <s v="Mon-Fri PM"/>
    <n v="18"/>
    <x v="2"/>
    <s v="Not Required"/>
    <s v="No Response"/>
    <m/>
    <x v="3"/>
    <b v="0"/>
    <b v="0"/>
    <s v="Winter"/>
    <n v="1"/>
    <x v="0"/>
    <x v="1"/>
    <s v="No-show"/>
  </r>
  <r>
    <s v="A02307"/>
    <s v="P0441"/>
    <x v="25"/>
    <d v="2025-08-25T00:00:00"/>
    <d v="2025-07-01T00:00:00"/>
    <x v="0"/>
    <x v="2"/>
    <n v="55"/>
    <s v="15:30"/>
    <s v="60+"/>
    <s v="Urban"/>
    <n v="1"/>
    <n v="0.81"/>
    <x v="0"/>
    <s v="Tue-Sat PM"/>
    <n v="18"/>
    <x v="3"/>
    <s v="Yes"/>
    <s v="No Response"/>
    <d v="2025-08-24T00:00:00"/>
    <x v="5"/>
    <b v="0"/>
    <b v="0"/>
    <s v="Monsoon"/>
    <s v=""/>
    <x v="0"/>
    <x v="1"/>
    <s v="Excluded"/>
  </r>
  <r>
    <s v="A02308"/>
    <s v="P0051"/>
    <x v="1"/>
    <d v="2025-07-30T00:00:00"/>
    <d v="2025-07-13T00:00:00"/>
    <x v="1"/>
    <x v="2"/>
    <n v="17"/>
    <s v="14:00"/>
    <s v="18-29"/>
    <s v="Urban"/>
    <n v="3"/>
    <n v="0.81"/>
    <x v="1"/>
    <s v="Mon-Fri AM"/>
    <n v="12"/>
    <x v="0"/>
    <s v="Yes"/>
    <s v="No Response"/>
    <d v="2025-07-28T00:00:00"/>
    <x v="3"/>
    <b v="0"/>
    <b v="0"/>
    <s v="Monsoon"/>
    <s v=""/>
    <x v="1"/>
    <x v="1"/>
    <s v="Excluded"/>
  </r>
  <r>
    <s v="A02309"/>
    <s v="P0453"/>
    <x v="15"/>
    <d v="2025-10-10T00:00:00"/>
    <d v="2025-09-04T00:00:00"/>
    <x v="3"/>
    <x v="1"/>
    <n v="36"/>
    <s v="10:30"/>
    <s v="45-59"/>
    <s v="Suburban"/>
    <n v="3"/>
    <n v="0.46"/>
    <x v="3"/>
    <s v="Mon-Fri PM"/>
    <n v="18"/>
    <x v="0"/>
    <s v="Yes"/>
    <s v="Confirmed"/>
    <d v="2025-10-08T00:00:00"/>
    <x v="4"/>
    <b v="0"/>
    <b v="0"/>
    <s v="Autumn"/>
    <n v="1"/>
    <x v="0"/>
    <x v="3"/>
    <s v="No-show"/>
  </r>
  <r>
    <s v="A02310"/>
    <s v="P0561"/>
    <x v="10"/>
    <d v="2025-02-15T00:00:00"/>
    <d v="2025-02-07T00:00:00"/>
    <x v="4"/>
    <x v="0"/>
    <n v="8"/>
    <s v="09:00"/>
    <s v="0-17"/>
    <s v="Suburban"/>
    <n v="5"/>
    <n v="0.77"/>
    <x v="4"/>
    <s v="Mon-Sat AM"/>
    <n v="15"/>
    <x v="0"/>
    <s v="Yes"/>
    <s v="Confirmed"/>
    <d v="2025-02-13T00:00:00"/>
    <x v="0"/>
    <b v="1"/>
    <b v="0"/>
    <s v="Winter"/>
    <n v="0"/>
    <x v="3"/>
    <x v="1"/>
    <s v="Attended"/>
  </r>
  <r>
    <s v="A02311"/>
    <s v="P0498"/>
    <x v="14"/>
    <d v="2025-07-16T00:00:00"/>
    <d v="2025-05-22T00:00:00"/>
    <x v="2"/>
    <x v="0"/>
    <n v="55"/>
    <s v="11:00"/>
    <s v="45-59"/>
    <s v="Rural"/>
    <n v="4"/>
    <n v="0.87"/>
    <x v="2"/>
    <s v="Mon-Sat AM"/>
    <n v="15"/>
    <x v="0"/>
    <s v="Yes"/>
    <s v="Confirmed"/>
    <d v="2025-07-13T00:00:00"/>
    <x v="3"/>
    <b v="0"/>
    <b v="0"/>
    <s v="Monsoon"/>
    <n v="0"/>
    <x v="0"/>
    <x v="1"/>
    <s v="Attended"/>
  </r>
  <r>
    <s v="A02312"/>
    <s v="P0186"/>
    <x v="9"/>
    <d v="2025-10-26T00:00:00"/>
    <d v="2025-10-26T00:00:00"/>
    <x v="7"/>
    <x v="0"/>
    <n v="0"/>
    <s v="08:30"/>
    <s v="45-59"/>
    <s v="Suburban"/>
    <n v="4"/>
    <n v="0.95"/>
    <x v="7"/>
    <s v="Mon-Sat AM"/>
    <n v="20"/>
    <x v="0"/>
    <s v="Yes"/>
    <s v="Confirmed"/>
    <d v="2025-10-23T00:00:00"/>
    <x v="1"/>
    <b v="1"/>
    <b v="0"/>
    <s v="Autumn"/>
    <n v="0"/>
    <x v="2"/>
    <x v="2"/>
    <s v="Attended"/>
  </r>
  <r>
    <s v="A02313"/>
    <s v="P0229"/>
    <x v="14"/>
    <d v="2025-11-22T00:00:00"/>
    <d v="2025-10-25T00:00:00"/>
    <x v="2"/>
    <x v="1"/>
    <n v="28"/>
    <s v="08:30"/>
    <s v="45-59"/>
    <s v="Suburban"/>
    <n v="1"/>
    <n v="0.54"/>
    <x v="2"/>
    <s v="Mon-Sat AM"/>
    <n v="15"/>
    <x v="0"/>
    <s v="Yes"/>
    <s v="Cancelled"/>
    <d v="2025-11-19T00:00:00"/>
    <x v="0"/>
    <b v="1"/>
    <b v="0"/>
    <s v="Autumn"/>
    <n v="1"/>
    <x v="1"/>
    <x v="0"/>
    <s v="No-show"/>
  </r>
  <r>
    <s v="A02314"/>
    <s v="P0625"/>
    <x v="16"/>
    <d v="2025-12-09T00:00:00"/>
    <d v="2025-10-18T00:00:00"/>
    <x v="5"/>
    <x v="1"/>
    <n v="52"/>
    <s v="08:30"/>
    <s v="60+"/>
    <s v="Urban"/>
    <n v="7"/>
    <n v="0.88"/>
    <x v="5"/>
    <s v="Mon-Sat AM"/>
    <n v="20"/>
    <x v="0"/>
    <s v="Yes"/>
    <s v="Confirmed"/>
    <d v="2025-12-08T00:00:00"/>
    <x v="2"/>
    <b v="0"/>
    <b v="0"/>
    <s v="Winter"/>
    <n v="1"/>
    <x v="0"/>
    <x v="1"/>
    <s v="No-show"/>
  </r>
  <r>
    <s v="A02315"/>
    <s v="P0514"/>
    <x v="17"/>
    <d v="2025-03-19T00:00:00"/>
    <d v="2025-02-03T00:00:00"/>
    <x v="0"/>
    <x v="1"/>
    <n v="44"/>
    <s v="15:30"/>
    <s v="18-29"/>
    <s v="Urban"/>
    <n v="4"/>
    <n v="0.83"/>
    <x v="0"/>
    <s v="Tue-Sat PM"/>
    <n v="20"/>
    <x v="2"/>
    <s v="Not Required"/>
    <s v="No Response"/>
    <m/>
    <x v="3"/>
    <b v="0"/>
    <b v="0"/>
    <s v="Summer"/>
    <n v="1"/>
    <x v="0"/>
    <x v="1"/>
    <s v="No-show"/>
  </r>
  <r>
    <s v="A02316"/>
    <s v="P0606"/>
    <x v="8"/>
    <d v="2025-03-05T00:00:00"/>
    <d v="2025-01-12T00:00:00"/>
    <x v="1"/>
    <x v="0"/>
    <n v="52"/>
    <s v="08:30"/>
    <s v="45-59"/>
    <s v="Rural"/>
    <n v="4"/>
    <n v="0.88"/>
    <x v="1"/>
    <s v="Mon-Sat AM"/>
    <n v="18"/>
    <x v="0"/>
    <s v="Yes"/>
    <s v="Confirmed"/>
    <d v="2025-03-03T00:00:00"/>
    <x v="3"/>
    <b v="0"/>
    <b v="0"/>
    <s v="Summer"/>
    <n v="0"/>
    <x v="0"/>
    <x v="1"/>
    <s v="Attended"/>
  </r>
  <r>
    <s v="A02317"/>
    <s v="P0594"/>
    <x v="5"/>
    <d v="2025-07-30T00:00:00"/>
    <d v="2025-06-30T00:00:00"/>
    <x v="2"/>
    <x v="0"/>
    <n v="30"/>
    <s v="13:30"/>
    <s v="45-59"/>
    <s v="Urban"/>
    <n v="1"/>
    <n v="0.9"/>
    <x v="2"/>
    <s v="Tue-Sat PM"/>
    <n v="20"/>
    <x v="1"/>
    <s v="Yes"/>
    <s v="Confirmed"/>
    <d v="2025-07-29T00:00:00"/>
    <x v="3"/>
    <b v="0"/>
    <b v="0"/>
    <s v="Monsoon"/>
    <n v="0"/>
    <x v="1"/>
    <x v="2"/>
    <s v="Attended"/>
  </r>
  <r>
    <s v="A02318"/>
    <s v="P0283"/>
    <x v="1"/>
    <d v="2025-06-18T00:00:00"/>
    <d v="2025-06-13T00:00:00"/>
    <x v="1"/>
    <x v="0"/>
    <n v="5"/>
    <s v="10:30"/>
    <s v="18-29"/>
    <s v="Urban"/>
    <n v="2"/>
    <n v="0.85"/>
    <x v="1"/>
    <s v="Mon-Fri AM"/>
    <n v="12"/>
    <x v="3"/>
    <m/>
    <s v="Confirmed"/>
    <d v="2025-06-15T00:00:00"/>
    <x v="3"/>
    <b v="0"/>
    <b v="0"/>
    <s v="Monsoon"/>
    <n v="0"/>
    <x v="4"/>
    <x v="1"/>
    <s v="Attended"/>
  </r>
  <r>
    <s v="A02319"/>
    <s v="P0085"/>
    <x v="6"/>
    <d v="2025-03-27T00:00:00"/>
    <d v="2025-03-27T00:00:00"/>
    <x v="5"/>
    <x v="0"/>
    <n v="0"/>
    <s v="15:30"/>
    <s v="0-17"/>
    <s v="Urban"/>
    <n v="6"/>
    <n v="0.88"/>
    <x v="5"/>
    <s v="Mon-Fri PM"/>
    <n v="18"/>
    <x v="1"/>
    <s v="Yes"/>
    <s v="Confirmed"/>
    <d v="2025-03-26T00:00:00"/>
    <x v="6"/>
    <b v="0"/>
    <b v="0"/>
    <s v="Summer"/>
    <n v="0"/>
    <x v="2"/>
    <x v="1"/>
    <s v="Attended"/>
  </r>
  <r>
    <s v="A02320"/>
    <s v="P0149"/>
    <x v="25"/>
    <d v="2025-02-07T00:00:00"/>
    <d v="2025-01-29T00:00:00"/>
    <x v="0"/>
    <x v="1"/>
    <n v="9"/>
    <s v="09:00"/>
    <s v="30-44"/>
    <s v="Suburban"/>
    <n v="4"/>
    <n v="0.71"/>
    <x v="0"/>
    <s v="Tue-Sat PM"/>
    <n v="18"/>
    <x v="0"/>
    <s v="No"/>
    <s v="Unknown"/>
    <m/>
    <x v="4"/>
    <b v="0"/>
    <b v="0"/>
    <s v="Winter"/>
    <n v="1"/>
    <x v="3"/>
    <x v="0"/>
    <s v="No-show"/>
  </r>
  <r>
    <s v="A02321"/>
    <s v="P0192"/>
    <x v="21"/>
    <d v="2025-02-22T00:00:00"/>
    <d v="2025-02-19T00:00:00"/>
    <x v="2"/>
    <x v="0"/>
    <n v="3"/>
    <s v="16:00"/>
    <s v="18-29"/>
    <s v="Suburban"/>
    <n v="3"/>
    <n v="0.9"/>
    <x v="2"/>
    <s v="Mon-Sat AM"/>
    <n v="15"/>
    <x v="1"/>
    <s v="Yes"/>
    <s v="Confirmed"/>
    <d v="2025-02-19T00:00:00"/>
    <x v="0"/>
    <b v="1"/>
    <b v="0"/>
    <s v="Winter"/>
    <n v="0"/>
    <x v="2"/>
    <x v="2"/>
    <s v="Attended"/>
  </r>
  <r>
    <s v="A02322"/>
    <s v="P0543"/>
    <x v="13"/>
    <d v="2025-05-04T00:00:00"/>
    <d v="2025-04-07T00:00:00"/>
    <x v="5"/>
    <x v="1"/>
    <n v="27"/>
    <s v="08:30"/>
    <s v="60+"/>
    <s v="Rural"/>
    <n v="3"/>
    <n v="0.78"/>
    <x v="5"/>
    <s v="Mon-Sat AM"/>
    <n v="12"/>
    <x v="3"/>
    <s v="Yes"/>
    <s v="No Response"/>
    <d v="2025-05-02T00:00:00"/>
    <x v="1"/>
    <b v="1"/>
    <b v="0"/>
    <s v="Summer"/>
    <n v="1"/>
    <x v="1"/>
    <x v="1"/>
    <s v="No-show"/>
  </r>
  <r>
    <s v="A02323"/>
    <s v="P0180"/>
    <x v="0"/>
    <d v="2025-09-27T00:00:00"/>
    <d v="2025-09-24T00:00:00"/>
    <x v="0"/>
    <x v="1"/>
    <n v="3"/>
    <s v="15:30"/>
    <s v="45-59"/>
    <s v="Urban"/>
    <n v="1"/>
    <n v="0.88"/>
    <x v="0"/>
    <s v="Tue-Sat PM"/>
    <n v="15"/>
    <x v="2"/>
    <s v="Not Required"/>
    <s v="No Response"/>
    <m/>
    <x v="0"/>
    <b v="1"/>
    <b v="0"/>
    <s v="Autumn"/>
    <n v="1"/>
    <x v="2"/>
    <x v="1"/>
    <s v="No-show"/>
  </r>
  <r>
    <s v="A02324"/>
    <s v="P0235"/>
    <x v="9"/>
    <d v="2025-01-24T00:00:00"/>
    <d v="2025-01-13T00:00:00"/>
    <x v="7"/>
    <x v="0"/>
    <n v="11"/>
    <s v="09:00"/>
    <s v="60+"/>
    <s v="Urban"/>
    <n v="5"/>
    <n v="0.87"/>
    <x v="7"/>
    <s v="Mon-Sat AM"/>
    <n v="20"/>
    <x v="0"/>
    <s v="Yes"/>
    <s v="Confirmed"/>
    <d v="2025-01-21T00:00:00"/>
    <x v="4"/>
    <b v="0"/>
    <b v="0"/>
    <s v="Winter"/>
    <n v="0"/>
    <x v="3"/>
    <x v="1"/>
    <s v="Attended"/>
  </r>
  <r>
    <s v="A02325"/>
    <s v="P0554"/>
    <x v="12"/>
    <d v="2025-02-08T00:00:00"/>
    <d v="2025-01-14T00:00:00"/>
    <x v="2"/>
    <x v="0"/>
    <n v="25"/>
    <s v="08:30"/>
    <s v="60+"/>
    <s v="Suburban"/>
    <n v="2"/>
    <n v="0.85"/>
    <x v="2"/>
    <s v="Mon-Fri PM"/>
    <n v="15"/>
    <x v="0"/>
    <s v="Yes"/>
    <s v="Confirmed"/>
    <d v="2025-02-05T00:00:00"/>
    <x v="0"/>
    <b v="1"/>
    <b v="0"/>
    <s v="Winter"/>
    <n v="0"/>
    <x v="1"/>
    <x v="1"/>
    <s v="Attended"/>
  </r>
  <r>
    <s v="A02326"/>
    <s v="P0107"/>
    <x v="4"/>
    <d v="2025-04-07T00:00:00"/>
    <d v="2025-02-22T00:00:00"/>
    <x v="4"/>
    <x v="0"/>
    <n v="44"/>
    <s v="08:30"/>
    <s v="30-44"/>
    <s v="Urban"/>
    <n v="5"/>
    <n v="0.79"/>
    <x v="4"/>
    <s v="Tue-Sat PM"/>
    <n v="18"/>
    <x v="1"/>
    <s v="Yes"/>
    <s v="No Response"/>
    <d v="2025-04-05T00:00:00"/>
    <x v="5"/>
    <b v="0"/>
    <b v="0"/>
    <s v="Summer"/>
    <n v="0"/>
    <x v="0"/>
    <x v="1"/>
    <s v="Attended"/>
  </r>
  <r>
    <s v="A02327"/>
    <s v="P0432"/>
    <x v="11"/>
    <d v="2025-11-15T00:00:00"/>
    <d v="2025-10-05T00:00:00"/>
    <x v="3"/>
    <x v="1"/>
    <n v="41"/>
    <s v="15:30"/>
    <s v="45-59"/>
    <s v="Rural"/>
    <n v="5"/>
    <n v="0.87"/>
    <x v="3"/>
    <s v="Mon-Sat AM"/>
    <n v="20"/>
    <x v="0"/>
    <s v="Yes"/>
    <s v="No Response"/>
    <d v="2025-11-12T00:00:00"/>
    <x v="0"/>
    <b v="1"/>
    <b v="0"/>
    <s v="Autumn"/>
    <n v="1"/>
    <x v="0"/>
    <x v="1"/>
    <s v="No-show"/>
  </r>
  <r>
    <s v="A02328"/>
    <s v="P0359"/>
    <x v="7"/>
    <d v="2025-12-28T00:00:00"/>
    <d v="2025-12-25T00:00:00"/>
    <x v="6"/>
    <x v="0"/>
    <n v="3"/>
    <s v="10:30"/>
    <s v="30-44"/>
    <s v="Suburban"/>
    <n v="2"/>
    <n v="0.6"/>
    <x v="6"/>
    <s v="Mon-Fri PM"/>
    <n v="18"/>
    <x v="3"/>
    <s v="Yes"/>
    <s v="No Response"/>
    <d v="2025-12-27T00:00:00"/>
    <x v="1"/>
    <b v="1"/>
    <b v="0"/>
    <s v="Winter"/>
    <n v="0"/>
    <x v="2"/>
    <x v="0"/>
    <s v="Attended"/>
  </r>
  <r>
    <s v="A02329"/>
    <s v="P0640"/>
    <x v="12"/>
    <d v="2025-06-10T00:00:00"/>
    <d v="2025-04-16T00:00:00"/>
    <x v="2"/>
    <x v="1"/>
    <n v="55"/>
    <s v="11:00"/>
    <s v="60+"/>
    <s v="Suburban"/>
    <n v="1"/>
    <n v="0.91"/>
    <x v="2"/>
    <s v="Mon-Fri PM"/>
    <n v="15"/>
    <x v="3"/>
    <s v="No"/>
    <s v="Unknown"/>
    <m/>
    <x v="2"/>
    <b v="0"/>
    <b v="0"/>
    <s v="Monsoon"/>
    <n v="1"/>
    <x v="0"/>
    <x v="2"/>
    <s v="No-show"/>
  </r>
  <r>
    <s v="A02330"/>
    <s v="P0319"/>
    <x v="20"/>
    <d v="2025-01-17T00:00:00"/>
    <d v="2024-12-15T00:00:00"/>
    <x v="7"/>
    <x v="0"/>
    <n v="33"/>
    <s v="15:30"/>
    <s v="18-29"/>
    <s v="Suburban"/>
    <n v="1"/>
    <n v="0.84"/>
    <x v="7"/>
    <s v="Mon-Sat AM"/>
    <n v="15"/>
    <x v="3"/>
    <s v="Yes"/>
    <s v="No Response"/>
    <d v="2025-01-14T00:00:00"/>
    <x v="4"/>
    <b v="0"/>
    <b v="0"/>
    <s v="Winter"/>
    <n v="0"/>
    <x v="0"/>
    <x v="1"/>
    <s v="Attended"/>
  </r>
  <r>
    <s v="A02331"/>
    <s v="P0339"/>
    <x v="9"/>
    <d v="2025-01-05T00:00:00"/>
    <d v="2024-12-15T00:00:00"/>
    <x v="7"/>
    <x v="1"/>
    <n v="21"/>
    <s v="10:30"/>
    <s v="0-17"/>
    <s v="Urban"/>
    <n v="5"/>
    <n v="0.64"/>
    <x v="7"/>
    <s v="Mon-Sat AM"/>
    <n v="20"/>
    <x v="2"/>
    <s v="Not Required"/>
    <s v="No Response"/>
    <m/>
    <x v="1"/>
    <b v="1"/>
    <b v="0"/>
    <s v="Winter"/>
    <n v="1"/>
    <x v="1"/>
    <x v="0"/>
    <s v="No-show"/>
  </r>
  <r>
    <s v="A02332"/>
    <s v="P0553"/>
    <x v="15"/>
    <d v="2025-11-10T00:00:00"/>
    <d v="2025-10-18T00:00:00"/>
    <x v="3"/>
    <x v="0"/>
    <n v="23"/>
    <s v="13:30"/>
    <s v="18-29"/>
    <s v="Rural"/>
    <n v="4"/>
    <n v="0.71"/>
    <x v="3"/>
    <s v="Mon-Fri PM"/>
    <n v="18"/>
    <x v="1"/>
    <s v="Yes"/>
    <s v="Confirmed"/>
    <d v="2025-11-07T00:00:00"/>
    <x v="5"/>
    <b v="0"/>
    <b v="0"/>
    <s v="Autumn"/>
    <n v="0"/>
    <x v="1"/>
    <x v="0"/>
    <s v="Attended"/>
  </r>
  <r>
    <s v="A02333"/>
    <s v="P0645"/>
    <x v="25"/>
    <d v="2025-06-12T00:00:00"/>
    <d v="2025-04-22T00:00:00"/>
    <x v="0"/>
    <x v="1"/>
    <n v="51"/>
    <s v="10:30"/>
    <s v="45-59"/>
    <s v="Urban"/>
    <n v="4"/>
    <n v="0.83"/>
    <x v="0"/>
    <s v="Tue-Sat PM"/>
    <n v="18"/>
    <x v="2"/>
    <s v="Not Required"/>
    <s v="No Response"/>
    <m/>
    <x v="6"/>
    <b v="0"/>
    <b v="0"/>
    <s v="Monsoon"/>
    <n v="1"/>
    <x v="0"/>
    <x v="1"/>
    <s v="No-show"/>
  </r>
  <r>
    <s v="A02334"/>
    <s v="P0475"/>
    <x v="4"/>
    <d v="2025-01-29T00:00:00"/>
    <d v="2025-01-01T00:00:00"/>
    <x v="4"/>
    <x v="0"/>
    <n v="28"/>
    <s v="08:30"/>
    <s v="18-29"/>
    <s v="Urban"/>
    <n v="5"/>
    <n v="0.93"/>
    <x v="4"/>
    <s v="Tue-Sat PM"/>
    <n v="18"/>
    <x v="1"/>
    <s v="Yes"/>
    <s v="Confirmed"/>
    <d v="2025-01-28T00:00:00"/>
    <x v="3"/>
    <b v="0"/>
    <b v="0"/>
    <s v="Winter"/>
    <n v="0"/>
    <x v="1"/>
    <x v="2"/>
    <s v="Attended"/>
  </r>
  <r>
    <s v="A02335"/>
    <s v="P0454"/>
    <x v="27"/>
    <d v="2025-11-01T00:00:00"/>
    <d v="2025-10-18T00:00:00"/>
    <x v="1"/>
    <x v="1"/>
    <n v="14"/>
    <s v="16:00"/>
    <s v="18-29"/>
    <s v="Rural"/>
    <n v="3"/>
    <n v="0.75"/>
    <x v="1"/>
    <s v="Tue-Sat PM"/>
    <n v="12"/>
    <x v="0"/>
    <s v="Yes"/>
    <s v="No Response"/>
    <d v="2025-10-29T00:00:00"/>
    <x v="0"/>
    <b v="1"/>
    <b v="0"/>
    <s v="Autumn"/>
    <n v="1"/>
    <x v="3"/>
    <x v="1"/>
    <s v="No-show"/>
  </r>
  <r>
    <s v="A02336"/>
    <s v="P0570"/>
    <x v="15"/>
    <d v="2025-07-13T00:00:00"/>
    <d v="2025-06-18T00:00:00"/>
    <x v="3"/>
    <x v="1"/>
    <n v="25"/>
    <s v="10:30"/>
    <s v="30-44"/>
    <s v="Urban"/>
    <n v="3"/>
    <n v="0.95"/>
    <x v="3"/>
    <s v="Mon-Fri PM"/>
    <n v="18"/>
    <x v="3"/>
    <s v="Yes"/>
    <s v="No Response"/>
    <d v="2025-07-10T00:00:00"/>
    <x v="1"/>
    <b v="1"/>
    <b v="0"/>
    <s v="Monsoon"/>
    <n v="1"/>
    <x v="1"/>
    <x v="2"/>
    <s v="No-show"/>
  </r>
  <r>
    <s v="A02337"/>
    <s v="P0637"/>
    <x v="7"/>
    <d v="2025-05-08T00:00:00"/>
    <d v="2025-05-04T00:00:00"/>
    <x v="6"/>
    <x v="0"/>
    <n v="4"/>
    <s v="15:30"/>
    <s v="45-59"/>
    <s v="Urban"/>
    <n v="6"/>
    <n v="0.72"/>
    <x v="6"/>
    <s v="Mon-Fri PM"/>
    <n v="18"/>
    <x v="3"/>
    <s v="Yes"/>
    <s v="Confirmed"/>
    <d v="2025-05-06T00:00:00"/>
    <x v="6"/>
    <b v="0"/>
    <b v="0"/>
    <s v="Summer"/>
    <n v="0"/>
    <x v="4"/>
    <x v="0"/>
    <s v="Attended"/>
  </r>
  <r>
    <s v="A02338"/>
    <s v="P0478"/>
    <x v="2"/>
    <d v="2025-06-15T00:00:00"/>
    <d v="2025-06-06T00:00:00"/>
    <x v="2"/>
    <x v="1"/>
    <n v="9"/>
    <s v="11:00"/>
    <s v="45-59"/>
    <s v="Suburban"/>
    <n v="2"/>
    <n v="0.72"/>
    <x v="2"/>
    <s v="Mon-Fri PM"/>
    <n v="18"/>
    <x v="2"/>
    <s v="Not Required"/>
    <s v="No Response"/>
    <m/>
    <x v="1"/>
    <b v="1"/>
    <b v="0"/>
    <s v="Monsoon"/>
    <n v="1"/>
    <x v="3"/>
    <x v="0"/>
    <s v="No-show"/>
  </r>
  <r>
    <s v="A02339"/>
    <s v="P0191"/>
    <x v="17"/>
    <d v="2025-03-24T00:00:00"/>
    <d v="2025-03-05T00:00:00"/>
    <x v="0"/>
    <x v="1"/>
    <n v="19"/>
    <s v="15:30"/>
    <s v="60+"/>
    <s v="Urban"/>
    <n v="3"/>
    <n v="0.62"/>
    <x v="0"/>
    <s v="Tue-Sat PM"/>
    <n v="20"/>
    <x v="0"/>
    <s v="Yes"/>
    <s v="No Response"/>
    <d v="2025-03-21T00:00:00"/>
    <x v="5"/>
    <b v="0"/>
    <b v="0"/>
    <s v="Summer"/>
    <n v="1"/>
    <x v="1"/>
    <x v="0"/>
    <s v="No-show"/>
  </r>
  <r>
    <s v="A02340"/>
    <s v="P0418"/>
    <x v="16"/>
    <d v="2025-12-07T00:00:00"/>
    <d v="2025-11-24T00:00:00"/>
    <x v="5"/>
    <x v="0"/>
    <n v="13"/>
    <s v="09:00"/>
    <s v="45-59"/>
    <s v="Suburban"/>
    <n v="3"/>
    <n v="0.93"/>
    <x v="5"/>
    <s v="Mon-Sat AM"/>
    <n v="20"/>
    <x v="0"/>
    <s v="Yes"/>
    <s v="Confirmed"/>
    <d v="2025-12-06T00:00:00"/>
    <x v="1"/>
    <b v="1"/>
    <b v="0"/>
    <s v="Winter"/>
    <n v="0"/>
    <x v="3"/>
    <x v="2"/>
    <s v="Attended"/>
  </r>
  <r>
    <s v="A02341"/>
    <s v="P0154"/>
    <x v="11"/>
    <d v="2025-10-15T00:00:00"/>
    <d v="2025-09-24T00:00:00"/>
    <x v="3"/>
    <x v="3"/>
    <n v="21"/>
    <s v="13:30"/>
    <s v="30-44"/>
    <s v="Suburban"/>
    <n v="2"/>
    <n v="0.85"/>
    <x v="3"/>
    <s v="Mon-Sat AM"/>
    <n v="20"/>
    <x v="2"/>
    <s v="Not Required"/>
    <s v="No Response"/>
    <m/>
    <x v="3"/>
    <b v="0"/>
    <b v="0"/>
    <s v="Autumn"/>
    <s v=""/>
    <x v="1"/>
    <x v="1"/>
    <s v="Excluded"/>
  </r>
  <r>
    <s v="A02342"/>
    <s v="P0326"/>
    <x v="8"/>
    <d v="2025-03-14T00:00:00"/>
    <d v="2025-03-11T00:00:00"/>
    <x v="1"/>
    <x v="1"/>
    <n v="3"/>
    <s v="10:30"/>
    <s v="45-59"/>
    <s v="Suburban"/>
    <n v="9"/>
    <n v="0.6"/>
    <x v="1"/>
    <s v="Mon-Sat AM"/>
    <n v="18"/>
    <x v="0"/>
    <m/>
    <s v="No Response"/>
    <d v="2025-03-13T00:00:00"/>
    <x v="4"/>
    <b v="0"/>
    <b v="1"/>
    <s v="Summer"/>
    <n v="1"/>
    <x v="2"/>
    <x v="0"/>
    <s v="No-show"/>
  </r>
  <r>
    <s v="A02343"/>
    <s v="P0289"/>
    <x v="11"/>
    <d v="2025-09-26T00:00:00"/>
    <d v="2025-08-20T00:00:00"/>
    <x v="3"/>
    <x v="1"/>
    <n v="37"/>
    <s v="16:00"/>
    <s v="30-44"/>
    <s v="Rural"/>
    <n v="2"/>
    <n v="0.6"/>
    <x v="3"/>
    <s v="Mon-Sat AM"/>
    <n v="20"/>
    <x v="1"/>
    <s v="Yes"/>
    <s v="No Response"/>
    <d v="2025-09-23T00:00:00"/>
    <x v="4"/>
    <b v="0"/>
    <b v="0"/>
    <s v="Autumn"/>
    <n v="1"/>
    <x v="0"/>
    <x v="0"/>
    <s v="No-show"/>
  </r>
  <r>
    <s v="A02344"/>
    <s v="P0642"/>
    <x v="22"/>
    <d v="2025-03-07T00:00:00"/>
    <d v="2025-02-28T00:00:00"/>
    <x v="3"/>
    <x v="1"/>
    <n v="7"/>
    <s v="10:30"/>
    <s v="45-59"/>
    <s v="Suburban"/>
    <n v="4"/>
    <n v="0.77"/>
    <x v="3"/>
    <s v="Mon-Sat AM"/>
    <n v="15"/>
    <x v="1"/>
    <s v="Yes"/>
    <s v="Confirmed"/>
    <d v="2025-03-04T00:00:00"/>
    <x v="4"/>
    <b v="0"/>
    <b v="0"/>
    <s v="Summer"/>
    <n v="1"/>
    <x v="4"/>
    <x v="1"/>
    <s v="No-show"/>
  </r>
  <r>
    <s v="A02345"/>
    <s v="P0361"/>
    <x v="0"/>
    <d v="2025-06-15T00:00:00"/>
    <d v="2025-06-02T00:00:00"/>
    <x v="0"/>
    <x v="1"/>
    <n v="13"/>
    <s v="15:30"/>
    <s v="60+"/>
    <s v="Suburban"/>
    <n v="5"/>
    <n v="0.87"/>
    <x v="0"/>
    <s v="Tue-Sat PM"/>
    <n v="15"/>
    <x v="0"/>
    <s v="Yes"/>
    <s v="No Response"/>
    <d v="2025-06-14T00:00:00"/>
    <x v="1"/>
    <b v="1"/>
    <b v="0"/>
    <s v="Monsoon"/>
    <n v="1"/>
    <x v="3"/>
    <x v="1"/>
    <s v="No-show"/>
  </r>
  <r>
    <s v="A02346"/>
    <s v="P0624"/>
    <x v="2"/>
    <d v="2025-10-01T00:00:00"/>
    <d v="2025-08-03T00:00:00"/>
    <x v="2"/>
    <x v="0"/>
    <n v="59"/>
    <s v="11:00"/>
    <s v="30-44"/>
    <s v="Suburban"/>
    <n v="4"/>
    <n v="0.86"/>
    <x v="2"/>
    <s v="Mon-Fri PM"/>
    <n v="18"/>
    <x v="0"/>
    <s v="Yes"/>
    <s v="Confirmed"/>
    <d v="2025-09-28T00:00:00"/>
    <x v="3"/>
    <b v="0"/>
    <b v="0"/>
    <s v="Autumn"/>
    <n v="0"/>
    <x v="0"/>
    <x v="1"/>
    <s v="Attended"/>
  </r>
  <r>
    <s v="A02347"/>
    <s v="P0526"/>
    <x v="6"/>
    <d v="2025-01-14T00:00:00"/>
    <d v="2025-01-14T00:00:00"/>
    <x v="5"/>
    <x v="0"/>
    <n v="0"/>
    <s v="11:00"/>
    <s v="30-44"/>
    <s v="Suburban"/>
    <n v="4"/>
    <n v="0.79"/>
    <x v="5"/>
    <s v="Mon-Fri PM"/>
    <n v="18"/>
    <x v="2"/>
    <s v="Not Required"/>
    <s v="No Response"/>
    <m/>
    <x v="2"/>
    <b v="0"/>
    <b v="1"/>
    <s v="Winter"/>
    <n v="0"/>
    <x v="2"/>
    <x v="1"/>
    <s v="Attended"/>
  </r>
  <r>
    <s v="A02348"/>
    <s v="P0552"/>
    <x v="24"/>
    <d v="2025-09-22T00:00:00"/>
    <d v="2025-09-05T00:00:00"/>
    <x v="3"/>
    <x v="0"/>
    <n v="17"/>
    <s v="14:00"/>
    <s v="18-29"/>
    <s v="Suburban"/>
    <n v="3"/>
    <n v="0.91"/>
    <x v="3"/>
    <s v="Tue-Sat PM"/>
    <n v="12"/>
    <x v="0"/>
    <s v="No"/>
    <s v="Unknown"/>
    <m/>
    <x v="5"/>
    <b v="0"/>
    <b v="0"/>
    <s v="Autumn"/>
    <n v="0"/>
    <x v="1"/>
    <x v="2"/>
    <s v="Attended"/>
  </r>
  <r>
    <s v="A02349"/>
    <s v="P0111"/>
    <x v="21"/>
    <d v="2025-03-24T00:00:00"/>
    <d v="2025-02-22T00:00:00"/>
    <x v="2"/>
    <x v="1"/>
    <n v="30"/>
    <s v="14:00"/>
    <s v="30-44"/>
    <s v="Suburban"/>
    <n v="7"/>
    <n v="0.78"/>
    <x v="2"/>
    <s v="Mon-Sat AM"/>
    <n v="15"/>
    <x v="3"/>
    <s v="Yes"/>
    <s v="No Response"/>
    <d v="2025-03-23T00:00:00"/>
    <x v="5"/>
    <b v="0"/>
    <b v="0"/>
    <s v="Summer"/>
    <n v="1"/>
    <x v="1"/>
    <x v="1"/>
    <s v="No-show"/>
  </r>
  <r>
    <s v="A02350"/>
    <s v="P0504"/>
    <x v="19"/>
    <d v="2025-09-13T00:00:00"/>
    <d v="2025-08-26T00:00:00"/>
    <x v="4"/>
    <x v="0"/>
    <n v="18"/>
    <s v="11:00"/>
    <s v="30-44"/>
    <s v="Urban"/>
    <n v="7"/>
    <n v="0.7"/>
    <x v="4"/>
    <s v="Mon-Fri AM"/>
    <n v="12"/>
    <x v="3"/>
    <s v="Yes"/>
    <s v="Confirmed"/>
    <d v="2025-09-10T00:00:00"/>
    <x v="0"/>
    <b v="1"/>
    <b v="0"/>
    <s v="Autumn"/>
    <n v="0"/>
    <x v="1"/>
    <x v="0"/>
    <s v="Attended"/>
  </r>
  <r>
    <s v="A02351"/>
    <s v="P0164"/>
    <x v="7"/>
    <d v="2025-07-02T00:00:00"/>
    <d v="2025-06-13T00:00:00"/>
    <x v="6"/>
    <x v="0"/>
    <n v="19"/>
    <s v="08:30"/>
    <s v="0-17"/>
    <s v="Suburban"/>
    <n v="5"/>
    <n v="0.69"/>
    <x v="6"/>
    <s v="Mon-Fri PM"/>
    <n v="18"/>
    <x v="1"/>
    <s v="Yes"/>
    <s v="No Response"/>
    <d v="2025-06-29T00:00:00"/>
    <x v="3"/>
    <b v="0"/>
    <b v="0"/>
    <s v="Monsoon"/>
    <n v="0"/>
    <x v="1"/>
    <x v="0"/>
    <s v="Attended"/>
  </r>
  <r>
    <s v="A02352"/>
    <s v="P0376"/>
    <x v="1"/>
    <d v="2025-01-10T00:00:00"/>
    <d v="2025-01-03T00:00:00"/>
    <x v="1"/>
    <x v="1"/>
    <n v="7"/>
    <s v="08:30"/>
    <s v="18-29"/>
    <s v="Urban"/>
    <n v="3"/>
    <n v="0.67"/>
    <x v="1"/>
    <s v="Mon-Fri AM"/>
    <n v="12"/>
    <x v="0"/>
    <s v="Yes"/>
    <s v="Cancelled"/>
    <d v="2025-01-08T00:00:00"/>
    <x v="4"/>
    <b v="0"/>
    <b v="0"/>
    <s v="Winter"/>
    <n v="1"/>
    <x v="4"/>
    <x v="0"/>
    <s v="No-show"/>
  </r>
  <r>
    <s v="A02353"/>
    <s v="P0317"/>
    <x v="4"/>
    <d v="2025-10-06T00:00:00"/>
    <d v="2025-09-11T00:00:00"/>
    <x v="4"/>
    <x v="0"/>
    <n v="25"/>
    <s v="13:30"/>
    <s v="30-44"/>
    <s v="Rural"/>
    <n v="3"/>
    <n v="0.92"/>
    <x v="4"/>
    <s v="Tue-Sat PM"/>
    <n v="18"/>
    <x v="0"/>
    <s v="Yes"/>
    <s v="Confirmed"/>
    <d v="2025-10-05T00:00:00"/>
    <x v="5"/>
    <b v="0"/>
    <b v="0"/>
    <s v="Autumn"/>
    <n v="0"/>
    <x v="1"/>
    <x v="2"/>
    <s v="Attended"/>
  </r>
  <r>
    <s v="A02354"/>
    <s v="P0169"/>
    <x v="21"/>
    <d v="2025-04-05T00:00:00"/>
    <d v="2025-02-18T00:00:00"/>
    <x v="2"/>
    <x v="0"/>
    <n v="46"/>
    <s v="08:30"/>
    <s v="18-29"/>
    <s v="Suburban"/>
    <n v="3"/>
    <n v="0.75"/>
    <x v="2"/>
    <s v="Mon-Sat AM"/>
    <n v="15"/>
    <x v="2"/>
    <s v="Not Required"/>
    <s v="No Response"/>
    <m/>
    <x v="0"/>
    <b v="1"/>
    <b v="0"/>
    <s v="Summer"/>
    <n v="0"/>
    <x v="0"/>
    <x v="1"/>
    <s v="Attended"/>
  </r>
  <r>
    <s v="A02355"/>
    <s v="P0641"/>
    <x v="20"/>
    <d v="2025-12-14T00:00:00"/>
    <d v="2025-11-09T00:00:00"/>
    <x v="7"/>
    <x v="2"/>
    <n v="35"/>
    <s v="13:30"/>
    <s v="45-59"/>
    <s v="Urban"/>
    <n v="2"/>
    <n v="0.79"/>
    <x v="7"/>
    <s v="Mon-Sat AM"/>
    <n v="15"/>
    <x v="0"/>
    <s v="Yes"/>
    <s v="No Response"/>
    <d v="2025-12-13T00:00:00"/>
    <x v="1"/>
    <b v="1"/>
    <b v="0"/>
    <s v="Winter"/>
    <s v=""/>
    <x v="0"/>
    <x v="1"/>
    <s v="Excluded"/>
  </r>
  <r>
    <s v="A02356"/>
    <s v="P0570"/>
    <x v="13"/>
    <d v="2025-11-03T00:00:00"/>
    <d v="2025-09-08T00:00:00"/>
    <x v="5"/>
    <x v="2"/>
    <n v="56"/>
    <s v="16:00"/>
    <s v="30-44"/>
    <s v="Urban"/>
    <n v="3"/>
    <n v="0.95"/>
    <x v="5"/>
    <s v="Mon-Sat AM"/>
    <n v="12"/>
    <x v="0"/>
    <s v="Yes"/>
    <s v="Confirmed"/>
    <d v="2025-11-01T00:00:00"/>
    <x v="5"/>
    <b v="0"/>
    <b v="0"/>
    <s v="Autumn"/>
    <s v=""/>
    <x v="0"/>
    <x v="2"/>
    <s v="Excluded"/>
  </r>
  <r>
    <s v="A02357"/>
    <s v="P0374"/>
    <x v="4"/>
    <d v="2025-03-12T00:00:00"/>
    <d v="2025-01-29T00:00:00"/>
    <x v="4"/>
    <x v="1"/>
    <n v="42"/>
    <s v="15:30"/>
    <s v="18-29"/>
    <s v="Suburban"/>
    <n v="2"/>
    <n v="0.84"/>
    <x v="4"/>
    <s v="Tue-Sat PM"/>
    <n v="18"/>
    <x v="2"/>
    <s v="Not Required"/>
    <s v="No Response"/>
    <m/>
    <x v="3"/>
    <b v="0"/>
    <b v="0"/>
    <s v="Summer"/>
    <n v="1"/>
    <x v="0"/>
    <x v="1"/>
    <s v="No-show"/>
  </r>
  <r>
    <s v="A02358"/>
    <s v="P0008"/>
    <x v="18"/>
    <d v="2025-08-08T00:00:00"/>
    <d v="2025-06-21T00:00:00"/>
    <x v="7"/>
    <x v="0"/>
    <n v="48"/>
    <s v="14:00"/>
    <s v="45-59"/>
    <s v="Urban"/>
    <n v="6"/>
    <n v="0.84"/>
    <x v="7"/>
    <s v="Mon-Fri PM"/>
    <n v="18"/>
    <x v="0"/>
    <s v="Yes"/>
    <s v="Confirmed"/>
    <d v="2025-08-05T00:00:00"/>
    <x v="4"/>
    <b v="0"/>
    <b v="0"/>
    <s v="Monsoon"/>
    <n v="0"/>
    <x v="0"/>
    <x v="1"/>
    <s v="Attended"/>
  </r>
  <r>
    <s v="A02359"/>
    <s v="P0120"/>
    <x v="6"/>
    <d v="2025-05-13T00:00:00"/>
    <d v="2025-04-17T00:00:00"/>
    <x v="5"/>
    <x v="2"/>
    <n v="26"/>
    <s v="10:30"/>
    <s v="45-59"/>
    <s v="Suburban"/>
    <n v="5"/>
    <n v="0.74"/>
    <x v="5"/>
    <s v="Mon-Fri PM"/>
    <n v="18"/>
    <x v="0"/>
    <s v="No"/>
    <s v="Unknown"/>
    <m/>
    <x v="2"/>
    <b v="0"/>
    <b v="0"/>
    <s v="Summer"/>
    <s v=""/>
    <x v="1"/>
    <x v="0"/>
    <s v="Excluded"/>
  </r>
  <r>
    <s v="A02360"/>
    <s v="P0148"/>
    <x v="11"/>
    <d v="2025-08-08T00:00:00"/>
    <d v="2025-07-02T00:00:00"/>
    <x v="3"/>
    <x v="1"/>
    <n v="37"/>
    <s v="14:00"/>
    <s v="30-44"/>
    <s v="Urban"/>
    <n v="2"/>
    <n v="0.81"/>
    <x v="3"/>
    <s v="Mon-Sat AM"/>
    <n v="20"/>
    <x v="2"/>
    <s v="Not Required"/>
    <s v="No Response"/>
    <m/>
    <x v="4"/>
    <b v="0"/>
    <b v="0"/>
    <s v="Monsoon"/>
    <n v="1"/>
    <x v="0"/>
    <x v="1"/>
    <s v="No-show"/>
  </r>
  <r>
    <s v="A02361"/>
    <s v="P0632"/>
    <x v="18"/>
    <d v="2025-07-23T00:00:00"/>
    <d v="2025-06-18T00:00:00"/>
    <x v="7"/>
    <x v="0"/>
    <n v="35"/>
    <s v="09:00"/>
    <s v="60+"/>
    <s v="Urban"/>
    <n v="4"/>
    <n v="0.86"/>
    <x v="7"/>
    <s v="Mon-Fri PM"/>
    <n v="18"/>
    <x v="0"/>
    <s v="Yes"/>
    <s v="No Response"/>
    <d v="2025-07-21T00:00:00"/>
    <x v="3"/>
    <b v="0"/>
    <b v="0"/>
    <s v="Monsoon"/>
    <n v="0"/>
    <x v="0"/>
    <x v="1"/>
    <s v="Attended"/>
  </r>
  <r>
    <s v="A02362"/>
    <s v="P0263"/>
    <x v="26"/>
    <d v="2025-04-19T00:00:00"/>
    <d v="2025-03-01T00:00:00"/>
    <x v="5"/>
    <x v="0"/>
    <n v="49"/>
    <s v="16:00"/>
    <s v="18-29"/>
    <s v="Rural"/>
    <n v="3"/>
    <n v="0.96"/>
    <x v="5"/>
    <s v="Mon-Sat AM"/>
    <n v="15"/>
    <x v="0"/>
    <s v="Yes"/>
    <s v="Cancelled"/>
    <d v="2025-04-17T00:00:00"/>
    <x v="0"/>
    <b v="1"/>
    <b v="0"/>
    <s v="Summer"/>
    <n v="0"/>
    <x v="0"/>
    <x v="2"/>
    <s v="Attended"/>
  </r>
  <r>
    <s v="A02363"/>
    <s v="P0031"/>
    <x v="12"/>
    <d v="2025-08-26T00:00:00"/>
    <d v="2025-07-27T00:00:00"/>
    <x v="2"/>
    <x v="0"/>
    <n v="30"/>
    <s v="08:30"/>
    <s v="45-59"/>
    <s v="Urban"/>
    <n v="4"/>
    <n v="0.89"/>
    <x v="2"/>
    <s v="Mon-Fri PM"/>
    <n v="15"/>
    <x v="0"/>
    <s v="Yes"/>
    <s v="No Response"/>
    <d v="2025-08-24T00:00:00"/>
    <x v="2"/>
    <b v="0"/>
    <b v="0"/>
    <s v="Monsoon"/>
    <n v="0"/>
    <x v="1"/>
    <x v="1"/>
    <s v="Attended"/>
  </r>
  <r>
    <s v="A02364"/>
    <s v="P0382"/>
    <x v="18"/>
    <d v="2025-04-05T00:00:00"/>
    <d v="2025-03-12T00:00:00"/>
    <x v="7"/>
    <x v="1"/>
    <n v="24"/>
    <s v="13:30"/>
    <s v="60+"/>
    <s v="Suburban"/>
    <n v="2"/>
    <n v="0.8"/>
    <x v="7"/>
    <s v="Mon-Fri PM"/>
    <n v="18"/>
    <x v="3"/>
    <s v="Yes"/>
    <s v="Confirmed"/>
    <d v="2025-04-02T00:00:00"/>
    <x v="0"/>
    <b v="1"/>
    <b v="0"/>
    <s v="Summer"/>
    <n v="1"/>
    <x v="1"/>
    <x v="1"/>
    <s v="No-show"/>
  </r>
  <r>
    <s v="A02365"/>
    <s v="P0618"/>
    <x v="5"/>
    <d v="2025-11-28T00:00:00"/>
    <d v="2025-11-24T00:00:00"/>
    <x v="2"/>
    <x v="0"/>
    <n v="4"/>
    <s v="11:00"/>
    <s v="30-44"/>
    <s v="Rural"/>
    <n v="3"/>
    <n v="0.71"/>
    <x v="2"/>
    <s v="Tue-Sat PM"/>
    <n v="20"/>
    <x v="2"/>
    <s v="Not Required"/>
    <s v="No Response"/>
    <m/>
    <x v="4"/>
    <b v="0"/>
    <b v="0"/>
    <s v="Autumn"/>
    <n v="0"/>
    <x v="4"/>
    <x v="0"/>
    <s v="Attended"/>
  </r>
  <r>
    <s v="A02366"/>
    <s v="P0365"/>
    <x v="18"/>
    <d v="2025-12-12T00:00:00"/>
    <d v="2025-10-21T00:00:00"/>
    <x v="7"/>
    <x v="2"/>
    <n v="52"/>
    <s v="08:30"/>
    <s v="45-59"/>
    <s v="Urban"/>
    <n v="3"/>
    <n v="0.71"/>
    <x v="7"/>
    <s v="Mon-Fri PM"/>
    <n v="18"/>
    <x v="3"/>
    <s v="Yes"/>
    <s v="Confirmed"/>
    <d v="2025-12-09T00:00:00"/>
    <x v="4"/>
    <b v="0"/>
    <b v="0"/>
    <s v="Winter"/>
    <s v=""/>
    <x v="0"/>
    <x v="0"/>
    <s v="Excluded"/>
  </r>
  <r>
    <s v="A02367"/>
    <s v="P0289"/>
    <x v="10"/>
    <d v="2025-03-02T00:00:00"/>
    <d v="2025-02-04T00:00:00"/>
    <x v="4"/>
    <x v="1"/>
    <n v="26"/>
    <s v="09:00"/>
    <s v="30-44"/>
    <s v="Rural"/>
    <n v="2"/>
    <n v="0.6"/>
    <x v="4"/>
    <s v="Mon-Sat AM"/>
    <n v="15"/>
    <x v="2"/>
    <m/>
    <s v="No Response"/>
    <m/>
    <x v="1"/>
    <b v="1"/>
    <b v="0"/>
    <s v="Summer"/>
    <n v="1"/>
    <x v="1"/>
    <x v="0"/>
    <s v="No-show"/>
  </r>
  <r>
    <s v="A02368"/>
    <s v="P0115"/>
    <x v="10"/>
    <d v="2025-09-23T00:00:00"/>
    <d v="2025-08-06T00:00:00"/>
    <x v="4"/>
    <x v="1"/>
    <n v="48"/>
    <s v="14:00"/>
    <s v="18-29"/>
    <s v="Rural"/>
    <n v="0"/>
    <n v="0.83"/>
    <x v="4"/>
    <s v="Mon-Sat AM"/>
    <n v="15"/>
    <x v="0"/>
    <s v="Yes"/>
    <s v="Confirmed"/>
    <d v="2025-09-22T00:00:00"/>
    <x v="2"/>
    <b v="0"/>
    <b v="0"/>
    <s v="Autumn"/>
    <n v="1"/>
    <x v="0"/>
    <x v="1"/>
    <s v="No-show"/>
  </r>
  <r>
    <s v="A02369"/>
    <s v="P0572"/>
    <x v="23"/>
    <d v="2025-12-06T00:00:00"/>
    <d v="2025-10-26T00:00:00"/>
    <x v="2"/>
    <x v="0"/>
    <n v="41"/>
    <s v="13:30"/>
    <s v="60+"/>
    <s v="Urban"/>
    <n v="2"/>
    <n v="0.63"/>
    <x v="2"/>
    <s v="Mon-Fri AM"/>
    <n v="12"/>
    <x v="1"/>
    <s v="Yes"/>
    <s v="Confirmed"/>
    <d v="2025-12-05T00:00:00"/>
    <x v="0"/>
    <b v="1"/>
    <b v="0"/>
    <s v="Winter"/>
    <n v="0"/>
    <x v="0"/>
    <x v="0"/>
    <s v="Attended"/>
  </r>
  <r>
    <s v="A02370"/>
    <s v="P0069"/>
    <x v="19"/>
    <d v="2025-02-16T00:00:00"/>
    <d v="2025-02-16T00:00:00"/>
    <x v="4"/>
    <x v="0"/>
    <n v="0"/>
    <s v="09:00"/>
    <s v="0-17"/>
    <s v="Suburban"/>
    <n v="2"/>
    <n v="0.76"/>
    <x v="4"/>
    <s v="Mon-Fri AM"/>
    <n v="12"/>
    <x v="0"/>
    <m/>
    <s v="Confirmed"/>
    <d v="2025-02-14T00:00:00"/>
    <x v="1"/>
    <b v="1"/>
    <b v="0"/>
    <s v="Winter"/>
    <n v="0"/>
    <x v="2"/>
    <x v="1"/>
    <s v="Attended"/>
  </r>
  <r>
    <s v="A02371"/>
    <s v="P0607"/>
    <x v="12"/>
    <d v="2025-09-27T00:00:00"/>
    <d v="2025-08-19T00:00:00"/>
    <x v="2"/>
    <x v="1"/>
    <n v="39"/>
    <s v="09:00"/>
    <s v="60+"/>
    <s v="Suburban"/>
    <n v="3"/>
    <n v="0.95"/>
    <x v="2"/>
    <s v="Mon-Fri PM"/>
    <n v="15"/>
    <x v="2"/>
    <s v="Not Required"/>
    <s v="No Response"/>
    <m/>
    <x v="0"/>
    <b v="1"/>
    <b v="0"/>
    <s v="Autumn"/>
    <n v="1"/>
    <x v="0"/>
    <x v="2"/>
    <s v="No-show"/>
  </r>
  <r>
    <s v="A02372"/>
    <s v="P0145"/>
    <x v="24"/>
    <d v="2025-12-09T00:00:00"/>
    <d v="2025-11-10T00:00:00"/>
    <x v="3"/>
    <x v="0"/>
    <n v="29"/>
    <s v="14:00"/>
    <s v="30-44"/>
    <s v="Urban"/>
    <n v="4"/>
    <n v="0.85"/>
    <x v="3"/>
    <s v="Tue-Sat PM"/>
    <n v="12"/>
    <x v="2"/>
    <s v="Not Required"/>
    <s v="No Response"/>
    <m/>
    <x v="2"/>
    <b v="0"/>
    <b v="0"/>
    <s v="Winter"/>
    <n v="0"/>
    <x v="1"/>
    <x v="1"/>
    <s v="Attended"/>
  </r>
  <r>
    <s v="A02373"/>
    <s v="P0090"/>
    <x v="11"/>
    <d v="2025-03-24T00:00:00"/>
    <d v="2025-03-10T00:00:00"/>
    <x v="3"/>
    <x v="0"/>
    <n v="14"/>
    <s v="14:00"/>
    <s v="30-44"/>
    <s v="Urban"/>
    <n v="4"/>
    <n v="0.79"/>
    <x v="3"/>
    <s v="Mon-Sat AM"/>
    <n v="20"/>
    <x v="0"/>
    <s v="Yes"/>
    <s v="Confirmed"/>
    <d v="2025-03-23T00:00:00"/>
    <x v="5"/>
    <b v="0"/>
    <b v="0"/>
    <s v="Summer"/>
    <n v="0"/>
    <x v="3"/>
    <x v="1"/>
    <s v="Attended"/>
  </r>
  <r>
    <s v="A02374"/>
    <s v="P0227"/>
    <x v="26"/>
    <d v="2025-08-01T00:00:00"/>
    <d v="2025-07-16T00:00:00"/>
    <x v="5"/>
    <x v="0"/>
    <n v="16"/>
    <s v="11:00"/>
    <s v="0-17"/>
    <s v="Urban"/>
    <n v="4"/>
    <n v="0.75"/>
    <x v="5"/>
    <s v="Mon-Sat AM"/>
    <n v="15"/>
    <x v="2"/>
    <s v="Not Required"/>
    <s v="No Response"/>
    <m/>
    <x v="4"/>
    <b v="0"/>
    <b v="0"/>
    <s v="Monsoon"/>
    <n v="0"/>
    <x v="1"/>
    <x v="1"/>
    <s v="Attended"/>
  </r>
  <r>
    <s v="A02375"/>
    <s v="P0004"/>
    <x v="15"/>
    <d v="2025-10-19T00:00:00"/>
    <d v="2025-09-11T00:00:00"/>
    <x v="3"/>
    <x v="0"/>
    <n v="38"/>
    <s v="08:30"/>
    <s v="45-59"/>
    <s v="Urban"/>
    <n v="1"/>
    <n v="0.95"/>
    <x v="3"/>
    <s v="Mon-Fri PM"/>
    <n v="18"/>
    <x v="1"/>
    <s v="Yes"/>
    <m/>
    <d v="2025-10-16T00:00:00"/>
    <x v="1"/>
    <b v="1"/>
    <b v="0"/>
    <s v="Autumn"/>
    <n v="0"/>
    <x v="0"/>
    <x v="2"/>
    <s v="Attended"/>
  </r>
  <r>
    <s v="A02376"/>
    <s v="P0010"/>
    <x v="9"/>
    <d v="2025-05-02T00:00:00"/>
    <d v="2025-04-27T00:00:00"/>
    <x v="7"/>
    <x v="0"/>
    <n v="5"/>
    <s v="08:30"/>
    <s v="30-44"/>
    <s v="Urban"/>
    <n v="6"/>
    <n v="0.93"/>
    <x v="7"/>
    <s v="Mon-Sat AM"/>
    <n v="20"/>
    <x v="0"/>
    <s v="No"/>
    <s v="Unknown"/>
    <m/>
    <x v="4"/>
    <b v="0"/>
    <b v="0"/>
    <s v="Summer"/>
    <n v="0"/>
    <x v="4"/>
    <x v="2"/>
    <s v="Attended"/>
  </r>
  <r>
    <s v="A02377"/>
    <s v="P0122"/>
    <x v="10"/>
    <d v="2025-03-28T00:00:00"/>
    <d v="2025-02-20T00:00:00"/>
    <x v="4"/>
    <x v="0"/>
    <n v="36"/>
    <s v="09:00"/>
    <s v="45-59"/>
    <s v="Suburban"/>
    <n v="6"/>
    <n v="0.76"/>
    <x v="4"/>
    <s v="Mon-Sat AM"/>
    <n v="15"/>
    <x v="1"/>
    <s v="Yes"/>
    <s v="No Response"/>
    <d v="2025-03-25T00:00:00"/>
    <x v="4"/>
    <b v="0"/>
    <b v="0"/>
    <s v="Summer"/>
    <n v="0"/>
    <x v="0"/>
    <x v="1"/>
    <s v="Attended"/>
  </r>
  <r>
    <s v="A02378"/>
    <s v="P0451"/>
    <x v="4"/>
    <d v="2025-05-25T00:00:00"/>
    <d v="2025-04-04T00:00:00"/>
    <x v="4"/>
    <x v="0"/>
    <n v="51"/>
    <s v="08:30"/>
    <s v="0-17"/>
    <s v="Urban"/>
    <n v="1"/>
    <n v="0.79"/>
    <x v="4"/>
    <s v="Tue-Sat PM"/>
    <n v="18"/>
    <x v="2"/>
    <s v="Not Required"/>
    <s v="No Response"/>
    <m/>
    <x v="1"/>
    <b v="1"/>
    <b v="0"/>
    <s v="Summer"/>
    <n v="0"/>
    <x v="0"/>
    <x v="1"/>
    <s v="Attended"/>
  </r>
  <r>
    <s v="A02379"/>
    <s v="P0530"/>
    <x v="26"/>
    <d v="2025-05-03T00:00:00"/>
    <d v="2025-04-28T00:00:00"/>
    <x v="5"/>
    <x v="2"/>
    <n v="5"/>
    <s v="13:30"/>
    <s v="18-29"/>
    <s v="Urban"/>
    <n v="2"/>
    <n v="0.78"/>
    <x v="5"/>
    <s v="Mon-Sat AM"/>
    <n v="15"/>
    <x v="0"/>
    <s v="No"/>
    <s v="Unknown"/>
    <m/>
    <x v="0"/>
    <b v="1"/>
    <b v="0"/>
    <s v="Summer"/>
    <s v=""/>
    <x v="4"/>
    <x v="1"/>
    <s v="Excluded"/>
  </r>
  <r>
    <s v="A02380"/>
    <s v="P0162"/>
    <x v="20"/>
    <d v="2025-09-22T00:00:00"/>
    <d v="2025-09-22T00:00:00"/>
    <x v="7"/>
    <x v="0"/>
    <n v="0"/>
    <s v="11:00"/>
    <s v="60+"/>
    <s v="Urban"/>
    <n v="3"/>
    <n v="0.8"/>
    <x v="7"/>
    <s v="Mon-Sat AM"/>
    <n v="15"/>
    <x v="0"/>
    <s v="Yes"/>
    <s v="Cancelled"/>
    <d v="2025-09-20T00:00:00"/>
    <x v="5"/>
    <b v="0"/>
    <b v="0"/>
    <s v="Autumn"/>
    <n v="0"/>
    <x v="2"/>
    <x v="1"/>
    <s v="Attended"/>
  </r>
  <r>
    <s v="A02381"/>
    <s v="P0419"/>
    <x v="5"/>
    <d v="2025-05-16T00:00:00"/>
    <d v="2025-05-13T00:00:00"/>
    <x v="2"/>
    <x v="0"/>
    <n v="3"/>
    <s v="09:00"/>
    <s v="18-29"/>
    <s v="Urban"/>
    <n v="1"/>
    <n v="0.75"/>
    <x v="2"/>
    <s v="Tue-Sat PM"/>
    <n v="20"/>
    <x v="2"/>
    <s v="Not Required"/>
    <s v="No Response"/>
    <m/>
    <x v="4"/>
    <b v="0"/>
    <b v="0"/>
    <s v="Summer"/>
    <n v="0"/>
    <x v="2"/>
    <x v="1"/>
    <s v="Attended"/>
  </r>
  <r>
    <s v="A02382"/>
    <s v="P0229"/>
    <x v="6"/>
    <d v="2025-05-18T00:00:00"/>
    <d v="2025-04-04T00:00:00"/>
    <x v="5"/>
    <x v="1"/>
    <n v="44"/>
    <s v="13:30"/>
    <s v="45-59"/>
    <s v="Suburban"/>
    <n v="1"/>
    <n v="0.54"/>
    <x v="5"/>
    <s v="Mon-Fri PM"/>
    <n v="18"/>
    <x v="0"/>
    <s v="Yes"/>
    <s v="Confirmed"/>
    <d v="2025-05-15T00:00:00"/>
    <x v="1"/>
    <b v="1"/>
    <b v="0"/>
    <s v="Summer"/>
    <n v="1"/>
    <x v="0"/>
    <x v="0"/>
    <s v="No-show"/>
  </r>
  <r>
    <s v="A02383"/>
    <s v="P0282"/>
    <x v="7"/>
    <d v="2025-12-11T00:00:00"/>
    <d v="2025-10-21T00:00:00"/>
    <x v="6"/>
    <x v="1"/>
    <n v="51"/>
    <s v="14:00"/>
    <s v="18-29"/>
    <s v="Urban"/>
    <n v="1"/>
    <n v="0.89"/>
    <x v="6"/>
    <s v="Mon-Fri PM"/>
    <n v="18"/>
    <x v="0"/>
    <s v="Yes"/>
    <s v="No Response"/>
    <d v="2025-12-09T00:00:00"/>
    <x v="6"/>
    <b v="0"/>
    <b v="0"/>
    <s v="Winter"/>
    <n v="1"/>
    <x v="0"/>
    <x v="1"/>
    <s v="No-show"/>
  </r>
  <r>
    <s v="A02384"/>
    <s v="P0218"/>
    <x v="10"/>
    <d v="2025-07-31T00:00:00"/>
    <d v="2025-06-01T00:00:00"/>
    <x v="4"/>
    <x v="0"/>
    <n v="60"/>
    <s v="09:00"/>
    <s v="18-29"/>
    <s v="Suburban"/>
    <n v="1"/>
    <n v="0.66"/>
    <x v="4"/>
    <s v="Mon-Sat AM"/>
    <n v="15"/>
    <x v="3"/>
    <s v="Yes"/>
    <s v="Confirmed"/>
    <d v="2025-07-28T00:00:00"/>
    <x v="6"/>
    <b v="0"/>
    <b v="0"/>
    <s v="Monsoon"/>
    <n v="0"/>
    <x v="0"/>
    <x v="0"/>
    <s v="Attended"/>
  </r>
  <r>
    <s v="A02385"/>
    <s v="P0580"/>
    <x v="26"/>
    <d v="2025-12-06T00:00:00"/>
    <d v="2025-12-05T00:00:00"/>
    <x v="5"/>
    <x v="0"/>
    <n v="1"/>
    <s v="14:00"/>
    <s v="30-44"/>
    <s v="Urban"/>
    <n v="4"/>
    <n v="0.79"/>
    <x v="5"/>
    <s v="Mon-Sat AM"/>
    <n v="15"/>
    <x v="1"/>
    <s v="Yes"/>
    <s v="Confirmed"/>
    <d v="2025-12-03T00:00:00"/>
    <x v="0"/>
    <b v="1"/>
    <b v="0"/>
    <s v="Winter"/>
    <n v="0"/>
    <x v="2"/>
    <x v="1"/>
    <s v="Attended"/>
  </r>
  <r>
    <s v="A02386"/>
    <s v="P0333"/>
    <x v="12"/>
    <d v="2025-09-17T00:00:00"/>
    <d v="2025-08-19T00:00:00"/>
    <x v="2"/>
    <x v="0"/>
    <n v="29"/>
    <s v="08:30"/>
    <s v="45-59"/>
    <s v="Suburban"/>
    <n v="4"/>
    <n v="0.73"/>
    <x v="2"/>
    <s v="Mon-Fri PM"/>
    <n v="15"/>
    <x v="0"/>
    <s v="Yes"/>
    <s v="Confirmed"/>
    <d v="2025-09-16T00:00:00"/>
    <x v="3"/>
    <b v="0"/>
    <b v="0"/>
    <s v="Autumn"/>
    <n v="0"/>
    <x v="1"/>
    <x v="0"/>
    <s v="Attended"/>
  </r>
  <r>
    <s v="A02387"/>
    <s v="P0330"/>
    <x v="12"/>
    <d v="2025-11-20T00:00:00"/>
    <d v="2025-11-18T00:00:00"/>
    <x v="2"/>
    <x v="1"/>
    <n v="2"/>
    <s v="13:30"/>
    <s v="18-29"/>
    <s v="Urban"/>
    <n v="2"/>
    <n v="0.97"/>
    <x v="2"/>
    <s v="Mon-Fri PM"/>
    <n v="15"/>
    <x v="0"/>
    <s v="Yes"/>
    <s v="Cancelled"/>
    <d v="2025-11-17T00:00:00"/>
    <x v="6"/>
    <b v="0"/>
    <b v="0"/>
    <s v="Autumn"/>
    <n v="1"/>
    <x v="2"/>
    <x v="2"/>
    <s v="No-show"/>
  </r>
  <r>
    <s v="A02388"/>
    <s v="P0559"/>
    <x v="12"/>
    <d v="2025-03-13T00:00:00"/>
    <d v="2025-02-19T00:00:00"/>
    <x v="2"/>
    <x v="1"/>
    <n v="22"/>
    <s v="11:00"/>
    <s v="30-44"/>
    <s v="Urban"/>
    <n v="3"/>
    <n v="0.71"/>
    <x v="2"/>
    <s v="Mon-Fri PM"/>
    <n v="15"/>
    <x v="2"/>
    <s v="Not Required"/>
    <s v="No Response"/>
    <m/>
    <x v="6"/>
    <b v="0"/>
    <b v="0"/>
    <s v="Summer"/>
    <n v="1"/>
    <x v="1"/>
    <x v="0"/>
    <s v="No-show"/>
  </r>
  <r>
    <s v="A02389"/>
    <s v="P0428"/>
    <x v="22"/>
    <d v="2025-12-09T00:00:00"/>
    <d v="2025-11-21T00:00:00"/>
    <x v="3"/>
    <x v="0"/>
    <n v="18"/>
    <s v="08:30"/>
    <s v="60+"/>
    <s v="Suburban"/>
    <n v="6"/>
    <n v="0.78"/>
    <x v="3"/>
    <s v="Mon-Sat AM"/>
    <n v="15"/>
    <x v="1"/>
    <s v="Yes"/>
    <s v="Confirmed"/>
    <d v="2025-12-07T00:00:00"/>
    <x v="2"/>
    <b v="0"/>
    <b v="0"/>
    <s v="Winter"/>
    <n v="0"/>
    <x v="1"/>
    <x v="1"/>
    <s v="Attended"/>
  </r>
  <r>
    <s v="A02390"/>
    <s v="P0098"/>
    <x v="24"/>
    <d v="2025-12-11T00:00:00"/>
    <d v="2025-11-05T00:00:00"/>
    <x v="3"/>
    <x v="0"/>
    <n v="36"/>
    <s v="15:30"/>
    <s v="0-17"/>
    <s v="Urban"/>
    <n v="5"/>
    <n v="0.64"/>
    <x v="3"/>
    <s v="Tue-Sat PM"/>
    <n v="12"/>
    <x v="3"/>
    <s v="Yes"/>
    <s v="No Response"/>
    <d v="2025-12-09T00:00:00"/>
    <x v="6"/>
    <b v="0"/>
    <b v="0"/>
    <s v="Winter"/>
    <n v="0"/>
    <x v="0"/>
    <x v="0"/>
    <s v="Attended"/>
  </r>
  <r>
    <s v="A02391"/>
    <s v="P0123"/>
    <x v="25"/>
    <d v="2025-01-15T00:00:00"/>
    <d v="2024-11-21T00:00:00"/>
    <x v="0"/>
    <x v="1"/>
    <n v="55"/>
    <s v="09:00"/>
    <s v="0-17"/>
    <s v="Suburban"/>
    <n v="6"/>
    <n v="0.67"/>
    <x v="0"/>
    <s v="Tue-Sat PM"/>
    <n v="18"/>
    <x v="2"/>
    <s v="Not Required"/>
    <s v="No Response"/>
    <m/>
    <x v="3"/>
    <b v="0"/>
    <b v="0"/>
    <s v="Winter"/>
    <n v="1"/>
    <x v="0"/>
    <x v="0"/>
    <s v="No-show"/>
  </r>
  <r>
    <s v="A02392"/>
    <s v="P0222"/>
    <x v="27"/>
    <d v="2025-05-11T00:00:00"/>
    <d v="2025-03-23T00:00:00"/>
    <x v="1"/>
    <x v="2"/>
    <n v="49"/>
    <s v="15:30"/>
    <s v="30-44"/>
    <s v="Urban"/>
    <n v="3"/>
    <n v="0.88"/>
    <x v="1"/>
    <s v="Tue-Sat PM"/>
    <n v="12"/>
    <x v="0"/>
    <s v="Yes"/>
    <s v="No Response"/>
    <d v="2025-05-10T00:00:00"/>
    <x v="1"/>
    <b v="1"/>
    <b v="0"/>
    <s v="Summer"/>
    <s v=""/>
    <x v="0"/>
    <x v="1"/>
    <s v="Excluded"/>
  </r>
  <r>
    <s v="A02393"/>
    <s v="P0064"/>
    <x v="1"/>
    <d v="2025-05-31T00:00:00"/>
    <d v="2025-05-28T00:00:00"/>
    <x v="1"/>
    <x v="0"/>
    <n v="3"/>
    <s v="10:30"/>
    <s v="45-59"/>
    <s v="Rural"/>
    <n v="5"/>
    <n v="0.53"/>
    <x v="1"/>
    <s v="Mon-Fri AM"/>
    <n v="12"/>
    <x v="2"/>
    <s v="Not Required"/>
    <s v="No Response"/>
    <m/>
    <x v="0"/>
    <b v="1"/>
    <b v="0"/>
    <s v="Summer"/>
    <n v="0"/>
    <x v="2"/>
    <x v="0"/>
    <s v="Attended"/>
  </r>
  <r>
    <s v="A02394"/>
    <s v="P0450"/>
    <x v="20"/>
    <d v="2025-06-03T00:00:00"/>
    <d v="2025-05-20T00:00:00"/>
    <x v="7"/>
    <x v="0"/>
    <n v="14"/>
    <s v="14:00"/>
    <s v="45-59"/>
    <s v="Urban"/>
    <n v="2"/>
    <n v="0.67"/>
    <x v="7"/>
    <s v="Mon-Sat AM"/>
    <n v="15"/>
    <x v="3"/>
    <s v="Yes"/>
    <s v="Confirmed"/>
    <d v="2025-06-02T00:00:00"/>
    <x v="2"/>
    <b v="0"/>
    <b v="0"/>
    <s v="Monsoon"/>
    <n v="0"/>
    <x v="3"/>
    <x v="0"/>
    <s v="Attended"/>
  </r>
  <r>
    <s v="A02395"/>
    <s v="P0322"/>
    <x v="6"/>
    <d v="2025-10-12T00:00:00"/>
    <d v="2025-09-26T00:00:00"/>
    <x v="5"/>
    <x v="0"/>
    <n v="16"/>
    <s v="14:00"/>
    <s v="30-44"/>
    <s v="Urban"/>
    <n v="3"/>
    <n v="0.97"/>
    <x v="5"/>
    <s v="Mon-Fri PM"/>
    <n v="18"/>
    <x v="2"/>
    <s v="Not Required"/>
    <s v="No Response"/>
    <m/>
    <x v="1"/>
    <b v="1"/>
    <b v="0"/>
    <s v="Autumn"/>
    <n v="0"/>
    <x v="1"/>
    <x v="2"/>
    <s v="Attended"/>
  </r>
  <r>
    <s v="A02396"/>
    <s v="P0029"/>
    <x v="14"/>
    <d v="2025-09-12T00:00:00"/>
    <d v="2025-08-28T00:00:00"/>
    <x v="2"/>
    <x v="1"/>
    <n v="15"/>
    <s v="11:00"/>
    <s v="18-29"/>
    <s v="Urban"/>
    <n v="2"/>
    <n v="0.93"/>
    <x v="2"/>
    <s v="Mon-Sat AM"/>
    <n v="15"/>
    <x v="0"/>
    <s v="Yes"/>
    <s v="No Response"/>
    <d v="2025-09-09T00:00:00"/>
    <x v="4"/>
    <b v="0"/>
    <b v="0"/>
    <s v="Autumn"/>
    <n v="1"/>
    <x v="1"/>
    <x v="2"/>
    <s v="No-show"/>
  </r>
  <r>
    <s v="A02397"/>
    <s v="P0261"/>
    <x v="5"/>
    <d v="2025-03-19T00:00:00"/>
    <d v="2025-02-26T00:00:00"/>
    <x v="2"/>
    <x v="2"/>
    <n v="21"/>
    <s v="14:00"/>
    <s v="18-29"/>
    <s v="Suburban"/>
    <n v="2"/>
    <n v="0.86"/>
    <x v="2"/>
    <s v="Tue-Sat PM"/>
    <n v="20"/>
    <x v="0"/>
    <s v="Yes"/>
    <s v="Confirmed"/>
    <d v="2025-03-17T00:00:00"/>
    <x v="3"/>
    <b v="0"/>
    <b v="0"/>
    <s v="Summer"/>
    <s v=""/>
    <x v="1"/>
    <x v="1"/>
    <s v="Excluded"/>
  </r>
  <r>
    <s v="A02398"/>
    <s v="P0540"/>
    <x v="27"/>
    <d v="2025-08-11T00:00:00"/>
    <d v="2025-07-05T00:00:00"/>
    <x v="1"/>
    <x v="0"/>
    <n v="37"/>
    <s v="11:00"/>
    <s v="60+"/>
    <s v="Suburban"/>
    <n v="5"/>
    <n v="0.77"/>
    <x v="1"/>
    <s v="Tue-Sat PM"/>
    <n v="12"/>
    <x v="3"/>
    <s v="Yes"/>
    <s v="No Response"/>
    <d v="2025-08-10T00:00:00"/>
    <x v="5"/>
    <b v="0"/>
    <b v="0"/>
    <s v="Monsoon"/>
    <n v="0"/>
    <x v="0"/>
    <x v="1"/>
    <s v="Attended"/>
  </r>
  <r>
    <s v="A02399"/>
    <s v="P0590"/>
    <x v="20"/>
    <d v="2025-12-22T00:00:00"/>
    <d v="2025-11-07T00:00:00"/>
    <x v="7"/>
    <x v="2"/>
    <n v="45"/>
    <s v="13:30"/>
    <s v="0-17"/>
    <s v="Urban"/>
    <n v="2"/>
    <n v="0.84"/>
    <x v="7"/>
    <s v="Mon-Sat AM"/>
    <n v="15"/>
    <x v="2"/>
    <s v="Not Required"/>
    <s v="No Response"/>
    <m/>
    <x v="5"/>
    <b v="0"/>
    <b v="0"/>
    <s v="Winter"/>
    <s v=""/>
    <x v="0"/>
    <x v="1"/>
    <s v="Excluded"/>
  </r>
  <r>
    <s v="A02400"/>
    <s v="P0626"/>
    <x v="15"/>
    <d v="2025-06-10T00:00:00"/>
    <d v="2025-04-14T00:00:00"/>
    <x v="3"/>
    <x v="1"/>
    <n v="57"/>
    <s v="09:00"/>
    <s v="30-44"/>
    <s v="Urban"/>
    <n v="5"/>
    <n v="0.88"/>
    <x v="3"/>
    <s v="Mon-Fri PM"/>
    <n v="18"/>
    <x v="2"/>
    <s v="Not Required"/>
    <s v="No Response"/>
    <m/>
    <x v="2"/>
    <b v="0"/>
    <b v="0"/>
    <s v="Monsoon"/>
    <n v="1"/>
    <x v="0"/>
    <x v="1"/>
    <s v="No-show"/>
  </r>
  <r>
    <s v="A02401"/>
    <s v="P0600"/>
    <x v="26"/>
    <d v="2025-12-05T00:00:00"/>
    <d v="2025-10-24T00:00:00"/>
    <x v="5"/>
    <x v="1"/>
    <n v="42"/>
    <s v="11:00"/>
    <s v="45-59"/>
    <s v="Rural"/>
    <n v="2"/>
    <n v="0.73"/>
    <x v="5"/>
    <s v="Mon-Sat AM"/>
    <n v="15"/>
    <x v="0"/>
    <s v="Yes"/>
    <s v="No Response"/>
    <d v="2025-12-03T00:00:00"/>
    <x v="4"/>
    <b v="0"/>
    <b v="0"/>
    <s v="Winter"/>
    <n v="1"/>
    <x v="0"/>
    <x v="0"/>
    <s v="No-show"/>
  </r>
  <r>
    <s v="A02402"/>
    <s v="P0395"/>
    <x v="6"/>
    <d v="2025-08-26T00:00:00"/>
    <d v="2025-08-08T00:00:00"/>
    <x v="5"/>
    <x v="1"/>
    <n v="18"/>
    <s v="09:00"/>
    <s v="0-17"/>
    <s v="Urban"/>
    <n v="8"/>
    <n v="0.64"/>
    <x v="5"/>
    <s v="Mon-Fri PM"/>
    <n v="18"/>
    <x v="1"/>
    <s v="Yes"/>
    <s v="No Response"/>
    <d v="2025-08-24T00:00:00"/>
    <x v="2"/>
    <b v="0"/>
    <b v="0"/>
    <s v="Monsoon"/>
    <n v="1"/>
    <x v="1"/>
    <x v="0"/>
    <s v="No-show"/>
  </r>
  <r>
    <s v="A02403"/>
    <s v="P0603"/>
    <x v="17"/>
    <d v="2025-12-04T00:00:00"/>
    <d v="2025-11-23T00:00:00"/>
    <x v="0"/>
    <x v="0"/>
    <n v="11"/>
    <s v="11:00"/>
    <s v="60+"/>
    <s v="Urban"/>
    <n v="3"/>
    <n v="0.85"/>
    <x v="0"/>
    <s v="Tue-Sat PM"/>
    <n v="20"/>
    <x v="0"/>
    <m/>
    <m/>
    <d v="2025-12-01T00:00:00"/>
    <x v="6"/>
    <b v="0"/>
    <b v="0"/>
    <s v="Winter"/>
    <n v="0"/>
    <x v="3"/>
    <x v="1"/>
    <s v="Attended"/>
  </r>
  <r>
    <s v="A02404"/>
    <s v="P0622"/>
    <x v="15"/>
    <d v="2025-11-26T00:00:00"/>
    <d v="2025-11-04T00:00:00"/>
    <x v="3"/>
    <x v="0"/>
    <n v="22"/>
    <s v="08:30"/>
    <s v="30-44"/>
    <s v="Urban"/>
    <n v="3"/>
    <n v="0.8"/>
    <x v="3"/>
    <s v="Mon-Fri PM"/>
    <n v="18"/>
    <x v="3"/>
    <s v="Yes"/>
    <s v="Confirmed"/>
    <d v="2025-11-23T00:00:00"/>
    <x v="3"/>
    <b v="0"/>
    <b v="0"/>
    <s v="Autumn"/>
    <n v="0"/>
    <x v="1"/>
    <x v="1"/>
    <s v="Attended"/>
  </r>
  <r>
    <s v="A02405"/>
    <s v="P0413"/>
    <x v="3"/>
    <d v="2025-01-07T00:00:00"/>
    <d v="2024-11-20T00:00:00"/>
    <x v="3"/>
    <x v="0"/>
    <n v="48"/>
    <s v="11:00"/>
    <s v="0-17"/>
    <s v="Urban"/>
    <n v="1"/>
    <n v="0.94"/>
    <x v="3"/>
    <s v="Tue-Sat PM"/>
    <n v="12"/>
    <x v="2"/>
    <s v="Not Required"/>
    <s v="No Response"/>
    <m/>
    <x v="2"/>
    <b v="0"/>
    <b v="0"/>
    <s v="Winter"/>
    <n v="0"/>
    <x v="0"/>
    <x v="2"/>
    <s v="Attended"/>
  </r>
  <r>
    <s v="A02406"/>
    <s v="P0269"/>
    <x v="0"/>
    <d v="2025-10-20T00:00:00"/>
    <d v="2025-08-21T00:00:00"/>
    <x v="0"/>
    <x v="2"/>
    <n v="60"/>
    <s v="15:30"/>
    <s v="18-29"/>
    <s v="Urban"/>
    <n v="2"/>
    <n v="0.92"/>
    <x v="0"/>
    <s v="Tue-Sat PM"/>
    <n v="15"/>
    <x v="3"/>
    <s v="Yes"/>
    <s v="No Response"/>
    <d v="2025-10-18T00:00:00"/>
    <x v="5"/>
    <b v="0"/>
    <b v="1"/>
    <s v="Autumn"/>
    <s v=""/>
    <x v="0"/>
    <x v="2"/>
    <s v="Excluded"/>
  </r>
  <r>
    <s v="A02407"/>
    <s v="P0628"/>
    <x v="23"/>
    <d v="2025-03-11T00:00:00"/>
    <d v="2025-02-16T00:00:00"/>
    <x v="2"/>
    <x v="1"/>
    <n v="23"/>
    <s v="10:30"/>
    <s v="0-17"/>
    <s v="Urban"/>
    <n v="7"/>
    <n v="0.9"/>
    <x v="2"/>
    <s v="Mon-Fri AM"/>
    <n v="12"/>
    <x v="0"/>
    <s v="Yes"/>
    <s v="No Response"/>
    <d v="2025-03-10T00:00:00"/>
    <x v="2"/>
    <b v="0"/>
    <b v="0"/>
    <s v="Summer"/>
    <n v="1"/>
    <x v="1"/>
    <x v="2"/>
    <s v="No-show"/>
  </r>
  <r>
    <s v="A02408"/>
    <s v="P0270"/>
    <x v="22"/>
    <d v="2025-10-28T00:00:00"/>
    <d v="2025-10-18T00:00:00"/>
    <x v="3"/>
    <x v="0"/>
    <n v="10"/>
    <s v="11:00"/>
    <s v="0-17"/>
    <s v="Suburban"/>
    <n v="2"/>
    <n v="0.78"/>
    <x v="3"/>
    <s v="Mon-Sat AM"/>
    <n v="15"/>
    <x v="2"/>
    <s v="Not Required"/>
    <s v="No Response"/>
    <m/>
    <x v="2"/>
    <b v="0"/>
    <b v="0"/>
    <s v="Autumn"/>
    <n v="0"/>
    <x v="3"/>
    <x v="1"/>
    <s v="Attended"/>
  </r>
  <r>
    <s v="A02409"/>
    <s v="P0109"/>
    <x v="19"/>
    <d v="2025-10-22T00:00:00"/>
    <d v="2025-10-22T00:00:00"/>
    <x v="4"/>
    <x v="0"/>
    <n v="0"/>
    <s v="15:30"/>
    <s v="0-17"/>
    <s v="Urban"/>
    <n v="2"/>
    <n v="0.86"/>
    <x v="4"/>
    <s v="Mon-Fri AM"/>
    <n v="12"/>
    <x v="0"/>
    <s v="Yes"/>
    <s v="Confirmed"/>
    <d v="2025-10-20T00:00:00"/>
    <x v="3"/>
    <b v="0"/>
    <b v="0"/>
    <s v="Autumn"/>
    <n v="0"/>
    <x v="2"/>
    <x v="1"/>
    <s v="Attended"/>
  </r>
  <r>
    <s v="A02410"/>
    <s v="P0070"/>
    <x v="5"/>
    <d v="2025-04-05T00:00:00"/>
    <d v="2025-04-01T00:00:00"/>
    <x v="2"/>
    <x v="0"/>
    <n v="4"/>
    <s v="08:30"/>
    <s v="30-44"/>
    <s v="Rural"/>
    <n v="3"/>
    <n v="0.79"/>
    <x v="2"/>
    <s v="Tue-Sat PM"/>
    <n v="20"/>
    <x v="1"/>
    <s v="Yes"/>
    <s v="Confirmed"/>
    <d v="2025-04-04T00:00:00"/>
    <x v="0"/>
    <b v="1"/>
    <b v="0"/>
    <s v="Summer"/>
    <n v="0"/>
    <x v="4"/>
    <x v="1"/>
    <s v="Attended"/>
  </r>
  <r>
    <s v="A02411"/>
    <s v="P0369"/>
    <x v="27"/>
    <d v="2025-01-25T00:00:00"/>
    <d v="2024-12-18T00:00:00"/>
    <x v="1"/>
    <x v="0"/>
    <n v="38"/>
    <s v="14:00"/>
    <s v="30-44"/>
    <s v="Urban"/>
    <n v="3"/>
    <n v="0.86"/>
    <x v="1"/>
    <s v="Tue-Sat PM"/>
    <n v="12"/>
    <x v="1"/>
    <s v="Yes"/>
    <s v="No Response"/>
    <d v="2025-01-24T00:00:00"/>
    <x v="0"/>
    <b v="1"/>
    <b v="0"/>
    <s v="Winter"/>
    <n v="0"/>
    <x v="0"/>
    <x v="1"/>
    <s v="Attended"/>
  </r>
  <r>
    <s v="A02412"/>
    <s v="P0024"/>
    <x v="4"/>
    <d v="2025-06-03T00:00:00"/>
    <d v="2025-04-29T00:00:00"/>
    <x v="4"/>
    <x v="1"/>
    <n v="35"/>
    <s v="13:30"/>
    <s v="60+"/>
    <s v="Suburban"/>
    <n v="3"/>
    <n v="0.56000000000000005"/>
    <x v="4"/>
    <s v="Tue-Sat PM"/>
    <n v="18"/>
    <x v="1"/>
    <s v="Yes"/>
    <s v="Confirmed"/>
    <d v="2025-05-31T00:00:00"/>
    <x v="2"/>
    <b v="0"/>
    <b v="0"/>
    <s v="Monsoon"/>
    <n v="1"/>
    <x v="0"/>
    <x v="0"/>
    <s v="No-show"/>
  </r>
  <r>
    <s v="A02413"/>
    <s v="P0078"/>
    <x v="16"/>
    <d v="2025-04-21T00:00:00"/>
    <d v="2025-03-13T00:00:00"/>
    <x v="5"/>
    <x v="0"/>
    <n v="39"/>
    <s v="10:30"/>
    <s v="45-59"/>
    <s v="Urban"/>
    <n v="3"/>
    <n v="0.73"/>
    <x v="5"/>
    <s v="Mon-Sat AM"/>
    <n v="20"/>
    <x v="3"/>
    <s v="Yes"/>
    <s v="No Response"/>
    <d v="2025-04-20T00:00:00"/>
    <x v="5"/>
    <b v="0"/>
    <b v="0"/>
    <s v="Summer"/>
    <n v="0"/>
    <x v="0"/>
    <x v="0"/>
    <s v="Attended"/>
  </r>
  <r>
    <s v="A02414"/>
    <s v="P0159"/>
    <x v="16"/>
    <d v="2025-07-22T00:00:00"/>
    <d v="2025-07-21T00:00:00"/>
    <x v="5"/>
    <x v="0"/>
    <n v="1"/>
    <s v="10:30"/>
    <s v="45-59"/>
    <s v="Suburban"/>
    <n v="3"/>
    <n v="0.63"/>
    <x v="5"/>
    <s v="Mon-Sat AM"/>
    <n v="20"/>
    <x v="1"/>
    <s v="Yes"/>
    <s v="No Response"/>
    <d v="2025-07-21T00:00:00"/>
    <x v="2"/>
    <b v="0"/>
    <b v="0"/>
    <s v="Monsoon"/>
    <n v="0"/>
    <x v="2"/>
    <x v="0"/>
    <s v="Attended"/>
  </r>
  <r>
    <s v="A02415"/>
    <s v="P0345"/>
    <x v="16"/>
    <d v="2025-01-30T00:00:00"/>
    <d v="2025-01-04T00:00:00"/>
    <x v="5"/>
    <x v="0"/>
    <n v="26"/>
    <s v="13:30"/>
    <s v="45-59"/>
    <s v="Rural"/>
    <n v="1"/>
    <n v="0.79"/>
    <x v="5"/>
    <s v="Mon-Sat AM"/>
    <n v="20"/>
    <x v="0"/>
    <s v="Yes"/>
    <s v="No Response"/>
    <d v="2025-01-28T00:00:00"/>
    <x v="6"/>
    <b v="0"/>
    <b v="0"/>
    <s v="Winter"/>
    <n v="0"/>
    <x v="1"/>
    <x v="1"/>
    <s v="Attended"/>
  </r>
  <r>
    <s v="A02416"/>
    <s v="P0311"/>
    <x v="16"/>
    <d v="2025-01-17T00:00:00"/>
    <d v="2025-01-06T00:00:00"/>
    <x v="5"/>
    <x v="1"/>
    <n v="11"/>
    <s v="11:00"/>
    <s v="30-44"/>
    <s v="Suburban"/>
    <n v="0"/>
    <n v="0.87"/>
    <x v="5"/>
    <s v="Mon-Sat AM"/>
    <n v="20"/>
    <x v="0"/>
    <s v="Yes"/>
    <s v="No Response"/>
    <d v="2025-01-15T00:00:00"/>
    <x v="4"/>
    <b v="0"/>
    <b v="0"/>
    <s v="Winter"/>
    <n v="1"/>
    <x v="3"/>
    <x v="1"/>
    <s v="No-show"/>
  </r>
  <r>
    <s v="A02417"/>
    <s v="P0333"/>
    <x v="25"/>
    <d v="2025-06-09T00:00:00"/>
    <d v="2025-05-20T00:00:00"/>
    <x v="0"/>
    <x v="0"/>
    <n v="20"/>
    <s v="11:00"/>
    <s v="45-59"/>
    <s v="Suburban"/>
    <n v="4"/>
    <n v="0.73"/>
    <x v="0"/>
    <s v="Tue-Sat PM"/>
    <n v="18"/>
    <x v="1"/>
    <s v="Yes"/>
    <s v="No Response"/>
    <d v="2025-06-07T00:00:00"/>
    <x v="5"/>
    <b v="0"/>
    <b v="0"/>
    <s v="Monsoon"/>
    <n v="0"/>
    <x v="1"/>
    <x v="0"/>
    <s v="Attended"/>
  </r>
  <r>
    <s v="A02418"/>
    <s v="P0330"/>
    <x v="21"/>
    <d v="2025-10-08T00:00:00"/>
    <d v="2025-09-01T00:00:00"/>
    <x v="2"/>
    <x v="0"/>
    <n v="37"/>
    <s v="14:00"/>
    <s v="18-29"/>
    <s v="Urban"/>
    <n v="2"/>
    <n v="0.97"/>
    <x v="2"/>
    <s v="Mon-Sat AM"/>
    <n v="15"/>
    <x v="3"/>
    <s v="Yes"/>
    <s v="No Response"/>
    <d v="2025-10-07T00:00:00"/>
    <x v="3"/>
    <b v="0"/>
    <b v="0"/>
    <s v="Autumn"/>
    <n v="0"/>
    <x v="0"/>
    <x v="2"/>
    <s v="Attended"/>
  </r>
  <r>
    <s v="A02419"/>
    <s v="P0647"/>
    <x v="9"/>
    <d v="2025-04-25T00:00:00"/>
    <d v="2025-04-09T00:00:00"/>
    <x v="7"/>
    <x v="0"/>
    <n v="16"/>
    <s v="11:00"/>
    <s v="0-17"/>
    <s v="Urban"/>
    <n v="2"/>
    <n v="0.87"/>
    <x v="7"/>
    <s v="Mon-Sat AM"/>
    <n v="20"/>
    <x v="1"/>
    <s v="Yes"/>
    <s v="Confirmed"/>
    <d v="2025-04-22T00:00:00"/>
    <x v="4"/>
    <b v="0"/>
    <b v="0"/>
    <s v="Summer"/>
    <n v="0"/>
    <x v="1"/>
    <x v="1"/>
    <s v="Attended"/>
  </r>
  <r>
    <s v="A02420"/>
    <s v="P0142"/>
    <x v="16"/>
    <d v="2025-04-29T00:00:00"/>
    <d v="2025-03-20T00:00:00"/>
    <x v="5"/>
    <x v="0"/>
    <n v="40"/>
    <s v="15:30"/>
    <s v="30-44"/>
    <s v="Urban"/>
    <n v="5"/>
    <n v="0.93"/>
    <x v="5"/>
    <s v="Mon-Sat AM"/>
    <n v="20"/>
    <x v="0"/>
    <s v="Yes"/>
    <m/>
    <d v="2025-04-28T00:00:00"/>
    <x v="2"/>
    <b v="0"/>
    <b v="0"/>
    <s v="Summer"/>
    <n v="0"/>
    <x v="0"/>
    <x v="2"/>
    <s v="Attended"/>
  </r>
  <r>
    <s v="A02421"/>
    <s v="P0309"/>
    <x v="4"/>
    <d v="2025-03-01T00:00:00"/>
    <d v="2025-02-12T00:00:00"/>
    <x v="4"/>
    <x v="0"/>
    <n v="17"/>
    <s v="10:30"/>
    <s v="18-29"/>
    <s v="Suburban"/>
    <n v="5"/>
    <n v="0.67"/>
    <x v="4"/>
    <s v="Tue-Sat PM"/>
    <n v="18"/>
    <x v="0"/>
    <s v="Yes"/>
    <s v="No Response"/>
    <d v="2025-02-26T00:00:00"/>
    <x v="0"/>
    <b v="1"/>
    <b v="0"/>
    <s v="Summer"/>
    <n v="0"/>
    <x v="1"/>
    <x v="0"/>
    <s v="Attended"/>
  </r>
  <r>
    <s v="A02422"/>
    <s v="P0399"/>
    <x v="23"/>
    <d v="2025-04-14T00:00:00"/>
    <d v="2025-03-14T00:00:00"/>
    <x v="2"/>
    <x v="0"/>
    <n v="31"/>
    <s v="14:00"/>
    <s v="30-44"/>
    <s v="Rural"/>
    <n v="5"/>
    <n v="0.61"/>
    <x v="2"/>
    <s v="Mon-Fri AM"/>
    <n v="12"/>
    <x v="3"/>
    <s v="Yes"/>
    <s v="Cancelled"/>
    <d v="2025-04-11T00:00:00"/>
    <x v="5"/>
    <b v="0"/>
    <b v="1"/>
    <s v="Summer"/>
    <n v="0"/>
    <x v="0"/>
    <x v="0"/>
    <s v="Attended"/>
  </r>
  <r>
    <s v="A02423"/>
    <s v="P0179"/>
    <x v="14"/>
    <d v="2025-04-20T00:00:00"/>
    <d v="2025-03-23T00:00:00"/>
    <x v="2"/>
    <x v="0"/>
    <n v="28"/>
    <s v="13:30"/>
    <s v="60+"/>
    <s v="Rural"/>
    <n v="1"/>
    <n v="0.62"/>
    <x v="2"/>
    <s v="Mon-Sat AM"/>
    <n v="15"/>
    <x v="1"/>
    <s v="Yes"/>
    <s v="No Response"/>
    <d v="2025-04-18T00:00:00"/>
    <x v="1"/>
    <b v="1"/>
    <b v="0"/>
    <s v="Summer"/>
    <n v="0"/>
    <x v="1"/>
    <x v="0"/>
    <s v="Attended"/>
  </r>
  <r>
    <s v="A02424"/>
    <s v="P0118"/>
    <x v="25"/>
    <d v="2025-04-05T00:00:00"/>
    <d v="2025-03-13T00:00:00"/>
    <x v="0"/>
    <x v="1"/>
    <n v="23"/>
    <s v="16:00"/>
    <s v="45-59"/>
    <s v="Urban"/>
    <n v="5"/>
    <n v="0.73"/>
    <x v="0"/>
    <s v="Tue-Sat PM"/>
    <n v="18"/>
    <x v="1"/>
    <s v="Yes"/>
    <s v="Confirmed"/>
    <d v="2025-04-04T00:00:00"/>
    <x v="0"/>
    <b v="1"/>
    <b v="0"/>
    <s v="Summer"/>
    <n v="1"/>
    <x v="1"/>
    <x v="0"/>
    <s v="No-show"/>
  </r>
  <r>
    <s v="A02425"/>
    <s v="P0031"/>
    <x v="8"/>
    <d v="2025-05-06T00:00:00"/>
    <d v="2025-04-29T00:00:00"/>
    <x v="1"/>
    <x v="0"/>
    <n v="7"/>
    <s v="11:00"/>
    <s v="45-59"/>
    <s v="Urban"/>
    <n v="4"/>
    <n v="0.89"/>
    <x v="1"/>
    <s v="Mon-Sat AM"/>
    <n v="18"/>
    <x v="0"/>
    <s v="Yes"/>
    <s v="No Response"/>
    <d v="2025-05-03T00:00:00"/>
    <x v="2"/>
    <b v="0"/>
    <b v="0"/>
    <s v="Summer"/>
    <n v="0"/>
    <x v="4"/>
    <x v="1"/>
    <s v="Attended"/>
  </r>
  <r>
    <s v="A02426"/>
    <s v="P0213"/>
    <x v="20"/>
    <d v="2025-04-14T00:00:00"/>
    <d v="2025-03-10T00:00:00"/>
    <x v="7"/>
    <x v="0"/>
    <n v="35"/>
    <s v="09:00"/>
    <s v="18-29"/>
    <s v="Suburban"/>
    <n v="4"/>
    <n v="0.83"/>
    <x v="7"/>
    <s v="Mon-Sat AM"/>
    <n v="15"/>
    <x v="0"/>
    <s v="Yes"/>
    <s v="Confirmed"/>
    <d v="2025-04-11T00:00:00"/>
    <x v="5"/>
    <b v="0"/>
    <b v="1"/>
    <s v="Summer"/>
    <n v="0"/>
    <x v="0"/>
    <x v="1"/>
    <s v="Attended"/>
  </r>
  <r>
    <s v="A02427"/>
    <s v="P0166"/>
    <x v="27"/>
    <d v="2025-09-06T00:00:00"/>
    <d v="2025-07-08T00:00:00"/>
    <x v="1"/>
    <x v="1"/>
    <n v="60"/>
    <s v="11:00"/>
    <s v="30-44"/>
    <s v="Rural"/>
    <n v="3"/>
    <n v="0.95"/>
    <x v="1"/>
    <s v="Tue-Sat PM"/>
    <n v="12"/>
    <x v="0"/>
    <s v="No"/>
    <s v="Unknown"/>
    <m/>
    <x v="0"/>
    <b v="1"/>
    <b v="0"/>
    <s v="Autumn"/>
    <n v="1"/>
    <x v="0"/>
    <x v="2"/>
    <s v="No-show"/>
  </r>
  <r>
    <s v="A02428"/>
    <s v="P0128"/>
    <x v="9"/>
    <d v="2025-05-04T00:00:00"/>
    <d v="2025-03-26T00:00:00"/>
    <x v="7"/>
    <x v="0"/>
    <n v="39"/>
    <s v="14:00"/>
    <s v="18-29"/>
    <s v="Urban"/>
    <n v="1"/>
    <n v="0.75"/>
    <x v="7"/>
    <s v="Mon-Sat AM"/>
    <n v="20"/>
    <x v="0"/>
    <s v="Yes"/>
    <s v="No Response"/>
    <d v="2025-05-02T00:00:00"/>
    <x v="1"/>
    <b v="1"/>
    <b v="0"/>
    <s v="Summer"/>
    <n v="0"/>
    <x v="0"/>
    <x v="1"/>
    <s v="Attended"/>
  </r>
  <r>
    <s v="A02429"/>
    <s v="P0177"/>
    <x v="4"/>
    <d v="2025-10-03T00:00:00"/>
    <d v="2025-08-19T00:00:00"/>
    <x v="4"/>
    <x v="0"/>
    <n v="45"/>
    <s v="11:00"/>
    <s v="30-44"/>
    <s v="Suburban"/>
    <n v="3"/>
    <n v="0.89"/>
    <x v="4"/>
    <s v="Tue-Sat PM"/>
    <n v="18"/>
    <x v="3"/>
    <s v="Yes"/>
    <s v="No Response"/>
    <d v="2025-10-02T00:00:00"/>
    <x v="4"/>
    <b v="0"/>
    <b v="0"/>
    <s v="Autumn"/>
    <n v="0"/>
    <x v="0"/>
    <x v="1"/>
    <s v="Attended"/>
  </r>
  <r>
    <s v="A02430"/>
    <s v="P0453"/>
    <x v="26"/>
    <d v="2025-08-09T00:00:00"/>
    <d v="2025-06-21T00:00:00"/>
    <x v="5"/>
    <x v="1"/>
    <n v="49"/>
    <s v="16:00"/>
    <s v="45-59"/>
    <s v="Suburban"/>
    <n v="3"/>
    <n v="0.46"/>
    <x v="5"/>
    <s v="Mon-Sat AM"/>
    <n v="15"/>
    <x v="0"/>
    <s v="Yes"/>
    <s v="Confirmed"/>
    <d v="2025-08-07T00:00:00"/>
    <x v="0"/>
    <b v="1"/>
    <b v="0"/>
    <s v="Monsoon"/>
    <n v="1"/>
    <x v="0"/>
    <x v="3"/>
    <s v="No-show"/>
  </r>
  <r>
    <s v="A02431"/>
    <s v="P0538"/>
    <x v="15"/>
    <d v="2025-08-22T00:00:00"/>
    <d v="2025-08-20T00:00:00"/>
    <x v="3"/>
    <x v="2"/>
    <n v="2"/>
    <s v="09:00"/>
    <s v="18-29"/>
    <s v="Rural"/>
    <n v="12"/>
    <n v="0.83"/>
    <x v="3"/>
    <s v="Mon-Fri PM"/>
    <n v="18"/>
    <x v="0"/>
    <s v="Yes"/>
    <s v="No Response"/>
    <d v="2025-08-20T00:00:00"/>
    <x v="4"/>
    <b v="0"/>
    <b v="0"/>
    <s v="Monsoon"/>
    <s v=""/>
    <x v="2"/>
    <x v="1"/>
    <s v="Excluded"/>
  </r>
  <r>
    <s v="A02432"/>
    <s v="P0336"/>
    <x v="0"/>
    <d v="2025-08-02T00:00:00"/>
    <d v="2025-06-15T00:00:00"/>
    <x v="0"/>
    <x v="1"/>
    <n v="48"/>
    <s v="10:30"/>
    <s v="45-59"/>
    <s v="Rural"/>
    <n v="1"/>
    <n v="0.94"/>
    <x v="0"/>
    <s v="Tue-Sat PM"/>
    <n v="15"/>
    <x v="2"/>
    <s v="Not Required"/>
    <s v="No Response"/>
    <m/>
    <x v="0"/>
    <b v="1"/>
    <b v="0"/>
    <s v="Monsoon"/>
    <n v="1"/>
    <x v="0"/>
    <x v="2"/>
    <s v="No-show"/>
  </r>
  <r>
    <s v="A02433"/>
    <s v="P0044"/>
    <x v="25"/>
    <d v="2025-12-03T00:00:00"/>
    <d v="2025-11-19T00:00:00"/>
    <x v="0"/>
    <x v="0"/>
    <n v="14"/>
    <s v="16:00"/>
    <s v="18-29"/>
    <s v="Urban"/>
    <n v="6"/>
    <n v="0.92"/>
    <x v="0"/>
    <s v="Tue-Sat PM"/>
    <n v="18"/>
    <x v="0"/>
    <s v="Yes"/>
    <s v="Confirmed"/>
    <d v="2025-12-01T00:00:00"/>
    <x v="3"/>
    <b v="0"/>
    <b v="0"/>
    <s v="Winter"/>
    <n v="0"/>
    <x v="3"/>
    <x v="2"/>
    <s v="Attended"/>
  </r>
  <r>
    <s v="A02434"/>
    <s v="P0479"/>
    <x v="4"/>
    <d v="2025-04-04T00:00:00"/>
    <d v="2025-02-23T00:00:00"/>
    <x v="4"/>
    <x v="1"/>
    <n v="40"/>
    <s v="15:30"/>
    <s v="45-59"/>
    <s v="Suburban"/>
    <n v="1"/>
    <n v="0.83"/>
    <x v="4"/>
    <s v="Tue-Sat PM"/>
    <n v="18"/>
    <x v="1"/>
    <s v="No"/>
    <s v="Unknown"/>
    <m/>
    <x v="4"/>
    <b v="0"/>
    <b v="0"/>
    <s v="Summer"/>
    <n v="1"/>
    <x v="0"/>
    <x v="1"/>
    <s v="No-show"/>
  </r>
  <r>
    <s v="A02435"/>
    <s v="P0099"/>
    <x v="21"/>
    <d v="2025-12-25T00:00:00"/>
    <d v="2025-10-26T00:00:00"/>
    <x v="2"/>
    <x v="0"/>
    <n v="60"/>
    <s v="08:30"/>
    <s v="18-29"/>
    <s v="Suburban"/>
    <n v="1"/>
    <n v="0.96"/>
    <x v="2"/>
    <s v="Mon-Sat AM"/>
    <n v="15"/>
    <x v="0"/>
    <s v="Yes"/>
    <s v="Confirmed"/>
    <d v="2025-12-24T00:00:00"/>
    <x v="6"/>
    <b v="0"/>
    <b v="1"/>
    <s v="Winter"/>
    <n v="0"/>
    <x v="0"/>
    <x v="2"/>
    <s v="Attended"/>
  </r>
  <r>
    <s v="A02436"/>
    <s v="P0038"/>
    <x v="26"/>
    <d v="2025-03-17T00:00:00"/>
    <d v="2025-01-22T00:00:00"/>
    <x v="5"/>
    <x v="0"/>
    <n v="54"/>
    <s v="16:00"/>
    <s v="30-44"/>
    <s v="Rural"/>
    <n v="2"/>
    <n v="0.75"/>
    <x v="5"/>
    <s v="Mon-Sat AM"/>
    <n v="15"/>
    <x v="0"/>
    <s v="No"/>
    <s v="Unknown"/>
    <m/>
    <x v="5"/>
    <b v="0"/>
    <b v="0"/>
    <s v="Summer"/>
    <n v="0"/>
    <x v="0"/>
    <x v="1"/>
    <s v="Attended"/>
  </r>
  <r>
    <s v="A02437"/>
    <s v="P0370"/>
    <x v="8"/>
    <d v="2025-02-20T00:00:00"/>
    <d v="2025-01-26T00:00:00"/>
    <x v="1"/>
    <x v="1"/>
    <n v="25"/>
    <s v="11:00"/>
    <s v="60+"/>
    <s v="Urban"/>
    <n v="2"/>
    <n v="0.8"/>
    <x v="1"/>
    <s v="Mon-Sat AM"/>
    <n v="18"/>
    <x v="0"/>
    <s v="Yes"/>
    <s v="No Response"/>
    <d v="2025-02-18T00:00:00"/>
    <x v="6"/>
    <b v="0"/>
    <b v="0"/>
    <s v="Winter"/>
    <n v="1"/>
    <x v="1"/>
    <x v="1"/>
    <s v="No-show"/>
  </r>
  <r>
    <s v="A02438"/>
    <s v="P0277"/>
    <x v="4"/>
    <d v="2025-10-29T00:00:00"/>
    <d v="2025-09-08T00:00:00"/>
    <x v="4"/>
    <x v="0"/>
    <n v="51"/>
    <s v="14:00"/>
    <s v="18-29"/>
    <s v="Urban"/>
    <n v="1"/>
    <n v="0.98"/>
    <x v="4"/>
    <s v="Tue-Sat PM"/>
    <n v="18"/>
    <x v="2"/>
    <s v="Not Required"/>
    <s v="No Response"/>
    <m/>
    <x v="3"/>
    <b v="0"/>
    <b v="0"/>
    <s v="Autumn"/>
    <n v="0"/>
    <x v="0"/>
    <x v="2"/>
    <s v="Attended"/>
  </r>
  <r>
    <s v="A02439"/>
    <s v="P0203"/>
    <x v="25"/>
    <d v="2025-11-24T00:00:00"/>
    <d v="2025-10-18T00:00:00"/>
    <x v="0"/>
    <x v="1"/>
    <n v="37"/>
    <s v="08:30"/>
    <s v="30-44"/>
    <s v="Rural"/>
    <n v="2"/>
    <n v="0.54"/>
    <x v="0"/>
    <s v="Tue-Sat PM"/>
    <n v="18"/>
    <x v="0"/>
    <s v="No"/>
    <s v="Unknown"/>
    <m/>
    <x v="5"/>
    <b v="0"/>
    <b v="0"/>
    <s v="Autumn"/>
    <n v="1"/>
    <x v="0"/>
    <x v="0"/>
    <s v="No-show"/>
  </r>
  <r>
    <s v="A02440"/>
    <s v="P0629"/>
    <x v="9"/>
    <d v="2025-02-03T00:00:00"/>
    <d v="2025-01-26T00:00:00"/>
    <x v="7"/>
    <x v="0"/>
    <n v="8"/>
    <s v="09:00"/>
    <s v="30-44"/>
    <s v="Rural"/>
    <n v="0"/>
    <n v="0.88"/>
    <x v="7"/>
    <s v="Mon-Sat AM"/>
    <n v="20"/>
    <x v="3"/>
    <s v="Yes"/>
    <s v="No Response"/>
    <d v="2025-01-31T00:00:00"/>
    <x v="5"/>
    <b v="0"/>
    <b v="0"/>
    <s v="Winter"/>
    <n v="0"/>
    <x v="3"/>
    <x v="1"/>
    <s v="Attended"/>
  </r>
  <r>
    <s v="A02441"/>
    <s v="P0060"/>
    <x v="24"/>
    <d v="2025-08-07T00:00:00"/>
    <d v="2025-07-24T00:00:00"/>
    <x v="3"/>
    <x v="0"/>
    <n v="14"/>
    <s v="14:00"/>
    <s v="18-29"/>
    <s v="Urban"/>
    <n v="2"/>
    <n v="0.98"/>
    <x v="3"/>
    <s v="Tue-Sat PM"/>
    <n v="12"/>
    <x v="2"/>
    <s v="Not Required"/>
    <s v="No Response"/>
    <m/>
    <x v="6"/>
    <b v="0"/>
    <b v="0"/>
    <s v="Monsoon"/>
    <n v="0"/>
    <x v="3"/>
    <x v="2"/>
    <s v="Attended"/>
  </r>
  <r>
    <s v="A02442"/>
    <s v="P0035"/>
    <x v="3"/>
    <d v="2025-07-07T00:00:00"/>
    <d v="2025-05-10T00:00:00"/>
    <x v="3"/>
    <x v="2"/>
    <n v="58"/>
    <s v="10:30"/>
    <s v="30-44"/>
    <s v="Suburban"/>
    <n v="4"/>
    <n v="0.87"/>
    <x v="3"/>
    <s v="Tue-Sat PM"/>
    <n v="12"/>
    <x v="0"/>
    <s v="Yes"/>
    <s v="No Response"/>
    <d v="2025-07-05T00:00:00"/>
    <x v="5"/>
    <b v="0"/>
    <b v="0"/>
    <s v="Monsoon"/>
    <s v=""/>
    <x v="0"/>
    <x v="1"/>
    <s v="Excluded"/>
  </r>
  <r>
    <s v="A02443"/>
    <s v="P0382"/>
    <x v="17"/>
    <d v="2025-03-22T00:00:00"/>
    <d v="2025-01-26T00:00:00"/>
    <x v="0"/>
    <x v="1"/>
    <n v="55"/>
    <s v="08:30"/>
    <s v="60+"/>
    <s v="Suburban"/>
    <n v="2"/>
    <n v="0.8"/>
    <x v="0"/>
    <s v="Tue-Sat PM"/>
    <n v="20"/>
    <x v="3"/>
    <s v="Yes"/>
    <s v="No Response"/>
    <d v="2025-03-20T00:00:00"/>
    <x v="0"/>
    <b v="1"/>
    <b v="0"/>
    <s v="Summer"/>
    <n v="1"/>
    <x v="0"/>
    <x v="1"/>
    <s v="No-show"/>
  </r>
  <r>
    <s v="A02444"/>
    <s v="P0272"/>
    <x v="7"/>
    <d v="2025-07-10T00:00:00"/>
    <d v="2025-05-17T00:00:00"/>
    <x v="6"/>
    <x v="1"/>
    <n v="54"/>
    <s v="14:00"/>
    <s v="18-29"/>
    <s v="Rural"/>
    <n v="7"/>
    <n v="0.86"/>
    <x v="6"/>
    <s v="Mon-Fri PM"/>
    <n v="18"/>
    <x v="0"/>
    <s v="Yes"/>
    <s v="No Response"/>
    <d v="2025-07-07T00:00:00"/>
    <x v="6"/>
    <b v="0"/>
    <b v="0"/>
    <s v="Monsoon"/>
    <n v="1"/>
    <x v="0"/>
    <x v="1"/>
    <s v="No-show"/>
  </r>
  <r>
    <s v="A02445"/>
    <s v="P0522"/>
    <x v="6"/>
    <d v="2025-09-08T00:00:00"/>
    <d v="2025-08-16T00:00:00"/>
    <x v="5"/>
    <x v="0"/>
    <n v="23"/>
    <s v="09:00"/>
    <s v="30-44"/>
    <s v="Suburban"/>
    <n v="3"/>
    <n v="0.92"/>
    <x v="5"/>
    <s v="Mon-Fri PM"/>
    <n v="18"/>
    <x v="0"/>
    <s v="Yes"/>
    <s v="Confirmed"/>
    <d v="2025-09-05T00:00:00"/>
    <x v="5"/>
    <b v="0"/>
    <b v="0"/>
    <s v="Autumn"/>
    <n v="0"/>
    <x v="1"/>
    <x v="2"/>
    <s v="Attended"/>
  </r>
  <r>
    <s v="A02446"/>
    <s v="P0027"/>
    <x v="8"/>
    <d v="2025-07-29T00:00:00"/>
    <d v="2025-07-10T00:00:00"/>
    <x v="1"/>
    <x v="0"/>
    <n v="19"/>
    <s v="15:30"/>
    <s v="30-44"/>
    <s v="Rural"/>
    <n v="2"/>
    <n v="0.57999999999999996"/>
    <x v="1"/>
    <s v="Mon-Sat AM"/>
    <n v="18"/>
    <x v="2"/>
    <s v="Not Required"/>
    <s v="No Response"/>
    <m/>
    <x v="2"/>
    <b v="0"/>
    <b v="0"/>
    <s v="Monsoon"/>
    <n v="0"/>
    <x v="1"/>
    <x v="0"/>
    <s v="Attended"/>
  </r>
  <r>
    <s v="A02447"/>
    <s v="P0273"/>
    <x v="2"/>
    <d v="2025-07-09T00:00:00"/>
    <d v="2025-05-21T00:00:00"/>
    <x v="2"/>
    <x v="1"/>
    <n v="49"/>
    <s v="09:00"/>
    <s v="0-17"/>
    <s v="Suburban"/>
    <n v="4"/>
    <n v="0.78"/>
    <x v="2"/>
    <s v="Mon-Fri PM"/>
    <n v="18"/>
    <x v="0"/>
    <s v="Yes"/>
    <s v="No Response"/>
    <d v="2025-07-07T00:00:00"/>
    <x v="3"/>
    <b v="0"/>
    <b v="0"/>
    <s v="Monsoon"/>
    <n v="1"/>
    <x v="0"/>
    <x v="1"/>
    <s v="No-show"/>
  </r>
  <r>
    <s v="A02448"/>
    <s v="P0096"/>
    <x v="26"/>
    <d v="2025-11-20T00:00:00"/>
    <d v="2025-11-19T00:00:00"/>
    <x v="5"/>
    <x v="0"/>
    <n v="1"/>
    <s v="08:30"/>
    <s v="45-59"/>
    <s v="Suburban"/>
    <n v="7"/>
    <n v="0.95"/>
    <x v="5"/>
    <s v="Mon-Sat AM"/>
    <n v="15"/>
    <x v="2"/>
    <s v="Not Required"/>
    <s v="No Response"/>
    <m/>
    <x v="6"/>
    <b v="0"/>
    <b v="0"/>
    <s v="Autumn"/>
    <n v="0"/>
    <x v="2"/>
    <x v="2"/>
    <s v="Attended"/>
  </r>
  <r>
    <s v="A02449"/>
    <s v="P0027"/>
    <x v="8"/>
    <d v="2025-03-24T00:00:00"/>
    <d v="2025-01-29T00:00:00"/>
    <x v="1"/>
    <x v="1"/>
    <n v="54"/>
    <s v="11:00"/>
    <s v="30-44"/>
    <s v="Rural"/>
    <n v="2"/>
    <n v="0.57999999999999996"/>
    <x v="1"/>
    <s v="Mon-Sat AM"/>
    <n v="18"/>
    <x v="1"/>
    <s v="Yes"/>
    <s v="No Response"/>
    <d v="2025-03-23T00:00:00"/>
    <x v="5"/>
    <b v="0"/>
    <b v="0"/>
    <s v="Summer"/>
    <n v="1"/>
    <x v="0"/>
    <x v="0"/>
    <s v="No-show"/>
  </r>
  <r>
    <s v="A02450"/>
    <s v="P0301"/>
    <x v="10"/>
    <d v="2025-08-16T00:00:00"/>
    <d v="2025-07-11T00:00:00"/>
    <x v="4"/>
    <x v="1"/>
    <n v="36"/>
    <s v="10:30"/>
    <s v="45-59"/>
    <s v="Suburban"/>
    <n v="6"/>
    <n v="0.73"/>
    <x v="4"/>
    <s v="Mon-Sat AM"/>
    <n v="15"/>
    <x v="0"/>
    <s v="Yes"/>
    <s v="No Response"/>
    <d v="2025-08-15T00:00:00"/>
    <x v="0"/>
    <b v="1"/>
    <b v="0"/>
    <s v="Monsoon"/>
    <n v="1"/>
    <x v="0"/>
    <x v="0"/>
    <s v="No-show"/>
  </r>
  <r>
    <s v="A02451"/>
    <s v="P0478"/>
    <x v="2"/>
    <d v="2025-04-26T00:00:00"/>
    <d v="2025-03-19T00:00:00"/>
    <x v="2"/>
    <x v="0"/>
    <n v="38"/>
    <s v="14:00"/>
    <s v="45-59"/>
    <s v="Suburban"/>
    <n v="2"/>
    <n v="0.72"/>
    <x v="2"/>
    <s v="Mon-Fri PM"/>
    <n v="18"/>
    <x v="0"/>
    <s v="Yes"/>
    <s v="No Response"/>
    <d v="2025-04-23T00:00:00"/>
    <x v="0"/>
    <b v="1"/>
    <b v="0"/>
    <s v="Summer"/>
    <n v="0"/>
    <x v="0"/>
    <x v="0"/>
    <s v="Attended"/>
  </r>
  <r>
    <s v="A02452"/>
    <s v="P0103"/>
    <x v="18"/>
    <d v="2025-12-22T00:00:00"/>
    <d v="2025-11-26T00:00:00"/>
    <x v="7"/>
    <x v="0"/>
    <n v="26"/>
    <s v="09:00"/>
    <s v="18-29"/>
    <s v="Urban"/>
    <n v="2"/>
    <n v="0.96"/>
    <x v="7"/>
    <s v="Mon-Fri PM"/>
    <n v="18"/>
    <x v="1"/>
    <s v="Yes"/>
    <s v="Cancelled"/>
    <d v="2025-12-20T00:00:00"/>
    <x v="5"/>
    <b v="0"/>
    <b v="0"/>
    <s v="Winter"/>
    <n v="0"/>
    <x v="1"/>
    <x v="2"/>
    <s v="Attended"/>
  </r>
  <r>
    <s v="A02453"/>
    <s v="P0548"/>
    <x v="7"/>
    <d v="2025-04-02T00:00:00"/>
    <d v="2025-02-02T00:00:00"/>
    <x v="6"/>
    <x v="1"/>
    <n v="59"/>
    <s v="16:00"/>
    <s v="0-17"/>
    <s v="Suburban"/>
    <n v="8"/>
    <n v="0.9"/>
    <x v="6"/>
    <s v="Mon-Fri PM"/>
    <n v="18"/>
    <x v="1"/>
    <s v="Yes"/>
    <s v="Confirmed"/>
    <d v="2025-03-31T00:00:00"/>
    <x v="3"/>
    <b v="0"/>
    <b v="0"/>
    <s v="Summer"/>
    <n v="1"/>
    <x v="0"/>
    <x v="2"/>
    <s v="No-show"/>
  </r>
  <r>
    <s v="A02454"/>
    <s v="P0338"/>
    <x v="4"/>
    <d v="2025-11-15T00:00:00"/>
    <d v="2025-10-01T00:00:00"/>
    <x v="4"/>
    <x v="3"/>
    <n v="45"/>
    <s v="11:00"/>
    <s v="45-59"/>
    <s v="Urban"/>
    <n v="2"/>
    <n v="0.94"/>
    <x v="4"/>
    <s v="Tue-Sat PM"/>
    <n v="18"/>
    <x v="0"/>
    <s v="Yes"/>
    <s v="No Response"/>
    <d v="2025-11-12T00:00:00"/>
    <x v="0"/>
    <b v="1"/>
    <b v="0"/>
    <s v="Autumn"/>
    <s v=""/>
    <x v="0"/>
    <x v="2"/>
    <s v="Excluded"/>
  </r>
  <r>
    <s v="A02455"/>
    <s v="P0313"/>
    <x v="3"/>
    <d v="2025-08-19T00:00:00"/>
    <d v="2025-08-16T00:00:00"/>
    <x v="3"/>
    <x v="0"/>
    <n v="3"/>
    <s v="14:00"/>
    <s v="18-29"/>
    <s v="Urban"/>
    <n v="4"/>
    <n v="0.54"/>
    <x v="3"/>
    <s v="Tue-Sat PM"/>
    <n v="12"/>
    <x v="1"/>
    <s v="Yes"/>
    <s v="Confirmed"/>
    <d v="2025-08-17T00:00:00"/>
    <x v="2"/>
    <b v="0"/>
    <b v="0"/>
    <s v="Monsoon"/>
    <n v="0"/>
    <x v="2"/>
    <x v="0"/>
    <s v="Attended"/>
  </r>
  <r>
    <s v="A02456"/>
    <s v="P0600"/>
    <x v="17"/>
    <d v="2025-03-20T00:00:00"/>
    <d v="2025-02-16T00:00:00"/>
    <x v="0"/>
    <x v="1"/>
    <n v="32"/>
    <s v="15:30"/>
    <s v="45-59"/>
    <s v="Rural"/>
    <n v="2"/>
    <n v="0.73"/>
    <x v="0"/>
    <s v="Tue-Sat PM"/>
    <n v="20"/>
    <x v="0"/>
    <s v="Yes"/>
    <s v="Cancelled"/>
    <d v="2025-03-19T00:00:00"/>
    <x v="6"/>
    <b v="0"/>
    <b v="0"/>
    <s v="Summer"/>
    <n v="1"/>
    <x v="0"/>
    <x v="0"/>
    <s v="No-show"/>
  </r>
  <r>
    <s v="A02457"/>
    <s v="P0214"/>
    <x v="9"/>
    <d v="2025-10-04T00:00:00"/>
    <d v="2025-08-13T00:00:00"/>
    <x v="7"/>
    <x v="0"/>
    <n v="52"/>
    <s v="16:00"/>
    <s v="45-59"/>
    <s v="Suburban"/>
    <n v="3"/>
    <n v="0.82"/>
    <x v="7"/>
    <s v="Mon-Sat AM"/>
    <n v="20"/>
    <x v="2"/>
    <s v="Not Required"/>
    <s v="No Response"/>
    <m/>
    <x v="0"/>
    <b v="1"/>
    <b v="0"/>
    <s v="Autumn"/>
    <n v="0"/>
    <x v="0"/>
    <x v="1"/>
    <s v="Attended"/>
  </r>
  <r>
    <s v="A02458"/>
    <s v="P0131"/>
    <x v="5"/>
    <d v="2025-03-30T00:00:00"/>
    <d v="2025-03-26T00:00:00"/>
    <x v="2"/>
    <x v="1"/>
    <n v="4"/>
    <s v="13:30"/>
    <s v="18-29"/>
    <s v="Urban"/>
    <n v="3"/>
    <n v="0.84"/>
    <x v="2"/>
    <s v="Tue-Sat PM"/>
    <n v="20"/>
    <x v="0"/>
    <s v="Yes"/>
    <s v="Confirmed"/>
    <d v="2025-03-27T00:00:00"/>
    <x v="1"/>
    <b v="1"/>
    <b v="0"/>
    <s v="Summer"/>
    <n v="1"/>
    <x v="4"/>
    <x v="1"/>
    <s v="No-show"/>
  </r>
  <r>
    <s v="A02459"/>
    <s v="P0512"/>
    <x v="22"/>
    <d v="2025-04-06T00:00:00"/>
    <d v="2025-02-21T00:00:00"/>
    <x v="3"/>
    <x v="0"/>
    <n v="44"/>
    <s v="09:00"/>
    <s v="60+"/>
    <s v="Suburban"/>
    <n v="2"/>
    <n v="0.86"/>
    <x v="3"/>
    <s v="Mon-Sat AM"/>
    <n v="15"/>
    <x v="1"/>
    <s v="Yes"/>
    <s v="No Response"/>
    <d v="2025-04-03T00:00:00"/>
    <x v="1"/>
    <b v="1"/>
    <b v="0"/>
    <s v="Summer"/>
    <n v="0"/>
    <x v="0"/>
    <x v="1"/>
    <s v="Attended"/>
  </r>
  <r>
    <s v="A02460"/>
    <s v="P0070"/>
    <x v="9"/>
    <d v="2025-05-06T00:00:00"/>
    <d v="2025-04-22T00:00:00"/>
    <x v="7"/>
    <x v="0"/>
    <n v="14"/>
    <s v="13:30"/>
    <s v="30-44"/>
    <s v="Rural"/>
    <n v="3"/>
    <n v="0.79"/>
    <x v="7"/>
    <s v="Mon-Sat AM"/>
    <n v="20"/>
    <x v="3"/>
    <s v="Yes"/>
    <s v="Confirmed"/>
    <d v="2025-05-05T00:00:00"/>
    <x v="2"/>
    <b v="0"/>
    <b v="0"/>
    <s v="Summer"/>
    <n v="0"/>
    <x v="3"/>
    <x v="1"/>
    <s v="Attended"/>
  </r>
  <r>
    <s v="A02461"/>
    <s v="P0567"/>
    <x v="7"/>
    <d v="2025-09-06T00:00:00"/>
    <d v="2025-08-07T00:00:00"/>
    <x v="6"/>
    <x v="0"/>
    <n v="30"/>
    <s v="11:00"/>
    <s v="45-59"/>
    <s v="Urban"/>
    <n v="4"/>
    <n v="0.86"/>
    <x v="6"/>
    <s v="Mon-Fri PM"/>
    <n v="18"/>
    <x v="3"/>
    <s v="Yes"/>
    <s v="Confirmed"/>
    <d v="2025-09-03T00:00:00"/>
    <x v="0"/>
    <b v="1"/>
    <b v="0"/>
    <s v="Autumn"/>
    <n v="0"/>
    <x v="1"/>
    <x v="1"/>
    <s v="Attended"/>
  </r>
  <r>
    <s v="A02462"/>
    <s v="P0537"/>
    <x v="19"/>
    <d v="2025-05-23T00:00:00"/>
    <d v="2025-03-31T00:00:00"/>
    <x v="4"/>
    <x v="0"/>
    <n v="53"/>
    <s v="13:30"/>
    <s v="30-44"/>
    <s v="Urban"/>
    <n v="3"/>
    <n v="0.89"/>
    <x v="4"/>
    <s v="Mon-Fri AM"/>
    <n v="12"/>
    <x v="2"/>
    <s v="Not Required"/>
    <s v="No Response"/>
    <m/>
    <x v="4"/>
    <b v="0"/>
    <b v="0"/>
    <s v="Summer"/>
    <n v="0"/>
    <x v="0"/>
    <x v="1"/>
    <s v="Attended"/>
  </r>
  <r>
    <s v="A02463"/>
    <s v="P0636"/>
    <x v="10"/>
    <d v="2025-07-27T00:00:00"/>
    <d v="2025-06-27T00:00:00"/>
    <x v="4"/>
    <x v="2"/>
    <n v="30"/>
    <s v="09:00"/>
    <s v="18-29"/>
    <s v="Rural"/>
    <n v="3"/>
    <n v="0.66"/>
    <x v="4"/>
    <s v="Mon-Sat AM"/>
    <n v="15"/>
    <x v="2"/>
    <s v="Not Required"/>
    <s v="No Response"/>
    <m/>
    <x v="1"/>
    <b v="1"/>
    <b v="0"/>
    <s v="Monsoon"/>
    <s v=""/>
    <x v="1"/>
    <x v="0"/>
    <s v="Excluded"/>
  </r>
  <r>
    <s v="A02464"/>
    <s v="P0300"/>
    <x v="20"/>
    <d v="2025-07-21T00:00:00"/>
    <d v="2025-07-19T00:00:00"/>
    <x v="7"/>
    <x v="0"/>
    <n v="2"/>
    <s v="13:30"/>
    <s v="45-59"/>
    <s v="Urban"/>
    <n v="4"/>
    <n v="0.69"/>
    <x v="7"/>
    <s v="Mon-Sat AM"/>
    <n v="15"/>
    <x v="0"/>
    <s v="Yes"/>
    <s v="Confirmed"/>
    <d v="2025-07-19T00:00:00"/>
    <x v="5"/>
    <b v="0"/>
    <b v="0"/>
    <s v="Monsoon"/>
    <n v="0"/>
    <x v="2"/>
    <x v="0"/>
    <s v="Attended"/>
  </r>
  <r>
    <s v="A02465"/>
    <s v="P0405"/>
    <x v="8"/>
    <d v="2025-03-13T00:00:00"/>
    <d v="2025-03-12T00:00:00"/>
    <x v="1"/>
    <x v="0"/>
    <n v="1"/>
    <s v="16:00"/>
    <s v="60+"/>
    <s v="Urban"/>
    <n v="2"/>
    <n v="0.99"/>
    <x v="1"/>
    <s v="Mon-Sat AM"/>
    <n v="18"/>
    <x v="0"/>
    <s v="Yes"/>
    <s v="No Response"/>
    <d v="2025-03-11T00:00:00"/>
    <x v="6"/>
    <b v="0"/>
    <b v="0"/>
    <s v="Summer"/>
    <n v="0"/>
    <x v="2"/>
    <x v="2"/>
    <s v="Attended"/>
  </r>
  <r>
    <s v="A02466"/>
    <s v="P0574"/>
    <x v="2"/>
    <d v="2025-03-26T00:00:00"/>
    <d v="2025-02-10T00:00:00"/>
    <x v="2"/>
    <x v="1"/>
    <n v="44"/>
    <s v="14:00"/>
    <s v="45-59"/>
    <s v="Suburban"/>
    <n v="6"/>
    <n v="0.88"/>
    <x v="2"/>
    <s v="Mon-Fri PM"/>
    <n v="18"/>
    <x v="3"/>
    <s v="Yes"/>
    <s v="Confirmed"/>
    <d v="2025-03-23T00:00:00"/>
    <x v="3"/>
    <b v="0"/>
    <b v="0"/>
    <s v="Summer"/>
    <n v="1"/>
    <x v="0"/>
    <x v="1"/>
    <s v="No-show"/>
  </r>
  <r>
    <s v="A02467"/>
    <s v="P0086"/>
    <x v="19"/>
    <d v="2025-04-22T00:00:00"/>
    <d v="2025-02-25T00:00:00"/>
    <x v="4"/>
    <x v="1"/>
    <n v="56"/>
    <s v="16:00"/>
    <s v="0-17"/>
    <s v="Suburban"/>
    <n v="6"/>
    <n v="0.88"/>
    <x v="4"/>
    <s v="Mon-Fri AM"/>
    <n v="12"/>
    <x v="0"/>
    <s v="Yes"/>
    <s v="No Response"/>
    <d v="2025-04-21T00:00:00"/>
    <x v="2"/>
    <b v="0"/>
    <b v="0"/>
    <s v="Summer"/>
    <n v="1"/>
    <x v="0"/>
    <x v="1"/>
    <s v="No-show"/>
  </r>
  <r>
    <s v="A02468"/>
    <s v="P0199"/>
    <x v="21"/>
    <d v="2025-03-23T00:00:00"/>
    <d v="2025-03-06T00:00:00"/>
    <x v="2"/>
    <x v="0"/>
    <n v="17"/>
    <s v="08:30"/>
    <s v="18-29"/>
    <s v="Urban"/>
    <n v="3"/>
    <n v="0.88"/>
    <x v="2"/>
    <s v="Mon-Sat AM"/>
    <n v="15"/>
    <x v="3"/>
    <s v="Yes"/>
    <s v="No Response"/>
    <d v="2025-03-20T00:00:00"/>
    <x v="1"/>
    <b v="1"/>
    <b v="0"/>
    <s v="Summer"/>
    <n v="0"/>
    <x v="1"/>
    <x v="1"/>
    <s v="Attended"/>
  </r>
  <r>
    <s v="A02469"/>
    <s v="P0307"/>
    <x v="1"/>
    <d v="2025-12-02T00:00:00"/>
    <d v="2025-10-06T00:00:00"/>
    <x v="1"/>
    <x v="0"/>
    <n v="57"/>
    <s v="14:00"/>
    <s v="30-44"/>
    <s v="Suburban"/>
    <n v="4"/>
    <n v="0.82"/>
    <x v="1"/>
    <s v="Mon-Fri AM"/>
    <n v="12"/>
    <x v="0"/>
    <s v="Yes"/>
    <s v="No Response"/>
    <d v="2025-12-01T00:00:00"/>
    <x v="2"/>
    <b v="0"/>
    <b v="0"/>
    <s v="Winter"/>
    <n v="0"/>
    <x v="0"/>
    <x v="1"/>
    <s v="Attended"/>
  </r>
  <r>
    <s v="A02470"/>
    <s v="P0408"/>
    <x v="0"/>
    <d v="2025-05-20T00:00:00"/>
    <d v="2025-04-23T00:00:00"/>
    <x v="0"/>
    <x v="0"/>
    <n v="27"/>
    <s v="08:30"/>
    <s v="60+"/>
    <s v="Urban"/>
    <n v="6"/>
    <n v="0.8"/>
    <x v="0"/>
    <s v="Tue-Sat PM"/>
    <n v="15"/>
    <x v="2"/>
    <s v="Not Required"/>
    <s v="No Response"/>
    <m/>
    <x v="2"/>
    <b v="0"/>
    <b v="0"/>
    <s v="Summer"/>
    <n v="0"/>
    <x v="1"/>
    <x v="1"/>
    <s v="Attended"/>
  </r>
  <r>
    <s v="A02471"/>
    <s v="P0442"/>
    <x v="23"/>
    <d v="2025-05-28T00:00:00"/>
    <d v="2025-05-25T00:00:00"/>
    <x v="2"/>
    <x v="2"/>
    <n v="3"/>
    <s v="09:00"/>
    <s v="18-29"/>
    <s v="Suburban"/>
    <n v="1"/>
    <n v="0.81"/>
    <x v="2"/>
    <s v="Mon-Fri AM"/>
    <n v="12"/>
    <x v="3"/>
    <s v="Yes"/>
    <s v="Confirmed"/>
    <d v="2025-05-25T00:00:00"/>
    <x v="3"/>
    <b v="0"/>
    <b v="0"/>
    <s v="Summer"/>
    <s v=""/>
    <x v="2"/>
    <x v="1"/>
    <s v="Excluded"/>
  </r>
  <r>
    <s v="A02472"/>
    <s v="P0601"/>
    <x v="22"/>
    <d v="2025-09-03T00:00:00"/>
    <d v="2025-08-02T00:00:00"/>
    <x v="3"/>
    <x v="2"/>
    <n v="32"/>
    <s v="15:30"/>
    <s v="30-44"/>
    <s v="Urban"/>
    <n v="2"/>
    <n v="0.86"/>
    <x v="3"/>
    <s v="Mon-Sat AM"/>
    <n v="15"/>
    <x v="1"/>
    <s v="Yes"/>
    <s v="No Response"/>
    <d v="2025-09-02T00:00:00"/>
    <x v="3"/>
    <b v="0"/>
    <b v="0"/>
    <s v="Autumn"/>
    <s v=""/>
    <x v="0"/>
    <x v="1"/>
    <s v="Excluded"/>
  </r>
  <r>
    <s v="A02473"/>
    <s v="P0319"/>
    <x v="1"/>
    <d v="2025-10-15T00:00:00"/>
    <d v="2025-08-17T00:00:00"/>
    <x v="1"/>
    <x v="1"/>
    <n v="59"/>
    <s v="08:30"/>
    <s v="18-29"/>
    <s v="Suburban"/>
    <n v="1"/>
    <n v="0.84"/>
    <x v="1"/>
    <s v="Mon-Fri AM"/>
    <n v="12"/>
    <x v="0"/>
    <s v="Yes"/>
    <s v="Confirmed"/>
    <d v="2025-10-14T00:00:00"/>
    <x v="3"/>
    <b v="0"/>
    <b v="0"/>
    <s v="Autumn"/>
    <n v="1"/>
    <x v="0"/>
    <x v="1"/>
    <s v="No-show"/>
  </r>
  <r>
    <s v="A02474"/>
    <s v="P0112"/>
    <x v="15"/>
    <d v="2025-09-09T00:00:00"/>
    <d v="2025-08-25T00:00:00"/>
    <x v="3"/>
    <x v="1"/>
    <n v="15"/>
    <s v="11:00"/>
    <s v="18-29"/>
    <s v="Urban"/>
    <n v="3"/>
    <n v="0.42"/>
    <x v="3"/>
    <s v="Mon-Fri PM"/>
    <n v="18"/>
    <x v="2"/>
    <s v="Not Required"/>
    <s v="No Response"/>
    <m/>
    <x v="2"/>
    <b v="0"/>
    <b v="0"/>
    <s v="Autumn"/>
    <n v="1"/>
    <x v="1"/>
    <x v="3"/>
    <s v="No-show"/>
  </r>
  <r>
    <s v="A02475"/>
    <s v="P0124"/>
    <x v="18"/>
    <d v="2025-07-21T00:00:00"/>
    <d v="2025-05-24T00:00:00"/>
    <x v="7"/>
    <x v="1"/>
    <n v="58"/>
    <s v="08:30"/>
    <s v="30-44"/>
    <s v="Rural"/>
    <n v="2"/>
    <n v="0.53"/>
    <x v="7"/>
    <s v="Mon-Fri PM"/>
    <n v="18"/>
    <x v="3"/>
    <s v="Yes"/>
    <s v="Confirmed"/>
    <d v="2025-07-19T00:00:00"/>
    <x v="5"/>
    <b v="0"/>
    <b v="0"/>
    <s v="Monsoon"/>
    <n v="1"/>
    <x v="0"/>
    <x v="0"/>
    <s v="No-show"/>
  </r>
  <r>
    <s v="A02476"/>
    <s v="P0521"/>
    <x v="12"/>
    <d v="2025-12-23T00:00:00"/>
    <d v="2025-11-14T00:00:00"/>
    <x v="2"/>
    <x v="0"/>
    <n v="39"/>
    <s v="10:30"/>
    <s v="60+"/>
    <s v="Urban"/>
    <n v="1"/>
    <n v="0.89"/>
    <x v="2"/>
    <s v="Mon-Fri PM"/>
    <n v="15"/>
    <x v="2"/>
    <s v="Not Required"/>
    <s v="No Response"/>
    <m/>
    <x v="2"/>
    <b v="0"/>
    <b v="0"/>
    <s v="Winter"/>
    <n v="0"/>
    <x v="0"/>
    <x v="1"/>
    <s v="Attended"/>
  </r>
  <r>
    <s v="A02477"/>
    <s v="P0300"/>
    <x v="16"/>
    <d v="2025-11-25T00:00:00"/>
    <d v="2025-11-01T00:00:00"/>
    <x v="5"/>
    <x v="0"/>
    <n v="24"/>
    <s v="08:30"/>
    <s v="45-59"/>
    <s v="Urban"/>
    <n v="4"/>
    <n v="0.69"/>
    <x v="5"/>
    <s v="Mon-Sat AM"/>
    <n v="20"/>
    <x v="2"/>
    <s v="Not Required"/>
    <s v="No Response"/>
    <m/>
    <x v="2"/>
    <b v="0"/>
    <b v="0"/>
    <s v="Autumn"/>
    <n v="0"/>
    <x v="1"/>
    <x v="0"/>
    <s v="Attended"/>
  </r>
  <r>
    <s v="A02478"/>
    <s v="P0411"/>
    <x v="14"/>
    <d v="2025-03-15T00:00:00"/>
    <d v="2025-02-01T00:00:00"/>
    <x v="2"/>
    <x v="0"/>
    <n v="42"/>
    <s v="11:00"/>
    <s v="45-59"/>
    <s v="Rural"/>
    <n v="2"/>
    <n v="0.94"/>
    <x v="2"/>
    <s v="Mon-Sat AM"/>
    <n v="15"/>
    <x v="0"/>
    <s v="Yes"/>
    <s v="Confirmed"/>
    <d v="2025-03-13T00:00:00"/>
    <x v="0"/>
    <b v="1"/>
    <b v="0"/>
    <s v="Summer"/>
    <n v="0"/>
    <x v="0"/>
    <x v="2"/>
    <s v="Attended"/>
  </r>
  <r>
    <s v="A02479"/>
    <s v="P0366"/>
    <x v="13"/>
    <d v="2025-02-28T00:00:00"/>
    <d v="2025-02-04T00:00:00"/>
    <x v="5"/>
    <x v="0"/>
    <n v="24"/>
    <s v="14:00"/>
    <s v="30-44"/>
    <s v="Urban"/>
    <n v="3"/>
    <n v="0.53"/>
    <x v="5"/>
    <s v="Mon-Sat AM"/>
    <n v="12"/>
    <x v="0"/>
    <s v="Yes"/>
    <s v="No Response"/>
    <d v="2025-02-25T00:00:00"/>
    <x v="4"/>
    <b v="0"/>
    <b v="0"/>
    <s v="Winter"/>
    <n v="0"/>
    <x v="1"/>
    <x v="0"/>
    <s v="Attended"/>
  </r>
  <r>
    <s v="A02480"/>
    <s v="P0529"/>
    <x v="3"/>
    <d v="2025-05-24T00:00:00"/>
    <d v="2025-05-19T00:00:00"/>
    <x v="3"/>
    <x v="0"/>
    <n v="5"/>
    <s v="14:00"/>
    <s v="45-59"/>
    <s v="Urban"/>
    <n v="5"/>
    <n v="0.83"/>
    <x v="3"/>
    <s v="Tue-Sat PM"/>
    <n v="12"/>
    <x v="0"/>
    <s v="Yes"/>
    <s v="Cancelled"/>
    <d v="2025-05-21T00:00:00"/>
    <x v="0"/>
    <b v="1"/>
    <b v="0"/>
    <s v="Summer"/>
    <n v="0"/>
    <x v="4"/>
    <x v="1"/>
    <s v="Attended"/>
  </r>
  <r>
    <s v="A02481"/>
    <s v="P0142"/>
    <x v="13"/>
    <d v="2025-11-01T00:00:00"/>
    <d v="2025-09-09T00:00:00"/>
    <x v="5"/>
    <x v="1"/>
    <n v="53"/>
    <s v="16:00"/>
    <s v="30-44"/>
    <s v="Urban"/>
    <n v="5"/>
    <n v="0.93"/>
    <x v="5"/>
    <s v="Mon-Sat AM"/>
    <n v="12"/>
    <x v="1"/>
    <s v="Yes"/>
    <s v="Confirmed"/>
    <d v="2025-10-29T00:00:00"/>
    <x v="0"/>
    <b v="1"/>
    <b v="0"/>
    <s v="Autumn"/>
    <n v="1"/>
    <x v="0"/>
    <x v="2"/>
    <s v="No-show"/>
  </r>
  <r>
    <s v="A02482"/>
    <s v="P0111"/>
    <x v="14"/>
    <d v="2025-12-19T00:00:00"/>
    <d v="2025-11-27T00:00:00"/>
    <x v="2"/>
    <x v="0"/>
    <n v="22"/>
    <s v="08:30"/>
    <s v="30-44"/>
    <s v="Suburban"/>
    <n v="7"/>
    <n v="0.78"/>
    <x v="2"/>
    <s v="Mon-Sat AM"/>
    <n v="15"/>
    <x v="1"/>
    <s v="Yes"/>
    <s v="Confirmed"/>
    <d v="2025-12-17T00:00:00"/>
    <x v="4"/>
    <b v="0"/>
    <b v="0"/>
    <s v="Winter"/>
    <n v="0"/>
    <x v="1"/>
    <x v="1"/>
    <s v="Attended"/>
  </r>
  <r>
    <s v="A02483"/>
    <s v="P0477"/>
    <x v="16"/>
    <d v="2025-09-14T00:00:00"/>
    <d v="2025-08-11T00:00:00"/>
    <x v="5"/>
    <x v="0"/>
    <n v="34"/>
    <s v="11:00"/>
    <s v="30-44"/>
    <s v="Suburban"/>
    <n v="3"/>
    <n v="0.83"/>
    <x v="5"/>
    <s v="Mon-Sat AM"/>
    <n v="20"/>
    <x v="0"/>
    <s v="Yes"/>
    <s v="No Response"/>
    <d v="2025-09-13T00:00:00"/>
    <x v="1"/>
    <b v="1"/>
    <b v="0"/>
    <s v="Autumn"/>
    <n v="0"/>
    <x v="0"/>
    <x v="1"/>
    <s v="Attended"/>
  </r>
  <r>
    <s v="A02484"/>
    <s v="P0283"/>
    <x v="17"/>
    <d v="2025-09-09T00:00:00"/>
    <d v="2025-07-26T00:00:00"/>
    <x v="0"/>
    <x v="1"/>
    <n v="45"/>
    <s v="13:30"/>
    <s v="18-29"/>
    <s v="Urban"/>
    <n v="2"/>
    <n v="0.85"/>
    <x v="0"/>
    <s v="Tue-Sat PM"/>
    <n v="20"/>
    <x v="2"/>
    <s v="Not Required"/>
    <s v="No Response"/>
    <m/>
    <x v="2"/>
    <b v="0"/>
    <b v="0"/>
    <s v="Autumn"/>
    <n v="1"/>
    <x v="0"/>
    <x v="1"/>
    <s v="No-show"/>
  </r>
  <r>
    <s v="A02485"/>
    <s v="P0531"/>
    <x v="27"/>
    <d v="2025-03-27T00:00:00"/>
    <d v="2025-03-22T00:00:00"/>
    <x v="1"/>
    <x v="0"/>
    <n v="5"/>
    <s v="08:30"/>
    <s v="45-59"/>
    <s v="Suburban"/>
    <n v="3"/>
    <n v="0.83"/>
    <x v="1"/>
    <s v="Tue-Sat PM"/>
    <n v="12"/>
    <x v="0"/>
    <s v="Yes"/>
    <s v="Confirmed"/>
    <d v="2025-03-24T00:00:00"/>
    <x v="6"/>
    <b v="0"/>
    <b v="0"/>
    <s v="Summer"/>
    <n v="0"/>
    <x v="4"/>
    <x v="1"/>
    <s v="Attended"/>
  </r>
  <r>
    <s v="A02486"/>
    <s v="P0084"/>
    <x v="9"/>
    <d v="2025-08-05T00:00:00"/>
    <d v="2025-06-22T00:00:00"/>
    <x v="7"/>
    <x v="0"/>
    <n v="44"/>
    <s v="08:30"/>
    <s v="18-29"/>
    <s v="Urban"/>
    <n v="6"/>
    <n v="0.78"/>
    <x v="7"/>
    <s v="Mon-Sat AM"/>
    <n v="20"/>
    <x v="3"/>
    <s v="Yes"/>
    <s v="No Response"/>
    <d v="2025-08-03T00:00:00"/>
    <x v="2"/>
    <b v="0"/>
    <b v="0"/>
    <s v="Monsoon"/>
    <n v="0"/>
    <x v="0"/>
    <x v="1"/>
    <s v="Attended"/>
  </r>
  <r>
    <s v="A02487"/>
    <s v="P0177"/>
    <x v="15"/>
    <d v="2025-03-09T00:00:00"/>
    <d v="2025-02-15T00:00:00"/>
    <x v="3"/>
    <x v="2"/>
    <n v="22"/>
    <s v="10:30"/>
    <s v="30-44"/>
    <s v="Suburban"/>
    <n v="3"/>
    <n v="0.89"/>
    <x v="3"/>
    <s v="Mon-Fri PM"/>
    <n v="18"/>
    <x v="1"/>
    <s v="Yes"/>
    <s v="Confirmed"/>
    <d v="2025-03-07T00:00:00"/>
    <x v="1"/>
    <b v="1"/>
    <b v="0"/>
    <s v="Summer"/>
    <s v=""/>
    <x v="1"/>
    <x v="1"/>
    <s v="Excluded"/>
  </r>
  <r>
    <s v="A02488"/>
    <s v="P0625"/>
    <x v="9"/>
    <d v="2025-07-16T00:00:00"/>
    <d v="2025-06-13T00:00:00"/>
    <x v="7"/>
    <x v="0"/>
    <n v="33"/>
    <s v="15:30"/>
    <s v="60+"/>
    <s v="Urban"/>
    <n v="7"/>
    <n v="0.88"/>
    <x v="7"/>
    <s v="Mon-Sat AM"/>
    <n v="20"/>
    <x v="0"/>
    <s v="Yes"/>
    <s v="Confirmed"/>
    <d v="2025-07-14T00:00:00"/>
    <x v="3"/>
    <b v="0"/>
    <b v="0"/>
    <s v="Monsoon"/>
    <n v="0"/>
    <x v="0"/>
    <x v="1"/>
    <s v="Attended"/>
  </r>
  <r>
    <s v="A02489"/>
    <s v="P0549"/>
    <x v="2"/>
    <d v="2025-03-12T00:00:00"/>
    <d v="2025-02-13T00:00:00"/>
    <x v="2"/>
    <x v="0"/>
    <n v="27"/>
    <s v="13:30"/>
    <s v="45-59"/>
    <s v="Urban"/>
    <n v="3"/>
    <n v="0.98"/>
    <x v="2"/>
    <s v="Mon-Fri PM"/>
    <n v="18"/>
    <x v="0"/>
    <s v="Yes"/>
    <s v="No Response"/>
    <d v="2025-03-09T00:00:00"/>
    <x v="3"/>
    <b v="0"/>
    <b v="0"/>
    <s v="Summer"/>
    <n v="0"/>
    <x v="1"/>
    <x v="2"/>
    <s v="Attended"/>
  </r>
  <r>
    <s v="A02490"/>
    <s v="P0041"/>
    <x v="11"/>
    <d v="2025-01-28T00:00:00"/>
    <d v="2024-12-12T00:00:00"/>
    <x v="3"/>
    <x v="1"/>
    <n v="47"/>
    <s v="13:30"/>
    <s v="30-44"/>
    <s v="Urban"/>
    <n v="3"/>
    <n v="0.8"/>
    <x v="3"/>
    <s v="Mon-Sat AM"/>
    <n v="20"/>
    <x v="3"/>
    <s v="No"/>
    <s v="Unknown"/>
    <m/>
    <x v="2"/>
    <b v="0"/>
    <b v="0"/>
    <s v="Winter"/>
    <n v="1"/>
    <x v="0"/>
    <x v="1"/>
    <s v="No-show"/>
  </r>
  <r>
    <s v="A02491"/>
    <s v="P0531"/>
    <x v="1"/>
    <d v="2025-12-20T00:00:00"/>
    <d v="2025-12-09T00:00:00"/>
    <x v="1"/>
    <x v="0"/>
    <n v="11"/>
    <s v="13:30"/>
    <s v="45-59"/>
    <s v="Suburban"/>
    <n v="3"/>
    <n v="0.83"/>
    <x v="1"/>
    <s v="Mon-Fri AM"/>
    <n v="12"/>
    <x v="3"/>
    <s v="Yes"/>
    <s v="No Response"/>
    <d v="2025-12-18T00:00:00"/>
    <x v="0"/>
    <b v="1"/>
    <b v="0"/>
    <s v="Winter"/>
    <n v="0"/>
    <x v="3"/>
    <x v="1"/>
    <s v="Attended"/>
  </r>
  <r>
    <s v="A02492"/>
    <s v="P0043"/>
    <x v="14"/>
    <d v="2025-11-23T00:00:00"/>
    <d v="2025-11-17T00:00:00"/>
    <x v="2"/>
    <x v="1"/>
    <n v="6"/>
    <s v="15:30"/>
    <s v="45-59"/>
    <s v="Urban"/>
    <n v="7"/>
    <n v="0.85"/>
    <x v="2"/>
    <s v="Mon-Sat AM"/>
    <n v="15"/>
    <x v="0"/>
    <s v="Yes"/>
    <s v="Cancelled"/>
    <d v="2025-11-20T00:00:00"/>
    <x v="1"/>
    <b v="1"/>
    <b v="0"/>
    <s v="Autumn"/>
    <n v="1"/>
    <x v="4"/>
    <x v="1"/>
    <s v="No-show"/>
  </r>
  <r>
    <s v="A02493"/>
    <s v="P0079"/>
    <x v="1"/>
    <d v="2025-09-08T00:00:00"/>
    <d v="2025-08-14T00:00:00"/>
    <x v="1"/>
    <x v="0"/>
    <n v="25"/>
    <s v="13:30"/>
    <s v="30-44"/>
    <s v="Urban"/>
    <n v="3"/>
    <n v="0.93"/>
    <x v="1"/>
    <s v="Mon-Fri AM"/>
    <n v="12"/>
    <x v="1"/>
    <s v="No"/>
    <s v="Unknown"/>
    <m/>
    <x v="5"/>
    <b v="0"/>
    <b v="0"/>
    <s v="Autumn"/>
    <n v="0"/>
    <x v="1"/>
    <x v="2"/>
    <s v="Attended"/>
  </r>
  <r>
    <s v="A02494"/>
    <s v="P0584"/>
    <x v="23"/>
    <d v="2025-08-17T00:00:00"/>
    <d v="2025-08-10T00:00:00"/>
    <x v="2"/>
    <x v="0"/>
    <n v="7"/>
    <s v="14:00"/>
    <s v="30-44"/>
    <s v="Suburban"/>
    <n v="3"/>
    <n v="0.92"/>
    <x v="2"/>
    <s v="Mon-Fri AM"/>
    <n v="12"/>
    <x v="1"/>
    <s v="Yes"/>
    <s v="Cancelled"/>
    <d v="2025-08-15T00:00:00"/>
    <x v="1"/>
    <b v="1"/>
    <b v="0"/>
    <s v="Monsoon"/>
    <n v="0"/>
    <x v="4"/>
    <x v="2"/>
    <s v="Attended"/>
  </r>
  <r>
    <s v="A02495"/>
    <s v="P0082"/>
    <x v="2"/>
    <d v="2025-03-29T00:00:00"/>
    <d v="2025-03-15T00:00:00"/>
    <x v="2"/>
    <x v="0"/>
    <n v="14"/>
    <s v="10:30"/>
    <s v="30-44"/>
    <s v="Urban"/>
    <n v="9"/>
    <n v="0.85"/>
    <x v="2"/>
    <s v="Mon-Fri PM"/>
    <n v="18"/>
    <x v="0"/>
    <s v="Yes"/>
    <s v="Confirmed"/>
    <d v="2025-03-26T00:00:00"/>
    <x v="0"/>
    <b v="1"/>
    <b v="0"/>
    <s v="Summer"/>
    <n v="0"/>
    <x v="3"/>
    <x v="1"/>
    <s v="Attended"/>
  </r>
  <r>
    <s v="A02496"/>
    <s v="P0196"/>
    <x v="0"/>
    <d v="2025-07-28T00:00:00"/>
    <d v="2025-06-18T00:00:00"/>
    <x v="0"/>
    <x v="0"/>
    <n v="40"/>
    <s v="15:30"/>
    <s v="18-29"/>
    <s v="Rural"/>
    <n v="3"/>
    <n v="0.68"/>
    <x v="0"/>
    <s v="Tue-Sat PM"/>
    <n v="15"/>
    <x v="1"/>
    <m/>
    <s v="Unknown"/>
    <m/>
    <x v="5"/>
    <b v="0"/>
    <b v="0"/>
    <s v="Monsoon"/>
    <n v="0"/>
    <x v="0"/>
    <x v="0"/>
    <s v="Attended"/>
  </r>
  <r>
    <s v="A02497"/>
    <s v="P0088"/>
    <x v="19"/>
    <d v="2025-10-01T00:00:00"/>
    <d v="2025-08-13T00:00:00"/>
    <x v="4"/>
    <x v="0"/>
    <n v="49"/>
    <s v="08:30"/>
    <s v="30-44"/>
    <s v="Urban"/>
    <n v="5"/>
    <n v="0.81"/>
    <x v="4"/>
    <s v="Mon-Fri AM"/>
    <n v="12"/>
    <x v="0"/>
    <s v="Yes"/>
    <s v="Confirmed"/>
    <d v="2025-09-28T00:00:00"/>
    <x v="3"/>
    <b v="0"/>
    <b v="0"/>
    <s v="Autumn"/>
    <n v="0"/>
    <x v="0"/>
    <x v="1"/>
    <s v="Attended"/>
  </r>
  <r>
    <s v="A02498"/>
    <s v="P0389"/>
    <x v="19"/>
    <d v="2025-07-16T00:00:00"/>
    <d v="2025-06-04T00:00:00"/>
    <x v="4"/>
    <x v="2"/>
    <n v="42"/>
    <s v="10:30"/>
    <s v="18-29"/>
    <s v="Urban"/>
    <n v="3"/>
    <n v="0.84"/>
    <x v="4"/>
    <s v="Mon-Fri AM"/>
    <n v="12"/>
    <x v="2"/>
    <s v="Not Required"/>
    <s v="No Response"/>
    <m/>
    <x v="3"/>
    <b v="0"/>
    <b v="0"/>
    <s v="Monsoon"/>
    <s v=""/>
    <x v="0"/>
    <x v="1"/>
    <s v="Excluded"/>
  </r>
  <r>
    <s v="A02499"/>
    <s v="P0038"/>
    <x v="7"/>
    <d v="2025-04-13T00:00:00"/>
    <d v="2025-03-25T00:00:00"/>
    <x v="6"/>
    <x v="0"/>
    <n v="19"/>
    <s v="10:30"/>
    <s v="30-44"/>
    <s v="Rural"/>
    <n v="2"/>
    <n v="0.75"/>
    <x v="6"/>
    <s v="Mon-Fri PM"/>
    <n v="18"/>
    <x v="3"/>
    <s v="Yes"/>
    <s v="Cancelled"/>
    <d v="2025-04-10T00:00:00"/>
    <x v="1"/>
    <b v="1"/>
    <b v="0"/>
    <s v="Summer"/>
    <n v="0"/>
    <x v="1"/>
    <x v="1"/>
    <s v="Attended"/>
  </r>
  <r>
    <s v="A02500"/>
    <s v="P0187"/>
    <x v="2"/>
    <d v="2025-05-24T00:00:00"/>
    <d v="2025-04-05T00:00:00"/>
    <x v="2"/>
    <x v="0"/>
    <n v="49"/>
    <s v="09:00"/>
    <s v="30-44"/>
    <s v="Suburban"/>
    <n v="5"/>
    <n v="0.95"/>
    <x v="2"/>
    <s v="Mon-Fri PM"/>
    <n v="18"/>
    <x v="0"/>
    <s v="Yes"/>
    <s v="No Response"/>
    <d v="2025-05-22T00:00:00"/>
    <x v="0"/>
    <b v="1"/>
    <b v="0"/>
    <s v="Summer"/>
    <n v="0"/>
    <x v="0"/>
    <x v="2"/>
    <s v="Attended"/>
  </r>
  <r>
    <s v="A02501"/>
    <s v="P0213"/>
    <x v="26"/>
    <d v="2025-11-03T00:00:00"/>
    <d v="2025-10-10T00:00:00"/>
    <x v="5"/>
    <x v="0"/>
    <n v="24"/>
    <s v="13:30"/>
    <s v="18-29"/>
    <s v="Suburban"/>
    <n v="4"/>
    <n v="0.83"/>
    <x v="5"/>
    <s v="Mon-Sat AM"/>
    <n v="15"/>
    <x v="3"/>
    <s v="Yes"/>
    <s v="No Response"/>
    <d v="2025-11-02T00:00:00"/>
    <x v="5"/>
    <b v="0"/>
    <b v="0"/>
    <s v="Autumn"/>
    <n v="0"/>
    <x v="1"/>
    <x v="1"/>
    <s v="Attended"/>
  </r>
  <r>
    <s v="A02502"/>
    <s v="P0422"/>
    <x v="8"/>
    <d v="2025-04-03T00:00:00"/>
    <d v="2025-03-23T00:00:00"/>
    <x v="1"/>
    <x v="0"/>
    <n v="11"/>
    <s v="16:00"/>
    <s v="0-17"/>
    <s v="Suburban"/>
    <n v="0"/>
    <n v="0.95"/>
    <x v="1"/>
    <s v="Mon-Sat AM"/>
    <n v="18"/>
    <x v="0"/>
    <s v="Yes"/>
    <s v="Cancelled"/>
    <d v="2025-04-02T00:00:00"/>
    <x v="6"/>
    <b v="0"/>
    <b v="0"/>
    <s v="Summer"/>
    <n v="0"/>
    <x v="3"/>
    <x v="2"/>
    <s v="Attended"/>
  </r>
  <r>
    <s v="A02503"/>
    <s v="P0323"/>
    <x v="7"/>
    <d v="2025-12-17T00:00:00"/>
    <d v="2025-11-01T00:00:00"/>
    <x v="6"/>
    <x v="1"/>
    <n v="46"/>
    <s v="09:00"/>
    <s v="30-44"/>
    <s v="Urban"/>
    <n v="1"/>
    <n v="0.93"/>
    <x v="6"/>
    <s v="Mon-Fri PM"/>
    <n v="18"/>
    <x v="2"/>
    <s v="Not Required"/>
    <s v="No Response"/>
    <m/>
    <x v="3"/>
    <b v="0"/>
    <b v="0"/>
    <s v="Winter"/>
    <n v="1"/>
    <x v="0"/>
    <x v="2"/>
    <s v="No-show"/>
  </r>
  <r>
    <s v="A02504"/>
    <s v="P0126"/>
    <x v="27"/>
    <d v="2025-10-03T00:00:00"/>
    <d v="2025-09-02T00:00:00"/>
    <x v="1"/>
    <x v="0"/>
    <n v="31"/>
    <s v="16:00"/>
    <s v="30-44"/>
    <s v="Rural"/>
    <n v="3"/>
    <n v="0.67"/>
    <x v="1"/>
    <s v="Tue-Sat PM"/>
    <n v="12"/>
    <x v="1"/>
    <s v="Yes"/>
    <s v="Confirmed"/>
    <d v="2025-10-01T00:00:00"/>
    <x v="4"/>
    <b v="0"/>
    <b v="0"/>
    <s v="Autumn"/>
    <n v="0"/>
    <x v="0"/>
    <x v="0"/>
    <s v="Attended"/>
  </r>
  <r>
    <s v="A02505"/>
    <s v="P0302"/>
    <x v="4"/>
    <d v="2025-11-21T00:00:00"/>
    <d v="2025-10-30T00:00:00"/>
    <x v="4"/>
    <x v="2"/>
    <n v="22"/>
    <s v="15:30"/>
    <s v="18-29"/>
    <s v="Urban"/>
    <n v="4"/>
    <n v="0.56000000000000005"/>
    <x v="4"/>
    <s v="Tue-Sat PM"/>
    <n v="18"/>
    <x v="0"/>
    <s v="Yes"/>
    <s v="No Response"/>
    <d v="2025-11-19T00:00:00"/>
    <x v="4"/>
    <b v="0"/>
    <b v="0"/>
    <s v="Autumn"/>
    <s v=""/>
    <x v="1"/>
    <x v="0"/>
    <s v="Excluded"/>
  </r>
  <r>
    <s v="A02506"/>
    <s v="P0299"/>
    <x v="22"/>
    <d v="2025-07-05T00:00:00"/>
    <d v="2025-05-26T00:00:00"/>
    <x v="3"/>
    <x v="1"/>
    <n v="40"/>
    <s v="16:00"/>
    <s v="45-59"/>
    <s v="Rural"/>
    <n v="4"/>
    <n v="0.66"/>
    <x v="3"/>
    <s v="Mon-Sat AM"/>
    <n v="15"/>
    <x v="3"/>
    <s v="Yes"/>
    <s v="No Response"/>
    <d v="2025-07-02T00:00:00"/>
    <x v="0"/>
    <b v="1"/>
    <b v="0"/>
    <s v="Monsoon"/>
    <n v="1"/>
    <x v="0"/>
    <x v="0"/>
    <s v="No-show"/>
  </r>
  <r>
    <s v="A02507"/>
    <s v="P0230"/>
    <x v="1"/>
    <d v="2025-03-23T00:00:00"/>
    <d v="2025-02-07T00:00:00"/>
    <x v="1"/>
    <x v="0"/>
    <n v="44"/>
    <s v="08:30"/>
    <s v="18-29"/>
    <s v="Suburban"/>
    <n v="3"/>
    <n v="0.95"/>
    <x v="1"/>
    <s v="Mon-Fri AM"/>
    <n v="12"/>
    <x v="0"/>
    <s v="Yes"/>
    <s v="Confirmed"/>
    <d v="2025-03-22T00:00:00"/>
    <x v="1"/>
    <b v="1"/>
    <b v="0"/>
    <s v="Summer"/>
    <n v="0"/>
    <x v="0"/>
    <x v="2"/>
    <s v="Attended"/>
  </r>
  <r>
    <s v="A02508"/>
    <s v="P0347"/>
    <x v="20"/>
    <d v="2025-01-13T00:00:00"/>
    <d v="2024-12-31T00:00:00"/>
    <x v="7"/>
    <x v="0"/>
    <n v="13"/>
    <s v="16:00"/>
    <s v="60+"/>
    <s v="Suburban"/>
    <n v="1"/>
    <n v="0.69"/>
    <x v="7"/>
    <s v="Mon-Sat AM"/>
    <n v="15"/>
    <x v="2"/>
    <s v="Not Required"/>
    <s v="No Response"/>
    <m/>
    <x v="5"/>
    <b v="0"/>
    <b v="0"/>
    <s v="Winter"/>
    <n v="0"/>
    <x v="3"/>
    <x v="0"/>
    <s v="Attended"/>
  </r>
  <r>
    <s v="A02509"/>
    <s v="P0212"/>
    <x v="5"/>
    <d v="2025-07-15T00:00:00"/>
    <d v="2025-07-08T00:00:00"/>
    <x v="2"/>
    <x v="1"/>
    <n v="7"/>
    <s v="11:00"/>
    <s v="30-44"/>
    <s v="Suburban"/>
    <n v="7"/>
    <n v="0.75"/>
    <x v="2"/>
    <s v="Tue-Sat PM"/>
    <n v="20"/>
    <x v="2"/>
    <s v="Not Required"/>
    <s v="No Response"/>
    <m/>
    <x v="2"/>
    <b v="0"/>
    <b v="0"/>
    <s v="Monsoon"/>
    <n v="1"/>
    <x v="4"/>
    <x v="1"/>
    <s v="No-show"/>
  </r>
  <r>
    <s v="A02510"/>
    <s v="P0217"/>
    <x v="17"/>
    <d v="2025-05-26T00:00:00"/>
    <d v="2025-04-25T00:00:00"/>
    <x v="0"/>
    <x v="2"/>
    <n v="31"/>
    <s v="13:30"/>
    <s v="18-29"/>
    <s v="Rural"/>
    <n v="1"/>
    <n v="0.97"/>
    <x v="0"/>
    <s v="Tue-Sat PM"/>
    <n v="20"/>
    <x v="3"/>
    <s v="Yes"/>
    <s v="No Response"/>
    <d v="2025-05-24T00:00:00"/>
    <x v="5"/>
    <b v="0"/>
    <b v="0"/>
    <s v="Summer"/>
    <s v=""/>
    <x v="0"/>
    <x v="2"/>
    <s v="Excluded"/>
  </r>
  <r>
    <s v="A02511"/>
    <s v="P0510"/>
    <x v="16"/>
    <d v="2025-02-11T00:00:00"/>
    <d v="2025-02-08T00:00:00"/>
    <x v="5"/>
    <x v="2"/>
    <n v="3"/>
    <s v="10:30"/>
    <s v="18-29"/>
    <s v="Suburban"/>
    <n v="2"/>
    <n v="0.77"/>
    <x v="5"/>
    <s v="Mon-Sat AM"/>
    <n v="20"/>
    <x v="1"/>
    <s v="Yes"/>
    <s v="Confirmed"/>
    <d v="2025-02-08T00:00:00"/>
    <x v="2"/>
    <b v="0"/>
    <b v="0"/>
    <s v="Winter"/>
    <s v=""/>
    <x v="2"/>
    <x v="1"/>
    <s v="Excluded"/>
  </r>
  <r>
    <s v="A02512"/>
    <s v="P0164"/>
    <x v="13"/>
    <d v="2025-12-05T00:00:00"/>
    <d v="2025-10-28T00:00:00"/>
    <x v="5"/>
    <x v="1"/>
    <n v="38"/>
    <s v="13:30"/>
    <s v="0-17"/>
    <s v="Suburban"/>
    <n v="5"/>
    <n v="0.69"/>
    <x v="5"/>
    <s v="Mon-Sat AM"/>
    <n v="12"/>
    <x v="1"/>
    <s v="Yes"/>
    <s v="Confirmed"/>
    <d v="2025-12-02T00:00:00"/>
    <x v="4"/>
    <b v="0"/>
    <b v="0"/>
    <s v="Winter"/>
    <n v="1"/>
    <x v="0"/>
    <x v="0"/>
    <s v="No-show"/>
  </r>
  <r>
    <s v="A02513"/>
    <s v="P0214"/>
    <x v="7"/>
    <d v="2025-12-21T00:00:00"/>
    <d v="2025-11-25T00:00:00"/>
    <x v="6"/>
    <x v="1"/>
    <n v="26"/>
    <s v="13:30"/>
    <s v="45-59"/>
    <s v="Suburban"/>
    <n v="3"/>
    <n v="0.82"/>
    <x v="6"/>
    <s v="Mon-Fri PM"/>
    <n v="18"/>
    <x v="0"/>
    <s v="Yes"/>
    <s v="Confirmed"/>
    <d v="2025-12-18T00:00:00"/>
    <x v="1"/>
    <b v="1"/>
    <b v="0"/>
    <s v="Winter"/>
    <n v="1"/>
    <x v="1"/>
    <x v="1"/>
    <s v="No-show"/>
  </r>
  <r>
    <s v="A02514"/>
    <s v="P0092"/>
    <x v="10"/>
    <d v="2025-05-17T00:00:00"/>
    <d v="2025-05-04T00:00:00"/>
    <x v="4"/>
    <x v="0"/>
    <n v="13"/>
    <s v="15:30"/>
    <s v="45-59"/>
    <s v="Urban"/>
    <n v="2"/>
    <n v="0.9"/>
    <x v="4"/>
    <s v="Mon-Sat AM"/>
    <n v="15"/>
    <x v="0"/>
    <s v="Yes"/>
    <s v="Cancelled"/>
    <d v="2025-05-14T00:00:00"/>
    <x v="0"/>
    <b v="1"/>
    <b v="0"/>
    <s v="Summer"/>
    <n v="0"/>
    <x v="3"/>
    <x v="2"/>
    <s v="Attended"/>
  </r>
  <r>
    <s v="A02515"/>
    <s v="P0454"/>
    <x v="21"/>
    <d v="2025-09-01T00:00:00"/>
    <d v="2025-07-27T00:00:00"/>
    <x v="2"/>
    <x v="0"/>
    <n v="36"/>
    <s v="10:30"/>
    <s v="18-29"/>
    <s v="Rural"/>
    <n v="3"/>
    <n v="0.75"/>
    <x v="2"/>
    <s v="Mon-Sat AM"/>
    <n v="15"/>
    <x v="2"/>
    <s v="Not Required"/>
    <s v="No Response"/>
    <m/>
    <x v="5"/>
    <b v="0"/>
    <b v="0"/>
    <s v="Autumn"/>
    <n v="0"/>
    <x v="0"/>
    <x v="1"/>
    <s v="Attended"/>
  </r>
  <r>
    <s v="A02516"/>
    <s v="P0459"/>
    <x v="11"/>
    <d v="2025-05-31T00:00:00"/>
    <d v="2025-05-09T00:00:00"/>
    <x v="3"/>
    <x v="1"/>
    <n v="22"/>
    <s v="08:30"/>
    <s v="45-59"/>
    <s v="Rural"/>
    <n v="4"/>
    <n v="0.79"/>
    <x v="3"/>
    <s v="Mon-Sat AM"/>
    <n v="20"/>
    <x v="0"/>
    <s v="Yes"/>
    <s v="Cancelled"/>
    <d v="2025-05-30T00:00:00"/>
    <x v="0"/>
    <b v="1"/>
    <b v="0"/>
    <s v="Summer"/>
    <n v="1"/>
    <x v="1"/>
    <x v="1"/>
    <s v="No-show"/>
  </r>
  <r>
    <s v="A02517"/>
    <s v="P0441"/>
    <x v="12"/>
    <d v="2025-07-01T00:00:00"/>
    <d v="2025-06-08T00:00:00"/>
    <x v="2"/>
    <x v="0"/>
    <n v="23"/>
    <s v="13:30"/>
    <s v="60+"/>
    <s v="Urban"/>
    <n v="1"/>
    <n v="0.81"/>
    <x v="2"/>
    <s v="Mon-Fri PM"/>
    <n v="15"/>
    <x v="0"/>
    <s v="Yes"/>
    <s v="Confirmed"/>
    <d v="2025-06-28T00:00:00"/>
    <x v="2"/>
    <b v="0"/>
    <b v="0"/>
    <s v="Monsoon"/>
    <n v="0"/>
    <x v="1"/>
    <x v="1"/>
    <s v="Attended"/>
  </r>
  <r>
    <s v="A02518"/>
    <s v="P0110"/>
    <x v="20"/>
    <d v="2025-08-16T00:00:00"/>
    <d v="2025-08-03T00:00:00"/>
    <x v="7"/>
    <x v="2"/>
    <n v="13"/>
    <s v="15:30"/>
    <s v="60+"/>
    <s v="Urban"/>
    <n v="3"/>
    <n v="0.79"/>
    <x v="7"/>
    <s v="Mon-Sat AM"/>
    <n v="15"/>
    <x v="0"/>
    <s v="Yes"/>
    <s v="No Response"/>
    <d v="2025-08-14T00:00:00"/>
    <x v="0"/>
    <b v="1"/>
    <b v="0"/>
    <s v="Monsoon"/>
    <s v=""/>
    <x v="3"/>
    <x v="1"/>
    <s v="Excluded"/>
  </r>
  <r>
    <s v="A02519"/>
    <s v="P0294"/>
    <x v="22"/>
    <d v="2025-06-01T00:00:00"/>
    <d v="2025-04-21T00:00:00"/>
    <x v="3"/>
    <x v="1"/>
    <n v="41"/>
    <s v="08:30"/>
    <s v="0-17"/>
    <s v="Urban"/>
    <n v="5"/>
    <n v="0.63"/>
    <x v="3"/>
    <s v="Mon-Sat AM"/>
    <n v="15"/>
    <x v="2"/>
    <s v="Not Required"/>
    <s v="No Response"/>
    <m/>
    <x v="1"/>
    <b v="1"/>
    <b v="0"/>
    <s v="Monsoon"/>
    <n v="1"/>
    <x v="0"/>
    <x v="0"/>
    <s v="No-show"/>
  </r>
  <r>
    <s v="A02520"/>
    <s v="P0190"/>
    <x v="8"/>
    <d v="2025-10-20T00:00:00"/>
    <d v="2025-08-26T00:00:00"/>
    <x v="1"/>
    <x v="0"/>
    <n v="55"/>
    <s v="15:30"/>
    <s v="18-29"/>
    <s v="Suburban"/>
    <n v="4"/>
    <n v="0.91"/>
    <x v="1"/>
    <s v="Mon-Sat AM"/>
    <n v="18"/>
    <x v="2"/>
    <s v="Not Required"/>
    <s v="No Response"/>
    <m/>
    <x v="5"/>
    <b v="0"/>
    <b v="1"/>
    <s v="Autumn"/>
    <n v="0"/>
    <x v="0"/>
    <x v="2"/>
    <s v="Attended"/>
  </r>
  <r>
    <s v="A02521"/>
    <s v="P0497"/>
    <x v="22"/>
    <d v="2025-03-11T00:00:00"/>
    <d v="2025-02-02T00:00:00"/>
    <x v="3"/>
    <x v="0"/>
    <n v="37"/>
    <s v="15:30"/>
    <s v="30-44"/>
    <s v="Suburban"/>
    <n v="0"/>
    <n v="0.76"/>
    <x v="3"/>
    <s v="Mon-Sat AM"/>
    <n v="15"/>
    <x v="0"/>
    <s v="Yes"/>
    <s v="No Response"/>
    <d v="2025-03-09T00:00:00"/>
    <x v="2"/>
    <b v="0"/>
    <b v="0"/>
    <s v="Summer"/>
    <n v="0"/>
    <x v="0"/>
    <x v="1"/>
    <s v="Attended"/>
  </r>
  <r>
    <s v="A02522"/>
    <s v="P0219"/>
    <x v="0"/>
    <d v="2025-09-01T00:00:00"/>
    <d v="2025-08-18T00:00:00"/>
    <x v="0"/>
    <x v="1"/>
    <n v="14"/>
    <s v="13:30"/>
    <s v="60+"/>
    <s v="Urban"/>
    <n v="6"/>
    <n v="0.95"/>
    <x v="0"/>
    <s v="Tue-Sat PM"/>
    <n v="15"/>
    <x v="0"/>
    <s v="Yes"/>
    <s v="No Response"/>
    <d v="2025-08-29T00:00:00"/>
    <x v="5"/>
    <b v="0"/>
    <b v="0"/>
    <s v="Autumn"/>
    <n v="1"/>
    <x v="3"/>
    <x v="2"/>
    <s v="No-show"/>
  </r>
  <r>
    <s v="A02523"/>
    <s v="P0271"/>
    <x v="23"/>
    <d v="2025-12-25T00:00:00"/>
    <d v="2025-11-05T00:00:00"/>
    <x v="2"/>
    <x v="2"/>
    <n v="50"/>
    <s v="16:00"/>
    <s v="0-17"/>
    <s v="Urban"/>
    <n v="4"/>
    <n v="0.95"/>
    <x v="2"/>
    <s v="Mon-Fri AM"/>
    <n v="12"/>
    <x v="2"/>
    <s v="Not Required"/>
    <s v="No Response"/>
    <m/>
    <x v="6"/>
    <b v="0"/>
    <b v="1"/>
    <s v="Winter"/>
    <s v=""/>
    <x v="0"/>
    <x v="2"/>
    <s v="Excluded"/>
  </r>
  <r>
    <s v="A02524"/>
    <s v="P0296"/>
    <x v="17"/>
    <d v="2025-11-07T00:00:00"/>
    <d v="2025-10-31T00:00:00"/>
    <x v="0"/>
    <x v="1"/>
    <n v="7"/>
    <s v="11:00"/>
    <s v="60+"/>
    <s v="Urban"/>
    <n v="10"/>
    <n v="0.9"/>
    <x v="0"/>
    <s v="Tue-Sat PM"/>
    <n v="20"/>
    <x v="0"/>
    <s v="No"/>
    <s v="Unknown"/>
    <m/>
    <x v="4"/>
    <b v="0"/>
    <b v="0"/>
    <s v="Autumn"/>
    <n v="1"/>
    <x v="4"/>
    <x v="2"/>
    <s v="No-show"/>
  </r>
  <r>
    <s v="A02525"/>
    <s v="P0495"/>
    <x v="25"/>
    <d v="2025-01-17T00:00:00"/>
    <d v="2024-12-31T00:00:00"/>
    <x v="0"/>
    <x v="1"/>
    <n v="17"/>
    <s v="09:00"/>
    <s v="45-59"/>
    <s v="Urban"/>
    <n v="2"/>
    <n v="0.88"/>
    <x v="0"/>
    <s v="Tue-Sat PM"/>
    <n v="18"/>
    <x v="2"/>
    <s v="Not Required"/>
    <s v="No Response"/>
    <m/>
    <x v="4"/>
    <b v="0"/>
    <b v="0"/>
    <s v="Winter"/>
    <n v="1"/>
    <x v="1"/>
    <x v="1"/>
    <s v="No-show"/>
  </r>
  <r>
    <s v="A02526"/>
    <s v="P0457"/>
    <x v="3"/>
    <d v="2025-02-11T00:00:00"/>
    <d v="2025-02-09T00:00:00"/>
    <x v="3"/>
    <x v="1"/>
    <n v="2"/>
    <s v="14:00"/>
    <s v="60+"/>
    <s v="Urban"/>
    <n v="3"/>
    <n v="0.71"/>
    <x v="3"/>
    <s v="Tue-Sat PM"/>
    <n v="12"/>
    <x v="2"/>
    <s v="Not Required"/>
    <s v="No Response"/>
    <m/>
    <x v="2"/>
    <b v="0"/>
    <b v="0"/>
    <s v="Winter"/>
    <n v="1"/>
    <x v="2"/>
    <x v="0"/>
    <s v="No-show"/>
  </r>
  <r>
    <s v="A02527"/>
    <s v="P0533"/>
    <x v="19"/>
    <d v="2025-08-18T00:00:00"/>
    <d v="2025-06-28T00:00:00"/>
    <x v="4"/>
    <x v="0"/>
    <n v="51"/>
    <s v="13:30"/>
    <s v="30-44"/>
    <s v="Urban"/>
    <n v="2"/>
    <n v="0.91"/>
    <x v="4"/>
    <s v="Mon-Fri AM"/>
    <n v="12"/>
    <x v="3"/>
    <s v="Yes"/>
    <s v="Confirmed"/>
    <d v="2025-08-15T00:00:00"/>
    <x v="5"/>
    <b v="0"/>
    <b v="0"/>
    <s v="Monsoon"/>
    <n v="0"/>
    <x v="0"/>
    <x v="2"/>
    <s v="Attended"/>
  </r>
  <r>
    <s v="A02528"/>
    <s v="P0279"/>
    <x v="12"/>
    <d v="2025-12-04T00:00:00"/>
    <d v="2025-12-02T00:00:00"/>
    <x v="2"/>
    <x v="0"/>
    <n v="2"/>
    <s v="16:00"/>
    <s v="60+"/>
    <s v="Suburban"/>
    <n v="6"/>
    <n v="0.84"/>
    <x v="2"/>
    <s v="Mon-Fri PM"/>
    <n v="15"/>
    <x v="0"/>
    <s v="Yes"/>
    <s v="Cancelled"/>
    <d v="2025-12-02T00:00:00"/>
    <x v="6"/>
    <b v="0"/>
    <b v="0"/>
    <s v="Winter"/>
    <n v="0"/>
    <x v="2"/>
    <x v="1"/>
    <s v="Attended"/>
  </r>
  <r>
    <s v="A02529"/>
    <s v="P0533"/>
    <x v="19"/>
    <d v="2025-11-05T00:00:00"/>
    <d v="2025-10-03T00:00:00"/>
    <x v="4"/>
    <x v="0"/>
    <n v="33"/>
    <s v="09:00"/>
    <s v="30-44"/>
    <s v="Urban"/>
    <n v="2"/>
    <n v="0.91"/>
    <x v="4"/>
    <s v="Mon-Fri AM"/>
    <n v="12"/>
    <x v="3"/>
    <s v="Yes"/>
    <s v="Confirmed"/>
    <d v="2025-11-03T00:00:00"/>
    <x v="3"/>
    <b v="0"/>
    <b v="0"/>
    <s v="Autumn"/>
    <n v="0"/>
    <x v="0"/>
    <x v="2"/>
    <s v="Attended"/>
  </r>
  <r>
    <s v="A02530"/>
    <s v="P0567"/>
    <x v="2"/>
    <d v="2025-11-26T00:00:00"/>
    <d v="2025-11-15T00:00:00"/>
    <x v="2"/>
    <x v="0"/>
    <n v="11"/>
    <s v="09:00"/>
    <s v="45-59"/>
    <s v="Urban"/>
    <n v="4"/>
    <n v="0.86"/>
    <x v="2"/>
    <s v="Mon-Fri PM"/>
    <n v="18"/>
    <x v="2"/>
    <s v="Not Required"/>
    <s v="No Response"/>
    <m/>
    <x v="3"/>
    <b v="0"/>
    <b v="0"/>
    <s v="Autumn"/>
    <n v="0"/>
    <x v="3"/>
    <x v="1"/>
    <s v="Attended"/>
  </r>
  <r>
    <s v="A02531"/>
    <s v="P0341"/>
    <x v="17"/>
    <d v="2025-02-24T00:00:00"/>
    <d v="2025-02-12T00:00:00"/>
    <x v="0"/>
    <x v="1"/>
    <n v="12"/>
    <s v="14:00"/>
    <s v="18-29"/>
    <s v="Suburban"/>
    <n v="2"/>
    <n v="0.82"/>
    <x v="0"/>
    <s v="Tue-Sat PM"/>
    <n v="20"/>
    <x v="0"/>
    <s v="Yes"/>
    <s v="Confirmed"/>
    <d v="2025-02-22T00:00:00"/>
    <x v="5"/>
    <b v="0"/>
    <b v="0"/>
    <s v="Winter"/>
    <n v="1"/>
    <x v="3"/>
    <x v="1"/>
    <s v="No-show"/>
  </r>
  <r>
    <s v="A02532"/>
    <s v="P0442"/>
    <x v="3"/>
    <d v="2025-07-09T00:00:00"/>
    <d v="2025-06-02T00:00:00"/>
    <x v="3"/>
    <x v="1"/>
    <n v="37"/>
    <s v="10:30"/>
    <s v="18-29"/>
    <s v="Suburban"/>
    <n v="1"/>
    <n v="0.81"/>
    <x v="3"/>
    <s v="Tue-Sat PM"/>
    <n v="12"/>
    <x v="2"/>
    <s v="Not Required"/>
    <s v="No Response"/>
    <m/>
    <x v="3"/>
    <b v="0"/>
    <b v="0"/>
    <s v="Monsoon"/>
    <n v="1"/>
    <x v="0"/>
    <x v="1"/>
    <s v="No-show"/>
  </r>
  <r>
    <s v="A02533"/>
    <s v="P0592"/>
    <x v="9"/>
    <d v="2025-09-22T00:00:00"/>
    <d v="2025-08-04T00:00:00"/>
    <x v="7"/>
    <x v="2"/>
    <n v="49"/>
    <s v="09:00"/>
    <s v="30-44"/>
    <s v="Urban"/>
    <n v="3"/>
    <n v="0.82"/>
    <x v="7"/>
    <s v="Mon-Sat AM"/>
    <n v="20"/>
    <x v="0"/>
    <s v="Yes"/>
    <s v="No Response"/>
    <d v="2025-09-20T00:00:00"/>
    <x v="5"/>
    <b v="0"/>
    <b v="0"/>
    <s v="Autumn"/>
    <s v=""/>
    <x v="0"/>
    <x v="1"/>
    <s v="Excluded"/>
  </r>
  <r>
    <s v="A02534"/>
    <s v="P0546"/>
    <x v="1"/>
    <d v="2025-08-17T00:00:00"/>
    <d v="2025-08-16T00:00:00"/>
    <x v="1"/>
    <x v="0"/>
    <n v="1"/>
    <s v="14:00"/>
    <s v="30-44"/>
    <s v="Urban"/>
    <n v="4"/>
    <n v="0.93"/>
    <x v="1"/>
    <s v="Mon-Fri AM"/>
    <n v="12"/>
    <x v="2"/>
    <s v="Not Required"/>
    <s v="No Response"/>
    <m/>
    <x v="1"/>
    <b v="1"/>
    <b v="0"/>
    <s v="Monsoon"/>
    <n v="0"/>
    <x v="2"/>
    <x v="2"/>
    <s v="Attended"/>
  </r>
  <r>
    <s v="A02535"/>
    <s v="P0180"/>
    <x v="8"/>
    <d v="2025-10-11T00:00:00"/>
    <d v="2025-10-02T00:00:00"/>
    <x v="1"/>
    <x v="1"/>
    <n v="9"/>
    <s v="09:00"/>
    <s v="45-59"/>
    <s v="Urban"/>
    <n v="1"/>
    <n v="0.88"/>
    <x v="1"/>
    <s v="Mon-Sat AM"/>
    <n v="18"/>
    <x v="1"/>
    <s v="Yes"/>
    <s v="No Response"/>
    <d v="2025-10-08T00:00:00"/>
    <x v="0"/>
    <b v="1"/>
    <b v="0"/>
    <s v="Autumn"/>
    <n v="1"/>
    <x v="3"/>
    <x v="1"/>
    <s v="No-show"/>
  </r>
  <r>
    <s v="A02536"/>
    <s v="P0466"/>
    <x v="16"/>
    <d v="2025-03-19T00:00:00"/>
    <d v="2025-03-02T00:00:00"/>
    <x v="5"/>
    <x v="0"/>
    <n v="17"/>
    <s v="15:30"/>
    <s v="45-59"/>
    <s v="Urban"/>
    <n v="5"/>
    <n v="0.91"/>
    <x v="5"/>
    <s v="Mon-Sat AM"/>
    <n v="20"/>
    <x v="0"/>
    <s v="Yes"/>
    <s v="Confirmed"/>
    <d v="2025-03-16T00:00:00"/>
    <x v="3"/>
    <b v="0"/>
    <b v="0"/>
    <s v="Summer"/>
    <n v="0"/>
    <x v="1"/>
    <x v="2"/>
    <s v="Attended"/>
  </r>
  <r>
    <s v="A02537"/>
    <s v="P0290"/>
    <x v="17"/>
    <d v="2025-06-16T00:00:00"/>
    <d v="2025-04-20T00:00:00"/>
    <x v="0"/>
    <x v="1"/>
    <n v="57"/>
    <s v="10:30"/>
    <s v="18-29"/>
    <s v="Urban"/>
    <n v="6"/>
    <n v="0.91"/>
    <x v="0"/>
    <s v="Tue-Sat PM"/>
    <n v="20"/>
    <x v="0"/>
    <s v="Yes"/>
    <s v="Confirmed"/>
    <d v="2025-06-15T00:00:00"/>
    <x v="5"/>
    <b v="0"/>
    <b v="0"/>
    <s v="Monsoon"/>
    <n v="1"/>
    <x v="0"/>
    <x v="2"/>
    <s v="No-show"/>
  </r>
  <r>
    <s v="A02538"/>
    <s v="P0097"/>
    <x v="9"/>
    <d v="2025-06-13T00:00:00"/>
    <d v="2025-06-10T00:00:00"/>
    <x v="7"/>
    <x v="0"/>
    <n v="3"/>
    <s v="14:00"/>
    <s v="30-44"/>
    <s v="Urban"/>
    <n v="4"/>
    <n v="0.87"/>
    <x v="7"/>
    <s v="Mon-Sat AM"/>
    <n v="20"/>
    <x v="0"/>
    <s v="Yes"/>
    <s v="No Response"/>
    <d v="2025-06-10T00:00:00"/>
    <x v="4"/>
    <b v="0"/>
    <b v="0"/>
    <s v="Monsoon"/>
    <n v="0"/>
    <x v="2"/>
    <x v="1"/>
    <s v="Attended"/>
  </r>
  <r>
    <s v="A02539"/>
    <s v="P0242"/>
    <x v="23"/>
    <d v="2025-12-10T00:00:00"/>
    <d v="2025-11-30T00:00:00"/>
    <x v="2"/>
    <x v="0"/>
    <n v="10"/>
    <s v="13:30"/>
    <s v="45-59"/>
    <s v="Rural"/>
    <n v="1"/>
    <n v="0.74"/>
    <x v="2"/>
    <s v="Mon-Fri AM"/>
    <n v="12"/>
    <x v="0"/>
    <s v="Yes"/>
    <s v="Confirmed"/>
    <d v="2025-12-08T00:00:00"/>
    <x v="3"/>
    <b v="0"/>
    <b v="0"/>
    <s v="Winter"/>
    <n v="0"/>
    <x v="3"/>
    <x v="0"/>
    <s v="Attended"/>
  </r>
  <r>
    <s v="A02540"/>
    <s v="P0636"/>
    <x v="6"/>
    <d v="2025-03-15T00:00:00"/>
    <d v="2025-02-19T00:00:00"/>
    <x v="5"/>
    <x v="1"/>
    <n v="24"/>
    <s v="13:30"/>
    <s v="18-29"/>
    <s v="Rural"/>
    <n v="3"/>
    <n v="0.66"/>
    <x v="5"/>
    <s v="Mon-Fri PM"/>
    <n v="18"/>
    <x v="2"/>
    <s v="Not Required"/>
    <s v="No Response"/>
    <m/>
    <x v="0"/>
    <b v="1"/>
    <b v="0"/>
    <s v="Summer"/>
    <n v="1"/>
    <x v="1"/>
    <x v="0"/>
    <s v="No-show"/>
  </r>
  <r>
    <s v="A02541"/>
    <s v="P0623"/>
    <x v="8"/>
    <d v="2025-04-30T00:00:00"/>
    <d v="2025-04-11T00:00:00"/>
    <x v="1"/>
    <x v="1"/>
    <n v="19"/>
    <s v="10:30"/>
    <s v="60+"/>
    <s v="Urban"/>
    <n v="5"/>
    <n v="0.87"/>
    <x v="1"/>
    <s v="Mon-Sat AM"/>
    <n v="18"/>
    <x v="0"/>
    <s v="No"/>
    <s v="Unknown"/>
    <m/>
    <x v="3"/>
    <b v="0"/>
    <b v="0"/>
    <s v="Summer"/>
    <n v="1"/>
    <x v="1"/>
    <x v="1"/>
    <s v="No-show"/>
  </r>
  <r>
    <s v="A02542"/>
    <s v="P0512"/>
    <x v="3"/>
    <d v="2025-01-09T00:00:00"/>
    <d v="2025-01-07T00:00:00"/>
    <x v="3"/>
    <x v="0"/>
    <n v="2"/>
    <s v="08:30"/>
    <s v="60+"/>
    <s v="Suburban"/>
    <n v="2"/>
    <n v="0.86"/>
    <x v="3"/>
    <s v="Tue-Sat PM"/>
    <n v="12"/>
    <x v="2"/>
    <s v="Not Required"/>
    <s v="No Response"/>
    <m/>
    <x v="6"/>
    <b v="0"/>
    <b v="0"/>
    <s v="Winter"/>
    <n v="0"/>
    <x v="2"/>
    <x v="1"/>
    <s v="Attended"/>
  </r>
  <r>
    <s v="A02543"/>
    <s v="P0644"/>
    <x v="11"/>
    <d v="2025-02-25T00:00:00"/>
    <d v="2025-01-24T00:00:00"/>
    <x v="3"/>
    <x v="1"/>
    <n v="32"/>
    <s v="14:00"/>
    <s v="18-29"/>
    <s v="Urban"/>
    <n v="2"/>
    <n v="0.93"/>
    <x v="3"/>
    <s v="Mon-Sat AM"/>
    <n v="20"/>
    <x v="0"/>
    <s v="Yes"/>
    <s v="No Response"/>
    <d v="2025-02-23T00:00:00"/>
    <x v="2"/>
    <b v="0"/>
    <b v="0"/>
    <s v="Winter"/>
    <n v="1"/>
    <x v="0"/>
    <x v="2"/>
    <s v="No-show"/>
  </r>
  <r>
    <s v="A02544"/>
    <s v="P0373"/>
    <x v="13"/>
    <d v="2025-12-25T00:00:00"/>
    <d v="2025-11-18T00:00:00"/>
    <x v="5"/>
    <x v="1"/>
    <n v="37"/>
    <s v="11:00"/>
    <s v="30-44"/>
    <s v="Rural"/>
    <n v="2"/>
    <n v="0.84"/>
    <x v="5"/>
    <s v="Mon-Sat AM"/>
    <n v="12"/>
    <x v="3"/>
    <s v="Yes"/>
    <s v="Confirmed"/>
    <d v="2025-12-24T00:00:00"/>
    <x v="6"/>
    <b v="0"/>
    <b v="1"/>
    <s v="Winter"/>
    <n v="1"/>
    <x v="0"/>
    <x v="1"/>
    <s v="No-show"/>
  </r>
  <r>
    <s v="A02545"/>
    <s v="P0493"/>
    <x v="10"/>
    <d v="2025-11-06T00:00:00"/>
    <d v="2025-10-27T00:00:00"/>
    <x v="4"/>
    <x v="0"/>
    <n v="10"/>
    <s v="16:00"/>
    <s v="45-59"/>
    <s v="Rural"/>
    <n v="8"/>
    <n v="0.72"/>
    <x v="4"/>
    <s v="Mon-Sat AM"/>
    <n v="15"/>
    <x v="2"/>
    <s v="Not Required"/>
    <s v="No Response"/>
    <m/>
    <x v="6"/>
    <b v="0"/>
    <b v="0"/>
    <s v="Autumn"/>
    <n v="0"/>
    <x v="3"/>
    <x v="0"/>
    <s v="Attended"/>
  </r>
  <r>
    <s v="A02546"/>
    <s v="P0108"/>
    <x v="2"/>
    <d v="2025-04-05T00:00:00"/>
    <d v="2025-02-23T00:00:00"/>
    <x v="2"/>
    <x v="0"/>
    <n v="41"/>
    <s v="16:00"/>
    <s v="18-29"/>
    <s v="Rural"/>
    <n v="4"/>
    <n v="0.92"/>
    <x v="2"/>
    <s v="Mon-Fri PM"/>
    <n v="18"/>
    <x v="1"/>
    <s v="Yes"/>
    <s v="No Response"/>
    <d v="2025-04-03T00:00:00"/>
    <x v="0"/>
    <b v="1"/>
    <b v="0"/>
    <s v="Summer"/>
    <n v="0"/>
    <x v="0"/>
    <x v="2"/>
    <s v="Attended"/>
  </r>
  <r>
    <s v="A02547"/>
    <s v="P0195"/>
    <x v="18"/>
    <d v="2025-09-14T00:00:00"/>
    <d v="2025-09-11T00:00:00"/>
    <x v="7"/>
    <x v="0"/>
    <n v="3"/>
    <s v="08:30"/>
    <s v="18-29"/>
    <s v="Urban"/>
    <n v="4"/>
    <n v="0.94"/>
    <x v="7"/>
    <s v="Mon-Fri PM"/>
    <n v="18"/>
    <x v="2"/>
    <s v="Not Required"/>
    <s v="No Response"/>
    <m/>
    <x v="1"/>
    <b v="1"/>
    <b v="0"/>
    <s v="Autumn"/>
    <n v="0"/>
    <x v="2"/>
    <x v="2"/>
    <s v="Attended"/>
  </r>
  <r>
    <s v="A02548"/>
    <s v="P0113"/>
    <x v="0"/>
    <d v="2025-08-05T00:00:00"/>
    <d v="2025-06-22T00:00:00"/>
    <x v="0"/>
    <x v="3"/>
    <n v="44"/>
    <s v="10:30"/>
    <s v="18-29"/>
    <s v="Urban"/>
    <n v="6"/>
    <n v="0.78"/>
    <x v="0"/>
    <s v="Tue-Sat PM"/>
    <n v="15"/>
    <x v="2"/>
    <s v="Not Required"/>
    <s v="No Response"/>
    <m/>
    <x v="2"/>
    <b v="0"/>
    <b v="0"/>
    <s v="Monsoon"/>
    <s v=""/>
    <x v="0"/>
    <x v="1"/>
    <s v="Excluded"/>
  </r>
  <r>
    <s v="A02549"/>
    <s v="P0610"/>
    <x v="24"/>
    <d v="2025-11-27T00:00:00"/>
    <d v="2025-11-12T00:00:00"/>
    <x v="3"/>
    <x v="0"/>
    <n v="15"/>
    <s v="11:00"/>
    <s v="30-44"/>
    <s v="Rural"/>
    <n v="5"/>
    <n v="0.88"/>
    <x v="3"/>
    <s v="Tue-Sat PM"/>
    <n v="12"/>
    <x v="1"/>
    <s v="Yes"/>
    <s v="No Response"/>
    <d v="2025-11-26T00:00:00"/>
    <x v="6"/>
    <b v="0"/>
    <b v="0"/>
    <s v="Autumn"/>
    <n v="0"/>
    <x v="1"/>
    <x v="1"/>
    <s v="Attended"/>
  </r>
  <r>
    <s v="A02550"/>
    <s v="P0400"/>
    <x v="17"/>
    <d v="2025-04-20T00:00:00"/>
    <d v="2025-04-07T00:00:00"/>
    <x v="0"/>
    <x v="2"/>
    <n v="13"/>
    <s v="11:00"/>
    <s v="30-44"/>
    <s v="Urban"/>
    <n v="3"/>
    <n v="0.73"/>
    <x v="0"/>
    <s v="Tue-Sat PM"/>
    <n v="20"/>
    <x v="3"/>
    <s v="Yes"/>
    <s v="Cancelled"/>
    <d v="2025-04-19T00:00:00"/>
    <x v="1"/>
    <b v="1"/>
    <b v="0"/>
    <s v="Summer"/>
    <s v=""/>
    <x v="3"/>
    <x v="0"/>
    <s v="Excluded"/>
  </r>
  <r>
    <s v="A02551"/>
    <s v="P0607"/>
    <x v="9"/>
    <d v="2025-12-29T00:00:00"/>
    <d v="2025-12-18T00:00:00"/>
    <x v="7"/>
    <x v="1"/>
    <n v="11"/>
    <s v="14:00"/>
    <s v="60+"/>
    <s v="Suburban"/>
    <n v="3"/>
    <n v="0.95"/>
    <x v="7"/>
    <s v="Mon-Sat AM"/>
    <n v="20"/>
    <x v="0"/>
    <s v="Yes"/>
    <s v="No Response"/>
    <d v="2025-12-26T00:00:00"/>
    <x v="5"/>
    <b v="0"/>
    <b v="0"/>
    <s v="Winter"/>
    <n v="1"/>
    <x v="3"/>
    <x v="2"/>
    <s v="No-show"/>
  </r>
  <r>
    <s v="A02552"/>
    <s v="P0271"/>
    <x v="15"/>
    <d v="2025-05-16T00:00:00"/>
    <d v="2025-03-25T00:00:00"/>
    <x v="3"/>
    <x v="0"/>
    <n v="52"/>
    <s v="10:30"/>
    <s v="0-17"/>
    <s v="Urban"/>
    <n v="4"/>
    <n v="0.95"/>
    <x v="3"/>
    <s v="Mon-Fri PM"/>
    <n v="18"/>
    <x v="0"/>
    <s v="Yes"/>
    <s v="Confirmed"/>
    <d v="2025-05-15T00:00:00"/>
    <x v="4"/>
    <b v="0"/>
    <b v="0"/>
    <s v="Summer"/>
    <n v="0"/>
    <x v="0"/>
    <x v="2"/>
    <s v="Attended"/>
  </r>
  <r>
    <s v="A02553"/>
    <s v="P0263"/>
    <x v="0"/>
    <d v="2025-09-19T00:00:00"/>
    <d v="2025-08-20T00:00:00"/>
    <x v="0"/>
    <x v="1"/>
    <n v="30"/>
    <s v="09:00"/>
    <s v="18-29"/>
    <s v="Rural"/>
    <n v="3"/>
    <n v="0.96"/>
    <x v="0"/>
    <s v="Tue-Sat PM"/>
    <n v="15"/>
    <x v="0"/>
    <s v="Yes"/>
    <s v="Cancelled"/>
    <d v="2025-09-16T00:00:00"/>
    <x v="4"/>
    <b v="0"/>
    <b v="0"/>
    <s v="Autumn"/>
    <n v="1"/>
    <x v="1"/>
    <x v="2"/>
    <s v="No-show"/>
  </r>
  <r>
    <s v="A02554"/>
    <s v="P0440"/>
    <x v="15"/>
    <d v="2025-05-26T00:00:00"/>
    <d v="2025-04-14T00:00:00"/>
    <x v="3"/>
    <x v="1"/>
    <n v="42"/>
    <s v="10:30"/>
    <s v="45-59"/>
    <s v="Urban"/>
    <n v="5"/>
    <n v="0.75"/>
    <x v="3"/>
    <s v="Mon-Fri PM"/>
    <n v="18"/>
    <x v="2"/>
    <s v="Not Required"/>
    <s v="No Response"/>
    <m/>
    <x v="5"/>
    <b v="0"/>
    <b v="0"/>
    <s v="Summer"/>
    <n v="1"/>
    <x v="0"/>
    <x v="1"/>
    <s v="No-show"/>
  </r>
  <r>
    <s v="A02555"/>
    <s v="P0370"/>
    <x v="8"/>
    <d v="2025-09-03T00:00:00"/>
    <d v="2025-08-22T00:00:00"/>
    <x v="1"/>
    <x v="0"/>
    <n v="12"/>
    <s v="15:30"/>
    <s v="60+"/>
    <s v="Urban"/>
    <n v="2"/>
    <n v="0.8"/>
    <x v="1"/>
    <s v="Mon-Sat AM"/>
    <n v="18"/>
    <x v="3"/>
    <s v="No"/>
    <s v="Unknown"/>
    <m/>
    <x v="3"/>
    <b v="0"/>
    <b v="0"/>
    <s v="Autumn"/>
    <n v="0"/>
    <x v="3"/>
    <x v="1"/>
    <s v="Attended"/>
  </r>
  <r>
    <s v="A02556"/>
    <s v="P0243"/>
    <x v="17"/>
    <d v="2025-05-03T00:00:00"/>
    <d v="2025-04-30T00:00:00"/>
    <x v="0"/>
    <x v="1"/>
    <n v="3"/>
    <s v="11:00"/>
    <s v="18-29"/>
    <s v="Urban"/>
    <n v="3"/>
    <n v="0.93"/>
    <x v="0"/>
    <s v="Tue-Sat PM"/>
    <n v="20"/>
    <x v="1"/>
    <s v="No"/>
    <m/>
    <m/>
    <x v="0"/>
    <b v="1"/>
    <b v="0"/>
    <s v="Summer"/>
    <n v="1"/>
    <x v="2"/>
    <x v="2"/>
    <s v="No-show"/>
  </r>
  <r>
    <s v="A02557"/>
    <s v="P0207"/>
    <x v="18"/>
    <d v="2025-11-04T00:00:00"/>
    <d v="2025-11-02T00:00:00"/>
    <x v="7"/>
    <x v="2"/>
    <n v="2"/>
    <s v="10:30"/>
    <s v="18-29"/>
    <s v="Suburban"/>
    <n v="3"/>
    <n v="0.87"/>
    <x v="7"/>
    <s v="Mon-Fri PM"/>
    <n v="18"/>
    <x v="2"/>
    <s v="Not Required"/>
    <s v="No Response"/>
    <m/>
    <x v="2"/>
    <b v="0"/>
    <b v="0"/>
    <s v="Autumn"/>
    <s v=""/>
    <x v="2"/>
    <x v="1"/>
    <s v="Excluded"/>
  </r>
  <r>
    <s v="A02558"/>
    <s v="P0334"/>
    <x v="21"/>
    <d v="2025-08-21T00:00:00"/>
    <d v="2025-07-26T00:00:00"/>
    <x v="2"/>
    <x v="1"/>
    <n v="26"/>
    <s v="15:30"/>
    <s v="60+"/>
    <s v="Urban"/>
    <n v="4"/>
    <n v="0.97"/>
    <x v="2"/>
    <s v="Mon-Sat AM"/>
    <n v="15"/>
    <x v="0"/>
    <s v="Yes"/>
    <s v="Confirmed"/>
    <d v="2025-08-18T00:00:00"/>
    <x v="6"/>
    <b v="0"/>
    <b v="0"/>
    <s v="Monsoon"/>
    <n v="1"/>
    <x v="1"/>
    <x v="2"/>
    <s v="No-show"/>
  </r>
  <r>
    <s v="A02559"/>
    <s v="P0050"/>
    <x v="20"/>
    <d v="2025-04-16T00:00:00"/>
    <d v="2025-03-28T00:00:00"/>
    <x v="7"/>
    <x v="1"/>
    <n v="19"/>
    <s v="08:30"/>
    <s v="18-29"/>
    <s v="Urban"/>
    <n v="2"/>
    <n v="0.85"/>
    <x v="7"/>
    <s v="Mon-Sat AM"/>
    <n v="15"/>
    <x v="2"/>
    <s v="Not Required"/>
    <s v="No Response"/>
    <m/>
    <x v="3"/>
    <b v="0"/>
    <b v="0"/>
    <s v="Summer"/>
    <n v="1"/>
    <x v="1"/>
    <x v="1"/>
    <s v="No-show"/>
  </r>
  <r>
    <s v="A02560"/>
    <s v="P0123"/>
    <x v="17"/>
    <d v="2025-12-17T00:00:00"/>
    <d v="2025-11-01T00:00:00"/>
    <x v="0"/>
    <x v="0"/>
    <n v="46"/>
    <s v="11:00"/>
    <s v="0-17"/>
    <s v="Suburban"/>
    <n v="6"/>
    <n v="0.67"/>
    <x v="0"/>
    <s v="Tue-Sat PM"/>
    <n v="20"/>
    <x v="0"/>
    <s v="Yes"/>
    <s v="Cancelled"/>
    <d v="2025-12-15T00:00:00"/>
    <x v="3"/>
    <b v="0"/>
    <b v="0"/>
    <s v="Winter"/>
    <n v="0"/>
    <x v="0"/>
    <x v="0"/>
    <s v="Attended"/>
  </r>
  <r>
    <s v="A02561"/>
    <s v="P0029"/>
    <x v="9"/>
    <d v="2025-09-16T00:00:00"/>
    <d v="2025-07-30T00:00:00"/>
    <x v="7"/>
    <x v="0"/>
    <n v="48"/>
    <s v="08:30"/>
    <s v="18-29"/>
    <s v="Urban"/>
    <n v="2"/>
    <n v="0.93"/>
    <x v="7"/>
    <s v="Mon-Sat AM"/>
    <n v="20"/>
    <x v="0"/>
    <m/>
    <s v="Confirmed"/>
    <d v="2025-09-13T00:00:00"/>
    <x v="2"/>
    <b v="0"/>
    <b v="0"/>
    <s v="Autumn"/>
    <n v="0"/>
    <x v="0"/>
    <x v="2"/>
    <s v="Attended"/>
  </r>
  <r>
    <s v="A02562"/>
    <s v="P0101"/>
    <x v="25"/>
    <d v="2025-06-06T00:00:00"/>
    <d v="2025-05-19T00:00:00"/>
    <x v="0"/>
    <x v="1"/>
    <n v="18"/>
    <s v="13:30"/>
    <s v="60+"/>
    <s v="Urban"/>
    <n v="2"/>
    <n v="0.93"/>
    <x v="0"/>
    <s v="Tue-Sat PM"/>
    <n v="18"/>
    <x v="1"/>
    <s v="Yes"/>
    <s v="No Response"/>
    <d v="2025-06-05T00:00:00"/>
    <x v="4"/>
    <b v="0"/>
    <b v="0"/>
    <s v="Monsoon"/>
    <n v="1"/>
    <x v="1"/>
    <x v="2"/>
    <s v="No-show"/>
  </r>
  <r>
    <s v="A02563"/>
    <s v="P0130"/>
    <x v="24"/>
    <d v="2025-02-19T00:00:00"/>
    <d v="2025-01-24T00:00:00"/>
    <x v="3"/>
    <x v="0"/>
    <n v="26"/>
    <s v="16:00"/>
    <s v="30-44"/>
    <s v="Rural"/>
    <n v="3"/>
    <n v="0.9"/>
    <x v="3"/>
    <s v="Tue-Sat PM"/>
    <n v="12"/>
    <x v="0"/>
    <s v="No"/>
    <s v="Unknown"/>
    <m/>
    <x v="3"/>
    <b v="0"/>
    <b v="0"/>
    <s v="Winter"/>
    <n v="0"/>
    <x v="1"/>
    <x v="2"/>
    <s v="Attended"/>
  </r>
  <r>
    <s v="A02564"/>
    <s v="P0050"/>
    <x v="15"/>
    <d v="2025-12-22T00:00:00"/>
    <d v="2025-11-29T00:00:00"/>
    <x v="3"/>
    <x v="0"/>
    <n v="23"/>
    <s v="11:00"/>
    <s v="18-29"/>
    <s v="Urban"/>
    <n v="2"/>
    <n v="0.85"/>
    <x v="3"/>
    <s v="Mon-Fri PM"/>
    <n v="18"/>
    <x v="3"/>
    <s v="Yes"/>
    <s v="No Response"/>
    <d v="2025-12-21T00:00:00"/>
    <x v="5"/>
    <b v="0"/>
    <b v="0"/>
    <s v="Winter"/>
    <n v="0"/>
    <x v="1"/>
    <x v="1"/>
    <s v="Attended"/>
  </r>
  <r>
    <s v="A02565"/>
    <s v="P0037"/>
    <x v="1"/>
    <d v="2025-10-03T00:00:00"/>
    <d v="2025-08-23T00:00:00"/>
    <x v="1"/>
    <x v="0"/>
    <n v="41"/>
    <s v="16:00"/>
    <s v="18-29"/>
    <s v="Urban"/>
    <n v="4"/>
    <n v="0.68"/>
    <x v="1"/>
    <s v="Mon-Fri AM"/>
    <n v="12"/>
    <x v="3"/>
    <s v="Yes"/>
    <s v="Cancelled"/>
    <d v="2025-09-30T00:00:00"/>
    <x v="4"/>
    <b v="0"/>
    <b v="0"/>
    <s v="Autumn"/>
    <n v="0"/>
    <x v="0"/>
    <x v="0"/>
    <s v="Attended"/>
  </r>
  <r>
    <s v="A02566"/>
    <s v="P0533"/>
    <x v="5"/>
    <d v="2025-09-01T00:00:00"/>
    <d v="2025-07-25T00:00:00"/>
    <x v="2"/>
    <x v="1"/>
    <n v="38"/>
    <s v="15:30"/>
    <s v="30-44"/>
    <s v="Urban"/>
    <n v="2"/>
    <n v="0.91"/>
    <x v="2"/>
    <s v="Tue-Sat PM"/>
    <n v="20"/>
    <x v="2"/>
    <s v="Not Required"/>
    <s v="No Response"/>
    <m/>
    <x v="5"/>
    <b v="0"/>
    <b v="0"/>
    <s v="Autumn"/>
    <n v="1"/>
    <x v="0"/>
    <x v="2"/>
    <s v="No-show"/>
  </r>
  <r>
    <s v="A02567"/>
    <s v="P0119"/>
    <x v="16"/>
    <d v="2025-11-01T00:00:00"/>
    <d v="2025-09-23T00:00:00"/>
    <x v="5"/>
    <x v="0"/>
    <n v="39"/>
    <s v="14:00"/>
    <s v="30-44"/>
    <s v="Urban"/>
    <n v="6"/>
    <n v="0.91"/>
    <x v="5"/>
    <s v="Mon-Sat AM"/>
    <n v="20"/>
    <x v="0"/>
    <s v="Yes"/>
    <s v="No Response"/>
    <d v="2025-10-31T00:00:00"/>
    <x v="0"/>
    <b v="1"/>
    <b v="0"/>
    <s v="Autumn"/>
    <n v="0"/>
    <x v="0"/>
    <x v="2"/>
    <s v="Attended"/>
  </r>
  <r>
    <s v="A02568"/>
    <s v="P0362"/>
    <x v="4"/>
    <d v="2025-08-10T00:00:00"/>
    <d v="2025-08-07T00:00:00"/>
    <x v="4"/>
    <x v="1"/>
    <n v="3"/>
    <s v="09:00"/>
    <s v="18-29"/>
    <s v="Suburban"/>
    <n v="1"/>
    <n v="0.89"/>
    <x v="4"/>
    <s v="Tue-Sat PM"/>
    <n v="18"/>
    <x v="0"/>
    <s v="Yes"/>
    <s v="Confirmed"/>
    <d v="2025-08-09T00:00:00"/>
    <x v="1"/>
    <b v="1"/>
    <b v="0"/>
    <s v="Monsoon"/>
    <n v="1"/>
    <x v="2"/>
    <x v="1"/>
    <s v="No-show"/>
  </r>
  <r>
    <s v="A02569"/>
    <s v="P0065"/>
    <x v="9"/>
    <d v="2025-03-26T00:00:00"/>
    <d v="2025-03-06T00:00:00"/>
    <x v="7"/>
    <x v="0"/>
    <n v="20"/>
    <s v="08:30"/>
    <s v="45-59"/>
    <s v="Suburban"/>
    <n v="3"/>
    <n v="0.76"/>
    <x v="7"/>
    <s v="Mon-Sat AM"/>
    <n v="20"/>
    <x v="0"/>
    <s v="Yes"/>
    <s v="No Response"/>
    <d v="2025-03-23T00:00:00"/>
    <x v="3"/>
    <b v="0"/>
    <b v="0"/>
    <s v="Summer"/>
    <n v="0"/>
    <x v="1"/>
    <x v="1"/>
    <s v="Attended"/>
  </r>
  <r>
    <s v="A02570"/>
    <s v="P0616"/>
    <x v="8"/>
    <d v="2025-03-28T00:00:00"/>
    <d v="2025-01-29T00:00:00"/>
    <x v="1"/>
    <x v="1"/>
    <n v="58"/>
    <s v="08:30"/>
    <s v="45-59"/>
    <s v="Rural"/>
    <n v="4"/>
    <n v="0.97"/>
    <x v="1"/>
    <s v="Mon-Sat AM"/>
    <n v="18"/>
    <x v="1"/>
    <s v="Yes"/>
    <s v="No Response"/>
    <d v="2025-03-26T00:00:00"/>
    <x v="4"/>
    <b v="0"/>
    <b v="0"/>
    <s v="Summer"/>
    <n v="1"/>
    <x v="0"/>
    <x v="2"/>
    <s v="No-show"/>
  </r>
  <r>
    <s v="A02571"/>
    <s v="P0156"/>
    <x v="21"/>
    <d v="2025-01-29T00:00:00"/>
    <d v="2025-01-09T00:00:00"/>
    <x v="2"/>
    <x v="0"/>
    <n v="20"/>
    <s v="10:30"/>
    <s v="45-59"/>
    <s v="Urban"/>
    <n v="0"/>
    <n v="0.66"/>
    <x v="2"/>
    <s v="Mon-Sat AM"/>
    <n v="15"/>
    <x v="0"/>
    <s v="Yes"/>
    <s v="Confirmed"/>
    <d v="2025-01-28T00:00:00"/>
    <x v="3"/>
    <b v="0"/>
    <b v="0"/>
    <s v="Winter"/>
    <n v="0"/>
    <x v="1"/>
    <x v="0"/>
    <s v="Attended"/>
  </r>
  <r>
    <s v="A02572"/>
    <s v="P0488"/>
    <x v="19"/>
    <d v="2025-01-23T00:00:00"/>
    <d v="2025-01-13T00:00:00"/>
    <x v="4"/>
    <x v="0"/>
    <n v="10"/>
    <s v="11:00"/>
    <s v="18-29"/>
    <s v="Urban"/>
    <n v="5"/>
    <n v="0.82"/>
    <x v="4"/>
    <s v="Mon-Fri AM"/>
    <n v="12"/>
    <x v="0"/>
    <s v="Yes"/>
    <s v="Confirmed"/>
    <d v="2025-01-22T00:00:00"/>
    <x v="6"/>
    <b v="0"/>
    <b v="0"/>
    <s v="Winter"/>
    <n v="0"/>
    <x v="3"/>
    <x v="1"/>
    <s v="Attended"/>
  </r>
  <r>
    <s v="A02573"/>
    <s v="P0417"/>
    <x v="1"/>
    <d v="2025-09-23T00:00:00"/>
    <d v="2025-09-11T00:00:00"/>
    <x v="1"/>
    <x v="1"/>
    <n v="12"/>
    <s v="09:00"/>
    <s v="18-29"/>
    <s v="Urban"/>
    <n v="1"/>
    <n v="0.67"/>
    <x v="1"/>
    <s v="Mon-Fri AM"/>
    <n v="12"/>
    <x v="2"/>
    <s v="Not Required"/>
    <s v="No Response"/>
    <m/>
    <x v="2"/>
    <b v="0"/>
    <b v="0"/>
    <s v="Autumn"/>
    <n v="1"/>
    <x v="3"/>
    <x v="0"/>
    <s v="No-show"/>
  </r>
  <r>
    <s v="A02574"/>
    <s v="P0500"/>
    <x v="13"/>
    <d v="2025-11-07T00:00:00"/>
    <d v="2025-11-06T00:00:00"/>
    <x v="5"/>
    <x v="1"/>
    <n v="1"/>
    <s v="16:00"/>
    <s v="30-44"/>
    <s v="Rural"/>
    <n v="5"/>
    <n v="0.9"/>
    <x v="5"/>
    <s v="Mon-Sat AM"/>
    <n v="12"/>
    <x v="2"/>
    <s v="Not Required"/>
    <s v="No Response"/>
    <m/>
    <x v="4"/>
    <b v="0"/>
    <b v="0"/>
    <s v="Autumn"/>
    <n v="1"/>
    <x v="2"/>
    <x v="2"/>
    <s v="No-show"/>
  </r>
  <r>
    <s v="A02575"/>
    <s v="P0409"/>
    <x v="26"/>
    <d v="2025-03-01T00:00:00"/>
    <d v="2025-01-13T00:00:00"/>
    <x v="5"/>
    <x v="2"/>
    <n v="47"/>
    <s v="14:00"/>
    <s v="18-29"/>
    <s v="Suburban"/>
    <n v="2"/>
    <n v="0.97"/>
    <x v="5"/>
    <s v="Mon-Sat AM"/>
    <n v="15"/>
    <x v="2"/>
    <s v="Not Required"/>
    <s v="No Response"/>
    <m/>
    <x v="0"/>
    <b v="1"/>
    <b v="0"/>
    <s v="Summer"/>
    <s v=""/>
    <x v="0"/>
    <x v="2"/>
    <s v="Excluded"/>
  </r>
  <r>
    <s v="A02576"/>
    <s v="P0331"/>
    <x v="25"/>
    <d v="2025-07-29T00:00:00"/>
    <d v="2025-07-29T00:00:00"/>
    <x v="0"/>
    <x v="0"/>
    <n v="0"/>
    <s v="14:00"/>
    <s v="45-59"/>
    <s v="Rural"/>
    <n v="0"/>
    <n v="0.87"/>
    <x v="0"/>
    <s v="Tue-Sat PM"/>
    <n v="18"/>
    <x v="0"/>
    <s v="Yes"/>
    <s v="No Response"/>
    <d v="2025-07-26T00:00:00"/>
    <x v="2"/>
    <b v="0"/>
    <b v="0"/>
    <s v="Monsoon"/>
    <n v="0"/>
    <x v="2"/>
    <x v="1"/>
    <s v="Attended"/>
  </r>
  <r>
    <s v="A02577"/>
    <s v="P0502"/>
    <x v="20"/>
    <d v="2025-02-15T00:00:00"/>
    <d v="2025-01-10T00:00:00"/>
    <x v="7"/>
    <x v="2"/>
    <n v="36"/>
    <s v="14:00"/>
    <s v="60+"/>
    <s v="Rural"/>
    <n v="4"/>
    <n v="0.8"/>
    <x v="7"/>
    <s v="Mon-Sat AM"/>
    <n v="15"/>
    <x v="1"/>
    <s v="Yes"/>
    <s v="No Response"/>
    <d v="2025-02-13T00:00:00"/>
    <x v="0"/>
    <b v="1"/>
    <b v="0"/>
    <s v="Winter"/>
    <s v=""/>
    <x v="0"/>
    <x v="1"/>
    <s v="Excluded"/>
  </r>
  <r>
    <s v="A02578"/>
    <s v="P0531"/>
    <x v="3"/>
    <d v="2025-06-01T00:00:00"/>
    <d v="2025-05-08T00:00:00"/>
    <x v="3"/>
    <x v="1"/>
    <n v="24"/>
    <s v="13:30"/>
    <s v="45-59"/>
    <s v="Suburban"/>
    <n v="3"/>
    <n v="0.83"/>
    <x v="3"/>
    <s v="Tue-Sat PM"/>
    <n v="12"/>
    <x v="0"/>
    <s v="Yes"/>
    <s v="No Response"/>
    <d v="2025-05-29T00:00:00"/>
    <x v="1"/>
    <b v="1"/>
    <b v="0"/>
    <s v="Monsoon"/>
    <n v="1"/>
    <x v="1"/>
    <x v="1"/>
    <s v="No-show"/>
  </r>
  <r>
    <s v="A02579"/>
    <s v="P0247"/>
    <x v="17"/>
    <d v="2025-10-16T00:00:00"/>
    <d v="2025-10-11T00:00:00"/>
    <x v="0"/>
    <x v="1"/>
    <n v="5"/>
    <s v="16:00"/>
    <s v="45-59"/>
    <s v="Urban"/>
    <n v="1"/>
    <n v="0.62"/>
    <x v="0"/>
    <s v="Tue-Sat PM"/>
    <n v="20"/>
    <x v="0"/>
    <s v="Yes"/>
    <s v="No Response"/>
    <d v="2025-10-14T00:00:00"/>
    <x v="6"/>
    <b v="0"/>
    <b v="0"/>
    <s v="Autumn"/>
    <n v="1"/>
    <x v="4"/>
    <x v="0"/>
    <s v="No-show"/>
  </r>
  <r>
    <s v="A02580"/>
    <s v="P0613"/>
    <x v="12"/>
    <d v="2025-10-24T00:00:00"/>
    <d v="2025-09-01T00:00:00"/>
    <x v="2"/>
    <x v="1"/>
    <n v="53"/>
    <s v="11:00"/>
    <s v="60+"/>
    <s v="Urban"/>
    <n v="7"/>
    <n v="0.76"/>
    <x v="2"/>
    <s v="Mon-Fri PM"/>
    <n v="15"/>
    <x v="0"/>
    <s v="Yes"/>
    <s v="Cancelled"/>
    <d v="2025-10-22T00:00:00"/>
    <x v="4"/>
    <b v="0"/>
    <b v="0"/>
    <s v="Autumn"/>
    <n v="1"/>
    <x v="0"/>
    <x v="1"/>
    <s v="No-show"/>
  </r>
  <r>
    <s v="A02581"/>
    <s v="P0642"/>
    <x v="19"/>
    <d v="2025-12-13T00:00:00"/>
    <d v="2025-10-29T00:00:00"/>
    <x v="4"/>
    <x v="1"/>
    <n v="45"/>
    <s v="09:00"/>
    <s v="45-59"/>
    <s v="Suburban"/>
    <n v="4"/>
    <n v="0.77"/>
    <x v="4"/>
    <s v="Mon-Fri AM"/>
    <n v="12"/>
    <x v="2"/>
    <s v="Not Required"/>
    <s v="No Response"/>
    <m/>
    <x v="0"/>
    <b v="1"/>
    <b v="0"/>
    <s v="Winter"/>
    <n v="1"/>
    <x v="0"/>
    <x v="1"/>
    <s v="No-show"/>
  </r>
  <r>
    <s v="A02582"/>
    <s v="P0470"/>
    <x v="1"/>
    <d v="2025-04-24T00:00:00"/>
    <d v="2025-03-05T00:00:00"/>
    <x v="1"/>
    <x v="2"/>
    <n v="50"/>
    <s v="10:30"/>
    <s v="30-44"/>
    <s v="Rural"/>
    <n v="6"/>
    <n v="0.61"/>
    <x v="1"/>
    <s v="Mon-Fri AM"/>
    <n v="12"/>
    <x v="1"/>
    <s v="Yes"/>
    <s v="Confirmed"/>
    <d v="2025-04-22T00:00:00"/>
    <x v="6"/>
    <b v="0"/>
    <b v="0"/>
    <s v="Summer"/>
    <s v=""/>
    <x v="0"/>
    <x v="0"/>
    <s v="Excluded"/>
  </r>
  <r>
    <s v="A02583"/>
    <s v="P0604"/>
    <x v="22"/>
    <d v="2025-12-13T00:00:00"/>
    <d v="2025-10-17T00:00:00"/>
    <x v="3"/>
    <x v="1"/>
    <n v="57"/>
    <s v="09:00"/>
    <s v="45-59"/>
    <s v="Suburban"/>
    <n v="2"/>
    <n v="0.73"/>
    <x v="3"/>
    <s v="Mon-Sat AM"/>
    <n v="15"/>
    <x v="0"/>
    <m/>
    <s v="No Response"/>
    <d v="2025-12-12T00:00:00"/>
    <x v="0"/>
    <b v="1"/>
    <b v="0"/>
    <s v="Winter"/>
    <n v="1"/>
    <x v="0"/>
    <x v="0"/>
    <s v="No-show"/>
  </r>
  <r>
    <s v="A02584"/>
    <s v="P0069"/>
    <x v="25"/>
    <d v="2025-10-14T00:00:00"/>
    <d v="2025-08-20T00:00:00"/>
    <x v="0"/>
    <x v="0"/>
    <n v="55"/>
    <s v="16:00"/>
    <s v="0-17"/>
    <s v="Suburban"/>
    <n v="2"/>
    <n v="0.76"/>
    <x v="0"/>
    <s v="Tue-Sat PM"/>
    <n v="18"/>
    <x v="1"/>
    <s v="Yes"/>
    <s v="No Response"/>
    <d v="2025-10-12T00:00:00"/>
    <x v="2"/>
    <b v="0"/>
    <b v="0"/>
    <s v="Autumn"/>
    <n v="0"/>
    <x v="0"/>
    <x v="1"/>
    <s v="Attended"/>
  </r>
  <r>
    <s v="A02585"/>
    <s v="P0352"/>
    <x v="9"/>
    <d v="2025-05-04T00:00:00"/>
    <d v="2025-03-23T00:00:00"/>
    <x v="7"/>
    <x v="1"/>
    <n v="42"/>
    <s v="13:30"/>
    <s v="18-29"/>
    <s v="Urban"/>
    <n v="5"/>
    <n v="0.73"/>
    <x v="7"/>
    <s v="Mon-Sat AM"/>
    <n v="20"/>
    <x v="2"/>
    <s v="Not Required"/>
    <s v="No Response"/>
    <m/>
    <x v="1"/>
    <b v="1"/>
    <b v="0"/>
    <s v="Summer"/>
    <n v="1"/>
    <x v="0"/>
    <x v="0"/>
    <s v="No-show"/>
  </r>
  <r>
    <s v="A02586"/>
    <s v="P0424"/>
    <x v="20"/>
    <d v="2025-04-30T00:00:00"/>
    <d v="2025-03-29T00:00:00"/>
    <x v="7"/>
    <x v="0"/>
    <n v="32"/>
    <s v="11:00"/>
    <s v="0-17"/>
    <s v="Rural"/>
    <n v="2"/>
    <n v="0.91"/>
    <x v="7"/>
    <s v="Mon-Sat AM"/>
    <n v="15"/>
    <x v="0"/>
    <s v="Yes"/>
    <s v="Confirmed"/>
    <d v="2025-04-27T00:00:00"/>
    <x v="3"/>
    <b v="0"/>
    <b v="0"/>
    <s v="Summer"/>
    <n v="0"/>
    <x v="0"/>
    <x v="2"/>
    <s v="Attended"/>
  </r>
  <r>
    <s v="A02587"/>
    <s v="P0604"/>
    <x v="15"/>
    <d v="2025-02-09T00:00:00"/>
    <d v="2024-12-29T00:00:00"/>
    <x v="3"/>
    <x v="2"/>
    <n v="42"/>
    <s v="08:30"/>
    <s v="45-59"/>
    <s v="Suburban"/>
    <n v="2"/>
    <n v="0.73"/>
    <x v="3"/>
    <s v="Mon-Fri PM"/>
    <n v="18"/>
    <x v="2"/>
    <s v="Not Required"/>
    <s v="No Response"/>
    <m/>
    <x v="1"/>
    <b v="1"/>
    <b v="0"/>
    <s v="Winter"/>
    <s v=""/>
    <x v="0"/>
    <x v="0"/>
    <s v="Excluded"/>
  </r>
  <r>
    <s v="A02588"/>
    <s v="P0079"/>
    <x v="7"/>
    <d v="2025-12-03T00:00:00"/>
    <d v="2025-11-06T00:00:00"/>
    <x v="6"/>
    <x v="1"/>
    <n v="27"/>
    <s v="14:00"/>
    <s v="30-44"/>
    <s v="Urban"/>
    <n v="3"/>
    <n v="0.93"/>
    <x v="6"/>
    <s v="Mon-Fri PM"/>
    <n v="18"/>
    <x v="0"/>
    <s v="Yes"/>
    <s v="No Response"/>
    <d v="2025-12-01T00:00:00"/>
    <x v="3"/>
    <b v="0"/>
    <b v="0"/>
    <s v="Winter"/>
    <n v="1"/>
    <x v="1"/>
    <x v="2"/>
    <s v="No-show"/>
  </r>
  <r>
    <s v="A02589"/>
    <s v="P0524"/>
    <x v="6"/>
    <d v="2025-03-16T00:00:00"/>
    <d v="2025-03-05T00:00:00"/>
    <x v="5"/>
    <x v="0"/>
    <n v="11"/>
    <s v="14:00"/>
    <s v="45-59"/>
    <s v="Suburban"/>
    <n v="2"/>
    <n v="0.64"/>
    <x v="5"/>
    <s v="Mon-Fri PM"/>
    <n v="18"/>
    <x v="0"/>
    <s v="Yes"/>
    <s v="No Response"/>
    <d v="2025-03-13T00:00:00"/>
    <x v="1"/>
    <b v="1"/>
    <b v="0"/>
    <s v="Summer"/>
    <n v="0"/>
    <x v="3"/>
    <x v="0"/>
    <s v="Attended"/>
  </r>
  <r>
    <s v="A02590"/>
    <s v="P0051"/>
    <x v="7"/>
    <d v="2025-04-08T00:00:00"/>
    <d v="2025-03-16T00:00:00"/>
    <x v="6"/>
    <x v="0"/>
    <n v="23"/>
    <s v="15:30"/>
    <s v="18-29"/>
    <s v="Urban"/>
    <n v="3"/>
    <n v="0.81"/>
    <x v="6"/>
    <s v="Mon-Fri PM"/>
    <n v="18"/>
    <x v="2"/>
    <s v="Not Required"/>
    <s v="No Response"/>
    <m/>
    <x v="2"/>
    <b v="0"/>
    <b v="0"/>
    <s v="Summer"/>
    <n v="0"/>
    <x v="1"/>
    <x v="1"/>
    <s v="Attended"/>
  </r>
  <r>
    <s v="A02591"/>
    <s v="P0233"/>
    <x v="13"/>
    <d v="2025-05-31T00:00:00"/>
    <d v="2025-05-03T00:00:00"/>
    <x v="5"/>
    <x v="2"/>
    <n v="28"/>
    <s v="09:00"/>
    <s v="60+"/>
    <s v="Rural"/>
    <n v="6"/>
    <n v="0.95"/>
    <x v="5"/>
    <s v="Mon-Sat AM"/>
    <n v="12"/>
    <x v="0"/>
    <s v="Yes"/>
    <s v="Cancelled"/>
    <d v="2025-05-28T00:00:00"/>
    <x v="0"/>
    <b v="1"/>
    <b v="0"/>
    <s v="Summer"/>
    <s v=""/>
    <x v="1"/>
    <x v="2"/>
    <s v="Excluded"/>
  </r>
  <r>
    <s v="A02592"/>
    <s v="P0451"/>
    <x v="14"/>
    <d v="2025-02-20T00:00:00"/>
    <d v="2025-02-18T00:00:00"/>
    <x v="2"/>
    <x v="0"/>
    <n v="2"/>
    <s v="14:00"/>
    <s v="0-17"/>
    <s v="Urban"/>
    <n v="1"/>
    <n v="0.79"/>
    <x v="2"/>
    <s v="Mon-Sat AM"/>
    <n v="15"/>
    <x v="3"/>
    <s v="Yes"/>
    <s v="No Response"/>
    <d v="2025-02-18T00:00:00"/>
    <x v="6"/>
    <b v="0"/>
    <b v="0"/>
    <s v="Winter"/>
    <n v="0"/>
    <x v="2"/>
    <x v="1"/>
    <s v="Attended"/>
  </r>
  <r>
    <s v="A02593"/>
    <s v="P0190"/>
    <x v="26"/>
    <d v="2025-10-22T00:00:00"/>
    <d v="2025-09-01T00:00:00"/>
    <x v="5"/>
    <x v="0"/>
    <n v="51"/>
    <s v="10:30"/>
    <s v="18-29"/>
    <s v="Suburban"/>
    <n v="4"/>
    <n v="0.91"/>
    <x v="5"/>
    <s v="Mon-Sat AM"/>
    <n v="15"/>
    <x v="0"/>
    <s v="Yes"/>
    <s v="Confirmed"/>
    <d v="2025-10-20T00:00:00"/>
    <x v="3"/>
    <b v="0"/>
    <b v="0"/>
    <s v="Autumn"/>
    <n v="0"/>
    <x v="0"/>
    <x v="2"/>
    <s v="Attended"/>
  </r>
  <r>
    <s v="A02594"/>
    <s v="P0543"/>
    <x v="3"/>
    <d v="2025-09-12T00:00:00"/>
    <d v="2025-07-19T00:00:00"/>
    <x v="3"/>
    <x v="1"/>
    <n v="55"/>
    <s v="09:00"/>
    <s v="60+"/>
    <s v="Rural"/>
    <n v="3"/>
    <n v="0.78"/>
    <x v="3"/>
    <s v="Tue-Sat PM"/>
    <n v="12"/>
    <x v="1"/>
    <s v="Yes"/>
    <s v="No Response"/>
    <d v="2025-09-11T00:00:00"/>
    <x v="4"/>
    <b v="0"/>
    <b v="0"/>
    <s v="Autumn"/>
    <n v="1"/>
    <x v="0"/>
    <x v="1"/>
    <s v="No-show"/>
  </r>
  <r>
    <s v="A02595"/>
    <s v="P0605"/>
    <x v="7"/>
    <d v="2025-02-27T00:00:00"/>
    <d v="2025-02-02T00:00:00"/>
    <x v="6"/>
    <x v="0"/>
    <n v="25"/>
    <s v="09:00"/>
    <s v="60+"/>
    <s v="Urban"/>
    <n v="2"/>
    <n v="0.65"/>
    <x v="6"/>
    <s v="Mon-Fri PM"/>
    <n v="18"/>
    <x v="1"/>
    <s v="Yes"/>
    <s v="Cancelled"/>
    <d v="2025-02-24T00:00:00"/>
    <x v="6"/>
    <b v="0"/>
    <b v="0"/>
    <s v="Winter"/>
    <n v="0"/>
    <x v="1"/>
    <x v="0"/>
    <s v="Attended"/>
  </r>
  <r>
    <s v="A02596"/>
    <s v="P0104"/>
    <x v="0"/>
    <d v="2025-03-01T00:00:00"/>
    <d v="2025-01-30T00:00:00"/>
    <x v="0"/>
    <x v="1"/>
    <n v="30"/>
    <s v="10:30"/>
    <s v="60+"/>
    <s v="Urban"/>
    <n v="3"/>
    <n v="0.81"/>
    <x v="0"/>
    <s v="Tue-Sat PM"/>
    <n v="15"/>
    <x v="2"/>
    <s v="Not Required"/>
    <s v="No Response"/>
    <m/>
    <x v="0"/>
    <b v="1"/>
    <b v="0"/>
    <s v="Summer"/>
    <n v="1"/>
    <x v="1"/>
    <x v="1"/>
    <s v="No-show"/>
  </r>
  <r>
    <s v="A02597"/>
    <s v="P0168"/>
    <x v="12"/>
    <d v="2025-01-09T00:00:00"/>
    <d v="2024-11-19T00:00:00"/>
    <x v="2"/>
    <x v="0"/>
    <n v="51"/>
    <s v="14:00"/>
    <s v="45-59"/>
    <s v="Suburban"/>
    <n v="5"/>
    <n v="0.96"/>
    <x v="2"/>
    <s v="Mon-Fri PM"/>
    <n v="15"/>
    <x v="2"/>
    <s v="Not Required"/>
    <s v="No Response"/>
    <m/>
    <x v="6"/>
    <b v="0"/>
    <b v="0"/>
    <s v="Winter"/>
    <n v="0"/>
    <x v="0"/>
    <x v="2"/>
    <s v="Attended"/>
  </r>
  <r>
    <s v="A02598"/>
    <s v="P0049"/>
    <x v="8"/>
    <d v="2025-12-13T00:00:00"/>
    <d v="2025-11-16T00:00:00"/>
    <x v="1"/>
    <x v="0"/>
    <n v="27"/>
    <s v="08:30"/>
    <s v="45-59"/>
    <s v="Suburban"/>
    <n v="4"/>
    <n v="0.86"/>
    <x v="1"/>
    <s v="Mon-Sat AM"/>
    <n v="18"/>
    <x v="3"/>
    <s v="Yes"/>
    <s v="Confirmed"/>
    <d v="2025-12-12T00:00:00"/>
    <x v="0"/>
    <b v="1"/>
    <b v="0"/>
    <s v="Winter"/>
    <n v="0"/>
    <x v="1"/>
    <x v="1"/>
    <s v="Attended"/>
  </r>
  <r>
    <s v="A02599"/>
    <s v="P0462"/>
    <x v="1"/>
    <d v="2025-06-09T00:00:00"/>
    <d v="2025-04-29T00:00:00"/>
    <x v="1"/>
    <x v="0"/>
    <n v="41"/>
    <s v="16:00"/>
    <s v="18-29"/>
    <s v="Urban"/>
    <n v="3"/>
    <n v="0.78"/>
    <x v="1"/>
    <s v="Mon-Fri AM"/>
    <n v="12"/>
    <x v="0"/>
    <s v="Yes"/>
    <s v="Confirmed"/>
    <d v="2025-06-08T00:00:00"/>
    <x v="5"/>
    <b v="0"/>
    <b v="0"/>
    <s v="Monsoon"/>
    <n v="0"/>
    <x v="0"/>
    <x v="1"/>
    <s v="Attended"/>
  </r>
  <r>
    <s v="A02600"/>
    <s v="P0577"/>
    <x v="16"/>
    <d v="2025-08-28T00:00:00"/>
    <d v="2025-07-28T00:00:00"/>
    <x v="5"/>
    <x v="1"/>
    <n v="31"/>
    <s v="16:00"/>
    <s v="60+"/>
    <s v="Urban"/>
    <n v="1"/>
    <n v="0.69"/>
    <x v="5"/>
    <s v="Mon-Sat AM"/>
    <n v="20"/>
    <x v="0"/>
    <s v="Yes"/>
    <s v="Confirmed"/>
    <d v="2025-08-25T00:00:00"/>
    <x v="6"/>
    <b v="0"/>
    <b v="0"/>
    <s v="Monsoon"/>
    <n v="1"/>
    <x v="0"/>
    <x v="0"/>
    <s v="No-show"/>
  </r>
  <r>
    <s v="A02601"/>
    <s v="P0392"/>
    <x v="17"/>
    <d v="2025-02-24T00:00:00"/>
    <d v="2025-02-08T00:00:00"/>
    <x v="0"/>
    <x v="0"/>
    <n v="16"/>
    <s v="16:00"/>
    <s v="18-29"/>
    <s v="Suburban"/>
    <n v="8"/>
    <n v="0.67"/>
    <x v="0"/>
    <s v="Tue-Sat PM"/>
    <n v="20"/>
    <x v="1"/>
    <s v="Yes"/>
    <s v="Confirmed"/>
    <d v="2025-02-23T00:00:00"/>
    <x v="5"/>
    <b v="0"/>
    <b v="0"/>
    <s v="Winter"/>
    <n v="0"/>
    <x v="1"/>
    <x v="0"/>
    <s v="Attended"/>
  </r>
  <r>
    <s v="A02602"/>
    <s v="P0086"/>
    <x v="11"/>
    <d v="2025-03-26T00:00:00"/>
    <d v="2025-02-06T00:00:00"/>
    <x v="3"/>
    <x v="0"/>
    <n v="48"/>
    <s v="15:30"/>
    <s v="0-17"/>
    <s v="Suburban"/>
    <n v="6"/>
    <n v="0.88"/>
    <x v="3"/>
    <s v="Mon-Sat AM"/>
    <n v="20"/>
    <x v="1"/>
    <s v="Yes"/>
    <s v="Confirmed"/>
    <d v="2025-03-24T00:00:00"/>
    <x v="3"/>
    <b v="0"/>
    <b v="0"/>
    <s v="Summer"/>
    <n v="0"/>
    <x v="0"/>
    <x v="1"/>
    <s v="Attended"/>
  </r>
  <r>
    <s v="A02603"/>
    <s v="P0113"/>
    <x v="18"/>
    <d v="2025-07-17T00:00:00"/>
    <d v="2025-07-06T00:00:00"/>
    <x v="7"/>
    <x v="0"/>
    <n v="11"/>
    <s v="10:30"/>
    <s v="18-29"/>
    <s v="Urban"/>
    <n v="6"/>
    <n v="0.78"/>
    <x v="7"/>
    <s v="Mon-Fri PM"/>
    <n v="18"/>
    <x v="0"/>
    <s v="Yes"/>
    <s v="No Response"/>
    <d v="2025-07-16T00:00:00"/>
    <x v="6"/>
    <b v="0"/>
    <b v="0"/>
    <s v="Monsoon"/>
    <n v="0"/>
    <x v="3"/>
    <x v="1"/>
    <s v="Attended"/>
  </r>
  <r>
    <s v="A02604"/>
    <s v="P0023"/>
    <x v="16"/>
    <d v="2025-03-18T00:00:00"/>
    <d v="2025-03-05T00:00:00"/>
    <x v="5"/>
    <x v="1"/>
    <n v="13"/>
    <s v="11:00"/>
    <s v="60+"/>
    <s v="Rural"/>
    <n v="1"/>
    <n v="0.7"/>
    <x v="5"/>
    <s v="Mon-Sat AM"/>
    <n v="20"/>
    <x v="2"/>
    <s v="Not Required"/>
    <s v="No Response"/>
    <m/>
    <x v="2"/>
    <b v="0"/>
    <b v="0"/>
    <s v="Summer"/>
    <n v="1"/>
    <x v="3"/>
    <x v="0"/>
    <s v="No-show"/>
  </r>
  <r>
    <s v="A02605"/>
    <s v="P0319"/>
    <x v="22"/>
    <d v="2025-08-12T00:00:00"/>
    <d v="2025-07-01T00:00:00"/>
    <x v="3"/>
    <x v="2"/>
    <n v="42"/>
    <s v="09:00"/>
    <s v="18-29"/>
    <s v="Suburban"/>
    <n v="1"/>
    <n v="0.84"/>
    <x v="3"/>
    <s v="Mon-Sat AM"/>
    <n v="15"/>
    <x v="0"/>
    <s v="No"/>
    <m/>
    <m/>
    <x v="2"/>
    <b v="0"/>
    <b v="0"/>
    <s v="Monsoon"/>
    <s v=""/>
    <x v="0"/>
    <x v="1"/>
    <s v="Excluded"/>
  </r>
  <r>
    <s v="A02606"/>
    <s v="P0469"/>
    <x v="7"/>
    <d v="2025-12-04T00:00:00"/>
    <d v="2025-10-22T00:00:00"/>
    <x v="6"/>
    <x v="0"/>
    <n v="43"/>
    <s v="16:00"/>
    <s v="18-29"/>
    <s v="Urban"/>
    <n v="3"/>
    <n v="0.79"/>
    <x v="6"/>
    <s v="Mon-Fri PM"/>
    <n v="18"/>
    <x v="0"/>
    <s v="Yes"/>
    <s v="No Response"/>
    <d v="2025-12-01T00:00:00"/>
    <x v="6"/>
    <b v="0"/>
    <b v="0"/>
    <s v="Winter"/>
    <n v="0"/>
    <x v="0"/>
    <x v="1"/>
    <s v="Attended"/>
  </r>
  <r>
    <s v="A02607"/>
    <s v="P0098"/>
    <x v="24"/>
    <d v="2025-04-22T00:00:00"/>
    <d v="2025-02-23T00:00:00"/>
    <x v="3"/>
    <x v="0"/>
    <n v="58"/>
    <s v="15:30"/>
    <s v="0-17"/>
    <s v="Urban"/>
    <n v="5"/>
    <n v="0.64"/>
    <x v="3"/>
    <s v="Tue-Sat PM"/>
    <n v="12"/>
    <x v="2"/>
    <s v="Not Required"/>
    <s v="No Response"/>
    <m/>
    <x v="2"/>
    <b v="0"/>
    <b v="0"/>
    <s v="Summer"/>
    <n v="0"/>
    <x v="0"/>
    <x v="0"/>
    <s v="Attended"/>
  </r>
  <r>
    <s v="A02608"/>
    <s v="P0552"/>
    <x v="7"/>
    <d v="2025-08-10T00:00:00"/>
    <d v="2025-06-28T00:00:00"/>
    <x v="6"/>
    <x v="1"/>
    <n v="43"/>
    <s v="09:00"/>
    <s v="18-29"/>
    <s v="Suburban"/>
    <n v="3"/>
    <n v="0.91"/>
    <x v="6"/>
    <s v="Mon-Fri PM"/>
    <n v="18"/>
    <x v="1"/>
    <s v="Yes"/>
    <s v="No Response"/>
    <d v="2025-08-09T00:00:00"/>
    <x v="1"/>
    <b v="1"/>
    <b v="0"/>
    <s v="Monsoon"/>
    <n v="1"/>
    <x v="0"/>
    <x v="2"/>
    <s v="No-show"/>
  </r>
  <r>
    <s v="A02609"/>
    <s v="P0165"/>
    <x v="23"/>
    <d v="2025-12-01T00:00:00"/>
    <d v="2025-11-30T00:00:00"/>
    <x v="2"/>
    <x v="3"/>
    <n v="1"/>
    <s v="16:00"/>
    <s v="30-44"/>
    <s v="Urban"/>
    <n v="1"/>
    <n v="0.84"/>
    <x v="2"/>
    <s v="Mon-Fri AM"/>
    <n v="12"/>
    <x v="3"/>
    <s v="Yes"/>
    <s v="No Response"/>
    <d v="2025-11-30T00:00:00"/>
    <x v="5"/>
    <b v="0"/>
    <b v="0"/>
    <s v="Winter"/>
    <s v=""/>
    <x v="2"/>
    <x v="1"/>
    <s v="Excluded"/>
  </r>
  <r>
    <s v="A02610"/>
    <s v="P0335"/>
    <x v="11"/>
    <d v="2025-11-23T00:00:00"/>
    <d v="2025-10-03T00:00:00"/>
    <x v="3"/>
    <x v="1"/>
    <n v="51"/>
    <s v="08:30"/>
    <s v="18-29"/>
    <s v="Urban"/>
    <n v="6"/>
    <n v="0.89"/>
    <x v="3"/>
    <s v="Mon-Sat AM"/>
    <n v="20"/>
    <x v="0"/>
    <s v="Yes"/>
    <s v="Confirmed"/>
    <d v="2025-11-21T00:00:00"/>
    <x v="1"/>
    <b v="1"/>
    <b v="0"/>
    <s v="Autumn"/>
    <n v="1"/>
    <x v="0"/>
    <x v="1"/>
    <s v="No-show"/>
  </r>
  <r>
    <s v="A02611"/>
    <s v="P0434"/>
    <x v="2"/>
    <d v="2025-01-03T00:00:00"/>
    <d v="2024-12-09T00:00:00"/>
    <x v="2"/>
    <x v="1"/>
    <n v="25"/>
    <s v="15:30"/>
    <s v="60+"/>
    <s v="Rural"/>
    <n v="1"/>
    <n v="0.79"/>
    <x v="2"/>
    <s v="Mon-Fri PM"/>
    <n v="18"/>
    <x v="0"/>
    <s v="Yes"/>
    <s v="No Response"/>
    <d v="2025-01-01T00:00:00"/>
    <x v="4"/>
    <b v="0"/>
    <b v="0"/>
    <s v="Winter"/>
    <n v="1"/>
    <x v="1"/>
    <x v="1"/>
    <s v="No-show"/>
  </r>
  <r>
    <s v="A02612"/>
    <s v="P0351"/>
    <x v="13"/>
    <d v="2025-02-10T00:00:00"/>
    <d v="2025-02-10T00:00:00"/>
    <x v="5"/>
    <x v="1"/>
    <n v="0"/>
    <s v="09:00"/>
    <s v="45-59"/>
    <s v="Urban"/>
    <n v="2"/>
    <n v="0.78"/>
    <x v="5"/>
    <s v="Mon-Sat AM"/>
    <n v="12"/>
    <x v="1"/>
    <s v="Yes"/>
    <s v="No Response"/>
    <d v="2025-02-09T00:00:00"/>
    <x v="5"/>
    <b v="0"/>
    <b v="0"/>
    <s v="Winter"/>
    <n v="1"/>
    <x v="2"/>
    <x v="1"/>
    <s v="No-show"/>
  </r>
  <r>
    <s v="A02613"/>
    <s v="P0311"/>
    <x v="9"/>
    <d v="2025-12-26T00:00:00"/>
    <d v="2025-11-21T00:00:00"/>
    <x v="7"/>
    <x v="1"/>
    <n v="35"/>
    <s v="14:00"/>
    <s v="30-44"/>
    <s v="Suburban"/>
    <n v="0"/>
    <n v="0.87"/>
    <x v="7"/>
    <s v="Mon-Sat AM"/>
    <n v="20"/>
    <x v="0"/>
    <s v="Yes"/>
    <s v="No Response"/>
    <d v="2025-12-25T00:00:00"/>
    <x v="4"/>
    <b v="0"/>
    <b v="0"/>
    <s v="Winter"/>
    <n v="1"/>
    <x v="0"/>
    <x v="1"/>
    <s v="No-show"/>
  </r>
  <r>
    <s v="A02614"/>
    <s v="P0219"/>
    <x v="24"/>
    <d v="2025-12-04T00:00:00"/>
    <d v="2025-11-24T00:00:00"/>
    <x v="3"/>
    <x v="0"/>
    <n v="10"/>
    <s v="16:00"/>
    <s v="60+"/>
    <s v="Urban"/>
    <n v="6"/>
    <n v="0.95"/>
    <x v="3"/>
    <s v="Tue-Sat PM"/>
    <n v="12"/>
    <x v="3"/>
    <s v="No"/>
    <s v="Unknown"/>
    <m/>
    <x v="6"/>
    <b v="0"/>
    <b v="0"/>
    <s v="Winter"/>
    <n v="0"/>
    <x v="3"/>
    <x v="2"/>
    <s v="Attended"/>
  </r>
  <r>
    <s v="A02615"/>
    <s v="P0280"/>
    <x v="9"/>
    <d v="2025-04-28T00:00:00"/>
    <d v="2025-04-03T00:00:00"/>
    <x v="7"/>
    <x v="1"/>
    <n v="25"/>
    <s v="16:00"/>
    <s v="60+"/>
    <s v="Suburban"/>
    <n v="3"/>
    <n v="0.41"/>
    <x v="7"/>
    <s v="Mon-Sat AM"/>
    <n v="20"/>
    <x v="0"/>
    <s v="Yes"/>
    <s v="No Response"/>
    <d v="2025-04-27T00:00:00"/>
    <x v="5"/>
    <b v="0"/>
    <b v="0"/>
    <s v="Summer"/>
    <n v="1"/>
    <x v="1"/>
    <x v="3"/>
    <s v="No-show"/>
  </r>
  <r>
    <s v="A02616"/>
    <s v="P0156"/>
    <x v="20"/>
    <d v="2025-07-09T00:00:00"/>
    <d v="2025-06-11T00:00:00"/>
    <x v="7"/>
    <x v="0"/>
    <n v="28"/>
    <s v="09:00"/>
    <s v="45-59"/>
    <s v="Urban"/>
    <n v="0"/>
    <n v="0.66"/>
    <x v="7"/>
    <s v="Mon-Sat AM"/>
    <n v="15"/>
    <x v="0"/>
    <s v="Yes"/>
    <s v="No Response"/>
    <d v="2025-07-08T00:00:00"/>
    <x v="3"/>
    <b v="0"/>
    <b v="0"/>
    <s v="Monsoon"/>
    <n v="0"/>
    <x v="1"/>
    <x v="0"/>
    <s v="Attended"/>
  </r>
  <r>
    <s v="A02617"/>
    <s v="P0192"/>
    <x v="9"/>
    <d v="2025-07-29T00:00:00"/>
    <d v="2025-07-25T00:00:00"/>
    <x v="7"/>
    <x v="1"/>
    <n v="4"/>
    <s v="09:00"/>
    <s v="18-29"/>
    <s v="Suburban"/>
    <n v="3"/>
    <n v="0.9"/>
    <x v="7"/>
    <s v="Mon-Sat AM"/>
    <n v="20"/>
    <x v="0"/>
    <s v="No"/>
    <s v="Unknown"/>
    <m/>
    <x v="2"/>
    <b v="0"/>
    <b v="0"/>
    <s v="Monsoon"/>
    <n v="1"/>
    <x v="4"/>
    <x v="2"/>
    <s v="No-show"/>
  </r>
  <r>
    <s v="A02618"/>
    <s v="P0491"/>
    <x v="27"/>
    <d v="2025-09-01T00:00:00"/>
    <d v="2025-07-12T00:00:00"/>
    <x v="1"/>
    <x v="0"/>
    <n v="51"/>
    <s v="08:30"/>
    <s v="45-59"/>
    <s v="Urban"/>
    <n v="4"/>
    <n v="0.85"/>
    <x v="1"/>
    <s v="Tue-Sat PM"/>
    <n v="12"/>
    <x v="0"/>
    <s v="Yes"/>
    <s v="Cancelled"/>
    <d v="2025-08-31T00:00:00"/>
    <x v="5"/>
    <b v="0"/>
    <b v="0"/>
    <s v="Autumn"/>
    <n v="0"/>
    <x v="0"/>
    <x v="1"/>
    <s v="Attended"/>
  </r>
  <r>
    <s v="A02619"/>
    <s v="P0574"/>
    <x v="23"/>
    <d v="2025-10-01T00:00:00"/>
    <d v="2025-08-31T00:00:00"/>
    <x v="2"/>
    <x v="2"/>
    <n v="31"/>
    <s v="15:30"/>
    <s v="45-59"/>
    <s v="Suburban"/>
    <n v="6"/>
    <n v="0.88"/>
    <x v="2"/>
    <s v="Mon-Fri AM"/>
    <n v="12"/>
    <x v="0"/>
    <s v="Yes"/>
    <s v="Confirmed"/>
    <d v="2025-09-30T00:00:00"/>
    <x v="3"/>
    <b v="0"/>
    <b v="0"/>
    <s v="Autumn"/>
    <s v=""/>
    <x v="0"/>
    <x v="1"/>
    <s v="Excluded"/>
  </r>
  <r>
    <s v="A02620"/>
    <s v="P0553"/>
    <x v="5"/>
    <d v="2025-05-17T00:00:00"/>
    <d v="2025-03-20T00:00:00"/>
    <x v="2"/>
    <x v="1"/>
    <n v="58"/>
    <s v="09:00"/>
    <s v="18-29"/>
    <s v="Rural"/>
    <n v="4"/>
    <n v="0.71"/>
    <x v="2"/>
    <s v="Tue-Sat PM"/>
    <n v="20"/>
    <x v="3"/>
    <s v="Yes"/>
    <s v="Confirmed"/>
    <d v="2025-05-15T00:00:00"/>
    <x v="0"/>
    <b v="1"/>
    <b v="0"/>
    <s v="Summer"/>
    <n v="1"/>
    <x v="0"/>
    <x v="0"/>
    <s v="No-show"/>
  </r>
  <r>
    <s v="A02621"/>
    <s v="P0216"/>
    <x v="3"/>
    <d v="2025-11-21T00:00:00"/>
    <d v="2025-10-24T00:00:00"/>
    <x v="3"/>
    <x v="1"/>
    <n v="28"/>
    <s v="11:00"/>
    <s v="45-59"/>
    <s v="Rural"/>
    <n v="5"/>
    <n v="0.69"/>
    <x v="3"/>
    <s v="Tue-Sat PM"/>
    <n v="12"/>
    <x v="1"/>
    <s v="Yes"/>
    <s v="No Response"/>
    <d v="2025-11-18T00:00:00"/>
    <x v="4"/>
    <b v="0"/>
    <b v="0"/>
    <s v="Autumn"/>
    <n v="1"/>
    <x v="1"/>
    <x v="0"/>
    <s v="No-show"/>
  </r>
  <r>
    <s v="A02622"/>
    <s v="P0209"/>
    <x v="5"/>
    <d v="2025-01-22T00:00:00"/>
    <d v="2024-12-17T00:00:00"/>
    <x v="2"/>
    <x v="0"/>
    <n v="36"/>
    <s v="11:00"/>
    <s v="18-29"/>
    <s v="Urban"/>
    <n v="8"/>
    <n v="0.68"/>
    <x v="2"/>
    <s v="Tue-Sat PM"/>
    <n v="20"/>
    <x v="0"/>
    <s v="No"/>
    <s v="Unknown"/>
    <m/>
    <x v="3"/>
    <b v="0"/>
    <b v="0"/>
    <s v="Winter"/>
    <n v="0"/>
    <x v="0"/>
    <x v="0"/>
    <s v="Attended"/>
  </r>
  <r>
    <s v="A02623"/>
    <s v="P0038"/>
    <x v="26"/>
    <d v="2025-01-12T00:00:00"/>
    <d v="2024-11-24T00:00:00"/>
    <x v="5"/>
    <x v="1"/>
    <n v="49"/>
    <s v="10:30"/>
    <s v="30-44"/>
    <s v="Rural"/>
    <n v="2"/>
    <n v="0.75"/>
    <x v="5"/>
    <s v="Mon-Sat AM"/>
    <n v="15"/>
    <x v="1"/>
    <s v="No"/>
    <s v="Unknown"/>
    <m/>
    <x v="1"/>
    <b v="1"/>
    <b v="0"/>
    <s v="Winter"/>
    <n v="1"/>
    <x v="0"/>
    <x v="1"/>
    <s v="No-show"/>
  </r>
  <r>
    <s v="A02624"/>
    <s v="P0178"/>
    <x v="0"/>
    <d v="2025-12-16T00:00:00"/>
    <d v="2025-12-04T00:00:00"/>
    <x v="0"/>
    <x v="0"/>
    <n v="12"/>
    <s v="11:00"/>
    <s v="60+"/>
    <s v="Urban"/>
    <n v="2"/>
    <n v="0.81"/>
    <x v="0"/>
    <s v="Tue-Sat PM"/>
    <n v="15"/>
    <x v="0"/>
    <s v="Yes"/>
    <s v="Cancelled"/>
    <d v="2025-12-13T00:00:00"/>
    <x v="2"/>
    <b v="0"/>
    <b v="0"/>
    <s v="Winter"/>
    <n v="0"/>
    <x v="3"/>
    <x v="1"/>
    <s v="Attended"/>
  </r>
  <r>
    <s v="A02625"/>
    <s v="P0381"/>
    <x v="18"/>
    <d v="2025-03-06T00:00:00"/>
    <d v="2025-01-10T00:00:00"/>
    <x v="7"/>
    <x v="0"/>
    <n v="55"/>
    <s v="10:30"/>
    <s v="30-44"/>
    <s v="Suburban"/>
    <n v="4"/>
    <n v="0.67"/>
    <x v="7"/>
    <s v="Mon-Fri PM"/>
    <n v="18"/>
    <x v="0"/>
    <s v="Yes"/>
    <s v="Confirmed"/>
    <d v="2025-03-05T00:00:00"/>
    <x v="6"/>
    <b v="0"/>
    <b v="0"/>
    <s v="Summer"/>
    <n v="0"/>
    <x v="0"/>
    <x v="0"/>
    <s v="Attended"/>
  </r>
  <r>
    <s v="A02626"/>
    <s v="P0175"/>
    <x v="7"/>
    <d v="2025-12-30T00:00:00"/>
    <d v="2025-12-19T00:00:00"/>
    <x v="6"/>
    <x v="1"/>
    <n v="11"/>
    <s v="09:00"/>
    <s v="18-29"/>
    <s v="Rural"/>
    <n v="6"/>
    <n v="0.83"/>
    <x v="6"/>
    <s v="Mon-Fri PM"/>
    <n v="18"/>
    <x v="2"/>
    <s v="Not Required"/>
    <s v="No Response"/>
    <m/>
    <x v="2"/>
    <b v="0"/>
    <b v="0"/>
    <s v="Winter"/>
    <n v="1"/>
    <x v="3"/>
    <x v="1"/>
    <s v="No-show"/>
  </r>
  <r>
    <s v="A02627"/>
    <s v="P0477"/>
    <x v="1"/>
    <d v="2025-04-15T00:00:00"/>
    <d v="2025-02-14T00:00:00"/>
    <x v="1"/>
    <x v="0"/>
    <n v="60"/>
    <s v="11:00"/>
    <s v="30-44"/>
    <s v="Suburban"/>
    <n v="3"/>
    <n v="0.83"/>
    <x v="1"/>
    <s v="Mon-Fri AM"/>
    <n v="12"/>
    <x v="3"/>
    <s v="Yes"/>
    <s v="Confirmed"/>
    <d v="2025-04-13T00:00:00"/>
    <x v="2"/>
    <b v="0"/>
    <b v="0"/>
    <s v="Summer"/>
    <n v="0"/>
    <x v="0"/>
    <x v="1"/>
    <s v="Attended"/>
  </r>
  <r>
    <s v="A02628"/>
    <s v="P0033"/>
    <x v="22"/>
    <d v="2025-05-14T00:00:00"/>
    <d v="2025-04-05T00:00:00"/>
    <x v="3"/>
    <x v="1"/>
    <n v="39"/>
    <s v="15:30"/>
    <s v="30-44"/>
    <s v="Urban"/>
    <n v="5"/>
    <n v="0.95"/>
    <x v="3"/>
    <s v="Mon-Sat AM"/>
    <n v="15"/>
    <x v="1"/>
    <s v="No"/>
    <s v="Unknown"/>
    <m/>
    <x v="3"/>
    <b v="0"/>
    <b v="0"/>
    <s v="Summer"/>
    <n v="1"/>
    <x v="0"/>
    <x v="2"/>
    <s v="No-show"/>
  </r>
  <r>
    <s v="A02629"/>
    <s v="P0268"/>
    <x v="17"/>
    <d v="2025-01-11T00:00:00"/>
    <d v="2024-12-11T00:00:00"/>
    <x v="0"/>
    <x v="0"/>
    <n v="31"/>
    <s v="08:30"/>
    <s v="18-29"/>
    <s v="Urban"/>
    <n v="1"/>
    <n v="0.82"/>
    <x v="0"/>
    <s v="Tue-Sat PM"/>
    <n v="20"/>
    <x v="0"/>
    <s v="Yes"/>
    <s v="No Response"/>
    <d v="2025-01-08T00:00:00"/>
    <x v="0"/>
    <b v="1"/>
    <b v="0"/>
    <s v="Winter"/>
    <n v="0"/>
    <x v="0"/>
    <x v="1"/>
    <s v="Attended"/>
  </r>
  <r>
    <s v="A02630"/>
    <s v="P0183"/>
    <x v="24"/>
    <d v="2025-12-11T00:00:00"/>
    <d v="2025-11-29T00:00:00"/>
    <x v="3"/>
    <x v="2"/>
    <n v="12"/>
    <s v="16:00"/>
    <s v="30-44"/>
    <s v="Urban"/>
    <n v="0"/>
    <n v="0.72"/>
    <x v="3"/>
    <s v="Tue-Sat PM"/>
    <n v="12"/>
    <x v="0"/>
    <s v="Yes"/>
    <s v="No Response"/>
    <d v="2025-12-08T00:00:00"/>
    <x v="6"/>
    <b v="0"/>
    <b v="0"/>
    <s v="Winter"/>
    <s v=""/>
    <x v="3"/>
    <x v="0"/>
    <s v="Excluded"/>
  </r>
  <r>
    <s v="A02631"/>
    <s v="P0322"/>
    <x v="12"/>
    <d v="2025-05-12T00:00:00"/>
    <d v="2025-04-08T00:00:00"/>
    <x v="2"/>
    <x v="1"/>
    <n v="34"/>
    <s v="11:00"/>
    <s v="30-44"/>
    <s v="Urban"/>
    <n v="3"/>
    <n v="0.97"/>
    <x v="2"/>
    <s v="Mon-Fri PM"/>
    <n v="15"/>
    <x v="3"/>
    <s v="Yes"/>
    <s v="Confirmed"/>
    <d v="2025-05-10T00:00:00"/>
    <x v="5"/>
    <b v="0"/>
    <b v="0"/>
    <s v="Summer"/>
    <n v="1"/>
    <x v="0"/>
    <x v="2"/>
    <s v="No-show"/>
  </r>
  <r>
    <s v="A02632"/>
    <s v="P0017"/>
    <x v="21"/>
    <d v="2025-03-03T00:00:00"/>
    <d v="2025-01-29T00:00:00"/>
    <x v="2"/>
    <x v="0"/>
    <n v="33"/>
    <s v="10:30"/>
    <s v="30-44"/>
    <s v="Rural"/>
    <n v="4"/>
    <n v="0.87"/>
    <x v="2"/>
    <s v="Mon-Sat AM"/>
    <n v="15"/>
    <x v="1"/>
    <s v="No"/>
    <m/>
    <m/>
    <x v="5"/>
    <b v="0"/>
    <b v="0"/>
    <s v="Summer"/>
    <n v="0"/>
    <x v="0"/>
    <x v="1"/>
    <s v="Attended"/>
  </r>
  <r>
    <s v="A02633"/>
    <s v="P0273"/>
    <x v="25"/>
    <d v="2025-06-26T00:00:00"/>
    <d v="2025-04-27T00:00:00"/>
    <x v="0"/>
    <x v="1"/>
    <n v="60"/>
    <s v="11:00"/>
    <s v="0-17"/>
    <s v="Suburban"/>
    <n v="4"/>
    <n v="0.78"/>
    <x v="0"/>
    <s v="Tue-Sat PM"/>
    <n v="18"/>
    <x v="1"/>
    <s v="Yes"/>
    <s v="Confirmed"/>
    <d v="2025-06-25T00:00:00"/>
    <x v="6"/>
    <b v="0"/>
    <b v="0"/>
    <s v="Monsoon"/>
    <n v="1"/>
    <x v="0"/>
    <x v="1"/>
    <s v="No-show"/>
  </r>
  <r>
    <s v="A02634"/>
    <s v="P0513"/>
    <x v="20"/>
    <d v="2025-02-26T00:00:00"/>
    <d v="2025-01-07T00:00:00"/>
    <x v="7"/>
    <x v="0"/>
    <n v="50"/>
    <s v="16:00"/>
    <s v="0-17"/>
    <s v="Rural"/>
    <n v="3"/>
    <n v="0.83"/>
    <x v="7"/>
    <s v="Mon-Sat AM"/>
    <n v="15"/>
    <x v="2"/>
    <s v="Not Required"/>
    <s v="No Response"/>
    <m/>
    <x v="3"/>
    <b v="0"/>
    <b v="0"/>
    <s v="Winter"/>
    <n v="0"/>
    <x v="0"/>
    <x v="1"/>
    <s v="Attended"/>
  </r>
  <r>
    <s v="A02635"/>
    <s v="P0558"/>
    <x v="14"/>
    <d v="2025-10-16T00:00:00"/>
    <d v="2025-09-17T00:00:00"/>
    <x v="2"/>
    <x v="1"/>
    <n v="29"/>
    <s v="15:30"/>
    <s v="30-44"/>
    <s v="Suburban"/>
    <n v="2"/>
    <n v="0.73"/>
    <x v="2"/>
    <s v="Mon-Sat AM"/>
    <n v="15"/>
    <x v="0"/>
    <s v="No"/>
    <s v="Unknown"/>
    <m/>
    <x v="6"/>
    <b v="0"/>
    <b v="0"/>
    <s v="Autumn"/>
    <n v="1"/>
    <x v="1"/>
    <x v="0"/>
    <s v="No-show"/>
  </r>
  <r>
    <s v="A02636"/>
    <s v="P0167"/>
    <x v="20"/>
    <d v="2025-01-27T00:00:00"/>
    <d v="2025-01-04T00:00:00"/>
    <x v="7"/>
    <x v="1"/>
    <n v="23"/>
    <s v="15:30"/>
    <s v="60+"/>
    <s v="Rural"/>
    <n v="5"/>
    <n v="0.67"/>
    <x v="7"/>
    <s v="Mon-Sat AM"/>
    <n v="15"/>
    <x v="2"/>
    <s v="Not Required"/>
    <s v="No Response"/>
    <m/>
    <x v="5"/>
    <b v="0"/>
    <b v="0"/>
    <s v="Winter"/>
    <n v="1"/>
    <x v="1"/>
    <x v="0"/>
    <s v="No-show"/>
  </r>
  <r>
    <s v="A02637"/>
    <s v="P0279"/>
    <x v="13"/>
    <d v="2025-07-02T00:00:00"/>
    <d v="2025-06-09T00:00:00"/>
    <x v="5"/>
    <x v="1"/>
    <n v="23"/>
    <s v="09:00"/>
    <s v="60+"/>
    <s v="Suburban"/>
    <n v="6"/>
    <n v="0.84"/>
    <x v="5"/>
    <s v="Mon-Sat AM"/>
    <n v="12"/>
    <x v="1"/>
    <s v="Yes"/>
    <s v="No Response"/>
    <d v="2025-06-29T00:00:00"/>
    <x v="3"/>
    <b v="0"/>
    <b v="0"/>
    <s v="Monsoon"/>
    <n v="1"/>
    <x v="1"/>
    <x v="1"/>
    <s v="No-show"/>
  </r>
  <r>
    <s v="A02638"/>
    <s v="P0449"/>
    <x v="5"/>
    <d v="2025-05-23T00:00:00"/>
    <d v="2025-04-30T00:00:00"/>
    <x v="2"/>
    <x v="1"/>
    <n v="23"/>
    <s v="16:00"/>
    <s v="0-17"/>
    <s v="Rural"/>
    <n v="2"/>
    <n v="0.89"/>
    <x v="2"/>
    <s v="Tue-Sat PM"/>
    <n v="20"/>
    <x v="0"/>
    <s v="Yes"/>
    <s v="Cancelled"/>
    <d v="2025-05-21T00:00:00"/>
    <x v="4"/>
    <b v="0"/>
    <b v="0"/>
    <s v="Summer"/>
    <n v="1"/>
    <x v="1"/>
    <x v="1"/>
    <s v="No-show"/>
  </r>
  <r>
    <s v="A02639"/>
    <s v="P0302"/>
    <x v="16"/>
    <d v="2025-01-14T00:00:00"/>
    <d v="2025-01-14T00:00:00"/>
    <x v="5"/>
    <x v="1"/>
    <n v="0"/>
    <s v="14:00"/>
    <s v="18-29"/>
    <s v="Urban"/>
    <n v="4"/>
    <n v="0.56000000000000005"/>
    <x v="5"/>
    <s v="Mon-Sat AM"/>
    <n v="20"/>
    <x v="0"/>
    <s v="Yes"/>
    <s v="Confirmed"/>
    <d v="2025-01-13T00:00:00"/>
    <x v="2"/>
    <b v="0"/>
    <b v="1"/>
    <s v="Winter"/>
    <n v="1"/>
    <x v="2"/>
    <x v="0"/>
    <s v="No-show"/>
  </r>
  <r>
    <s v="A02640"/>
    <s v="P0354"/>
    <x v="27"/>
    <d v="2025-01-20T00:00:00"/>
    <d v="2025-01-18T00:00:00"/>
    <x v="1"/>
    <x v="0"/>
    <n v="2"/>
    <s v="08:30"/>
    <s v="30-44"/>
    <s v="Urban"/>
    <n v="6"/>
    <n v="0.76"/>
    <x v="1"/>
    <s v="Tue-Sat PM"/>
    <n v="12"/>
    <x v="1"/>
    <s v="Yes"/>
    <s v="Confirmed"/>
    <d v="2025-01-19T00:00:00"/>
    <x v="5"/>
    <b v="0"/>
    <b v="0"/>
    <s v="Winter"/>
    <n v="0"/>
    <x v="2"/>
    <x v="1"/>
    <s v="Attended"/>
  </r>
  <r>
    <s v="A02641"/>
    <s v="P0222"/>
    <x v="14"/>
    <d v="2025-07-09T00:00:00"/>
    <d v="2025-05-25T00:00:00"/>
    <x v="2"/>
    <x v="1"/>
    <n v="45"/>
    <s v="11:00"/>
    <s v="30-44"/>
    <s v="Urban"/>
    <n v="3"/>
    <n v="0.88"/>
    <x v="2"/>
    <s v="Mon-Sat AM"/>
    <n v="15"/>
    <x v="0"/>
    <s v="Yes"/>
    <s v="Confirmed"/>
    <d v="2025-07-07T00:00:00"/>
    <x v="3"/>
    <b v="0"/>
    <b v="0"/>
    <s v="Monsoon"/>
    <n v="1"/>
    <x v="0"/>
    <x v="1"/>
    <s v="No-show"/>
  </r>
  <r>
    <s v="A02642"/>
    <s v="P0545"/>
    <x v="19"/>
    <d v="2025-05-25T00:00:00"/>
    <d v="2025-05-10T00:00:00"/>
    <x v="4"/>
    <x v="0"/>
    <n v="15"/>
    <s v="15:30"/>
    <s v="18-29"/>
    <s v="Rural"/>
    <n v="4"/>
    <n v="0.88"/>
    <x v="4"/>
    <s v="Mon-Fri AM"/>
    <n v="12"/>
    <x v="3"/>
    <s v="Yes"/>
    <s v="Confirmed"/>
    <d v="2025-05-22T00:00:00"/>
    <x v="1"/>
    <b v="1"/>
    <b v="0"/>
    <s v="Summer"/>
    <n v="0"/>
    <x v="1"/>
    <x v="1"/>
    <s v="Attended"/>
  </r>
  <r>
    <s v="A02643"/>
    <s v="P0411"/>
    <x v="18"/>
    <d v="2025-02-17T00:00:00"/>
    <d v="2025-01-23T00:00:00"/>
    <x v="7"/>
    <x v="0"/>
    <n v="25"/>
    <s v="13:30"/>
    <s v="45-59"/>
    <s v="Rural"/>
    <n v="2"/>
    <n v="0.94"/>
    <x v="7"/>
    <s v="Mon-Fri PM"/>
    <n v="18"/>
    <x v="3"/>
    <s v="Yes"/>
    <s v="No Response"/>
    <d v="2025-02-14T00:00:00"/>
    <x v="5"/>
    <b v="0"/>
    <b v="0"/>
    <s v="Winter"/>
    <n v="0"/>
    <x v="1"/>
    <x v="2"/>
    <s v="Attended"/>
  </r>
  <r>
    <s v="A02644"/>
    <s v="P0625"/>
    <x v="9"/>
    <d v="2025-02-20T00:00:00"/>
    <d v="2025-01-09T00:00:00"/>
    <x v="7"/>
    <x v="1"/>
    <n v="42"/>
    <s v="13:30"/>
    <s v="60+"/>
    <s v="Urban"/>
    <n v="7"/>
    <n v="0.88"/>
    <x v="7"/>
    <s v="Mon-Sat AM"/>
    <n v="20"/>
    <x v="0"/>
    <s v="No"/>
    <s v="Unknown"/>
    <m/>
    <x v="6"/>
    <b v="0"/>
    <b v="0"/>
    <s v="Winter"/>
    <n v="1"/>
    <x v="0"/>
    <x v="1"/>
    <s v="No-show"/>
  </r>
  <r>
    <s v="A02645"/>
    <s v="P0507"/>
    <x v="12"/>
    <d v="2025-10-21T00:00:00"/>
    <d v="2025-09-14T00:00:00"/>
    <x v="2"/>
    <x v="0"/>
    <n v="37"/>
    <s v="10:30"/>
    <s v="18-29"/>
    <s v="Urban"/>
    <n v="7"/>
    <n v="0.77"/>
    <x v="2"/>
    <s v="Mon-Fri PM"/>
    <n v="15"/>
    <x v="1"/>
    <s v="Yes"/>
    <s v="No Response"/>
    <d v="2025-10-20T00:00:00"/>
    <x v="2"/>
    <b v="0"/>
    <b v="0"/>
    <s v="Autumn"/>
    <n v="0"/>
    <x v="0"/>
    <x v="1"/>
    <s v="Attended"/>
  </r>
  <r>
    <s v="A02646"/>
    <s v="P0239"/>
    <x v="19"/>
    <d v="2025-09-24T00:00:00"/>
    <d v="2025-09-03T00:00:00"/>
    <x v="4"/>
    <x v="0"/>
    <n v="21"/>
    <s v="08:30"/>
    <s v="0-17"/>
    <s v="Urban"/>
    <n v="1"/>
    <n v="0.84"/>
    <x v="4"/>
    <s v="Mon-Fri AM"/>
    <n v="12"/>
    <x v="1"/>
    <s v="Yes"/>
    <s v="Confirmed"/>
    <d v="2025-09-21T00:00:00"/>
    <x v="3"/>
    <b v="0"/>
    <b v="0"/>
    <s v="Autumn"/>
    <n v="0"/>
    <x v="1"/>
    <x v="1"/>
    <s v="Attended"/>
  </r>
  <r>
    <s v="A02647"/>
    <s v="P0214"/>
    <x v="11"/>
    <d v="2025-08-10T00:00:00"/>
    <d v="2025-06-26T00:00:00"/>
    <x v="3"/>
    <x v="1"/>
    <n v="45"/>
    <s v="16:00"/>
    <s v="45-59"/>
    <s v="Suburban"/>
    <n v="3"/>
    <n v="0.82"/>
    <x v="3"/>
    <s v="Mon-Sat AM"/>
    <n v="20"/>
    <x v="0"/>
    <s v="Yes"/>
    <s v="Confirmed"/>
    <d v="2025-08-07T00:00:00"/>
    <x v="1"/>
    <b v="1"/>
    <b v="0"/>
    <s v="Monsoon"/>
    <n v="1"/>
    <x v="0"/>
    <x v="1"/>
    <s v="No-show"/>
  </r>
  <r>
    <s v="A02648"/>
    <s v="P0058"/>
    <x v="3"/>
    <d v="2025-11-01T00:00:00"/>
    <d v="2025-10-23T00:00:00"/>
    <x v="3"/>
    <x v="1"/>
    <n v="9"/>
    <s v="15:30"/>
    <s v="30-44"/>
    <s v="Suburban"/>
    <n v="0"/>
    <n v="0.63"/>
    <x v="3"/>
    <s v="Tue-Sat PM"/>
    <n v="12"/>
    <x v="2"/>
    <s v="Not Required"/>
    <s v="No Response"/>
    <m/>
    <x v="0"/>
    <b v="1"/>
    <b v="0"/>
    <s v="Autumn"/>
    <n v="1"/>
    <x v="3"/>
    <x v="0"/>
    <s v="No-show"/>
  </r>
  <r>
    <s v="A02649"/>
    <s v="P0405"/>
    <x v="15"/>
    <d v="2025-01-26T00:00:00"/>
    <d v="2024-12-29T00:00:00"/>
    <x v="3"/>
    <x v="0"/>
    <n v="28"/>
    <s v="10:30"/>
    <s v="60+"/>
    <s v="Urban"/>
    <n v="2"/>
    <n v="0.99"/>
    <x v="3"/>
    <s v="Mon-Fri PM"/>
    <n v="18"/>
    <x v="0"/>
    <s v="Yes"/>
    <s v="No Response"/>
    <d v="2025-01-23T00:00:00"/>
    <x v="1"/>
    <b v="1"/>
    <b v="1"/>
    <s v="Winter"/>
    <n v="0"/>
    <x v="1"/>
    <x v="2"/>
    <s v="Attended"/>
  </r>
  <r>
    <s v="A02650"/>
    <s v="P0488"/>
    <x v="4"/>
    <d v="2025-09-09T00:00:00"/>
    <d v="2025-09-03T00:00:00"/>
    <x v="4"/>
    <x v="0"/>
    <n v="6"/>
    <s v="09:00"/>
    <s v="18-29"/>
    <s v="Urban"/>
    <n v="5"/>
    <n v="0.82"/>
    <x v="4"/>
    <s v="Tue-Sat PM"/>
    <n v="18"/>
    <x v="2"/>
    <s v="Not Required"/>
    <s v="No Response"/>
    <m/>
    <x v="2"/>
    <b v="0"/>
    <b v="0"/>
    <s v="Autumn"/>
    <n v="0"/>
    <x v="4"/>
    <x v="1"/>
    <s v="Attended"/>
  </r>
  <r>
    <s v="A02651"/>
    <s v="P0231"/>
    <x v="0"/>
    <d v="2025-10-02T00:00:00"/>
    <d v="2025-08-31T00:00:00"/>
    <x v="0"/>
    <x v="0"/>
    <n v="32"/>
    <s v="13:30"/>
    <s v="18-29"/>
    <s v="Urban"/>
    <n v="3"/>
    <n v="0.91"/>
    <x v="0"/>
    <s v="Tue-Sat PM"/>
    <n v="15"/>
    <x v="0"/>
    <s v="Yes"/>
    <s v="Confirmed"/>
    <d v="2025-09-29T00:00:00"/>
    <x v="6"/>
    <b v="0"/>
    <b v="1"/>
    <s v="Autumn"/>
    <n v="0"/>
    <x v="0"/>
    <x v="2"/>
    <s v="Attended"/>
  </r>
  <r>
    <s v="A02652"/>
    <s v="P0014"/>
    <x v="8"/>
    <d v="2025-03-15T00:00:00"/>
    <d v="2025-03-10T00:00:00"/>
    <x v="1"/>
    <x v="0"/>
    <n v="5"/>
    <s v="15:30"/>
    <s v="60+"/>
    <s v="Urban"/>
    <n v="3"/>
    <n v="0.53"/>
    <x v="1"/>
    <s v="Mon-Sat AM"/>
    <n v="18"/>
    <x v="0"/>
    <s v="No"/>
    <s v="Unknown"/>
    <m/>
    <x v="0"/>
    <b v="1"/>
    <b v="0"/>
    <s v="Summer"/>
    <n v="0"/>
    <x v="4"/>
    <x v="0"/>
    <s v="Attended"/>
  </r>
  <r>
    <s v="A02653"/>
    <s v="P0537"/>
    <x v="2"/>
    <d v="2025-07-15T00:00:00"/>
    <d v="2025-05-19T00:00:00"/>
    <x v="2"/>
    <x v="0"/>
    <n v="57"/>
    <s v="08:30"/>
    <s v="30-44"/>
    <s v="Urban"/>
    <n v="3"/>
    <n v="0.89"/>
    <x v="2"/>
    <s v="Mon-Fri PM"/>
    <n v="18"/>
    <x v="3"/>
    <s v="Yes"/>
    <s v="Confirmed"/>
    <d v="2025-07-12T00:00:00"/>
    <x v="2"/>
    <b v="0"/>
    <b v="0"/>
    <s v="Monsoon"/>
    <n v="0"/>
    <x v="0"/>
    <x v="1"/>
    <s v="Attended"/>
  </r>
  <r>
    <s v="A02654"/>
    <s v="P0145"/>
    <x v="11"/>
    <d v="2025-10-07T00:00:00"/>
    <d v="2025-08-28T00:00:00"/>
    <x v="3"/>
    <x v="1"/>
    <n v="40"/>
    <s v="14:00"/>
    <s v="30-44"/>
    <s v="Urban"/>
    <n v="4"/>
    <n v="0.85"/>
    <x v="3"/>
    <s v="Mon-Sat AM"/>
    <n v="20"/>
    <x v="0"/>
    <s v="Yes"/>
    <s v="Confirmed"/>
    <d v="2025-10-05T00:00:00"/>
    <x v="2"/>
    <b v="0"/>
    <b v="0"/>
    <s v="Autumn"/>
    <n v="1"/>
    <x v="0"/>
    <x v="1"/>
    <s v="No-show"/>
  </r>
  <r>
    <s v="A02655"/>
    <s v="P0379"/>
    <x v="12"/>
    <d v="2025-08-09T00:00:00"/>
    <d v="2025-07-26T00:00:00"/>
    <x v="2"/>
    <x v="0"/>
    <n v="14"/>
    <s v="15:30"/>
    <s v="30-44"/>
    <s v="Suburban"/>
    <n v="5"/>
    <n v="0.74"/>
    <x v="2"/>
    <s v="Mon-Fri PM"/>
    <n v="15"/>
    <x v="0"/>
    <s v="Yes"/>
    <s v="Confirmed"/>
    <d v="2025-08-07T00:00:00"/>
    <x v="0"/>
    <b v="1"/>
    <b v="0"/>
    <s v="Monsoon"/>
    <n v="0"/>
    <x v="3"/>
    <x v="0"/>
    <s v="Attended"/>
  </r>
  <r>
    <s v="A02656"/>
    <s v="P0035"/>
    <x v="6"/>
    <d v="2025-04-02T00:00:00"/>
    <d v="2025-02-24T00:00:00"/>
    <x v="5"/>
    <x v="1"/>
    <n v="37"/>
    <s v="11:00"/>
    <s v="30-44"/>
    <s v="Suburban"/>
    <n v="4"/>
    <n v="0.87"/>
    <x v="5"/>
    <s v="Mon-Fri PM"/>
    <n v="18"/>
    <x v="0"/>
    <s v="Yes"/>
    <s v="Confirmed"/>
    <d v="2025-03-31T00:00:00"/>
    <x v="3"/>
    <b v="0"/>
    <b v="0"/>
    <s v="Summer"/>
    <n v="1"/>
    <x v="0"/>
    <x v="1"/>
    <s v="No-show"/>
  </r>
  <r>
    <s v="A02657"/>
    <s v="P0041"/>
    <x v="9"/>
    <d v="2025-08-31T00:00:00"/>
    <d v="2025-08-10T00:00:00"/>
    <x v="7"/>
    <x v="1"/>
    <n v="21"/>
    <s v="08:30"/>
    <s v="30-44"/>
    <s v="Urban"/>
    <n v="3"/>
    <n v="0.8"/>
    <x v="7"/>
    <s v="Mon-Sat AM"/>
    <n v="20"/>
    <x v="3"/>
    <s v="Yes"/>
    <s v="Confirmed"/>
    <d v="2025-08-28T00:00:00"/>
    <x v="1"/>
    <b v="1"/>
    <b v="0"/>
    <s v="Monsoon"/>
    <n v="1"/>
    <x v="1"/>
    <x v="1"/>
    <s v="No-show"/>
  </r>
  <r>
    <s v="A02658"/>
    <s v="P0584"/>
    <x v="17"/>
    <d v="2025-10-05T00:00:00"/>
    <d v="2025-09-04T00:00:00"/>
    <x v="0"/>
    <x v="0"/>
    <n v="31"/>
    <s v="08:30"/>
    <s v="30-44"/>
    <s v="Suburban"/>
    <n v="3"/>
    <n v="0.92"/>
    <x v="0"/>
    <s v="Tue-Sat PM"/>
    <n v="20"/>
    <x v="1"/>
    <s v="Yes"/>
    <s v="Confirmed"/>
    <d v="2025-10-03T00:00:00"/>
    <x v="1"/>
    <b v="1"/>
    <b v="0"/>
    <s v="Autumn"/>
    <n v="0"/>
    <x v="0"/>
    <x v="2"/>
    <s v="Attended"/>
  </r>
  <r>
    <s v="A02659"/>
    <s v="P0438"/>
    <x v="14"/>
    <d v="2025-01-04T00:00:00"/>
    <d v="2024-12-25T00:00:00"/>
    <x v="2"/>
    <x v="1"/>
    <n v="10"/>
    <s v="09:00"/>
    <s v="30-44"/>
    <s v="Suburban"/>
    <n v="3"/>
    <n v="0.95"/>
    <x v="2"/>
    <s v="Mon-Sat AM"/>
    <n v="15"/>
    <x v="0"/>
    <s v="Yes"/>
    <s v="No Response"/>
    <d v="2025-01-01T00:00:00"/>
    <x v="0"/>
    <b v="1"/>
    <b v="0"/>
    <s v="Winter"/>
    <n v="1"/>
    <x v="3"/>
    <x v="2"/>
    <s v="No-show"/>
  </r>
  <r>
    <s v="A02660"/>
    <s v="P0004"/>
    <x v="6"/>
    <d v="2025-07-27T00:00:00"/>
    <d v="2025-06-27T00:00:00"/>
    <x v="5"/>
    <x v="0"/>
    <n v="30"/>
    <s v="16:00"/>
    <s v="45-59"/>
    <s v="Urban"/>
    <n v="1"/>
    <n v="0.95"/>
    <x v="5"/>
    <s v="Mon-Fri PM"/>
    <n v="18"/>
    <x v="0"/>
    <s v="Yes"/>
    <s v="Cancelled"/>
    <d v="2025-07-26T00:00:00"/>
    <x v="1"/>
    <b v="1"/>
    <b v="0"/>
    <s v="Monsoon"/>
    <n v="0"/>
    <x v="1"/>
    <x v="2"/>
    <s v="Attended"/>
  </r>
  <r>
    <s v="A02661"/>
    <s v="P0066"/>
    <x v="4"/>
    <d v="2025-07-04T00:00:00"/>
    <d v="2025-06-28T00:00:00"/>
    <x v="4"/>
    <x v="2"/>
    <n v="6"/>
    <s v="11:00"/>
    <s v="30-44"/>
    <s v="Urban"/>
    <n v="5"/>
    <n v="0.96"/>
    <x v="4"/>
    <s v="Tue-Sat PM"/>
    <n v="18"/>
    <x v="0"/>
    <s v="Yes"/>
    <s v="Cancelled"/>
    <d v="2025-07-02T00:00:00"/>
    <x v="4"/>
    <b v="0"/>
    <b v="0"/>
    <s v="Monsoon"/>
    <s v=""/>
    <x v="4"/>
    <x v="2"/>
    <s v="Excluded"/>
  </r>
  <r>
    <s v="A02662"/>
    <s v="P0321"/>
    <x v="18"/>
    <d v="2025-05-14T00:00:00"/>
    <d v="2025-05-05T00:00:00"/>
    <x v="7"/>
    <x v="1"/>
    <n v="9"/>
    <s v="09:00"/>
    <s v="60+"/>
    <s v="Urban"/>
    <n v="2"/>
    <n v="0.79"/>
    <x v="7"/>
    <s v="Mon-Fri PM"/>
    <n v="18"/>
    <x v="2"/>
    <s v="Not Required"/>
    <s v="No Response"/>
    <m/>
    <x v="3"/>
    <b v="0"/>
    <b v="0"/>
    <s v="Summer"/>
    <n v="1"/>
    <x v="3"/>
    <x v="1"/>
    <s v="No-show"/>
  </r>
  <r>
    <s v="A02663"/>
    <s v="P0443"/>
    <x v="10"/>
    <d v="2025-01-17T00:00:00"/>
    <d v="2024-12-13T00:00:00"/>
    <x v="4"/>
    <x v="1"/>
    <n v="35"/>
    <s v="16:00"/>
    <s v="45-59"/>
    <s v="Urban"/>
    <n v="4"/>
    <n v="0.77"/>
    <x v="4"/>
    <s v="Mon-Sat AM"/>
    <n v="15"/>
    <x v="0"/>
    <s v="Yes"/>
    <s v="No Response"/>
    <d v="2025-01-14T00:00:00"/>
    <x v="4"/>
    <b v="0"/>
    <b v="0"/>
    <s v="Winter"/>
    <n v="1"/>
    <x v="0"/>
    <x v="1"/>
    <s v="No-show"/>
  </r>
  <r>
    <s v="A02664"/>
    <s v="P0276"/>
    <x v="24"/>
    <d v="2025-01-31T00:00:00"/>
    <d v="2025-01-01T00:00:00"/>
    <x v="3"/>
    <x v="0"/>
    <n v="30"/>
    <s v="15:30"/>
    <s v="30-44"/>
    <s v="Urban"/>
    <n v="5"/>
    <n v="0.61"/>
    <x v="3"/>
    <s v="Tue-Sat PM"/>
    <n v="12"/>
    <x v="1"/>
    <s v="Yes"/>
    <s v="Cancelled"/>
    <d v="2025-01-30T00:00:00"/>
    <x v="4"/>
    <b v="0"/>
    <b v="0"/>
    <s v="Winter"/>
    <n v="0"/>
    <x v="1"/>
    <x v="0"/>
    <s v="Attended"/>
  </r>
  <r>
    <s v="A02665"/>
    <s v="P0568"/>
    <x v="4"/>
    <d v="2025-10-01T00:00:00"/>
    <d v="2025-09-14T00:00:00"/>
    <x v="4"/>
    <x v="0"/>
    <n v="17"/>
    <s v="09:00"/>
    <s v="0-17"/>
    <s v="Suburban"/>
    <n v="1"/>
    <n v="0.91"/>
    <x v="4"/>
    <s v="Tue-Sat PM"/>
    <n v="18"/>
    <x v="1"/>
    <s v="Yes"/>
    <s v="Cancelled"/>
    <d v="2025-09-28T00:00:00"/>
    <x v="3"/>
    <b v="0"/>
    <b v="0"/>
    <s v="Autumn"/>
    <n v="0"/>
    <x v="1"/>
    <x v="2"/>
    <s v="Attended"/>
  </r>
  <r>
    <s v="A02666"/>
    <s v="P0425"/>
    <x v="15"/>
    <d v="2025-10-30T00:00:00"/>
    <d v="2025-10-27T00:00:00"/>
    <x v="3"/>
    <x v="0"/>
    <n v="3"/>
    <s v="14:00"/>
    <s v="45-59"/>
    <s v="Rural"/>
    <n v="4"/>
    <n v="0.53"/>
    <x v="3"/>
    <s v="Mon-Fri PM"/>
    <n v="18"/>
    <x v="1"/>
    <s v="Yes"/>
    <s v="No Response"/>
    <d v="2025-10-28T00:00:00"/>
    <x v="6"/>
    <b v="0"/>
    <b v="0"/>
    <s v="Autumn"/>
    <n v="0"/>
    <x v="2"/>
    <x v="0"/>
    <s v="Attended"/>
  </r>
  <r>
    <s v="A02667"/>
    <s v="P0400"/>
    <x v="6"/>
    <d v="2025-06-03T00:00:00"/>
    <d v="2025-05-09T00:00:00"/>
    <x v="5"/>
    <x v="1"/>
    <n v="25"/>
    <s v="10:30"/>
    <s v="30-44"/>
    <s v="Urban"/>
    <n v="3"/>
    <n v="0.73"/>
    <x v="5"/>
    <s v="Mon-Fri PM"/>
    <n v="18"/>
    <x v="2"/>
    <s v="Not Required"/>
    <s v="No Response"/>
    <m/>
    <x v="2"/>
    <b v="0"/>
    <b v="0"/>
    <s v="Monsoon"/>
    <n v="1"/>
    <x v="1"/>
    <x v="0"/>
    <s v="No-show"/>
  </r>
  <r>
    <s v="A02668"/>
    <s v="P0189"/>
    <x v="24"/>
    <d v="2025-12-09T00:00:00"/>
    <d v="2025-10-14T00:00:00"/>
    <x v="3"/>
    <x v="0"/>
    <n v="56"/>
    <s v="08:30"/>
    <s v="45-59"/>
    <s v="Urban"/>
    <n v="3"/>
    <n v="0.46"/>
    <x v="3"/>
    <s v="Tue-Sat PM"/>
    <n v="12"/>
    <x v="0"/>
    <s v="Yes"/>
    <s v="No Response"/>
    <d v="2025-12-08T00:00:00"/>
    <x v="2"/>
    <b v="0"/>
    <b v="0"/>
    <s v="Winter"/>
    <n v="0"/>
    <x v="0"/>
    <x v="3"/>
    <s v="Attended"/>
  </r>
  <r>
    <s v="A02669"/>
    <s v="P0444"/>
    <x v="24"/>
    <d v="2025-12-05T00:00:00"/>
    <d v="2025-10-23T00:00:00"/>
    <x v="3"/>
    <x v="1"/>
    <n v="43"/>
    <s v="08:30"/>
    <s v="18-29"/>
    <s v="Urban"/>
    <n v="5"/>
    <n v="0.72"/>
    <x v="3"/>
    <s v="Tue-Sat PM"/>
    <n v="12"/>
    <x v="3"/>
    <s v="Yes"/>
    <s v="Confirmed"/>
    <d v="2025-12-04T00:00:00"/>
    <x v="4"/>
    <b v="0"/>
    <b v="0"/>
    <s v="Winter"/>
    <n v="1"/>
    <x v="0"/>
    <x v="0"/>
    <s v="No-show"/>
  </r>
  <r>
    <s v="A02670"/>
    <s v="P0568"/>
    <x v="16"/>
    <d v="2025-09-01T00:00:00"/>
    <d v="2025-08-29T00:00:00"/>
    <x v="5"/>
    <x v="0"/>
    <n v="3"/>
    <s v="13:30"/>
    <s v="0-17"/>
    <s v="Suburban"/>
    <n v="1"/>
    <n v="0.91"/>
    <x v="5"/>
    <s v="Mon-Sat AM"/>
    <n v="20"/>
    <x v="0"/>
    <s v="No"/>
    <s v="Unknown"/>
    <m/>
    <x v="5"/>
    <b v="0"/>
    <b v="0"/>
    <s v="Autumn"/>
    <n v="0"/>
    <x v="2"/>
    <x v="2"/>
    <s v="Attended"/>
  </r>
  <r>
    <s v="A02671"/>
    <s v="P0032"/>
    <x v="11"/>
    <d v="2025-08-01T00:00:00"/>
    <d v="2025-06-05T00:00:00"/>
    <x v="3"/>
    <x v="1"/>
    <n v="57"/>
    <s v="15:30"/>
    <s v="60+"/>
    <s v="Urban"/>
    <n v="1"/>
    <n v="0.75"/>
    <x v="3"/>
    <s v="Mon-Sat AM"/>
    <n v="20"/>
    <x v="3"/>
    <s v="Yes"/>
    <s v="Cancelled"/>
    <d v="2025-07-31T00:00:00"/>
    <x v="4"/>
    <b v="0"/>
    <b v="0"/>
    <s v="Monsoon"/>
    <n v="1"/>
    <x v="0"/>
    <x v="1"/>
    <s v="No-show"/>
  </r>
  <r>
    <s v="A02672"/>
    <s v="P0478"/>
    <x v="11"/>
    <d v="2025-12-19T00:00:00"/>
    <d v="2025-11-24T00:00:00"/>
    <x v="3"/>
    <x v="0"/>
    <n v="25"/>
    <s v="16:00"/>
    <s v="45-59"/>
    <s v="Suburban"/>
    <n v="2"/>
    <n v="0.72"/>
    <x v="3"/>
    <s v="Mon-Sat AM"/>
    <n v="20"/>
    <x v="0"/>
    <s v="No"/>
    <s v="Unknown"/>
    <m/>
    <x v="4"/>
    <b v="0"/>
    <b v="0"/>
    <s v="Winter"/>
    <n v="0"/>
    <x v="1"/>
    <x v="0"/>
    <s v="Attended"/>
  </r>
  <r>
    <s v="A02673"/>
    <s v="P0572"/>
    <x v="11"/>
    <d v="2025-08-11T00:00:00"/>
    <d v="2025-07-07T00:00:00"/>
    <x v="3"/>
    <x v="0"/>
    <n v="35"/>
    <s v="14:00"/>
    <s v="60+"/>
    <s v="Urban"/>
    <n v="2"/>
    <n v="0.63"/>
    <x v="3"/>
    <s v="Mon-Sat AM"/>
    <n v="20"/>
    <x v="0"/>
    <s v="Yes"/>
    <s v="Confirmed"/>
    <d v="2025-08-09T00:00:00"/>
    <x v="5"/>
    <b v="0"/>
    <b v="0"/>
    <s v="Monsoon"/>
    <n v="0"/>
    <x v="0"/>
    <x v="0"/>
    <s v="Attended"/>
  </r>
  <r>
    <s v="A02674"/>
    <s v="P0281"/>
    <x v="21"/>
    <d v="2025-12-07T00:00:00"/>
    <d v="2025-12-07T00:00:00"/>
    <x v="2"/>
    <x v="0"/>
    <n v="0"/>
    <s v="16:00"/>
    <s v="0-17"/>
    <s v="Urban"/>
    <n v="7"/>
    <n v="0.77"/>
    <x v="2"/>
    <s v="Mon-Sat AM"/>
    <n v="15"/>
    <x v="0"/>
    <s v="Yes"/>
    <s v="Cancelled"/>
    <d v="2025-12-06T00:00:00"/>
    <x v="1"/>
    <b v="1"/>
    <b v="0"/>
    <s v="Winter"/>
    <n v="0"/>
    <x v="2"/>
    <x v="1"/>
    <s v="Attended"/>
  </r>
  <r>
    <s v="A02675"/>
    <s v="P0498"/>
    <x v="22"/>
    <d v="2025-12-24T00:00:00"/>
    <d v="2025-12-06T00:00:00"/>
    <x v="3"/>
    <x v="0"/>
    <n v="18"/>
    <s v="09:00"/>
    <s v="45-59"/>
    <s v="Rural"/>
    <n v="4"/>
    <n v="0.87"/>
    <x v="3"/>
    <s v="Mon-Sat AM"/>
    <n v="15"/>
    <x v="0"/>
    <s v="Yes"/>
    <s v="No Response"/>
    <d v="2025-12-21T00:00:00"/>
    <x v="3"/>
    <b v="0"/>
    <b v="0"/>
    <s v="Winter"/>
    <n v="0"/>
    <x v="1"/>
    <x v="1"/>
    <s v="Attended"/>
  </r>
  <r>
    <s v="A02676"/>
    <s v="P0233"/>
    <x v="9"/>
    <d v="2025-03-13T00:00:00"/>
    <d v="2025-01-25T00:00:00"/>
    <x v="7"/>
    <x v="1"/>
    <n v="47"/>
    <s v="09:00"/>
    <s v="60+"/>
    <s v="Rural"/>
    <n v="6"/>
    <n v="0.95"/>
    <x v="7"/>
    <s v="Mon-Sat AM"/>
    <n v="20"/>
    <x v="2"/>
    <s v="Not Required"/>
    <s v="No Response"/>
    <m/>
    <x v="6"/>
    <b v="0"/>
    <b v="0"/>
    <s v="Summer"/>
    <n v="1"/>
    <x v="0"/>
    <x v="2"/>
    <s v="No-show"/>
  </r>
  <r>
    <s v="A02677"/>
    <s v="P0126"/>
    <x v="7"/>
    <d v="2025-08-30T00:00:00"/>
    <d v="2025-08-10T00:00:00"/>
    <x v="6"/>
    <x v="0"/>
    <n v="20"/>
    <s v="08:30"/>
    <s v="30-44"/>
    <s v="Rural"/>
    <n v="3"/>
    <n v="0.67"/>
    <x v="6"/>
    <s v="Mon-Fri PM"/>
    <n v="18"/>
    <x v="3"/>
    <s v="Yes"/>
    <s v="Confirmed"/>
    <d v="2025-08-27T00:00:00"/>
    <x v="0"/>
    <b v="1"/>
    <b v="0"/>
    <s v="Monsoon"/>
    <n v="0"/>
    <x v="1"/>
    <x v="0"/>
    <s v="Attended"/>
  </r>
  <r>
    <s v="A02678"/>
    <s v="P0531"/>
    <x v="14"/>
    <d v="2025-09-24T00:00:00"/>
    <d v="2025-09-14T00:00:00"/>
    <x v="2"/>
    <x v="0"/>
    <n v="10"/>
    <s v="09:00"/>
    <s v="45-59"/>
    <s v="Suburban"/>
    <n v="3"/>
    <n v="0.83"/>
    <x v="2"/>
    <s v="Mon-Sat AM"/>
    <n v="15"/>
    <x v="0"/>
    <s v="Yes"/>
    <s v="No Response"/>
    <d v="2025-09-23T00:00:00"/>
    <x v="3"/>
    <b v="0"/>
    <b v="0"/>
    <s v="Autumn"/>
    <n v="0"/>
    <x v="3"/>
    <x v="1"/>
    <s v="Attended"/>
  </r>
  <r>
    <s v="A02679"/>
    <s v="P0203"/>
    <x v="19"/>
    <d v="2025-10-27T00:00:00"/>
    <d v="2025-10-22T00:00:00"/>
    <x v="4"/>
    <x v="2"/>
    <n v="5"/>
    <s v="15:30"/>
    <s v="30-44"/>
    <s v="Rural"/>
    <n v="2"/>
    <n v="0.54"/>
    <x v="4"/>
    <s v="Mon-Fri AM"/>
    <n v="12"/>
    <x v="1"/>
    <s v="Yes"/>
    <s v="Confirmed"/>
    <d v="2025-10-25T00:00:00"/>
    <x v="5"/>
    <b v="0"/>
    <b v="0"/>
    <s v="Autumn"/>
    <s v=""/>
    <x v="4"/>
    <x v="0"/>
    <s v="Excluded"/>
  </r>
  <r>
    <s v="A02680"/>
    <s v="P0493"/>
    <x v="20"/>
    <d v="2025-05-08T00:00:00"/>
    <d v="2025-03-13T00:00:00"/>
    <x v="7"/>
    <x v="1"/>
    <n v="56"/>
    <s v="09:00"/>
    <s v="45-59"/>
    <s v="Rural"/>
    <n v="8"/>
    <n v="0.72"/>
    <x v="7"/>
    <s v="Mon-Sat AM"/>
    <n v="15"/>
    <x v="3"/>
    <s v="Yes"/>
    <s v="No Response"/>
    <d v="2025-05-05T00:00:00"/>
    <x v="6"/>
    <b v="0"/>
    <b v="0"/>
    <s v="Summer"/>
    <n v="1"/>
    <x v="0"/>
    <x v="0"/>
    <s v="No-show"/>
  </r>
  <r>
    <s v="A02681"/>
    <s v="P0206"/>
    <x v="11"/>
    <d v="2025-11-11T00:00:00"/>
    <d v="2025-09-23T00:00:00"/>
    <x v="3"/>
    <x v="1"/>
    <n v="49"/>
    <s v="11:00"/>
    <s v="18-29"/>
    <s v="Urban"/>
    <n v="3"/>
    <n v="0.75"/>
    <x v="3"/>
    <s v="Mon-Sat AM"/>
    <n v="20"/>
    <x v="0"/>
    <s v="Yes"/>
    <s v="Confirmed"/>
    <d v="2025-11-09T00:00:00"/>
    <x v="2"/>
    <b v="0"/>
    <b v="0"/>
    <s v="Autumn"/>
    <n v="1"/>
    <x v="0"/>
    <x v="1"/>
    <s v="No-show"/>
  </r>
  <r>
    <s v="A02682"/>
    <s v="P0260"/>
    <x v="23"/>
    <d v="2025-06-27T00:00:00"/>
    <d v="2025-06-25T00:00:00"/>
    <x v="2"/>
    <x v="0"/>
    <n v="2"/>
    <s v="15:30"/>
    <s v="45-59"/>
    <s v="Urban"/>
    <n v="4"/>
    <n v="0.74"/>
    <x v="2"/>
    <s v="Mon-Fri AM"/>
    <n v="12"/>
    <x v="0"/>
    <s v="Yes"/>
    <s v="Confirmed"/>
    <d v="2025-06-26T00:00:00"/>
    <x v="4"/>
    <b v="0"/>
    <b v="0"/>
    <s v="Monsoon"/>
    <n v="0"/>
    <x v="2"/>
    <x v="0"/>
    <s v="Attended"/>
  </r>
  <r>
    <s v="A02683"/>
    <s v="P0446"/>
    <x v="1"/>
    <d v="2025-05-22T00:00:00"/>
    <d v="2025-03-27T00:00:00"/>
    <x v="1"/>
    <x v="0"/>
    <n v="56"/>
    <s v="16:00"/>
    <s v="45-59"/>
    <s v="Urban"/>
    <n v="5"/>
    <n v="0.86"/>
    <x v="1"/>
    <s v="Mon-Fri AM"/>
    <n v="12"/>
    <x v="3"/>
    <s v="Yes"/>
    <s v="Confirmed"/>
    <d v="2025-05-21T00:00:00"/>
    <x v="6"/>
    <b v="0"/>
    <b v="0"/>
    <s v="Summer"/>
    <n v="0"/>
    <x v="0"/>
    <x v="1"/>
    <s v="Attended"/>
  </r>
  <r>
    <s v="A02684"/>
    <s v="P0222"/>
    <x v="19"/>
    <d v="2025-02-27T00:00:00"/>
    <d v="2025-01-08T00:00:00"/>
    <x v="4"/>
    <x v="1"/>
    <n v="50"/>
    <s v="09:00"/>
    <s v="30-44"/>
    <s v="Urban"/>
    <n v="3"/>
    <n v="0.88"/>
    <x v="4"/>
    <s v="Mon-Fri AM"/>
    <n v="12"/>
    <x v="0"/>
    <s v="Yes"/>
    <s v="Confirmed"/>
    <d v="2025-02-25T00:00:00"/>
    <x v="6"/>
    <b v="0"/>
    <b v="0"/>
    <s v="Winter"/>
    <n v="1"/>
    <x v="0"/>
    <x v="1"/>
    <s v="No-show"/>
  </r>
  <r>
    <s v="A02685"/>
    <s v="P0526"/>
    <x v="22"/>
    <d v="2025-04-28T00:00:00"/>
    <d v="2025-04-07T00:00:00"/>
    <x v="3"/>
    <x v="1"/>
    <n v="21"/>
    <s v="09:00"/>
    <s v="30-44"/>
    <s v="Suburban"/>
    <n v="4"/>
    <n v="0.79"/>
    <x v="3"/>
    <s v="Mon-Sat AM"/>
    <n v="15"/>
    <x v="1"/>
    <s v="Yes"/>
    <s v="Cancelled"/>
    <d v="2025-04-25T00:00:00"/>
    <x v="5"/>
    <b v="0"/>
    <b v="0"/>
    <s v="Summer"/>
    <n v="1"/>
    <x v="1"/>
    <x v="1"/>
    <s v="No-show"/>
  </r>
  <r>
    <s v="A02686"/>
    <s v="P0026"/>
    <x v="6"/>
    <d v="2025-12-22T00:00:00"/>
    <d v="2025-11-12T00:00:00"/>
    <x v="5"/>
    <x v="0"/>
    <n v="40"/>
    <s v="08:30"/>
    <s v="18-29"/>
    <s v="Urban"/>
    <n v="8"/>
    <n v="0.62"/>
    <x v="5"/>
    <s v="Mon-Fri PM"/>
    <n v="18"/>
    <x v="0"/>
    <s v="Yes"/>
    <s v="Confirmed"/>
    <d v="2025-12-21T00:00:00"/>
    <x v="5"/>
    <b v="0"/>
    <b v="0"/>
    <s v="Winter"/>
    <n v="0"/>
    <x v="0"/>
    <x v="0"/>
    <s v="Attended"/>
  </r>
  <r>
    <s v="A02687"/>
    <s v="P0008"/>
    <x v="24"/>
    <d v="2025-09-19T00:00:00"/>
    <d v="2025-09-04T00:00:00"/>
    <x v="3"/>
    <x v="0"/>
    <n v="15"/>
    <s v="08:30"/>
    <s v="45-59"/>
    <s v="Urban"/>
    <n v="6"/>
    <n v="0.84"/>
    <x v="3"/>
    <s v="Tue-Sat PM"/>
    <n v="12"/>
    <x v="0"/>
    <s v="Yes"/>
    <s v="Confirmed"/>
    <d v="2025-09-18T00:00:00"/>
    <x v="4"/>
    <b v="0"/>
    <b v="0"/>
    <s v="Autumn"/>
    <n v="0"/>
    <x v="1"/>
    <x v="1"/>
    <s v="Attended"/>
  </r>
  <r>
    <s v="A02688"/>
    <s v="P0054"/>
    <x v="8"/>
    <d v="2025-09-23T00:00:00"/>
    <d v="2025-09-08T00:00:00"/>
    <x v="1"/>
    <x v="0"/>
    <n v="15"/>
    <s v="11:00"/>
    <s v="45-59"/>
    <s v="Rural"/>
    <n v="3"/>
    <n v="0.98"/>
    <x v="1"/>
    <s v="Mon-Sat AM"/>
    <n v="18"/>
    <x v="3"/>
    <s v="Yes"/>
    <s v="No Response"/>
    <d v="2025-09-22T00:00:00"/>
    <x v="2"/>
    <b v="0"/>
    <b v="0"/>
    <s v="Autumn"/>
    <n v="0"/>
    <x v="1"/>
    <x v="2"/>
    <s v="Attended"/>
  </r>
  <r>
    <s v="A02689"/>
    <s v="P0167"/>
    <x v="8"/>
    <d v="2025-11-23T00:00:00"/>
    <d v="2025-10-11T00:00:00"/>
    <x v="1"/>
    <x v="1"/>
    <n v="43"/>
    <s v="10:30"/>
    <s v="60+"/>
    <s v="Rural"/>
    <n v="5"/>
    <n v="0.67"/>
    <x v="1"/>
    <s v="Mon-Sat AM"/>
    <n v="18"/>
    <x v="3"/>
    <s v="Yes"/>
    <s v="Cancelled"/>
    <d v="2025-11-22T00:00:00"/>
    <x v="1"/>
    <b v="1"/>
    <b v="0"/>
    <s v="Autumn"/>
    <n v="1"/>
    <x v="0"/>
    <x v="0"/>
    <s v="No-show"/>
  </r>
  <r>
    <s v="A02690"/>
    <s v="P0036"/>
    <x v="11"/>
    <d v="2025-04-08T00:00:00"/>
    <d v="2025-03-27T00:00:00"/>
    <x v="3"/>
    <x v="0"/>
    <n v="12"/>
    <s v="16:00"/>
    <s v="18-29"/>
    <s v="Urban"/>
    <n v="3"/>
    <n v="0.61"/>
    <x v="3"/>
    <s v="Mon-Sat AM"/>
    <n v="20"/>
    <x v="2"/>
    <s v="Not Required"/>
    <s v="No Response"/>
    <m/>
    <x v="2"/>
    <b v="0"/>
    <b v="0"/>
    <s v="Summer"/>
    <n v="0"/>
    <x v="3"/>
    <x v="0"/>
    <s v="Attended"/>
  </r>
  <r>
    <s v="A02691"/>
    <s v="P0248"/>
    <x v="13"/>
    <d v="2025-08-30T00:00:00"/>
    <d v="2025-08-09T00:00:00"/>
    <x v="5"/>
    <x v="1"/>
    <n v="21"/>
    <s v="11:00"/>
    <s v="30-44"/>
    <s v="Urban"/>
    <n v="3"/>
    <n v="0.71"/>
    <x v="5"/>
    <s v="Mon-Sat AM"/>
    <n v="12"/>
    <x v="0"/>
    <s v="No"/>
    <s v="Unknown"/>
    <m/>
    <x v="0"/>
    <b v="1"/>
    <b v="0"/>
    <s v="Monsoon"/>
    <n v="1"/>
    <x v="1"/>
    <x v="0"/>
    <s v="No-show"/>
  </r>
  <r>
    <s v="A02692"/>
    <s v="P0016"/>
    <x v="1"/>
    <d v="2025-05-16T00:00:00"/>
    <d v="2025-04-25T00:00:00"/>
    <x v="1"/>
    <x v="0"/>
    <n v="21"/>
    <s v="10:30"/>
    <s v="18-29"/>
    <s v="Suburban"/>
    <n v="2"/>
    <n v="0.84"/>
    <x v="1"/>
    <s v="Mon-Fri AM"/>
    <n v="12"/>
    <x v="3"/>
    <s v="Yes"/>
    <s v="No Response"/>
    <d v="2025-05-13T00:00:00"/>
    <x v="4"/>
    <b v="0"/>
    <b v="0"/>
    <s v="Summer"/>
    <n v="0"/>
    <x v="1"/>
    <x v="1"/>
    <s v="Attended"/>
  </r>
  <r>
    <s v="A02693"/>
    <s v="P0492"/>
    <x v="11"/>
    <d v="2025-11-06T00:00:00"/>
    <d v="2025-10-28T00:00:00"/>
    <x v="3"/>
    <x v="1"/>
    <n v="9"/>
    <s v="11:00"/>
    <s v="45-59"/>
    <s v="Suburban"/>
    <n v="6"/>
    <n v="0.71"/>
    <x v="3"/>
    <s v="Mon-Sat AM"/>
    <n v="20"/>
    <x v="2"/>
    <s v="Not Required"/>
    <s v="No Response"/>
    <m/>
    <x v="6"/>
    <b v="0"/>
    <b v="0"/>
    <s v="Autumn"/>
    <n v="1"/>
    <x v="3"/>
    <x v="0"/>
    <s v="No-show"/>
  </r>
  <r>
    <s v="A02694"/>
    <s v="P0100"/>
    <x v="0"/>
    <d v="2025-06-04T00:00:00"/>
    <d v="2025-04-15T00:00:00"/>
    <x v="0"/>
    <x v="3"/>
    <n v="50"/>
    <s v="14:00"/>
    <s v="60+"/>
    <s v="Rural"/>
    <n v="1"/>
    <n v="0.83"/>
    <x v="0"/>
    <s v="Tue-Sat PM"/>
    <n v="15"/>
    <x v="1"/>
    <s v="Yes"/>
    <s v="No Response"/>
    <d v="2025-06-01T00:00:00"/>
    <x v="3"/>
    <b v="0"/>
    <b v="0"/>
    <s v="Monsoon"/>
    <s v=""/>
    <x v="0"/>
    <x v="1"/>
    <s v="Excluded"/>
  </r>
  <r>
    <s v="A02695"/>
    <s v="P0632"/>
    <x v="22"/>
    <d v="2025-11-09T00:00:00"/>
    <d v="2025-09-29T00:00:00"/>
    <x v="3"/>
    <x v="0"/>
    <n v="41"/>
    <s v="10:30"/>
    <s v="60+"/>
    <s v="Urban"/>
    <n v="4"/>
    <n v="0.86"/>
    <x v="3"/>
    <s v="Mon-Sat AM"/>
    <n v="15"/>
    <x v="2"/>
    <s v="Not Required"/>
    <s v="No Response"/>
    <m/>
    <x v="1"/>
    <b v="1"/>
    <b v="0"/>
    <s v="Autumn"/>
    <n v="0"/>
    <x v="0"/>
    <x v="1"/>
    <s v="Attended"/>
  </r>
  <r>
    <s v="A02696"/>
    <s v="P0558"/>
    <x v="21"/>
    <d v="2025-09-30T00:00:00"/>
    <d v="2025-08-09T00:00:00"/>
    <x v="2"/>
    <x v="0"/>
    <n v="52"/>
    <s v="09:00"/>
    <s v="30-44"/>
    <s v="Suburban"/>
    <n v="2"/>
    <n v="0.73"/>
    <x v="2"/>
    <s v="Mon-Sat AM"/>
    <n v="15"/>
    <x v="2"/>
    <s v="Not Required"/>
    <s v="No Response"/>
    <m/>
    <x v="2"/>
    <b v="0"/>
    <b v="0"/>
    <s v="Autumn"/>
    <n v="0"/>
    <x v="0"/>
    <x v="0"/>
    <s v="Attended"/>
  </r>
  <r>
    <s v="A02697"/>
    <s v="P0452"/>
    <x v="24"/>
    <d v="2025-10-09T00:00:00"/>
    <d v="2025-09-08T00:00:00"/>
    <x v="3"/>
    <x v="0"/>
    <n v="31"/>
    <s v="11:00"/>
    <s v="60+"/>
    <s v="Urban"/>
    <n v="7"/>
    <n v="0.77"/>
    <x v="3"/>
    <s v="Tue-Sat PM"/>
    <n v="12"/>
    <x v="2"/>
    <s v="Not Required"/>
    <s v="No Response"/>
    <m/>
    <x v="6"/>
    <b v="0"/>
    <b v="0"/>
    <s v="Autumn"/>
    <n v="0"/>
    <x v="0"/>
    <x v="1"/>
    <s v="Attended"/>
  </r>
  <r>
    <s v="A02698"/>
    <s v="P0519"/>
    <x v="22"/>
    <d v="2025-12-04T00:00:00"/>
    <d v="2025-11-24T00:00:00"/>
    <x v="3"/>
    <x v="2"/>
    <n v="10"/>
    <s v="13:30"/>
    <s v="0-17"/>
    <s v="Rural"/>
    <n v="3"/>
    <n v="0.62"/>
    <x v="3"/>
    <s v="Mon-Sat AM"/>
    <n v="15"/>
    <x v="2"/>
    <s v="Not Required"/>
    <s v="No Response"/>
    <m/>
    <x v="6"/>
    <b v="0"/>
    <b v="0"/>
    <s v="Winter"/>
    <s v=""/>
    <x v="3"/>
    <x v="0"/>
    <s v="Excluded"/>
  </r>
  <r>
    <s v="A02699"/>
    <s v="P0504"/>
    <x v="10"/>
    <d v="2025-10-16T00:00:00"/>
    <d v="2025-09-29T00:00:00"/>
    <x v="4"/>
    <x v="0"/>
    <n v="17"/>
    <s v="10:30"/>
    <s v="30-44"/>
    <s v="Urban"/>
    <n v="7"/>
    <n v="0.7"/>
    <x v="4"/>
    <s v="Mon-Sat AM"/>
    <n v="15"/>
    <x v="1"/>
    <s v="No"/>
    <s v="Unknown"/>
    <m/>
    <x v="6"/>
    <b v="0"/>
    <b v="0"/>
    <s v="Autumn"/>
    <n v="0"/>
    <x v="1"/>
    <x v="0"/>
    <s v="Attended"/>
  </r>
  <r>
    <s v="A02700"/>
    <s v="P0550"/>
    <x v="5"/>
    <d v="2025-04-28T00:00:00"/>
    <d v="2025-04-07T00:00:00"/>
    <x v="2"/>
    <x v="0"/>
    <n v="21"/>
    <s v="13:30"/>
    <s v="30-44"/>
    <s v="Suburban"/>
    <n v="5"/>
    <n v="0.82"/>
    <x v="2"/>
    <s v="Tue-Sat PM"/>
    <n v="20"/>
    <x v="1"/>
    <s v="Yes"/>
    <s v="No Response"/>
    <d v="2025-04-27T00:00:00"/>
    <x v="5"/>
    <b v="0"/>
    <b v="0"/>
    <s v="Summer"/>
    <n v="0"/>
    <x v="1"/>
    <x v="1"/>
    <s v="Attended"/>
  </r>
  <r>
    <s v="A02701"/>
    <s v="P0361"/>
    <x v="10"/>
    <d v="2025-07-10T00:00:00"/>
    <d v="2025-05-14T00:00:00"/>
    <x v="4"/>
    <x v="1"/>
    <n v="57"/>
    <s v="10:30"/>
    <s v="60+"/>
    <s v="Suburban"/>
    <n v="5"/>
    <n v="0.87"/>
    <x v="4"/>
    <s v="Mon-Sat AM"/>
    <n v="15"/>
    <x v="2"/>
    <s v="Not Required"/>
    <s v="No Response"/>
    <m/>
    <x v="6"/>
    <b v="0"/>
    <b v="0"/>
    <s v="Monsoon"/>
    <n v="1"/>
    <x v="0"/>
    <x v="1"/>
    <s v="No-show"/>
  </r>
  <r>
    <s v="A02702"/>
    <s v="P0406"/>
    <x v="25"/>
    <d v="2025-06-22T00:00:00"/>
    <d v="2025-06-08T00:00:00"/>
    <x v="0"/>
    <x v="0"/>
    <n v="14"/>
    <s v="16:00"/>
    <s v="60+"/>
    <s v="Suburban"/>
    <n v="3"/>
    <n v="0.91"/>
    <x v="0"/>
    <s v="Tue-Sat PM"/>
    <n v="18"/>
    <x v="2"/>
    <s v="Not Required"/>
    <s v="No Response"/>
    <m/>
    <x v="1"/>
    <b v="1"/>
    <b v="0"/>
    <s v="Monsoon"/>
    <n v="0"/>
    <x v="3"/>
    <x v="2"/>
    <s v="Attended"/>
  </r>
  <r>
    <s v="A02703"/>
    <s v="P0305"/>
    <x v="17"/>
    <d v="2025-01-24T00:00:00"/>
    <d v="2024-12-13T00:00:00"/>
    <x v="0"/>
    <x v="0"/>
    <n v="42"/>
    <s v="16:00"/>
    <s v="60+"/>
    <s v="Rural"/>
    <n v="6"/>
    <n v="0.81"/>
    <x v="0"/>
    <s v="Tue-Sat PM"/>
    <n v="20"/>
    <x v="0"/>
    <s v="Yes"/>
    <s v="No Response"/>
    <d v="2025-01-21T00:00:00"/>
    <x v="4"/>
    <b v="0"/>
    <b v="0"/>
    <s v="Winter"/>
    <n v="0"/>
    <x v="0"/>
    <x v="1"/>
    <s v="Attended"/>
  </r>
  <r>
    <s v="A02704"/>
    <s v="P0406"/>
    <x v="17"/>
    <d v="2025-08-05T00:00:00"/>
    <d v="2025-07-29T00:00:00"/>
    <x v="0"/>
    <x v="0"/>
    <n v="7"/>
    <s v="14:00"/>
    <s v="60+"/>
    <s v="Suburban"/>
    <n v="3"/>
    <n v="0.91"/>
    <x v="0"/>
    <s v="Tue-Sat PM"/>
    <n v="20"/>
    <x v="0"/>
    <s v="Yes"/>
    <s v="Confirmed"/>
    <d v="2025-08-04T00:00:00"/>
    <x v="2"/>
    <b v="0"/>
    <b v="0"/>
    <s v="Monsoon"/>
    <n v="0"/>
    <x v="4"/>
    <x v="2"/>
    <s v="Attended"/>
  </r>
  <r>
    <s v="A02705"/>
    <s v="P0248"/>
    <x v="24"/>
    <d v="2025-06-09T00:00:00"/>
    <d v="2025-04-12T00:00:00"/>
    <x v="3"/>
    <x v="1"/>
    <n v="58"/>
    <s v="15:30"/>
    <s v="30-44"/>
    <s v="Urban"/>
    <n v="3"/>
    <n v="0.71"/>
    <x v="3"/>
    <s v="Tue-Sat PM"/>
    <n v="12"/>
    <x v="0"/>
    <s v="Yes"/>
    <s v="No Response"/>
    <d v="2025-06-07T00:00:00"/>
    <x v="5"/>
    <b v="0"/>
    <b v="0"/>
    <s v="Monsoon"/>
    <n v="1"/>
    <x v="0"/>
    <x v="0"/>
    <s v="No-show"/>
  </r>
  <r>
    <s v="A02706"/>
    <s v="P0081"/>
    <x v="4"/>
    <d v="2025-05-24T00:00:00"/>
    <d v="2025-04-15T00:00:00"/>
    <x v="4"/>
    <x v="2"/>
    <n v="39"/>
    <s v="08:30"/>
    <s v="45-59"/>
    <s v="Urban"/>
    <n v="4"/>
    <n v="0.75"/>
    <x v="4"/>
    <s v="Tue-Sat PM"/>
    <n v="18"/>
    <x v="2"/>
    <s v="Not Required"/>
    <s v="No Response"/>
    <m/>
    <x v="0"/>
    <b v="1"/>
    <b v="0"/>
    <s v="Summer"/>
    <s v=""/>
    <x v="0"/>
    <x v="1"/>
    <s v="Excluded"/>
  </r>
  <r>
    <s v="A02707"/>
    <s v="P0606"/>
    <x v="21"/>
    <d v="2025-02-10T00:00:00"/>
    <d v="2025-01-15T00:00:00"/>
    <x v="2"/>
    <x v="0"/>
    <n v="26"/>
    <s v="14:00"/>
    <s v="45-59"/>
    <s v="Rural"/>
    <n v="4"/>
    <n v="0.88"/>
    <x v="2"/>
    <s v="Mon-Sat AM"/>
    <n v="15"/>
    <x v="0"/>
    <s v="Yes"/>
    <s v="No Response"/>
    <d v="2025-02-08T00:00:00"/>
    <x v="5"/>
    <b v="0"/>
    <b v="0"/>
    <s v="Winter"/>
    <n v="0"/>
    <x v="1"/>
    <x v="1"/>
    <s v="Attended"/>
  </r>
  <r>
    <s v="A02708"/>
    <s v="P0455"/>
    <x v="20"/>
    <d v="2025-07-04T00:00:00"/>
    <d v="2025-06-13T00:00:00"/>
    <x v="7"/>
    <x v="1"/>
    <n v="21"/>
    <s v="11:00"/>
    <s v="0-17"/>
    <s v="Urban"/>
    <n v="5"/>
    <n v="0.79"/>
    <x v="7"/>
    <s v="Mon-Sat AM"/>
    <n v="15"/>
    <x v="0"/>
    <s v="Yes"/>
    <s v="Confirmed"/>
    <d v="2025-07-01T00:00:00"/>
    <x v="4"/>
    <b v="0"/>
    <b v="0"/>
    <s v="Monsoon"/>
    <n v="1"/>
    <x v="1"/>
    <x v="1"/>
    <s v="No-show"/>
  </r>
  <r>
    <s v="A02709"/>
    <s v="P0459"/>
    <x v="14"/>
    <d v="2025-07-31T00:00:00"/>
    <d v="2025-07-10T00:00:00"/>
    <x v="2"/>
    <x v="0"/>
    <n v="21"/>
    <s v="15:30"/>
    <s v="45-59"/>
    <s v="Rural"/>
    <n v="4"/>
    <n v="0.79"/>
    <x v="2"/>
    <s v="Mon-Sat AM"/>
    <n v="15"/>
    <x v="1"/>
    <s v="Yes"/>
    <s v="Confirmed"/>
    <d v="2025-07-28T00:00:00"/>
    <x v="6"/>
    <b v="0"/>
    <b v="0"/>
    <s v="Monsoon"/>
    <n v="0"/>
    <x v="1"/>
    <x v="1"/>
    <s v="Attended"/>
  </r>
  <r>
    <s v="A02710"/>
    <s v="P0183"/>
    <x v="0"/>
    <d v="2025-02-08T00:00:00"/>
    <d v="2025-01-26T00:00:00"/>
    <x v="0"/>
    <x v="0"/>
    <n v="13"/>
    <s v="08:30"/>
    <s v="30-44"/>
    <s v="Urban"/>
    <n v="0"/>
    <n v="0.72"/>
    <x v="0"/>
    <s v="Tue-Sat PM"/>
    <n v="15"/>
    <x v="0"/>
    <s v="Yes"/>
    <s v="No Response"/>
    <d v="2025-02-07T00:00:00"/>
    <x v="0"/>
    <b v="1"/>
    <b v="0"/>
    <s v="Winter"/>
    <n v="0"/>
    <x v="3"/>
    <x v="0"/>
    <s v="Attended"/>
  </r>
  <r>
    <s v="A02711"/>
    <s v="P0502"/>
    <x v="12"/>
    <d v="2025-08-20T00:00:00"/>
    <d v="2025-07-15T00:00:00"/>
    <x v="2"/>
    <x v="1"/>
    <n v="36"/>
    <s v="09:00"/>
    <s v="60+"/>
    <s v="Rural"/>
    <n v="4"/>
    <n v="0.8"/>
    <x v="2"/>
    <s v="Mon-Fri PM"/>
    <n v="15"/>
    <x v="2"/>
    <s v="Not Required"/>
    <s v="No Response"/>
    <m/>
    <x v="3"/>
    <b v="0"/>
    <b v="0"/>
    <s v="Monsoon"/>
    <n v="1"/>
    <x v="0"/>
    <x v="1"/>
    <s v="No-show"/>
  </r>
  <r>
    <s v="A02712"/>
    <s v="P0338"/>
    <x v="22"/>
    <d v="2025-03-03T00:00:00"/>
    <d v="2025-01-10T00:00:00"/>
    <x v="3"/>
    <x v="1"/>
    <n v="52"/>
    <s v="09:00"/>
    <s v="45-59"/>
    <s v="Urban"/>
    <n v="2"/>
    <n v="0.94"/>
    <x v="3"/>
    <s v="Mon-Sat AM"/>
    <n v="15"/>
    <x v="1"/>
    <s v="Yes"/>
    <s v="Cancelled"/>
    <d v="2025-03-01T00:00:00"/>
    <x v="5"/>
    <b v="0"/>
    <b v="0"/>
    <s v="Summer"/>
    <n v="1"/>
    <x v="0"/>
    <x v="2"/>
    <s v="No-show"/>
  </r>
  <r>
    <s v="A02713"/>
    <s v="P0050"/>
    <x v="25"/>
    <d v="2025-02-22T00:00:00"/>
    <d v="2025-02-08T00:00:00"/>
    <x v="0"/>
    <x v="0"/>
    <n v="14"/>
    <s v="13:30"/>
    <s v="18-29"/>
    <s v="Urban"/>
    <n v="2"/>
    <n v="0.85"/>
    <x v="0"/>
    <s v="Tue-Sat PM"/>
    <n v="18"/>
    <x v="0"/>
    <s v="Yes"/>
    <s v="No Response"/>
    <d v="2025-02-21T00:00:00"/>
    <x v="0"/>
    <b v="1"/>
    <b v="0"/>
    <s v="Winter"/>
    <n v="0"/>
    <x v="3"/>
    <x v="1"/>
    <s v="Attended"/>
  </r>
  <r>
    <s v="A02714"/>
    <s v="P0621"/>
    <x v="16"/>
    <d v="2025-05-27T00:00:00"/>
    <d v="2025-04-12T00:00:00"/>
    <x v="5"/>
    <x v="0"/>
    <n v="45"/>
    <s v="16:00"/>
    <s v="45-59"/>
    <s v="Rural"/>
    <n v="1"/>
    <n v="0.91"/>
    <x v="5"/>
    <s v="Mon-Sat AM"/>
    <n v="20"/>
    <x v="0"/>
    <s v="Yes"/>
    <s v="No Response"/>
    <d v="2025-05-26T00:00:00"/>
    <x v="2"/>
    <b v="0"/>
    <b v="0"/>
    <s v="Summer"/>
    <n v="0"/>
    <x v="0"/>
    <x v="2"/>
    <s v="Attended"/>
  </r>
  <r>
    <s v="A02715"/>
    <s v="P0645"/>
    <x v="14"/>
    <d v="2025-05-23T00:00:00"/>
    <d v="2025-04-19T00:00:00"/>
    <x v="2"/>
    <x v="0"/>
    <n v="34"/>
    <s v="16:00"/>
    <s v="45-59"/>
    <s v="Urban"/>
    <n v="4"/>
    <n v="0.83"/>
    <x v="2"/>
    <s v="Mon-Sat AM"/>
    <n v="15"/>
    <x v="3"/>
    <s v="Yes"/>
    <s v="Confirmed"/>
    <d v="2025-05-22T00:00:00"/>
    <x v="4"/>
    <b v="0"/>
    <b v="0"/>
    <s v="Summer"/>
    <n v="0"/>
    <x v="0"/>
    <x v="1"/>
    <s v="Attended"/>
  </r>
  <r>
    <s v="A02716"/>
    <s v="P0566"/>
    <x v="7"/>
    <d v="2025-11-30T00:00:00"/>
    <d v="2025-10-14T00:00:00"/>
    <x v="6"/>
    <x v="1"/>
    <n v="47"/>
    <s v="11:00"/>
    <s v="45-59"/>
    <s v="Suburban"/>
    <n v="3"/>
    <n v="0.81"/>
    <x v="6"/>
    <s v="Mon-Fri PM"/>
    <n v="18"/>
    <x v="1"/>
    <s v="Yes"/>
    <s v="No Response"/>
    <d v="2025-11-27T00:00:00"/>
    <x v="1"/>
    <b v="1"/>
    <b v="0"/>
    <s v="Autumn"/>
    <n v="1"/>
    <x v="0"/>
    <x v="1"/>
    <s v="No-show"/>
  </r>
  <r>
    <s v="A02717"/>
    <s v="P0309"/>
    <x v="21"/>
    <d v="2025-01-25T00:00:00"/>
    <d v="2024-12-10T00:00:00"/>
    <x v="2"/>
    <x v="1"/>
    <n v="46"/>
    <s v="08:30"/>
    <s v="18-29"/>
    <s v="Suburban"/>
    <n v="5"/>
    <n v="0.67"/>
    <x v="2"/>
    <s v="Mon-Sat AM"/>
    <n v="15"/>
    <x v="0"/>
    <s v="Yes"/>
    <s v="No Response"/>
    <d v="2025-01-24T00:00:00"/>
    <x v="0"/>
    <b v="1"/>
    <b v="0"/>
    <s v="Winter"/>
    <n v="1"/>
    <x v="0"/>
    <x v="0"/>
    <s v="No-show"/>
  </r>
  <r>
    <s v="A02718"/>
    <s v="P0152"/>
    <x v="1"/>
    <d v="2025-05-08T00:00:00"/>
    <d v="2025-05-06T00:00:00"/>
    <x v="1"/>
    <x v="0"/>
    <n v="2"/>
    <s v="15:30"/>
    <s v="60+"/>
    <s v="Urban"/>
    <n v="2"/>
    <n v="0.59"/>
    <x v="1"/>
    <s v="Mon-Fri AM"/>
    <n v="12"/>
    <x v="0"/>
    <s v="Yes"/>
    <s v="Cancelled"/>
    <d v="2025-05-05T00:00:00"/>
    <x v="6"/>
    <b v="0"/>
    <b v="0"/>
    <s v="Summer"/>
    <n v="0"/>
    <x v="2"/>
    <x v="0"/>
    <s v="Attended"/>
  </r>
  <r>
    <s v="A02719"/>
    <s v="P0008"/>
    <x v="18"/>
    <d v="2025-09-26T00:00:00"/>
    <d v="2025-09-25T00:00:00"/>
    <x v="7"/>
    <x v="0"/>
    <n v="1"/>
    <s v="13:30"/>
    <s v="45-59"/>
    <s v="Urban"/>
    <n v="6"/>
    <n v="0.84"/>
    <x v="7"/>
    <s v="Mon-Fri PM"/>
    <n v="18"/>
    <x v="2"/>
    <s v="Not Required"/>
    <s v="No Response"/>
    <m/>
    <x v="4"/>
    <b v="0"/>
    <b v="0"/>
    <s v="Autumn"/>
    <n v="0"/>
    <x v="2"/>
    <x v="1"/>
    <s v="Attended"/>
  </r>
  <r>
    <s v="A02720"/>
    <s v="P0479"/>
    <x v="9"/>
    <d v="2025-04-02T00:00:00"/>
    <d v="2025-02-06T00:00:00"/>
    <x v="7"/>
    <x v="1"/>
    <n v="55"/>
    <s v="08:30"/>
    <s v="45-59"/>
    <s v="Suburban"/>
    <n v="1"/>
    <n v="0.83"/>
    <x v="7"/>
    <s v="Mon-Sat AM"/>
    <n v="20"/>
    <x v="3"/>
    <s v="Yes"/>
    <s v="No Response"/>
    <d v="2025-03-30T00:00:00"/>
    <x v="3"/>
    <b v="0"/>
    <b v="0"/>
    <s v="Summer"/>
    <n v="1"/>
    <x v="0"/>
    <x v="1"/>
    <s v="No-show"/>
  </r>
  <r>
    <s v="A02721"/>
    <s v="P0580"/>
    <x v="6"/>
    <d v="2025-12-25T00:00:00"/>
    <d v="2025-12-16T00:00:00"/>
    <x v="5"/>
    <x v="0"/>
    <n v="9"/>
    <s v="14:00"/>
    <s v="30-44"/>
    <s v="Urban"/>
    <n v="4"/>
    <n v="0.79"/>
    <x v="5"/>
    <s v="Mon-Fri PM"/>
    <n v="18"/>
    <x v="3"/>
    <s v="Yes"/>
    <s v="No Response"/>
    <d v="2025-12-22T00:00:00"/>
    <x v="6"/>
    <b v="0"/>
    <b v="1"/>
    <s v="Winter"/>
    <n v="0"/>
    <x v="3"/>
    <x v="1"/>
    <s v="Attended"/>
  </r>
  <r>
    <s v="A02722"/>
    <s v="P0068"/>
    <x v="16"/>
    <d v="2025-09-29T00:00:00"/>
    <d v="2025-08-25T00:00:00"/>
    <x v="5"/>
    <x v="1"/>
    <n v="35"/>
    <s v="16:00"/>
    <s v="18-29"/>
    <s v="Urban"/>
    <n v="3"/>
    <n v="0.74"/>
    <x v="5"/>
    <s v="Mon-Sat AM"/>
    <n v="20"/>
    <x v="0"/>
    <s v="Yes"/>
    <s v="Confirmed"/>
    <d v="2025-09-27T00:00:00"/>
    <x v="5"/>
    <b v="0"/>
    <b v="0"/>
    <s v="Autumn"/>
    <n v="1"/>
    <x v="0"/>
    <x v="0"/>
    <s v="No-show"/>
  </r>
  <r>
    <s v="A02723"/>
    <s v="P0445"/>
    <x v="25"/>
    <d v="2025-12-12T00:00:00"/>
    <d v="2025-10-28T00:00:00"/>
    <x v="0"/>
    <x v="1"/>
    <n v="45"/>
    <s v="15:30"/>
    <s v="18-29"/>
    <s v="Suburban"/>
    <n v="4"/>
    <n v="0.74"/>
    <x v="0"/>
    <s v="Tue-Sat PM"/>
    <n v="18"/>
    <x v="2"/>
    <s v="Not Required"/>
    <s v="No Response"/>
    <m/>
    <x v="4"/>
    <b v="0"/>
    <b v="0"/>
    <s v="Winter"/>
    <n v="1"/>
    <x v="0"/>
    <x v="0"/>
    <s v="No-show"/>
  </r>
  <r>
    <s v="A02724"/>
    <s v="P0018"/>
    <x v="13"/>
    <d v="2025-12-13T00:00:00"/>
    <d v="2025-11-13T00:00:00"/>
    <x v="5"/>
    <x v="0"/>
    <n v="30"/>
    <s v="16:00"/>
    <s v="0-17"/>
    <s v="Rural"/>
    <n v="5"/>
    <n v="0.65"/>
    <x v="5"/>
    <s v="Mon-Sat AM"/>
    <n v="12"/>
    <x v="3"/>
    <s v="Yes"/>
    <s v="Cancelled"/>
    <d v="2025-12-10T00:00:00"/>
    <x v="0"/>
    <b v="1"/>
    <b v="0"/>
    <s v="Winter"/>
    <n v="0"/>
    <x v="1"/>
    <x v="0"/>
    <s v="Attended"/>
  </r>
  <r>
    <s v="A02725"/>
    <s v="P0505"/>
    <x v="10"/>
    <d v="2025-02-09T00:00:00"/>
    <d v="2025-02-09T00:00:00"/>
    <x v="4"/>
    <x v="0"/>
    <n v="0"/>
    <s v="16:00"/>
    <s v="30-44"/>
    <s v="Suburban"/>
    <n v="3"/>
    <n v="0.89"/>
    <x v="4"/>
    <s v="Mon-Sat AM"/>
    <n v="15"/>
    <x v="0"/>
    <s v="Yes"/>
    <s v="No Response"/>
    <d v="2025-02-07T00:00:00"/>
    <x v="1"/>
    <b v="1"/>
    <b v="0"/>
    <s v="Winter"/>
    <n v="0"/>
    <x v="2"/>
    <x v="1"/>
    <s v="Attended"/>
  </r>
  <r>
    <s v="A02726"/>
    <s v="P0019"/>
    <x v="0"/>
    <d v="2025-06-17T00:00:00"/>
    <d v="2025-06-17T00:00:00"/>
    <x v="0"/>
    <x v="1"/>
    <n v="0"/>
    <s v="14:00"/>
    <s v="60+"/>
    <s v="Urban"/>
    <n v="3"/>
    <n v="0.35"/>
    <x v="0"/>
    <s v="Tue-Sat PM"/>
    <n v="15"/>
    <x v="2"/>
    <s v="Not Required"/>
    <s v="No Response"/>
    <m/>
    <x v="2"/>
    <b v="0"/>
    <b v="0"/>
    <s v="Monsoon"/>
    <n v="1"/>
    <x v="2"/>
    <x v="3"/>
    <s v="No-show"/>
  </r>
  <r>
    <s v="A02727"/>
    <s v="P0634"/>
    <x v="16"/>
    <d v="2025-09-29T00:00:00"/>
    <d v="2025-08-20T00:00:00"/>
    <x v="5"/>
    <x v="1"/>
    <n v="40"/>
    <s v="13:30"/>
    <s v="30-44"/>
    <s v="Suburban"/>
    <n v="2"/>
    <n v="0.93"/>
    <x v="5"/>
    <s v="Mon-Sat AM"/>
    <n v="20"/>
    <x v="2"/>
    <s v="Not Required"/>
    <s v="No Response"/>
    <m/>
    <x v="5"/>
    <b v="0"/>
    <b v="0"/>
    <s v="Autumn"/>
    <n v="1"/>
    <x v="0"/>
    <x v="2"/>
    <s v="No-show"/>
  </r>
  <r>
    <s v="A02728"/>
    <s v="P0111"/>
    <x v="21"/>
    <d v="2025-01-04T00:00:00"/>
    <d v="2024-11-11T00:00:00"/>
    <x v="2"/>
    <x v="1"/>
    <n v="54"/>
    <s v="08:30"/>
    <s v="30-44"/>
    <s v="Suburban"/>
    <n v="7"/>
    <n v="0.78"/>
    <x v="2"/>
    <s v="Mon-Sat AM"/>
    <n v="15"/>
    <x v="3"/>
    <s v="Yes"/>
    <s v="Cancelled"/>
    <d v="2025-01-01T00:00:00"/>
    <x v="0"/>
    <b v="1"/>
    <b v="0"/>
    <s v="Winter"/>
    <n v="1"/>
    <x v="0"/>
    <x v="1"/>
    <s v="No-show"/>
  </r>
  <r>
    <s v="A02729"/>
    <s v="P0261"/>
    <x v="26"/>
    <d v="2025-06-14T00:00:00"/>
    <d v="2025-05-25T00:00:00"/>
    <x v="5"/>
    <x v="0"/>
    <n v="20"/>
    <s v="14:00"/>
    <s v="18-29"/>
    <s v="Suburban"/>
    <n v="2"/>
    <n v="0.86"/>
    <x v="5"/>
    <s v="Mon-Sat AM"/>
    <n v="15"/>
    <x v="3"/>
    <s v="Yes"/>
    <s v="Confirmed"/>
    <d v="2025-06-11T00:00:00"/>
    <x v="0"/>
    <b v="1"/>
    <b v="0"/>
    <s v="Monsoon"/>
    <n v="0"/>
    <x v="1"/>
    <x v="1"/>
    <s v="Attended"/>
  </r>
  <r>
    <s v="A02730"/>
    <s v="P0452"/>
    <x v="3"/>
    <d v="2025-09-09T00:00:00"/>
    <d v="2025-08-07T00:00:00"/>
    <x v="3"/>
    <x v="0"/>
    <n v="33"/>
    <s v="16:00"/>
    <s v="60+"/>
    <s v="Urban"/>
    <n v="7"/>
    <n v="0.77"/>
    <x v="3"/>
    <s v="Tue-Sat PM"/>
    <n v="12"/>
    <x v="0"/>
    <s v="Yes"/>
    <s v="No Response"/>
    <d v="2025-09-07T00:00:00"/>
    <x v="2"/>
    <b v="0"/>
    <b v="0"/>
    <s v="Autumn"/>
    <n v="0"/>
    <x v="0"/>
    <x v="1"/>
    <s v="Attended"/>
  </r>
  <r>
    <s v="A02731"/>
    <s v="P0551"/>
    <x v="25"/>
    <d v="2025-10-17T00:00:00"/>
    <d v="2025-08-22T00:00:00"/>
    <x v="0"/>
    <x v="0"/>
    <n v="56"/>
    <s v="15:30"/>
    <s v="30-44"/>
    <s v="Suburban"/>
    <n v="4"/>
    <n v="0.61"/>
    <x v="0"/>
    <s v="Tue-Sat PM"/>
    <n v="18"/>
    <x v="1"/>
    <s v="Yes"/>
    <s v="Confirmed"/>
    <d v="2025-10-16T00:00:00"/>
    <x v="4"/>
    <b v="0"/>
    <b v="0"/>
    <s v="Autumn"/>
    <n v="0"/>
    <x v="0"/>
    <x v="0"/>
    <s v="Attended"/>
  </r>
  <r>
    <s v="A02732"/>
    <s v="P0237"/>
    <x v="26"/>
    <d v="2025-06-01T00:00:00"/>
    <d v="2025-04-12T00:00:00"/>
    <x v="5"/>
    <x v="1"/>
    <n v="50"/>
    <s v="16:00"/>
    <s v="30-44"/>
    <s v="Urban"/>
    <n v="2"/>
    <n v="0.88"/>
    <x v="5"/>
    <s v="Mon-Sat AM"/>
    <n v="15"/>
    <x v="0"/>
    <s v="Yes"/>
    <s v="Confirmed"/>
    <d v="2025-05-31T00:00:00"/>
    <x v="1"/>
    <b v="1"/>
    <b v="0"/>
    <s v="Monsoon"/>
    <n v="1"/>
    <x v="0"/>
    <x v="1"/>
    <s v="No-show"/>
  </r>
  <r>
    <s v="A02733"/>
    <s v="P0638"/>
    <x v="7"/>
    <d v="2025-11-12T00:00:00"/>
    <d v="2025-10-11T00:00:00"/>
    <x v="6"/>
    <x v="0"/>
    <n v="32"/>
    <s v="09:00"/>
    <s v="45-59"/>
    <s v="Urban"/>
    <n v="7"/>
    <n v="0.81"/>
    <x v="6"/>
    <s v="Mon-Fri PM"/>
    <n v="18"/>
    <x v="1"/>
    <s v="No"/>
    <s v="Unknown"/>
    <m/>
    <x v="3"/>
    <b v="0"/>
    <b v="0"/>
    <s v="Autumn"/>
    <n v="0"/>
    <x v="0"/>
    <x v="1"/>
    <s v="Attended"/>
  </r>
  <r>
    <s v="A02734"/>
    <s v="P0011"/>
    <x v="14"/>
    <d v="2025-09-03T00:00:00"/>
    <d v="2025-07-26T00:00:00"/>
    <x v="2"/>
    <x v="1"/>
    <n v="39"/>
    <s v="09:00"/>
    <s v="30-44"/>
    <s v="Urban"/>
    <n v="4"/>
    <n v="0.78"/>
    <x v="2"/>
    <s v="Mon-Sat AM"/>
    <n v="15"/>
    <x v="0"/>
    <s v="Yes"/>
    <s v="Cancelled"/>
    <d v="2025-09-02T00:00:00"/>
    <x v="3"/>
    <b v="0"/>
    <b v="0"/>
    <s v="Autumn"/>
    <n v="1"/>
    <x v="0"/>
    <x v="1"/>
    <s v="No-show"/>
  </r>
  <r>
    <s v="A02735"/>
    <s v="P0307"/>
    <x v="23"/>
    <d v="2025-01-17T00:00:00"/>
    <d v="2024-11-20T00:00:00"/>
    <x v="2"/>
    <x v="0"/>
    <n v="58"/>
    <s v="15:30"/>
    <s v="30-44"/>
    <s v="Suburban"/>
    <n v="4"/>
    <n v="0.82"/>
    <x v="2"/>
    <s v="Mon-Fri AM"/>
    <n v="12"/>
    <x v="0"/>
    <s v="Yes"/>
    <s v="No Response"/>
    <d v="2025-01-15T00:00:00"/>
    <x v="4"/>
    <b v="0"/>
    <b v="0"/>
    <s v="Winter"/>
    <n v="0"/>
    <x v="0"/>
    <x v="1"/>
    <s v="Attended"/>
  </r>
  <r>
    <s v="A02736"/>
    <s v="P0643"/>
    <x v="19"/>
    <d v="2025-04-12T00:00:00"/>
    <d v="2025-02-23T00:00:00"/>
    <x v="4"/>
    <x v="0"/>
    <n v="48"/>
    <s v="16:00"/>
    <s v="0-17"/>
    <s v="Suburban"/>
    <n v="2"/>
    <n v="0.7"/>
    <x v="4"/>
    <s v="Mon-Fri AM"/>
    <n v="12"/>
    <x v="2"/>
    <s v="Not Required"/>
    <m/>
    <m/>
    <x v="0"/>
    <b v="1"/>
    <b v="0"/>
    <s v="Summer"/>
    <n v="0"/>
    <x v="0"/>
    <x v="0"/>
    <s v="Attended"/>
  </r>
  <r>
    <s v="A02737"/>
    <s v="P0179"/>
    <x v="26"/>
    <d v="2025-12-09T00:00:00"/>
    <d v="2025-11-14T00:00:00"/>
    <x v="5"/>
    <x v="0"/>
    <n v="25"/>
    <s v="13:30"/>
    <s v="60+"/>
    <s v="Rural"/>
    <n v="1"/>
    <n v="0.62"/>
    <x v="5"/>
    <s v="Mon-Sat AM"/>
    <n v="15"/>
    <x v="0"/>
    <s v="Yes"/>
    <s v="Confirmed"/>
    <d v="2025-12-07T00:00:00"/>
    <x v="2"/>
    <b v="0"/>
    <b v="0"/>
    <s v="Winter"/>
    <n v="0"/>
    <x v="1"/>
    <x v="0"/>
    <s v="Attended"/>
  </r>
  <r>
    <s v="A02738"/>
    <s v="P0347"/>
    <x v="21"/>
    <d v="2025-01-01T00:00:00"/>
    <d v="2024-11-20T00:00:00"/>
    <x v="2"/>
    <x v="1"/>
    <n v="42"/>
    <s v="16:00"/>
    <s v="60+"/>
    <s v="Suburban"/>
    <n v="1"/>
    <n v="0.69"/>
    <x v="2"/>
    <s v="Mon-Sat AM"/>
    <n v="15"/>
    <x v="2"/>
    <s v="Not Required"/>
    <s v="No Response"/>
    <m/>
    <x v="3"/>
    <b v="0"/>
    <b v="1"/>
    <s v="Winter"/>
    <n v="1"/>
    <x v="0"/>
    <x v="0"/>
    <s v="No-show"/>
  </r>
  <r>
    <s v="A02739"/>
    <s v="P0289"/>
    <x v="8"/>
    <d v="2025-02-09T00:00:00"/>
    <d v="2025-01-20T00:00:00"/>
    <x v="1"/>
    <x v="1"/>
    <n v="20"/>
    <s v="14:00"/>
    <s v="30-44"/>
    <s v="Rural"/>
    <n v="2"/>
    <n v="0.6"/>
    <x v="1"/>
    <s v="Mon-Sat AM"/>
    <n v="18"/>
    <x v="0"/>
    <s v="Yes"/>
    <s v="Confirmed"/>
    <d v="2025-02-08T00:00:00"/>
    <x v="1"/>
    <b v="1"/>
    <b v="0"/>
    <s v="Winter"/>
    <n v="1"/>
    <x v="1"/>
    <x v="0"/>
    <s v="No-show"/>
  </r>
  <r>
    <s v="A02740"/>
    <s v="P0257"/>
    <x v="3"/>
    <d v="2025-05-06T00:00:00"/>
    <d v="2025-03-11T00:00:00"/>
    <x v="3"/>
    <x v="1"/>
    <n v="56"/>
    <s v="09:00"/>
    <s v="60+"/>
    <s v="Suburban"/>
    <n v="5"/>
    <n v="0.87"/>
    <x v="3"/>
    <s v="Tue-Sat PM"/>
    <n v="12"/>
    <x v="0"/>
    <s v="Yes"/>
    <s v="Confirmed"/>
    <d v="2025-05-03T00:00:00"/>
    <x v="2"/>
    <b v="0"/>
    <b v="0"/>
    <s v="Summer"/>
    <n v="1"/>
    <x v="0"/>
    <x v="1"/>
    <s v="No-show"/>
  </r>
  <r>
    <s v="A02741"/>
    <s v="P0500"/>
    <x v="5"/>
    <d v="2025-12-29T00:00:00"/>
    <d v="2025-12-24T00:00:00"/>
    <x v="2"/>
    <x v="0"/>
    <n v="5"/>
    <s v="13:30"/>
    <s v="30-44"/>
    <s v="Rural"/>
    <n v="5"/>
    <n v="0.9"/>
    <x v="2"/>
    <s v="Tue-Sat PM"/>
    <n v="20"/>
    <x v="0"/>
    <s v="Yes"/>
    <s v="No Response"/>
    <d v="2025-12-28T00:00:00"/>
    <x v="5"/>
    <b v="0"/>
    <b v="0"/>
    <s v="Winter"/>
    <n v="0"/>
    <x v="4"/>
    <x v="2"/>
    <s v="Attended"/>
  </r>
  <r>
    <s v="A02742"/>
    <s v="P0338"/>
    <x v="11"/>
    <d v="2025-09-15T00:00:00"/>
    <d v="2025-09-02T00:00:00"/>
    <x v="3"/>
    <x v="1"/>
    <n v="13"/>
    <s v="11:00"/>
    <s v="45-59"/>
    <s v="Urban"/>
    <n v="2"/>
    <n v="0.94"/>
    <x v="3"/>
    <s v="Mon-Sat AM"/>
    <n v="20"/>
    <x v="0"/>
    <s v="Yes"/>
    <m/>
    <d v="2025-09-13T00:00:00"/>
    <x v="5"/>
    <b v="0"/>
    <b v="0"/>
    <s v="Autumn"/>
    <n v="1"/>
    <x v="3"/>
    <x v="2"/>
    <s v="No-show"/>
  </r>
  <r>
    <s v="A02743"/>
    <s v="P0464"/>
    <x v="21"/>
    <d v="2025-02-23T00:00:00"/>
    <d v="2025-02-02T00:00:00"/>
    <x v="2"/>
    <x v="1"/>
    <n v="21"/>
    <s v="15:30"/>
    <s v="18-29"/>
    <s v="Rural"/>
    <n v="0"/>
    <n v="0.76"/>
    <x v="2"/>
    <s v="Mon-Sat AM"/>
    <n v="15"/>
    <x v="0"/>
    <s v="No"/>
    <s v="Unknown"/>
    <m/>
    <x v="1"/>
    <b v="1"/>
    <b v="0"/>
    <s v="Winter"/>
    <n v="1"/>
    <x v="1"/>
    <x v="1"/>
    <s v="No-show"/>
  </r>
  <r>
    <s v="A02744"/>
    <s v="P0338"/>
    <x v="19"/>
    <d v="2025-05-24T00:00:00"/>
    <d v="2025-05-12T00:00:00"/>
    <x v="4"/>
    <x v="0"/>
    <n v="12"/>
    <s v="10:30"/>
    <s v="45-59"/>
    <s v="Urban"/>
    <n v="2"/>
    <n v="0.94"/>
    <x v="4"/>
    <s v="Mon-Fri AM"/>
    <n v="12"/>
    <x v="0"/>
    <s v="Yes"/>
    <s v="Confirmed"/>
    <d v="2025-05-22T00:00:00"/>
    <x v="0"/>
    <b v="1"/>
    <b v="0"/>
    <s v="Summer"/>
    <n v="0"/>
    <x v="3"/>
    <x v="2"/>
    <s v="Attended"/>
  </r>
  <r>
    <s v="A02745"/>
    <s v="P0649"/>
    <x v="10"/>
    <d v="2025-12-09T00:00:00"/>
    <d v="2025-11-03T00:00:00"/>
    <x v="4"/>
    <x v="1"/>
    <n v="36"/>
    <s v="09:00"/>
    <s v="45-59"/>
    <s v="Suburban"/>
    <n v="3"/>
    <n v="0.86"/>
    <x v="4"/>
    <s v="Mon-Sat AM"/>
    <n v="15"/>
    <x v="3"/>
    <s v="Yes"/>
    <s v="Confirmed"/>
    <d v="2025-12-06T00:00:00"/>
    <x v="2"/>
    <b v="0"/>
    <b v="0"/>
    <s v="Winter"/>
    <n v="1"/>
    <x v="0"/>
    <x v="1"/>
    <s v="No-show"/>
  </r>
  <r>
    <s v="A02746"/>
    <s v="P0306"/>
    <x v="17"/>
    <d v="2025-03-21T00:00:00"/>
    <d v="2025-02-06T00:00:00"/>
    <x v="0"/>
    <x v="1"/>
    <n v="43"/>
    <s v="11:00"/>
    <s v="30-44"/>
    <s v="Rural"/>
    <n v="3"/>
    <n v="0.79"/>
    <x v="0"/>
    <s v="Tue-Sat PM"/>
    <n v="20"/>
    <x v="1"/>
    <s v="No"/>
    <s v="Unknown"/>
    <m/>
    <x v="4"/>
    <b v="0"/>
    <b v="0"/>
    <s v="Summer"/>
    <n v="1"/>
    <x v="0"/>
    <x v="1"/>
    <s v="No-show"/>
  </r>
  <r>
    <s v="A02747"/>
    <s v="P0518"/>
    <x v="11"/>
    <d v="2025-07-30T00:00:00"/>
    <d v="2025-06-06T00:00:00"/>
    <x v="3"/>
    <x v="0"/>
    <n v="54"/>
    <s v="11:00"/>
    <s v="45-59"/>
    <s v="Suburban"/>
    <n v="2"/>
    <n v="0.51"/>
    <x v="3"/>
    <s v="Mon-Sat AM"/>
    <n v="20"/>
    <x v="0"/>
    <s v="Yes"/>
    <s v="Cancelled"/>
    <d v="2025-07-29T00:00:00"/>
    <x v="3"/>
    <b v="0"/>
    <b v="0"/>
    <s v="Monsoon"/>
    <n v="0"/>
    <x v="0"/>
    <x v="0"/>
    <s v="Attended"/>
  </r>
  <r>
    <s v="A02748"/>
    <s v="P0399"/>
    <x v="22"/>
    <d v="2025-06-19T00:00:00"/>
    <d v="2025-05-20T00:00:00"/>
    <x v="3"/>
    <x v="0"/>
    <n v="30"/>
    <s v="16:00"/>
    <s v="30-44"/>
    <s v="Rural"/>
    <n v="5"/>
    <n v="0.61"/>
    <x v="3"/>
    <s v="Mon-Sat AM"/>
    <n v="15"/>
    <x v="0"/>
    <s v="Yes"/>
    <s v="No Response"/>
    <d v="2025-06-16T00:00:00"/>
    <x v="6"/>
    <b v="0"/>
    <b v="0"/>
    <s v="Monsoon"/>
    <n v="0"/>
    <x v="1"/>
    <x v="0"/>
    <s v="Attended"/>
  </r>
  <r>
    <s v="A02749"/>
    <s v="P0521"/>
    <x v="19"/>
    <d v="2025-10-05T00:00:00"/>
    <d v="2025-08-29T00:00:00"/>
    <x v="4"/>
    <x v="1"/>
    <n v="37"/>
    <s v="08:30"/>
    <s v="60+"/>
    <s v="Urban"/>
    <n v="1"/>
    <n v="0.89"/>
    <x v="4"/>
    <s v="Mon-Fri AM"/>
    <n v="12"/>
    <x v="0"/>
    <s v="Yes"/>
    <s v="Cancelled"/>
    <d v="2025-10-02T00:00:00"/>
    <x v="1"/>
    <b v="1"/>
    <b v="0"/>
    <s v="Autumn"/>
    <n v="1"/>
    <x v="0"/>
    <x v="1"/>
    <s v="No-show"/>
  </r>
  <r>
    <s v="A02750"/>
    <s v="P0576"/>
    <x v="3"/>
    <d v="2025-10-02T00:00:00"/>
    <d v="2025-08-27T00:00:00"/>
    <x v="3"/>
    <x v="0"/>
    <n v="36"/>
    <s v="15:30"/>
    <s v="30-44"/>
    <s v="Rural"/>
    <n v="6"/>
    <n v="0.94"/>
    <x v="3"/>
    <s v="Tue-Sat PM"/>
    <n v="12"/>
    <x v="0"/>
    <m/>
    <s v="Cancelled"/>
    <d v="2025-09-29T00:00:00"/>
    <x v="6"/>
    <b v="0"/>
    <b v="1"/>
    <s v="Autumn"/>
    <n v="0"/>
    <x v="0"/>
    <x v="2"/>
    <s v="Attended"/>
  </r>
  <r>
    <s v="A02751"/>
    <s v="P0148"/>
    <x v="26"/>
    <d v="2025-11-01T00:00:00"/>
    <d v="2025-11-01T00:00:00"/>
    <x v="5"/>
    <x v="1"/>
    <n v="0"/>
    <s v="09:00"/>
    <s v="30-44"/>
    <s v="Urban"/>
    <n v="2"/>
    <n v="0.81"/>
    <x v="5"/>
    <s v="Mon-Sat AM"/>
    <n v="15"/>
    <x v="0"/>
    <s v="Yes"/>
    <s v="Cancelled"/>
    <d v="2025-10-29T00:00:00"/>
    <x v="0"/>
    <b v="1"/>
    <b v="0"/>
    <s v="Autumn"/>
    <n v="1"/>
    <x v="2"/>
    <x v="1"/>
    <s v="No-show"/>
  </r>
  <r>
    <s v="A02752"/>
    <s v="P0197"/>
    <x v="22"/>
    <d v="2025-02-13T00:00:00"/>
    <d v="2025-01-01T00:00:00"/>
    <x v="3"/>
    <x v="1"/>
    <n v="43"/>
    <s v="09:00"/>
    <s v="45-59"/>
    <s v="Urban"/>
    <n v="2"/>
    <n v="0.83"/>
    <x v="3"/>
    <s v="Mon-Sat AM"/>
    <n v="15"/>
    <x v="3"/>
    <s v="Yes"/>
    <s v="Confirmed"/>
    <d v="2025-02-10T00:00:00"/>
    <x v="6"/>
    <b v="0"/>
    <b v="0"/>
    <s v="Winter"/>
    <n v="1"/>
    <x v="0"/>
    <x v="1"/>
    <s v="No-show"/>
  </r>
  <r>
    <s v="A02753"/>
    <s v="P0197"/>
    <x v="17"/>
    <d v="2025-06-15T00:00:00"/>
    <d v="2025-06-14T00:00:00"/>
    <x v="0"/>
    <x v="0"/>
    <n v="1"/>
    <s v="11:00"/>
    <s v="45-59"/>
    <s v="Urban"/>
    <n v="2"/>
    <n v="0.83"/>
    <x v="0"/>
    <s v="Tue-Sat PM"/>
    <n v="20"/>
    <x v="3"/>
    <s v="Yes"/>
    <s v="No Response"/>
    <d v="2025-06-13T00:00:00"/>
    <x v="1"/>
    <b v="1"/>
    <b v="0"/>
    <s v="Monsoon"/>
    <n v="0"/>
    <x v="2"/>
    <x v="1"/>
    <s v="Attended"/>
  </r>
  <r>
    <s v="A02754"/>
    <s v="P0317"/>
    <x v="1"/>
    <d v="2025-09-10T00:00:00"/>
    <d v="2025-08-08T00:00:00"/>
    <x v="1"/>
    <x v="0"/>
    <n v="33"/>
    <s v="13:30"/>
    <s v="30-44"/>
    <s v="Rural"/>
    <n v="3"/>
    <n v="0.92"/>
    <x v="1"/>
    <s v="Mon-Fri AM"/>
    <n v="12"/>
    <x v="2"/>
    <s v="Not Required"/>
    <s v="No Response"/>
    <m/>
    <x v="3"/>
    <b v="0"/>
    <b v="0"/>
    <s v="Autumn"/>
    <n v="0"/>
    <x v="0"/>
    <x v="2"/>
    <s v="Attended"/>
  </r>
  <r>
    <s v="A02755"/>
    <s v="P0320"/>
    <x v="0"/>
    <d v="2025-06-02T00:00:00"/>
    <d v="2025-04-03T00:00:00"/>
    <x v="0"/>
    <x v="1"/>
    <n v="60"/>
    <s v="16:00"/>
    <s v="60+"/>
    <s v="Urban"/>
    <n v="7"/>
    <n v="0.82"/>
    <x v="0"/>
    <s v="Tue-Sat PM"/>
    <n v="15"/>
    <x v="3"/>
    <s v="Yes"/>
    <s v="No Response"/>
    <d v="2025-05-31T00:00:00"/>
    <x v="5"/>
    <b v="0"/>
    <b v="0"/>
    <s v="Monsoon"/>
    <n v="1"/>
    <x v="0"/>
    <x v="1"/>
    <s v="No-show"/>
  </r>
  <r>
    <s v="A02756"/>
    <s v="P0003"/>
    <x v="16"/>
    <d v="2025-09-01T00:00:00"/>
    <d v="2025-07-15T00:00:00"/>
    <x v="5"/>
    <x v="0"/>
    <n v="48"/>
    <s v="13:30"/>
    <s v="60+"/>
    <s v="Suburban"/>
    <n v="4"/>
    <n v="0.8"/>
    <x v="5"/>
    <s v="Mon-Sat AM"/>
    <n v="20"/>
    <x v="1"/>
    <s v="Yes"/>
    <s v="No Response"/>
    <d v="2025-08-30T00:00:00"/>
    <x v="5"/>
    <b v="0"/>
    <b v="0"/>
    <s v="Autumn"/>
    <n v="0"/>
    <x v="0"/>
    <x v="1"/>
    <s v="Attended"/>
  </r>
  <r>
    <s v="A02757"/>
    <s v="P0583"/>
    <x v="16"/>
    <d v="2025-08-21T00:00:00"/>
    <d v="2025-07-22T00:00:00"/>
    <x v="5"/>
    <x v="0"/>
    <n v="30"/>
    <s v="09:00"/>
    <s v="18-29"/>
    <s v="Urban"/>
    <n v="4"/>
    <n v="0.87"/>
    <x v="5"/>
    <s v="Mon-Sat AM"/>
    <n v="20"/>
    <x v="0"/>
    <s v="Yes"/>
    <s v="Confirmed"/>
    <d v="2025-08-18T00:00:00"/>
    <x v="6"/>
    <b v="0"/>
    <b v="0"/>
    <s v="Monsoon"/>
    <n v="0"/>
    <x v="1"/>
    <x v="1"/>
    <s v="Attended"/>
  </r>
  <r>
    <s v="A02758"/>
    <s v="P0559"/>
    <x v="2"/>
    <d v="2025-05-16T00:00:00"/>
    <d v="2025-04-27T00:00:00"/>
    <x v="2"/>
    <x v="0"/>
    <n v="19"/>
    <s v="11:00"/>
    <s v="30-44"/>
    <s v="Urban"/>
    <n v="3"/>
    <n v="0.71"/>
    <x v="2"/>
    <s v="Mon-Fri PM"/>
    <n v="18"/>
    <x v="0"/>
    <s v="Yes"/>
    <s v="No Response"/>
    <d v="2025-05-15T00:00:00"/>
    <x v="4"/>
    <b v="0"/>
    <b v="0"/>
    <s v="Summer"/>
    <n v="0"/>
    <x v="1"/>
    <x v="0"/>
    <s v="Attended"/>
  </r>
  <r>
    <s v="A02759"/>
    <s v="P0391"/>
    <x v="23"/>
    <d v="2025-02-06T00:00:00"/>
    <d v="2024-12-17T00:00:00"/>
    <x v="2"/>
    <x v="2"/>
    <n v="51"/>
    <s v="16:00"/>
    <s v="45-59"/>
    <s v="Urban"/>
    <n v="3"/>
    <n v="0.86"/>
    <x v="2"/>
    <s v="Mon-Fri AM"/>
    <n v="12"/>
    <x v="1"/>
    <s v="Yes"/>
    <s v="Confirmed"/>
    <d v="2025-02-04T00:00:00"/>
    <x v="6"/>
    <b v="0"/>
    <b v="0"/>
    <s v="Winter"/>
    <s v=""/>
    <x v="0"/>
    <x v="1"/>
    <s v="Excluded"/>
  </r>
  <r>
    <s v="A02760"/>
    <s v="P0199"/>
    <x v="7"/>
    <d v="2025-12-21T00:00:00"/>
    <d v="2025-10-30T00:00:00"/>
    <x v="6"/>
    <x v="0"/>
    <n v="52"/>
    <s v="14:00"/>
    <s v="18-29"/>
    <s v="Urban"/>
    <n v="3"/>
    <n v="0.88"/>
    <x v="6"/>
    <s v="Mon-Fri PM"/>
    <n v="18"/>
    <x v="0"/>
    <s v="Yes"/>
    <s v="No Response"/>
    <d v="2025-12-20T00:00:00"/>
    <x v="1"/>
    <b v="1"/>
    <b v="0"/>
    <s v="Winter"/>
    <n v="0"/>
    <x v="0"/>
    <x v="1"/>
    <s v="Attended"/>
  </r>
  <r>
    <s v="A02761"/>
    <s v="P0538"/>
    <x v="21"/>
    <d v="2025-10-29T00:00:00"/>
    <d v="2025-10-07T00:00:00"/>
    <x v="2"/>
    <x v="0"/>
    <n v="22"/>
    <s v="09:00"/>
    <s v="18-29"/>
    <s v="Rural"/>
    <n v="12"/>
    <n v="0.83"/>
    <x v="2"/>
    <s v="Mon-Sat AM"/>
    <n v="15"/>
    <x v="0"/>
    <s v="Yes"/>
    <s v="No Response"/>
    <d v="2025-10-27T00:00:00"/>
    <x v="3"/>
    <b v="0"/>
    <b v="0"/>
    <s v="Autumn"/>
    <n v="0"/>
    <x v="1"/>
    <x v="1"/>
    <s v="Attended"/>
  </r>
  <r>
    <s v="A02762"/>
    <s v="P0177"/>
    <x v="17"/>
    <d v="2025-11-23T00:00:00"/>
    <d v="2025-11-17T00:00:00"/>
    <x v="0"/>
    <x v="1"/>
    <n v="6"/>
    <s v="14:00"/>
    <s v="30-44"/>
    <s v="Suburban"/>
    <n v="3"/>
    <n v="0.89"/>
    <x v="0"/>
    <s v="Tue-Sat PM"/>
    <n v="20"/>
    <x v="2"/>
    <s v="Not Required"/>
    <s v="No Response"/>
    <m/>
    <x v="1"/>
    <b v="1"/>
    <b v="0"/>
    <s v="Autumn"/>
    <n v="1"/>
    <x v="4"/>
    <x v="1"/>
    <s v="No-show"/>
  </r>
  <r>
    <s v="A02763"/>
    <s v="P0199"/>
    <x v="16"/>
    <d v="2025-04-20T00:00:00"/>
    <d v="2025-03-16T00:00:00"/>
    <x v="5"/>
    <x v="0"/>
    <n v="35"/>
    <s v="14:00"/>
    <s v="18-29"/>
    <s v="Urban"/>
    <n v="3"/>
    <n v="0.88"/>
    <x v="5"/>
    <s v="Mon-Sat AM"/>
    <n v="20"/>
    <x v="0"/>
    <s v="No"/>
    <s v="Unknown"/>
    <m/>
    <x v="1"/>
    <b v="1"/>
    <b v="0"/>
    <s v="Summer"/>
    <n v="0"/>
    <x v="0"/>
    <x v="1"/>
    <s v="Attended"/>
  </r>
  <r>
    <s v="A02764"/>
    <s v="P0649"/>
    <x v="27"/>
    <d v="2025-04-26T00:00:00"/>
    <d v="2025-03-19T00:00:00"/>
    <x v="1"/>
    <x v="2"/>
    <n v="38"/>
    <s v="10:30"/>
    <s v="45-59"/>
    <s v="Suburban"/>
    <n v="3"/>
    <n v="0.86"/>
    <x v="1"/>
    <s v="Tue-Sat PM"/>
    <n v="12"/>
    <x v="0"/>
    <s v="Yes"/>
    <s v="No Response"/>
    <d v="2025-04-23T00:00:00"/>
    <x v="0"/>
    <b v="1"/>
    <b v="0"/>
    <s v="Summer"/>
    <s v=""/>
    <x v="0"/>
    <x v="1"/>
    <s v="Excluded"/>
  </r>
  <r>
    <s v="A02765"/>
    <s v="P0601"/>
    <x v="5"/>
    <d v="2025-04-29T00:00:00"/>
    <d v="2025-03-04T00:00:00"/>
    <x v="2"/>
    <x v="1"/>
    <n v="56"/>
    <s v="13:30"/>
    <s v="30-44"/>
    <s v="Urban"/>
    <n v="2"/>
    <n v="0.86"/>
    <x v="2"/>
    <s v="Tue-Sat PM"/>
    <n v="20"/>
    <x v="2"/>
    <m/>
    <s v="No Response"/>
    <m/>
    <x v="2"/>
    <b v="0"/>
    <b v="0"/>
    <s v="Summer"/>
    <n v="1"/>
    <x v="0"/>
    <x v="1"/>
    <s v="No-show"/>
  </r>
  <r>
    <s v="A02766"/>
    <s v="P0380"/>
    <x v="14"/>
    <d v="2025-01-12T00:00:00"/>
    <d v="2024-11-19T00:00:00"/>
    <x v="2"/>
    <x v="1"/>
    <n v="54"/>
    <s v="10:30"/>
    <s v="45-59"/>
    <s v="Urban"/>
    <n v="3"/>
    <n v="0.8"/>
    <x v="2"/>
    <s v="Mon-Sat AM"/>
    <n v="15"/>
    <x v="0"/>
    <s v="Yes"/>
    <s v="No Response"/>
    <d v="2025-01-11T00:00:00"/>
    <x v="1"/>
    <b v="1"/>
    <b v="0"/>
    <s v="Winter"/>
    <n v="1"/>
    <x v="0"/>
    <x v="1"/>
    <s v="No-show"/>
  </r>
  <r>
    <s v="A02767"/>
    <s v="P0111"/>
    <x v="5"/>
    <d v="2025-03-03T00:00:00"/>
    <d v="2025-02-18T00:00:00"/>
    <x v="2"/>
    <x v="0"/>
    <n v="13"/>
    <s v="09:00"/>
    <s v="30-44"/>
    <s v="Suburban"/>
    <n v="7"/>
    <n v="0.78"/>
    <x v="2"/>
    <s v="Tue-Sat PM"/>
    <n v="20"/>
    <x v="0"/>
    <s v="Yes"/>
    <s v="Confirmed"/>
    <d v="2025-02-28T00:00:00"/>
    <x v="5"/>
    <b v="0"/>
    <b v="0"/>
    <s v="Summer"/>
    <n v="0"/>
    <x v="3"/>
    <x v="1"/>
    <s v="Attended"/>
  </r>
  <r>
    <s v="A02768"/>
    <s v="P0080"/>
    <x v="14"/>
    <d v="2025-04-23T00:00:00"/>
    <d v="2025-04-08T00:00:00"/>
    <x v="2"/>
    <x v="0"/>
    <n v="15"/>
    <s v="16:00"/>
    <s v="45-59"/>
    <s v="Suburban"/>
    <n v="4"/>
    <n v="0.82"/>
    <x v="2"/>
    <s v="Mon-Sat AM"/>
    <n v="15"/>
    <x v="0"/>
    <m/>
    <s v="Unknown"/>
    <m/>
    <x v="3"/>
    <b v="0"/>
    <b v="0"/>
    <s v="Summer"/>
    <n v="0"/>
    <x v="1"/>
    <x v="1"/>
    <s v="Attended"/>
  </r>
  <r>
    <s v="A02769"/>
    <s v="P0627"/>
    <x v="26"/>
    <d v="2025-12-27T00:00:00"/>
    <d v="2025-10-28T00:00:00"/>
    <x v="5"/>
    <x v="0"/>
    <n v="60"/>
    <s v="10:30"/>
    <s v="45-59"/>
    <s v="Urban"/>
    <n v="6"/>
    <n v="0.93"/>
    <x v="5"/>
    <s v="Mon-Sat AM"/>
    <n v="15"/>
    <x v="0"/>
    <s v="Yes"/>
    <s v="No Response"/>
    <d v="2025-12-24T00:00:00"/>
    <x v="0"/>
    <b v="1"/>
    <b v="0"/>
    <s v="Winter"/>
    <n v="0"/>
    <x v="0"/>
    <x v="2"/>
    <s v="Attended"/>
  </r>
  <r>
    <s v="A02770"/>
    <s v="P0173"/>
    <x v="27"/>
    <d v="2025-03-16T00:00:00"/>
    <d v="2025-02-25T00:00:00"/>
    <x v="1"/>
    <x v="2"/>
    <n v="19"/>
    <s v="10:30"/>
    <s v="18-29"/>
    <s v="Urban"/>
    <n v="2"/>
    <n v="0.87"/>
    <x v="1"/>
    <s v="Tue-Sat PM"/>
    <n v="12"/>
    <x v="2"/>
    <s v="Not Required"/>
    <s v="No Response"/>
    <m/>
    <x v="1"/>
    <b v="1"/>
    <b v="0"/>
    <s v="Summer"/>
    <s v=""/>
    <x v="1"/>
    <x v="1"/>
    <s v="Excluded"/>
  </r>
  <r>
    <s v="A02771"/>
    <s v="P0443"/>
    <x v="0"/>
    <d v="2025-07-05T00:00:00"/>
    <d v="2025-06-08T00:00:00"/>
    <x v="0"/>
    <x v="2"/>
    <n v="27"/>
    <s v="08:30"/>
    <s v="45-59"/>
    <s v="Urban"/>
    <n v="4"/>
    <n v="0.77"/>
    <x v="0"/>
    <s v="Tue-Sat PM"/>
    <n v="15"/>
    <x v="3"/>
    <s v="Yes"/>
    <s v="Confirmed"/>
    <d v="2025-07-03T00:00:00"/>
    <x v="0"/>
    <b v="1"/>
    <b v="0"/>
    <s v="Monsoon"/>
    <s v=""/>
    <x v="1"/>
    <x v="1"/>
    <s v="Excluded"/>
  </r>
  <r>
    <s v="A02772"/>
    <s v="P0230"/>
    <x v="9"/>
    <d v="2025-07-19T00:00:00"/>
    <d v="2025-07-01T00:00:00"/>
    <x v="7"/>
    <x v="0"/>
    <n v="18"/>
    <s v="11:00"/>
    <s v="18-29"/>
    <s v="Suburban"/>
    <n v="3"/>
    <n v="0.95"/>
    <x v="7"/>
    <s v="Mon-Sat AM"/>
    <n v="20"/>
    <x v="0"/>
    <s v="Yes"/>
    <s v="No Response"/>
    <d v="2025-07-17T00:00:00"/>
    <x v="0"/>
    <b v="1"/>
    <b v="0"/>
    <s v="Monsoon"/>
    <n v="0"/>
    <x v="1"/>
    <x v="2"/>
    <s v="Attended"/>
  </r>
  <r>
    <s v="A02773"/>
    <s v="P0323"/>
    <x v="15"/>
    <d v="2025-05-12T00:00:00"/>
    <d v="2025-04-19T00:00:00"/>
    <x v="3"/>
    <x v="0"/>
    <n v="23"/>
    <s v="14:00"/>
    <s v="30-44"/>
    <s v="Urban"/>
    <n v="1"/>
    <n v="0.93"/>
    <x v="3"/>
    <s v="Mon-Fri PM"/>
    <n v="18"/>
    <x v="0"/>
    <s v="Yes"/>
    <s v="Confirmed"/>
    <d v="2025-05-11T00:00:00"/>
    <x v="5"/>
    <b v="0"/>
    <b v="0"/>
    <s v="Summer"/>
    <n v="0"/>
    <x v="1"/>
    <x v="2"/>
    <s v="Attended"/>
  </r>
  <r>
    <s v="A02774"/>
    <s v="P0641"/>
    <x v="6"/>
    <d v="2025-12-02T00:00:00"/>
    <d v="2025-10-29T00:00:00"/>
    <x v="5"/>
    <x v="0"/>
    <n v="34"/>
    <s v="16:00"/>
    <s v="45-59"/>
    <s v="Urban"/>
    <n v="2"/>
    <n v="0.79"/>
    <x v="5"/>
    <s v="Mon-Fri PM"/>
    <n v="18"/>
    <x v="0"/>
    <s v="Yes"/>
    <s v="No Response"/>
    <d v="2025-11-29T00:00:00"/>
    <x v="2"/>
    <b v="0"/>
    <b v="0"/>
    <s v="Winter"/>
    <n v="0"/>
    <x v="0"/>
    <x v="1"/>
    <s v="Attended"/>
  </r>
  <r>
    <s v="A02775"/>
    <s v="P0386"/>
    <x v="7"/>
    <d v="2025-02-04T00:00:00"/>
    <d v="2025-01-18T00:00:00"/>
    <x v="6"/>
    <x v="0"/>
    <n v="17"/>
    <s v="15:30"/>
    <s v="60+"/>
    <s v="Suburban"/>
    <n v="5"/>
    <n v="0.9"/>
    <x v="6"/>
    <s v="Mon-Fri PM"/>
    <n v="18"/>
    <x v="1"/>
    <s v="Yes"/>
    <s v="Confirmed"/>
    <d v="2025-02-02T00:00:00"/>
    <x v="2"/>
    <b v="0"/>
    <b v="0"/>
    <s v="Winter"/>
    <n v="0"/>
    <x v="1"/>
    <x v="2"/>
    <s v="Attended"/>
  </r>
  <r>
    <s v="A02776"/>
    <s v="P0280"/>
    <x v="24"/>
    <d v="2025-11-14T00:00:00"/>
    <d v="2025-10-20T00:00:00"/>
    <x v="3"/>
    <x v="0"/>
    <n v="25"/>
    <s v="15:30"/>
    <s v="60+"/>
    <s v="Suburban"/>
    <n v="3"/>
    <n v="0.41"/>
    <x v="3"/>
    <s v="Tue-Sat PM"/>
    <n v="12"/>
    <x v="0"/>
    <s v="Yes"/>
    <s v="Confirmed"/>
    <d v="2025-11-11T00:00:00"/>
    <x v="4"/>
    <b v="0"/>
    <b v="0"/>
    <s v="Autumn"/>
    <n v="0"/>
    <x v="1"/>
    <x v="3"/>
    <s v="Attended"/>
  </r>
  <r>
    <s v="A02777"/>
    <s v="P0271"/>
    <x v="3"/>
    <d v="2025-09-29T00:00:00"/>
    <d v="2025-09-08T00:00:00"/>
    <x v="3"/>
    <x v="1"/>
    <n v="21"/>
    <s v="16:00"/>
    <s v="0-17"/>
    <s v="Urban"/>
    <n v="4"/>
    <n v="0.95"/>
    <x v="3"/>
    <s v="Tue-Sat PM"/>
    <n v="12"/>
    <x v="0"/>
    <s v="Yes"/>
    <s v="Cancelled"/>
    <d v="2025-09-28T00:00:00"/>
    <x v="5"/>
    <b v="0"/>
    <b v="0"/>
    <s v="Autumn"/>
    <n v="1"/>
    <x v="1"/>
    <x v="2"/>
    <s v="No-show"/>
  </r>
  <r>
    <s v="A02778"/>
    <s v="P0150"/>
    <x v="6"/>
    <d v="2025-04-22T00:00:00"/>
    <d v="2025-04-16T00:00:00"/>
    <x v="5"/>
    <x v="0"/>
    <n v="6"/>
    <s v="14:00"/>
    <s v="0-17"/>
    <s v="Suburban"/>
    <n v="5"/>
    <n v="0.92"/>
    <x v="5"/>
    <s v="Mon-Fri PM"/>
    <n v="18"/>
    <x v="3"/>
    <s v="Yes"/>
    <s v="Confirmed"/>
    <d v="2025-04-20T00:00:00"/>
    <x v="2"/>
    <b v="0"/>
    <b v="0"/>
    <s v="Summer"/>
    <n v="0"/>
    <x v="4"/>
    <x v="2"/>
    <s v="Attended"/>
  </r>
  <r>
    <s v="A02779"/>
    <s v="P0362"/>
    <x v="10"/>
    <d v="2025-10-08T00:00:00"/>
    <d v="2025-08-22T00:00:00"/>
    <x v="4"/>
    <x v="1"/>
    <n v="47"/>
    <s v="15:30"/>
    <s v="18-29"/>
    <s v="Suburban"/>
    <n v="1"/>
    <n v="0.89"/>
    <x v="4"/>
    <s v="Mon-Sat AM"/>
    <n v="15"/>
    <x v="2"/>
    <s v="Not Required"/>
    <s v="No Response"/>
    <m/>
    <x v="3"/>
    <b v="0"/>
    <b v="0"/>
    <s v="Autumn"/>
    <n v="1"/>
    <x v="0"/>
    <x v="1"/>
    <s v="No-show"/>
  </r>
  <r>
    <s v="A02780"/>
    <s v="P0371"/>
    <x v="20"/>
    <d v="2025-06-06T00:00:00"/>
    <d v="2025-04-13T00:00:00"/>
    <x v="7"/>
    <x v="0"/>
    <n v="54"/>
    <s v="10:30"/>
    <s v="45-59"/>
    <s v="Rural"/>
    <n v="4"/>
    <n v="0.82"/>
    <x v="7"/>
    <s v="Mon-Sat AM"/>
    <n v="15"/>
    <x v="2"/>
    <s v="Not Required"/>
    <s v="No Response"/>
    <m/>
    <x v="4"/>
    <b v="0"/>
    <b v="0"/>
    <s v="Monsoon"/>
    <n v="0"/>
    <x v="0"/>
    <x v="1"/>
    <s v="Attended"/>
  </r>
  <r>
    <s v="A02781"/>
    <s v="P0062"/>
    <x v="22"/>
    <d v="2025-12-21T00:00:00"/>
    <d v="2025-11-21T00:00:00"/>
    <x v="3"/>
    <x v="2"/>
    <n v="30"/>
    <s v="14:00"/>
    <s v="30-44"/>
    <s v="Suburban"/>
    <n v="5"/>
    <n v="0.88"/>
    <x v="3"/>
    <s v="Mon-Sat AM"/>
    <n v="15"/>
    <x v="2"/>
    <s v="Not Required"/>
    <s v="No Response"/>
    <m/>
    <x v="1"/>
    <b v="1"/>
    <b v="0"/>
    <s v="Winter"/>
    <s v=""/>
    <x v="1"/>
    <x v="1"/>
    <s v="Excluded"/>
  </r>
  <r>
    <s v="A02782"/>
    <s v="P0264"/>
    <x v="12"/>
    <d v="2025-01-14T00:00:00"/>
    <d v="2025-01-02T00:00:00"/>
    <x v="2"/>
    <x v="0"/>
    <n v="12"/>
    <s v="14:00"/>
    <s v="18-29"/>
    <s v="Rural"/>
    <n v="6"/>
    <n v="0.8"/>
    <x v="2"/>
    <s v="Mon-Fri PM"/>
    <n v="15"/>
    <x v="1"/>
    <s v="Yes"/>
    <s v="No Response"/>
    <d v="2025-01-11T00:00:00"/>
    <x v="2"/>
    <b v="0"/>
    <b v="1"/>
    <s v="Winter"/>
    <n v="0"/>
    <x v="3"/>
    <x v="1"/>
    <s v="Attended"/>
  </r>
  <r>
    <s v="A02783"/>
    <s v="P0420"/>
    <x v="25"/>
    <d v="2025-01-11T00:00:00"/>
    <d v="2024-12-03T00:00:00"/>
    <x v="0"/>
    <x v="0"/>
    <n v="39"/>
    <s v="11:00"/>
    <s v="60+"/>
    <s v="Urban"/>
    <n v="5"/>
    <n v="0.62"/>
    <x v="0"/>
    <s v="Tue-Sat PM"/>
    <n v="18"/>
    <x v="3"/>
    <s v="Yes"/>
    <s v="No Response"/>
    <d v="2025-01-09T00:00:00"/>
    <x v="0"/>
    <b v="1"/>
    <b v="0"/>
    <s v="Winter"/>
    <n v="0"/>
    <x v="0"/>
    <x v="0"/>
    <s v="Attended"/>
  </r>
  <r>
    <s v="A02784"/>
    <s v="P0036"/>
    <x v="6"/>
    <d v="2025-07-18T00:00:00"/>
    <d v="2025-06-16T00:00:00"/>
    <x v="5"/>
    <x v="1"/>
    <n v="32"/>
    <s v="14:00"/>
    <s v="18-29"/>
    <s v="Urban"/>
    <n v="3"/>
    <n v="0.61"/>
    <x v="5"/>
    <s v="Mon-Fri PM"/>
    <n v="18"/>
    <x v="2"/>
    <s v="Not Required"/>
    <s v="No Response"/>
    <m/>
    <x v="4"/>
    <b v="0"/>
    <b v="0"/>
    <s v="Monsoon"/>
    <n v="1"/>
    <x v="0"/>
    <x v="0"/>
    <s v="No-show"/>
  </r>
  <r>
    <s v="A02785"/>
    <s v="P0635"/>
    <x v="19"/>
    <d v="2025-12-06T00:00:00"/>
    <d v="2025-11-03T00:00:00"/>
    <x v="4"/>
    <x v="0"/>
    <n v="33"/>
    <s v="14:00"/>
    <s v="0-17"/>
    <s v="Rural"/>
    <n v="3"/>
    <n v="0.88"/>
    <x v="4"/>
    <s v="Mon-Fri AM"/>
    <n v="12"/>
    <x v="0"/>
    <s v="Yes"/>
    <s v="No Response"/>
    <d v="2025-12-05T00:00:00"/>
    <x v="0"/>
    <b v="1"/>
    <b v="0"/>
    <s v="Winter"/>
    <n v="0"/>
    <x v="0"/>
    <x v="1"/>
    <s v="Attended"/>
  </r>
  <r>
    <s v="A02786"/>
    <s v="P0560"/>
    <x v="3"/>
    <d v="2025-01-24T00:00:00"/>
    <d v="2024-12-19T00:00:00"/>
    <x v="3"/>
    <x v="1"/>
    <n v="36"/>
    <s v="11:00"/>
    <s v="30-44"/>
    <s v="Urban"/>
    <n v="5"/>
    <n v="0.81"/>
    <x v="3"/>
    <s v="Tue-Sat PM"/>
    <n v="12"/>
    <x v="0"/>
    <s v="Yes"/>
    <s v="Confirmed"/>
    <d v="2025-01-23T00:00:00"/>
    <x v="4"/>
    <b v="0"/>
    <b v="0"/>
    <s v="Winter"/>
    <n v="1"/>
    <x v="0"/>
    <x v="1"/>
    <s v="No-show"/>
  </r>
  <r>
    <s v="A02787"/>
    <s v="P0414"/>
    <x v="9"/>
    <d v="2025-10-11T00:00:00"/>
    <d v="2025-08-29T00:00:00"/>
    <x v="7"/>
    <x v="1"/>
    <n v="43"/>
    <s v="15:30"/>
    <s v="60+"/>
    <s v="Suburban"/>
    <n v="6"/>
    <n v="0.86"/>
    <x v="7"/>
    <s v="Mon-Sat AM"/>
    <n v="20"/>
    <x v="0"/>
    <s v="Yes"/>
    <s v="No Response"/>
    <d v="2025-10-08T00:00:00"/>
    <x v="0"/>
    <b v="1"/>
    <b v="0"/>
    <s v="Autumn"/>
    <n v="1"/>
    <x v="0"/>
    <x v="1"/>
    <s v="No-show"/>
  </r>
  <r>
    <s v="A02788"/>
    <s v="P0011"/>
    <x v="24"/>
    <d v="2025-12-09T00:00:00"/>
    <d v="2025-12-07T00:00:00"/>
    <x v="3"/>
    <x v="1"/>
    <n v="2"/>
    <s v="08:30"/>
    <s v="30-44"/>
    <s v="Urban"/>
    <n v="4"/>
    <n v="0.78"/>
    <x v="3"/>
    <s v="Tue-Sat PM"/>
    <n v="12"/>
    <x v="2"/>
    <s v="Not Required"/>
    <s v="No Response"/>
    <m/>
    <x v="2"/>
    <b v="0"/>
    <b v="0"/>
    <s v="Winter"/>
    <n v="1"/>
    <x v="2"/>
    <x v="1"/>
    <s v="No-show"/>
  </r>
  <r>
    <s v="A02789"/>
    <s v="P0337"/>
    <x v="9"/>
    <d v="2025-06-27T00:00:00"/>
    <d v="2025-06-21T00:00:00"/>
    <x v="7"/>
    <x v="1"/>
    <n v="6"/>
    <s v="10:30"/>
    <s v="0-17"/>
    <s v="Urban"/>
    <n v="4"/>
    <n v="0.57999999999999996"/>
    <x v="7"/>
    <s v="Mon-Sat AM"/>
    <n v="20"/>
    <x v="2"/>
    <s v="Not Required"/>
    <s v="No Response"/>
    <m/>
    <x v="4"/>
    <b v="0"/>
    <b v="0"/>
    <s v="Monsoon"/>
    <n v="1"/>
    <x v="4"/>
    <x v="0"/>
    <s v="No-show"/>
  </r>
  <r>
    <s v="A02790"/>
    <s v="P0585"/>
    <x v="24"/>
    <d v="2025-11-13T00:00:00"/>
    <d v="2025-11-08T00:00:00"/>
    <x v="3"/>
    <x v="0"/>
    <n v="5"/>
    <s v="10:30"/>
    <s v="60+"/>
    <s v="Urban"/>
    <n v="2"/>
    <n v="0.89"/>
    <x v="3"/>
    <s v="Tue-Sat PM"/>
    <n v="12"/>
    <x v="2"/>
    <s v="Not Required"/>
    <s v="No Response"/>
    <m/>
    <x v="6"/>
    <b v="0"/>
    <b v="0"/>
    <s v="Autumn"/>
    <n v="0"/>
    <x v="4"/>
    <x v="1"/>
    <s v="Attended"/>
  </r>
  <r>
    <s v="A02791"/>
    <s v="P0015"/>
    <x v="5"/>
    <d v="2025-10-04T00:00:00"/>
    <d v="2025-09-25T00:00:00"/>
    <x v="2"/>
    <x v="0"/>
    <n v="9"/>
    <s v="15:30"/>
    <s v="30-44"/>
    <s v="Urban"/>
    <n v="3"/>
    <n v="0.88"/>
    <x v="2"/>
    <s v="Tue-Sat PM"/>
    <n v="20"/>
    <x v="0"/>
    <s v="Yes"/>
    <s v="No Response"/>
    <d v="2025-10-02T00:00:00"/>
    <x v="0"/>
    <b v="1"/>
    <b v="0"/>
    <s v="Autumn"/>
    <n v="0"/>
    <x v="3"/>
    <x v="1"/>
    <s v="Attended"/>
  </r>
  <r>
    <s v="A02792"/>
    <s v="P0515"/>
    <x v="12"/>
    <d v="2025-03-20T00:00:00"/>
    <d v="2025-01-20T00:00:00"/>
    <x v="2"/>
    <x v="2"/>
    <n v="59"/>
    <s v="13:30"/>
    <s v="30-44"/>
    <s v="Urban"/>
    <n v="4"/>
    <n v="0.65"/>
    <x v="2"/>
    <s v="Mon-Fri PM"/>
    <n v="15"/>
    <x v="2"/>
    <s v="Not Required"/>
    <s v="No Response"/>
    <m/>
    <x v="6"/>
    <b v="0"/>
    <b v="0"/>
    <s v="Summer"/>
    <s v=""/>
    <x v="0"/>
    <x v="0"/>
    <s v="Excluded"/>
  </r>
  <r>
    <s v="A02793"/>
    <s v="P0546"/>
    <x v="9"/>
    <d v="2025-11-08T00:00:00"/>
    <d v="2025-09-25T00:00:00"/>
    <x v="7"/>
    <x v="0"/>
    <n v="44"/>
    <s v="16:00"/>
    <s v="30-44"/>
    <s v="Urban"/>
    <n v="4"/>
    <n v="0.93"/>
    <x v="7"/>
    <s v="Mon-Sat AM"/>
    <n v="20"/>
    <x v="0"/>
    <s v="Yes"/>
    <s v="Cancelled"/>
    <d v="2025-11-05T00:00:00"/>
    <x v="0"/>
    <b v="1"/>
    <b v="0"/>
    <s v="Autumn"/>
    <n v="0"/>
    <x v="0"/>
    <x v="2"/>
    <s v="Attended"/>
  </r>
  <r>
    <s v="A02794"/>
    <s v="P0050"/>
    <x v="20"/>
    <d v="2025-09-13T00:00:00"/>
    <d v="2025-08-04T00:00:00"/>
    <x v="7"/>
    <x v="1"/>
    <n v="40"/>
    <s v="16:00"/>
    <s v="18-29"/>
    <s v="Urban"/>
    <n v="2"/>
    <n v="0.85"/>
    <x v="7"/>
    <s v="Mon-Sat AM"/>
    <n v="15"/>
    <x v="0"/>
    <s v="No"/>
    <s v="Unknown"/>
    <m/>
    <x v="0"/>
    <b v="1"/>
    <b v="0"/>
    <s v="Autumn"/>
    <n v="1"/>
    <x v="0"/>
    <x v="1"/>
    <s v="No-show"/>
  </r>
  <r>
    <s v="A02795"/>
    <s v="P0150"/>
    <x v="1"/>
    <d v="2025-01-05T00:00:00"/>
    <d v="2024-11-24T00:00:00"/>
    <x v="1"/>
    <x v="0"/>
    <n v="42"/>
    <s v="11:00"/>
    <s v="0-17"/>
    <s v="Suburban"/>
    <n v="5"/>
    <n v="0.92"/>
    <x v="1"/>
    <s v="Mon-Fri AM"/>
    <n v="12"/>
    <x v="1"/>
    <s v="Yes"/>
    <s v="Confirmed"/>
    <d v="2025-01-03T00:00:00"/>
    <x v="1"/>
    <b v="1"/>
    <b v="0"/>
    <s v="Winter"/>
    <n v="0"/>
    <x v="0"/>
    <x v="2"/>
    <s v="Attended"/>
  </r>
  <r>
    <s v="A02796"/>
    <s v="P0471"/>
    <x v="20"/>
    <d v="2025-07-27T00:00:00"/>
    <d v="2025-07-25T00:00:00"/>
    <x v="7"/>
    <x v="2"/>
    <n v="2"/>
    <s v="14:00"/>
    <s v="30-44"/>
    <s v="Suburban"/>
    <n v="2"/>
    <n v="0.73"/>
    <x v="7"/>
    <s v="Mon-Sat AM"/>
    <n v="15"/>
    <x v="3"/>
    <s v="Yes"/>
    <s v="No Response"/>
    <d v="2025-07-25T00:00:00"/>
    <x v="1"/>
    <b v="1"/>
    <b v="0"/>
    <s v="Monsoon"/>
    <s v=""/>
    <x v="2"/>
    <x v="0"/>
    <s v="Excluded"/>
  </r>
  <r>
    <s v="A02797"/>
    <s v="P0593"/>
    <x v="7"/>
    <d v="2025-08-27T00:00:00"/>
    <d v="2025-08-14T00:00:00"/>
    <x v="6"/>
    <x v="0"/>
    <n v="13"/>
    <s v="09:00"/>
    <s v="18-29"/>
    <s v="Urban"/>
    <n v="3"/>
    <n v="0.72"/>
    <x v="6"/>
    <s v="Mon-Fri PM"/>
    <n v="18"/>
    <x v="2"/>
    <s v="Not Required"/>
    <s v="No Response"/>
    <m/>
    <x v="3"/>
    <b v="0"/>
    <b v="0"/>
    <s v="Monsoon"/>
    <n v="0"/>
    <x v="3"/>
    <x v="0"/>
    <s v="Attended"/>
  </r>
  <r>
    <s v="A02798"/>
    <s v="P0502"/>
    <x v="6"/>
    <d v="2025-10-20T00:00:00"/>
    <d v="2025-09-02T00:00:00"/>
    <x v="5"/>
    <x v="0"/>
    <n v="48"/>
    <s v="08:30"/>
    <s v="60+"/>
    <s v="Rural"/>
    <n v="4"/>
    <n v="0.8"/>
    <x v="5"/>
    <s v="Mon-Fri PM"/>
    <n v="18"/>
    <x v="0"/>
    <s v="Yes"/>
    <s v="Confirmed"/>
    <d v="2025-10-19T00:00:00"/>
    <x v="5"/>
    <b v="0"/>
    <b v="1"/>
    <s v="Autumn"/>
    <n v="0"/>
    <x v="0"/>
    <x v="1"/>
    <s v="Attended"/>
  </r>
  <r>
    <s v="A02799"/>
    <s v="P0342"/>
    <x v="21"/>
    <d v="2025-10-09T00:00:00"/>
    <d v="2025-09-11T00:00:00"/>
    <x v="2"/>
    <x v="1"/>
    <n v="28"/>
    <s v="11:00"/>
    <s v="60+"/>
    <s v="Suburban"/>
    <n v="2"/>
    <n v="0.64"/>
    <x v="2"/>
    <s v="Mon-Sat AM"/>
    <n v="15"/>
    <x v="0"/>
    <s v="Yes"/>
    <s v="No Response"/>
    <d v="2025-10-08T00:00:00"/>
    <x v="6"/>
    <b v="0"/>
    <b v="0"/>
    <s v="Autumn"/>
    <n v="1"/>
    <x v="1"/>
    <x v="0"/>
    <s v="No-show"/>
  </r>
  <r>
    <s v="A02800"/>
    <s v="P0392"/>
    <x v="7"/>
    <d v="2025-06-23T00:00:00"/>
    <d v="2025-05-23T00:00:00"/>
    <x v="6"/>
    <x v="1"/>
    <n v="31"/>
    <s v="10:30"/>
    <s v="18-29"/>
    <s v="Suburban"/>
    <n v="8"/>
    <n v="0.67"/>
    <x v="6"/>
    <s v="Mon-Fri PM"/>
    <n v="18"/>
    <x v="0"/>
    <s v="Yes"/>
    <s v="No Response"/>
    <d v="2025-06-21T00:00:00"/>
    <x v="5"/>
    <b v="0"/>
    <b v="0"/>
    <s v="Monsoon"/>
    <n v="1"/>
    <x v="0"/>
    <x v="0"/>
    <s v="No-show"/>
  </r>
  <r>
    <s v="A02801"/>
    <s v="P0342"/>
    <x v="26"/>
    <d v="2025-04-20T00:00:00"/>
    <d v="2025-03-06T00:00:00"/>
    <x v="5"/>
    <x v="0"/>
    <n v="45"/>
    <s v="14:00"/>
    <s v="60+"/>
    <s v="Suburban"/>
    <n v="2"/>
    <n v="0.64"/>
    <x v="5"/>
    <s v="Mon-Sat AM"/>
    <n v="15"/>
    <x v="0"/>
    <s v="Yes"/>
    <s v="No Response"/>
    <d v="2025-04-19T00:00:00"/>
    <x v="1"/>
    <b v="1"/>
    <b v="0"/>
    <s v="Summer"/>
    <n v="0"/>
    <x v="0"/>
    <x v="0"/>
    <s v="Attended"/>
  </r>
  <r>
    <s v="A02802"/>
    <s v="P0376"/>
    <x v="23"/>
    <d v="2025-03-11T00:00:00"/>
    <d v="2025-03-07T00:00:00"/>
    <x v="2"/>
    <x v="0"/>
    <n v="4"/>
    <s v="13:30"/>
    <s v="18-29"/>
    <s v="Urban"/>
    <n v="3"/>
    <n v="0.67"/>
    <x v="2"/>
    <s v="Mon-Fri AM"/>
    <n v="12"/>
    <x v="2"/>
    <s v="Not Required"/>
    <s v="No Response"/>
    <m/>
    <x v="2"/>
    <b v="0"/>
    <b v="0"/>
    <s v="Summer"/>
    <n v="0"/>
    <x v="4"/>
    <x v="0"/>
    <s v="Attended"/>
  </r>
  <r>
    <s v="A02803"/>
    <s v="P0501"/>
    <x v="25"/>
    <d v="2025-02-02T00:00:00"/>
    <d v="2024-12-16T00:00:00"/>
    <x v="0"/>
    <x v="2"/>
    <n v="48"/>
    <s v="09:00"/>
    <s v="45-59"/>
    <s v="Urban"/>
    <n v="5"/>
    <n v="0.78"/>
    <x v="0"/>
    <s v="Tue-Sat PM"/>
    <n v="18"/>
    <x v="0"/>
    <s v="Yes"/>
    <s v="Confirmed"/>
    <d v="2025-01-31T00:00:00"/>
    <x v="1"/>
    <b v="1"/>
    <b v="0"/>
    <s v="Winter"/>
    <s v=""/>
    <x v="0"/>
    <x v="1"/>
    <s v="Excluded"/>
  </r>
  <r>
    <s v="A02804"/>
    <s v="P0033"/>
    <x v="2"/>
    <d v="2025-08-22T00:00:00"/>
    <d v="2025-07-12T00:00:00"/>
    <x v="2"/>
    <x v="0"/>
    <n v="41"/>
    <s v="11:00"/>
    <s v="30-44"/>
    <s v="Urban"/>
    <n v="5"/>
    <n v="0.95"/>
    <x v="2"/>
    <s v="Mon-Fri PM"/>
    <n v="18"/>
    <x v="0"/>
    <s v="Yes"/>
    <s v="Cancelled"/>
    <d v="2025-08-21T00:00:00"/>
    <x v="4"/>
    <b v="0"/>
    <b v="0"/>
    <s v="Monsoon"/>
    <n v="0"/>
    <x v="0"/>
    <x v="2"/>
    <s v="Attended"/>
  </r>
  <r>
    <s v="A02805"/>
    <s v="P0137"/>
    <x v="7"/>
    <d v="2025-12-17T00:00:00"/>
    <d v="2025-11-23T00:00:00"/>
    <x v="6"/>
    <x v="0"/>
    <n v="24"/>
    <s v="11:00"/>
    <s v="60+"/>
    <s v="Rural"/>
    <n v="3"/>
    <n v="0.88"/>
    <x v="6"/>
    <s v="Mon-Fri PM"/>
    <n v="18"/>
    <x v="0"/>
    <s v="Yes"/>
    <s v="Confirmed"/>
    <d v="2025-12-16T00:00:00"/>
    <x v="3"/>
    <b v="0"/>
    <b v="0"/>
    <s v="Winter"/>
    <n v="0"/>
    <x v="1"/>
    <x v="1"/>
    <s v="Attended"/>
  </r>
  <r>
    <s v="A02806"/>
    <s v="P0039"/>
    <x v="16"/>
    <d v="2025-01-30T00:00:00"/>
    <d v="2024-12-31T00:00:00"/>
    <x v="5"/>
    <x v="1"/>
    <n v="30"/>
    <s v="08:30"/>
    <s v="18-29"/>
    <s v="Suburban"/>
    <n v="5"/>
    <n v="0.61"/>
    <x v="5"/>
    <s v="Mon-Sat AM"/>
    <n v="20"/>
    <x v="3"/>
    <s v="Yes"/>
    <s v="No Response"/>
    <d v="2025-01-28T00:00:00"/>
    <x v="6"/>
    <b v="0"/>
    <b v="0"/>
    <s v="Winter"/>
    <n v="1"/>
    <x v="1"/>
    <x v="0"/>
    <s v="No-show"/>
  </r>
  <r>
    <s v="A02807"/>
    <s v="P0518"/>
    <x v="24"/>
    <d v="2025-09-14T00:00:00"/>
    <d v="2025-09-10T00:00:00"/>
    <x v="3"/>
    <x v="0"/>
    <n v="4"/>
    <s v="13:30"/>
    <s v="45-59"/>
    <s v="Suburban"/>
    <n v="2"/>
    <n v="0.51"/>
    <x v="3"/>
    <s v="Tue-Sat PM"/>
    <n v="12"/>
    <x v="2"/>
    <s v="Not Required"/>
    <s v="No Response"/>
    <m/>
    <x v="1"/>
    <b v="1"/>
    <b v="0"/>
    <s v="Autumn"/>
    <n v="0"/>
    <x v="4"/>
    <x v="0"/>
    <s v="Attended"/>
  </r>
  <r>
    <s v="A02808"/>
    <s v="P0473"/>
    <x v="26"/>
    <d v="2025-08-02T00:00:00"/>
    <d v="2025-07-21T00:00:00"/>
    <x v="5"/>
    <x v="0"/>
    <n v="12"/>
    <s v="16:00"/>
    <s v="18-29"/>
    <s v="Rural"/>
    <n v="4"/>
    <n v="0.94"/>
    <x v="5"/>
    <s v="Mon-Sat AM"/>
    <n v="15"/>
    <x v="0"/>
    <s v="Yes"/>
    <s v="No Response"/>
    <d v="2025-08-01T00:00:00"/>
    <x v="0"/>
    <b v="1"/>
    <b v="0"/>
    <s v="Monsoon"/>
    <n v="0"/>
    <x v="3"/>
    <x v="2"/>
    <s v="Attended"/>
  </r>
  <r>
    <s v="A02809"/>
    <s v="P0035"/>
    <x v="12"/>
    <d v="2025-03-04T00:00:00"/>
    <d v="2025-02-17T00:00:00"/>
    <x v="2"/>
    <x v="0"/>
    <n v="15"/>
    <s v="16:00"/>
    <s v="30-44"/>
    <s v="Suburban"/>
    <n v="4"/>
    <n v="0.87"/>
    <x v="2"/>
    <s v="Mon-Fri PM"/>
    <n v="15"/>
    <x v="0"/>
    <s v="Yes"/>
    <s v="No Response"/>
    <d v="2025-03-03T00:00:00"/>
    <x v="2"/>
    <b v="0"/>
    <b v="0"/>
    <s v="Summer"/>
    <n v="0"/>
    <x v="1"/>
    <x v="1"/>
    <s v="Attended"/>
  </r>
  <r>
    <s v="A02810"/>
    <s v="P0069"/>
    <x v="7"/>
    <d v="2025-03-19T00:00:00"/>
    <d v="2025-01-25T00:00:00"/>
    <x v="6"/>
    <x v="0"/>
    <n v="53"/>
    <s v="16:00"/>
    <s v="0-17"/>
    <s v="Suburban"/>
    <n v="2"/>
    <n v="0.76"/>
    <x v="6"/>
    <s v="Mon-Fri PM"/>
    <n v="18"/>
    <x v="2"/>
    <s v="Not Required"/>
    <s v="No Response"/>
    <m/>
    <x v="3"/>
    <b v="0"/>
    <b v="0"/>
    <s v="Summer"/>
    <n v="0"/>
    <x v="0"/>
    <x v="1"/>
    <s v="Attended"/>
  </r>
  <r>
    <s v="A02811"/>
    <s v="P0173"/>
    <x v="15"/>
    <d v="2025-04-14T00:00:00"/>
    <d v="2025-04-08T00:00:00"/>
    <x v="3"/>
    <x v="0"/>
    <n v="6"/>
    <s v="16:00"/>
    <s v="18-29"/>
    <s v="Urban"/>
    <n v="2"/>
    <n v="0.87"/>
    <x v="3"/>
    <s v="Mon-Fri PM"/>
    <n v="18"/>
    <x v="1"/>
    <s v="Yes"/>
    <s v="Confirmed"/>
    <d v="2025-04-13T00:00:00"/>
    <x v="5"/>
    <b v="0"/>
    <b v="1"/>
    <s v="Summer"/>
    <n v="0"/>
    <x v="4"/>
    <x v="1"/>
    <s v="Attended"/>
  </r>
  <r>
    <s v="A02812"/>
    <s v="P0158"/>
    <x v="24"/>
    <d v="2025-09-08T00:00:00"/>
    <d v="2025-08-22T00:00:00"/>
    <x v="3"/>
    <x v="0"/>
    <n v="17"/>
    <s v="16:00"/>
    <s v="45-59"/>
    <s v="Urban"/>
    <n v="2"/>
    <n v="0.72"/>
    <x v="3"/>
    <s v="Tue-Sat PM"/>
    <n v="12"/>
    <x v="0"/>
    <s v="Yes"/>
    <s v="No Response"/>
    <d v="2025-09-05T00:00:00"/>
    <x v="5"/>
    <b v="0"/>
    <b v="0"/>
    <s v="Autumn"/>
    <n v="0"/>
    <x v="1"/>
    <x v="0"/>
    <s v="Attended"/>
  </r>
  <r>
    <s v="A02813"/>
    <s v="P0338"/>
    <x v="14"/>
    <d v="2025-04-20T00:00:00"/>
    <d v="2025-04-12T00:00:00"/>
    <x v="2"/>
    <x v="2"/>
    <n v="8"/>
    <s v="08:30"/>
    <s v="45-59"/>
    <s v="Urban"/>
    <n v="2"/>
    <n v="0.94"/>
    <x v="2"/>
    <s v="Mon-Sat AM"/>
    <n v="15"/>
    <x v="0"/>
    <s v="Yes"/>
    <s v="Confirmed"/>
    <d v="2025-04-17T00:00:00"/>
    <x v="1"/>
    <b v="1"/>
    <b v="0"/>
    <s v="Summer"/>
    <s v=""/>
    <x v="3"/>
    <x v="2"/>
    <s v="Excluded"/>
  </r>
  <r>
    <s v="A02814"/>
    <s v="P0325"/>
    <x v="7"/>
    <d v="2025-10-30T00:00:00"/>
    <d v="2025-10-13T00:00:00"/>
    <x v="6"/>
    <x v="2"/>
    <n v="17"/>
    <s v="11:00"/>
    <s v="60+"/>
    <s v="Urban"/>
    <n v="4"/>
    <n v="0.64"/>
    <x v="6"/>
    <s v="Mon-Fri PM"/>
    <n v="18"/>
    <x v="2"/>
    <s v="Not Required"/>
    <s v="No Response"/>
    <m/>
    <x v="6"/>
    <b v="0"/>
    <b v="0"/>
    <s v="Autumn"/>
    <s v=""/>
    <x v="1"/>
    <x v="0"/>
    <s v="Excluded"/>
  </r>
  <r>
    <s v="A02815"/>
    <s v="P0233"/>
    <x v="3"/>
    <d v="2025-05-15T00:00:00"/>
    <d v="2025-05-15T00:00:00"/>
    <x v="3"/>
    <x v="0"/>
    <n v="0"/>
    <s v="13:30"/>
    <s v="60+"/>
    <s v="Rural"/>
    <n v="6"/>
    <n v="0.95"/>
    <x v="3"/>
    <s v="Tue-Sat PM"/>
    <n v="12"/>
    <x v="3"/>
    <s v="Yes"/>
    <s v="No Response"/>
    <d v="2025-05-14T00:00:00"/>
    <x v="6"/>
    <b v="0"/>
    <b v="0"/>
    <s v="Summer"/>
    <n v="0"/>
    <x v="2"/>
    <x v="2"/>
    <s v="Attended"/>
  </r>
  <r>
    <s v="A02816"/>
    <s v="P0107"/>
    <x v="12"/>
    <d v="2025-02-09T00:00:00"/>
    <d v="2025-01-24T00:00:00"/>
    <x v="2"/>
    <x v="0"/>
    <n v="16"/>
    <s v="15:30"/>
    <s v="30-44"/>
    <s v="Urban"/>
    <n v="5"/>
    <n v="0.79"/>
    <x v="2"/>
    <s v="Mon-Fri PM"/>
    <n v="15"/>
    <x v="0"/>
    <s v="Yes"/>
    <s v="No Response"/>
    <d v="2025-02-08T00:00:00"/>
    <x v="1"/>
    <b v="1"/>
    <b v="0"/>
    <s v="Winter"/>
    <n v="0"/>
    <x v="1"/>
    <x v="1"/>
    <s v="Attended"/>
  </r>
  <r>
    <s v="A02817"/>
    <s v="P0423"/>
    <x v="7"/>
    <d v="2025-02-04T00:00:00"/>
    <d v="2024-12-22T00:00:00"/>
    <x v="6"/>
    <x v="0"/>
    <n v="44"/>
    <s v="10:30"/>
    <s v="0-17"/>
    <s v="Urban"/>
    <n v="1"/>
    <n v="0.7"/>
    <x v="6"/>
    <s v="Mon-Fri PM"/>
    <n v="18"/>
    <x v="0"/>
    <s v="Yes"/>
    <s v="No Response"/>
    <d v="2025-02-03T00:00:00"/>
    <x v="2"/>
    <b v="0"/>
    <b v="0"/>
    <s v="Winter"/>
    <n v="0"/>
    <x v="0"/>
    <x v="0"/>
    <s v="Attended"/>
  </r>
  <r>
    <s v="A02818"/>
    <s v="P0514"/>
    <x v="18"/>
    <d v="2025-05-27T00:00:00"/>
    <d v="2025-04-11T00:00:00"/>
    <x v="7"/>
    <x v="0"/>
    <n v="46"/>
    <s v="14:00"/>
    <s v="18-29"/>
    <s v="Urban"/>
    <n v="4"/>
    <n v="0.83"/>
    <x v="7"/>
    <s v="Mon-Fri PM"/>
    <n v="18"/>
    <x v="0"/>
    <s v="Yes"/>
    <s v="No Response"/>
    <d v="2025-05-26T00:00:00"/>
    <x v="2"/>
    <b v="0"/>
    <b v="0"/>
    <s v="Summer"/>
    <n v="0"/>
    <x v="0"/>
    <x v="1"/>
    <s v="Attended"/>
  </r>
  <r>
    <s v="A02819"/>
    <s v="P0417"/>
    <x v="20"/>
    <d v="2025-05-29T00:00:00"/>
    <d v="2025-05-06T00:00:00"/>
    <x v="7"/>
    <x v="1"/>
    <n v="23"/>
    <s v="15:30"/>
    <s v="18-29"/>
    <s v="Urban"/>
    <n v="1"/>
    <n v="0.67"/>
    <x v="7"/>
    <s v="Mon-Sat AM"/>
    <n v="15"/>
    <x v="0"/>
    <s v="Yes"/>
    <s v="Cancelled"/>
    <d v="2025-05-26T00:00:00"/>
    <x v="6"/>
    <b v="0"/>
    <b v="0"/>
    <s v="Summer"/>
    <n v="1"/>
    <x v="1"/>
    <x v="0"/>
    <s v="No-show"/>
  </r>
  <r>
    <s v="A02820"/>
    <s v="P0525"/>
    <x v="9"/>
    <d v="2025-09-25T00:00:00"/>
    <d v="2025-08-13T00:00:00"/>
    <x v="7"/>
    <x v="0"/>
    <n v="43"/>
    <s v="13:30"/>
    <s v="18-29"/>
    <s v="Suburban"/>
    <n v="3"/>
    <n v="0.92"/>
    <x v="7"/>
    <s v="Mon-Sat AM"/>
    <n v="20"/>
    <x v="0"/>
    <s v="No"/>
    <s v="Unknown"/>
    <m/>
    <x v="6"/>
    <b v="0"/>
    <b v="0"/>
    <s v="Autumn"/>
    <n v="0"/>
    <x v="0"/>
    <x v="2"/>
    <s v="Attended"/>
  </r>
  <r>
    <s v="A02821"/>
    <s v="P0595"/>
    <x v="18"/>
    <d v="2025-06-24T00:00:00"/>
    <d v="2025-05-18T00:00:00"/>
    <x v="7"/>
    <x v="0"/>
    <n v="37"/>
    <s v="09:00"/>
    <s v="0-17"/>
    <s v="Urban"/>
    <n v="1"/>
    <n v="0.95"/>
    <x v="7"/>
    <s v="Mon-Fri PM"/>
    <n v="18"/>
    <x v="0"/>
    <s v="Yes"/>
    <s v="No Response"/>
    <d v="2025-06-22T00:00:00"/>
    <x v="2"/>
    <b v="0"/>
    <b v="0"/>
    <s v="Monsoon"/>
    <n v="0"/>
    <x v="0"/>
    <x v="2"/>
    <s v="Attended"/>
  </r>
  <r>
    <s v="A02822"/>
    <s v="P0548"/>
    <x v="13"/>
    <d v="2025-03-01T00:00:00"/>
    <d v="2025-01-05T00:00:00"/>
    <x v="5"/>
    <x v="0"/>
    <n v="55"/>
    <s v="08:30"/>
    <s v="0-17"/>
    <s v="Suburban"/>
    <n v="8"/>
    <n v="0.9"/>
    <x v="5"/>
    <s v="Mon-Sat AM"/>
    <n v="12"/>
    <x v="0"/>
    <s v="Yes"/>
    <s v="Confirmed"/>
    <d v="2025-02-26T00:00:00"/>
    <x v="0"/>
    <b v="1"/>
    <b v="0"/>
    <s v="Summer"/>
    <n v="0"/>
    <x v="0"/>
    <x v="2"/>
    <s v="Attended"/>
  </r>
  <r>
    <s v="A02823"/>
    <s v="P0424"/>
    <x v="9"/>
    <d v="2025-03-19T00:00:00"/>
    <d v="2025-01-29T00:00:00"/>
    <x v="7"/>
    <x v="3"/>
    <n v="49"/>
    <s v="11:00"/>
    <s v="0-17"/>
    <s v="Rural"/>
    <n v="2"/>
    <n v="0.91"/>
    <x v="7"/>
    <s v="Mon-Sat AM"/>
    <n v="20"/>
    <x v="0"/>
    <s v="Yes"/>
    <s v="No Response"/>
    <d v="2025-03-16T00:00:00"/>
    <x v="3"/>
    <b v="0"/>
    <b v="0"/>
    <s v="Summer"/>
    <s v=""/>
    <x v="0"/>
    <x v="2"/>
    <s v="Excluded"/>
  </r>
  <r>
    <s v="A02824"/>
    <s v="P0033"/>
    <x v="11"/>
    <d v="2025-07-26T00:00:00"/>
    <d v="2025-07-13T00:00:00"/>
    <x v="3"/>
    <x v="1"/>
    <n v="13"/>
    <s v="09:00"/>
    <s v="30-44"/>
    <s v="Urban"/>
    <n v="5"/>
    <n v="0.95"/>
    <x v="3"/>
    <s v="Mon-Sat AM"/>
    <n v="20"/>
    <x v="1"/>
    <s v="Yes"/>
    <s v="No Response"/>
    <d v="2025-07-24T00:00:00"/>
    <x v="0"/>
    <b v="1"/>
    <b v="0"/>
    <s v="Monsoon"/>
    <n v="1"/>
    <x v="3"/>
    <x v="2"/>
    <s v="No-show"/>
  </r>
  <r>
    <s v="A02825"/>
    <s v="P0218"/>
    <x v="9"/>
    <d v="2025-05-02T00:00:00"/>
    <d v="2025-03-28T00:00:00"/>
    <x v="7"/>
    <x v="2"/>
    <n v="35"/>
    <s v="14:00"/>
    <s v="18-29"/>
    <s v="Suburban"/>
    <n v="1"/>
    <n v="0.66"/>
    <x v="7"/>
    <s v="Mon-Sat AM"/>
    <n v="20"/>
    <x v="0"/>
    <s v="Yes"/>
    <s v="No Response"/>
    <d v="2025-04-29T00:00:00"/>
    <x v="4"/>
    <b v="0"/>
    <b v="0"/>
    <s v="Summer"/>
    <s v=""/>
    <x v="0"/>
    <x v="0"/>
    <s v="Excluded"/>
  </r>
  <r>
    <s v="A02826"/>
    <s v="P0279"/>
    <x v="12"/>
    <d v="2025-09-03T00:00:00"/>
    <d v="2025-07-18T00:00:00"/>
    <x v="2"/>
    <x v="1"/>
    <n v="47"/>
    <s v="09:00"/>
    <s v="60+"/>
    <s v="Suburban"/>
    <n v="6"/>
    <n v="0.84"/>
    <x v="2"/>
    <s v="Mon-Fri PM"/>
    <n v="15"/>
    <x v="2"/>
    <s v="Not Required"/>
    <s v="No Response"/>
    <m/>
    <x v="3"/>
    <b v="0"/>
    <b v="0"/>
    <s v="Autumn"/>
    <n v="1"/>
    <x v="0"/>
    <x v="1"/>
    <s v="No-show"/>
  </r>
  <r>
    <s v="A02827"/>
    <s v="P0464"/>
    <x v="13"/>
    <d v="2025-12-03T00:00:00"/>
    <d v="2025-11-15T00:00:00"/>
    <x v="5"/>
    <x v="1"/>
    <n v="18"/>
    <s v="16:00"/>
    <s v="18-29"/>
    <s v="Rural"/>
    <n v="0"/>
    <n v="0.76"/>
    <x v="5"/>
    <s v="Mon-Sat AM"/>
    <n v="12"/>
    <x v="0"/>
    <s v="Yes"/>
    <m/>
    <d v="2025-12-02T00:00:00"/>
    <x v="3"/>
    <b v="0"/>
    <b v="0"/>
    <s v="Winter"/>
    <n v="1"/>
    <x v="1"/>
    <x v="1"/>
    <s v="No-show"/>
  </r>
  <r>
    <s v="A02828"/>
    <s v="P0551"/>
    <x v="21"/>
    <d v="2025-05-10T00:00:00"/>
    <d v="2025-04-06T00:00:00"/>
    <x v="2"/>
    <x v="2"/>
    <n v="34"/>
    <s v="16:00"/>
    <s v="30-44"/>
    <s v="Suburban"/>
    <n v="4"/>
    <n v="0.61"/>
    <x v="2"/>
    <s v="Mon-Sat AM"/>
    <n v="15"/>
    <x v="2"/>
    <s v="Not Required"/>
    <s v="No Response"/>
    <m/>
    <x v="0"/>
    <b v="1"/>
    <b v="0"/>
    <s v="Summer"/>
    <s v=""/>
    <x v="0"/>
    <x v="0"/>
    <s v="Excluded"/>
  </r>
  <r>
    <s v="A02829"/>
    <s v="P0417"/>
    <x v="9"/>
    <d v="2025-07-21T00:00:00"/>
    <d v="2025-06-27T00:00:00"/>
    <x v="7"/>
    <x v="0"/>
    <n v="24"/>
    <s v="15:30"/>
    <s v="18-29"/>
    <s v="Urban"/>
    <n v="1"/>
    <n v="0.67"/>
    <x v="7"/>
    <s v="Mon-Sat AM"/>
    <n v="20"/>
    <x v="2"/>
    <s v="Not Required"/>
    <s v="No Response"/>
    <m/>
    <x v="5"/>
    <b v="0"/>
    <b v="0"/>
    <s v="Monsoon"/>
    <n v="0"/>
    <x v="1"/>
    <x v="0"/>
    <s v="Attended"/>
  </r>
  <r>
    <s v="A02830"/>
    <s v="P0237"/>
    <x v="17"/>
    <d v="2025-10-31T00:00:00"/>
    <d v="2025-10-13T00:00:00"/>
    <x v="0"/>
    <x v="2"/>
    <n v="18"/>
    <s v="14:00"/>
    <s v="30-44"/>
    <s v="Urban"/>
    <n v="2"/>
    <n v="0.88"/>
    <x v="0"/>
    <s v="Tue-Sat PM"/>
    <n v="20"/>
    <x v="2"/>
    <s v="Not Required"/>
    <s v="No Response"/>
    <m/>
    <x v="4"/>
    <b v="0"/>
    <b v="0"/>
    <s v="Autumn"/>
    <s v=""/>
    <x v="1"/>
    <x v="1"/>
    <s v="Excluded"/>
  </r>
  <r>
    <s v="A02831"/>
    <s v="P0513"/>
    <x v="23"/>
    <d v="2025-03-18T00:00:00"/>
    <d v="2025-03-06T00:00:00"/>
    <x v="2"/>
    <x v="0"/>
    <n v="12"/>
    <s v="08:30"/>
    <s v="0-17"/>
    <s v="Rural"/>
    <n v="3"/>
    <n v="0.83"/>
    <x v="2"/>
    <s v="Mon-Fri AM"/>
    <n v="12"/>
    <x v="0"/>
    <s v="Yes"/>
    <s v="No Response"/>
    <d v="2025-03-16T00:00:00"/>
    <x v="2"/>
    <b v="0"/>
    <b v="0"/>
    <s v="Summer"/>
    <n v="0"/>
    <x v="3"/>
    <x v="1"/>
    <s v="Attended"/>
  </r>
  <r>
    <s v="A02832"/>
    <s v="P0453"/>
    <x v="11"/>
    <d v="2025-07-06T00:00:00"/>
    <d v="2025-07-04T00:00:00"/>
    <x v="3"/>
    <x v="0"/>
    <n v="2"/>
    <s v="16:00"/>
    <s v="45-59"/>
    <s v="Suburban"/>
    <n v="3"/>
    <n v="0.46"/>
    <x v="3"/>
    <s v="Mon-Sat AM"/>
    <n v="20"/>
    <x v="0"/>
    <s v="Yes"/>
    <s v="Cancelled"/>
    <d v="2025-07-04T00:00:00"/>
    <x v="1"/>
    <b v="1"/>
    <b v="0"/>
    <s v="Monsoon"/>
    <n v="0"/>
    <x v="2"/>
    <x v="3"/>
    <s v="Attended"/>
  </r>
  <r>
    <s v="A02833"/>
    <s v="P0519"/>
    <x v="25"/>
    <d v="2025-04-22T00:00:00"/>
    <d v="2025-03-08T00:00:00"/>
    <x v="0"/>
    <x v="2"/>
    <n v="45"/>
    <s v="08:30"/>
    <s v="0-17"/>
    <s v="Rural"/>
    <n v="3"/>
    <n v="0.62"/>
    <x v="0"/>
    <s v="Tue-Sat PM"/>
    <n v="18"/>
    <x v="1"/>
    <s v="Yes"/>
    <s v="Confirmed"/>
    <d v="2025-04-20T00:00:00"/>
    <x v="2"/>
    <b v="0"/>
    <b v="0"/>
    <s v="Summer"/>
    <s v=""/>
    <x v="0"/>
    <x v="0"/>
    <s v="Excluded"/>
  </r>
  <r>
    <s v="A02834"/>
    <s v="P0384"/>
    <x v="24"/>
    <d v="2025-08-17T00:00:00"/>
    <d v="2025-06-29T00:00:00"/>
    <x v="3"/>
    <x v="1"/>
    <n v="49"/>
    <s v="13:30"/>
    <s v="30-44"/>
    <s v="Rural"/>
    <n v="4"/>
    <n v="0.97"/>
    <x v="3"/>
    <s v="Tue-Sat PM"/>
    <n v="12"/>
    <x v="0"/>
    <s v="No"/>
    <s v="Unknown"/>
    <m/>
    <x v="1"/>
    <b v="1"/>
    <b v="0"/>
    <s v="Monsoon"/>
    <n v="1"/>
    <x v="0"/>
    <x v="2"/>
    <s v="No-show"/>
  </r>
  <r>
    <s v="A02835"/>
    <s v="P0421"/>
    <x v="19"/>
    <d v="2025-09-29T00:00:00"/>
    <d v="2025-08-21T00:00:00"/>
    <x v="4"/>
    <x v="2"/>
    <n v="39"/>
    <s v="15:30"/>
    <s v="45-59"/>
    <s v="Rural"/>
    <n v="7"/>
    <n v="0.9"/>
    <x v="4"/>
    <s v="Mon-Fri AM"/>
    <n v="12"/>
    <x v="0"/>
    <s v="No"/>
    <s v="Unknown"/>
    <m/>
    <x v="5"/>
    <b v="0"/>
    <b v="0"/>
    <s v="Autumn"/>
    <s v=""/>
    <x v="0"/>
    <x v="2"/>
    <s v="Excluded"/>
  </r>
  <r>
    <s v="A02836"/>
    <s v="P0226"/>
    <x v="19"/>
    <d v="2025-02-21T00:00:00"/>
    <d v="2025-02-07T00:00:00"/>
    <x v="4"/>
    <x v="0"/>
    <n v="14"/>
    <s v="08:30"/>
    <s v="60+"/>
    <s v="Rural"/>
    <n v="3"/>
    <n v="0.86"/>
    <x v="4"/>
    <s v="Mon-Fri AM"/>
    <n v="12"/>
    <x v="0"/>
    <s v="Yes"/>
    <s v="Confirmed"/>
    <d v="2025-02-20T00:00:00"/>
    <x v="4"/>
    <b v="0"/>
    <b v="0"/>
    <s v="Winter"/>
    <n v="0"/>
    <x v="3"/>
    <x v="1"/>
    <s v="Attended"/>
  </r>
  <r>
    <s v="A02837"/>
    <s v="P0260"/>
    <x v="13"/>
    <d v="2025-03-10T00:00:00"/>
    <d v="2025-03-09T00:00:00"/>
    <x v="5"/>
    <x v="2"/>
    <n v="1"/>
    <s v="11:00"/>
    <s v="45-59"/>
    <s v="Urban"/>
    <n v="4"/>
    <n v="0.74"/>
    <x v="5"/>
    <s v="Mon-Sat AM"/>
    <n v="12"/>
    <x v="1"/>
    <s v="No"/>
    <s v="Unknown"/>
    <m/>
    <x v="5"/>
    <b v="0"/>
    <b v="0"/>
    <s v="Summer"/>
    <s v=""/>
    <x v="2"/>
    <x v="0"/>
    <s v="Excluded"/>
  </r>
  <r>
    <s v="A02838"/>
    <s v="P0180"/>
    <x v="26"/>
    <d v="2025-01-09T00:00:00"/>
    <d v="2024-12-02T00:00:00"/>
    <x v="5"/>
    <x v="0"/>
    <n v="38"/>
    <s v="11:00"/>
    <s v="45-59"/>
    <s v="Urban"/>
    <n v="1"/>
    <n v="0.88"/>
    <x v="5"/>
    <s v="Mon-Sat AM"/>
    <n v="15"/>
    <x v="2"/>
    <s v="Not Required"/>
    <s v="No Response"/>
    <m/>
    <x v="6"/>
    <b v="0"/>
    <b v="0"/>
    <s v="Winter"/>
    <n v="0"/>
    <x v="0"/>
    <x v="1"/>
    <s v="Attended"/>
  </r>
  <r>
    <s v="A02839"/>
    <s v="P0167"/>
    <x v="25"/>
    <d v="2025-01-05T00:00:00"/>
    <d v="2024-12-24T00:00:00"/>
    <x v="0"/>
    <x v="3"/>
    <n v="12"/>
    <s v="09:00"/>
    <s v="60+"/>
    <s v="Rural"/>
    <n v="5"/>
    <n v="0.67"/>
    <x v="0"/>
    <s v="Tue-Sat PM"/>
    <n v="18"/>
    <x v="0"/>
    <s v="Yes"/>
    <s v="No Response"/>
    <d v="2025-01-02T00:00:00"/>
    <x v="1"/>
    <b v="1"/>
    <b v="0"/>
    <s v="Winter"/>
    <s v=""/>
    <x v="3"/>
    <x v="0"/>
    <s v="Excluded"/>
  </r>
  <r>
    <s v="A02840"/>
    <s v="P0425"/>
    <x v="8"/>
    <d v="2025-01-19T00:00:00"/>
    <d v="2024-12-17T00:00:00"/>
    <x v="1"/>
    <x v="2"/>
    <n v="33"/>
    <s v="08:30"/>
    <s v="45-59"/>
    <s v="Rural"/>
    <n v="4"/>
    <n v="0.53"/>
    <x v="1"/>
    <s v="Mon-Sat AM"/>
    <n v="18"/>
    <x v="2"/>
    <s v="Not Required"/>
    <s v="No Response"/>
    <m/>
    <x v="1"/>
    <b v="1"/>
    <b v="0"/>
    <s v="Winter"/>
    <s v=""/>
    <x v="0"/>
    <x v="0"/>
    <s v="Excluded"/>
  </r>
  <r>
    <s v="A02841"/>
    <s v="P0250"/>
    <x v="19"/>
    <d v="2025-09-15T00:00:00"/>
    <d v="2025-07-18T00:00:00"/>
    <x v="4"/>
    <x v="1"/>
    <n v="59"/>
    <s v="16:00"/>
    <s v="30-44"/>
    <s v="Suburban"/>
    <n v="4"/>
    <n v="0.61"/>
    <x v="4"/>
    <s v="Mon-Fri AM"/>
    <n v="12"/>
    <x v="3"/>
    <s v="Yes"/>
    <s v="Confirmed"/>
    <d v="2025-09-12T00:00:00"/>
    <x v="5"/>
    <b v="0"/>
    <b v="0"/>
    <s v="Autumn"/>
    <n v="1"/>
    <x v="0"/>
    <x v="0"/>
    <s v="No-show"/>
  </r>
  <r>
    <s v="A02842"/>
    <s v="P0087"/>
    <x v="22"/>
    <d v="2025-11-26T00:00:00"/>
    <d v="2025-11-26T00:00:00"/>
    <x v="3"/>
    <x v="1"/>
    <n v="0"/>
    <s v="16:00"/>
    <s v="45-59"/>
    <s v="Urban"/>
    <n v="6"/>
    <n v="0.87"/>
    <x v="3"/>
    <s v="Mon-Sat AM"/>
    <n v="15"/>
    <x v="0"/>
    <s v="Yes"/>
    <s v="No Response"/>
    <d v="2025-11-23T00:00:00"/>
    <x v="3"/>
    <b v="0"/>
    <b v="0"/>
    <s v="Autumn"/>
    <n v="1"/>
    <x v="2"/>
    <x v="1"/>
    <s v="No-show"/>
  </r>
  <r>
    <s v="A02843"/>
    <s v="P0023"/>
    <x v="3"/>
    <d v="2025-05-30T00:00:00"/>
    <d v="2025-04-25T00:00:00"/>
    <x v="3"/>
    <x v="2"/>
    <n v="35"/>
    <s v="08:30"/>
    <s v="60+"/>
    <s v="Rural"/>
    <n v="1"/>
    <n v="0.7"/>
    <x v="3"/>
    <s v="Tue-Sat PM"/>
    <n v="12"/>
    <x v="0"/>
    <s v="Yes"/>
    <s v="Confirmed"/>
    <d v="2025-05-27T00:00:00"/>
    <x v="4"/>
    <b v="0"/>
    <b v="0"/>
    <s v="Summer"/>
    <s v=""/>
    <x v="0"/>
    <x v="0"/>
    <s v="Excluded"/>
  </r>
  <r>
    <s v="A02844"/>
    <s v="P0560"/>
    <x v="21"/>
    <d v="2025-11-19T00:00:00"/>
    <d v="2025-09-20T00:00:00"/>
    <x v="2"/>
    <x v="1"/>
    <n v="60"/>
    <s v="10:30"/>
    <s v="30-44"/>
    <s v="Urban"/>
    <n v="5"/>
    <n v="0.81"/>
    <x v="2"/>
    <s v="Mon-Sat AM"/>
    <n v="15"/>
    <x v="0"/>
    <s v="Yes"/>
    <s v="No Response"/>
    <d v="2025-11-17T00:00:00"/>
    <x v="3"/>
    <b v="0"/>
    <b v="0"/>
    <s v="Autumn"/>
    <n v="1"/>
    <x v="0"/>
    <x v="1"/>
    <s v="No-show"/>
  </r>
  <r>
    <s v="A02845"/>
    <s v="P0283"/>
    <x v="25"/>
    <d v="2025-09-24T00:00:00"/>
    <d v="2025-09-04T00:00:00"/>
    <x v="0"/>
    <x v="0"/>
    <n v="20"/>
    <s v="11:00"/>
    <s v="18-29"/>
    <s v="Urban"/>
    <n v="2"/>
    <n v="0.85"/>
    <x v="0"/>
    <s v="Tue-Sat PM"/>
    <n v="18"/>
    <x v="2"/>
    <s v="Not Required"/>
    <s v="No Response"/>
    <m/>
    <x v="3"/>
    <b v="0"/>
    <b v="0"/>
    <s v="Autumn"/>
    <n v="0"/>
    <x v="1"/>
    <x v="1"/>
    <s v="Attended"/>
  </r>
  <r>
    <s v="A02846"/>
    <s v="P0375"/>
    <x v="17"/>
    <d v="2025-10-22T00:00:00"/>
    <d v="2025-09-03T00:00:00"/>
    <x v="0"/>
    <x v="0"/>
    <n v="49"/>
    <s v="09:00"/>
    <s v="18-29"/>
    <s v="Suburban"/>
    <n v="6"/>
    <n v="0.72"/>
    <x v="0"/>
    <s v="Tue-Sat PM"/>
    <n v="20"/>
    <x v="3"/>
    <s v="Yes"/>
    <s v="No Response"/>
    <d v="2025-10-19T00:00:00"/>
    <x v="3"/>
    <b v="0"/>
    <b v="0"/>
    <s v="Autumn"/>
    <n v="0"/>
    <x v="0"/>
    <x v="0"/>
    <s v="Attended"/>
  </r>
  <r>
    <s v="A02847"/>
    <s v="P0589"/>
    <x v="8"/>
    <d v="2025-09-28T00:00:00"/>
    <d v="2025-08-09T00:00:00"/>
    <x v="1"/>
    <x v="1"/>
    <n v="50"/>
    <s v="08:30"/>
    <s v="18-29"/>
    <s v="Urban"/>
    <n v="4"/>
    <n v="0.56000000000000005"/>
    <x v="1"/>
    <s v="Mon-Sat AM"/>
    <n v="18"/>
    <x v="3"/>
    <s v="Yes"/>
    <s v="No Response"/>
    <d v="2025-09-25T00:00:00"/>
    <x v="1"/>
    <b v="1"/>
    <b v="0"/>
    <s v="Autumn"/>
    <n v="1"/>
    <x v="0"/>
    <x v="0"/>
    <s v="No-show"/>
  </r>
  <r>
    <s v="A02848"/>
    <s v="P0073"/>
    <x v="23"/>
    <d v="2025-03-14T00:00:00"/>
    <d v="2025-02-13T00:00:00"/>
    <x v="2"/>
    <x v="3"/>
    <n v="29"/>
    <s v="13:30"/>
    <s v="60+"/>
    <s v="Urban"/>
    <n v="5"/>
    <n v="0.65"/>
    <x v="2"/>
    <s v="Mon-Fri AM"/>
    <n v="12"/>
    <x v="3"/>
    <s v="Yes"/>
    <s v="Confirmed"/>
    <d v="2025-03-11T00:00:00"/>
    <x v="4"/>
    <b v="0"/>
    <b v="1"/>
    <s v="Summer"/>
    <s v=""/>
    <x v="1"/>
    <x v="0"/>
    <s v="Excluded"/>
  </r>
  <r>
    <s v="A02849"/>
    <s v="P0610"/>
    <x v="4"/>
    <d v="2025-07-11T00:00:00"/>
    <d v="2025-06-23T00:00:00"/>
    <x v="4"/>
    <x v="0"/>
    <n v="18"/>
    <s v="11:00"/>
    <s v="30-44"/>
    <s v="Rural"/>
    <n v="5"/>
    <n v="0.88"/>
    <x v="4"/>
    <s v="Tue-Sat PM"/>
    <n v="18"/>
    <x v="0"/>
    <s v="Yes"/>
    <s v="No Response"/>
    <d v="2025-07-10T00:00:00"/>
    <x v="4"/>
    <b v="0"/>
    <b v="0"/>
    <s v="Monsoon"/>
    <n v="0"/>
    <x v="1"/>
    <x v="1"/>
    <s v="Attended"/>
  </r>
  <r>
    <s v="A02850"/>
    <s v="P0458"/>
    <x v="10"/>
    <d v="2025-07-11T00:00:00"/>
    <d v="2025-05-31T00:00:00"/>
    <x v="4"/>
    <x v="0"/>
    <n v="41"/>
    <s v="15:30"/>
    <s v="30-44"/>
    <s v="Urban"/>
    <n v="1"/>
    <n v="0.56999999999999995"/>
    <x v="4"/>
    <s v="Mon-Sat AM"/>
    <n v="15"/>
    <x v="2"/>
    <s v="Not Required"/>
    <s v="No Response"/>
    <m/>
    <x v="4"/>
    <b v="0"/>
    <b v="0"/>
    <s v="Monsoon"/>
    <n v="0"/>
    <x v="0"/>
    <x v="0"/>
    <s v="Attended"/>
  </r>
  <r>
    <s v="A02851"/>
    <s v="P0417"/>
    <x v="17"/>
    <d v="2025-08-23T00:00:00"/>
    <d v="2025-07-17T00:00:00"/>
    <x v="0"/>
    <x v="0"/>
    <n v="37"/>
    <s v="10:30"/>
    <s v="18-29"/>
    <s v="Urban"/>
    <n v="1"/>
    <n v="0.67"/>
    <x v="0"/>
    <s v="Tue-Sat PM"/>
    <n v="20"/>
    <x v="2"/>
    <s v="Not Required"/>
    <s v="No Response"/>
    <m/>
    <x v="0"/>
    <b v="1"/>
    <b v="0"/>
    <s v="Monsoon"/>
    <n v="0"/>
    <x v="0"/>
    <x v="0"/>
    <s v="Attended"/>
  </r>
  <r>
    <s v="A02852"/>
    <s v="P0281"/>
    <x v="2"/>
    <d v="2025-10-18T00:00:00"/>
    <d v="2025-09-19T00:00:00"/>
    <x v="2"/>
    <x v="1"/>
    <n v="29"/>
    <s v="13:30"/>
    <s v="0-17"/>
    <s v="Urban"/>
    <n v="7"/>
    <n v="0.77"/>
    <x v="2"/>
    <s v="Mon-Fri PM"/>
    <n v="18"/>
    <x v="3"/>
    <s v="Yes"/>
    <s v="Confirmed"/>
    <d v="2025-10-17T00:00:00"/>
    <x v="0"/>
    <b v="1"/>
    <b v="0"/>
    <s v="Autumn"/>
    <n v="1"/>
    <x v="1"/>
    <x v="1"/>
    <s v="No-show"/>
  </r>
  <r>
    <s v="A02853"/>
    <s v="P0460"/>
    <x v="0"/>
    <d v="2025-02-11T00:00:00"/>
    <d v="2025-01-31T00:00:00"/>
    <x v="0"/>
    <x v="0"/>
    <n v="11"/>
    <s v="10:30"/>
    <s v="45-59"/>
    <s v="Urban"/>
    <n v="4"/>
    <n v="0.98"/>
    <x v="0"/>
    <s v="Tue-Sat PM"/>
    <n v="15"/>
    <x v="0"/>
    <s v="Yes"/>
    <s v="No Response"/>
    <d v="2025-02-09T00:00:00"/>
    <x v="2"/>
    <b v="0"/>
    <b v="0"/>
    <s v="Winter"/>
    <n v="0"/>
    <x v="3"/>
    <x v="2"/>
    <s v="Attended"/>
  </r>
  <r>
    <s v="A02854"/>
    <s v="P0133"/>
    <x v="17"/>
    <d v="2025-09-04T00:00:00"/>
    <d v="2025-07-21T00:00:00"/>
    <x v="0"/>
    <x v="1"/>
    <n v="45"/>
    <s v="08:30"/>
    <s v="30-44"/>
    <s v="Urban"/>
    <n v="3"/>
    <n v="0.87"/>
    <x v="0"/>
    <s v="Tue-Sat PM"/>
    <n v="20"/>
    <x v="0"/>
    <s v="Yes"/>
    <s v="No Response"/>
    <d v="2025-09-02T00:00:00"/>
    <x v="6"/>
    <b v="0"/>
    <b v="0"/>
    <s v="Autumn"/>
    <n v="1"/>
    <x v="0"/>
    <x v="1"/>
    <s v="No-show"/>
  </r>
  <r>
    <s v="A02855"/>
    <s v="P0197"/>
    <x v="25"/>
    <d v="2025-11-01T00:00:00"/>
    <d v="2025-10-20T00:00:00"/>
    <x v="0"/>
    <x v="0"/>
    <n v="12"/>
    <s v="14:00"/>
    <s v="45-59"/>
    <s v="Urban"/>
    <n v="2"/>
    <n v="0.83"/>
    <x v="0"/>
    <s v="Tue-Sat PM"/>
    <n v="18"/>
    <x v="0"/>
    <s v="Yes"/>
    <s v="Confirmed"/>
    <d v="2025-10-29T00:00:00"/>
    <x v="0"/>
    <b v="1"/>
    <b v="0"/>
    <s v="Autumn"/>
    <n v="0"/>
    <x v="3"/>
    <x v="1"/>
    <s v="Attended"/>
  </r>
  <r>
    <s v="A02856"/>
    <s v="P0625"/>
    <x v="25"/>
    <d v="2025-02-12T00:00:00"/>
    <d v="2025-02-04T00:00:00"/>
    <x v="0"/>
    <x v="0"/>
    <n v="8"/>
    <s v="14:00"/>
    <s v="60+"/>
    <s v="Urban"/>
    <n v="7"/>
    <n v="0.88"/>
    <x v="0"/>
    <s v="Tue-Sat PM"/>
    <n v="18"/>
    <x v="0"/>
    <s v="Yes"/>
    <s v="Cancelled"/>
    <d v="2025-02-11T00:00:00"/>
    <x v="3"/>
    <b v="0"/>
    <b v="0"/>
    <s v="Winter"/>
    <n v="0"/>
    <x v="3"/>
    <x v="1"/>
    <s v="Attended"/>
  </r>
  <r>
    <s v="A02857"/>
    <s v="P0180"/>
    <x v="0"/>
    <d v="2025-06-01T00:00:00"/>
    <d v="2025-05-28T00:00:00"/>
    <x v="0"/>
    <x v="0"/>
    <n v="4"/>
    <s v="14:00"/>
    <s v="45-59"/>
    <s v="Urban"/>
    <n v="1"/>
    <n v="0.88"/>
    <x v="0"/>
    <s v="Tue-Sat PM"/>
    <n v="15"/>
    <x v="1"/>
    <s v="Yes"/>
    <s v="No Response"/>
    <d v="2025-05-31T00:00:00"/>
    <x v="1"/>
    <b v="1"/>
    <b v="0"/>
    <s v="Monsoon"/>
    <n v="0"/>
    <x v="4"/>
    <x v="1"/>
    <s v="Attended"/>
  </r>
  <r>
    <s v="A02858"/>
    <s v="P0468"/>
    <x v="1"/>
    <d v="2025-11-23T00:00:00"/>
    <d v="2025-10-27T00:00:00"/>
    <x v="1"/>
    <x v="1"/>
    <n v="27"/>
    <s v="08:30"/>
    <s v="60+"/>
    <s v="Suburban"/>
    <n v="3"/>
    <n v="0.99"/>
    <x v="1"/>
    <s v="Mon-Fri AM"/>
    <n v="12"/>
    <x v="3"/>
    <s v="Yes"/>
    <s v="Cancelled"/>
    <d v="2025-11-20T00:00:00"/>
    <x v="1"/>
    <b v="1"/>
    <b v="0"/>
    <s v="Autumn"/>
    <n v="1"/>
    <x v="1"/>
    <x v="2"/>
    <s v="No-show"/>
  </r>
  <r>
    <s v="A02859"/>
    <s v="P0605"/>
    <x v="13"/>
    <d v="2025-01-09T00:00:00"/>
    <d v="2025-01-02T00:00:00"/>
    <x v="5"/>
    <x v="0"/>
    <n v="7"/>
    <s v="14:00"/>
    <s v="60+"/>
    <s v="Urban"/>
    <n v="2"/>
    <n v="0.65"/>
    <x v="5"/>
    <s v="Mon-Sat AM"/>
    <n v="12"/>
    <x v="2"/>
    <s v="Not Required"/>
    <s v="No Response"/>
    <m/>
    <x v="6"/>
    <b v="0"/>
    <b v="0"/>
    <s v="Winter"/>
    <n v="0"/>
    <x v="4"/>
    <x v="0"/>
    <s v="Attended"/>
  </r>
  <r>
    <s v="A02860"/>
    <s v="P0386"/>
    <x v="11"/>
    <d v="2025-02-28T00:00:00"/>
    <d v="2025-02-08T00:00:00"/>
    <x v="3"/>
    <x v="0"/>
    <n v="20"/>
    <s v="13:30"/>
    <s v="60+"/>
    <s v="Suburban"/>
    <n v="5"/>
    <n v="0.9"/>
    <x v="3"/>
    <s v="Mon-Sat AM"/>
    <n v="20"/>
    <x v="0"/>
    <s v="Yes"/>
    <s v="No Response"/>
    <d v="2025-02-27T00:00:00"/>
    <x v="4"/>
    <b v="0"/>
    <b v="0"/>
    <s v="Winter"/>
    <n v="0"/>
    <x v="1"/>
    <x v="2"/>
    <s v="Attended"/>
  </r>
  <r>
    <s v="A02861"/>
    <s v="P0194"/>
    <x v="14"/>
    <d v="2025-10-21T00:00:00"/>
    <d v="2025-10-07T00:00:00"/>
    <x v="2"/>
    <x v="0"/>
    <n v="14"/>
    <s v="11:00"/>
    <s v="60+"/>
    <s v="Urban"/>
    <n v="4"/>
    <n v="0.85"/>
    <x v="2"/>
    <s v="Mon-Sat AM"/>
    <n v="15"/>
    <x v="0"/>
    <s v="Yes"/>
    <s v="Confirmed"/>
    <d v="2025-10-20T00:00:00"/>
    <x v="2"/>
    <b v="0"/>
    <b v="0"/>
    <s v="Autumn"/>
    <n v="0"/>
    <x v="3"/>
    <x v="1"/>
    <s v="Attended"/>
  </r>
  <r>
    <s v="A02862"/>
    <s v="P0552"/>
    <x v="11"/>
    <d v="2025-03-04T00:00:00"/>
    <d v="2025-02-04T00:00:00"/>
    <x v="3"/>
    <x v="0"/>
    <n v="28"/>
    <s v="13:30"/>
    <s v="18-29"/>
    <s v="Suburban"/>
    <n v="3"/>
    <n v="0.91"/>
    <x v="3"/>
    <s v="Mon-Sat AM"/>
    <n v="20"/>
    <x v="0"/>
    <m/>
    <s v="No Response"/>
    <d v="2025-03-01T00:00:00"/>
    <x v="2"/>
    <b v="0"/>
    <b v="0"/>
    <s v="Summer"/>
    <n v="0"/>
    <x v="1"/>
    <x v="2"/>
    <s v="Attended"/>
  </r>
  <r>
    <s v="A02863"/>
    <s v="P0538"/>
    <x v="13"/>
    <d v="2025-09-14T00:00:00"/>
    <d v="2025-07-29T00:00:00"/>
    <x v="5"/>
    <x v="1"/>
    <n v="47"/>
    <s v="08:30"/>
    <s v="18-29"/>
    <s v="Rural"/>
    <n v="12"/>
    <n v="0.83"/>
    <x v="5"/>
    <s v="Mon-Sat AM"/>
    <n v="12"/>
    <x v="2"/>
    <s v="Not Required"/>
    <s v="No Response"/>
    <m/>
    <x v="1"/>
    <b v="1"/>
    <b v="0"/>
    <s v="Autumn"/>
    <n v="1"/>
    <x v="0"/>
    <x v="1"/>
    <s v="No-show"/>
  </r>
  <r>
    <s v="A02864"/>
    <s v="P0354"/>
    <x v="12"/>
    <d v="2025-11-25T00:00:00"/>
    <d v="2025-10-29T00:00:00"/>
    <x v="2"/>
    <x v="1"/>
    <n v="27"/>
    <s v="09:00"/>
    <s v="30-44"/>
    <s v="Urban"/>
    <n v="6"/>
    <n v="0.76"/>
    <x v="2"/>
    <s v="Mon-Fri PM"/>
    <n v="15"/>
    <x v="3"/>
    <s v="Yes"/>
    <s v="No Response"/>
    <d v="2025-11-22T00:00:00"/>
    <x v="2"/>
    <b v="0"/>
    <b v="0"/>
    <s v="Autumn"/>
    <n v="1"/>
    <x v="1"/>
    <x v="1"/>
    <s v="No-show"/>
  </r>
  <r>
    <s v="A02865"/>
    <s v="P0075"/>
    <x v="3"/>
    <d v="2025-07-01T00:00:00"/>
    <d v="2025-05-29T00:00:00"/>
    <x v="3"/>
    <x v="0"/>
    <n v="33"/>
    <s v="09:00"/>
    <s v="0-17"/>
    <s v="Urban"/>
    <n v="2"/>
    <n v="0.87"/>
    <x v="3"/>
    <s v="Tue-Sat PM"/>
    <n v="12"/>
    <x v="1"/>
    <s v="Yes"/>
    <s v="No Response"/>
    <d v="2025-06-28T00:00:00"/>
    <x v="2"/>
    <b v="0"/>
    <b v="0"/>
    <s v="Monsoon"/>
    <n v="0"/>
    <x v="0"/>
    <x v="1"/>
    <s v="Attended"/>
  </r>
  <r>
    <s v="A02866"/>
    <s v="P0287"/>
    <x v="9"/>
    <d v="2025-06-26T00:00:00"/>
    <d v="2025-06-18T00:00:00"/>
    <x v="7"/>
    <x v="1"/>
    <n v="8"/>
    <s v="11:00"/>
    <s v="0-17"/>
    <s v="Rural"/>
    <n v="2"/>
    <n v="0.64"/>
    <x v="7"/>
    <s v="Mon-Sat AM"/>
    <n v="20"/>
    <x v="1"/>
    <s v="Yes"/>
    <s v="Confirmed"/>
    <d v="2025-06-23T00:00:00"/>
    <x v="6"/>
    <b v="0"/>
    <b v="0"/>
    <s v="Monsoon"/>
    <n v="1"/>
    <x v="3"/>
    <x v="0"/>
    <s v="No-show"/>
  </r>
  <r>
    <s v="A02867"/>
    <s v="P0281"/>
    <x v="7"/>
    <d v="2025-06-06T00:00:00"/>
    <d v="2025-05-31T00:00:00"/>
    <x v="6"/>
    <x v="0"/>
    <n v="6"/>
    <s v="16:00"/>
    <s v="0-17"/>
    <s v="Urban"/>
    <n v="7"/>
    <n v="0.77"/>
    <x v="6"/>
    <s v="Mon-Fri PM"/>
    <n v="18"/>
    <x v="1"/>
    <s v="Yes"/>
    <s v="No Response"/>
    <d v="2025-06-05T00:00:00"/>
    <x v="4"/>
    <b v="0"/>
    <b v="0"/>
    <s v="Monsoon"/>
    <n v="0"/>
    <x v="4"/>
    <x v="1"/>
    <s v="Attended"/>
  </r>
  <r>
    <s v="A02868"/>
    <s v="P0124"/>
    <x v="19"/>
    <d v="2025-05-17T00:00:00"/>
    <d v="2025-03-19T00:00:00"/>
    <x v="4"/>
    <x v="1"/>
    <n v="59"/>
    <s v="08:30"/>
    <s v="30-44"/>
    <s v="Rural"/>
    <n v="2"/>
    <n v="0.53"/>
    <x v="4"/>
    <s v="Mon-Fri AM"/>
    <n v="12"/>
    <x v="0"/>
    <s v="Yes"/>
    <s v="No Response"/>
    <d v="2025-05-16T00:00:00"/>
    <x v="0"/>
    <b v="1"/>
    <b v="0"/>
    <s v="Summer"/>
    <n v="1"/>
    <x v="0"/>
    <x v="0"/>
    <s v="No-show"/>
  </r>
  <r>
    <s v="A02869"/>
    <s v="P0262"/>
    <x v="27"/>
    <d v="2025-05-19T00:00:00"/>
    <d v="2025-04-12T00:00:00"/>
    <x v="1"/>
    <x v="1"/>
    <n v="37"/>
    <s v="11:00"/>
    <s v="60+"/>
    <s v="Rural"/>
    <n v="3"/>
    <n v="0.61"/>
    <x v="1"/>
    <s v="Tue-Sat PM"/>
    <n v="12"/>
    <x v="0"/>
    <s v="Yes"/>
    <s v="Cancelled"/>
    <d v="2025-05-16T00:00:00"/>
    <x v="5"/>
    <b v="0"/>
    <b v="0"/>
    <s v="Summer"/>
    <n v="1"/>
    <x v="0"/>
    <x v="0"/>
    <s v="No-show"/>
  </r>
  <r>
    <s v="A02870"/>
    <s v="P0100"/>
    <x v="4"/>
    <d v="2025-07-22T00:00:00"/>
    <d v="2025-07-22T00:00:00"/>
    <x v="4"/>
    <x v="2"/>
    <n v="0"/>
    <s v="10:30"/>
    <s v="60+"/>
    <s v="Rural"/>
    <n v="1"/>
    <n v="0.83"/>
    <x v="4"/>
    <s v="Tue-Sat PM"/>
    <n v="18"/>
    <x v="0"/>
    <s v="Yes"/>
    <s v="Confirmed"/>
    <d v="2025-07-19T00:00:00"/>
    <x v="2"/>
    <b v="0"/>
    <b v="0"/>
    <s v="Monsoon"/>
    <s v=""/>
    <x v="2"/>
    <x v="1"/>
    <s v="Excluded"/>
  </r>
  <r>
    <s v="A02871"/>
    <s v="P0451"/>
    <x v="27"/>
    <d v="2025-11-23T00:00:00"/>
    <d v="2025-10-20T00:00:00"/>
    <x v="1"/>
    <x v="1"/>
    <n v="34"/>
    <s v="16:00"/>
    <s v="0-17"/>
    <s v="Urban"/>
    <n v="1"/>
    <n v="0.79"/>
    <x v="1"/>
    <s v="Tue-Sat PM"/>
    <n v="12"/>
    <x v="0"/>
    <s v="Yes"/>
    <s v="Confirmed"/>
    <d v="2025-11-22T00:00:00"/>
    <x v="1"/>
    <b v="1"/>
    <b v="0"/>
    <s v="Autumn"/>
    <n v="1"/>
    <x v="0"/>
    <x v="1"/>
    <s v="No-show"/>
  </r>
  <r>
    <s v="A02872"/>
    <s v="P0281"/>
    <x v="20"/>
    <d v="2025-12-25T00:00:00"/>
    <d v="2025-12-25T00:00:00"/>
    <x v="7"/>
    <x v="0"/>
    <n v="0"/>
    <s v="13:30"/>
    <s v="0-17"/>
    <s v="Urban"/>
    <n v="7"/>
    <n v="0.77"/>
    <x v="7"/>
    <s v="Mon-Sat AM"/>
    <n v="15"/>
    <x v="1"/>
    <s v="Yes"/>
    <s v="No Response"/>
    <d v="2025-12-23T00:00:00"/>
    <x v="6"/>
    <b v="0"/>
    <b v="1"/>
    <s v="Winter"/>
    <n v="0"/>
    <x v="2"/>
    <x v="1"/>
    <s v="Attended"/>
  </r>
  <r>
    <s v="A02873"/>
    <s v="P0475"/>
    <x v="22"/>
    <d v="2025-11-13T00:00:00"/>
    <d v="2025-11-09T00:00:00"/>
    <x v="3"/>
    <x v="0"/>
    <n v="4"/>
    <s v="09:00"/>
    <s v="18-29"/>
    <s v="Urban"/>
    <n v="5"/>
    <n v="0.93"/>
    <x v="3"/>
    <s v="Mon-Sat AM"/>
    <n v="15"/>
    <x v="0"/>
    <m/>
    <s v="Confirmed"/>
    <d v="2025-11-10T00:00:00"/>
    <x v="6"/>
    <b v="0"/>
    <b v="0"/>
    <s v="Autumn"/>
    <n v="0"/>
    <x v="4"/>
    <x v="2"/>
    <s v="Attended"/>
  </r>
  <r>
    <s v="A02874"/>
    <s v="P0297"/>
    <x v="12"/>
    <d v="2025-02-13T00:00:00"/>
    <d v="2025-01-22T00:00:00"/>
    <x v="2"/>
    <x v="0"/>
    <n v="22"/>
    <s v="10:30"/>
    <s v="60+"/>
    <s v="Suburban"/>
    <n v="6"/>
    <n v="0.92"/>
    <x v="2"/>
    <s v="Mon-Fri PM"/>
    <n v="15"/>
    <x v="3"/>
    <s v="Yes"/>
    <s v="Confirmed"/>
    <d v="2025-02-10T00:00:00"/>
    <x v="6"/>
    <b v="0"/>
    <b v="0"/>
    <s v="Winter"/>
    <n v="0"/>
    <x v="1"/>
    <x v="2"/>
    <s v="Attended"/>
  </r>
  <r>
    <s v="A02875"/>
    <s v="P0464"/>
    <x v="26"/>
    <d v="2025-04-22T00:00:00"/>
    <d v="2025-03-13T00:00:00"/>
    <x v="5"/>
    <x v="0"/>
    <n v="40"/>
    <s v="13:30"/>
    <s v="18-29"/>
    <s v="Rural"/>
    <n v="0"/>
    <n v="0.76"/>
    <x v="5"/>
    <s v="Mon-Sat AM"/>
    <n v="15"/>
    <x v="1"/>
    <s v="Yes"/>
    <s v="Confirmed"/>
    <d v="2025-04-19T00:00:00"/>
    <x v="2"/>
    <b v="0"/>
    <b v="0"/>
    <s v="Summer"/>
    <n v="0"/>
    <x v="0"/>
    <x v="1"/>
    <s v="Attended"/>
  </r>
  <r>
    <s v="A02876"/>
    <s v="P0477"/>
    <x v="18"/>
    <d v="2025-10-04T00:00:00"/>
    <d v="2025-08-28T00:00:00"/>
    <x v="7"/>
    <x v="1"/>
    <n v="37"/>
    <s v="08:30"/>
    <s v="30-44"/>
    <s v="Suburban"/>
    <n v="3"/>
    <n v="0.83"/>
    <x v="7"/>
    <s v="Mon-Fri PM"/>
    <n v="18"/>
    <x v="1"/>
    <s v="Yes"/>
    <s v="No Response"/>
    <d v="2025-10-02T00:00:00"/>
    <x v="0"/>
    <b v="1"/>
    <b v="0"/>
    <s v="Autumn"/>
    <n v="1"/>
    <x v="0"/>
    <x v="1"/>
    <s v="No-show"/>
  </r>
  <r>
    <s v="A02877"/>
    <s v="P0105"/>
    <x v="27"/>
    <d v="2025-07-19T00:00:00"/>
    <d v="2025-06-01T00:00:00"/>
    <x v="1"/>
    <x v="0"/>
    <n v="48"/>
    <s v="08:30"/>
    <s v="45-59"/>
    <s v="Suburban"/>
    <n v="4"/>
    <n v="0.83"/>
    <x v="1"/>
    <s v="Tue-Sat PM"/>
    <n v="12"/>
    <x v="2"/>
    <s v="Not Required"/>
    <s v="No Response"/>
    <m/>
    <x v="0"/>
    <b v="1"/>
    <b v="0"/>
    <s v="Monsoon"/>
    <n v="0"/>
    <x v="0"/>
    <x v="1"/>
    <s v="Attended"/>
  </r>
  <r>
    <s v="A02878"/>
    <s v="P0288"/>
    <x v="0"/>
    <d v="2025-05-03T00:00:00"/>
    <d v="2025-04-23T00:00:00"/>
    <x v="0"/>
    <x v="0"/>
    <n v="10"/>
    <s v="14:00"/>
    <s v="30-44"/>
    <s v="Urban"/>
    <n v="7"/>
    <n v="0.93"/>
    <x v="0"/>
    <s v="Tue-Sat PM"/>
    <n v="15"/>
    <x v="0"/>
    <s v="Yes"/>
    <m/>
    <d v="2025-04-30T00:00:00"/>
    <x v="0"/>
    <b v="1"/>
    <b v="0"/>
    <s v="Summer"/>
    <n v="0"/>
    <x v="3"/>
    <x v="2"/>
    <s v="Attended"/>
  </r>
  <r>
    <s v="A02879"/>
    <s v="P0488"/>
    <x v="13"/>
    <d v="2025-04-24T00:00:00"/>
    <d v="2025-04-13T00:00:00"/>
    <x v="5"/>
    <x v="0"/>
    <n v="11"/>
    <s v="15:30"/>
    <s v="18-29"/>
    <s v="Urban"/>
    <n v="5"/>
    <n v="0.82"/>
    <x v="5"/>
    <s v="Mon-Sat AM"/>
    <n v="12"/>
    <x v="1"/>
    <s v="Yes"/>
    <s v="Confirmed"/>
    <d v="2025-04-23T00:00:00"/>
    <x v="6"/>
    <b v="0"/>
    <b v="0"/>
    <s v="Summer"/>
    <n v="0"/>
    <x v="3"/>
    <x v="1"/>
    <s v="Attended"/>
  </r>
  <r>
    <s v="A02880"/>
    <s v="P0386"/>
    <x v="8"/>
    <d v="2025-02-12T00:00:00"/>
    <d v="2025-01-11T00:00:00"/>
    <x v="1"/>
    <x v="2"/>
    <n v="32"/>
    <s v="14:00"/>
    <s v="60+"/>
    <s v="Suburban"/>
    <n v="5"/>
    <n v="0.9"/>
    <x v="1"/>
    <s v="Mon-Sat AM"/>
    <n v="18"/>
    <x v="0"/>
    <s v="Yes"/>
    <s v="Confirmed"/>
    <d v="2025-02-09T00:00:00"/>
    <x v="3"/>
    <b v="0"/>
    <b v="0"/>
    <s v="Winter"/>
    <s v=""/>
    <x v="0"/>
    <x v="2"/>
    <s v="Excluded"/>
  </r>
  <r>
    <s v="A02881"/>
    <s v="P0145"/>
    <x v="2"/>
    <d v="2025-05-02T00:00:00"/>
    <d v="2025-03-11T00:00:00"/>
    <x v="2"/>
    <x v="0"/>
    <n v="52"/>
    <s v="09:00"/>
    <s v="30-44"/>
    <s v="Urban"/>
    <n v="4"/>
    <n v="0.85"/>
    <x v="2"/>
    <s v="Mon-Fri PM"/>
    <n v="18"/>
    <x v="3"/>
    <s v="Yes"/>
    <s v="No Response"/>
    <d v="2025-05-01T00:00:00"/>
    <x v="4"/>
    <b v="0"/>
    <b v="0"/>
    <s v="Summer"/>
    <n v="0"/>
    <x v="0"/>
    <x v="1"/>
    <s v="Attended"/>
  </r>
  <r>
    <s v="A02882"/>
    <s v="P0542"/>
    <x v="5"/>
    <d v="2025-06-04T00:00:00"/>
    <d v="2025-04-21T00:00:00"/>
    <x v="2"/>
    <x v="0"/>
    <n v="44"/>
    <s v="15:30"/>
    <s v="30-44"/>
    <s v="Urban"/>
    <n v="3"/>
    <n v="0.75"/>
    <x v="2"/>
    <s v="Tue-Sat PM"/>
    <n v="20"/>
    <x v="1"/>
    <s v="Yes"/>
    <s v="Confirmed"/>
    <d v="2025-06-01T00:00:00"/>
    <x v="3"/>
    <b v="0"/>
    <b v="0"/>
    <s v="Monsoon"/>
    <n v="0"/>
    <x v="0"/>
    <x v="1"/>
    <s v="Attended"/>
  </r>
  <r>
    <s v="A02883"/>
    <s v="P0130"/>
    <x v="14"/>
    <d v="2025-06-01T00:00:00"/>
    <d v="2025-04-22T00:00:00"/>
    <x v="2"/>
    <x v="1"/>
    <n v="40"/>
    <s v="09:00"/>
    <s v="30-44"/>
    <s v="Rural"/>
    <n v="3"/>
    <n v="0.9"/>
    <x v="2"/>
    <s v="Mon-Sat AM"/>
    <n v="15"/>
    <x v="0"/>
    <s v="Yes"/>
    <s v="Confirmed"/>
    <d v="2025-05-31T00:00:00"/>
    <x v="1"/>
    <b v="1"/>
    <b v="0"/>
    <s v="Monsoon"/>
    <n v="1"/>
    <x v="0"/>
    <x v="2"/>
    <s v="No-show"/>
  </r>
  <r>
    <s v="A02884"/>
    <s v="P0646"/>
    <x v="19"/>
    <d v="2025-07-20T00:00:00"/>
    <d v="2025-07-15T00:00:00"/>
    <x v="4"/>
    <x v="1"/>
    <n v="5"/>
    <s v="16:00"/>
    <s v="60+"/>
    <s v="Urban"/>
    <n v="3"/>
    <n v="0.89"/>
    <x v="4"/>
    <s v="Mon-Fri AM"/>
    <n v="12"/>
    <x v="0"/>
    <s v="Yes"/>
    <s v="Confirmed"/>
    <d v="2025-07-17T00:00:00"/>
    <x v="1"/>
    <b v="1"/>
    <b v="0"/>
    <s v="Monsoon"/>
    <n v="1"/>
    <x v="4"/>
    <x v="1"/>
    <s v="No-show"/>
  </r>
  <r>
    <s v="A02885"/>
    <s v="P0460"/>
    <x v="18"/>
    <d v="2025-04-10T00:00:00"/>
    <d v="2025-02-16T00:00:00"/>
    <x v="7"/>
    <x v="1"/>
    <n v="53"/>
    <s v="10:30"/>
    <s v="45-59"/>
    <s v="Urban"/>
    <n v="4"/>
    <n v="0.98"/>
    <x v="7"/>
    <s v="Mon-Fri PM"/>
    <n v="18"/>
    <x v="3"/>
    <s v="Yes"/>
    <s v="Confirmed"/>
    <d v="2025-04-08T00:00:00"/>
    <x v="6"/>
    <b v="0"/>
    <b v="0"/>
    <s v="Summer"/>
    <n v="1"/>
    <x v="0"/>
    <x v="2"/>
    <s v="No-show"/>
  </r>
  <r>
    <s v="A02886"/>
    <s v="P0210"/>
    <x v="9"/>
    <d v="2025-03-17T00:00:00"/>
    <d v="2025-01-16T00:00:00"/>
    <x v="7"/>
    <x v="0"/>
    <n v="60"/>
    <s v="11:00"/>
    <s v="30-44"/>
    <s v="Suburban"/>
    <n v="4"/>
    <n v="0.68"/>
    <x v="7"/>
    <s v="Mon-Sat AM"/>
    <n v="20"/>
    <x v="3"/>
    <s v="Yes"/>
    <m/>
    <d v="2025-03-15T00:00:00"/>
    <x v="5"/>
    <b v="0"/>
    <b v="0"/>
    <s v="Summer"/>
    <n v="0"/>
    <x v="0"/>
    <x v="0"/>
    <s v="Attended"/>
  </r>
  <r>
    <s v="A02887"/>
    <s v="P0127"/>
    <x v="7"/>
    <d v="2025-11-20T00:00:00"/>
    <d v="2025-10-16T00:00:00"/>
    <x v="6"/>
    <x v="1"/>
    <n v="35"/>
    <s v="16:00"/>
    <s v="30-44"/>
    <s v="Suburban"/>
    <n v="1"/>
    <n v="0.71"/>
    <x v="6"/>
    <s v="Mon-Fri PM"/>
    <n v="18"/>
    <x v="3"/>
    <s v="Yes"/>
    <s v="No Response"/>
    <d v="2025-11-17T00:00:00"/>
    <x v="6"/>
    <b v="0"/>
    <b v="0"/>
    <s v="Autumn"/>
    <n v="1"/>
    <x v="0"/>
    <x v="0"/>
    <s v="No-show"/>
  </r>
  <r>
    <s v="A02888"/>
    <s v="P0587"/>
    <x v="0"/>
    <d v="2025-05-28T00:00:00"/>
    <d v="2025-05-08T00:00:00"/>
    <x v="0"/>
    <x v="0"/>
    <n v="20"/>
    <s v="11:00"/>
    <s v="18-29"/>
    <s v="Urban"/>
    <n v="3"/>
    <n v="0.63"/>
    <x v="0"/>
    <s v="Tue-Sat PM"/>
    <n v="15"/>
    <x v="0"/>
    <s v="Yes"/>
    <s v="Confirmed"/>
    <d v="2025-05-26T00:00:00"/>
    <x v="3"/>
    <b v="0"/>
    <b v="0"/>
    <s v="Summer"/>
    <n v="0"/>
    <x v="1"/>
    <x v="0"/>
    <s v="Attended"/>
  </r>
  <r>
    <s v="A02889"/>
    <s v="P0341"/>
    <x v="6"/>
    <d v="2025-04-03T00:00:00"/>
    <d v="2025-02-22T00:00:00"/>
    <x v="5"/>
    <x v="0"/>
    <n v="40"/>
    <s v="14:00"/>
    <s v="18-29"/>
    <s v="Suburban"/>
    <n v="2"/>
    <n v="0.82"/>
    <x v="5"/>
    <s v="Mon-Fri PM"/>
    <n v="18"/>
    <x v="1"/>
    <s v="Yes"/>
    <s v="No Response"/>
    <d v="2025-03-31T00:00:00"/>
    <x v="6"/>
    <b v="0"/>
    <b v="0"/>
    <s v="Summer"/>
    <n v="0"/>
    <x v="0"/>
    <x v="1"/>
    <s v="Attended"/>
  </r>
  <r>
    <s v="A02890"/>
    <s v="P0524"/>
    <x v="7"/>
    <d v="2025-08-21T00:00:00"/>
    <d v="2025-07-13T00:00:00"/>
    <x v="6"/>
    <x v="0"/>
    <n v="39"/>
    <s v="13:30"/>
    <s v="45-59"/>
    <s v="Suburban"/>
    <n v="2"/>
    <n v="0.64"/>
    <x v="6"/>
    <s v="Mon-Fri PM"/>
    <n v="18"/>
    <x v="1"/>
    <s v="Yes"/>
    <s v="No Response"/>
    <d v="2025-08-20T00:00:00"/>
    <x v="6"/>
    <b v="0"/>
    <b v="0"/>
    <s v="Monsoon"/>
    <n v="0"/>
    <x v="0"/>
    <x v="0"/>
    <s v="Attended"/>
  </r>
  <r>
    <s v="A02891"/>
    <s v="P0541"/>
    <x v="14"/>
    <d v="2025-07-17T00:00:00"/>
    <d v="2025-05-22T00:00:00"/>
    <x v="2"/>
    <x v="1"/>
    <n v="56"/>
    <s v="08:30"/>
    <s v="60+"/>
    <s v="Urban"/>
    <n v="4"/>
    <n v="0.86"/>
    <x v="2"/>
    <s v="Mon-Sat AM"/>
    <n v="15"/>
    <x v="0"/>
    <s v="Yes"/>
    <s v="No Response"/>
    <d v="2025-07-15T00:00:00"/>
    <x v="6"/>
    <b v="0"/>
    <b v="0"/>
    <s v="Monsoon"/>
    <n v="1"/>
    <x v="0"/>
    <x v="1"/>
    <s v="No-show"/>
  </r>
  <r>
    <s v="A02892"/>
    <s v="P0045"/>
    <x v="7"/>
    <d v="2025-07-30T00:00:00"/>
    <d v="2025-07-24T00:00:00"/>
    <x v="6"/>
    <x v="0"/>
    <n v="6"/>
    <s v="15:30"/>
    <s v="60+"/>
    <s v="Rural"/>
    <n v="4"/>
    <n v="0.78"/>
    <x v="6"/>
    <s v="Mon-Fri PM"/>
    <n v="18"/>
    <x v="1"/>
    <s v="Yes"/>
    <s v="Confirmed"/>
    <d v="2025-07-29T00:00:00"/>
    <x v="3"/>
    <b v="0"/>
    <b v="0"/>
    <s v="Monsoon"/>
    <n v="0"/>
    <x v="4"/>
    <x v="1"/>
    <s v="Attended"/>
  </r>
  <r>
    <s v="A02893"/>
    <s v="P0445"/>
    <x v="14"/>
    <d v="2025-03-22T00:00:00"/>
    <d v="2025-02-19T00:00:00"/>
    <x v="2"/>
    <x v="1"/>
    <n v="31"/>
    <s v="10:30"/>
    <s v="18-29"/>
    <s v="Suburban"/>
    <n v="4"/>
    <n v="0.74"/>
    <x v="2"/>
    <s v="Mon-Sat AM"/>
    <n v="15"/>
    <x v="1"/>
    <s v="Yes"/>
    <s v="Cancelled"/>
    <d v="2025-03-21T00:00:00"/>
    <x v="0"/>
    <b v="1"/>
    <b v="0"/>
    <s v="Summer"/>
    <n v="1"/>
    <x v="0"/>
    <x v="0"/>
    <s v="No-show"/>
  </r>
  <r>
    <s v="A02894"/>
    <s v="P0218"/>
    <x v="26"/>
    <d v="2025-09-21T00:00:00"/>
    <d v="2025-08-09T00:00:00"/>
    <x v="5"/>
    <x v="1"/>
    <n v="43"/>
    <s v="11:00"/>
    <s v="18-29"/>
    <s v="Suburban"/>
    <n v="1"/>
    <n v="0.66"/>
    <x v="5"/>
    <s v="Mon-Sat AM"/>
    <n v="15"/>
    <x v="2"/>
    <s v="Not Required"/>
    <s v="No Response"/>
    <m/>
    <x v="1"/>
    <b v="1"/>
    <b v="0"/>
    <s v="Autumn"/>
    <n v="1"/>
    <x v="0"/>
    <x v="0"/>
    <s v="No-show"/>
  </r>
  <r>
    <s v="A02895"/>
    <s v="P0591"/>
    <x v="24"/>
    <d v="2025-03-12T00:00:00"/>
    <d v="2025-02-19T00:00:00"/>
    <x v="3"/>
    <x v="1"/>
    <n v="21"/>
    <s v="10:30"/>
    <s v="60+"/>
    <s v="Rural"/>
    <n v="2"/>
    <n v="0.7"/>
    <x v="3"/>
    <s v="Tue-Sat PM"/>
    <n v="12"/>
    <x v="0"/>
    <s v="Yes"/>
    <m/>
    <d v="2025-03-10T00:00:00"/>
    <x v="3"/>
    <b v="0"/>
    <b v="0"/>
    <s v="Summer"/>
    <n v="1"/>
    <x v="1"/>
    <x v="0"/>
    <s v="No-show"/>
  </r>
  <r>
    <s v="A02896"/>
    <s v="P0143"/>
    <x v="16"/>
    <d v="2025-11-02T00:00:00"/>
    <d v="2025-09-12T00:00:00"/>
    <x v="5"/>
    <x v="0"/>
    <n v="51"/>
    <s v="16:00"/>
    <s v="60+"/>
    <s v="Urban"/>
    <n v="4"/>
    <n v="0.92"/>
    <x v="5"/>
    <s v="Mon-Sat AM"/>
    <n v="20"/>
    <x v="0"/>
    <s v="Yes"/>
    <s v="Confirmed"/>
    <d v="2025-10-30T00:00:00"/>
    <x v="1"/>
    <b v="1"/>
    <b v="0"/>
    <s v="Autumn"/>
    <n v="0"/>
    <x v="0"/>
    <x v="2"/>
    <s v="Attended"/>
  </r>
  <r>
    <s v="A02897"/>
    <s v="P0022"/>
    <x v="4"/>
    <d v="2025-06-04T00:00:00"/>
    <d v="2025-06-01T00:00:00"/>
    <x v="4"/>
    <x v="0"/>
    <n v="3"/>
    <s v="13:30"/>
    <s v="30-44"/>
    <s v="Suburban"/>
    <n v="5"/>
    <n v="0.81"/>
    <x v="4"/>
    <s v="Tue-Sat PM"/>
    <n v="18"/>
    <x v="2"/>
    <m/>
    <s v="No Response"/>
    <m/>
    <x v="3"/>
    <b v="0"/>
    <b v="0"/>
    <s v="Monsoon"/>
    <n v="0"/>
    <x v="2"/>
    <x v="1"/>
    <s v="Attended"/>
  </r>
  <r>
    <s v="A02898"/>
    <s v="P0432"/>
    <x v="8"/>
    <d v="2025-05-30T00:00:00"/>
    <d v="2025-05-24T00:00:00"/>
    <x v="1"/>
    <x v="1"/>
    <n v="6"/>
    <s v="14:00"/>
    <s v="45-59"/>
    <s v="Rural"/>
    <n v="5"/>
    <n v="0.87"/>
    <x v="1"/>
    <s v="Mon-Sat AM"/>
    <n v="18"/>
    <x v="2"/>
    <s v="Not Required"/>
    <s v="No Response"/>
    <m/>
    <x v="4"/>
    <b v="0"/>
    <b v="0"/>
    <s v="Summer"/>
    <n v="1"/>
    <x v="4"/>
    <x v="1"/>
    <s v="No-show"/>
  </r>
  <r>
    <s v="A02899"/>
    <s v="P0359"/>
    <x v="5"/>
    <d v="2025-05-22T00:00:00"/>
    <d v="2025-04-04T00:00:00"/>
    <x v="2"/>
    <x v="1"/>
    <n v="48"/>
    <s v="13:30"/>
    <s v="30-44"/>
    <s v="Suburban"/>
    <n v="2"/>
    <n v="0.6"/>
    <x v="2"/>
    <s v="Tue-Sat PM"/>
    <n v="20"/>
    <x v="0"/>
    <s v="Yes"/>
    <s v="No Response"/>
    <d v="2025-05-21T00:00:00"/>
    <x v="6"/>
    <b v="0"/>
    <b v="0"/>
    <s v="Summer"/>
    <n v="1"/>
    <x v="0"/>
    <x v="0"/>
    <s v="No-show"/>
  </r>
  <r>
    <s v="A02900"/>
    <s v="P0361"/>
    <x v="24"/>
    <d v="2025-06-04T00:00:00"/>
    <d v="2025-05-28T00:00:00"/>
    <x v="3"/>
    <x v="0"/>
    <n v="7"/>
    <s v="10:30"/>
    <s v="60+"/>
    <s v="Suburban"/>
    <n v="5"/>
    <n v="0.87"/>
    <x v="3"/>
    <s v="Tue-Sat PM"/>
    <n v="12"/>
    <x v="2"/>
    <s v="Not Required"/>
    <s v="No Response"/>
    <m/>
    <x v="3"/>
    <b v="0"/>
    <b v="0"/>
    <s v="Monsoon"/>
    <n v="0"/>
    <x v="4"/>
    <x v="1"/>
    <s v="Attended"/>
  </r>
  <r>
    <s v="A02901"/>
    <s v="P0172"/>
    <x v="23"/>
    <d v="2025-08-31T00:00:00"/>
    <d v="2025-08-06T00:00:00"/>
    <x v="2"/>
    <x v="2"/>
    <n v="25"/>
    <s v="13:30"/>
    <s v="30-44"/>
    <s v="Suburban"/>
    <n v="5"/>
    <n v="0.74"/>
    <x v="2"/>
    <s v="Mon-Fri AM"/>
    <n v="12"/>
    <x v="0"/>
    <s v="Yes"/>
    <s v="No Response"/>
    <d v="2025-08-28T00:00:00"/>
    <x v="1"/>
    <b v="1"/>
    <b v="0"/>
    <s v="Monsoon"/>
    <s v=""/>
    <x v="1"/>
    <x v="0"/>
    <s v="Excluded"/>
  </r>
  <r>
    <s v="A02902"/>
    <s v="P0322"/>
    <x v="25"/>
    <d v="2025-07-01T00:00:00"/>
    <d v="2025-06-14T00:00:00"/>
    <x v="0"/>
    <x v="2"/>
    <n v="17"/>
    <s v="15:30"/>
    <s v="30-44"/>
    <s v="Urban"/>
    <n v="3"/>
    <n v="0.97"/>
    <x v="0"/>
    <s v="Tue-Sat PM"/>
    <n v="18"/>
    <x v="2"/>
    <s v="Not Required"/>
    <s v="No Response"/>
    <m/>
    <x v="2"/>
    <b v="0"/>
    <b v="0"/>
    <s v="Monsoon"/>
    <s v=""/>
    <x v="1"/>
    <x v="2"/>
    <s v="Excluded"/>
  </r>
  <r>
    <s v="A02903"/>
    <s v="P0627"/>
    <x v="19"/>
    <d v="2025-02-16T00:00:00"/>
    <d v="2025-01-06T00:00:00"/>
    <x v="4"/>
    <x v="0"/>
    <n v="41"/>
    <s v="08:30"/>
    <s v="45-59"/>
    <s v="Urban"/>
    <n v="6"/>
    <n v="0.93"/>
    <x v="4"/>
    <s v="Mon-Fri AM"/>
    <n v="12"/>
    <x v="0"/>
    <s v="Yes"/>
    <s v="No Response"/>
    <d v="2025-02-13T00:00:00"/>
    <x v="1"/>
    <b v="1"/>
    <b v="0"/>
    <s v="Winter"/>
    <n v="0"/>
    <x v="0"/>
    <x v="2"/>
    <s v="Attended"/>
  </r>
  <r>
    <s v="A02904"/>
    <s v="P0497"/>
    <x v="24"/>
    <d v="2025-07-26T00:00:00"/>
    <d v="2025-07-26T00:00:00"/>
    <x v="3"/>
    <x v="2"/>
    <n v="0"/>
    <s v="09:00"/>
    <s v="30-44"/>
    <s v="Suburban"/>
    <n v="0"/>
    <n v="0.76"/>
    <x v="3"/>
    <s v="Tue-Sat PM"/>
    <n v="12"/>
    <x v="0"/>
    <s v="Yes"/>
    <s v="No Response"/>
    <d v="2025-07-23T00:00:00"/>
    <x v="0"/>
    <b v="1"/>
    <b v="0"/>
    <s v="Monsoon"/>
    <s v=""/>
    <x v="2"/>
    <x v="1"/>
    <s v="Excluded"/>
  </r>
  <r>
    <s v="A02905"/>
    <s v="P0641"/>
    <x v="11"/>
    <d v="2025-04-08T00:00:00"/>
    <d v="2025-03-18T00:00:00"/>
    <x v="3"/>
    <x v="0"/>
    <n v="21"/>
    <s v="09:00"/>
    <s v="45-59"/>
    <s v="Urban"/>
    <n v="2"/>
    <n v="0.79"/>
    <x v="3"/>
    <s v="Mon-Sat AM"/>
    <n v="20"/>
    <x v="2"/>
    <s v="Not Required"/>
    <s v="No Response"/>
    <m/>
    <x v="2"/>
    <b v="0"/>
    <b v="0"/>
    <s v="Summer"/>
    <n v="0"/>
    <x v="1"/>
    <x v="1"/>
    <s v="Attended"/>
  </r>
  <r>
    <s v="A02906"/>
    <s v="P0217"/>
    <x v="19"/>
    <d v="2025-02-09T00:00:00"/>
    <d v="2024-12-11T00:00:00"/>
    <x v="4"/>
    <x v="0"/>
    <n v="60"/>
    <s v="16:00"/>
    <s v="18-29"/>
    <s v="Rural"/>
    <n v="1"/>
    <n v="0.97"/>
    <x v="4"/>
    <s v="Mon-Fri AM"/>
    <n v="12"/>
    <x v="0"/>
    <s v="Yes"/>
    <s v="Confirmed"/>
    <d v="2025-02-08T00:00:00"/>
    <x v="1"/>
    <b v="1"/>
    <b v="0"/>
    <s v="Winter"/>
    <n v="0"/>
    <x v="0"/>
    <x v="2"/>
    <s v="Attended"/>
  </r>
  <r>
    <s v="A02907"/>
    <s v="P0566"/>
    <x v="13"/>
    <d v="2025-11-03T00:00:00"/>
    <d v="2025-10-12T00:00:00"/>
    <x v="5"/>
    <x v="1"/>
    <n v="22"/>
    <s v="13:30"/>
    <s v="45-59"/>
    <s v="Suburban"/>
    <n v="3"/>
    <n v="0.81"/>
    <x v="5"/>
    <s v="Mon-Sat AM"/>
    <n v="12"/>
    <x v="2"/>
    <s v="Not Required"/>
    <s v="No Response"/>
    <m/>
    <x v="5"/>
    <b v="0"/>
    <b v="0"/>
    <s v="Autumn"/>
    <n v="1"/>
    <x v="1"/>
    <x v="1"/>
    <s v="No-show"/>
  </r>
  <r>
    <s v="A02908"/>
    <s v="P0249"/>
    <x v="12"/>
    <d v="2025-04-25T00:00:00"/>
    <d v="2025-03-20T00:00:00"/>
    <x v="2"/>
    <x v="1"/>
    <n v="36"/>
    <s v="10:30"/>
    <s v="30-44"/>
    <s v="Urban"/>
    <n v="2"/>
    <n v="0.83"/>
    <x v="2"/>
    <s v="Mon-Fri PM"/>
    <n v="15"/>
    <x v="1"/>
    <s v="Yes"/>
    <s v="Confirmed"/>
    <d v="2025-04-24T00:00:00"/>
    <x v="4"/>
    <b v="0"/>
    <b v="0"/>
    <s v="Summer"/>
    <n v="1"/>
    <x v="0"/>
    <x v="1"/>
    <s v="No-show"/>
  </r>
  <r>
    <s v="A02909"/>
    <s v="P0609"/>
    <x v="7"/>
    <d v="2025-08-06T00:00:00"/>
    <d v="2025-06-07T00:00:00"/>
    <x v="6"/>
    <x v="1"/>
    <n v="60"/>
    <s v="09:00"/>
    <s v="45-59"/>
    <s v="Suburban"/>
    <n v="3"/>
    <n v="0.82"/>
    <x v="6"/>
    <s v="Mon-Fri PM"/>
    <n v="18"/>
    <x v="0"/>
    <s v="Yes"/>
    <s v="Confirmed"/>
    <d v="2025-08-05T00:00:00"/>
    <x v="3"/>
    <b v="0"/>
    <b v="0"/>
    <s v="Monsoon"/>
    <n v="1"/>
    <x v="0"/>
    <x v="1"/>
    <s v="No-show"/>
  </r>
  <r>
    <s v="A02910"/>
    <s v="P0563"/>
    <x v="15"/>
    <d v="2025-03-04T00:00:00"/>
    <d v="2025-01-26T00:00:00"/>
    <x v="3"/>
    <x v="1"/>
    <n v="37"/>
    <s v="14:00"/>
    <s v="60+"/>
    <s v="Suburban"/>
    <n v="2"/>
    <n v="0.84"/>
    <x v="3"/>
    <s v="Mon-Fri PM"/>
    <n v="18"/>
    <x v="2"/>
    <s v="Not Required"/>
    <s v="No Response"/>
    <m/>
    <x v="2"/>
    <b v="0"/>
    <b v="0"/>
    <s v="Summer"/>
    <n v="1"/>
    <x v="0"/>
    <x v="1"/>
    <s v="No-show"/>
  </r>
  <r>
    <s v="A02911"/>
    <s v="P0108"/>
    <x v="11"/>
    <d v="2025-05-04T00:00:00"/>
    <d v="2025-03-19T00:00:00"/>
    <x v="3"/>
    <x v="2"/>
    <n v="46"/>
    <s v="13:30"/>
    <s v="18-29"/>
    <s v="Rural"/>
    <n v="4"/>
    <n v="0.92"/>
    <x v="3"/>
    <s v="Mon-Sat AM"/>
    <n v="20"/>
    <x v="1"/>
    <s v="Yes"/>
    <s v="Confirmed"/>
    <d v="2025-05-02T00:00:00"/>
    <x v="1"/>
    <b v="1"/>
    <b v="0"/>
    <s v="Summer"/>
    <s v=""/>
    <x v="0"/>
    <x v="2"/>
    <s v="Excluded"/>
  </r>
  <r>
    <s v="A02912"/>
    <s v="P0632"/>
    <x v="4"/>
    <d v="2025-05-21T00:00:00"/>
    <d v="2025-03-24T00:00:00"/>
    <x v="4"/>
    <x v="1"/>
    <n v="58"/>
    <s v="14:00"/>
    <s v="60+"/>
    <s v="Urban"/>
    <n v="4"/>
    <n v="0.86"/>
    <x v="4"/>
    <s v="Tue-Sat PM"/>
    <n v="18"/>
    <x v="2"/>
    <s v="Not Required"/>
    <s v="No Response"/>
    <m/>
    <x v="3"/>
    <b v="0"/>
    <b v="0"/>
    <s v="Summer"/>
    <n v="1"/>
    <x v="0"/>
    <x v="1"/>
    <s v="No-show"/>
  </r>
  <r>
    <s v="A02913"/>
    <s v="P0395"/>
    <x v="20"/>
    <d v="2025-02-18T00:00:00"/>
    <d v="2025-01-12T00:00:00"/>
    <x v="7"/>
    <x v="1"/>
    <n v="37"/>
    <s v="14:00"/>
    <s v="0-17"/>
    <s v="Urban"/>
    <n v="8"/>
    <n v="0.64"/>
    <x v="7"/>
    <s v="Mon-Sat AM"/>
    <n v="15"/>
    <x v="2"/>
    <s v="Not Required"/>
    <s v="No Response"/>
    <m/>
    <x v="2"/>
    <b v="0"/>
    <b v="0"/>
    <s v="Winter"/>
    <n v="1"/>
    <x v="0"/>
    <x v="0"/>
    <s v="No-show"/>
  </r>
  <r>
    <s v="A02914"/>
    <s v="P0505"/>
    <x v="12"/>
    <d v="2025-12-22T00:00:00"/>
    <d v="2025-11-02T00:00:00"/>
    <x v="2"/>
    <x v="1"/>
    <n v="50"/>
    <s v="08:30"/>
    <s v="30-44"/>
    <s v="Suburban"/>
    <n v="3"/>
    <n v="0.89"/>
    <x v="2"/>
    <s v="Mon-Fri PM"/>
    <n v="15"/>
    <x v="0"/>
    <s v="Yes"/>
    <s v="Confirmed"/>
    <d v="2025-12-21T00:00:00"/>
    <x v="5"/>
    <b v="0"/>
    <b v="0"/>
    <s v="Winter"/>
    <n v="1"/>
    <x v="0"/>
    <x v="1"/>
    <s v="No-show"/>
  </r>
  <r>
    <s v="A02915"/>
    <s v="P0377"/>
    <x v="21"/>
    <d v="2025-04-24T00:00:00"/>
    <d v="2025-03-24T00:00:00"/>
    <x v="2"/>
    <x v="0"/>
    <n v="31"/>
    <s v="14:00"/>
    <s v="60+"/>
    <s v="Rural"/>
    <n v="4"/>
    <n v="0.81"/>
    <x v="2"/>
    <s v="Mon-Sat AM"/>
    <n v="15"/>
    <x v="0"/>
    <s v="Yes"/>
    <s v="No Response"/>
    <d v="2025-04-22T00:00:00"/>
    <x v="6"/>
    <b v="0"/>
    <b v="0"/>
    <s v="Summer"/>
    <n v="0"/>
    <x v="0"/>
    <x v="1"/>
    <s v="Attended"/>
  </r>
  <r>
    <s v="A02916"/>
    <s v="P0142"/>
    <x v="27"/>
    <d v="2025-08-01T00:00:00"/>
    <d v="2025-06-13T00:00:00"/>
    <x v="1"/>
    <x v="1"/>
    <n v="49"/>
    <s v="14:00"/>
    <s v="30-44"/>
    <s v="Urban"/>
    <n v="5"/>
    <n v="0.93"/>
    <x v="1"/>
    <s v="Tue-Sat PM"/>
    <n v="12"/>
    <x v="0"/>
    <s v="Yes"/>
    <s v="Cancelled"/>
    <d v="2025-07-31T00:00:00"/>
    <x v="4"/>
    <b v="0"/>
    <b v="0"/>
    <s v="Monsoon"/>
    <n v="1"/>
    <x v="0"/>
    <x v="2"/>
    <s v="No-show"/>
  </r>
  <r>
    <s v="A02917"/>
    <s v="P0641"/>
    <x v="20"/>
    <d v="2025-07-26T00:00:00"/>
    <d v="2025-06-17T00:00:00"/>
    <x v="7"/>
    <x v="1"/>
    <n v="39"/>
    <s v="10:30"/>
    <s v="45-59"/>
    <s v="Urban"/>
    <n v="2"/>
    <n v="0.79"/>
    <x v="7"/>
    <s v="Mon-Sat AM"/>
    <n v="15"/>
    <x v="1"/>
    <s v="Yes"/>
    <s v="Confirmed"/>
    <d v="2025-07-24T00:00:00"/>
    <x v="0"/>
    <b v="1"/>
    <b v="0"/>
    <s v="Monsoon"/>
    <n v="1"/>
    <x v="0"/>
    <x v="1"/>
    <s v="No-show"/>
  </r>
  <r>
    <s v="A02918"/>
    <s v="P0074"/>
    <x v="27"/>
    <d v="2025-06-06T00:00:00"/>
    <d v="2025-05-17T00:00:00"/>
    <x v="1"/>
    <x v="0"/>
    <n v="20"/>
    <s v="10:30"/>
    <s v="18-29"/>
    <s v="Rural"/>
    <n v="3"/>
    <n v="0.71"/>
    <x v="1"/>
    <s v="Tue-Sat PM"/>
    <n v="12"/>
    <x v="0"/>
    <s v="Yes"/>
    <s v="No Response"/>
    <d v="2025-06-05T00:00:00"/>
    <x v="4"/>
    <b v="0"/>
    <b v="0"/>
    <s v="Monsoon"/>
    <n v="0"/>
    <x v="1"/>
    <x v="0"/>
    <s v="Attended"/>
  </r>
  <r>
    <s v="A02919"/>
    <s v="P0526"/>
    <x v="22"/>
    <d v="2025-08-02T00:00:00"/>
    <d v="2025-06-29T00:00:00"/>
    <x v="3"/>
    <x v="0"/>
    <n v="34"/>
    <s v="13:30"/>
    <s v="30-44"/>
    <s v="Suburban"/>
    <n v="4"/>
    <n v="0.79"/>
    <x v="3"/>
    <s v="Mon-Sat AM"/>
    <n v="15"/>
    <x v="0"/>
    <s v="Yes"/>
    <s v="No Response"/>
    <d v="2025-07-31T00:00:00"/>
    <x v="0"/>
    <b v="1"/>
    <b v="0"/>
    <s v="Monsoon"/>
    <n v="0"/>
    <x v="0"/>
    <x v="1"/>
    <s v="Attended"/>
  </r>
  <r>
    <s v="A02920"/>
    <s v="P0136"/>
    <x v="21"/>
    <d v="2025-07-26T00:00:00"/>
    <d v="2025-07-06T00:00:00"/>
    <x v="2"/>
    <x v="0"/>
    <n v="20"/>
    <s v="11:00"/>
    <s v="0-17"/>
    <s v="Urban"/>
    <n v="6"/>
    <n v="0.92"/>
    <x v="2"/>
    <s v="Mon-Sat AM"/>
    <n v="15"/>
    <x v="2"/>
    <s v="Not Required"/>
    <s v="No Response"/>
    <m/>
    <x v="0"/>
    <b v="1"/>
    <b v="0"/>
    <s v="Monsoon"/>
    <n v="0"/>
    <x v="1"/>
    <x v="2"/>
    <s v="Attended"/>
  </r>
  <r>
    <s v="A02921"/>
    <s v="P0511"/>
    <x v="2"/>
    <d v="2025-01-30T00:00:00"/>
    <d v="2025-01-06T00:00:00"/>
    <x v="2"/>
    <x v="1"/>
    <n v="24"/>
    <s v="16:00"/>
    <s v="0-17"/>
    <s v="Urban"/>
    <n v="2"/>
    <n v="0.49"/>
    <x v="2"/>
    <s v="Mon-Fri PM"/>
    <n v="18"/>
    <x v="0"/>
    <s v="Yes"/>
    <s v="No Response"/>
    <d v="2025-01-28T00:00:00"/>
    <x v="6"/>
    <b v="0"/>
    <b v="0"/>
    <s v="Winter"/>
    <n v="1"/>
    <x v="1"/>
    <x v="3"/>
    <s v="No-show"/>
  </r>
  <r>
    <s v="A02922"/>
    <s v="P0275"/>
    <x v="4"/>
    <d v="2025-09-02T00:00:00"/>
    <d v="2025-08-16T00:00:00"/>
    <x v="4"/>
    <x v="1"/>
    <n v="17"/>
    <s v="08:30"/>
    <s v="45-59"/>
    <s v="Urban"/>
    <n v="4"/>
    <n v="0.89"/>
    <x v="4"/>
    <s v="Tue-Sat PM"/>
    <n v="18"/>
    <x v="3"/>
    <s v="Yes"/>
    <s v="No Response"/>
    <d v="2025-08-30T00:00:00"/>
    <x v="2"/>
    <b v="0"/>
    <b v="0"/>
    <s v="Autumn"/>
    <n v="1"/>
    <x v="1"/>
    <x v="1"/>
    <s v="No-show"/>
  </r>
  <r>
    <s v="A02923"/>
    <s v="P0154"/>
    <x v="8"/>
    <d v="2025-02-11T00:00:00"/>
    <d v="2025-01-13T00:00:00"/>
    <x v="1"/>
    <x v="1"/>
    <n v="29"/>
    <s v="09:00"/>
    <s v="30-44"/>
    <s v="Suburban"/>
    <n v="2"/>
    <n v="0.85"/>
    <x v="1"/>
    <s v="Mon-Sat AM"/>
    <n v="18"/>
    <x v="0"/>
    <s v="Yes"/>
    <s v="Confirmed"/>
    <d v="2025-02-10T00:00:00"/>
    <x v="2"/>
    <b v="0"/>
    <b v="0"/>
    <s v="Winter"/>
    <n v="1"/>
    <x v="1"/>
    <x v="1"/>
    <s v="No-show"/>
  </r>
  <r>
    <s v="A02924"/>
    <s v="P0154"/>
    <x v="5"/>
    <d v="2025-06-08T00:00:00"/>
    <d v="2025-05-18T00:00:00"/>
    <x v="2"/>
    <x v="1"/>
    <n v="21"/>
    <s v="15:30"/>
    <s v="30-44"/>
    <s v="Suburban"/>
    <n v="2"/>
    <n v="0.85"/>
    <x v="2"/>
    <s v="Tue-Sat PM"/>
    <n v="20"/>
    <x v="0"/>
    <s v="Yes"/>
    <s v="Cancelled"/>
    <d v="2025-06-07T00:00:00"/>
    <x v="1"/>
    <b v="1"/>
    <b v="0"/>
    <s v="Monsoon"/>
    <n v="1"/>
    <x v="1"/>
    <x v="1"/>
    <s v="No-show"/>
  </r>
  <r>
    <s v="A02925"/>
    <s v="P0208"/>
    <x v="22"/>
    <d v="2025-05-14T00:00:00"/>
    <d v="2025-04-06T00:00:00"/>
    <x v="3"/>
    <x v="1"/>
    <n v="38"/>
    <s v="14:00"/>
    <s v="45-59"/>
    <s v="Rural"/>
    <n v="3"/>
    <n v="0.63"/>
    <x v="3"/>
    <s v="Mon-Sat AM"/>
    <n v="15"/>
    <x v="0"/>
    <s v="No"/>
    <s v="Unknown"/>
    <m/>
    <x v="3"/>
    <b v="0"/>
    <b v="0"/>
    <s v="Summer"/>
    <n v="1"/>
    <x v="0"/>
    <x v="0"/>
    <s v="No-show"/>
  </r>
  <r>
    <s v="A02926"/>
    <s v="P0586"/>
    <x v="12"/>
    <d v="2025-06-13T00:00:00"/>
    <d v="2025-05-22T00:00:00"/>
    <x v="2"/>
    <x v="0"/>
    <n v="22"/>
    <s v="15:30"/>
    <s v="45-59"/>
    <s v="Urban"/>
    <n v="2"/>
    <n v="0.81"/>
    <x v="2"/>
    <s v="Mon-Fri PM"/>
    <n v="15"/>
    <x v="0"/>
    <s v="Yes"/>
    <s v="No Response"/>
    <d v="2025-06-10T00:00:00"/>
    <x v="4"/>
    <b v="0"/>
    <b v="0"/>
    <s v="Monsoon"/>
    <n v="0"/>
    <x v="1"/>
    <x v="1"/>
    <s v="Attended"/>
  </r>
  <r>
    <s v="A02927"/>
    <s v="P0501"/>
    <x v="11"/>
    <d v="2025-01-27T00:00:00"/>
    <d v="2024-12-29T00:00:00"/>
    <x v="3"/>
    <x v="0"/>
    <n v="29"/>
    <s v="08:30"/>
    <s v="45-59"/>
    <s v="Urban"/>
    <n v="5"/>
    <n v="0.78"/>
    <x v="3"/>
    <s v="Mon-Sat AM"/>
    <n v="20"/>
    <x v="1"/>
    <m/>
    <s v="Cancelled"/>
    <d v="2025-01-24T00:00:00"/>
    <x v="5"/>
    <b v="0"/>
    <b v="0"/>
    <s v="Winter"/>
    <n v="0"/>
    <x v="1"/>
    <x v="1"/>
    <s v="Attended"/>
  </r>
  <r>
    <s v="A02928"/>
    <s v="P0436"/>
    <x v="16"/>
    <d v="2025-09-14T00:00:00"/>
    <d v="2025-09-06T00:00:00"/>
    <x v="5"/>
    <x v="0"/>
    <n v="8"/>
    <s v="09:00"/>
    <s v="18-29"/>
    <s v="Suburban"/>
    <n v="1"/>
    <n v="0.92"/>
    <x v="5"/>
    <s v="Mon-Sat AM"/>
    <n v="20"/>
    <x v="0"/>
    <s v="Yes"/>
    <s v="Confirmed"/>
    <d v="2025-09-12T00:00:00"/>
    <x v="1"/>
    <b v="1"/>
    <b v="0"/>
    <s v="Autumn"/>
    <n v="0"/>
    <x v="3"/>
    <x v="2"/>
    <s v="Attended"/>
  </r>
  <r>
    <s v="A02929"/>
    <s v="P0410"/>
    <x v="23"/>
    <d v="2025-06-02T00:00:00"/>
    <d v="2025-05-10T00:00:00"/>
    <x v="2"/>
    <x v="1"/>
    <n v="23"/>
    <s v="15:30"/>
    <s v="60+"/>
    <s v="Suburban"/>
    <n v="2"/>
    <n v="0.72"/>
    <x v="2"/>
    <s v="Mon-Fri AM"/>
    <n v="12"/>
    <x v="2"/>
    <s v="Not Required"/>
    <s v="No Response"/>
    <m/>
    <x v="5"/>
    <b v="0"/>
    <b v="0"/>
    <s v="Monsoon"/>
    <n v="1"/>
    <x v="1"/>
    <x v="0"/>
    <s v="No-show"/>
  </r>
  <r>
    <s v="A02930"/>
    <s v="P0271"/>
    <x v="3"/>
    <d v="2025-01-23T00:00:00"/>
    <d v="2025-01-02T00:00:00"/>
    <x v="3"/>
    <x v="0"/>
    <n v="21"/>
    <s v="15:30"/>
    <s v="0-17"/>
    <s v="Urban"/>
    <n v="4"/>
    <n v="0.95"/>
    <x v="3"/>
    <s v="Tue-Sat PM"/>
    <n v="12"/>
    <x v="2"/>
    <s v="Not Required"/>
    <s v="No Response"/>
    <m/>
    <x v="6"/>
    <b v="0"/>
    <b v="0"/>
    <s v="Winter"/>
    <n v="0"/>
    <x v="1"/>
    <x v="2"/>
    <s v="Attended"/>
  </r>
  <r>
    <s v="A02931"/>
    <s v="P0586"/>
    <x v="2"/>
    <d v="2025-01-02T00:00:00"/>
    <d v="2024-11-05T00:00:00"/>
    <x v="2"/>
    <x v="0"/>
    <n v="58"/>
    <s v="15:30"/>
    <s v="45-59"/>
    <s v="Urban"/>
    <n v="2"/>
    <n v="0.81"/>
    <x v="2"/>
    <s v="Mon-Fri PM"/>
    <n v="18"/>
    <x v="0"/>
    <s v="Yes"/>
    <s v="No Response"/>
    <d v="2024-12-31T00:00:00"/>
    <x v="6"/>
    <b v="0"/>
    <b v="0"/>
    <s v="Winter"/>
    <n v="0"/>
    <x v="0"/>
    <x v="1"/>
    <s v="Attended"/>
  </r>
  <r>
    <s v="A02932"/>
    <s v="P0178"/>
    <x v="26"/>
    <d v="2025-07-17T00:00:00"/>
    <d v="2025-06-20T00:00:00"/>
    <x v="5"/>
    <x v="0"/>
    <n v="27"/>
    <s v="16:00"/>
    <s v="60+"/>
    <s v="Urban"/>
    <n v="2"/>
    <n v="0.81"/>
    <x v="5"/>
    <s v="Mon-Sat AM"/>
    <n v="15"/>
    <x v="2"/>
    <s v="Not Required"/>
    <s v="No Response"/>
    <m/>
    <x v="6"/>
    <b v="0"/>
    <b v="0"/>
    <s v="Monsoon"/>
    <n v="0"/>
    <x v="1"/>
    <x v="1"/>
    <s v="Attended"/>
  </r>
  <r>
    <s v="A02933"/>
    <s v="P0613"/>
    <x v="5"/>
    <d v="2025-09-01T00:00:00"/>
    <d v="2025-08-31T00:00:00"/>
    <x v="2"/>
    <x v="0"/>
    <n v="1"/>
    <s v="09:00"/>
    <s v="60+"/>
    <s v="Urban"/>
    <n v="7"/>
    <n v="0.76"/>
    <x v="2"/>
    <s v="Tue-Sat PM"/>
    <n v="20"/>
    <x v="2"/>
    <s v="Not Required"/>
    <s v="No Response"/>
    <m/>
    <x v="5"/>
    <b v="0"/>
    <b v="0"/>
    <s v="Autumn"/>
    <n v="0"/>
    <x v="2"/>
    <x v="1"/>
    <s v="Attended"/>
  </r>
  <r>
    <s v="A02934"/>
    <s v="P0248"/>
    <x v="1"/>
    <d v="2025-07-19T00:00:00"/>
    <d v="2025-07-01T00:00:00"/>
    <x v="1"/>
    <x v="1"/>
    <n v="18"/>
    <s v="08:30"/>
    <s v="30-44"/>
    <s v="Urban"/>
    <n v="3"/>
    <n v="0.71"/>
    <x v="1"/>
    <s v="Mon-Fri AM"/>
    <n v="12"/>
    <x v="0"/>
    <s v="No"/>
    <s v="Unknown"/>
    <m/>
    <x v="0"/>
    <b v="1"/>
    <b v="0"/>
    <s v="Monsoon"/>
    <n v="1"/>
    <x v="1"/>
    <x v="0"/>
    <s v="No-show"/>
  </r>
  <r>
    <s v="A02935"/>
    <s v="P0222"/>
    <x v="0"/>
    <d v="2025-09-20T00:00:00"/>
    <d v="2025-08-07T00:00:00"/>
    <x v="0"/>
    <x v="1"/>
    <n v="44"/>
    <s v="10:30"/>
    <s v="30-44"/>
    <s v="Urban"/>
    <n v="3"/>
    <n v="0.88"/>
    <x v="0"/>
    <s v="Tue-Sat PM"/>
    <n v="15"/>
    <x v="2"/>
    <s v="Not Required"/>
    <s v="No Response"/>
    <m/>
    <x v="0"/>
    <b v="1"/>
    <b v="0"/>
    <s v="Autumn"/>
    <n v="1"/>
    <x v="0"/>
    <x v="1"/>
    <s v="No-show"/>
  </r>
  <r>
    <s v="A02936"/>
    <s v="P0310"/>
    <x v="9"/>
    <d v="2025-10-04T00:00:00"/>
    <d v="2025-09-24T00:00:00"/>
    <x v="7"/>
    <x v="0"/>
    <n v="10"/>
    <s v="16:00"/>
    <s v="18-29"/>
    <s v="Suburban"/>
    <n v="4"/>
    <n v="0.81"/>
    <x v="7"/>
    <s v="Mon-Sat AM"/>
    <n v="20"/>
    <x v="0"/>
    <s v="No"/>
    <s v="Unknown"/>
    <m/>
    <x v="0"/>
    <b v="1"/>
    <b v="0"/>
    <s v="Autumn"/>
    <n v="0"/>
    <x v="3"/>
    <x v="1"/>
    <s v="Attended"/>
  </r>
  <r>
    <s v="A02937"/>
    <s v="P0487"/>
    <x v="25"/>
    <d v="2025-11-15T00:00:00"/>
    <d v="2025-11-06T00:00:00"/>
    <x v="0"/>
    <x v="0"/>
    <n v="9"/>
    <s v="13:30"/>
    <s v="30-44"/>
    <s v="Urban"/>
    <n v="8"/>
    <n v="0.87"/>
    <x v="0"/>
    <s v="Tue-Sat PM"/>
    <n v="18"/>
    <x v="3"/>
    <s v="Yes"/>
    <s v="Confirmed"/>
    <d v="2025-11-12T00:00:00"/>
    <x v="0"/>
    <b v="1"/>
    <b v="0"/>
    <s v="Autumn"/>
    <n v="0"/>
    <x v="3"/>
    <x v="1"/>
    <s v="Attended"/>
  </r>
  <r>
    <s v="A02938"/>
    <s v="P0464"/>
    <x v="11"/>
    <d v="2025-12-25T00:00:00"/>
    <d v="2025-12-03T00:00:00"/>
    <x v="3"/>
    <x v="0"/>
    <n v="22"/>
    <s v="08:30"/>
    <s v="18-29"/>
    <s v="Rural"/>
    <n v="0"/>
    <n v="0.76"/>
    <x v="3"/>
    <s v="Mon-Sat AM"/>
    <n v="20"/>
    <x v="0"/>
    <m/>
    <s v="Confirmed"/>
    <d v="2025-12-22T00:00:00"/>
    <x v="6"/>
    <b v="0"/>
    <b v="1"/>
    <s v="Winter"/>
    <n v="0"/>
    <x v="1"/>
    <x v="1"/>
    <s v="Attended"/>
  </r>
  <r>
    <s v="A02939"/>
    <s v="P0499"/>
    <x v="18"/>
    <d v="2025-11-19T00:00:00"/>
    <d v="2025-10-29T00:00:00"/>
    <x v="7"/>
    <x v="0"/>
    <n v="21"/>
    <s v="14:00"/>
    <s v="30-44"/>
    <s v="Suburban"/>
    <n v="2"/>
    <n v="0.86"/>
    <x v="7"/>
    <s v="Mon-Fri PM"/>
    <n v="18"/>
    <x v="2"/>
    <s v="Not Required"/>
    <s v="No Response"/>
    <m/>
    <x v="3"/>
    <b v="0"/>
    <b v="0"/>
    <s v="Autumn"/>
    <n v="0"/>
    <x v="1"/>
    <x v="1"/>
    <s v="Attended"/>
  </r>
  <r>
    <s v="A02940"/>
    <s v="P0059"/>
    <x v="17"/>
    <d v="2025-10-18T00:00:00"/>
    <d v="2025-09-19T00:00:00"/>
    <x v="0"/>
    <x v="0"/>
    <n v="29"/>
    <s v="15:30"/>
    <s v="18-29"/>
    <s v="Urban"/>
    <n v="4"/>
    <n v="0.75"/>
    <x v="0"/>
    <s v="Tue-Sat PM"/>
    <n v="20"/>
    <x v="2"/>
    <s v="Not Required"/>
    <m/>
    <m/>
    <x v="0"/>
    <b v="1"/>
    <b v="0"/>
    <s v="Autumn"/>
    <n v="0"/>
    <x v="1"/>
    <x v="1"/>
    <s v="Attended"/>
  </r>
  <r>
    <s v="A02941"/>
    <s v="P0105"/>
    <x v="5"/>
    <d v="2025-06-07T00:00:00"/>
    <d v="2025-06-05T00:00:00"/>
    <x v="2"/>
    <x v="1"/>
    <n v="2"/>
    <s v="08:30"/>
    <s v="45-59"/>
    <s v="Suburban"/>
    <n v="4"/>
    <n v="0.83"/>
    <x v="2"/>
    <s v="Tue-Sat PM"/>
    <n v="20"/>
    <x v="2"/>
    <s v="Not Required"/>
    <s v="No Response"/>
    <m/>
    <x v="0"/>
    <b v="1"/>
    <b v="0"/>
    <s v="Monsoon"/>
    <n v="1"/>
    <x v="2"/>
    <x v="1"/>
    <s v="No-show"/>
  </r>
  <r>
    <s v="A02942"/>
    <s v="P0552"/>
    <x v="9"/>
    <d v="2025-07-03T00:00:00"/>
    <d v="2025-05-21T00:00:00"/>
    <x v="7"/>
    <x v="1"/>
    <n v="43"/>
    <s v="13:30"/>
    <s v="18-29"/>
    <s v="Suburban"/>
    <n v="3"/>
    <n v="0.91"/>
    <x v="7"/>
    <s v="Mon-Sat AM"/>
    <n v="20"/>
    <x v="2"/>
    <s v="Not Required"/>
    <s v="No Response"/>
    <m/>
    <x v="6"/>
    <b v="0"/>
    <b v="0"/>
    <s v="Monsoon"/>
    <n v="1"/>
    <x v="0"/>
    <x v="2"/>
    <s v="No-show"/>
  </r>
  <r>
    <s v="A02943"/>
    <s v="P0638"/>
    <x v="19"/>
    <d v="2025-08-13T00:00:00"/>
    <d v="2025-07-31T00:00:00"/>
    <x v="4"/>
    <x v="0"/>
    <n v="13"/>
    <s v="14:00"/>
    <s v="45-59"/>
    <s v="Urban"/>
    <n v="7"/>
    <n v="0.81"/>
    <x v="4"/>
    <s v="Mon-Fri AM"/>
    <n v="12"/>
    <x v="0"/>
    <s v="Yes"/>
    <s v="Confirmed"/>
    <d v="2025-08-10T00:00:00"/>
    <x v="3"/>
    <b v="0"/>
    <b v="0"/>
    <s v="Monsoon"/>
    <n v="0"/>
    <x v="3"/>
    <x v="1"/>
    <s v="Attended"/>
  </r>
  <r>
    <s v="A02944"/>
    <s v="P0083"/>
    <x v="11"/>
    <d v="2025-03-03T00:00:00"/>
    <d v="2025-01-19T00:00:00"/>
    <x v="3"/>
    <x v="1"/>
    <n v="43"/>
    <s v="16:00"/>
    <s v="60+"/>
    <s v="Urban"/>
    <n v="1"/>
    <n v="0.55000000000000004"/>
    <x v="3"/>
    <s v="Mon-Sat AM"/>
    <n v="20"/>
    <x v="1"/>
    <s v="Yes"/>
    <s v="Cancelled"/>
    <d v="2025-03-01T00:00:00"/>
    <x v="5"/>
    <b v="0"/>
    <b v="0"/>
    <s v="Summer"/>
    <n v="1"/>
    <x v="0"/>
    <x v="0"/>
    <s v="No-show"/>
  </r>
  <r>
    <s v="A02945"/>
    <s v="P0588"/>
    <x v="26"/>
    <d v="2025-09-05T00:00:00"/>
    <d v="2025-08-02T00:00:00"/>
    <x v="5"/>
    <x v="0"/>
    <n v="34"/>
    <s v="13:30"/>
    <s v="30-44"/>
    <s v="Urban"/>
    <n v="6"/>
    <n v="0.8"/>
    <x v="5"/>
    <s v="Mon-Sat AM"/>
    <n v="15"/>
    <x v="0"/>
    <s v="Yes"/>
    <s v="Cancelled"/>
    <d v="2025-09-04T00:00:00"/>
    <x v="4"/>
    <b v="0"/>
    <b v="0"/>
    <s v="Autumn"/>
    <n v="0"/>
    <x v="0"/>
    <x v="1"/>
    <s v="Attended"/>
  </r>
  <r>
    <s v="A02946"/>
    <s v="P0171"/>
    <x v="26"/>
    <d v="2025-08-03T00:00:00"/>
    <d v="2025-07-22T00:00:00"/>
    <x v="5"/>
    <x v="1"/>
    <n v="12"/>
    <s v="10:30"/>
    <s v="18-29"/>
    <s v="Urban"/>
    <n v="3"/>
    <n v="0.64"/>
    <x v="5"/>
    <s v="Mon-Sat AM"/>
    <n v="15"/>
    <x v="0"/>
    <s v="Yes"/>
    <s v="No Response"/>
    <d v="2025-08-02T00:00:00"/>
    <x v="1"/>
    <b v="1"/>
    <b v="0"/>
    <s v="Monsoon"/>
    <n v="1"/>
    <x v="3"/>
    <x v="0"/>
    <s v="No-show"/>
  </r>
  <r>
    <s v="A02947"/>
    <s v="P0637"/>
    <x v="22"/>
    <d v="2025-07-09T00:00:00"/>
    <d v="2025-06-11T00:00:00"/>
    <x v="3"/>
    <x v="1"/>
    <n v="28"/>
    <s v="16:00"/>
    <s v="45-59"/>
    <s v="Urban"/>
    <n v="6"/>
    <n v="0.72"/>
    <x v="3"/>
    <s v="Mon-Sat AM"/>
    <n v="15"/>
    <x v="0"/>
    <s v="Yes"/>
    <s v="No Response"/>
    <d v="2025-07-08T00:00:00"/>
    <x v="3"/>
    <b v="0"/>
    <b v="0"/>
    <s v="Monsoon"/>
    <n v="1"/>
    <x v="1"/>
    <x v="0"/>
    <s v="No-show"/>
  </r>
  <r>
    <s v="A02948"/>
    <s v="P0646"/>
    <x v="4"/>
    <d v="2025-11-01T00:00:00"/>
    <d v="2025-10-30T00:00:00"/>
    <x v="4"/>
    <x v="0"/>
    <n v="2"/>
    <s v="10:30"/>
    <s v="60+"/>
    <s v="Urban"/>
    <n v="3"/>
    <n v="0.89"/>
    <x v="4"/>
    <s v="Tue-Sat PM"/>
    <n v="18"/>
    <x v="2"/>
    <s v="Not Required"/>
    <s v="No Response"/>
    <m/>
    <x v="0"/>
    <b v="1"/>
    <b v="0"/>
    <s v="Autumn"/>
    <n v="0"/>
    <x v="2"/>
    <x v="1"/>
    <s v="Attended"/>
  </r>
  <r>
    <s v="A02949"/>
    <s v="P0414"/>
    <x v="2"/>
    <d v="2025-09-08T00:00:00"/>
    <d v="2025-07-28T00:00:00"/>
    <x v="2"/>
    <x v="0"/>
    <n v="42"/>
    <s v="14:00"/>
    <s v="60+"/>
    <s v="Suburban"/>
    <n v="6"/>
    <n v="0.86"/>
    <x v="2"/>
    <s v="Mon-Fri PM"/>
    <n v="18"/>
    <x v="3"/>
    <s v="Yes"/>
    <s v="Confirmed"/>
    <d v="2025-09-06T00:00:00"/>
    <x v="5"/>
    <b v="0"/>
    <b v="0"/>
    <s v="Autumn"/>
    <n v="0"/>
    <x v="0"/>
    <x v="1"/>
    <s v="Attended"/>
  </r>
  <r>
    <s v="A02950"/>
    <s v="P0124"/>
    <x v="17"/>
    <d v="2025-12-07T00:00:00"/>
    <d v="2025-11-19T00:00:00"/>
    <x v="0"/>
    <x v="0"/>
    <n v="18"/>
    <s v="15:30"/>
    <s v="30-44"/>
    <s v="Rural"/>
    <n v="2"/>
    <n v="0.53"/>
    <x v="0"/>
    <s v="Tue-Sat PM"/>
    <n v="20"/>
    <x v="0"/>
    <s v="Yes"/>
    <s v="No Response"/>
    <d v="2025-12-04T00:00:00"/>
    <x v="1"/>
    <b v="1"/>
    <b v="0"/>
    <s v="Winter"/>
    <n v="0"/>
    <x v="1"/>
    <x v="0"/>
    <s v="Attended"/>
  </r>
  <r>
    <s v="A02951"/>
    <s v="P0513"/>
    <x v="16"/>
    <d v="2025-12-23T00:00:00"/>
    <d v="2025-11-30T00:00:00"/>
    <x v="5"/>
    <x v="0"/>
    <n v="23"/>
    <s v="13:30"/>
    <s v="0-17"/>
    <s v="Rural"/>
    <n v="3"/>
    <n v="0.83"/>
    <x v="5"/>
    <s v="Mon-Sat AM"/>
    <n v="20"/>
    <x v="2"/>
    <m/>
    <s v="No Response"/>
    <m/>
    <x v="2"/>
    <b v="0"/>
    <b v="0"/>
    <s v="Winter"/>
    <n v="0"/>
    <x v="1"/>
    <x v="1"/>
    <s v="Attended"/>
  </r>
  <r>
    <s v="A02952"/>
    <s v="P0066"/>
    <x v="17"/>
    <d v="2025-10-29T00:00:00"/>
    <d v="2025-10-20T00:00:00"/>
    <x v="0"/>
    <x v="0"/>
    <n v="9"/>
    <s v="14:00"/>
    <s v="30-44"/>
    <s v="Urban"/>
    <n v="5"/>
    <n v="0.96"/>
    <x v="0"/>
    <s v="Tue-Sat PM"/>
    <n v="20"/>
    <x v="2"/>
    <s v="Not Required"/>
    <m/>
    <m/>
    <x v="3"/>
    <b v="0"/>
    <b v="0"/>
    <s v="Autumn"/>
    <n v="0"/>
    <x v="3"/>
    <x v="2"/>
    <s v="Attended"/>
  </r>
  <r>
    <s v="A02953"/>
    <s v="P0218"/>
    <x v="24"/>
    <d v="2025-04-19T00:00:00"/>
    <d v="2025-03-28T00:00:00"/>
    <x v="3"/>
    <x v="0"/>
    <n v="22"/>
    <s v="15:30"/>
    <s v="18-29"/>
    <s v="Suburban"/>
    <n v="1"/>
    <n v="0.66"/>
    <x v="3"/>
    <s v="Tue-Sat PM"/>
    <n v="12"/>
    <x v="0"/>
    <m/>
    <s v="Cancelled"/>
    <d v="2025-04-18T00:00:00"/>
    <x v="0"/>
    <b v="1"/>
    <b v="0"/>
    <s v="Summer"/>
    <n v="0"/>
    <x v="1"/>
    <x v="0"/>
    <s v="Attended"/>
  </r>
  <r>
    <s v="A02954"/>
    <s v="P0415"/>
    <x v="3"/>
    <d v="2025-03-10T00:00:00"/>
    <d v="2025-02-14T00:00:00"/>
    <x v="3"/>
    <x v="1"/>
    <n v="24"/>
    <s v="13:30"/>
    <s v="0-17"/>
    <s v="Urban"/>
    <n v="2"/>
    <n v="0.66"/>
    <x v="3"/>
    <s v="Tue-Sat PM"/>
    <n v="12"/>
    <x v="0"/>
    <s v="Yes"/>
    <s v="No Response"/>
    <d v="2025-03-07T00:00:00"/>
    <x v="5"/>
    <b v="0"/>
    <b v="0"/>
    <s v="Summer"/>
    <n v="1"/>
    <x v="1"/>
    <x v="0"/>
    <s v="No-show"/>
  </r>
  <r>
    <s v="A02955"/>
    <s v="P0044"/>
    <x v="6"/>
    <d v="2025-04-20T00:00:00"/>
    <d v="2025-04-07T00:00:00"/>
    <x v="5"/>
    <x v="1"/>
    <n v="13"/>
    <s v="11:00"/>
    <s v="18-29"/>
    <s v="Urban"/>
    <n v="6"/>
    <n v="0.92"/>
    <x v="5"/>
    <s v="Mon-Fri PM"/>
    <n v="18"/>
    <x v="3"/>
    <s v="Yes"/>
    <s v="Confirmed"/>
    <d v="2025-04-18T00:00:00"/>
    <x v="1"/>
    <b v="1"/>
    <b v="0"/>
    <s v="Summer"/>
    <n v="1"/>
    <x v="3"/>
    <x v="2"/>
    <s v="No-show"/>
  </r>
  <r>
    <s v="A02956"/>
    <s v="P0256"/>
    <x v="1"/>
    <d v="2025-09-18T00:00:00"/>
    <d v="2025-07-21T00:00:00"/>
    <x v="1"/>
    <x v="1"/>
    <n v="59"/>
    <s v="14:00"/>
    <s v="45-59"/>
    <s v="Suburban"/>
    <n v="3"/>
    <n v="0.9"/>
    <x v="1"/>
    <s v="Mon-Fri AM"/>
    <n v="12"/>
    <x v="3"/>
    <s v="Yes"/>
    <s v="Cancelled"/>
    <d v="2025-09-17T00:00:00"/>
    <x v="6"/>
    <b v="0"/>
    <b v="0"/>
    <s v="Autumn"/>
    <n v="1"/>
    <x v="0"/>
    <x v="2"/>
    <s v="No-show"/>
  </r>
  <r>
    <s v="A02957"/>
    <s v="P0519"/>
    <x v="11"/>
    <d v="2025-11-12T00:00:00"/>
    <d v="2025-10-26T00:00:00"/>
    <x v="3"/>
    <x v="2"/>
    <n v="17"/>
    <s v="11:00"/>
    <s v="0-17"/>
    <s v="Rural"/>
    <n v="3"/>
    <n v="0.62"/>
    <x v="3"/>
    <s v="Mon-Sat AM"/>
    <n v="20"/>
    <x v="0"/>
    <m/>
    <s v="No Response"/>
    <d v="2025-11-11T00:00:00"/>
    <x v="3"/>
    <b v="0"/>
    <b v="0"/>
    <s v="Autumn"/>
    <s v=""/>
    <x v="1"/>
    <x v="0"/>
    <s v="Excluded"/>
  </r>
  <r>
    <s v="A02958"/>
    <s v="P0060"/>
    <x v="6"/>
    <d v="2025-11-18T00:00:00"/>
    <d v="2025-11-07T00:00:00"/>
    <x v="5"/>
    <x v="1"/>
    <n v="11"/>
    <s v="14:00"/>
    <s v="18-29"/>
    <s v="Urban"/>
    <n v="2"/>
    <n v="0.98"/>
    <x v="5"/>
    <s v="Mon-Fri PM"/>
    <n v="18"/>
    <x v="1"/>
    <s v="Yes"/>
    <s v="No Response"/>
    <d v="2025-11-15T00:00:00"/>
    <x v="2"/>
    <b v="0"/>
    <b v="0"/>
    <s v="Autumn"/>
    <n v="1"/>
    <x v="3"/>
    <x v="2"/>
    <s v="No-show"/>
  </r>
  <r>
    <s v="A02959"/>
    <s v="P0239"/>
    <x v="13"/>
    <d v="2025-09-07T00:00:00"/>
    <d v="2025-08-05T00:00:00"/>
    <x v="5"/>
    <x v="0"/>
    <n v="33"/>
    <s v="08:30"/>
    <s v="0-17"/>
    <s v="Urban"/>
    <n v="1"/>
    <n v="0.84"/>
    <x v="5"/>
    <s v="Mon-Sat AM"/>
    <n v="12"/>
    <x v="0"/>
    <s v="Yes"/>
    <s v="Confirmed"/>
    <d v="2025-09-04T00:00:00"/>
    <x v="1"/>
    <b v="1"/>
    <b v="0"/>
    <s v="Autumn"/>
    <n v="0"/>
    <x v="0"/>
    <x v="1"/>
    <s v="Attended"/>
  </r>
  <r>
    <s v="A02960"/>
    <s v="P0003"/>
    <x v="10"/>
    <d v="2025-09-06T00:00:00"/>
    <d v="2025-08-18T00:00:00"/>
    <x v="4"/>
    <x v="0"/>
    <n v="19"/>
    <s v="08:30"/>
    <s v="60+"/>
    <s v="Suburban"/>
    <n v="4"/>
    <n v="0.8"/>
    <x v="4"/>
    <s v="Mon-Sat AM"/>
    <n v="15"/>
    <x v="1"/>
    <s v="Yes"/>
    <s v="No Response"/>
    <d v="2025-09-05T00:00:00"/>
    <x v="0"/>
    <b v="1"/>
    <b v="0"/>
    <s v="Autumn"/>
    <n v="0"/>
    <x v="1"/>
    <x v="1"/>
    <s v="Attended"/>
  </r>
  <r>
    <s v="A02961"/>
    <s v="P0428"/>
    <x v="14"/>
    <d v="2025-12-14T00:00:00"/>
    <d v="2025-11-17T00:00:00"/>
    <x v="2"/>
    <x v="1"/>
    <n v="27"/>
    <s v="11:00"/>
    <s v="60+"/>
    <s v="Suburban"/>
    <n v="6"/>
    <n v="0.78"/>
    <x v="2"/>
    <s v="Mon-Sat AM"/>
    <n v="15"/>
    <x v="0"/>
    <s v="Yes"/>
    <s v="Cancelled"/>
    <d v="2025-12-11T00:00:00"/>
    <x v="1"/>
    <b v="1"/>
    <b v="0"/>
    <s v="Winter"/>
    <n v="1"/>
    <x v="1"/>
    <x v="1"/>
    <s v="No-show"/>
  </r>
  <r>
    <s v="A02962"/>
    <s v="P0052"/>
    <x v="22"/>
    <d v="2025-09-08T00:00:00"/>
    <d v="2025-07-26T00:00:00"/>
    <x v="3"/>
    <x v="1"/>
    <n v="44"/>
    <s v="08:30"/>
    <s v="0-17"/>
    <s v="Urban"/>
    <n v="6"/>
    <n v="0.76"/>
    <x v="3"/>
    <s v="Mon-Sat AM"/>
    <n v="15"/>
    <x v="0"/>
    <s v="Yes"/>
    <s v="Confirmed"/>
    <d v="2025-09-07T00:00:00"/>
    <x v="5"/>
    <b v="0"/>
    <b v="0"/>
    <s v="Autumn"/>
    <n v="1"/>
    <x v="0"/>
    <x v="1"/>
    <s v="No-show"/>
  </r>
  <r>
    <s v="A02963"/>
    <s v="P0183"/>
    <x v="2"/>
    <d v="2025-02-21T00:00:00"/>
    <d v="2025-02-17T00:00:00"/>
    <x v="2"/>
    <x v="1"/>
    <n v="4"/>
    <s v="14:00"/>
    <s v="30-44"/>
    <s v="Urban"/>
    <n v="0"/>
    <n v="0.72"/>
    <x v="2"/>
    <s v="Mon-Fri PM"/>
    <n v="18"/>
    <x v="0"/>
    <s v="Yes"/>
    <s v="Confirmed"/>
    <d v="2025-02-19T00:00:00"/>
    <x v="4"/>
    <b v="0"/>
    <b v="0"/>
    <s v="Winter"/>
    <n v="1"/>
    <x v="4"/>
    <x v="0"/>
    <s v="No-show"/>
  </r>
  <r>
    <s v="A02964"/>
    <s v="P0340"/>
    <x v="16"/>
    <d v="2025-07-02T00:00:00"/>
    <d v="2025-06-01T00:00:00"/>
    <x v="5"/>
    <x v="0"/>
    <n v="31"/>
    <s v="09:00"/>
    <s v="60+"/>
    <s v="Suburban"/>
    <n v="6"/>
    <n v="0.87"/>
    <x v="5"/>
    <s v="Mon-Sat AM"/>
    <n v="20"/>
    <x v="1"/>
    <s v="Yes"/>
    <s v="Confirmed"/>
    <d v="2025-07-01T00:00:00"/>
    <x v="3"/>
    <b v="0"/>
    <b v="0"/>
    <s v="Monsoon"/>
    <n v="0"/>
    <x v="0"/>
    <x v="1"/>
    <s v="Attended"/>
  </r>
  <r>
    <s v="A02965"/>
    <s v="P0140"/>
    <x v="22"/>
    <d v="2025-05-11T00:00:00"/>
    <d v="2025-05-10T00:00:00"/>
    <x v="3"/>
    <x v="2"/>
    <n v="1"/>
    <s v="11:00"/>
    <s v="0-17"/>
    <s v="Suburban"/>
    <n v="2"/>
    <n v="0.82"/>
    <x v="3"/>
    <s v="Mon-Sat AM"/>
    <n v="15"/>
    <x v="0"/>
    <s v="Yes"/>
    <s v="No Response"/>
    <d v="2025-05-08T00:00:00"/>
    <x v="1"/>
    <b v="1"/>
    <b v="0"/>
    <s v="Summer"/>
    <s v=""/>
    <x v="2"/>
    <x v="1"/>
    <s v="Excluded"/>
  </r>
  <r>
    <s v="A02966"/>
    <s v="P0151"/>
    <x v="0"/>
    <d v="2025-08-21T00:00:00"/>
    <d v="2025-08-19T00:00:00"/>
    <x v="0"/>
    <x v="0"/>
    <n v="2"/>
    <s v="09:00"/>
    <s v="60+"/>
    <s v="Suburban"/>
    <n v="3"/>
    <n v="0.83"/>
    <x v="0"/>
    <s v="Tue-Sat PM"/>
    <n v="15"/>
    <x v="0"/>
    <s v="Yes"/>
    <s v="No Response"/>
    <d v="2025-08-18T00:00:00"/>
    <x v="6"/>
    <b v="0"/>
    <b v="0"/>
    <s v="Monsoon"/>
    <n v="0"/>
    <x v="2"/>
    <x v="1"/>
    <s v="Attended"/>
  </r>
  <r>
    <s v="A02967"/>
    <s v="P0543"/>
    <x v="23"/>
    <d v="2025-08-21T00:00:00"/>
    <d v="2025-08-16T00:00:00"/>
    <x v="2"/>
    <x v="0"/>
    <n v="5"/>
    <s v="16:00"/>
    <s v="60+"/>
    <s v="Rural"/>
    <n v="3"/>
    <n v="0.78"/>
    <x v="2"/>
    <s v="Mon-Fri AM"/>
    <n v="12"/>
    <x v="0"/>
    <s v="Yes"/>
    <s v="Confirmed"/>
    <d v="2025-08-20T00:00:00"/>
    <x v="6"/>
    <b v="0"/>
    <b v="0"/>
    <s v="Monsoon"/>
    <n v="0"/>
    <x v="4"/>
    <x v="1"/>
    <s v="Attended"/>
  </r>
  <r>
    <s v="A02968"/>
    <s v="P0506"/>
    <x v="3"/>
    <d v="2025-04-18T00:00:00"/>
    <d v="2025-04-09T00:00:00"/>
    <x v="3"/>
    <x v="1"/>
    <n v="9"/>
    <s v="15:30"/>
    <s v="45-59"/>
    <s v="Urban"/>
    <n v="3"/>
    <n v="0.79"/>
    <x v="3"/>
    <s v="Tue-Sat PM"/>
    <n v="12"/>
    <x v="2"/>
    <s v="Not Required"/>
    <s v="No Response"/>
    <m/>
    <x v="4"/>
    <b v="0"/>
    <b v="0"/>
    <s v="Summer"/>
    <n v="1"/>
    <x v="3"/>
    <x v="1"/>
    <s v="No-show"/>
  </r>
  <r>
    <s v="A02969"/>
    <s v="P0053"/>
    <x v="19"/>
    <d v="2025-04-20T00:00:00"/>
    <d v="2025-03-30T00:00:00"/>
    <x v="4"/>
    <x v="1"/>
    <n v="21"/>
    <s v="08:30"/>
    <s v="45-59"/>
    <s v="Urban"/>
    <n v="2"/>
    <n v="0.83"/>
    <x v="4"/>
    <s v="Mon-Fri AM"/>
    <n v="12"/>
    <x v="0"/>
    <s v="Yes"/>
    <s v="No Response"/>
    <d v="2025-04-18T00:00:00"/>
    <x v="1"/>
    <b v="1"/>
    <b v="0"/>
    <s v="Summer"/>
    <n v="1"/>
    <x v="1"/>
    <x v="1"/>
    <s v="No-show"/>
  </r>
  <r>
    <s v="A02970"/>
    <s v="P0558"/>
    <x v="9"/>
    <d v="2025-02-02T00:00:00"/>
    <d v="2024-12-07T00:00:00"/>
    <x v="7"/>
    <x v="0"/>
    <n v="57"/>
    <s v="11:00"/>
    <s v="30-44"/>
    <s v="Suburban"/>
    <n v="2"/>
    <n v="0.73"/>
    <x v="7"/>
    <s v="Mon-Sat AM"/>
    <n v="20"/>
    <x v="0"/>
    <s v="Yes"/>
    <s v="No Response"/>
    <d v="2025-01-30T00:00:00"/>
    <x v="1"/>
    <b v="1"/>
    <b v="0"/>
    <s v="Winter"/>
    <n v="0"/>
    <x v="0"/>
    <x v="0"/>
    <s v="Attended"/>
  </r>
  <r>
    <s v="A02971"/>
    <s v="P0305"/>
    <x v="8"/>
    <d v="2025-04-18T00:00:00"/>
    <d v="2025-02-22T00:00:00"/>
    <x v="1"/>
    <x v="0"/>
    <n v="55"/>
    <s v="16:00"/>
    <s v="60+"/>
    <s v="Rural"/>
    <n v="6"/>
    <n v="0.81"/>
    <x v="1"/>
    <s v="Mon-Sat AM"/>
    <n v="18"/>
    <x v="0"/>
    <s v="Yes"/>
    <s v="Confirmed"/>
    <d v="2025-04-16T00:00:00"/>
    <x v="4"/>
    <b v="0"/>
    <b v="0"/>
    <s v="Summer"/>
    <n v="0"/>
    <x v="0"/>
    <x v="1"/>
    <s v="Attended"/>
  </r>
  <r>
    <s v="A02972"/>
    <s v="P0095"/>
    <x v="12"/>
    <d v="2025-10-30T00:00:00"/>
    <d v="2025-10-24T00:00:00"/>
    <x v="2"/>
    <x v="1"/>
    <n v="6"/>
    <s v="11:00"/>
    <s v="18-29"/>
    <s v="Suburban"/>
    <n v="0"/>
    <n v="0.79"/>
    <x v="2"/>
    <s v="Mon-Fri PM"/>
    <n v="15"/>
    <x v="3"/>
    <s v="No"/>
    <s v="Unknown"/>
    <m/>
    <x v="6"/>
    <b v="0"/>
    <b v="0"/>
    <s v="Autumn"/>
    <n v="1"/>
    <x v="4"/>
    <x v="1"/>
    <s v="No-show"/>
  </r>
  <r>
    <s v="A02973"/>
    <s v="P0590"/>
    <x v="1"/>
    <d v="2025-08-28T00:00:00"/>
    <d v="2025-06-29T00:00:00"/>
    <x v="1"/>
    <x v="0"/>
    <n v="60"/>
    <s v="15:30"/>
    <s v="0-17"/>
    <s v="Urban"/>
    <n v="2"/>
    <n v="0.84"/>
    <x v="1"/>
    <s v="Mon-Fri AM"/>
    <n v="12"/>
    <x v="0"/>
    <s v="Yes"/>
    <s v="No Response"/>
    <d v="2025-08-26T00:00:00"/>
    <x v="6"/>
    <b v="0"/>
    <b v="0"/>
    <s v="Monsoon"/>
    <n v="0"/>
    <x v="0"/>
    <x v="1"/>
    <s v="Attended"/>
  </r>
  <r>
    <s v="A02974"/>
    <s v="P0220"/>
    <x v="24"/>
    <d v="2025-12-11T00:00:00"/>
    <d v="2025-11-03T00:00:00"/>
    <x v="3"/>
    <x v="2"/>
    <n v="38"/>
    <s v="08:30"/>
    <s v="30-44"/>
    <s v="Urban"/>
    <n v="5"/>
    <n v="0.73"/>
    <x v="3"/>
    <s v="Tue-Sat PM"/>
    <n v="12"/>
    <x v="0"/>
    <s v="Yes"/>
    <s v="No Response"/>
    <d v="2025-12-10T00:00:00"/>
    <x v="6"/>
    <b v="0"/>
    <b v="0"/>
    <s v="Winter"/>
    <s v=""/>
    <x v="0"/>
    <x v="0"/>
    <s v="Excluded"/>
  </r>
  <r>
    <s v="A02975"/>
    <s v="P0212"/>
    <x v="20"/>
    <d v="2025-12-05T00:00:00"/>
    <d v="2025-11-02T00:00:00"/>
    <x v="7"/>
    <x v="1"/>
    <n v="33"/>
    <s v="11:00"/>
    <s v="30-44"/>
    <s v="Suburban"/>
    <n v="7"/>
    <n v="0.75"/>
    <x v="7"/>
    <s v="Mon-Sat AM"/>
    <n v="15"/>
    <x v="2"/>
    <s v="Not Required"/>
    <s v="No Response"/>
    <m/>
    <x v="4"/>
    <b v="0"/>
    <b v="0"/>
    <s v="Winter"/>
    <n v="1"/>
    <x v="0"/>
    <x v="1"/>
    <s v="No-show"/>
  </r>
  <r>
    <s v="A02976"/>
    <s v="P0096"/>
    <x v="15"/>
    <d v="2025-11-09T00:00:00"/>
    <d v="2025-09-22T00:00:00"/>
    <x v="3"/>
    <x v="2"/>
    <n v="48"/>
    <s v="15:30"/>
    <s v="45-59"/>
    <s v="Suburban"/>
    <n v="7"/>
    <n v="0.95"/>
    <x v="3"/>
    <s v="Mon-Fri PM"/>
    <n v="18"/>
    <x v="3"/>
    <s v="Yes"/>
    <s v="Confirmed"/>
    <d v="2025-11-07T00:00:00"/>
    <x v="1"/>
    <b v="1"/>
    <b v="0"/>
    <s v="Autumn"/>
    <s v=""/>
    <x v="0"/>
    <x v="2"/>
    <s v="Excluded"/>
  </r>
  <r>
    <s v="A02977"/>
    <s v="P0577"/>
    <x v="3"/>
    <d v="2025-03-07T00:00:00"/>
    <d v="2025-02-06T00:00:00"/>
    <x v="3"/>
    <x v="0"/>
    <n v="29"/>
    <s v="09:00"/>
    <s v="60+"/>
    <s v="Urban"/>
    <n v="1"/>
    <n v="0.69"/>
    <x v="3"/>
    <s v="Tue-Sat PM"/>
    <n v="12"/>
    <x v="1"/>
    <s v="Yes"/>
    <s v="Confirmed"/>
    <d v="2025-03-06T00:00:00"/>
    <x v="4"/>
    <b v="0"/>
    <b v="0"/>
    <s v="Summer"/>
    <n v="0"/>
    <x v="1"/>
    <x v="0"/>
    <s v="Attended"/>
  </r>
  <r>
    <s v="A02978"/>
    <s v="P0187"/>
    <x v="20"/>
    <d v="2025-05-02T00:00:00"/>
    <d v="2025-04-16T00:00:00"/>
    <x v="7"/>
    <x v="1"/>
    <n v="16"/>
    <s v="08:30"/>
    <s v="30-44"/>
    <s v="Suburban"/>
    <n v="5"/>
    <n v="0.95"/>
    <x v="7"/>
    <s v="Mon-Sat AM"/>
    <n v="15"/>
    <x v="0"/>
    <s v="Yes"/>
    <s v="No Response"/>
    <d v="2025-05-01T00:00:00"/>
    <x v="4"/>
    <b v="0"/>
    <b v="0"/>
    <s v="Summer"/>
    <n v="1"/>
    <x v="1"/>
    <x v="2"/>
    <s v="No-show"/>
  </r>
  <r>
    <s v="A02979"/>
    <s v="P0386"/>
    <x v="20"/>
    <d v="2025-01-21T00:00:00"/>
    <d v="2024-12-20T00:00:00"/>
    <x v="7"/>
    <x v="1"/>
    <n v="32"/>
    <s v="14:00"/>
    <s v="60+"/>
    <s v="Suburban"/>
    <n v="5"/>
    <n v="0.9"/>
    <x v="7"/>
    <s v="Mon-Sat AM"/>
    <n v="15"/>
    <x v="2"/>
    <s v="Not Required"/>
    <s v="No Response"/>
    <m/>
    <x v="2"/>
    <b v="0"/>
    <b v="0"/>
    <s v="Winter"/>
    <n v="1"/>
    <x v="0"/>
    <x v="2"/>
    <s v="No-show"/>
  </r>
  <r>
    <s v="A02980"/>
    <s v="P0156"/>
    <x v="26"/>
    <d v="2025-02-04T00:00:00"/>
    <d v="2024-12-22T00:00:00"/>
    <x v="5"/>
    <x v="0"/>
    <n v="44"/>
    <s v="08:30"/>
    <s v="45-59"/>
    <s v="Urban"/>
    <n v="0"/>
    <n v="0.66"/>
    <x v="5"/>
    <s v="Mon-Sat AM"/>
    <n v="15"/>
    <x v="2"/>
    <s v="Not Required"/>
    <s v="No Response"/>
    <m/>
    <x v="2"/>
    <b v="0"/>
    <b v="0"/>
    <s v="Winter"/>
    <n v="0"/>
    <x v="0"/>
    <x v="0"/>
    <s v="Attended"/>
  </r>
  <r>
    <s v="A02981"/>
    <s v="P0583"/>
    <x v="23"/>
    <d v="2025-03-26T00:00:00"/>
    <d v="2025-02-13T00:00:00"/>
    <x v="2"/>
    <x v="1"/>
    <n v="41"/>
    <s v="10:30"/>
    <s v="18-29"/>
    <s v="Urban"/>
    <n v="4"/>
    <n v="0.87"/>
    <x v="2"/>
    <s v="Mon-Fri AM"/>
    <n v="12"/>
    <x v="3"/>
    <s v="Yes"/>
    <s v="Confirmed"/>
    <d v="2025-03-25T00:00:00"/>
    <x v="3"/>
    <b v="0"/>
    <b v="0"/>
    <s v="Summer"/>
    <n v="1"/>
    <x v="0"/>
    <x v="1"/>
    <s v="No-show"/>
  </r>
  <r>
    <s v="A02982"/>
    <s v="P0512"/>
    <x v="6"/>
    <d v="2025-04-13T00:00:00"/>
    <d v="2025-04-03T00:00:00"/>
    <x v="5"/>
    <x v="1"/>
    <n v="10"/>
    <s v="15:30"/>
    <s v="60+"/>
    <s v="Suburban"/>
    <n v="2"/>
    <n v="0.86"/>
    <x v="5"/>
    <s v="Mon-Fri PM"/>
    <n v="18"/>
    <x v="3"/>
    <m/>
    <s v="No Response"/>
    <d v="2025-04-11T00:00:00"/>
    <x v="1"/>
    <b v="1"/>
    <b v="0"/>
    <s v="Summer"/>
    <n v="1"/>
    <x v="3"/>
    <x v="1"/>
    <s v="No-show"/>
  </r>
  <r>
    <s v="A02983"/>
    <s v="P0327"/>
    <x v="1"/>
    <d v="2025-01-06T00:00:00"/>
    <d v="2024-11-10T00:00:00"/>
    <x v="1"/>
    <x v="0"/>
    <n v="57"/>
    <s v="16:00"/>
    <s v="45-59"/>
    <s v="Urban"/>
    <n v="2"/>
    <n v="0.88"/>
    <x v="1"/>
    <s v="Mon-Fri AM"/>
    <n v="12"/>
    <x v="2"/>
    <s v="Not Required"/>
    <s v="No Response"/>
    <m/>
    <x v="5"/>
    <b v="0"/>
    <b v="0"/>
    <s v="Winter"/>
    <n v="0"/>
    <x v="0"/>
    <x v="1"/>
    <s v="Attended"/>
  </r>
  <r>
    <s v="A02984"/>
    <s v="P0225"/>
    <x v="23"/>
    <d v="2025-11-04T00:00:00"/>
    <d v="2025-10-18T00:00:00"/>
    <x v="2"/>
    <x v="1"/>
    <n v="17"/>
    <s v="09:00"/>
    <s v="18-29"/>
    <s v="Suburban"/>
    <n v="1"/>
    <n v="0.72"/>
    <x v="2"/>
    <s v="Mon-Fri AM"/>
    <n v="12"/>
    <x v="2"/>
    <s v="Not Required"/>
    <s v="No Response"/>
    <m/>
    <x v="2"/>
    <b v="0"/>
    <b v="0"/>
    <s v="Autumn"/>
    <n v="1"/>
    <x v="1"/>
    <x v="0"/>
    <s v="No-show"/>
  </r>
  <r>
    <s v="A02985"/>
    <s v="P0426"/>
    <x v="3"/>
    <d v="2025-07-12T00:00:00"/>
    <d v="2025-05-23T00:00:00"/>
    <x v="3"/>
    <x v="1"/>
    <n v="50"/>
    <s v="11:00"/>
    <s v="45-59"/>
    <s v="Urban"/>
    <n v="0"/>
    <n v="0.77"/>
    <x v="3"/>
    <s v="Tue-Sat PM"/>
    <n v="12"/>
    <x v="0"/>
    <s v="Yes"/>
    <s v="No Response"/>
    <d v="2025-07-10T00:00:00"/>
    <x v="0"/>
    <b v="1"/>
    <b v="0"/>
    <s v="Monsoon"/>
    <n v="1"/>
    <x v="0"/>
    <x v="1"/>
    <s v="No-show"/>
  </r>
  <r>
    <s v="A02986"/>
    <s v="P0323"/>
    <x v="23"/>
    <d v="2025-08-28T00:00:00"/>
    <d v="2025-08-09T00:00:00"/>
    <x v="2"/>
    <x v="0"/>
    <n v="19"/>
    <s v="15:30"/>
    <s v="30-44"/>
    <s v="Urban"/>
    <n v="1"/>
    <n v="0.93"/>
    <x v="2"/>
    <s v="Mon-Fri AM"/>
    <n v="12"/>
    <x v="2"/>
    <s v="Not Required"/>
    <s v="No Response"/>
    <m/>
    <x v="6"/>
    <b v="0"/>
    <b v="0"/>
    <s v="Monsoon"/>
    <n v="0"/>
    <x v="1"/>
    <x v="2"/>
    <s v="Attended"/>
  </r>
  <r>
    <s v="A02987"/>
    <s v="P0612"/>
    <x v="8"/>
    <d v="2025-08-27T00:00:00"/>
    <d v="2025-08-24T00:00:00"/>
    <x v="1"/>
    <x v="2"/>
    <n v="3"/>
    <s v="11:00"/>
    <s v="45-59"/>
    <s v="Urban"/>
    <n v="2"/>
    <n v="0.77"/>
    <x v="1"/>
    <s v="Mon-Sat AM"/>
    <n v="18"/>
    <x v="3"/>
    <s v="Yes"/>
    <s v="Confirmed"/>
    <d v="2025-08-25T00:00:00"/>
    <x v="3"/>
    <b v="0"/>
    <b v="0"/>
    <s v="Monsoon"/>
    <s v=""/>
    <x v="2"/>
    <x v="1"/>
    <s v="Excluded"/>
  </r>
  <r>
    <s v="A02988"/>
    <s v="P0439"/>
    <x v="12"/>
    <d v="2025-12-19T00:00:00"/>
    <d v="2025-10-20T00:00:00"/>
    <x v="2"/>
    <x v="0"/>
    <n v="60"/>
    <s v="10:30"/>
    <s v="45-59"/>
    <s v="Suburban"/>
    <n v="6"/>
    <n v="0.87"/>
    <x v="2"/>
    <s v="Mon-Fri PM"/>
    <n v="15"/>
    <x v="1"/>
    <s v="Yes"/>
    <s v="Cancelled"/>
    <d v="2025-12-16T00:00:00"/>
    <x v="4"/>
    <b v="0"/>
    <b v="0"/>
    <s v="Winter"/>
    <n v="0"/>
    <x v="0"/>
    <x v="1"/>
    <s v="Attended"/>
  </r>
  <r>
    <s v="A02989"/>
    <s v="P0018"/>
    <x v="9"/>
    <d v="2025-02-23T00:00:00"/>
    <d v="2025-01-19T00:00:00"/>
    <x v="7"/>
    <x v="1"/>
    <n v="35"/>
    <s v="13:30"/>
    <s v="0-17"/>
    <s v="Rural"/>
    <n v="5"/>
    <n v="0.65"/>
    <x v="7"/>
    <s v="Mon-Sat AM"/>
    <n v="20"/>
    <x v="0"/>
    <m/>
    <s v="No Response"/>
    <d v="2025-02-21T00:00:00"/>
    <x v="1"/>
    <b v="1"/>
    <b v="0"/>
    <s v="Winter"/>
    <n v="1"/>
    <x v="0"/>
    <x v="0"/>
    <s v="No-show"/>
  </r>
  <r>
    <s v="A02990"/>
    <s v="P0535"/>
    <x v="15"/>
    <d v="2025-05-06T00:00:00"/>
    <d v="2025-04-23T00:00:00"/>
    <x v="3"/>
    <x v="1"/>
    <n v="13"/>
    <s v="15:30"/>
    <s v="0-17"/>
    <s v="Urban"/>
    <n v="0"/>
    <n v="0.91"/>
    <x v="3"/>
    <s v="Mon-Fri PM"/>
    <n v="18"/>
    <x v="0"/>
    <s v="No"/>
    <s v="Unknown"/>
    <m/>
    <x v="2"/>
    <b v="0"/>
    <b v="0"/>
    <s v="Summer"/>
    <n v="1"/>
    <x v="3"/>
    <x v="2"/>
    <s v="No-show"/>
  </r>
  <r>
    <s v="A02991"/>
    <s v="P0126"/>
    <x v="14"/>
    <d v="2025-04-23T00:00:00"/>
    <d v="2025-04-23T00:00:00"/>
    <x v="2"/>
    <x v="0"/>
    <n v="0"/>
    <s v="08:30"/>
    <s v="30-44"/>
    <s v="Rural"/>
    <n v="3"/>
    <n v="0.67"/>
    <x v="2"/>
    <s v="Mon-Sat AM"/>
    <n v="15"/>
    <x v="2"/>
    <s v="Not Required"/>
    <s v="No Response"/>
    <m/>
    <x v="3"/>
    <b v="0"/>
    <b v="0"/>
    <s v="Summer"/>
    <n v="0"/>
    <x v="2"/>
    <x v="0"/>
    <s v="Attended"/>
  </r>
  <r>
    <s v="A02992"/>
    <s v="P0196"/>
    <x v="16"/>
    <d v="2025-07-21T00:00:00"/>
    <d v="2025-07-14T00:00:00"/>
    <x v="5"/>
    <x v="0"/>
    <n v="7"/>
    <s v="08:30"/>
    <s v="18-29"/>
    <s v="Rural"/>
    <n v="3"/>
    <n v="0.68"/>
    <x v="5"/>
    <s v="Mon-Sat AM"/>
    <n v="20"/>
    <x v="1"/>
    <s v="Yes"/>
    <s v="Confirmed"/>
    <d v="2025-07-18T00:00:00"/>
    <x v="5"/>
    <b v="0"/>
    <b v="0"/>
    <s v="Monsoon"/>
    <n v="0"/>
    <x v="4"/>
    <x v="0"/>
    <s v="Attended"/>
  </r>
  <r>
    <s v="A02993"/>
    <s v="P0284"/>
    <x v="5"/>
    <d v="2025-07-12T00:00:00"/>
    <d v="2025-07-02T00:00:00"/>
    <x v="2"/>
    <x v="1"/>
    <n v="10"/>
    <s v="08:30"/>
    <s v="18-29"/>
    <s v="Suburban"/>
    <n v="0"/>
    <n v="0.77"/>
    <x v="2"/>
    <s v="Tue-Sat PM"/>
    <n v="20"/>
    <x v="0"/>
    <s v="Yes"/>
    <s v="No Response"/>
    <d v="2025-07-09T00:00:00"/>
    <x v="0"/>
    <b v="1"/>
    <b v="0"/>
    <s v="Monsoon"/>
    <n v="1"/>
    <x v="3"/>
    <x v="1"/>
    <s v="No-show"/>
  </r>
  <r>
    <s v="A02994"/>
    <s v="P0136"/>
    <x v="20"/>
    <d v="2025-10-16T00:00:00"/>
    <d v="2025-08-21T00:00:00"/>
    <x v="7"/>
    <x v="1"/>
    <n v="56"/>
    <s v="10:30"/>
    <s v="0-17"/>
    <s v="Urban"/>
    <n v="6"/>
    <n v="0.92"/>
    <x v="7"/>
    <s v="Mon-Sat AM"/>
    <n v="15"/>
    <x v="1"/>
    <s v="Yes"/>
    <s v="No Response"/>
    <d v="2025-10-15T00:00:00"/>
    <x v="6"/>
    <b v="0"/>
    <b v="0"/>
    <s v="Autumn"/>
    <n v="1"/>
    <x v="0"/>
    <x v="2"/>
    <s v="No-show"/>
  </r>
  <r>
    <s v="A02995"/>
    <s v="P0613"/>
    <x v="1"/>
    <d v="2025-07-24T00:00:00"/>
    <d v="2025-07-14T00:00:00"/>
    <x v="1"/>
    <x v="0"/>
    <n v="10"/>
    <s v="10:30"/>
    <s v="60+"/>
    <s v="Urban"/>
    <n v="7"/>
    <n v="0.76"/>
    <x v="1"/>
    <s v="Mon-Fri AM"/>
    <n v="12"/>
    <x v="0"/>
    <s v="Yes"/>
    <s v="Confirmed"/>
    <d v="2025-07-21T00:00:00"/>
    <x v="6"/>
    <b v="0"/>
    <b v="0"/>
    <s v="Monsoon"/>
    <n v="0"/>
    <x v="3"/>
    <x v="1"/>
    <s v="Attended"/>
  </r>
  <r>
    <s v="A02996"/>
    <s v="P0636"/>
    <x v="6"/>
    <d v="2025-03-27T00:00:00"/>
    <d v="2025-03-18T00:00:00"/>
    <x v="5"/>
    <x v="0"/>
    <n v="9"/>
    <s v="11:00"/>
    <s v="18-29"/>
    <s v="Rural"/>
    <n v="3"/>
    <n v="0.66"/>
    <x v="5"/>
    <s v="Mon-Fri PM"/>
    <n v="18"/>
    <x v="1"/>
    <s v="Yes"/>
    <s v="Cancelled"/>
    <d v="2025-03-26T00:00:00"/>
    <x v="6"/>
    <b v="0"/>
    <b v="0"/>
    <s v="Summer"/>
    <n v="0"/>
    <x v="3"/>
    <x v="0"/>
    <s v="Attended"/>
  </r>
  <r>
    <s v="A02997"/>
    <s v="P0102"/>
    <x v="14"/>
    <d v="2025-07-26T00:00:00"/>
    <d v="2025-06-05T00:00:00"/>
    <x v="2"/>
    <x v="1"/>
    <n v="51"/>
    <s v="10:30"/>
    <s v="45-59"/>
    <s v="Urban"/>
    <n v="8"/>
    <n v="0.66"/>
    <x v="2"/>
    <s v="Mon-Sat AM"/>
    <n v="15"/>
    <x v="1"/>
    <s v="Yes"/>
    <s v="No Response"/>
    <d v="2025-07-24T00:00:00"/>
    <x v="0"/>
    <b v="1"/>
    <b v="0"/>
    <s v="Monsoon"/>
    <n v="1"/>
    <x v="0"/>
    <x v="0"/>
    <s v="No-show"/>
  </r>
  <r>
    <s v="A02998"/>
    <s v="P0209"/>
    <x v="12"/>
    <d v="2025-12-18T00:00:00"/>
    <d v="2025-10-26T00:00:00"/>
    <x v="2"/>
    <x v="1"/>
    <n v="53"/>
    <s v="14:00"/>
    <s v="18-29"/>
    <s v="Urban"/>
    <n v="8"/>
    <n v="0.68"/>
    <x v="2"/>
    <s v="Mon-Fri PM"/>
    <n v="15"/>
    <x v="1"/>
    <s v="Yes"/>
    <s v="No Response"/>
    <d v="2025-12-17T00:00:00"/>
    <x v="6"/>
    <b v="0"/>
    <b v="0"/>
    <s v="Winter"/>
    <n v="1"/>
    <x v="0"/>
    <x v="0"/>
    <s v="No-show"/>
  </r>
  <r>
    <s v="A02999"/>
    <s v="P0241"/>
    <x v="27"/>
    <d v="2025-07-31T00:00:00"/>
    <d v="2025-07-19T00:00:00"/>
    <x v="1"/>
    <x v="0"/>
    <n v="12"/>
    <s v="10:30"/>
    <s v="60+"/>
    <s v="Urban"/>
    <n v="3"/>
    <n v="0.75"/>
    <x v="1"/>
    <s v="Tue-Sat PM"/>
    <n v="12"/>
    <x v="0"/>
    <s v="Yes"/>
    <s v="Confirmed"/>
    <d v="2025-07-30T00:00:00"/>
    <x v="6"/>
    <b v="0"/>
    <b v="0"/>
    <s v="Monsoon"/>
    <n v="0"/>
    <x v="3"/>
    <x v="1"/>
    <s v="Attended"/>
  </r>
  <r>
    <s v="A03000"/>
    <s v="P0437"/>
    <x v="22"/>
    <d v="2025-08-05T00:00:00"/>
    <d v="2025-06-27T00:00:00"/>
    <x v="3"/>
    <x v="1"/>
    <n v="39"/>
    <s v="15:30"/>
    <s v="18-29"/>
    <s v="Suburban"/>
    <n v="2"/>
    <n v="0.74"/>
    <x v="3"/>
    <s v="Mon-Sat AM"/>
    <n v="15"/>
    <x v="0"/>
    <s v="Yes"/>
    <s v="Confirmed"/>
    <d v="2025-08-02T00:00:00"/>
    <x v="2"/>
    <b v="0"/>
    <b v="0"/>
    <s v="Monsoon"/>
    <n v="1"/>
    <x v="0"/>
    <x v="0"/>
    <s v="No-show"/>
  </r>
  <r>
    <s v="A03001"/>
    <s v="P0389"/>
    <x v="21"/>
    <d v="2025-03-06T00:00:00"/>
    <d v="2025-02-02T00:00:00"/>
    <x v="2"/>
    <x v="1"/>
    <n v="32"/>
    <s v="10:30"/>
    <s v="18-29"/>
    <s v="Urban"/>
    <n v="3"/>
    <n v="0.84"/>
    <x v="2"/>
    <s v="Mon-Sat AM"/>
    <n v="15"/>
    <x v="0"/>
    <s v="Yes"/>
    <s v="Cancelled"/>
    <d v="2025-03-05T00:00:00"/>
    <x v="6"/>
    <b v="0"/>
    <b v="0"/>
    <s v="Summer"/>
    <n v="1"/>
    <x v="0"/>
    <x v="1"/>
    <s v="No-show"/>
  </r>
  <r>
    <s v="A03002"/>
    <s v="P0441"/>
    <x v="25"/>
    <d v="2025-01-03T00:00:00"/>
    <d v="2024-11-29T00:00:00"/>
    <x v="0"/>
    <x v="0"/>
    <n v="35"/>
    <s v="09:00"/>
    <s v="60+"/>
    <s v="Urban"/>
    <n v="1"/>
    <n v="0.81"/>
    <x v="0"/>
    <s v="Tue-Sat PM"/>
    <n v="18"/>
    <x v="1"/>
    <s v="Yes"/>
    <s v="No Response"/>
    <d v="2025-01-01T00:00:00"/>
    <x v="4"/>
    <b v="0"/>
    <b v="0"/>
    <s v="Winter"/>
    <n v="0"/>
    <x v="0"/>
    <x v="1"/>
    <s v="Attended"/>
  </r>
  <r>
    <s v="A03003"/>
    <s v="P0021"/>
    <x v="22"/>
    <d v="2025-03-18T00:00:00"/>
    <d v="2025-02-28T00:00:00"/>
    <x v="3"/>
    <x v="1"/>
    <n v="18"/>
    <s v="15:30"/>
    <s v="45-59"/>
    <s v="Urban"/>
    <n v="3"/>
    <n v="0.76"/>
    <x v="3"/>
    <s v="Mon-Sat AM"/>
    <n v="15"/>
    <x v="2"/>
    <s v="Not Required"/>
    <s v="No Response"/>
    <m/>
    <x v="2"/>
    <b v="0"/>
    <b v="0"/>
    <s v="Summer"/>
    <n v="1"/>
    <x v="1"/>
    <x v="1"/>
    <s v="No-show"/>
  </r>
  <r>
    <s v="A03004"/>
    <s v="P0335"/>
    <x v="6"/>
    <d v="2025-01-10T00:00:00"/>
    <d v="2024-11-26T00:00:00"/>
    <x v="5"/>
    <x v="1"/>
    <n v="45"/>
    <s v="14:00"/>
    <s v="18-29"/>
    <s v="Urban"/>
    <n v="6"/>
    <n v="0.89"/>
    <x v="5"/>
    <s v="Mon-Fri PM"/>
    <n v="18"/>
    <x v="3"/>
    <s v="Yes"/>
    <s v="Confirmed"/>
    <d v="2025-01-07T00:00:00"/>
    <x v="4"/>
    <b v="0"/>
    <b v="0"/>
    <s v="Winter"/>
    <n v="1"/>
    <x v="0"/>
    <x v="1"/>
    <s v="No-show"/>
  </r>
  <r>
    <s v="A03005"/>
    <s v="P0138"/>
    <x v="22"/>
    <d v="2025-06-15T00:00:00"/>
    <d v="2025-04-23T00:00:00"/>
    <x v="3"/>
    <x v="1"/>
    <n v="53"/>
    <s v="08:30"/>
    <s v="30-44"/>
    <s v="Urban"/>
    <n v="3"/>
    <n v="0.78"/>
    <x v="3"/>
    <s v="Mon-Sat AM"/>
    <n v="15"/>
    <x v="3"/>
    <s v="Yes"/>
    <s v="No Response"/>
    <d v="2025-06-12T00:00:00"/>
    <x v="1"/>
    <b v="1"/>
    <b v="0"/>
    <s v="Monsoon"/>
    <n v="1"/>
    <x v="0"/>
    <x v="1"/>
    <s v="No-show"/>
  </r>
  <r>
    <s v="A03006"/>
    <s v="P0149"/>
    <x v="23"/>
    <d v="2025-11-19T00:00:00"/>
    <d v="2025-10-06T00:00:00"/>
    <x v="2"/>
    <x v="0"/>
    <n v="44"/>
    <s v="09:00"/>
    <s v="30-44"/>
    <s v="Suburban"/>
    <n v="4"/>
    <n v="0.71"/>
    <x v="2"/>
    <s v="Mon-Fri AM"/>
    <n v="12"/>
    <x v="0"/>
    <s v="Yes"/>
    <s v="No Response"/>
    <d v="2025-11-18T00:00:00"/>
    <x v="3"/>
    <b v="0"/>
    <b v="0"/>
    <s v="Autumn"/>
    <n v="0"/>
    <x v="0"/>
    <x v="0"/>
    <s v="Attended"/>
  </r>
  <r>
    <s v="A03007"/>
    <s v="P0504"/>
    <x v="25"/>
    <d v="2025-06-13T00:00:00"/>
    <d v="2025-04-19T00:00:00"/>
    <x v="0"/>
    <x v="1"/>
    <n v="55"/>
    <s v="08:30"/>
    <s v="30-44"/>
    <s v="Urban"/>
    <n v="7"/>
    <n v="0.7"/>
    <x v="0"/>
    <s v="Tue-Sat PM"/>
    <n v="18"/>
    <x v="0"/>
    <s v="Yes"/>
    <s v="No Response"/>
    <d v="2025-06-11T00:00:00"/>
    <x v="4"/>
    <b v="0"/>
    <b v="0"/>
    <s v="Monsoon"/>
    <n v="1"/>
    <x v="0"/>
    <x v="0"/>
    <s v="No-show"/>
  </r>
  <r>
    <s v="A03008"/>
    <s v="P0092"/>
    <x v="23"/>
    <d v="2025-08-24T00:00:00"/>
    <d v="2025-08-18T00:00:00"/>
    <x v="2"/>
    <x v="1"/>
    <n v="6"/>
    <s v="15:30"/>
    <s v="45-59"/>
    <s v="Urban"/>
    <n v="2"/>
    <n v="0.9"/>
    <x v="2"/>
    <s v="Mon-Fri AM"/>
    <n v="12"/>
    <x v="2"/>
    <s v="Not Required"/>
    <s v="No Response"/>
    <m/>
    <x v="1"/>
    <b v="1"/>
    <b v="0"/>
    <s v="Monsoon"/>
    <n v="1"/>
    <x v="4"/>
    <x v="2"/>
    <s v="No-show"/>
  </r>
  <r>
    <s v="A03009"/>
    <s v="P0021"/>
    <x v="18"/>
    <d v="2025-11-09T00:00:00"/>
    <d v="2025-09-30T00:00:00"/>
    <x v="7"/>
    <x v="1"/>
    <n v="40"/>
    <s v="14:00"/>
    <s v="45-59"/>
    <s v="Urban"/>
    <n v="3"/>
    <n v="0.76"/>
    <x v="7"/>
    <s v="Mon-Fri PM"/>
    <n v="18"/>
    <x v="1"/>
    <s v="Yes"/>
    <s v="Cancelled"/>
    <d v="2025-11-07T00:00:00"/>
    <x v="1"/>
    <b v="1"/>
    <b v="0"/>
    <s v="Autumn"/>
    <n v="1"/>
    <x v="0"/>
    <x v="1"/>
    <s v="No-show"/>
  </r>
  <r>
    <s v="A03010"/>
    <s v="P0317"/>
    <x v="22"/>
    <d v="2025-10-06T00:00:00"/>
    <d v="2025-08-07T00:00:00"/>
    <x v="3"/>
    <x v="0"/>
    <n v="60"/>
    <s v="16:00"/>
    <s v="30-44"/>
    <s v="Rural"/>
    <n v="3"/>
    <n v="0.92"/>
    <x v="3"/>
    <s v="Mon-Sat AM"/>
    <n v="15"/>
    <x v="0"/>
    <s v="Yes"/>
    <s v="Confirmed"/>
    <d v="2025-10-04T00:00:00"/>
    <x v="5"/>
    <b v="0"/>
    <b v="0"/>
    <s v="Autumn"/>
    <n v="0"/>
    <x v="0"/>
    <x v="2"/>
    <s v="Attended"/>
  </r>
  <r>
    <s v="A03011"/>
    <s v="P0479"/>
    <x v="10"/>
    <d v="2025-08-26T00:00:00"/>
    <d v="2025-07-25T00:00:00"/>
    <x v="4"/>
    <x v="0"/>
    <n v="32"/>
    <s v="10:30"/>
    <s v="45-59"/>
    <s v="Suburban"/>
    <n v="1"/>
    <n v="0.83"/>
    <x v="4"/>
    <s v="Mon-Sat AM"/>
    <n v="15"/>
    <x v="1"/>
    <s v="Yes"/>
    <s v="Confirmed"/>
    <d v="2025-08-25T00:00:00"/>
    <x v="2"/>
    <b v="0"/>
    <b v="0"/>
    <s v="Monsoon"/>
    <n v="0"/>
    <x v="0"/>
    <x v="1"/>
    <s v="Attended"/>
  </r>
  <r>
    <s v="A03012"/>
    <s v="P0333"/>
    <x v="12"/>
    <d v="2025-10-14T00:00:00"/>
    <d v="2025-08-18T00:00:00"/>
    <x v="2"/>
    <x v="0"/>
    <n v="57"/>
    <s v="08:30"/>
    <s v="45-59"/>
    <s v="Suburban"/>
    <n v="4"/>
    <n v="0.73"/>
    <x v="2"/>
    <s v="Mon-Fri PM"/>
    <n v="15"/>
    <x v="3"/>
    <s v="Yes"/>
    <s v="Confirmed"/>
    <d v="2025-10-12T00:00:00"/>
    <x v="2"/>
    <b v="0"/>
    <b v="0"/>
    <s v="Autumn"/>
    <n v="0"/>
    <x v="0"/>
    <x v="0"/>
    <s v="Attended"/>
  </r>
  <r>
    <s v="A03013"/>
    <s v="P0105"/>
    <x v="23"/>
    <d v="2025-04-13T00:00:00"/>
    <d v="2025-03-23T00:00:00"/>
    <x v="2"/>
    <x v="0"/>
    <n v="21"/>
    <s v="11:00"/>
    <s v="45-59"/>
    <s v="Suburban"/>
    <n v="4"/>
    <n v="0.83"/>
    <x v="2"/>
    <s v="Mon-Fri AM"/>
    <n v="12"/>
    <x v="0"/>
    <s v="Yes"/>
    <s v="No Response"/>
    <d v="2025-04-12T00:00:00"/>
    <x v="1"/>
    <b v="1"/>
    <b v="0"/>
    <s v="Summer"/>
    <n v="0"/>
    <x v="1"/>
    <x v="1"/>
    <s v="Attended"/>
  </r>
  <r>
    <s v="A03014"/>
    <s v="P0503"/>
    <x v="7"/>
    <d v="2025-06-03T00:00:00"/>
    <d v="2025-04-10T00:00:00"/>
    <x v="6"/>
    <x v="1"/>
    <n v="54"/>
    <s v="08:30"/>
    <s v="60+"/>
    <s v="Urban"/>
    <n v="6"/>
    <n v="0.82"/>
    <x v="6"/>
    <s v="Mon-Fri PM"/>
    <n v="18"/>
    <x v="0"/>
    <s v="Yes"/>
    <s v="No Response"/>
    <d v="2025-06-01T00:00:00"/>
    <x v="2"/>
    <b v="0"/>
    <b v="0"/>
    <s v="Monsoon"/>
    <n v="1"/>
    <x v="0"/>
    <x v="1"/>
    <s v="No-show"/>
  </r>
  <r>
    <s v="A03015"/>
    <s v="P0249"/>
    <x v="3"/>
    <d v="2025-05-26T00:00:00"/>
    <d v="2025-03-30T00:00:00"/>
    <x v="3"/>
    <x v="1"/>
    <n v="57"/>
    <s v="09:00"/>
    <s v="30-44"/>
    <s v="Urban"/>
    <n v="2"/>
    <n v="0.83"/>
    <x v="3"/>
    <s v="Tue-Sat PM"/>
    <n v="12"/>
    <x v="1"/>
    <s v="Yes"/>
    <s v="Confirmed"/>
    <d v="2025-05-23T00:00:00"/>
    <x v="5"/>
    <b v="0"/>
    <b v="0"/>
    <s v="Summer"/>
    <n v="1"/>
    <x v="0"/>
    <x v="1"/>
    <s v="No-show"/>
  </r>
  <r>
    <s v="A03016"/>
    <s v="P0462"/>
    <x v="23"/>
    <d v="2025-10-19T00:00:00"/>
    <d v="2025-09-12T00:00:00"/>
    <x v="2"/>
    <x v="1"/>
    <n v="37"/>
    <s v="15:30"/>
    <s v="18-29"/>
    <s v="Urban"/>
    <n v="3"/>
    <n v="0.78"/>
    <x v="2"/>
    <s v="Mon-Fri AM"/>
    <n v="12"/>
    <x v="0"/>
    <s v="Yes"/>
    <s v="Confirmed"/>
    <d v="2025-10-17T00:00:00"/>
    <x v="1"/>
    <b v="1"/>
    <b v="0"/>
    <s v="Autumn"/>
    <n v="1"/>
    <x v="0"/>
    <x v="1"/>
    <s v="No-show"/>
  </r>
  <r>
    <s v="A03017"/>
    <s v="P0132"/>
    <x v="4"/>
    <d v="2025-05-30T00:00:00"/>
    <d v="2025-04-18T00:00:00"/>
    <x v="4"/>
    <x v="0"/>
    <n v="42"/>
    <s v="11:00"/>
    <s v="60+"/>
    <s v="Rural"/>
    <n v="5"/>
    <n v="0.79"/>
    <x v="4"/>
    <s v="Tue-Sat PM"/>
    <n v="18"/>
    <x v="0"/>
    <s v="Yes"/>
    <s v="No Response"/>
    <d v="2025-05-29T00:00:00"/>
    <x v="4"/>
    <b v="0"/>
    <b v="0"/>
    <s v="Summer"/>
    <n v="0"/>
    <x v="0"/>
    <x v="1"/>
    <s v="Attended"/>
  </r>
  <r>
    <s v="A03018"/>
    <s v="P0593"/>
    <x v="8"/>
    <d v="2025-12-09T00:00:00"/>
    <d v="2025-11-08T00:00:00"/>
    <x v="1"/>
    <x v="0"/>
    <n v="31"/>
    <s v="16:00"/>
    <s v="18-29"/>
    <s v="Urban"/>
    <n v="3"/>
    <n v="0.72"/>
    <x v="1"/>
    <s v="Mon-Sat AM"/>
    <n v="18"/>
    <x v="2"/>
    <s v="Not Required"/>
    <s v="No Response"/>
    <m/>
    <x v="2"/>
    <b v="0"/>
    <b v="0"/>
    <s v="Winter"/>
    <n v="0"/>
    <x v="0"/>
    <x v="0"/>
    <s v="Attended"/>
  </r>
  <r>
    <s v="A03019"/>
    <s v="P0185"/>
    <x v="3"/>
    <d v="2025-03-10T00:00:00"/>
    <d v="2025-02-19T00:00:00"/>
    <x v="3"/>
    <x v="1"/>
    <n v="19"/>
    <s v="13:30"/>
    <s v="45-59"/>
    <s v="Suburban"/>
    <n v="9"/>
    <n v="0.53"/>
    <x v="3"/>
    <s v="Tue-Sat PM"/>
    <n v="12"/>
    <x v="2"/>
    <s v="Not Required"/>
    <s v="No Response"/>
    <m/>
    <x v="5"/>
    <b v="0"/>
    <b v="0"/>
    <s v="Summer"/>
    <n v="1"/>
    <x v="1"/>
    <x v="0"/>
    <s v="No-show"/>
  </r>
  <r>
    <s v="A03020"/>
    <s v="P0632"/>
    <x v="7"/>
    <d v="2025-03-04T00:00:00"/>
    <d v="2025-01-31T00:00:00"/>
    <x v="6"/>
    <x v="0"/>
    <n v="32"/>
    <s v="14:00"/>
    <s v="60+"/>
    <s v="Urban"/>
    <n v="4"/>
    <n v="0.86"/>
    <x v="6"/>
    <s v="Mon-Fri PM"/>
    <n v="18"/>
    <x v="0"/>
    <s v="Yes"/>
    <s v="Confirmed"/>
    <d v="2025-03-03T00:00:00"/>
    <x v="2"/>
    <b v="0"/>
    <b v="0"/>
    <s v="Summer"/>
    <n v="0"/>
    <x v="0"/>
    <x v="1"/>
    <s v="Attended"/>
  </r>
  <r>
    <s v="A03021"/>
    <s v="P0246"/>
    <x v="20"/>
    <d v="2025-09-19T00:00:00"/>
    <d v="2025-07-23T00:00:00"/>
    <x v="7"/>
    <x v="1"/>
    <n v="58"/>
    <s v="15:30"/>
    <s v="60+"/>
    <s v="Rural"/>
    <n v="6"/>
    <n v="0.94"/>
    <x v="7"/>
    <s v="Mon-Sat AM"/>
    <n v="15"/>
    <x v="0"/>
    <s v="Yes"/>
    <s v="Confirmed"/>
    <d v="2025-09-16T00:00:00"/>
    <x v="4"/>
    <b v="0"/>
    <b v="0"/>
    <s v="Autumn"/>
    <n v="1"/>
    <x v="0"/>
    <x v="2"/>
    <s v="No-show"/>
  </r>
  <r>
    <s v="A03022"/>
    <s v="P0474"/>
    <x v="7"/>
    <d v="2025-10-06T00:00:00"/>
    <d v="2025-10-06T00:00:00"/>
    <x v="6"/>
    <x v="0"/>
    <n v="0"/>
    <s v="11:00"/>
    <s v="18-29"/>
    <s v="Urban"/>
    <n v="5"/>
    <n v="0.96"/>
    <x v="6"/>
    <s v="Mon-Fri PM"/>
    <n v="18"/>
    <x v="1"/>
    <s v="Yes"/>
    <s v="No Response"/>
    <d v="2025-10-04T00:00:00"/>
    <x v="5"/>
    <b v="0"/>
    <b v="0"/>
    <s v="Autumn"/>
    <n v="0"/>
    <x v="2"/>
    <x v="2"/>
    <s v="Attended"/>
  </r>
  <r>
    <s v="A03023"/>
    <s v="P0327"/>
    <x v="16"/>
    <d v="2025-09-05T00:00:00"/>
    <d v="2025-08-24T00:00:00"/>
    <x v="5"/>
    <x v="0"/>
    <n v="12"/>
    <s v="10:30"/>
    <s v="45-59"/>
    <s v="Urban"/>
    <n v="2"/>
    <n v="0.88"/>
    <x v="5"/>
    <s v="Mon-Sat AM"/>
    <n v="20"/>
    <x v="0"/>
    <s v="Yes"/>
    <s v="Cancelled"/>
    <d v="2025-09-02T00:00:00"/>
    <x v="4"/>
    <b v="0"/>
    <b v="0"/>
    <s v="Autumn"/>
    <n v="0"/>
    <x v="3"/>
    <x v="1"/>
    <s v="Attended"/>
  </r>
  <r>
    <s v="A03024"/>
    <s v="P0050"/>
    <x v="18"/>
    <d v="2025-04-23T00:00:00"/>
    <d v="2025-03-24T00:00:00"/>
    <x v="7"/>
    <x v="1"/>
    <n v="30"/>
    <s v="15:30"/>
    <s v="18-29"/>
    <s v="Urban"/>
    <n v="2"/>
    <n v="0.85"/>
    <x v="7"/>
    <s v="Mon-Fri PM"/>
    <n v="18"/>
    <x v="2"/>
    <s v="Not Required"/>
    <s v="No Response"/>
    <m/>
    <x v="3"/>
    <b v="0"/>
    <b v="0"/>
    <s v="Summer"/>
    <n v="1"/>
    <x v="1"/>
    <x v="1"/>
    <s v="No-show"/>
  </r>
  <r>
    <s v="A03025"/>
    <s v="P0064"/>
    <x v="5"/>
    <d v="2025-01-04T00:00:00"/>
    <d v="2024-12-15T00:00:00"/>
    <x v="2"/>
    <x v="0"/>
    <n v="20"/>
    <s v="15:30"/>
    <s v="45-59"/>
    <s v="Rural"/>
    <n v="5"/>
    <n v="0.53"/>
    <x v="2"/>
    <s v="Tue-Sat PM"/>
    <n v="20"/>
    <x v="3"/>
    <s v="Yes"/>
    <s v="No Response"/>
    <d v="2025-01-01T00:00:00"/>
    <x v="0"/>
    <b v="1"/>
    <b v="0"/>
    <s v="Winter"/>
    <n v="0"/>
    <x v="1"/>
    <x v="0"/>
    <s v="Attended"/>
  </r>
  <r>
    <s v="A03026"/>
    <s v="P0264"/>
    <x v="5"/>
    <d v="2025-04-28T00:00:00"/>
    <d v="2025-03-21T00:00:00"/>
    <x v="2"/>
    <x v="0"/>
    <n v="38"/>
    <s v="10:30"/>
    <s v="18-29"/>
    <s v="Rural"/>
    <n v="6"/>
    <n v="0.8"/>
    <x v="2"/>
    <s v="Tue-Sat PM"/>
    <n v="20"/>
    <x v="0"/>
    <s v="Yes"/>
    <s v="No Response"/>
    <d v="2025-04-26T00:00:00"/>
    <x v="5"/>
    <b v="0"/>
    <b v="0"/>
    <s v="Summer"/>
    <n v="0"/>
    <x v="0"/>
    <x v="1"/>
    <s v="Attended"/>
  </r>
  <r>
    <s v="A03027"/>
    <s v="P0126"/>
    <x v="27"/>
    <d v="2025-06-20T00:00:00"/>
    <d v="2025-05-30T00:00:00"/>
    <x v="1"/>
    <x v="2"/>
    <n v="21"/>
    <s v="15:30"/>
    <s v="30-44"/>
    <s v="Rural"/>
    <n v="3"/>
    <n v="0.67"/>
    <x v="1"/>
    <s v="Tue-Sat PM"/>
    <n v="12"/>
    <x v="3"/>
    <s v="No"/>
    <s v="Unknown"/>
    <m/>
    <x v="4"/>
    <b v="0"/>
    <b v="0"/>
    <s v="Monsoon"/>
    <s v=""/>
    <x v="1"/>
    <x v="0"/>
    <s v="Excluded"/>
  </r>
  <r>
    <s v="A03028"/>
    <s v="P0396"/>
    <x v="19"/>
    <d v="2025-05-31T00:00:00"/>
    <d v="2025-04-21T00:00:00"/>
    <x v="4"/>
    <x v="0"/>
    <n v="40"/>
    <s v="16:00"/>
    <s v="30-44"/>
    <s v="Urban"/>
    <n v="2"/>
    <n v="0.72"/>
    <x v="4"/>
    <s v="Mon-Fri AM"/>
    <n v="12"/>
    <x v="0"/>
    <s v="Yes"/>
    <s v="No Response"/>
    <d v="2025-05-30T00:00:00"/>
    <x v="0"/>
    <b v="1"/>
    <b v="0"/>
    <s v="Summer"/>
    <n v="0"/>
    <x v="0"/>
    <x v="0"/>
    <s v="Attended"/>
  </r>
  <r>
    <s v="A03029"/>
    <s v="P0090"/>
    <x v="22"/>
    <d v="2025-12-03T00:00:00"/>
    <d v="2025-11-27T00:00:00"/>
    <x v="3"/>
    <x v="0"/>
    <n v="6"/>
    <s v="09:00"/>
    <s v="30-44"/>
    <s v="Urban"/>
    <n v="4"/>
    <n v="0.79"/>
    <x v="3"/>
    <s v="Mon-Sat AM"/>
    <n v="15"/>
    <x v="1"/>
    <s v="Yes"/>
    <s v="Confirmed"/>
    <d v="2025-11-30T00:00:00"/>
    <x v="3"/>
    <b v="0"/>
    <b v="0"/>
    <s v="Winter"/>
    <n v="0"/>
    <x v="4"/>
    <x v="1"/>
    <s v="Attended"/>
  </r>
  <r>
    <s v="A03030"/>
    <s v="P0384"/>
    <x v="18"/>
    <d v="2025-11-12T00:00:00"/>
    <d v="2025-10-23T00:00:00"/>
    <x v="7"/>
    <x v="0"/>
    <n v="20"/>
    <s v="15:30"/>
    <s v="30-44"/>
    <s v="Rural"/>
    <n v="4"/>
    <n v="0.97"/>
    <x v="7"/>
    <s v="Mon-Fri PM"/>
    <n v="18"/>
    <x v="2"/>
    <s v="Not Required"/>
    <s v="No Response"/>
    <m/>
    <x v="3"/>
    <b v="0"/>
    <b v="0"/>
    <s v="Autumn"/>
    <n v="0"/>
    <x v="1"/>
    <x v="2"/>
    <s v="Attended"/>
  </r>
  <r>
    <s v="A03031"/>
    <s v="P0134"/>
    <x v="23"/>
    <d v="2025-10-10T00:00:00"/>
    <d v="2025-08-29T00:00:00"/>
    <x v="2"/>
    <x v="2"/>
    <n v="42"/>
    <s v="08:30"/>
    <s v="30-44"/>
    <s v="Suburban"/>
    <n v="1"/>
    <n v="0.68"/>
    <x v="2"/>
    <s v="Mon-Fri AM"/>
    <n v="12"/>
    <x v="0"/>
    <s v="No"/>
    <s v="Unknown"/>
    <m/>
    <x v="4"/>
    <b v="0"/>
    <b v="0"/>
    <s v="Autumn"/>
    <s v=""/>
    <x v="0"/>
    <x v="0"/>
    <s v="Excluded"/>
  </r>
  <r>
    <s v="A03032"/>
    <s v="P0118"/>
    <x v="10"/>
    <d v="2025-01-09T00:00:00"/>
    <d v="2024-12-12T00:00:00"/>
    <x v="4"/>
    <x v="0"/>
    <n v="28"/>
    <s v="16:00"/>
    <s v="45-59"/>
    <s v="Urban"/>
    <n v="5"/>
    <n v="0.73"/>
    <x v="4"/>
    <s v="Mon-Sat AM"/>
    <n v="15"/>
    <x v="0"/>
    <s v="Yes"/>
    <s v="No Response"/>
    <d v="2025-01-06T00:00:00"/>
    <x v="6"/>
    <b v="0"/>
    <b v="0"/>
    <s v="Winter"/>
    <n v="0"/>
    <x v="1"/>
    <x v="0"/>
    <s v="Attended"/>
  </r>
  <r>
    <s v="A03033"/>
    <s v="P0239"/>
    <x v="19"/>
    <d v="2025-02-16T00:00:00"/>
    <d v="2025-01-04T00:00:00"/>
    <x v="4"/>
    <x v="0"/>
    <n v="43"/>
    <s v="16:00"/>
    <s v="0-17"/>
    <s v="Urban"/>
    <n v="1"/>
    <n v="0.84"/>
    <x v="4"/>
    <s v="Mon-Fri AM"/>
    <n v="12"/>
    <x v="2"/>
    <s v="Not Required"/>
    <s v="No Response"/>
    <m/>
    <x v="1"/>
    <b v="1"/>
    <b v="0"/>
    <s v="Winter"/>
    <n v="0"/>
    <x v="0"/>
    <x v="1"/>
    <s v="Attended"/>
  </r>
  <r>
    <s v="A03034"/>
    <s v="P0379"/>
    <x v="24"/>
    <d v="2025-06-08T00:00:00"/>
    <d v="2025-05-01T00:00:00"/>
    <x v="3"/>
    <x v="1"/>
    <n v="38"/>
    <s v="15:30"/>
    <s v="30-44"/>
    <s v="Suburban"/>
    <n v="5"/>
    <n v="0.74"/>
    <x v="3"/>
    <s v="Tue-Sat PM"/>
    <n v="12"/>
    <x v="0"/>
    <s v="Yes"/>
    <s v="Confirmed"/>
    <d v="2025-06-07T00:00:00"/>
    <x v="1"/>
    <b v="1"/>
    <b v="0"/>
    <s v="Monsoon"/>
    <n v="1"/>
    <x v="0"/>
    <x v="0"/>
    <s v="No-show"/>
  </r>
  <r>
    <s v="A03035"/>
    <s v="P0260"/>
    <x v="14"/>
    <d v="2025-08-15T00:00:00"/>
    <d v="2025-07-26T00:00:00"/>
    <x v="2"/>
    <x v="0"/>
    <n v="20"/>
    <s v="10:30"/>
    <s v="45-59"/>
    <s v="Urban"/>
    <n v="4"/>
    <n v="0.74"/>
    <x v="2"/>
    <s v="Mon-Sat AM"/>
    <n v="15"/>
    <x v="0"/>
    <s v="Yes"/>
    <s v="Confirmed"/>
    <d v="2025-08-12T00:00:00"/>
    <x v="4"/>
    <b v="0"/>
    <b v="1"/>
    <s v="Monsoon"/>
    <n v="0"/>
    <x v="1"/>
    <x v="0"/>
    <s v="Attended"/>
  </r>
  <r>
    <s v="A03036"/>
    <s v="P0228"/>
    <x v="8"/>
    <d v="2025-09-06T00:00:00"/>
    <d v="2025-08-11T00:00:00"/>
    <x v="1"/>
    <x v="0"/>
    <n v="26"/>
    <s v="16:00"/>
    <s v="30-44"/>
    <s v="Urban"/>
    <n v="5"/>
    <n v="0.78"/>
    <x v="1"/>
    <s v="Mon-Sat AM"/>
    <n v="18"/>
    <x v="0"/>
    <m/>
    <s v="No Response"/>
    <d v="2025-09-05T00:00:00"/>
    <x v="0"/>
    <b v="1"/>
    <b v="0"/>
    <s v="Autumn"/>
    <n v="0"/>
    <x v="1"/>
    <x v="1"/>
    <s v="Attended"/>
  </r>
  <r>
    <s v="A03037"/>
    <s v="P0222"/>
    <x v="26"/>
    <d v="2025-04-19T00:00:00"/>
    <d v="2025-02-20T00:00:00"/>
    <x v="5"/>
    <x v="0"/>
    <n v="58"/>
    <s v="13:30"/>
    <s v="30-44"/>
    <s v="Urban"/>
    <n v="3"/>
    <n v="0.88"/>
    <x v="5"/>
    <s v="Mon-Sat AM"/>
    <n v="15"/>
    <x v="0"/>
    <s v="Yes"/>
    <m/>
    <d v="2025-04-17T00:00:00"/>
    <x v="0"/>
    <b v="1"/>
    <b v="0"/>
    <s v="Summer"/>
    <n v="0"/>
    <x v="0"/>
    <x v="1"/>
    <s v="Attended"/>
  </r>
  <r>
    <s v="A03038"/>
    <s v="P0221"/>
    <x v="1"/>
    <d v="2025-02-10T00:00:00"/>
    <d v="2024-12-14T00:00:00"/>
    <x v="1"/>
    <x v="0"/>
    <n v="58"/>
    <s v="08:30"/>
    <s v="18-29"/>
    <s v="Suburban"/>
    <n v="2"/>
    <n v="0.8"/>
    <x v="1"/>
    <s v="Mon-Fri AM"/>
    <n v="12"/>
    <x v="1"/>
    <s v="Yes"/>
    <s v="Cancelled"/>
    <d v="2025-02-09T00:00:00"/>
    <x v="5"/>
    <b v="0"/>
    <b v="0"/>
    <s v="Winter"/>
    <n v="0"/>
    <x v="0"/>
    <x v="1"/>
    <s v="Attended"/>
  </r>
  <r>
    <s v="A03039"/>
    <s v="P0263"/>
    <x v="6"/>
    <d v="2025-04-30T00:00:00"/>
    <d v="2025-04-28T00:00:00"/>
    <x v="5"/>
    <x v="0"/>
    <n v="2"/>
    <s v="15:30"/>
    <s v="18-29"/>
    <s v="Rural"/>
    <n v="3"/>
    <n v="0.96"/>
    <x v="5"/>
    <s v="Mon-Fri PM"/>
    <n v="18"/>
    <x v="0"/>
    <s v="Yes"/>
    <s v="Confirmed"/>
    <d v="2025-04-28T00:00:00"/>
    <x v="3"/>
    <b v="0"/>
    <b v="0"/>
    <s v="Summer"/>
    <n v="0"/>
    <x v="2"/>
    <x v="2"/>
    <s v="Attended"/>
  </r>
  <r>
    <s v="A03040"/>
    <s v="P0543"/>
    <x v="7"/>
    <d v="2025-10-17T00:00:00"/>
    <d v="2025-09-04T00:00:00"/>
    <x v="6"/>
    <x v="2"/>
    <n v="43"/>
    <s v="16:00"/>
    <s v="60+"/>
    <s v="Rural"/>
    <n v="3"/>
    <n v="0.78"/>
    <x v="6"/>
    <s v="Mon-Fri PM"/>
    <n v="18"/>
    <x v="0"/>
    <s v="Yes"/>
    <s v="Confirmed"/>
    <d v="2025-10-15T00:00:00"/>
    <x v="4"/>
    <b v="0"/>
    <b v="0"/>
    <s v="Autumn"/>
    <s v=""/>
    <x v="0"/>
    <x v="1"/>
    <s v="Excluded"/>
  </r>
  <r>
    <s v="A03041"/>
    <s v="P0376"/>
    <x v="8"/>
    <d v="2025-12-27T00:00:00"/>
    <d v="2025-11-28T00:00:00"/>
    <x v="1"/>
    <x v="0"/>
    <n v="29"/>
    <s v="10:30"/>
    <s v="18-29"/>
    <s v="Urban"/>
    <n v="3"/>
    <n v="0.67"/>
    <x v="1"/>
    <s v="Mon-Sat AM"/>
    <n v="18"/>
    <x v="0"/>
    <s v="Yes"/>
    <s v="Cancelled"/>
    <d v="2025-12-26T00:00:00"/>
    <x v="0"/>
    <b v="1"/>
    <b v="0"/>
    <s v="Winter"/>
    <n v="0"/>
    <x v="1"/>
    <x v="0"/>
    <s v="Attended"/>
  </r>
  <r>
    <s v="A03042"/>
    <s v="P0275"/>
    <x v="21"/>
    <d v="2025-12-10T00:00:00"/>
    <d v="2025-12-10T00:00:00"/>
    <x v="2"/>
    <x v="0"/>
    <n v="0"/>
    <s v="09:00"/>
    <s v="45-59"/>
    <s v="Urban"/>
    <n v="4"/>
    <n v="0.89"/>
    <x v="2"/>
    <s v="Mon-Sat AM"/>
    <n v="15"/>
    <x v="1"/>
    <s v="Yes"/>
    <s v="Confirmed"/>
    <d v="2025-12-09T00:00:00"/>
    <x v="3"/>
    <b v="0"/>
    <b v="0"/>
    <s v="Winter"/>
    <n v="0"/>
    <x v="2"/>
    <x v="1"/>
    <s v="Attended"/>
  </r>
  <r>
    <s v="A03043"/>
    <s v="P0488"/>
    <x v="6"/>
    <d v="2025-08-05T00:00:00"/>
    <d v="2025-06-28T00:00:00"/>
    <x v="5"/>
    <x v="0"/>
    <n v="38"/>
    <s v="13:30"/>
    <s v="18-29"/>
    <s v="Urban"/>
    <n v="5"/>
    <n v="0.82"/>
    <x v="5"/>
    <s v="Mon-Fri PM"/>
    <n v="18"/>
    <x v="2"/>
    <s v="Not Required"/>
    <s v="No Response"/>
    <m/>
    <x v="2"/>
    <b v="0"/>
    <b v="0"/>
    <s v="Monsoon"/>
    <n v="0"/>
    <x v="0"/>
    <x v="1"/>
    <s v="Attended"/>
  </r>
  <r>
    <s v="A03044"/>
    <s v="P0343"/>
    <x v="11"/>
    <d v="2025-02-03T00:00:00"/>
    <d v="2025-02-02T00:00:00"/>
    <x v="3"/>
    <x v="0"/>
    <n v="1"/>
    <s v="10:30"/>
    <s v="45-59"/>
    <s v="Suburban"/>
    <n v="2"/>
    <n v="0.85"/>
    <x v="3"/>
    <s v="Mon-Sat AM"/>
    <n v="20"/>
    <x v="1"/>
    <s v="Yes"/>
    <s v="Confirmed"/>
    <d v="2025-01-31T00:00:00"/>
    <x v="5"/>
    <b v="0"/>
    <b v="0"/>
    <s v="Winter"/>
    <n v="0"/>
    <x v="2"/>
    <x v="1"/>
    <s v="Attended"/>
  </r>
  <r>
    <s v="A03045"/>
    <s v="P0617"/>
    <x v="26"/>
    <d v="2025-12-20T00:00:00"/>
    <d v="2025-12-01T00:00:00"/>
    <x v="5"/>
    <x v="1"/>
    <n v="19"/>
    <s v="14:00"/>
    <s v="45-59"/>
    <s v="Urban"/>
    <n v="2"/>
    <n v="0.65"/>
    <x v="5"/>
    <s v="Mon-Sat AM"/>
    <n v="15"/>
    <x v="1"/>
    <s v="Yes"/>
    <s v="Confirmed"/>
    <d v="2025-12-17T00:00:00"/>
    <x v="0"/>
    <b v="1"/>
    <b v="0"/>
    <s v="Winter"/>
    <n v="1"/>
    <x v="1"/>
    <x v="0"/>
    <s v="No-show"/>
  </r>
  <r>
    <s v="A03046"/>
    <s v="P0366"/>
    <x v="17"/>
    <d v="2025-02-25T00:00:00"/>
    <d v="2025-01-14T00:00:00"/>
    <x v="0"/>
    <x v="2"/>
    <n v="42"/>
    <s v="10:30"/>
    <s v="30-44"/>
    <s v="Urban"/>
    <n v="3"/>
    <n v="0.53"/>
    <x v="0"/>
    <s v="Tue-Sat PM"/>
    <n v="20"/>
    <x v="2"/>
    <s v="Not Required"/>
    <s v="No Response"/>
    <m/>
    <x v="2"/>
    <b v="0"/>
    <b v="0"/>
    <s v="Winter"/>
    <s v=""/>
    <x v="0"/>
    <x v="0"/>
    <s v="Excluded"/>
  </r>
  <r>
    <s v="A03047"/>
    <s v="P0141"/>
    <x v="11"/>
    <d v="2025-04-08T00:00:00"/>
    <d v="2025-02-18T00:00:00"/>
    <x v="3"/>
    <x v="1"/>
    <n v="49"/>
    <s v="09:00"/>
    <s v="30-44"/>
    <s v="Urban"/>
    <n v="5"/>
    <n v="0.92"/>
    <x v="3"/>
    <s v="Mon-Sat AM"/>
    <n v="20"/>
    <x v="0"/>
    <s v="Yes"/>
    <s v="Cancelled"/>
    <d v="2025-04-05T00:00:00"/>
    <x v="2"/>
    <b v="0"/>
    <b v="0"/>
    <s v="Summer"/>
    <n v="1"/>
    <x v="0"/>
    <x v="2"/>
    <s v="No-show"/>
  </r>
  <r>
    <s v="A03048"/>
    <s v="P0366"/>
    <x v="8"/>
    <d v="2025-12-22T00:00:00"/>
    <d v="2025-11-27T00:00:00"/>
    <x v="1"/>
    <x v="0"/>
    <n v="25"/>
    <s v="09:00"/>
    <s v="30-44"/>
    <s v="Urban"/>
    <n v="3"/>
    <n v="0.53"/>
    <x v="1"/>
    <s v="Mon-Sat AM"/>
    <n v="18"/>
    <x v="0"/>
    <s v="Yes"/>
    <s v="No Response"/>
    <d v="2025-12-19T00:00:00"/>
    <x v="5"/>
    <b v="0"/>
    <b v="0"/>
    <s v="Winter"/>
    <n v="0"/>
    <x v="1"/>
    <x v="0"/>
    <s v="Attended"/>
  </r>
  <r>
    <s v="A03049"/>
    <s v="P0503"/>
    <x v="24"/>
    <d v="2025-07-03T00:00:00"/>
    <d v="2025-05-15T00:00:00"/>
    <x v="3"/>
    <x v="0"/>
    <n v="49"/>
    <s v="14:00"/>
    <s v="60+"/>
    <s v="Urban"/>
    <n v="6"/>
    <n v="0.82"/>
    <x v="3"/>
    <s v="Tue-Sat PM"/>
    <n v="12"/>
    <x v="0"/>
    <s v="Yes"/>
    <s v="No Response"/>
    <d v="2025-06-30T00:00:00"/>
    <x v="6"/>
    <b v="0"/>
    <b v="0"/>
    <s v="Monsoon"/>
    <n v="0"/>
    <x v="0"/>
    <x v="1"/>
    <s v="Attended"/>
  </r>
  <r>
    <s v="A03050"/>
    <s v="P0139"/>
    <x v="13"/>
    <d v="2025-03-14T00:00:00"/>
    <d v="2025-01-22T00:00:00"/>
    <x v="5"/>
    <x v="1"/>
    <n v="51"/>
    <s v="11:00"/>
    <s v="45-59"/>
    <s v="Suburban"/>
    <n v="4"/>
    <n v="0.79"/>
    <x v="5"/>
    <s v="Mon-Sat AM"/>
    <n v="12"/>
    <x v="0"/>
    <s v="Yes"/>
    <s v="Confirmed"/>
    <d v="2025-03-13T00:00:00"/>
    <x v="4"/>
    <b v="0"/>
    <b v="1"/>
    <s v="Summer"/>
    <n v="1"/>
    <x v="0"/>
    <x v="1"/>
    <s v="No-show"/>
  </r>
  <r>
    <s v="A03051"/>
    <s v="P0132"/>
    <x v="14"/>
    <d v="2025-07-03T00:00:00"/>
    <d v="2025-06-06T00:00:00"/>
    <x v="2"/>
    <x v="0"/>
    <n v="27"/>
    <s v="08:30"/>
    <s v="60+"/>
    <s v="Rural"/>
    <n v="5"/>
    <n v="0.79"/>
    <x v="2"/>
    <s v="Mon-Sat AM"/>
    <n v="15"/>
    <x v="2"/>
    <s v="Not Required"/>
    <s v="No Response"/>
    <m/>
    <x v="6"/>
    <b v="0"/>
    <b v="0"/>
    <s v="Monsoon"/>
    <n v="0"/>
    <x v="1"/>
    <x v="1"/>
    <s v="Attended"/>
  </r>
  <r>
    <s v="A03052"/>
    <s v="P0390"/>
    <x v="11"/>
    <d v="2025-01-29T00:00:00"/>
    <d v="2025-01-19T00:00:00"/>
    <x v="3"/>
    <x v="0"/>
    <n v="10"/>
    <s v="13:30"/>
    <s v="60+"/>
    <s v="Urban"/>
    <n v="4"/>
    <n v="0.85"/>
    <x v="3"/>
    <s v="Mon-Sat AM"/>
    <n v="20"/>
    <x v="0"/>
    <s v="Yes"/>
    <s v="No Response"/>
    <d v="2025-01-28T00:00:00"/>
    <x v="3"/>
    <b v="0"/>
    <b v="0"/>
    <s v="Winter"/>
    <n v="0"/>
    <x v="3"/>
    <x v="1"/>
    <s v="Attended"/>
  </r>
  <r>
    <s v="A03053"/>
    <s v="P0575"/>
    <x v="16"/>
    <d v="2025-04-26T00:00:00"/>
    <d v="2025-03-17T00:00:00"/>
    <x v="5"/>
    <x v="0"/>
    <n v="40"/>
    <s v="15:30"/>
    <s v="60+"/>
    <s v="Urban"/>
    <n v="4"/>
    <n v="0.66"/>
    <x v="5"/>
    <s v="Mon-Sat AM"/>
    <n v="20"/>
    <x v="2"/>
    <s v="Not Required"/>
    <s v="No Response"/>
    <m/>
    <x v="0"/>
    <b v="1"/>
    <b v="0"/>
    <s v="Summer"/>
    <n v="0"/>
    <x v="0"/>
    <x v="0"/>
    <s v="Attended"/>
  </r>
  <r>
    <s v="A03054"/>
    <s v="P0218"/>
    <x v="0"/>
    <d v="2025-12-14T00:00:00"/>
    <d v="2025-12-14T00:00:00"/>
    <x v="0"/>
    <x v="0"/>
    <n v="0"/>
    <s v="09:00"/>
    <s v="18-29"/>
    <s v="Suburban"/>
    <n v="1"/>
    <n v="0.66"/>
    <x v="0"/>
    <s v="Tue-Sat PM"/>
    <n v="15"/>
    <x v="0"/>
    <s v="Yes"/>
    <s v="Confirmed"/>
    <d v="2025-12-12T00:00:00"/>
    <x v="1"/>
    <b v="1"/>
    <b v="0"/>
    <s v="Winter"/>
    <n v="0"/>
    <x v="2"/>
    <x v="0"/>
    <s v="Attended"/>
  </r>
  <r>
    <s v="A03055"/>
    <s v="P0330"/>
    <x v="25"/>
    <d v="2025-04-19T00:00:00"/>
    <d v="2025-02-24T00:00:00"/>
    <x v="0"/>
    <x v="1"/>
    <n v="54"/>
    <s v="09:00"/>
    <s v="18-29"/>
    <s v="Urban"/>
    <n v="2"/>
    <n v="0.97"/>
    <x v="0"/>
    <s v="Tue-Sat PM"/>
    <n v="18"/>
    <x v="0"/>
    <s v="Yes"/>
    <s v="No Response"/>
    <d v="2025-04-16T00:00:00"/>
    <x v="0"/>
    <b v="1"/>
    <b v="0"/>
    <s v="Summer"/>
    <n v="1"/>
    <x v="0"/>
    <x v="2"/>
    <s v="No-show"/>
  </r>
  <r>
    <s v="A03056"/>
    <s v="P0426"/>
    <x v="13"/>
    <d v="2025-11-22T00:00:00"/>
    <d v="2025-10-30T00:00:00"/>
    <x v="5"/>
    <x v="1"/>
    <n v="23"/>
    <s v="10:30"/>
    <s v="45-59"/>
    <s v="Urban"/>
    <n v="0"/>
    <n v="0.77"/>
    <x v="5"/>
    <s v="Mon-Sat AM"/>
    <n v="12"/>
    <x v="0"/>
    <s v="Yes"/>
    <s v="Confirmed"/>
    <d v="2025-11-19T00:00:00"/>
    <x v="0"/>
    <b v="1"/>
    <b v="0"/>
    <s v="Autumn"/>
    <n v="1"/>
    <x v="1"/>
    <x v="1"/>
    <s v="No-show"/>
  </r>
  <r>
    <s v="A03057"/>
    <s v="P0432"/>
    <x v="19"/>
    <d v="2025-07-18T00:00:00"/>
    <d v="2025-06-02T00:00:00"/>
    <x v="4"/>
    <x v="1"/>
    <n v="46"/>
    <s v="16:00"/>
    <s v="45-59"/>
    <s v="Rural"/>
    <n v="5"/>
    <n v="0.87"/>
    <x v="4"/>
    <s v="Mon-Fri AM"/>
    <n v="12"/>
    <x v="0"/>
    <s v="No"/>
    <s v="Unknown"/>
    <m/>
    <x v="4"/>
    <b v="0"/>
    <b v="0"/>
    <s v="Monsoon"/>
    <n v="1"/>
    <x v="0"/>
    <x v="1"/>
    <s v="No-show"/>
  </r>
  <r>
    <s v="A03058"/>
    <s v="P0095"/>
    <x v="14"/>
    <d v="2025-08-28T00:00:00"/>
    <d v="2025-07-15T00:00:00"/>
    <x v="2"/>
    <x v="0"/>
    <n v="44"/>
    <s v="10:30"/>
    <s v="18-29"/>
    <s v="Suburban"/>
    <n v="0"/>
    <n v="0.79"/>
    <x v="2"/>
    <s v="Mon-Sat AM"/>
    <n v="15"/>
    <x v="0"/>
    <s v="Yes"/>
    <s v="No Response"/>
    <d v="2025-08-26T00:00:00"/>
    <x v="6"/>
    <b v="0"/>
    <b v="0"/>
    <s v="Monsoon"/>
    <n v="0"/>
    <x v="0"/>
    <x v="1"/>
    <s v="Attended"/>
  </r>
  <r>
    <s v="A03059"/>
    <s v="P0257"/>
    <x v="23"/>
    <d v="2025-09-14T00:00:00"/>
    <d v="2025-08-17T00:00:00"/>
    <x v="2"/>
    <x v="1"/>
    <n v="28"/>
    <s v="15:30"/>
    <s v="60+"/>
    <s v="Suburban"/>
    <n v="5"/>
    <n v="0.87"/>
    <x v="2"/>
    <s v="Mon-Fri AM"/>
    <n v="12"/>
    <x v="1"/>
    <s v="Yes"/>
    <s v="No Response"/>
    <d v="2025-09-13T00:00:00"/>
    <x v="1"/>
    <b v="1"/>
    <b v="0"/>
    <s v="Autumn"/>
    <n v="1"/>
    <x v="1"/>
    <x v="1"/>
    <s v="No-show"/>
  </r>
  <r>
    <s v="A03060"/>
    <s v="P0647"/>
    <x v="10"/>
    <d v="2025-07-21T00:00:00"/>
    <d v="2025-05-23T00:00:00"/>
    <x v="4"/>
    <x v="1"/>
    <n v="59"/>
    <s v="14:00"/>
    <s v="0-17"/>
    <s v="Urban"/>
    <n v="2"/>
    <n v="0.87"/>
    <x v="4"/>
    <s v="Mon-Sat AM"/>
    <n v="15"/>
    <x v="1"/>
    <s v="No"/>
    <s v="Unknown"/>
    <m/>
    <x v="5"/>
    <b v="0"/>
    <b v="0"/>
    <s v="Monsoon"/>
    <n v="1"/>
    <x v="0"/>
    <x v="1"/>
    <s v="No-show"/>
  </r>
  <r>
    <s v="A03061"/>
    <s v="P0578"/>
    <x v="19"/>
    <d v="2025-01-13T00:00:00"/>
    <d v="2024-11-26T00:00:00"/>
    <x v="4"/>
    <x v="2"/>
    <n v="48"/>
    <s v="16:00"/>
    <s v="30-44"/>
    <s v="Urban"/>
    <n v="4"/>
    <n v="0.83"/>
    <x v="4"/>
    <s v="Mon-Fri AM"/>
    <n v="12"/>
    <x v="2"/>
    <s v="Not Required"/>
    <s v="No Response"/>
    <m/>
    <x v="5"/>
    <b v="0"/>
    <b v="0"/>
    <s v="Winter"/>
    <s v=""/>
    <x v="0"/>
    <x v="1"/>
    <s v="Excluded"/>
  </r>
  <r>
    <s v="A03062"/>
    <s v="P0502"/>
    <x v="3"/>
    <d v="2025-12-02T00:00:00"/>
    <d v="2025-10-10T00:00:00"/>
    <x v="3"/>
    <x v="1"/>
    <n v="53"/>
    <s v="13:30"/>
    <s v="60+"/>
    <s v="Rural"/>
    <n v="4"/>
    <n v="0.8"/>
    <x v="3"/>
    <s v="Tue-Sat PM"/>
    <n v="12"/>
    <x v="2"/>
    <s v="Not Required"/>
    <s v="No Response"/>
    <m/>
    <x v="2"/>
    <b v="0"/>
    <b v="0"/>
    <s v="Winter"/>
    <n v="1"/>
    <x v="0"/>
    <x v="1"/>
    <s v="No-show"/>
  </r>
  <r>
    <s v="A03063"/>
    <s v="P0016"/>
    <x v="20"/>
    <d v="2025-06-23T00:00:00"/>
    <d v="2025-06-18T00:00:00"/>
    <x v="7"/>
    <x v="1"/>
    <n v="5"/>
    <s v="10:30"/>
    <s v="18-29"/>
    <s v="Suburban"/>
    <n v="2"/>
    <n v="0.84"/>
    <x v="7"/>
    <s v="Mon-Sat AM"/>
    <n v="15"/>
    <x v="1"/>
    <s v="Yes"/>
    <s v="No Response"/>
    <d v="2025-06-21T00:00:00"/>
    <x v="5"/>
    <b v="0"/>
    <b v="0"/>
    <s v="Monsoon"/>
    <n v="1"/>
    <x v="4"/>
    <x v="1"/>
    <s v="No-show"/>
  </r>
  <r>
    <s v="A03064"/>
    <s v="P0272"/>
    <x v="19"/>
    <d v="2025-08-28T00:00:00"/>
    <d v="2025-07-30T00:00:00"/>
    <x v="4"/>
    <x v="0"/>
    <n v="29"/>
    <s v="14:00"/>
    <s v="18-29"/>
    <s v="Rural"/>
    <n v="7"/>
    <n v="0.86"/>
    <x v="4"/>
    <s v="Mon-Fri AM"/>
    <n v="12"/>
    <x v="2"/>
    <s v="Not Required"/>
    <s v="No Response"/>
    <m/>
    <x v="6"/>
    <b v="0"/>
    <b v="0"/>
    <s v="Monsoon"/>
    <n v="0"/>
    <x v="1"/>
    <x v="1"/>
    <s v="Attended"/>
  </r>
  <r>
    <s v="A03065"/>
    <s v="P0034"/>
    <x v="1"/>
    <d v="2025-07-22T00:00:00"/>
    <d v="2025-05-25T00:00:00"/>
    <x v="1"/>
    <x v="1"/>
    <n v="58"/>
    <s v="08:30"/>
    <s v="30-44"/>
    <s v="Urban"/>
    <n v="5"/>
    <n v="0.86"/>
    <x v="1"/>
    <s v="Mon-Fri AM"/>
    <n v="12"/>
    <x v="0"/>
    <s v="Yes"/>
    <s v="Confirmed"/>
    <d v="2025-07-21T00:00:00"/>
    <x v="2"/>
    <b v="0"/>
    <b v="0"/>
    <s v="Monsoon"/>
    <n v="1"/>
    <x v="0"/>
    <x v="1"/>
    <s v="No-show"/>
  </r>
  <r>
    <s v="A03066"/>
    <s v="P0196"/>
    <x v="8"/>
    <d v="2025-08-29T00:00:00"/>
    <d v="2025-07-11T00:00:00"/>
    <x v="1"/>
    <x v="1"/>
    <n v="49"/>
    <s v="15:30"/>
    <s v="18-29"/>
    <s v="Rural"/>
    <n v="3"/>
    <n v="0.68"/>
    <x v="1"/>
    <s v="Mon-Sat AM"/>
    <n v="18"/>
    <x v="0"/>
    <s v="Yes"/>
    <s v="No Response"/>
    <d v="2025-08-28T00:00:00"/>
    <x v="4"/>
    <b v="0"/>
    <b v="0"/>
    <s v="Monsoon"/>
    <n v="1"/>
    <x v="0"/>
    <x v="0"/>
    <s v="No-show"/>
  </r>
  <r>
    <s v="A03067"/>
    <s v="P0563"/>
    <x v="26"/>
    <d v="2025-05-10T00:00:00"/>
    <d v="2025-04-13T00:00:00"/>
    <x v="5"/>
    <x v="1"/>
    <n v="27"/>
    <s v="09:00"/>
    <s v="60+"/>
    <s v="Suburban"/>
    <n v="2"/>
    <n v="0.84"/>
    <x v="5"/>
    <s v="Mon-Sat AM"/>
    <n v="15"/>
    <x v="0"/>
    <s v="Yes"/>
    <s v="Cancelled"/>
    <d v="2025-05-09T00:00:00"/>
    <x v="0"/>
    <b v="1"/>
    <b v="0"/>
    <s v="Summer"/>
    <n v="1"/>
    <x v="1"/>
    <x v="1"/>
    <s v="No-show"/>
  </r>
  <r>
    <s v="A03068"/>
    <s v="P0253"/>
    <x v="16"/>
    <d v="2025-11-04T00:00:00"/>
    <d v="2025-10-31T00:00:00"/>
    <x v="5"/>
    <x v="1"/>
    <n v="4"/>
    <s v="14:00"/>
    <s v="30-44"/>
    <s v="Urban"/>
    <n v="3"/>
    <n v="0.73"/>
    <x v="5"/>
    <s v="Mon-Sat AM"/>
    <n v="20"/>
    <x v="1"/>
    <s v="No"/>
    <s v="Unknown"/>
    <m/>
    <x v="2"/>
    <b v="0"/>
    <b v="0"/>
    <s v="Autumn"/>
    <n v="1"/>
    <x v="4"/>
    <x v="0"/>
    <s v="No-show"/>
  </r>
  <r>
    <s v="A03069"/>
    <s v="P0110"/>
    <x v="23"/>
    <d v="2025-03-23T00:00:00"/>
    <d v="2025-03-06T00:00:00"/>
    <x v="2"/>
    <x v="0"/>
    <n v="17"/>
    <s v="13:30"/>
    <s v="60+"/>
    <s v="Urban"/>
    <n v="3"/>
    <n v="0.79"/>
    <x v="2"/>
    <s v="Mon-Fri AM"/>
    <n v="12"/>
    <x v="1"/>
    <s v="Yes"/>
    <s v="Confirmed"/>
    <d v="2025-03-22T00:00:00"/>
    <x v="1"/>
    <b v="1"/>
    <b v="0"/>
    <s v="Summer"/>
    <n v="0"/>
    <x v="1"/>
    <x v="1"/>
    <s v="Attended"/>
  </r>
  <r>
    <s v="A03070"/>
    <s v="P0469"/>
    <x v="12"/>
    <d v="2025-08-27T00:00:00"/>
    <d v="2025-07-24T00:00:00"/>
    <x v="2"/>
    <x v="1"/>
    <n v="34"/>
    <s v="09:00"/>
    <s v="18-29"/>
    <s v="Urban"/>
    <n v="3"/>
    <n v="0.79"/>
    <x v="2"/>
    <s v="Mon-Fri PM"/>
    <n v="15"/>
    <x v="1"/>
    <s v="Yes"/>
    <s v="Confirmed"/>
    <d v="2025-08-26T00:00:00"/>
    <x v="3"/>
    <b v="0"/>
    <b v="0"/>
    <s v="Monsoon"/>
    <n v="1"/>
    <x v="0"/>
    <x v="1"/>
    <s v="No-show"/>
  </r>
  <r>
    <s v="A03071"/>
    <s v="P0494"/>
    <x v="27"/>
    <d v="2025-07-30T00:00:00"/>
    <d v="2025-06-21T00:00:00"/>
    <x v="1"/>
    <x v="0"/>
    <n v="39"/>
    <s v="11:00"/>
    <s v="18-29"/>
    <s v="Rural"/>
    <n v="4"/>
    <n v="0.64"/>
    <x v="1"/>
    <s v="Tue-Sat PM"/>
    <n v="12"/>
    <x v="2"/>
    <s v="Not Required"/>
    <s v="No Response"/>
    <m/>
    <x v="3"/>
    <b v="0"/>
    <b v="0"/>
    <s v="Monsoon"/>
    <n v="0"/>
    <x v="0"/>
    <x v="0"/>
    <s v="Attended"/>
  </r>
  <r>
    <s v="A03072"/>
    <s v="P0427"/>
    <x v="26"/>
    <d v="2025-07-03T00:00:00"/>
    <d v="2025-05-08T00:00:00"/>
    <x v="5"/>
    <x v="2"/>
    <n v="56"/>
    <s v="13:30"/>
    <s v="18-29"/>
    <s v="Suburban"/>
    <n v="2"/>
    <n v="0.79"/>
    <x v="5"/>
    <s v="Mon-Sat AM"/>
    <n v="15"/>
    <x v="0"/>
    <s v="Yes"/>
    <s v="No Response"/>
    <d v="2025-07-01T00:00:00"/>
    <x v="6"/>
    <b v="0"/>
    <b v="0"/>
    <s v="Monsoon"/>
    <s v=""/>
    <x v="0"/>
    <x v="1"/>
    <s v="Excluded"/>
  </r>
  <r>
    <s v="A03073"/>
    <s v="P0526"/>
    <x v="1"/>
    <d v="2025-01-09T00:00:00"/>
    <d v="2025-01-04T00:00:00"/>
    <x v="1"/>
    <x v="0"/>
    <n v="5"/>
    <s v="15:30"/>
    <s v="30-44"/>
    <s v="Suburban"/>
    <n v="4"/>
    <n v="0.79"/>
    <x v="1"/>
    <s v="Mon-Fri AM"/>
    <n v="12"/>
    <x v="2"/>
    <s v="Not Required"/>
    <s v="No Response"/>
    <m/>
    <x v="6"/>
    <b v="0"/>
    <b v="0"/>
    <s v="Winter"/>
    <n v="0"/>
    <x v="4"/>
    <x v="1"/>
    <s v="Attended"/>
  </r>
  <r>
    <s v="A03074"/>
    <s v="P0457"/>
    <x v="20"/>
    <d v="2025-05-23T00:00:00"/>
    <d v="2025-04-29T00:00:00"/>
    <x v="7"/>
    <x v="0"/>
    <n v="24"/>
    <s v="11:00"/>
    <s v="60+"/>
    <s v="Urban"/>
    <n v="3"/>
    <n v="0.71"/>
    <x v="7"/>
    <s v="Mon-Sat AM"/>
    <n v="15"/>
    <x v="1"/>
    <s v="No"/>
    <s v="Unknown"/>
    <m/>
    <x v="4"/>
    <b v="0"/>
    <b v="0"/>
    <s v="Summer"/>
    <n v="0"/>
    <x v="1"/>
    <x v="0"/>
    <s v="Attended"/>
  </r>
  <r>
    <s v="A03075"/>
    <s v="P0413"/>
    <x v="21"/>
    <d v="2025-01-18T00:00:00"/>
    <d v="2025-01-02T00:00:00"/>
    <x v="2"/>
    <x v="1"/>
    <n v="16"/>
    <s v="08:30"/>
    <s v="0-17"/>
    <s v="Urban"/>
    <n v="1"/>
    <n v="0.94"/>
    <x v="2"/>
    <s v="Mon-Sat AM"/>
    <n v="15"/>
    <x v="1"/>
    <s v="Yes"/>
    <s v="Confirmed"/>
    <d v="2025-01-17T00:00:00"/>
    <x v="0"/>
    <b v="1"/>
    <b v="0"/>
    <s v="Winter"/>
    <n v="1"/>
    <x v="1"/>
    <x v="2"/>
    <s v="No-show"/>
  </r>
  <r>
    <s v="A03076"/>
    <s v="P0578"/>
    <x v="25"/>
    <d v="2025-07-03T00:00:00"/>
    <d v="2025-05-06T00:00:00"/>
    <x v="0"/>
    <x v="1"/>
    <n v="58"/>
    <s v="08:30"/>
    <s v="30-44"/>
    <s v="Urban"/>
    <n v="4"/>
    <n v="0.83"/>
    <x v="0"/>
    <s v="Tue-Sat PM"/>
    <n v="18"/>
    <x v="0"/>
    <s v="Yes"/>
    <s v="Confirmed"/>
    <d v="2025-07-01T00:00:00"/>
    <x v="6"/>
    <b v="0"/>
    <b v="0"/>
    <s v="Monsoon"/>
    <n v="1"/>
    <x v="0"/>
    <x v="1"/>
    <s v="No-show"/>
  </r>
  <r>
    <s v="A03077"/>
    <s v="P0211"/>
    <x v="7"/>
    <d v="2025-09-09T00:00:00"/>
    <d v="2025-08-30T00:00:00"/>
    <x v="6"/>
    <x v="0"/>
    <n v="10"/>
    <s v="14:00"/>
    <s v="45-59"/>
    <s v="Suburban"/>
    <n v="3"/>
    <n v="0.75"/>
    <x v="6"/>
    <s v="Mon-Fri PM"/>
    <n v="18"/>
    <x v="0"/>
    <s v="Yes"/>
    <s v="Confirmed"/>
    <d v="2025-09-06T00:00:00"/>
    <x v="2"/>
    <b v="0"/>
    <b v="0"/>
    <s v="Autumn"/>
    <n v="0"/>
    <x v="3"/>
    <x v="1"/>
    <s v="Attended"/>
  </r>
  <r>
    <s v="A03078"/>
    <s v="P0297"/>
    <x v="17"/>
    <d v="2025-07-10T00:00:00"/>
    <d v="2025-06-27T00:00:00"/>
    <x v="0"/>
    <x v="0"/>
    <n v="13"/>
    <s v="16:00"/>
    <s v="60+"/>
    <s v="Suburban"/>
    <n v="6"/>
    <n v="0.92"/>
    <x v="0"/>
    <s v="Tue-Sat PM"/>
    <n v="20"/>
    <x v="0"/>
    <s v="Yes"/>
    <s v="Confirmed"/>
    <d v="2025-07-07T00:00:00"/>
    <x v="6"/>
    <b v="0"/>
    <b v="0"/>
    <s v="Monsoon"/>
    <n v="0"/>
    <x v="3"/>
    <x v="2"/>
    <s v="Attended"/>
  </r>
  <r>
    <s v="A03079"/>
    <s v="P0367"/>
    <x v="5"/>
    <d v="2025-10-04T00:00:00"/>
    <d v="2025-09-16T00:00:00"/>
    <x v="2"/>
    <x v="0"/>
    <n v="18"/>
    <s v="11:00"/>
    <s v="45-59"/>
    <s v="Suburban"/>
    <n v="0"/>
    <n v="0.92"/>
    <x v="2"/>
    <s v="Tue-Sat PM"/>
    <n v="20"/>
    <x v="3"/>
    <s v="Yes"/>
    <s v="No Response"/>
    <d v="2025-10-01T00:00:00"/>
    <x v="0"/>
    <b v="1"/>
    <b v="0"/>
    <s v="Autumn"/>
    <n v="0"/>
    <x v="1"/>
    <x v="2"/>
    <s v="Attended"/>
  </r>
  <r>
    <s v="A03080"/>
    <s v="P0436"/>
    <x v="21"/>
    <d v="2025-05-12T00:00:00"/>
    <d v="2025-05-06T00:00:00"/>
    <x v="2"/>
    <x v="0"/>
    <n v="6"/>
    <s v="08:30"/>
    <s v="18-29"/>
    <s v="Suburban"/>
    <n v="1"/>
    <n v="0.92"/>
    <x v="2"/>
    <s v="Mon-Sat AM"/>
    <n v="15"/>
    <x v="0"/>
    <s v="Yes"/>
    <s v="Confirmed"/>
    <d v="2025-05-11T00:00:00"/>
    <x v="5"/>
    <b v="0"/>
    <b v="0"/>
    <s v="Summer"/>
    <n v="0"/>
    <x v="4"/>
    <x v="2"/>
    <s v="Attended"/>
  </r>
  <r>
    <s v="A03081"/>
    <s v="P0310"/>
    <x v="13"/>
    <d v="2025-04-22T00:00:00"/>
    <d v="2025-03-14T00:00:00"/>
    <x v="5"/>
    <x v="0"/>
    <n v="39"/>
    <s v="09:00"/>
    <s v="18-29"/>
    <s v="Suburban"/>
    <n v="4"/>
    <n v="0.81"/>
    <x v="5"/>
    <s v="Mon-Sat AM"/>
    <n v="12"/>
    <x v="0"/>
    <s v="Yes"/>
    <s v="Confirmed"/>
    <d v="2025-04-21T00:00:00"/>
    <x v="2"/>
    <b v="0"/>
    <b v="0"/>
    <s v="Summer"/>
    <n v="0"/>
    <x v="0"/>
    <x v="1"/>
    <s v="Attended"/>
  </r>
  <r>
    <s v="A03082"/>
    <s v="P0287"/>
    <x v="18"/>
    <d v="2025-06-13T00:00:00"/>
    <d v="2025-05-12T00:00:00"/>
    <x v="7"/>
    <x v="2"/>
    <n v="32"/>
    <s v="16:00"/>
    <s v="0-17"/>
    <s v="Rural"/>
    <n v="2"/>
    <n v="0.64"/>
    <x v="7"/>
    <s v="Mon-Fri PM"/>
    <n v="18"/>
    <x v="3"/>
    <s v="Yes"/>
    <s v="Confirmed"/>
    <d v="2025-06-10T00:00:00"/>
    <x v="4"/>
    <b v="0"/>
    <b v="0"/>
    <s v="Monsoon"/>
    <s v=""/>
    <x v="0"/>
    <x v="0"/>
    <s v="Excluded"/>
  </r>
  <r>
    <s v="A03083"/>
    <s v="P0108"/>
    <x v="15"/>
    <d v="2025-03-25T00:00:00"/>
    <d v="2025-02-19T00:00:00"/>
    <x v="3"/>
    <x v="0"/>
    <n v="34"/>
    <s v="14:00"/>
    <s v="18-29"/>
    <s v="Rural"/>
    <n v="4"/>
    <n v="0.92"/>
    <x v="3"/>
    <s v="Mon-Fri PM"/>
    <n v="18"/>
    <x v="3"/>
    <s v="No"/>
    <s v="Unknown"/>
    <m/>
    <x v="2"/>
    <b v="0"/>
    <b v="0"/>
    <s v="Summer"/>
    <n v="0"/>
    <x v="0"/>
    <x v="2"/>
    <s v="Attended"/>
  </r>
  <r>
    <s v="A03084"/>
    <s v="P0415"/>
    <x v="20"/>
    <d v="2025-10-20T00:00:00"/>
    <d v="2025-08-26T00:00:00"/>
    <x v="7"/>
    <x v="0"/>
    <n v="55"/>
    <s v="08:30"/>
    <s v="0-17"/>
    <s v="Urban"/>
    <n v="2"/>
    <n v="0.66"/>
    <x v="7"/>
    <s v="Mon-Sat AM"/>
    <n v="15"/>
    <x v="2"/>
    <s v="Not Required"/>
    <s v="No Response"/>
    <m/>
    <x v="5"/>
    <b v="0"/>
    <b v="1"/>
    <s v="Autumn"/>
    <n v="0"/>
    <x v="0"/>
    <x v="0"/>
    <s v="Attended"/>
  </r>
  <r>
    <s v="A03085"/>
    <s v="P0081"/>
    <x v="23"/>
    <d v="2025-10-23T00:00:00"/>
    <d v="2025-09-27T00:00:00"/>
    <x v="2"/>
    <x v="1"/>
    <n v="26"/>
    <s v="10:30"/>
    <s v="45-59"/>
    <s v="Urban"/>
    <n v="4"/>
    <n v="0.75"/>
    <x v="2"/>
    <s v="Mon-Fri AM"/>
    <n v="12"/>
    <x v="1"/>
    <s v="Yes"/>
    <s v="No Response"/>
    <d v="2025-10-21T00:00:00"/>
    <x v="6"/>
    <b v="0"/>
    <b v="0"/>
    <s v="Autumn"/>
    <n v="1"/>
    <x v="1"/>
    <x v="1"/>
    <s v="No-show"/>
  </r>
  <r>
    <s v="A03086"/>
    <s v="P0309"/>
    <x v="10"/>
    <d v="2025-06-02T00:00:00"/>
    <d v="2025-05-15T00:00:00"/>
    <x v="4"/>
    <x v="0"/>
    <n v="18"/>
    <s v="14:00"/>
    <s v="18-29"/>
    <s v="Suburban"/>
    <n v="5"/>
    <n v="0.67"/>
    <x v="4"/>
    <s v="Mon-Sat AM"/>
    <n v="15"/>
    <x v="1"/>
    <s v="Yes"/>
    <s v="No Response"/>
    <d v="2025-05-31T00:00:00"/>
    <x v="5"/>
    <b v="0"/>
    <b v="0"/>
    <s v="Monsoon"/>
    <n v="0"/>
    <x v="1"/>
    <x v="0"/>
    <s v="Attended"/>
  </r>
  <r>
    <s v="A03087"/>
    <s v="P0266"/>
    <x v="13"/>
    <d v="2025-10-17T00:00:00"/>
    <d v="2025-09-25T00:00:00"/>
    <x v="5"/>
    <x v="0"/>
    <n v="22"/>
    <s v="14:00"/>
    <s v="18-29"/>
    <s v="Rural"/>
    <n v="3"/>
    <n v="0.98"/>
    <x v="5"/>
    <s v="Mon-Sat AM"/>
    <n v="12"/>
    <x v="0"/>
    <s v="Yes"/>
    <s v="Confirmed"/>
    <d v="2025-10-15T00:00:00"/>
    <x v="4"/>
    <b v="0"/>
    <b v="0"/>
    <s v="Autumn"/>
    <n v="0"/>
    <x v="1"/>
    <x v="2"/>
    <s v="Attended"/>
  </r>
  <r>
    <s v="A03088"/>
    <s v="P0505"/>
    <x v="8"/>
    <d v="2025-01-10T00:00:00"/>
    <d v="2024-11-23T00:00:00"/>
    <x v="1"/>
    <x v="0"/>
    <n v="48"/>
    <s v="10:30"/>
    <s v="30-44"/>
    <s v="Suburban"/>
    <n v="3"/>
    <n v="0.89"/>
    <x v="1"/>
    <s v="Mon-Sat AM"/>
    <n v="18"/>
    <x v="3"/>
    <s v="Yes"/>
    <s v="Confirmed"/>
    <d v="2025-01-09T00:00:00"/>
    <x v="4"/>
    <b v="0"/>
    <b v="0"/>
    <s v="Winter"/>
    <n v="0"/>
    <x v="0"/>
    <x v="1"/>
    <s v="Attended"/>
  </r>
  <r>
    <s v="A03089"/>
    <s v="P0310"/>
    <x v="8"/>
    <d v="2025-02-26T00:00:00"/>
    <d v="2025-01-25T00:00:00"/>
    <x v="1"/>
    <x v="0"/>
    <n v="32"/>
    <s v="14:00"/>
    <s v="18-29"/>
    <s v="Suburban"/>
    <n v="4"/>
    <n v="0.81"/>
    <x v="1"/>
    <s v="Mon-Sat AM"/>
    <n v="18"/>
    <x v="0"/>
    <s v="Yes"/>
    <s v="Confirmed"/>
    <d v="2025-02-23T00:00:00"/>
    <x v="3"/>
    <b v="0"/>
    <b v="0"/>
    <s v="Winter"/>
    <n v="0"/>
    <x v="0"/>
    <x v="1"/>
    <s v="Attended"/>
  </r>
  <r>
    <s v="A03090"/>
    <s v="P0004"/>
    <x v="20"/>
    <d v="2025-04-14T00:00:00"/>
    <d v="2025-04-04T00:00:00"/>
    <x v="7"/>
    <x v="0"/>
    <n v="10"/>
    <s v="16:00"/>
    <s v="45-59"/>
    <s v="Urban"/>
    <n v="1"/>
    <n v="0.95"/>
    <x v="7"/>
    <s v="Mon-Sat AM"/>
    <n v="15"/>
    <x v="0"/>
    <s v="Yes"/>
    <s v="No Response"/>
    <d v="2025-04-13T00:00:00"/>
    <x v="5"/>
    <b v="0"/>
    <b v="1"/>
    <s v="Summer"/>
    <n v="0"/>
    <x v="3"/>
    <x v="2"/>
    <s v="Attended"/>
  </r>
  <r>
    <s v="A03091"/>
    <s v="P0329"/>
    <x v="1"/>
    <d v="2025-05-22T00:00:00"/>
    <d v="2025-04-10T00:00:00"/>
    <x v="1"/>
    <x v="2"/>
    <n v="42"/>
    <s v="16:00"/>
    <s v="45-59"/>
    <s v="Suburban"/>
    <n v="1"/>
    <n v="0.91"/>
    <x v="1"/>
    <s v="Mon-Fri AM"/>
    <n v="12"/>
    <x v="2"/>
    <s v="Not Required"/>
    <s v="No Response"/>
    <m/>
    <x v="6"/>
    <b v="0"/>
    <b v="0"/>
    <s v="Summer"/>
    <s v=""/>
    <x v="0"/>
    <x v="2"/>
    <s v="Excluded"/>
  </r>
  <r>
    <s v="A03092"/>
    <s v="P0141"/>
    <x v="24"/>
    <d v="2025-03-26T00:00:00"/>
    <d v="2025-02-09T00:00:00"/>
    <x v="3"/>
    <x v="1"/>
    <n v="45"/>
    <s v="15:30"/>
    <s v="30-44"/>
    <s v="Urban"/>
    <n v="5"/>
    <n v="0.92"/>
    <x v="3"/>
    <s v="Tue-Sat PM"/>
    <n v="12"/>
    <x v="3"/>
    <s v="Yes"/>
    <m/>
    <d v="2025-03-25T00:00:00"/>
    <x v="3"/>
    <b v="0"/>
    <b v="0"/>
    <s v="Summer"/>
    <n v="1"/>
    <x v="0"/>
    <x v="2"/>
    <s v="No-show"/>
  </r>
  <r>
    <s v="A03093"/>
    <s v="P0248"/>
    <x v="20"/>
    <d v="2025-07-06T00:00:00"/>
    <d v="2025-06-21T00:00:00"/>
    <x v="7"/>
    <x v="1"/>
    <n v="15"/>
    <s v="10:30"/>
    <s v="30-44"/>
    <s v="Urban"/>
    <n v="3"/>
    <n v="0.71"/>
    <x v="7"/>
    <s v="Mon-Sat AM"/>
    <n v="15"/>
    <x v="1"/>
    <m/>
    <s v="Unknown"/>
    <m/>
    <x v="1"/>
    <b v="1"/>
    <b v="0"/>
    <s v="Monsoon"/>
    <n v="1"/>
    <x v="1"/>
    <x v="0"/>
    <s v="No-show"/>
  </r>
  <r>
    <s v="A03094"/>
    <s v="P0193"/>
    <x v="26"/>
    <d v="2025-10-17T00:00:00"/>
    <d v="2025-09-14T00:00:00"/>
    <x v="5"/>
    <x v="1"/>
    <n v="33"/>
    <s v="08:30"/>
    <s v="18-29"/>
    <s v="Suburban"/>
    <n v="6"/>
    <n v="0.72"/>
    <x v="5"/>
    <s v="Mon-Sat AM"/>
    <n v="15"/>
    <x v="1"/>
    <s v="Yes"/>
    <s v="Confirmed"/>
    <d v="2025-10-14T00:00:00"/>
    <x v="4"/>
    <b v="0"/>
    <b v="0"/>
    <s v="Autumn"/>
    <n v="1"/>
    <x v="0"/>
    <x v="0"/>
    <s v="No-show"/>
  </r>
  <r>
    <s v="A03095"/>
    <s v="P0109"/>
    <x v="2"/>
    <d v="2025-06-16T00:00:00"/>
    <d v="2025-05-13T00:00:00"/>
    <x v="2"/>
    <x v="2"/>
    <n v="34"/>
    <s v="11:00"/>
    <s v="0-17"/>
    <s v="Urban"/>
    <n v="2"/>
    <n v="0.86"/>
    <x v="2"/>
    <s v="Mon-Fri PM"/>
    <n v="18"/>
    <x v="3"/>
    <s v="Yes"/>
    <s v="Confirmed"/>
    <d v="2025-06-13T00:00:00"/>
    <x v="5"/>
    <b v="0"/>
    <b v="0"/>
    <s v="Monsoon"/>
    <s v=""/>
    <x v="0"/>
    <x v="1"/>
    <s v="Excluded"/>
  </r>
  <r>
    <s v="A03096"/>
    <s v="P0615"/>
    <x v="5"/>
    <d v="2025-06-13T00:00:00"/>
    <d v="2025-06-03T00:00:00"/>
    <x v="2"/>
    <x v="1"/>
    <n v="10"/>
    <s v="08:30"/>
    <s v="18-29"/>
    <s v="Suburban"/>
    <n v="2"/>
    <n v="0.92"/>
    <x v="2"/>
    <s v="Tue-Sat PM"/>
    <n v="20"/>
    <x v="0"/>
    <s v="Yes"/>
    <s v="Confirmed"/>
    <d v="2025-06-10T00:00:00"/>
    <x v="4"/>
    <b v="0"/>
    <b v="0"/>
    <s v="Monsoon"/>
    <n v="1"/>
    <x v="3"/>
    <x v="2"/>
    <s v="No-show"/>
  </r>
  <r>
    <s v="A03097"/>
    <s v="P0165"/>
    <x v="11"/>
    <d v="2025-01-22T00:00:00"/>
    <d v="2025-01-22T00:00:00"/>
    <x v="3"/>
    <x v="1"/>
    <n v="0"/>
    <s v="13:30"/>
    <s v="30-44"/>
    <s v="Urban"/>
    <n v="1"/>
    <n v="0.84"/>
    <x v="3"/>
    <s v="Mon-Sat AM"/>
    <n v="20"/>
    <x v="0"/>
    <s v="Yes"/>
    <s v="No Response"/>
    <d v="2025-01-19T00:00:00"/>
    <x v="3"/>
    <b v="0"/>
    <b v="0"/>
    <s v="Winter"/>
    <n v="1"/>
    <x v="2"/>
    <x v="1"/>
    <s v="No-show"/>
  </r>
  <r>
    <s v="A03098"/>
    <s v="P0330"/>
    <x v="18"/>
    <d v="2025-04-13T00:00:00"/>
    <d v="2025-03-01T00:00:00"/>
    <x v="7"/>
    <x v="2"/>
    <n v="43"/>
    <s v="13:30"/>
    <s v="18-29"/>
    <s v="Urban"/>
    <n v="2"/>
    <n v="0.97"/>
    <x v="7"/>
    <s v="Mon-Fri PM"/>
    <n v="18"/>
    <x v="0"/>
    <s v="Yes"/>
    <s v="Confirmed"/>
    <d v="2025-04-12T00:00:00"/>
    <x v="1"/>
    <b v="1"/>
    <b v="0"/>
    <s v="Summer"/>
    <s v=""/>
    <x v="0"/>
    <x v="2"/>
    <s v="Excluded"/>
  </r>
  <r>
    <s v="A03099"/>
    <s v="P0539"/>
    <x v="16"/>
    <d v="2025-10-22T00:00:00"/>
    <d v="2025-09-15T00:00:00"/>
    <x v="5"/>
    <x v="0"/>
    <n v="37"/>
    <s v="10:30"/>
    <s v="18-29"/>
    <s v="Urban"/>
    <n v="8"/>
    <n v="0.77"/>
    <x v="5"/>
    <s v="Mon-Sat AM"/>
    <n v="20"/>
    <x v="0"/>
    <s v="Yes"/>
    <s v="No Response"/>
    <d v="2025-10-20T00:00:00"/>
    <x v="3"/>
    <b v="0"/>
    <b v="0"/>
    <s v="Autumn"/>
    <n v="0"/>
    <x v="0"/>
    <x v="1"/>
    <s v="Attended"/>
  </r>
  <r>
    <s v="A03100"/>
    <s v="P0237"/>
    <x v="6"/>
    <d v="2025-10-23T00:00:00"/>
    <d v="2025-09-10T00:00:00"/>
    <x v="5"/>
    <x v="0"/>
    <n v="43"/>
    <s v="09:00"/>
    <s v="30-44"/>
    <s v="Urban"/>
    <n v="2"/>
    <n v="0.88"/>
    <x v="5"/>
    <s v="Mon-Fri PM"/>
    <n v="18"/>
    <x v="0"/>
    <s v="Yes"/>
    <s v="No Response"/>
    <d v="2025-10-21T00:00:00"/>
    <x v="6"/>
    <b v="0"/>
    <b v="0"/>
    <s v="Autumn"/>
    <n v="0"/>
    <x v="0"/>
    <x v="1"/>
    <s v="Attended"/>
  </r>
  <r>
    <s v="A03101"/>
    <s v="P0610"/>
    <x v="18"/>
    <d v="2025-02-08T00:00:00"/>
    <d v="2025-01-16T00:00:00"/>
    <x v="7"/>
    <x v="1"/>
    <n v="23"/>
    <s v="13:30"/>
    <s v="30-44"/>
    <s v="Rural"/>
    <n v="5"/>
    <n v="0.88"/>
    <x v="7"/>
    <s v="Mon-Fri PM"/>
    <n v="18"/>
    <x v="3"/>
    <s v="Yes"/>
    <s v="Confirmed"/>
    <d v="2025-02-07T00:00:00"/>
    <x v="0"/>
    <b v="1"/>
    <b v="0"/>
    <s v="Winter"/>
    <n v="1"/>
    <x v="1"/>
    <x v="1"/>
    <s v="No-show"/>
  </r>
  <r>
    <s v="A03102"/>
    <s v="P0263"/>
    <x v="18"/>
    <d v="2025-01-08T00:00:00"/>
    <d v="2024-12-08T00:00:00"/>
    <x v="7"/>
    <x v="1"/>
    <n v="31"/>
    <s v="08:30"/>
    <s v="18-29"/>
    <s v="Rural"/>
    <n v="3"/>
    <n v="0.96"/>
    <x v="7"/>
    <s v="Mon-Fri PM"/>
    <n v="18"/>
    <x v="0"/>
    <s v="Yes"/>
    <s v="No Response"/>
    <d v="2025-01-06T00:00:00"/>
    <x v="3"/>
    <b v="0"/>
    <b v="0"/>
    <s v="Winter"/>
    <n v="1"/>
    <x v="0"/>
    <x v="2"/>
    <s v="No-show"/>
  </r>
  <r>
    <s v="A03103"/>
    <s v="P0616"/>
    <x v="11"/>
    <d v="2025-10-31T00:00:00"/>
    <d v="2025-09-02T00:00:00"/>
    <x v="3"/>
    <x v="1"/>
    <n v="59"/>
    <s v="10:30"/>
    <s v="45-59"/>
    <s v="Rural"/>
    <n v="4"/>
    <n v="0.97"/>
    <x v="3"/>
    <s v="Mon-Sat AM"/>
    <n v="20"/>
    <x v="2"/>
    <s v="Not Required"/>
    <s v="No Response"/>
    <m/>
    <x v="4"/>
    <b v="0"/>
    <b v="0"/>
    <s v="Autumn"/>
    <n v="1"/>
    <x v="0"/>
    <x v="2"/>
    <s v="No-show"/>
  </r>
  <r>
    <s v="A03104"/>
    <s v="P0294"/>
    <x v="11"/>
    <d v="2025-03-05T00:00:00"/>
    <d v="2025-02-20T00:00:00"/>
    <x v="3"/>
    <x v="1"/>
    <n v="13"/>
    <s v="16:00"/>
    <s v="0-17"/>
    <s v="Urban"/>
    <n v="5"/>
    <n v="0.63"/>
    <x v="3"/>
    <s v="Mon-Sat AM"/>
    <n v="20"/>
    <x v="2"/>
    <s v="Not Required"/>
    <s v="No Response"/>
    <m/>
    <x v="3"/>
    <b v="0"/>
    <b v="0"/>
    <s v="Summer"/>
    <n v="1"/>
    <x v="3"/>
    <x v="0"/>
    <s v="No-show"/>
  </r>
  <r>
    <s v="A03105"/>
    <s v="P0010"/>
    <x v="25"/>
    <d v="2025-07-29T00:00:00"/>
    <d v="2025-06-20T00:00:00"/>
    <x v="0"/>
    <x v="2"/>
    <n v="39"/>
    <s v="16:00"/>
    <s v="30-44"/>
    <s v="Urban"/>
    <n v="6"/>
    <n v="0.93"/>
    <x v="0"/>
    <s v="Tue-Sat PM"/>
    <n v="18"/>
    <x v="0"/>
    <s v="Yes"/>
    <s v="No Response"/>
    <d v="2025-07-27T00:00:00"/>
    <x v="2"/>
    <b v="0"/>
    <b v="0"/>
    <s v="Monsoon"/>
    <s v=""/>
    <x v="0"/>
    <x v="2"/>
    <s v="Excluded"/>
  </r>
  <r>
    <s v="A03106"/>
    <s v="P0565"/>
    <x v="5"/>
    <d v="2025-10-29T00:00:00"/>
    <d v="2025-10-21T00:00:00"/>
    <x v="2"/>
    <x v="1"/>
    <n v="8"/>
    <s v="14:00"/>
    <s v="45-59"/>
    <s v="Urban"/>
    <n v="4"/>
    <n v="0.68"/>
    <x v="2"/>
    <s v="Tue-Sat PM"/>
    <n v="20"/>
    <x v="3"/>
    <s v="Yes"/>
    <s v="Confirmed"/>
    <d v="2025-10-27T00:00:00"/>
    <x v="3"/>
    <b v="0"/>
    <b v="0"/>
    <s v="Autumn"/>
    <n v="1"/>
    <x v="3"/>
    <x v="0"/>
    <s v="No-show"/>
  </r>
  <r>
    <s v="A03107"/>
    <s v="P0562"/>
    <x v="18"/>
    <d v="2025-10-15T00:00:00"/>
    <d v="2025-10-11T00:00:00"/>
    <x v="7"/>
    <x v="2"/>
    <n v="4"/>
    <s v="10:30"/>
    <s v="18-29"/>
    <s v="Rural"/>
    <n v="4"/>
    <n v="0.74"/>
    <x v="7"/>
    <s v="Mon-Fri PM"/>
    <n v="18"/>
    <x v="0"/>
    <s v="Yes"/>
    <s v="No Response"/>
    <d v="2025-10-12T00:00:00"/>
    <x v="3"/>
    <b v="0"/>
    <b v="0"/>
    <s v="Autumn"/>
    <s v=""/>
    <x v="4"/>
    <x v="0"/>
    <s v="Excluded"/>
  </r>
  <r>
    <s v="A03108"/>
    <s v="P0626"/>
    <x v="8"/>
    <d v="2025-07-20T00:00:00"/>
    <d v="2025-05-23T00:00:00"/>
    <x v="1"/>
    <x v="0"/>
    <n v="58"/>
    <s v="08:30"/>
    <s v="30-44"/>
    <s v="Urban"/>
    <n v="5"/>
    <n v="0.88"/>
    <x v="1"/>
    <s v="Mon-Sat AM"/>
    <n v="18"/>
    <x v="2"/>
    <s v="Not Required"/>
    <s v="No Response"/>
    <m/>
    <x v="1"/>
    <b v="1"/>
    <b v="0"/>
    <s v="Monsoon"/>
    <n v="0"/>
    <x v="0"/>
    <x v="1"/>
    <s v="Attended"/>
  </r>
  <r>
    <s v="A03109"/>
    <s v="P0081"/>
    <x v="4"/>
    <d v="2025-05-18T00:00:00"/>
    <d v="2025-05-11T00:00:00"/>
    <x v="4"/>
    <x v="0"/>
    <n v="7"/>
    <s v="14:00"/>
    <s v="45-59"/>
    <s v="Urban"/>
    <n v="4"/>
    <n v="0.75"/>
    <x v="4"/>
    <s v="Tue-Sat PM"/>
    <n v="18"/>
    <x v="1"/>
    <s v="Yes"/>
    <s v="Confirmed"/>
    <d v="2025-05-16T00:00:00"/>
    <x v="1"/>
    <b v="1"/>
    <b v="0"/>
    <s v="Summer"/>
    <n v="0"/>
    <x v="4"/>
    <x v="1"/>
    <s v="Attended"/>
  </r>
  <r>
    <s v="A03110"/>
    <s v="P0549"/>
    <x v="5"/>
    <d v="2025-10-10T00:00:00"/>
    <d v="2025-08-31T00:00:00"/>
    <x v="2"/>
    <x v="0"/>
    <n v="40"/>
    <s v="11:00"/>
    <s v="45-59"/>
    <s v="Urban"/>
    <n v="3"/>
    <n v="0.98"/>
    <x v="2"/>
    <s v="Tue-Sat PM"/>
    <n v="20"/>
    <x v="0"/>
    <s v="Yes"/>
    <s v="No Response"/>
    <d v="2025-10-07T00:00:00"/>
    <x v="4"/>
    <b v="0"/>
    <b v="0"/>
    <s v="Autumn"/>
    <n v="0"/>
    <x v="0"/>
    <x v="2"/>
    <s v="Attended"/>
  </r>
  <r>
    <s v="A03111"/>
    <s v="P0223"/>
    <x v="23"/>
    <d v="2025-09-11T00:00:00"/>
    <d v="2025-08-11T00:00:00"/>
    <x v="2"/>
    <x v="0"/>
    <n v="31"/>
    <s v="14:00"/>
    <s v="45-59"/>
    <s v="Rural"/>
    <n v="1"/>
    <n v="0.96"/>
    <x v="2"/>
    <s v="Mon-Fri AM"/>
    <n v="12"/>
    <x v="0"/>
    <s v="Yes"/>
    <s v="Confirmed"/>
    <d v="2025-09-08T00:00:00"/>
    <x v="6"/>
    <b v="0"/>
    <b v="0"/>
    <s v="Autumn"/>
    <n v="0"/>
    <x v="0"/>
    <x v="2"/>
    <s v="Attended"/>
  </r>
  <r>
    <s v="A03112"/>
    <s v="P0548"/>
    <x v="23"/>
    <d v="2025-11-02T00:00:00"/>
    <d v="2025-09-14T00:00:00"/>
    <x v="2"/>
    <x v="2"/>
    <n v="49"/>
    <s v="09:00"/>
    <s v="0-17"/>
    <s v="Suburban"/>
    <n v="8"/>
    <n v="0.9"/>
    <x v="2"/>
    <s v="Mon-Fri AM"/>
    <n v="12"/>
    <x v="2"/>
    <s v="Not Required"/>
    <s v="No Response"/>
    <m/>
    <x v="1"/>
    <b v="1"/>
    <b v="0"/>
    <s v="Autumn"/>
    <s v=""/>
    <x v="0"/>
    <x v="2"/>
    <s v="Excluded"/>
  </r>
  <r>
    <s v="A03113"/>
    <s v="P0627"/>
    <x v="12"/>
    <d v="2025-07-07T00:00:00"/>
    <d v="2025-06-04T00:00:00"/>
    <x v="2"/>
    <x v="0"/>
    <n v="33"/>
    <s v="15:30"/>
    <s v="45-59"/>
    <s v="Urban"/>
    <n v="6"/>
    <n v="0.93"/>
    <x v="2"/>
    <s v="Mon-Fri PM"/>
    <n v="15"/>
    <x v="0"/>
    <s v="Yes"/>
    <s v="Confirmed"/>
    <d v="2025-07-04T00:00:00"/>
    <x v="5"/>
    <b v="0"/>
    <b v="0"/>
    <s v="Monsoon"/>
    <n v="0"/>
    <x v="0"/>
    <x v="2"/>
    <s v="Attended"/>
  </r>
  <r>
    <s v="A03114"/>
    <s v="P0130"/>
    <x v="10"/>
    <d v="2025-12-10T00:00:00"/>
    <d v="2025-10-29T00:00:00"/>
    <x v="4"/>
    <x v="2"/>
    <n v="42"/>
    <s v="15:30"/>
    <s v="30-44"/>
    <s v="Rural"/>
    <n v="3"/>
    <n v="0.9"/>
    <x v="4"/>
    <s v="Mon-Sat AM"/>
    <n v="15"/>
    <x v="2"/>
    <s v="Not Required"/>
    <s v="No Response"/>
    <m/>
    <x v="3"/>
    <b v="0"/>
    <b v="0"/>
    <s v="Winter"/>
    <s v=""/>
    <x v="0"/>
    <x v="2"/>
    <s v="Excluded"/>
  </r>
  <r>
    <s v="A03115"/>
    <s v="P0242"/>
    <x v="12"/>
    <d v="2025-10-08T00:00:00"/>
    <d v="2025-08-15T00:00:00"/>
    <x v="2"/>
    <x v="1"/>
    <n v="54"/>
    <s v="11:00"/>
    <s v="45-59"/>
    <s v="Rural"/>
    <n v="1"/>
    <n v="0.74"/>
    <x v="2"/>
    <s v="Mon-Fri PM"/>
    <n v="15"/>
    <x v="0"/>
    <s v="No"/>
    <s v="Unknown"/>
    <m/>
    <x v="3"/>
    <b v="0"/>
    <b v="0"/>
    <s v="Autumn"/>
    <n v="1"/>
    <x v="0"/>
    <x v="0"/>
    <s v="No-show"/>
  </r>
  <r>
    <s v="A03116"/>
    <s v="P0175"/>
    <x v="5"/>
    <d v="2025-01-24T00:00:00"/>
    <d v="2024-12-05T00:00:00"/>
    <x v="2"/>
    <x v="1"/>
    <n v="50"/>
    <s v="08:30"/>
    <s v="18-29"/>
    <s v="Rural"/>
    <n v="6"/>
    <n v="0.83"/>
    <x v="2"/>
    <s v="Tue-Sat PM"/>
    <n v="20"/>
    <x v="1"/>
    <s v="Yes"/>
    <s v="Confirmed"/>
    <d v="2025-01-23T00:00:00"/>
    <x v="4"/>
    <b v="0"/>
    <b v="0"/>
    <s v="Winter"/>
    <n v="1"/>
    <x v="0"/>
    <x v="1"/>
    <s v="No-show"/>
  </r>
  <r>
    <s v="A03117"/>
    <s v="P0199"/>
    <x v="24"/>
    <d v="2025-04-18T00:00:00"/>
    <d v="2025-03-05T00:00:00"/>
    <x v="3"/>
    <x v="0"/>
    <n v="44"/>
    <s v="11:00"/>
    <s v="18-29"/>
    <s v="Urban"/>
    <n v="3"/>
    <n v="0.88"/>
    <x v="3"/>
    <s v="Tue-Sat PM"/>
    <n v="12"/>
    <x v="0"/>
    <s v="Yes"/>
    <s v="Confirmed"/>
    <d v="2025-04-16T00:00:00"/>
    <x v="4"/>
    <b v="0"/>
    <b v="0"/>
    <s v="Summer"/>
    <n v="0"/>
    <x v="0"/>
    <x v="1"/>
    <s v="Attended"/>
  </r>
  <r>
    <s v="A03118"/>
    <s v="P0388"/>
    <x v="6"/>
    <d v="2025-10-19T00:00:00"/>
    <d v="2025-10-10T00:00:00"/>
    <x v="5"/>
    <x v="2"/>
    <n v="9"/>
    <s v="10:30"/>
    <s v="60+"/>
    <s v="Urban"/>
    <n v="5"/>
    <n v="0.87"/>
    <x v="5"/>
    <s v="Mon-Fri PM"/>
    <n v="18"/>
    <x v="0"/>
    <s v="Yes"/>
    <s v="Confirmed"/>
    <d v="2025-10-18T00:00:00"/>
    <x v="1"/>
    <b v="1"/>
    <b v="0"/>
    <s v="Autumn"/>
    <s v=""/>
    <x v="3"/>
    <x v="1"/>
    <s v="Excluded"/>
  </r>
  <r>
    <s v="A03119"/>
    <s v="P0269"/>
    <x v="1"/>
    <d v="2025-02-12T00:00:00"/>
    <d v="2025-02-02T00:00:00"/>
    <x v="1"/>
    <x v="0"/>
    <n v="10"/>
    <s v="15:30"/>
    <s v="18-29"/>
    <s v="Urban"/>
    <n v="2"/>
    <n v="0.92"/>
    <x v="1"/>
    <s v="Mon-Fri AM"/>
    <n v="12"/>
    <x v="0"/>
    <s v="Yes"/>
    <s v="Confirmed"/>
    <d v="2025-02-09T00:00:00"/>
    <x v="3"/>
    <b v="0"/>
    <b v="0"/>
    <s v="Winter"/>
    <n v="0"/>
    <x v="3"/>
    <x v="2"/>
    <s v="Attended"/>
  </r>
  <r>
    <s v="A03120"/>
    <s v="P0427"/>
    <x v="5"/>
    <d v="2025-09-16T00:00:00"/>
    <d v="2025-08-17T00:00:00"/>
    <x v="2"/>
    <x v="0"/>
    <n v="30"/>
    <s v="09:00"/>
    <s v="18-29"/>
    <s v="Suburban"/>
    <n v="2"/>
    <n v="0.79"/>
    <x v="2"/>
    <s v="Tue-Sat PM"/>
    <n v="20"/>
    <x v="0"/>
    <s v="Yes"/>
    <s v="Confirmed"/>
    <d v="2025-09-15T00:00:00"/>
    <x v="2"/>
    <b v="0"/>
    <b v="0"/>
    <s v="Autumn"/>
    <n v="0"/>
    <x v="1"/>
    <x v="1"/>
    <s v="Attended"/>
  </r>
  <r>
    <s v="A03121"/>
    <s v="P0439"/>
    <x v="15"/>
    <d v="2025-05-05T00:00:00"/>
    <d v="2025-03-26T00:00:00"/>
    <x v="3"/>
    <x v="1"/>
    <n v="40"/>
    <s v="08:30"/>
    <s v="45-59"/>
    <s v="Suburban"/>
    <n v="6"/>
    <n v="0.87"/>
    <x v="3"/>
    <s v="Mon-Fri PM"/>
    <n v="18"/>
    <x v="3"/>
    <s v="Yes"/>
    <s v="Cancelled"/>
    <d v="2025-05-04T00:00:00"/>
    <x v="5"/>
    <b v="0"/>
    <b v="0"/>
    <s v="Summer"/>
    <n v="1"/>
    <x v="0"/>
    <x v="1"/>
    <s v="No-show"/>
  </r>
  <r>
    <s v="A03122"/>
    <s v="P0132"/>
    <x v="21"/>
    <d v="2025-03-17T00:00:00"/>
    <d v="2025-02-05T00:00:00"/>
    <x v="2"/>
    <x v="1"/>
    <n v="40"/>
    <s v="16:00"/>
    <s v="60+"/>
    <s v="Rural"/>
    <n v="5"/>
    <n v="0.79"/>
    <x v="2"/>
    <s v="Mon-Sat AM"/>
    <n v="15"/>
    <x v="3"/>
    <s v="Yes"/>
    <s v="Cancelled"/>
    <d v="2025-03-14T00:00:00"/>
    <x v="5"/>
    <b v="0"/>
    <b v="0"/>
    <s v="Summer"/>
    <n v="1"/>
    <x v="0"/>
    <x v="1"/>
    <s v="No-show"/>
  </r>
  <r>
    <s v="A03123"/>
    <s v="P0029"/>
    <x v="15"/>
    <d v="2025-07-17T00:00:00"/>
    <d v="2025-05-31T00:00:00"/>
    <x v="3"/>
    <x v="2"/>
    <n v="47"/>
    <s v="09:00"/>
    <s v="18-29"/>
    <s v="Urban"/>
    <n v="2"/>
    <n v="0.93"/>
    <x v="3"/>
    <s v="Mon-Fri PM"/>
    <n v="18"/>
    <x v="0"/>
    <s v="Yes"/>
    <s v="No Response"/>
    <d v="2025-07-16T00:00:00"/>
    <x v="6"/>
    <b v="0"/>
    <b v="0"/>
    <s v="Monsoon"/>
    <s v=""/>
    <x v="0"/>
    <x v="2"/>
    <s v="Excluded"/>
  </r>
  <r>
    <s v="A03124"/>
    <s v="P0486"/>
    <x v="26"/>
    <d v="2025-12-07T00:00:00"/>
    <d v="2025-12-01T00:00:00"/>
    <x v="5"/>
    <x v="2"/>
    <n v="6"/>
    <s v="08:30"/>
    <s v="30-44"/>
    <s v="Urban"/>
    <n v="5"/>
    <n v="0.9"/>
    <x v="5"/>
    <s v="Mon-Sat AM"/>
    <n v="15"/>
    <x v="0"/>
    <s v="Yes"/>
    <s v="Cancelled"/>
    <d v="2025-12-05T00:00:00"/>
    <x v="1"/>
    <b v="1"/>
    <b v="0"/>
    <s v="Winter"/>
    <s v=""/>
    <x v="4"/>
    <x v="2"/>
    <s v="Excluded"/>
  </r>
  <r>
    <s v="A03125"/>
    <s v="P0119"/>
    <x v="16"/>
    <d v="2025-11-24T00:00:00"/>
    <d v="2025-11-14T00:00:00"/>
    <x v="5"/>
    <x v="1"/>
    <n v="10"/>
    <s v="15:30"/>
    <s v="30-44"/>
    <s v="Urban"/>
    <n v="6"/>
    <n v="0.91"/>
    <x v="5"/>
    <s v="Mon-Sat AM"/>
    <n v="20"/>
    <x v="0"/>
    <s v="Yes"/>
    <s v="Confirmed"/>
    <d v="2025-11-22T00:00:00"/>
    <x v="5"/>
    <b v="0"/>
    <b v="0"/>
    <s v="Autumn"/>
    <n v="1"/>
    <x v="3"/>
    <x v="2"/>
    <s v="No-show"/>
  </r>
  <r>
    <s v="A03126"/>
    <s v="P0130"/>
    <x v="23"/>
    <d v="2025-05-28T00:00:00"/>
    <d v="2025-05-19T00:00:00"/>
    <x v="2"/>
    <x v="0"/>
    <n v="9"/>
    <s v="14:00"/>
    <s v="30-44"/>
    <s v="Rural"/>
    <n v="3"/>
    <n v="0.9"/>
    <x v="2"/>
    <s v="Mon-Fri AM"/>
    <n v="12"/>
    <x v="3"/>
    <s v="Yes"/>
    <s v="No Response"/>
    <d v="2025-05-27T00:00:00"/>
    <x v="3"/>
    <b v="0"/>
    <b v="0"/>
    <s v="Summer"/>
    <n v="0"/>
    <x v="3"/>
    <x v="2"/>
    <s v="Attended"/>
  </r>
  <r>
    <s v="A03127"/>
    <s v="P0391"/>
    <x v="4"/>
    <d v="2025-01-02T00:00:00"/>
    <d v="2024-11-30T00:00:00"/>
    <x v="4"/>
    <x v="1"/>
    <n v="33"/>
    <s v="10:30"/>
    <s v="45-59"/>
    <s v="Urban"/>
    <n v="3"/>
    <n v="0.86"/>
    <x v="4"/>
    <s v="Tue-Sat PM"/>
    <n v="18"/>
    <x v="3"/>
    <s v="No"/>
    <s v="Unknown"/>
    <m/>
    <x v="6"/>
    <b v="0"/>
    <b v="0"/>
    <s v="Winter"/>
    <n v="1"/>
    <x v="0"/>
    <x v="1"/>
    <s v="No-show"/>
  </r>
  <r>
    <s v="A03128"/>
    <s v="P0171"/>
    <x v="12"/>
    <d v="2025-11-20T00:00:00"/>
    <d v="2025-10-13T00:00:00"/>
    <x v="2"/>
    <x v="0"/>
    <n v="38"/>
    <s v="11:00"/>
    <s v="18-29"/>
    <s v="Urban"/>
    <n v="3"/>
    <n v="0.64"/>
    <x v="2"/>
    <s v="Mon-Fri PM"/>
    <n v="15"/>
    <x v="2"/>
    <s v="Not Required"/>
    <s v="No Response"/>
    <m/>
    <x v="6"/>
    <b v="0"/>
    <b v="0"/>
    <s v="Autumn"/>
    <n v="0"/>
    <x v="0"/>
    <x v="0"/>
    <s v="Attended"/>
  </r>
  <r>
    <s v="A03129"/>
    <s v="P0124"/>
    <x v="4"/>
    <d v="2025-11-24T00:00:00"/>
    <d v="2025-11-17T00:00:00"/>
    <x v="4"/>
    <x v="0"/>
    <n v="7"/>
    <s v="14:00"/>
    <s v="30-44"/>
    <s v="Rural"/>
    <n v="2"/>
    <n v="0.53"/>
    <x v="4"/>
    <s v="Tue-Sat PM"/>
    <n v="18"/>
    <x v="2"/>
    <s v="Not Required"/>
    <s v="No Response"/>
    <m/>
    <x v="5"/>
    <b v="0"/>
    <b v="0"/>
    <s v="Autumn"/>
    <n v="0"/>
    <x v="4"/>
    <x v="0"/>
    <s v="Attended"/>
  </r>
  <r>
    <s v="A03130"/>
    <s v="P0200"/>
    <x v="11"/>
    <d v="2025-08-09T00:00:00"/>
    <d v="2025-06-18T00:00:00"/>
    <x v="3"/>
    <x v="0"/>
    <n v="52"/>
    <s v="15:30"/>
    <s v="18-29"/>
    <s v="Rural"/>
    <n v="5"/>
    <n v="0.7"/>
    <x v="3"/>
    <s v="Mon-Sat AM"/>
    <n v="20"/>
    <x v="0"/>
    <s v="Yes"/>
    <s v="Confirmed"/>
    <d v="2025-08-07T00:00:00"/>
    <x v="0"/>
    <b v="1"/>
    <b v="0"/>
    <s v="Monsoon"/>
    <n v="0"/>
    <x v="0"/>
    <x v="0"/>
    <s v="Attended"/>
  </r>
  <r>
    <s v="A03131"/>
    <s v="P0340"/>
    <x v="24"/>
    <d v="2025-08-18T00:00:00"/>
    <d v="2025-07-31T00:00:00"/>
    <x v="3"/>
    <x v="0"/>
    <n v="18"/>
    <s v="10:30"/>
    <s v="60+"/>
    <s v="Suburban"/>
    <n v="6"/>
    <n v="0.87"/>
    <x v="3"/>
    <s v="Tue-Sat PM"/>
    <n v="12"/>
    <x v="0"/>
    <s v="Yes"/>
    <s v="Confirmed"/>
    <d v="2025-08-15T00:00:00"/>
    <x v="5"/>
    <b v="0"/>
    <b v="0"/>
    <s v="Monsoon"/>
    <n v="0"/>
    <x v="1"/>
    <x v="1"/>
    <s v="Attended"/>
  </r>
  <r>
    <s v="A03132"/>
    <s v="P0550"/>
    <x v="4"/>
    <d v="2025-07-12T00:00:00"/>
    <d v="2025-06-02T00:00:00"/>
    <x v="4"/>
    <x v="0"/>
    <n v="40"/>
    <s v="09:00"/>
    <s v="30-44"/>
    <s v="Suburban"/>
    <n v="5"/>
    <n v="0.82"/>
    <x v="4"/>
    <s v="Tue-Sat PM"/>
    <n v="18"/>
    <x v="2"/>
    <s v="Not Required"/>
    <s v="No Response"/>
    <m/>
    <x v="0"/>
    <b v="1"/>
    <b v="0"/>
    <s v="Monsoon"/>
    <n v="0"/>
    <x v="0"/>
    <x v="1"/>
    <s v="Attended"/>
  </r>
  <r>
    <s v="A03133"/>
    <s v="P0643"/>
    <x v="2"/>
    <d v="2025-01-05T00:00:00"/>
    <d v="2024-11-21T00:00:00"/>
    <x v="2"/>
    <x v="2"/>
    <n v="45"/>
    <s v="08:30"/>
    <s v="0-17"/>
    <s v="Suburban"/>
    <n v="2"/>
    <n v="0.7"/>
    <x v="2"/>
    <s v="Mon-Fri PM"/>
    <n v="18"/>
    <x v="0"/>
    <s v="Yes"/>
    <s v="No Response"/>
    <d v="2025-01-02T00:00:00"/>
    <x v="1"/>
    <b v="1"/>
    <b v="0"/>
    <s v="Winter"/>
    <s v=""/>
    <x v="0"/>
    <x v="0"/>
    <s v="Excluded"/>
  </r>
  <r>
    <s v="A03134"/>
    <s v="P0476"/>
    <x v="25"/>
    <d v="2025-02-28T00:00:00"/>
    <d v="2025-02-26T00:00:00"/>
    <x v="0"/>
    <x v="1"/>
    <n v="2"/>
    <s v="15:30"/>
    <s v="18-29"/>
    <s v="Suburban"/>
    <n v="3"/>
    <n v="0.76"/>
    <x v="0"/>
    <s v="Tue-Sat PM"/>
    <n v="18"/>
    <x v="0"/>
    <s v="Yes"/>
    <s v="Cancelled"/>
    <d v="2025-02-26T00:00:00"/>
    <x v="4"/>
    <b v="0"/>
    <b v="0"/>
    <s v="Winter"/>
    <n v="1"/>
    <x v="2"/>
    <x v="1"/>
    <s v="No-show"/>
  </r>
  <r>
    <s v="A03135"/>
    <s v="P0585"/>
    <x v="16"/>
    <d v="2025-02-22T00:00:00"/>
    <d v="2025-01-01T00:00:00"/>
    <x v="5"/>
    <x v="2"/>
    <n v="52"/>
    <s v="15:30"/>
    <s v="60+"/>
    <s v="Urban"/>
    <n v="2"/>
    <n v="0.89"/>
    <x v="5"/>
    <s v="Mon-Sat AM"/>
    <n v="20"/>
    <x v="0"/>
    <s v="Yes"/>
    <s v="Confirmed"/>
    <d v="2025-02-20T00:00:00"/>
    <x v="0"/>
    <b v="1"/>
    <b v="0"/>
    <s v="Winter"/>
    <s v=""/>
    <x v="0"/>
    <x v="1"/>
    <s v="Excluded"/>
  </r>
  <r>
    <s v="A03136"/>
    <s v="P0345"/>
    <x v="8"/>
    <d v="2025-11-30T00:00:00"/>
    <d v="2025-10-02T00:00:00"/>
    <x v="1"/>
    <x v="0"/>
    <n v="59"/>
    <s v="16:00"/>
    <s v="45-59"/>
    <s v="Rural"/>
    <n v="1"/>
    <n v="0.79"/>
    <x v="1"/>
    <s v="Mon-Sat AM"/>
    <n v="18"/>
    <x v="3"/>
    <s v="No"/>
    <s v="Unknown"/>
    <m/>
    <x v="1"/>
    <b v="1"/>
    <b v="0"/>
    <s v="Autumn"/>
    <n v="0"/>
    <x v="0"/>
    <x v="1"/>
    <s v="Attended"/>
  </r>
  <r>
    <s v="A03137"/>
    <s v="P0266"/>
    <x v="2"/>
    <d v="2025-01-19T00:00:00"/>
    <d v="2024-11-22T00:00:00"/>
    <x v="2"/>
    <x v="1"/>
    <n v="58"/>
    <s v="14:00"/>
    <s v="18-29"/>
    <s v="Rural"/>
    <n v="3"/>
    <n v="0.98"/>
    <x v="2"/>
    <s v="Mon-Fri PM"/>
    <n v="18"/>
    <x v="3"/>
    <s v="Yes"/>
    <s v="Confirmed"/>
    <d v="2025-01-17T00:00:00"/>
    <x v="1"/>
    <b v="1"/>
    <b v="0"/>
    <s v="Winter"/>
    <n v="1"/>
    <x v="0"/>
    <x v="2"/>
    <s v="No-show"/>
  </r>
  <r>
    <s v="A03138"/>
    <s v="P0533"/>
    <x v="26"/>
    <d v="2025-07-23T00:00:00"/>
    <d v="2025-07-15T00:00:00"/>
    <x v="5"/>
    <x v="0"/>
    <n v="8"/>
    <s v="09:00"/>
    <s v="30-44"/>
    <s v="Urban"/>
    <n v="2"/>
    <n v="0.91"/>
    <x v="5"/>
    <s v="Mon-Sat AM"/>
    <n v="15"/>
    <x v="2"/>
    <s v="Not Required"/>
    <s v="No Response"/>
    <m/>
    <x v="3"/>
    <b v="0"/>
    <b v="0"/>
    <s v="Monsoon"/>
    <n v="0"/>
    <x v="3"/>
    <x v="2"/>
    <s v="Attended"/>
  </r>
  <r>
    <s v="A03139"/>
    <s v="P0197"/>
    <x v="25"/>
    <d v="2025-05-13T00:00:00"/>
    <d v="2025-04-20T00:00:00"/>
    <x v="0"/>
    <x v="0"/>
    <n v="23"/>
    <s v="09:00"/>
    <s v="45-59"/>
    <s v="Urban"/>
    <n v="2"/>
    <n v="0.83"/>
    <x v="0"/>
    <s v="Tue-Sat PM"/>
    <n v="18"/>
    <x v="0"/>
    <s v="Yes"/>
    <s v="Confirmed"/>
    <d v="2025-05-11T00:00:00"/>
    <x v="2"/>
    <b v="0"/>
    <b v="0"/>
    <s v="Summer"/>
    <n v="0"/>
    <x v="1"/>
    <x v="1"/>
    <s v="Attended"/>
  </r>
  <r>
    <s v="A03140"/>
    <s v="P0529"/>
    <x v="23"/>
    <d v="2025-01-03T00:00:00"/>
    <d v="2024-12-20T00:00:00"/>
    <x v="2"/>
    <x v="0"/>
    <n v="14"/>
    <s v="09:00"/>
    <s v="45-59"/>
    <s v="Urban"/>
    <n v="5"/>
    <n v="0.83"/>
    <x v="2"/>
    <s v="Mon-Fri AM"/>
    <n v="12"/>
    <x v="0"/>
    <s v="Yes"/>
    <s v="Confirmed"/>
    <d v="2025-01-02T00:00:00"/>
    <x v="4"/>
    <b v="0"/>
    <b v="0"/>
    <s v="Winter"/>
    <n v="0"/>
    <x v="3"/>
    <x v="1"/>
    <s v="Attended"/>
  </r>
  <r>
    <s v="A03141"/>
    <s v="P0649"/>
    <x v="2"/>
    <d v="2025-12-02T00:00:00"/>
    <d v="2025-11-05T00:00:00"/>
    <x v="2"/>
    <x v="1"/>
    <n v="27"/>
    <s v="11:00"/>
    <s v="45-59"/>
    <s v="Suburban"/>
    <n v="3"/>
    <n v="0.86"/>
    <x v="2"/>
    <s v="Mon-Fri PM"/>
    <n v="18"/>
    <x v="0"/>
    <s v="Yes"/>
    <s v="Confirmed"/>
    <d v="2025-12-01T00:00:00"/>
    <x v="2"/>
    <b v="0"/>
    <b v="0"/>
    <s v="Winter"/>
    <n v="1"/>
    <x v="1"/>
    <x v="1"/>
    <s v="No-show"/>
  </r>
  <r>
    <s v="A03142"/>
    <s v="P0254"/>
    <x v="23"/>
    <d v="2025-01-07T00:00:00"/>
    <d v="2024-11-09T00:00:00"/>
    <x v="2"/>
    <x v="2"/>
    <n v="59"/>
    <s v="16:00"/>
    <s v="18-29"/>
    <s v="Suburban"/>
    <n v="7"/>
    <n v="0.92"/>
    <x v="2"/>
    <s v="Mon-Fri AM"/>
    <n v="12"/>
    <x v="3"/>
    <s v="Yes"/>
    <s v="Confirmed"/>
    <d v="2025-01-04T00:00:00"/>
    <x v="2"/>
    <b v="0"/>
    <b v="0"/>
    <s v="Winter"/>
    <s v=""/>
    <x v="0"/>
    <x v="2"/>
    <s v="Excluded"/>
  </r>
  <r>
    <s v="A03143"/>
    <s v="P0412"/>
    <x v="0"/>
    <d v="2025-11-09T00:00:00"/>
    <d v="2025-09-24T00:00:00"/>
    <x v="0"/>
    <x v="0"/>
    <n v="46"/>
    <s v="14:00"/>
    <s v="45-59"/>
    <s v="Suburban"/>
    <n v="6"/>
    <n v="0.72"/>
    <x v="0"/>
    <s v="Tue-Sat PM"/>
    <n v="15"/>
    <x v="0"/>
    <s v="No"/>
    <s v="Unknown"/>
    <m/>
    <x v="1"/>
    <b v="1"/>
    <b v="0"/>
    <s v="Autumn"/>
    <n v="0"/>
    <x v="0"/>
    <x v="0"/>
    <s v="Attended"/>
  </r>
  <r>
    <s v="A03144"/>
    <s v="P0508"/>
    <x v="10"/>
    <d v="2025-10-11T00:00:00"/>
    <d v="2025-08-25T00:00:00"/>
    <x v="4"/>
    <x v="0"/>
    <n v="47"/>
    <s v="11:00"/>
    <s v="60+"/>
    <s v="Urban"/>
    <n v="5"/>
    <n v="0.7"/>
    <x v="4"/>
    <s v="Mon-Sat AM"/>
    <n v="15"/>
    <x v="2"/>
    <s v="Not Required"/>
    <s v="No Response"/>
    <m/>
    <x v="0"/>
    <b v="1"/>
    <b v="0"/>
    <s v="Autumn"/>
    <n v="0"/>
    <x v="0"/>
    <x v="0"/>
    <s v="Attended"/>
  </r>
  <r>
    <s v="A03145"/>
    <s v="P0510"/>
    <x v="10"/>
    <d v="2025-10-17T00:00:00"/>
    <d v="2025-09-22T00:00:00"/>
    <x v="4"/>
    <x v="0"/>
    <n v="25"/>
    <s v="14:00"/>
    <s v="18-29"/>
    <s v="Suburban"/>
    <n v="2"/>
    <n v="0.77"/>
    <x v="4"/>
    <s v="Mon-Sat AM"/>
    <n v="15"/>
    <x v="1"/>
    <s v="Yes"/>
    <s v="Confirmed"/>
    <d v="2025-10-16T00:00:00"/>
    <x v="4"/>
    <b v="0"/>
    <b v="0"/>
    <s v="Autumn"/>
    <n v="0"/>
    <x v="1"/>
    <x v="1"/>
    <s v="Attended"/>
  </r>
  <r>
    <s v="A03146"/>
    <s v="P0135"/>
    <x v="5"/>
    <d v="2025-03-01T00:00:00"/>
    <d v="2025-01-03T00:00:00"/>
    <x v="2"/>
    <x v="0"/>
    <n v="57"/>
    <s v="15:30"/>
    <s v="45-59"/>
    <s v="Rural"/>
    <n v="1"/>
    <n v="0.81"/>
    <x v="2"/>
    <s v="Tue-Sat PM"/>
    <n v="20"/>
    <x v="3"/>
    <s v="No"/>
    <s v="Unknown"/>
    <m/>
    <x v="0"/>
    <b v="1"/>
    <b v="0"/>
    <s v="Summer"/>
    <n v="0"/>
    <x v="0"/>
    <x v="1"/>
    <s v="Attended"/>
  </r>
  <r>
    <s v="A03147"/>
    <s v="P0626"/>
    <x v="27"/>
    <d v="2025-11-18T00:00:00"/>
    <d v="2025-09-23T00:00:00"/>
    <x v="1"/>
    <x v="2"/>
    <n v="56"/>
    <s v="11:00"/>
    <s v="30-44"/>
    <s v="Urban"/>
    <n v="5"/>
    <n v="0.88"/>
    <x v="1"/>
    <s v="Tue-Sat PM"/>
    <n v="12"/>
    <x v="2"/>
    <s v="Not Required"/>
    <s v="No Response"/>
    <m/>
    <x v="2"/>
    <b v="0"/>
    <b v="0"/>
    <s v="Autumn"/>
    <s v=""/>
    <x v="0"/>
    <x v="1"/>
    <s v="Excluded"/>
  </r>
  <r>
    <s v="A03148"/>
    <s v="P0328"/>
    <x v="1"/>
    <d v="2025-08-07T00:00:00"/>
    <d v="2025-06-19T00:00:00"/>
    <x v="1"/>
    <x v="0"/>
    <n v="49"/>
    <s v="15:30"/>
    <s v="30-44"/>
    <s v="Urban"/>
    <n v="3"/>
    <n v="0.88"/>
    <x v="1"/>
    <s v="Mon-Fri AM"/>
    <n v="12"/>
    <x v="0"/>
    <s v="Yes"/>
    <s v="Confirmed"/>
    <d v="2025-08-04T00:00:00"/>
    <x v="6"/>
    <b v="0"/>
    <b v="0"/>
    <s v="Monsoon"/>
    <n v="0"/>
    <x v="0"/>
    <x v="1"/>
    <s v="Attended"/>
  </r>
  <r>
    <s v="A03149"/>
    <s v="P0028"/>
    <x v="12"/>
    <d v="2025-05-27T00:00:00"/>
    <d v="2025-04-08T00:00:00"/>
    <x v="2"/>
    <x v="1"/>
    <n v="49"/>
    <s v="08:30"/>
    <s v="0-17"/>
    <s v="Suburban"/>
    <n v="2"/>
    <n v="0.84"/>
    <x v="2"/>
    <s v="Mon-Fri PM"/>
    <n v="15"/>
    <x v="3"/>
    <s v="Yes"/>
    <s v="No Response"/>
    <d v="2025-05-26T00:00:00"/>
    <x v="2"/>
    <b v="0"/>
    <b v="0"/>
    <s v="Summer"/>
    <n v="1"/>
    <x v="0"/>
    <x v="1"/>
    <s v="No-show"/>
  </r>
  <r>
    <s v="A03150"/>
    <s v="P0077"/>
    <x v="20"/>
    <d v="2025-09-06T00:00:00"/>
    <d v="2025-07-29T00:00:00"/>
    <x v="7"/>
    <x v="1"/>
    <n v="39"/>
    <s v="10:30"/>
    <s v="18-29"/>
    <s v="Urban"/>
    <n v="3"/>
    <n v="0.75"/>
    <x v="7"/>
    <s v="Mon-Sat AM"/>
    <n v="15"/>
    <x v="0"/>
    <s v="Yes"/>
    <s v="Confirmed"/>
    <d v="2025-09-05T00:00:00"/>
    <x v="0"/>
    <b v="1"/>
    <b v="0"/>
    <s v="Autumn"/>
    <n v="1"/>
    <x v="0"/>
    <x v="1"/>
    <s v="No-show"/>
  </r>
  <r>
    <s v="A03151"/>
    <s v="P0473"/>
    <x v="23"/>
    <d v="2025-05-05T00:00:00"/>
    <d v="2025-04-30T00:00:00"/>
    <x v="2"/>
    <x v="0"/>
    <n v="5"/>
    <s v="09:00"/>
    <s v="18-29"/>
    <s v="Rural"/>
    <n v="4"/>
    <n v="0.94"/>
    <x v="2"/>
    <s v="Mon-Fri AM"/>
    <n v="12"/>
    <x v="2"/>
    <s v="Not Required"/>
    <s v="No Response"/>
    <m/>
    <x v="5"/>
    <b v="0"/>
    <b v="0"/>
    <s v="Summer"/>
    <n v="0"/>
    <x v="4"/>
    <x v="2"/>
    <s v="Attended"/>
  </r>
  <r>
    <s v="A03152"/>
    <s v="P0278"/>
    <x v="12"/>
    <d v="2025-04-12T00:00:00"/>
    <d v="2025-03-26T00:00:00"/>
    <x v="2"/>
    <x v="1"/>
    <n v="17"/>
    <s v="09:00"/>
    <s v="30-44"/>
    <s v="Rural"/>
    <n v="2"/>
    <n v="0.8"/>
    <x v="2"/>
    <s v="Mon-Fri PM"/>
    <n v="15"/>
    <x v="2"/>
    <s v="Not Required"/>
    <s v="No Response"/>
    <m/>
    <x v="0"/>
    <b v="1"/>
    <b v="0"/>
    <s v="Summer"/>
    <n v="1"/>
    <x v="1"/>
    <x v="1"/>
    <s v="No-show"/>
  </r>
  <r>
    <s v="A03153"/>
    <s v="P0071"/>
    <x v="11"/>
    <d v="2025-04-16T00:00:00"/>
    <d v="2025-03-01T00:00:00"/>
    <x v="3"/>
    <x v="1"/>
    <n v="46"/>
    <s v="09:00"/>
    <s v="18-29"/>
    <s v="Suburban"/>
    <n v="3"/>
    <n v="0.8"/>
    <x v="3"/>
    <s v="Mon-Sat AM"/>
    <n v="20"/>
    <x v="1"/>
    <s v="Yes"/>
    <s v="No Response"/>
    <d v="2025-04-13T00:00:00"/>
    <x v="3"/>
    <b v="0"/>
    <b v="0"/>
    <s v="Summer"/>
    <n v="1"/>
    <x v="0"/>
    <x v="1"/>
    <s v="No-show"/>
  </r>
  <r>
    <s v="A03154"/>
    <s v="P0339"/>
    <x v="24"/>
    <d v="2025-07-27T00:00:00"/>
    <d v="2025-07-08T00:00:00"/>
    <x v="3"/>
    <x v="0"/>
    <n v="19"/>
    <s v="10:30"/>
    <s v="0-17"/>
    <s v="Urban"/>
    <n v="5"/>
    <n v="0.64"/>
    <x v="3"/>
    <s v="Tue-Sat PM"/>
    <n v="12"/>
    <x v="0"/>
    <s v="Yes"/>
    <s v="Cancelled"/>
    <d v="2025-07-26T00:00:00"/>
    <x v="1"/>
    <b v="1"/>
    <b v="0"/>
    <s v="Monsoon"/>
    <n v="0"/>
    <x v="1"/>
    <x v="0"/>
    <s v="Attended"/>
  </r>
  <r>
    <s v="A03155"/>
    <s v="P0390"/>
    <x v="1"/>
    <d v="2025-08-08T00:00:00"/>
    <d v="2025-07-29T00:00:00"/>
    <x v="1"/>
    <x v="1"/>
    <n v="10"/>
    <s v="14:00"/>
    <s v="60+"/>
    <s v="Urban"/>
    <n v="4"/>
    <n v="0.85"/>
    <x v="1"/>
    <s v="Mon-Fri AM"/>
    <n v="12"/>
    <x v="2"/>
    <s v="Not Required"/>
    <s v="No Response"/>
    <m/>
    <x v="4"/>
    <b v="0"/>
    <b v="0"/>
    <s v="Monsoon"/>
    <n v="1"/>
    <x v="3"/>
    <x v="1"/>
    <s v="No-show"/>
  </r>
  <r>
    <s v="A03156"/>
    <s v="P0052"/>
    <x v="19"/>
    <d v="2025-03-29T00:00:00"/>
    <d v="2025-01-31T00:00:00"/>
    <x v="4"/>
    <x v="2"/>
    <n v="57"/>
    <s v="13:30"/>
    <s v="0-17"/>
    <s v="Urban"/>
    <n v="6"/>
    <n v="0.76"/>
    <x v="4"/>
    <s v="Mon-Fri AM"/>
    <n v="12"/>
    <x v="2"/>
    <m/>
    <s v="No Response"/>
    <m/>
    <x v="0"/>
    <b v="1"/>
    <b v="0"/>
    <s v="Summer"/>
    <s v=""/>
    <x v="0"/>
    <x v="1"/>
    <s v="Excluded"/>
  </r>
  <r>
    <s v="A03157"/>
    <s v="P0228"/>
    <x v="15"/>
    <d v="2025-03-31T00:00:00"/>
    <d v="2025-03-02T00:00:00"/>
    <x v="3"/>
    <x v="2"/>
    <n v="29"/>
    <s v="11:00"/>
    <s v="30-44"/>
    <s v="Urban"/>
    <n v="5"/>
    <n v="0.78"/>
    <x v="3"/>
    <s v="Mon-Fri PM"/>
    <n v="18"/>
    <x v="1"/>
    <s v="No"/>
    <s v="Unknown"/>
    <m/>
    <x v="5"/>
    <b v="0"/>
    <b v="0"/>
    <s v="Summer"/>
    <s v=""/>
    <x v="1"/>
    <x v="1"/>
    <s v="Excluded"/>
  </r>
  <r>
    <s v="A03158"/>
    <s v="P0301"/>
    <x v="19"/>
    <d v="2025-12-12T00:00:00"/>
    <d v="2025-10-21T00:00:00"/>
    <x v="4"/>
    <x v="1"/>
    <n v="52"/>
    <s v="11:00"/>
    <s v="45-59"/>
    <s v="Suburban"/>
    <n v="6"/>
    <n v="0.73"/>
    <x v="4"/>
    <s v="Mon-Fri AM"/>
    <n v="12"/>
    <x v="2"/>
    <s v="Not Required"/>
    <s v="No Response"/>
    <m/>
    <x v="4"/>
    <b v="0"/>
    <b v="0"/>
    <s v="Winter"/>
    <n v="1"/>
    <x v="0"/>
    <x v="0"/>
    <s v="No-show"/>
  </r>
  <r>
    <s v="A03159"/>
    <s v="P0508"/>
    <x v="6"/>
    <d v="2025-07-07T00:00:00"/>
    <d v="2025-06-20T00:00:00"/>
    <x v="5"/>
    <x v="2"/>
    <n v="17"/>
    <s v="09:00"/>
    <s v="60+"/>
    <s v="Urban"/>
    <n v="5"/>
    <n v="0.7"/>
    <x v="5"/>
    <s v="Mon-Fri PM"/>
    <n v="18"/>
    <x v="1"/>
    <s v="Yes"/>
    <s v="No Response"/>
    <d v="2025-07-04T00:00:00"/>
    <x v="5"/>
    <b v="0"/>
    <b v="0"/>
    <s v="Monsoon"/>
    <s v=""/>
    <x v="1"/>
    <x v="0"/>
    <s v="Excluded"/>
  </r>
  <r>
    <s v="A03160"/>
    <s v="P0424"/>
    <x v="18"/>
    <d v="2025-11-10T00:00:00"/>
    <d v="2025-10-20T00:00:00"/>
    <x v="7"/>
    <x v="2"/>
    <n v="21"/>
    <s v="14:00"/>
    <s v="0-17"/>
    <s v="Rural"/>
    <n v="2"/>
    <n v="0.91"/>
    <x v="7"/>
    <s v="Mon-Fri PM"/>
    <n v="18"/>
    <x v="0"/>
    <s v="Yes"/>
    <s v="No Response"/>
    <d v="2025-11-09T00:00:00"/>
    <x v="5"/>
    <b v="0"/>
    <b v="0"/>
    <s v="Autumn"/>
    <s v=""/>
    <x v="1"/>
    <x v="2"/>
    <s v="Excluded"/>
  </r>
  <r>
    <s v="A03161"/>
    <s v="P0057"/>
    <x v="21"/>
    <d v="2025-05-01T00:00:00"/>
    <d v="2025-04-11T00:00:00"/>
    <x v="2"/>
    <x v="1"/>
    <n v="20"/>
    <s v="15:30"/>
    <s v="30-44"/>
    <s v="Suburban"/>
    <n v="11"/>
    <n v="0.8"/>
    <x v="2"/>
    <s v="Mon-Sat AM"/>
    <n v="15"/>
    <x v="0"/>
    <s v="Yes"/>
    <s v="Confirmed"/>
    <d v="2025-04-29T00:00:00"/>
    <x v="6"/>
    <b v="0"/>
    <b v="1"/>
    <s v="Summer"/>
    <n v="1"/>
    <x v="1"/>
    <x v="1"/>
    <s v="No-show"/>
  </r>
  <r>
    <s v="A03162"/>
    <s v="P0400"/>
    <x v="15"/>
    <d v="2025-04-16T00:00:00"/>
    <d v="2025-03-25T00:00:00"/>
    <x v="3"/>
    <x v="0"/>
    <n v="22"/>
    <s v="13:30"/>
    <s v="30-44"/>
    <s v="Urban"/>
    <n v="3"/>
    <n v="0.73"/>
    <x v="3"/>
    <s v="Mon-Fri PM"/>
    <n v="18"/>
    <x v="0"/>
    <s v="Yes"/>
    <s v="No Response"/>
    <d v="2025-04-13T00:00:00"/>
    <x v="3"/>
    <b v="0"/>
    <b v="0"/>
    <s v="Summer"/>
    <n v="0"/>
    <x v="1"/>
    <x v="0"/>
    <s v="Attended"/>
  </r>
  <r>
    <s v="A03163"/>
    <s v="P0587"/>
    <x v="0"/>
    <d v="2025-04-14T00:00:00"/>
    <d v="2025-03-19T00:00:00"/>
    <x v="0"/>
    <x v="2"/>
    <n v="26"/>
    <s v="15:30"/>
    <s v="18-29"/>
    <s v="Urban"/>
    <n v="3"/>
    <n v="0.63"/>
    <x v="0"/>
    <s v="Tue-Sat PM"/>
    <n v="15"/>
    <x v="1"/>
    <s v="Yes"/>
    <s v="Confirmed"/>
    <d v="2025-04-12T00:00:00"/>
    <x v="5"/>
    <b v="0"/>
    <b v="1"/>
    <s v="Summer"/>
    <s v=""/>
    <x v="1"/>
    <x v="0"/>
    <s v="Excluded"/>
  </r>
  <r>
    <s v="A03164"/>
    <s v="P0036"/>
    <x v="13"/>
    <d v="2025-07-13T00:00:00"/>
    <d v="2025-06-25T00:00:00"/>
    <x v="5"/>
    <x v="1"/>
    <n v="18"/>
    <s v="15:30"/>
    <s v="18-29"/>
    <s v="Urban"/>
    <n v="3"/>
    <n v="0.61"/>
    <x v="5"/>
    <s v="Mon-Sat AM"/>
    <n v="12"/>
    <x v="3"/>
    <s v="Yes"/>
    <s v="No Response"/>
    <d v="2025-07-12T00:00:00"/>
    <x v="1"/>
    <b v="1"/>
    <b v="0"/>
    <s v="Monsoon"/>
    <n v="1"/>
    <x v="1"/>
    <x v="0"/>
    <s v="No-show"/>
  </r>
  <r>
    <s v="A03165"/>
    <s v="P0642"/>
    <x v="0"/>
    <d v="2025-10-12T00:00:00"/>
    <d v="2025-08-24T00:00:00"/>
    <x v="0"/>
    <x v="1"/>
    <n v="49"/>
    <s v="15:30"/>
    <s v="45-59"/>
    <s v="Suburban"/>
    <n v="4"/>
    <n v="0.77"/>
    <x v="0"/>
    <s v="Tue-Sat PM"/>
    <n v="15"/>
    <x v="0"/>
    <s v="Yes"/>
    <s v="Confirmed"/>
    <d v="2025-10-09T00:00:00"/>
    <x v="1"/>
    <b v="1"/>
    <b v="0"/>
    <s v="Autumn"/>
    <n v="1"/>
    <x v="0"/>
    <x v="1"/>
    <s v="No-show"/>
  </r>
  <r>
    <s v="A03166"/>
    <s v="P0062"/>
    <x v="11"/>
    <d v="2025-07-02T00:00:00"/>
    <d v="2025-06-13T00:00:00"/>
    <x v="3"/>
    <x v="1"/>
    <n v="19"/>
    <s v="08:30"/>
    <s v="30-44"/>
    <s v="Suburban"/>
    <n v="5"/>
    <n v="0.88"/>
    <x v="3"/>
    <s v="Mon-Sat AM"/>
    <n v="20"/>
    <x v="0"/>
    <s v="Yes"/>
    <s v="No Response"/>
    <d v="2025-07-01T00:00:00"/>
    <x v="3"/>
    <b v="0"/>
    <b v="0"/>
    <s v="Monsoon"/>
    <n v="1"/>
    <x v="1"/>
    <x v="1"/>
    <s v="No-show"/>
  </r>
  <r>
    <s v="A03167"/>
    <s v="P0405"/>
    <x v="15"/>
    <d v="2025-04-18T00:00:00"/>
    <d v="2025-03-23T00:00:00"/>
    <x v="3"/>
    <x v="0"/>
    <n v="26"/>
    <s v="08:30"/>
    <s v="60+"/>
    <s v="Urban"/>
    <n v="2"/>
    <n v="0.99"/>
    <x v="3"/>
    <s v="Mon-Fri PM"/>
    <n v="18"/>
    <x v="3"/>
    <s v="Yes"/>
    <s v="Confirmed"/>
    <d v="2025-04-15T00:00:00"/>
    <x v="4"/>
    <b v="0"/>
    <b v="0"/>
    <s v="Summer"/>
    <n v="0"/>
    <x v="1"/>
    <x v="2"/>
    <s v="Attended"/>
  </r>
  <r>
    <s v="A03168"/>
    <s v="P0229"/>
    <x v="21"/>
    <d v="2025-12-17T00:00:00"/>
    <d v="2025-10-26T00:00:00"/>
    <x v="2"/>
    <x v="0"/>
    <n v="52"/>
    <s v="11:00"/>
    <s v="45-59"/>
    <s v="Suburban"/>
    <n v="1"/>
    <n v="0.54"/>
    <x v="2"/>
    <s v="Mon-Sat AM"/>
    <n v="15"/>
    <x v="3"/>
    <s v="Yes"/>
    <s v="Cancelled"/>
    <d v="2025-12-15T00:00:00"/>
    <x v="3"/>
    <b v="0"/>
    <b v="0"/>
    <s v="Winter"/>
    <n v="0"/>
    <x v="0"/>
    <x v="0"/>
    <s v="Attended"/>
  </r>
  <r>
    <s v="A03169"/>
    <s v="P0476"/>
    <x v="0"/>
    <d v="2025-07-28T00:00:00"/>
    <d v="2025-07-02T00:00:00"/>
    <x v="0"/>
    <x v="1"/>
    <n v="26"/>
    <s v="08:30"/>
    <s v="18-29"/>
    <s v="Suburban"/>
    <n v="3"/>
    <n v="0.76"/>
    <x v="0"/>
    <s v="Tue-Sat PM"/>
    <n v="15"/>
    <x v="2"/>
    <s v="Not Required"/>
    <s v="No Response"/>
    <m/>
    <x v="5"/>
    <b v="0"/>
    <b v="0"/>
    <s v="Monsoon"/>
    <n v="1"/>
    <x v="1"/>
    <x v="1"/>
    <s v="No-show"/>
  </r>
  <r>
    <s v="A03170"/>
    <s v="P0548"/>
    <x v="19"/>
    <d v="2025-05-24T00:00:00"/>
    <d v="2025-05-24T00:00:00"/>
    <x v="4"/>
    <x v="1"/>
    <n v="0"/>
    <s v="08:30"/>
    <s v="0-17"/>
    <s v="Suburban"/>
    <n v="8"/>
    <n v="0.9"/>
    <x v="4"/>
    <s v="Mon-Fri AM"/>
    <n v="12"/>
    <x v="0"/>
    <s v="No"/>
    <s v="Unknown"/>
    <m/>
    <x v="0"/>
    <b v="1"/>
    <b v="0"/>
    <s v="Summer"/>
    <n v="1"/>
    <x v="2"/>
    <x v="2"/>
    <s v="No-show"/>
  </r>
  <r>
    <s v="A03171"/>
    <s v="P0554"/>
    <x v="11"/>
    <d v="2025-01-04T00:00:00"/>
    <d v="2025-01-04T00:00:00"/>
    <x v="3"/>
    <x v="2"/>
    <n v="0"/>
    <s v="09:00"/>
    <s v="60+"/>
    <s v="Suburban"/>
    <n v="2"/>
    <n v="0.85"/>
    <x v="3"/>
    <s v="Mon-Sat AM"/>
    <n v="20"/>
    <x v="2"/>
    <s v="Not Required"/>
    <s v="No Response"/>
    <m/>
    <x v="0"/>
    <b v="1"/>
    <b v="0"/>
    <s v="Winter"/>
    <s v=""/>
    <x v="2"/>
    <x v="1"/>
    <s v="Excluded"/>
  </r>
  <r>
    <s v="A03172"/>
    <s v="P0566"/>
    <x v="18"/>
    <d v="2025-07-25T00:00:00"/>
    <d v="2025-06-29T00:00:00"/>
    <x v="7"/>
    <x v="0"/>
    <n v="26"/>
    <s v="08:30"/>
    <s v="45-59"/>
    <s v="Suburban"/>
    <n v="3"/>
    <n v="0.81"/>
    <x v="7"/>
    <s v="Mon-Fri PM"/>
    <n v="18"/>
    <x v="0"/>
    <s v="Yes"/>
    <s v="Confirmed"/>
    <d v="2025-07-22T00:00:00"/>
    <x v="4"/>
    <b v="0"/>
    <b v="0"/>
    <s v="Monsoon"/>
    <n v="0"/>
    <x v="1"/>
    <x v="1"/>
    <s v="Attended"/>
  </r>
  <r>
    <s v="A03173"/>
    <s v="P0531"/>
    <x v="21"/>
    <d v="2025-08-15T00:00:00"/>
    <d v="2025-07-07T00:00:00"/>
    <x v="2"/>
    <x v="0"/>
    <n v="39"/>
    <s v="10:30"/>
    <s v="45-59"/>
    <s v="Suburban"/>
    <n v="3"/>
    <n v="0.83"/>
    <x v="2"/>
    <s v="Mon-Sat AM"/>
    <n v="15"/>
    <x v="0"/>
    <s v="Yes"/>
    <s v="Confirmed"/>
    <d v="2025-08-12T00:00:00"/>
    <x v="4"/>
    <b v="0"/>
    <b v="1"/>
    <s v="Monsoon"/>
    <n v="0"/>
    <x v="0"/>
    <x v="1"/>
    <s v="Attended"/>
  </r>
  <r>
    <s v="A03174"/>
    <s v="P0202"/>
    <x v="16"/>
    <d v="2025-12-05T00:00:00"/>
    <d v="2025-10-09T00:00:00"/>
    <x v="5"/>
    <x v="1"/>
    <n v="57"/>
    <s v="10:30"/>
    <s v="60+"/>
    <s v="Urban"/>
    <n v="4"/>
    <n v="0.78"/>
    <x v="5"/>
    <s v="Mon-Sat AM"/>
    <n v="20"/>
    <x v="3"/>
    <s v="No"/>
    <s v="Unknown"/>
    <m/>
    <x v="4"/>
    <b v="0"/>
    <b v="0"/>
    <s v="Winter"/>
    <n v="1"/>
    <x v="0"/>
    <x v="1"/>
    <s v="No-show"/>
  </r>
  <r>
    <s v="A03175"/>
    <s v="P0303"/>
    <x v="24"/>
    <d v="2025-03-26T00:00:00"/>
    <d v="2025-03-19T00:00:00"/>
    <x v="3"/>
    <x v="0"/>
    <n v="7"/>
    <s v="15:30"/>
    <s v="30-44"/>
    <s v="Urban"/>
    <n v="4"/>
    <n v="0.78"/>
    <x v="3"/>
    <s v="Tue-Sat PM"/>
    <n v="12"/>
    <x v="0"/>
    <s v="Yes"/>
    <s v="No Response"/>
    <d v="2025-03-23T00:00:00"/>
    <x v="3"/>
    <b v="0"/>
    <b v="0"/>
    <s v="Summer"/>
    <n v="0"/>
    <x v="4"/>
    <x v="1"/>
    <s v="Attended"/>
  </r>
  <r>
    <s v="A03176"/>
    <s v="P0468"/>
    <x v="16"/>
    <d v="2025-03-01T00:00:00"/>
    <d v="2025-01-27T00:00:00"/>
    <x v="5"/>
    <x v="3"/>
    <n v="33"/>
    <s v="16:00"/>
    <s v="60+"/>
    <s v="Suburban"/>
    <n v="3"/>
    <n v="0.99"/>
    <x v="5"/>
    <s v="Mon-Sat AM"/>
    <n v="20"/>
    <x v="3"/>
    <s v="Yes"/>
    <s v="No Response"/>
    <d v="2025-02-27T00:00:00"/>
    <x v="0"/>
    <b v="1"/>
    <b v="0"/>
    <s v="Summer"/>
    <s v=""/>
    <x v="0"/>
    <x v="2"/>
    <s v="Excluded"/>
  </r>
  <r>
    <s v="A03177"/>
    <s v="P0110"/>
    <x v="17"/>
    <d v="2025-12-31T00:00:00"/>
    <d v="2025-12-14T00:00:00"/>
    <x v="0"/>
    <x v="2"/>
    <n v="17"/>
    <s v="09:00"/>
    <s v="60+"/>
    <s v="Urban"/>
    <n v="3"/>
    <n v="0.79"/>
    <x v="0"/>
    <s v="Tue-Sat PM"/>
    <n v="20"/>
    <x v="0"/>
    <s v="Yes"/>
    <s v="No Response"/>
    <d v="2025-12-29T00:00:00"/>
    <x v="3"/>
    <b v="0"/>
    <b v="0"/>
    <s v="Winter"/>
    <s v=""/>
    <x v="1"/>
    <x v="1"/>
    <s v="Excluded"/>
  </r>
  <r>
    <s v="A03178"/>
    <s v="P0376"/>
    <x v="21"/>
    <d v="2025-07-20T00:00:00"/>
    <d v="2025-06-23T00:00:00"/>
    <x v="2"/>
    <x v="0"/>
    <n v="27"/>
    <s v="11:00"/>
    <s v="18-29"/>
    <s v="Urban"/>
    <n v="3"/>
    <n v="0.67"/>
    <x v="2"/>
    <s v="Mon-Sat AM"/>
    <n v="15"/>
    <x v="0"/>
    <s v="Yes"/>
    <s v="Confirmed"/>
    <d v="2025-07-18T00:00:00"/>
    <x v="1"/>
    <b v="1"/>
    <b v="0"/>
    <s v="Monsoon"/>
    <n v="0"/>
    <x v="1"/>
    <x v="0"/>
    <s v="Attended"/>
  </r>
  <r>
    <s v="A03179"/>
    <s v="P0345"/>
    <x v="20"/>
    <d v="2025-01-10T00:00:00"/>
    <d v="2024-12-14T00:00:00"/>
    <x v="7"/>
    <x v="1"/>
    <n v="27"/>
    <s v="13:30"/>
    <s v="45-59"/>
    <s v="Rural"/>
    <n v="1"/>
    <n v="0.79"/>
    <x v="7"/>
    <s v="Mon-Sat AM"/>
    <n v="15"/>
    <x v="1"/>
    <s v="Yes"/>
    <s v="No Response"/>
    <d v="2025-01-08T00:00:00"/>
    <x v="4"/>
    <b v="0"/>
    <b v="0"/>
    <s v="Winter"/>
    <n v="1"/>
    <x v="1"/>
    <x v="1"/>
    <s v="No-show"/>
  </r>
  <r>
    <s v="A03180"/>
    <s v="P0640"/>
    <x v="14"/>
    <d v="2025-02-08T00:00:00"/>
    <d v="2025-01-20T00:00:00"/>
    <x v="2"/>
    <x v="1"/>
    <n v="19"/>
    <s v="10:30"/>
    <s v="60+"/>
    <s v="Suburban"/>
    <n v="1"/>
    <n v="0.91"/>
    <x v="2"/>
    <s v="Mon-Sat AM"/>
    <n v="15"/>
    <x v="0"/>
    <s v="No"/>
    <s v="Unknown"/>
    <m/>
    <x v="0"/>
    <b v="1"/>
    <b v="0"/>
    <s v="Winter"/>
    <n v="1"/>
    <x v="1"/>
    <x v="2"/>
    <s v="No-show"/>
  </r>
  <r>
    <s v="A03181"/>
    <s v="P0033"/>
    <x v="27"/>
    <d v="2025-06-23T00:00:00"/>
    <d v="2025-06-22T00:00:00"/>
    <x v="1"/>
    <x v="0"/>
    <n v="1"/>
    <s v="10:30"/>
    <s v="30-44"/>
    <s v="Urban"/>
    <n v="5"/>
    <n v="0.95"/>
    <x v="1"/>
    <s v="Tue-Sat PM"/>
    <n v="12"/>
    <x v="0"/>
    <s v="Yes"/>
    <s v="Confirmed"/>
    <d v="2025-06-21T00:00:00"/>
    <x v="5"/>
    <b v="0"/>
    <b v="0"/>
    <s v="Monsoon"/>
    <n v="0"/>
    <x v="2"/>
    <x v="2"/>
    <s v="Attended"/>
  </r>
  <r>
    <s v="A03182"/>
    <s v="P0062"/>
    <x v="12"/>
    <d v="2025-08-14T00:00:00"/>
    <d v="2025-08-10T00:00:00"/>
    <x v="2"/>
    <x v="0"/>
    <n v="4"/>
    <s v="14:00"/>
    <s v="30-44"/>
    <s v="Suburban"/>
    <n v="5"/>
    <n v="0.88"/>
    <x v="2"/>
    <s v="Mon-Fri PM"/>
    <n v="15"/>
    <x v="0"/>
    <s v="Yes"/>
    <s v="Confirmed"/>
    <d v="2025-08-12T00:00:00"/>
    <x v="6"/>
    <b v="0"/>
    <b v="0"/>
    <s v="Monsoon"/>
    <n v="0"/>
    <x v="4"/>
    <x v="1"/>
    <s v="Attended"/>
  </r>
  <r>
    <s v="A03183"/>
    <s v="P0020"/>
    <x v="1"/>
    <d v="2025-03-30T00:00:00"/>
    <d v="2025-02-27T00:00:00"/>
    <x v="1"/>
    <x v="1"/>
    <n v="31"/>
    <s v="11:00"/>
    <s v="45-59"/>
    <s v="Urban"/>
    <n v="3"/>
    <n v="0.69"/>
    <x v="1"/>
    <s v="Mon-Fri AM"/>
    <n v="12"/>
    <x v="0"/>
    <s v="Yes"/>
    <m/>
    <d v="2025-03-27T00:00:00"/>
    <x v="1"/>
    <b v="1"/>
    <b v="0"/>
    <s v="Summer"/>
    <n v="1"/>
    <x v="0"/>
    <x v="0"/>
    <s v="No-show"/>
  </r>
  <r>
    <s v="A03184"/>
    <s v="P0357"/>
    <x v="11"/>
    <d v="2025-05-14T00:00:00"/>
    <d v="2025-05-01T00:00:00"/>
    <x v="3"/>
    <x v="0"/>
    <n v="13"/>
    <s v="14:00"/>
    <s v="45-59"/>
    <s v="Rural"/>
    <n v="1"/>
    <n v="0.68"/>
    <x v="3"/>
    <s v="Mon-Sat AM"/>
    <n v="20"/>
    <x v="3"/>
    <s v="Yes"/>
    <s v="No Response"/>
    <d v="2025-05-11T00:00:00"/>
    <x v="3"/>
    <b v="0"/>
    <b v="0"/>
    <s v="Summer"/>
    <n v="0"/>
    <x v="3"/>
    <x v="0"/>
    <s v="Attended"/>
  </r>
  <r>
    <s v="A03185"/>
    <s v="P0358"/>
    <x v="27"/>
    <d v="2025-09-26T00:00:00"/>
    <d v="2025-09-07T00:00:00"/>
    <x v="1"/>
    <x v="0"/>
    <n v="19"/>
    <s v="08:30"/>
    <s v="45-59"/>
    <s v="Urban"/>
    <n v="2"/>
    <n v="0.76"/>
    <x v="1"/>
    <s v="Tue-Sat PM"/>
    <n v="12"/>
    <x v="0"/>
    <s v="Yes"/>
    <s v="Confirmed"/>
    <d v="2025-09-23T00:00:00"/>
    <x v="4"/>
    <b v="0"/>
    <b v="0"/>
    <s v="Autumn"/>
    <n v="0"/>
    <x v="1"/>
    <x v="1"/>
    <s v="Attended"/>
  </r>
  <r>
    <s v="A03186"/>
    <s v="P0386"/>
    <x v="21"/>
    <d v="2025-12-20T00:00:00"/>
    <d v="2025-12-15T00:00:00"/>
    <x v="2"/>
    <x v="1"/>
    <n v="5"/>
    <s v="11:00"/>
    <s v="60+"/>
    <s v="Suburban"/>
    <n v="5"/>
    <n v="0.9"/>
    <x v="2"/>
    <s v="Mon-Sat AM"/>
    <n v="15"/>
    <x v="1"/>
    <s v="Yes"/>
    <s v="Confirmed"/>
    <d v="2025-12-18T00:00:00"/>
    <x v="0"/>
    <b v="1"/>
    <b v="0"/>
    <s v="Winter"/>
    <n v="1"/>
    <x v="4"/>
    <x v="2"/>
    <s v="No-show"/>
  </r>
  <r>
    <s v="A03187"/>
    <s v="P0158"/>
    <x v="20"/>
    <d v="2025-06-29T00:00:00"/>
    <d v="2025-06-26T00:00:00"/>
    <x v="7"/>
    <x v="0"/>
    <n v="3"/>
    <s v="10:30"/>
    <s v="45-59"/>
    <s v="Urban"/>
    <n v="2"/>
    <n v="0.72"/>
    <x v="7"/>
    <s v="Mon-Sat AM"/>
    <n v="15"/>
    <x v="1"/>
    <s v="No"/>
    <s v="Unknown"/>
    <m/>
    <x v="1"/>
    <b v="1"/>
    <b v="0"/>
    <s v="Monsoon"/>
    <n v="0"/>
    <x v="2"/>
    <x v="0"/>
    <s v="Attended"/>
  </r>
  <r>
    <s v="A03188"/>
    <s v="P0200"/>
    <x v="5"/>
    <d v="2025-06-01T00:00:00"/>
    <d v="2025-05-25T00:00:00"/>
    <x v="2"/>
    <x v="0"/>
    <n v="7"/>
    <s v="10:30"/>
    <s v="18-29"/>
    <s v="Rural"/>
    <n v="5"/>
    <n v="0.7"/>
    <x v="2"/>
    <s v="Tue-Sat PM"/>
    <n v="20"/>
    <x v="1"/>
    <s v="No"/>
    <s v="Unknown"/>
    <m/>
    <x v="1"/>
    <b v="1"/>
    <b v="0"/>
    <s v="Monsoon"/>
    <n v="0"/>
    <x v="4"/>
    <x v="0"/>
    <s v="Attended"/>
  </r>
  <r>
    <s v="A03189"/>
    <s v="P0271"/>
    <x v="8"/>
    <d v="2025-05-12T00:00:00"/>
    <d v="2025-04-19T00:00:00"/>
    <x v="1"/>
    <x v="0"/>
    <n v="23"/>
    <s v="11:00"/>
    <s v="0-17"/>
    <s v="Urban"/>
    <n v="4"/>
    <n v="0.95"/>
    <x v="1"/>
    <s v="Mon-Sat AM"/>
    <n v="18"/>
    <x v="1"/>
    <s v="Yes"/>
    <s v="No Response"/>
    <d v="2025-05-09T00:00:00"/>
    <x v="5"/>
    <b v="0"/>
    <b v="0"/>
    <s v="Summer"/>
    <n v="0"/>
    <x v="1"/>
    <x v="2"/>
    <s v="Attended"/>
  </r>
  <r>
    <s v="A03190"/>
    <s v="P0031"/>
    <x v="23"/>
    <d v="2025-02-19T00:00:00"/>
    <d v="2025-02-10T00:00:00"/>
    <x v="2"/>
    <x v="0"/>
    <n v="9"/>
    <s v="10:30"/>
    <s v="45-59"/>
    <s v="Urban"/>
    <n v="4"/>
    <n v="0.89"/>
    <x v="2"/>
    <s v="Mon-Fri AM"/>
    <n v="12"/>
    <x v="3"/>
    <s v="Yes"/>
    <s v="Cancelled"/>
    <d v="2025-02-16T00:00:00"/>
    <x v="3"/>
    <b v="0"/>
    <b v="0"/>
    <s v="Winter"/>
    <n v="0"/>
    <x v="3"/>
    <x v="1"/>
    <s v="Attended"/>
  </r>
  <r>
    <s v="A03191"/>
    <s v="P0490"/>
    <x v="7"/>
    <d v="2025-01-20T00:00:00"/>
    <d v="2025-01-06T00:00:00"/>
    <x v="6"/>
    <x v="2"/>
    <n v="14"/>
    <s v="15:30"/>
    <s v="30-44"/>
    <s v="Suburban"/>
    <n v="5"/>
    <n v="0.89"/>
    <x v="6"/>
    <s v="Mon-Fri PM"/>
    <n v="18"/>
    <x v="2"/>
    <s v="Not Required"/>
    <s v="No Response"/>
    <m/>
    <x v="5"/>
    <b v="0"/>
    <b v="0"/>
    <s v="Winter"/>
    <s v=""/>
    <x v="3"/>
    <x v="1"/>
    <s v="Excluded"/>
  </r>
  <r>
    <s v="A03192"/>
    <s v="P0034"/>
    <x v="15"/>
    <d v="2025-11-01T00:00:00"/>
    <d v="2025-10-14T00:00:00"/>
    <x v="3"/>
    <x v="1"/>
    <n v="18"/>
    <s v="09:00"/>
    <s v="30-44"/>
    <s v="Urban"/>
    <n v="5"/>
    <n v="0.86"/>
    <x v="3"/>
    <s v="Mon-Fri PM"/>
    <n v="18"/>
    <x v="0"/>
    <s v="Yes"/>
    <s v="Confirmed"/>
    <d v="2025-10-30T00:00:00"/>
    <x v="0"/>
    <b v="1"/>
    <b v="0"/>
    <s v="Autumn"/>
    <n v="1"/>
    <x v="1"/>
    <x v="1"/>
    <s v="No-show"/>
  </r>
  <r>
    <s v="A03193"/>
    <s v="P0434"/>
    <x v="27"/>
    <d v="2025-01-14T00:00:00"/>
    <d v="2024-12-28T00:00:00"/>
    <x v="1"/>
    <x v="0"/>
    <n v="17"/>
    <s v="16:00"/>
    <s v="60+"/>
    <s v="Rural"/>
    <n v="1"/>
    <n v="0.79"/>
    <x v="1"/>
    <s v="Tue-Sat PM"/>
    <n v="12"/>
    <x v="2"/>
    <s v="Not Required"/>
    <s v="No Response"/>
    <m/>
    <x v="2"/>
    <b v="0"/>
    <b v="1"/>
    <s v="Winter"/>
    <n v="0"/>
    <x v="1"/>
    <x v="1"/>
    <s v="Attended"/>
  </r>
  <r>
    <s v="A03194"/>
    <s v="P0295"/>
    <x v="10"/>
    <d v="2025-10-27T00:00:00"/>
    <d v="2025-10-27T00:00:00"/>
    <x v="4"/>
    <x v="0"/>
    <n v="0"/>
    <s v="10:30"/>
    <s v="60+"/>
    <s v="Urban"/>
    <n v="3"/>
    <n v="0.81"/>
    <x v="4"/>
    <s v="Mon-Sat AM"/>
    <n v="15"/>
    <x v="0"/>
    <s v="Yes"/>
    <s v="Confirmed"/>
    <d v="2025-10-25T00:00:00"/>
    <x v="5"/>
    <b v="0"/>
    <b v="0"/>
    <s v="Autumn"/>
    <n v="0"/>
    <x v="2"/>
    <x v="1"/>
    <s v="Attended"/>
  </r>
  <r>
    <s v="A03195"/>
    <s v="P0650"/>
    <x v="17"/>
    <d v="2025-04-01T00:00:00"/>
    <d v="2025-03-25T00:00:00"/>
    <x v="0"/>
    <x v="1"/>
    <n v="7"/>
    <s v="13:30"/>
    <s v="0-17"/>
    <s v="Urban"/>
    <n v="2"/>
    <n v="0.82"/>
    <x v="0"/>
    <s v="Tue-Sat PM"/>
    <n v="20"/>
    <x v="1"/>
    <s v="Yes"/>
    <s v="Cancelled"/>
    <d v="2025-03-30T00:00:00"/>
    <x v="2"/>
    <b v="0"/>
    <b v="0"/>
    <s v="Summer"/>
    <n v="1"/>
    <x v="4"/>
    <x v="1"/>
    <s v="No-show"/>
  </r>
  <r>
    <s v="A03196"/>
    <s v="P0451"/>
    <x v="4"/>
    <d v="2025-09-11T00:00:00"/>
    <d v="2025-07-16T00:00:00"/>
    <x v="4"/>
    <x v="2"/>
    <n v="57"/>
    <s v="09:00"/>
    <s v="0-17"/>
    <s v="Urban"/>
    <n v="1"/>
    <n v="0.79"/>
    <x v="4"/>
    <s v="Tue-Sat PM"/>
    <n v="18"/>
    <x v="1"/>
    <s v="Yes"/>
    <s v="Cancelled"/>
    <d v="2025-09-10T00:00:00"/>
    <x v="6"/>
    <b v="0"/>
    <b v="0"/>
    <s v="Autumn"/>
    <s v=""/>
    <x v="0"/>
    <x v="1"/>
    <s v="Excluded"/>
  </r>
  <r>
    <s v="A03197"/>
    <s v="P0310"/>
    <x v="5"/>
    <d v="2025-12-14T00:00:00"/>
    <d v="2025-11-04T00:00:00"/>
    <x v="2"/>
    <x v="0"/>
    <n v="40"/>
    <s v="16:00"/>
    <s v="18-29"/>
    <s v="Suburban"/>
    <n v="4"/>
    <n v="0.81"/>
    <x v="2"/>
    <s v="Tue-Sat PM"/>
    <n v="20"/>
    <x v="0"/>
    <s v="Yes"/>
    <s v="No Response"/>
    <d v="2025-12-13T00:00:00"/>
    <x v="1"/>
    <b v="1"/>
    <b v="0"/>
    <s v="Winter"/>
    <n v="0"/>
    <x v="0"/>
    <x v="1"/>
    <s v="Attended"/>
  </r>
  <r>
    <s v="A03198"/>
    <s v="P0456"/>
    <x v="14"/>
    <d v="2025-10-01T00:00:00"/>
    <d v="2025-09-24T00:00:00"/>
    <x v="2"/>
    <x v="0"/>
    <n v="7"/>
    <s v="14:00"/>
    <s v="18-29"/>
    <s v="Suburban"/>
    <n v="3"/>
    <n v="0.95"/>
    <x v="2"/>
    <s v="Mon-Sat AM"/>
    <n v="15"/>
    <x v="0"/>
    <s v="Yes"/>
    <s v="Confirmed"/>
    <d v="2025-09-29T00:00:00"/>
    <x v="3"/>
    <b v="0"/>
    <b v="0"/>
    <s v="Autumn"/>
    <n v="0"/>
    <x v="4"/>
    <x v="2"/>
    <s v="Attended"/>
  </r>
  <r>
    <s v="A03199"/>
    <s v="P0077"/>
    <x v="2"/>
    <d v="2025-09-24T00:00:00"/>
    <d v="2025-09-07T00:00:00"/>
    <x v="2"/>
    <x v="1"/>
    <n v="17"/>
    <s v="15:30"/>
    <s v="18-29"/>
    <s v="Urban"/>
    <n v="3"/>
    <n v="0.75"/>
    <x v="2"/>
    <s v="Mon-Fri PM"/>
    <n v="18"/>
    <x v="0"/>
    <s v="Yes"/>
    <s v="Cancelled"/>
    <d v="2025-09-21T00:00:00"/>
    <x v="3"/>
    <b v="0"/>
    <b v="0"/>
    <s v="Autumn"/>
    <n v="1"/>
    <x v="1"/>
    <x v="1"/>
    <s v="No-show"/>
  </r>
  <r>
    <s v="A03200"/>
    <s v="P0118"/>
    <x v="26"/>
    <d v="2025-04-07T00:00:00"/>
    <d v="2025-03-15T00:00:00"/>
    <x v="5"/>
    <x v="0"/>
    <n v="23"/>
    <s v="16:00"/>
    <s v="45-59"/>
    <s v="Urban"/>
    <n v="5"/>
    <n v="0.73"/>
    <x v="5"/>
    <s v="Mon-Sat AM"/>
    <n v="15"/>
    <x v="0"/>
    <s v="Yes"/>
    <s v="No Response"/>
    <d v="2025-04-06T00:00:00"/>
    <x v="5"/>
    <b v="0"/>
    <b v="0"/>
    <s v="Summer"/>
    <n v="0"/>
    <x v="1"/>
    <x v="0"/>
    <s v="Atten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54B03-DD20-415A-A766-4E6F17DFF31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3" firstHeaderRow="1" firstDataRow="2" firstDataCol="1"/>
  <pivotFields count="28">
    <pivotField dataField="1" showAll="0"/>
    <pivotField showAll="0"/>
    <pivotField showAll="0"/>
    <pivotField numFmtId="14" showAll="0"/>
    <pivotField numFmtId="14" showAll="0"/>
    <pivotField axis="axisRow" showAll="0">
      <items count="9">
        <item x="5"/>
        <item x="0"/>
        <item x="3"/>
        <item x="4"/>
        <item x="7"/>
        <item x="6"/>
        <item x="1"/>
        <item x="2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F9D47-0D48-42AD-9A64-115523DF6B2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0" firstHeaderRow="1" firstDataRow="2" firstDataCol="1"/>
  <pivotFields count="28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D2FDE-1BA1-479D-B342-72D275728687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2" firstHeaderRow="1" firstDataRow="2" firstDataCol="1"/>
  <pivotFields count="28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2"/>
        <item x="3"/>
        <item x="6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B1CCC-CA76-4C5D-AA6A-2894DDFDF8C2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9" firstHeaderRow="1" firstDataRow="2" firstDataCol="1"/>
  <pivotFields count="28">
    <pivotField dataField="1" showAll="0"/>
    <pivotField showAll="0"/>
    <pivotField showAll="0"/>
    <pivotField numFmtId="14" showAll="0"/>
    <pivotField numFmtId="14"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ppointm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E1486-7DCB-4EFF-9A35-87E5EBFAD60B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28">
    <pivotField dataField="1" showAll="0"/>
    <pivotField showAll="0"/>
    <pivotField showAll="0">
      <items count="29">
        <item x="11"/>
        <item x="14"/>
        <item x="27"/>
        <item x="7"/>
        <item x="19"/>
        <item x="12"/>
        <item x="8"/>
        <item x="4"/>
        <item x="18"/>
        <item x="16"/>
        <item x="3"/>
        <item x="17"/>
        <item x="25"/>
        <item x="0"/>
        <item x="26"/>
        <item x="6"/>
        <item x="15"/>
        <item x="20"/>
        <item x="23"/>
        <item x="13"/>
        <item x="22"/>
        <item x="21"/>
        <item x="2"/>
        <item x="9"/>
        <item x="1"/>
        <item x="10"/>
        <item x="24"/>
        <item x="5"/>
        <item t="default"/>
      </items>
    </pivotField>
    <pivotField numFmtId="14" showAll="0"/>
    <pivotField numFmtId="14"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axis="axisRow" showAll="0">
      <items count="9">
        <item x="5"/>
        <item x="0"/>
        <item x="3"/>
        <item x="4"/>
        <item x="7"/>
        <item x="6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ppointm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7751D-14BA-41B3-9618-66C99485222C}" name="Table1" displayName="Table1" ref="A1:E29" totalsRowShown="0" headerRowDxfId="2" headerRowBorderDxfId="3" tableBorderDxfId="4">
  <autoFilter ref="A1:E29" xr:uid="{EAE7751D-14BA-41B3-9618-66C99485222C}"/>
  <tableColumns count="5">
    <tableColumn id="1" xr3:uid="{5C016973-7CAC-429E-980B-4D18FA72584F}" name="doctor_id"/>
    <tableColumn id="2" xr3:uid="{D7626D62-9EA6-48F4-A17F-A64317187D02}" name="specialty"/>
    <tableColumn id="3" xr3:uid="{15CA8015-8389-4EC5-88BC-CB2B442918BA}" name="department"/>
    <tableColumn id="4" xr3:uid="{A0390BD2-0912-44E9-8073-4A0FE681189A}" name="clinic_schedule"/>
    <tableColumn id="5" xr3:uid="{27E1488D-2599-46FC-A4FF-2CC89AEF2DFC}" name="appointments_per_day_capa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82216F-6E86-4A8D-A40F-5411A51ACB66}" name="Table2" displayName="Table2" ref="A1:B9" totalsRowShown="0" headerRowDxfId="0">
  <autoFilter ref="A1:B9" xr:uid="{BC82216F-6E86-4A8D-A40F-5411A51ACB66}"/>
  <tableColumns count="2">
    <tableColumn id="1" xr3:uid="{B829865B-8CB2-48EF-BBDA-4C9981F270BB}" name="Metric" dataDxfId="1"/>
    <tableColumn id="2" xr3:uid="{D3B16BD6-2AE7-43EA-9A56-26EF39BD3AB1}" name="Resul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FDA24-B1FE-489C-92B5-613BC2D168C5}" name="CareBridgeData" displayName="CareBridgeData" ref="A1:AB3201" totalsRowShown="0" headerRowDxfId="13" headerRowBorderDxfId="14" tableBorderDxfId="15">
  <autoFilter ref="A1:AB3201" xr:uid="{4BAFDA24-B1FE-489C-92B5-613BC2D168C5}"/>
  <tableColumns count="28">
    <tableColumn id="1" xr3:uid="{1C2B1E4E-D776-4246-B387-0F65D192AD34}" name="appointment_id"/>
    <tableColumn id="2" xr3:uid="{8CF30A5D-9034-41CF-ABB6-1129144F5D21}" name="patient_id"/>
    <tableColumn id="3" xr3:uid="{8FEE6CD8-6133-4C74-B268-0A2B31E53B36}" name="doctor_id"/>
    <tableColumn id="4" xr3:uid="{86B649C8-D4A1-499A-8FAB-AAFED7C4AC27}" name="appointment_date" dataDxfId="12"/>
    <tableColumn id="5" xr3:uid="{8DC0C54F-CB2E-49FB-BC82-B488834495A0}" name="booking_date" dataDxfId="11"/>
    <tableColumn id="6" xr3:uid="{366318CA-5252-4FBB-BEB2-7C2B5123BA34}" name="department"/>
    <tableColumn id="7" xr3:uid="{921F9EA6-D074-4C3B-A28D-11745AC25C49}" name="status"/>
    <tableColumn id="8" xr3:uid="{6BF3F624-102D-4C84-9E56-37BBA571989A}" name="waiting_days"/>
    <tableColumn id="9" xr3:uid="{E7E2F83C-892A-40D6-B9F6-BA3903883D5B}" name="appointment_time"/>
    <tableColumn id="10" xr3:uid="{E98E31B4-AD1B-4298-80DD-45AF1C44BEB3}" name="age_group"/>
    <tableColumn id="11" xr3:uid="{9ABE8ECF-335A-4B6C-942E-0E67978D4A3E}" name="locality"/>
    <tableColumn id="12" xr3:uid="{F2276998-A75D-4843-AB88-6314E2FA255F}" name="previous_visits"/>
    <tableColumn id="13" xr3:uid="{800551B3-E4BE-4CBE-9B11-E0A72A951E8F}" name="previous_attendance_rate" dataDxfId="9"/>
    <tableColumn id="14" xr3:uid="{A03857DD-3AD7-4488-8A07-B4C5A88E8908}" name="specialty"/>
    <tableColumn id="15" xr3:uid="{5AA78223-5AE7-4210-A302-AC51E55C9440}" name="clinic_schedule"/>
    <tableColumn id="16" xr3:uid="{848A370F-9B0B-42C4-ACF5-4790526E4981}" name="appointments_per_day_capacity"/>
    <tableColumn id="17" xr3:uid="{E4A5ED55-4958-48C1-BA5A-68D4C6930F30}" name="reminder_type"/>
    <tableColumn id="18" xr3:uid="{7F02A709-08CF-4E34-AB4F-4A36F21D0E30}" name="sent_status"/>
    <tableColumn id="19" xr3:uid="{922D39C8-8752-4728-89D7-899AAE549A1E}" name="response"/>
    <tableColumn id="20" xr3:uid="{9FECF873-B589-40FD-B9AA-A8726B93C147}" name="sent_date" dataDxfId="10"/>
    <tableColumn id="21" xr3:uid="{AAA3CB34-A304-4201-A146-AEEA770D9E68}" name="weekday"/>
    <tableColumn id="22" xr3:uid="{9B74A39B-7E37-4200-A500-9B5EE85E5C2D}" name="is_weekend"/>
    <tableColumn id="23" xr3:uid="{034A63BB-C209-4D77-8940-70FE710EBFBE}" name="is_holiday"/>
    <tableColumn id="24" xr3:uid="{4D6DA399-6C1C-42D8-B2E7-311D6A972894}" name="season"/>
    <tableColumn id="25" xr3:uid="{0791E6C0-334B-4A5F-9792-99CF7C4A5052}" name="No_show_flag" dataDxfId="8">
      <calculatedColumnFormula>IF(G2="No-show",1,IF(G2="Attended",0,""))</calculatedColumnFormula>
    </tableColumn>
    <tableColumn id="26" xr3:uid="{AD6D9C83-23E6-45FB-9410-FFDEB8B54185}" name="Waiting_Category" dataDxfId="7">
      <calculatedColumnFormula>IF(H2="","Unknown",IF(H2&lt;=3,"0-3 days",IF(H2&lt;=7,"4-7 days",IF(H2&lt;=14,"8-14 days",IF(H2&lt;=30,"15-30 days","31+ days")))))</calculatedColumnFormula>
    </tableColumn>
    <tableColumn id="27" xr3:uid="{721D0920-FC6F-40E5-B643-BCB464017AA6}" name="Attendance_History_Group" dataDxfId="6">
      <calculatedColumnFormula>IF(M2="","Unknown",IF(M2&lt;0.5,"Low",IF(M2&lt;0.75,"Moderate",IF(M2&lt;0.9,"Good","Very Good"))))</calculatedColumnFormula>
    </tableColumn>
    <tableColumn id="28" xr3:uid="{539DFDB8-2A79-407D-9EA7-DB648B3EFF8E}" name="Outcome_Group" dataDxfId="5">
      <calculatedColumnFormula>IF(G2="Attended","Attended",IF(G2="No-show","No-show","Excluded"))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45913</v>
      </c>
      <c r="E2" s="2">
        <v>45877</v>
      </c>
      <c r="F2" t="s">
        <v>12</v>
      </c>
      <c r="G2" t="s">
        <v>13</v>
      </c>
      <c r="H2">
        <v>36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s="2">
        <v>45746</v>
      </c>
      <c r="E3" s="2">
        <v>45707</v>
      </c>
      <c r="F3" t="s">
        <v>18</v>
      </c>
      <c r="G3" t="s">
        <v>13</v>
      </c>
      <c r="H3">
        <v>39</v>
      </c>
      <c r="I3" t="s">
        <v>19</v>
      </c>
    </row>
    <row r="4" spans="1:9" x14ac:dyDescent="0.3">
      <c r="A4" t="s">
        <v>20</v>
      </c>
      <c r="B4" t="s">
        <v>21</v>
      </c>
      <c r="C4" t="s">
        <v>22</v>
      </c>
      <c r="D4" s="2">
        <v>45809</v>
      </c>
      <c r="E4" s="2">
        <v>45784</v>
      </c>
      <c r="F4" t="s">
        <v>23</v>
      </c>
      <c r="G4" t="s">
        <v>24</v>
      </c>
      <c r="H4">
        <v>25</v>
      </c>
      <c r="I4" t="s">
        <v>14</v>
      </c>
    </row>
    <row r="5" spans="1:9" x14ac:dyDescent="0.3">
      <c r="A5" t="s">
        <v>25</v>
      </c>
      <c r="B5" t="s">
        <v>26</v>
      </c>
      <c r="C5" t="s">
        <v>27</v>
      </c>
      <c r="D5" s="2">
        <v>45921</v>
      </c>
      <c r="E5" s="2">
        <v>45919</v>
      </c>
      <c r="F5" t="s">
        <v>28</v>
      </c>
      <c r="G5" t="s">
        <v>24</v>
      </c>
      <c r="H5">
        <v>2</v>
      </c>
      <c r="I5" t="s">
        <v>14</v>
      </c>
    </row>
    <row r="6" spans="1:9" x14ac:dyDescent="0.3">
      <c r="A6" t="s">
        <v>29</v>
      </c>
      <c r="B6" t="s">
        <v>30</v>
      </c>
      <c r="C6" t="s">
        <v>31</v>
      </c>
      <c r="D6" s="2">
        <v>46007</v>
      </c>
      <c r="E6" s="2">
        <v>45952</v>
      </c>
      <c r="F6" t="s">
        <v>32</v>
      </c>
      <c r="G6" t="s">
        <v>13</v>
      </c>
      <c r="H6">
        <v>55</v>
      </c>
      <c r="I6" t="s">
        <v>33</v>
      </c>
    </row>
    <row r="7" spans="1:9" x14ac:dyDescent="0.3">
      <c r="A7" t="s">
        <v>34</v>
      </c>
      <c r="B7" t="s">
        <v>35</v>
      </c>
      <c r="C7" t="s">
        <v>36</v>
      </c>
      <c r="D7" s="2">
        <v>45867</v>
      </c>
      <c r="E7" s="2">
        <v>45855</v>
      </c>
      <c r="F7" t="s">
        <v>23</v>
      </c>
      <c r="G7" t="s">
        <v>13</v>
      </c>
      <c r="H7">
        <v>12</v>
      </c>
      <c r="I7" t="s">
        <v>37</v>
      </c>
    </row>
    <row r="8" spans="1:9" x14ac:dyDescent="0.3">
      <c r="A8" t="s">
        <v>38</v>
      </c>
      <c r="B8" t="s">
        <v>39</v>
      </c>
      <c r="C8" t="s">
        <v>40</v>
      </c>
      <c r="D8" s="2">
        <v>45756</v>
      </c>
      <c r="E8" s="2">
        <v>45697</v>
      </c>
      <c r="F8" t="s">
        <v>41</v>
      </c>
      <c r="G8" t="s">
        <v>13</v>
      </c>
      <c r="H8">
        <v>59</v>
      </c>
      <c r="I8" t="s">
        <v>42</v>
      </c>
    </row>
    <row r="9" spans="1:9" x14ac:dyDescent="0.3">
      <c r="A9" t="s">
        <v>43</v>
      </c>
      <c r="B9" t="s">
        <v>44</v>
      </c>
      <c r="C9" t="s">
        <v>45</v>
      </c>
      <c r="D9" s="2">
        <v>45912</v>
      </c>
      <c r="E9" s="2">
        <v>45856</v>
      </c>
      <c r="F9" t="s">
        <v>46</v>
      </c>
      <c r="G9" t="s">
        <v>24</v>
      </c>
      <c r="H9">
        <v>56</v>
      </c>
      <c r="I9" t="s">
        <v>47</v>
      </c>
    </row>
    <row r="10" spans="1:9" x14ac:dyDescent="0.3">
      <c r="A10" t="s">
        <v>48</v>
      </c>
      <c r="B10" t="s">
        <v>49</v>
      </c>
      <c r="C10" t="s">
        <v>50</v>
      </c>
      <c r="D10" s="2">
        <v>45908</v>
      </c>
      <c r="E10" s="2">
        <v>45907</v>
      </c>
      <c r="F10" t="s">
        <v>18</v>
      </c>
      <c r="G10" t="s">
        <v>24</v>
      </c>
      <c r="H10">
        <v>1</v>
      </c>
      <c r="I10" t="s">
        <v>47</v>
      </c>
    </row>
    <row r="11" spans="1:9" x14ac:dyDescent="0.3">
      <c r="A11" t="s">
        <v>51</v>
      </c>
      <c r="B11" t="s">
        <v>52</v>
      </c>
      <c r="C11" t="s">
        <v>53</v>
      </c>
      <c r="D11" s="2">
        <v>45893</v>
      </c>
      <c r="E11" s="2">
        <v>45848</v>
      </c>
      <c r="F11" t="s">
        <v>54</v>
      </c>
      <c r="G11" t="s">
        <v>55</v>
      </c>
      <c r="H11">
        <v>45</v>
      </c>
      <c r="I11" t="s">
        <v>33</v>
      </c>
    </row>
    <row r="12" spans="1:9" x14ac:dyDescent="0.3">
      <c r="A12" t="s">
        <v>56</v>
      </c>
      <c r="B12" t="s">
        <v>57</v>
      </c>
      <c r="C12" t="s">
        <v>58</v>
      </c>
      <c r="D12" s="2">
        <v>45674</v>
      </c>
      <c r="E12" s="2">
        <v>45636</v>
      </c>
      <c r="F12" t="s">
        <v>32</v>
      </c>
      <c r="G12" t="s">
        <v>24</v>
      </c>
      <c r="H12">
        <v>38</v>
      </c>
      <c r="I12" t="s">
        <v>33</v>
      </c>
    </row>
    <row r="13" spans="1:9" x14ac:dyDescent="0.3">
      <c r="A13" t="s">
        <v>59</v>
      </c>
      <c r="B13" t="s">
        <v>60</v>
      </c>
      <c r="C13" t="s">
        <v>58</v>
      </c>
      <c r="D13" s="2">
        <v>45915</v>
      </c>
      <c r="E13" s="2">
        <v>45901</v>
      </c>
      <c r="F13" t="s">
        <v>32</v>
      </c>
      <c r="G13" t="s">
        <v>24</v>
      </c>
      <c r="H13">
        <v>14</v>
      </c>
      <c r="I13" t="s">
        <v>61</v>
      </c>
    </row>
    <row r="14" spans="1:9" x14ac:dyDescent="0.3">
      <c r="A14" t="s">
        <v>62</v>
      </c>
      <c r="B14" t="s">
        <v>63</v>
      </c>
      <c r="C14" t="s">
        <v>64</v>
      </c>
      <c r="D14" s="2">
        <v>45665</v>
      </c>
      <c r="E14" s="2">
        <v>45616</v>
      </c>
      <c r="F14" t="s">
        <v>28</v>
      </c>
      <c r="G14" t="s">
        <v>13</v>
      </c>
      <c r="H14">
        <v>49</v>
      </c>
      <c r="I14" t="s">
        <v>47</v>
      </c>
    </row>
    <row r="15" spans="1:9" x14ac:dyDescent="0.3">
      <c r="A15" t="s">
        <v>65</v>
      </c>
      <c r="B15" t="s">
        <v>66</v>
      </c>
      <c r="C15" t="s">
        <v>53</v>
      </c>
      <c r="D15" s="2">
        <v>45988</v>
      </c>
      <c r="E15" s="2">
        <v>45982</v>
      </c>
      <c r="F15" t="s">
        <v>54</v>
      </c>
      <c r="G15" t="s">
        <v>13</v>
      </c>
      <c r="H15">
        <v>6</v>
      </c>
      <c r="I15" t="s">
        <v>42</v>
      </c>
    </row>
    <row r="16" spans="1:9" x14ac:dyDescent="0.3">
      <c r="A16" t="s">
        <v>67</v>
      </c>
      <c r="B16" t="s">
        <v>68</v>
      </c>
      <c r="C16" t="s">
        <v>45</v>
      </c>
      <c r="D16" s="2">
        <v>45979</v>
      </c>
      <c r="E16" s="2">
        <v>45964</v>
      </c>
      <c r="F16" t="s">
        <v>46</v>
      </c>
      <c r="G16" t="s">
        <v>13</v>
      </c>
      <c r="H16">
        <v>15</v>
      </c>
      <c r="I16" t="s">
        <v>42</v>
      </c>
    </row>
    <row r="17" spans="1:9" x14ac:dyDescent="0.3">
      <c r="A17" t="s">
        <v>69</v>
      </c>
      <c r="B17" t="s">
        <v>70</v>
      </c>
      <c r="C17" t="s">
        <v>22</v>
      </c>
      <c r="D17" s="2">
        <v>45863</v>
      </c>
      <c r="E17" s="2">
        <v>45806</v>
      </c>
      <c r="F17" t="s">
        <v>23</v>
      </c>
      <c r="G17" t="s">
        <v>24</v>
      </c>
      <c r="H17">
        <v>57</v>
      </c>
      <c r="I17" t="s">
        <v>37</v>
      </c>
    </row>
    <row r="18" spans="1:9" x14ac:dyDescent="0.3">
      <c r="A18" t="s">
        <v>71</v>
      </c>
      <c r="B18" t="s">
        <v>72</v>
      </c>
      <c r="C18" t="s">
        <v>17</v>
      </c>
      <c r="D18" s="2">
        <v>45893</v>
      </c>
      <c r="E18" s="2">
        <v>45848</v>
      </c>
      <c r="F18" t="s">
        <v>18</v>
      </c>
      <c r="G18" t="s">
        <v>24</v>
      </c>
      <c r="H18">
        <v>45</v>
      </c>
      <c r="I18" t="s">
        <v>37</v>
      </c>
    </row>
    <row r="19" spans="1:9" x14ac:dyDescent="0.3">
      <c r="A19" t="s">
        <v>73</v>
      </c>
      <c r="B19" t="s">
        <v>74</v>
      </c>
      <c r="C19" t="s">
        <v>27</v>
      </c>
      <c r="D19" s="2">
        <v>45682</v>
      </c>
      <c r="E19" s="2">
        <v>45676</v>
      </c>
      <c r="F19" t="s">
        <v>28</v>
      </c>
      <c r="G19" t="s">
        <v>13</v>
      </c>
      <c r="H19">
        <v>6</v>
      </c>
      <c r="I19" t="s">
        <v>47</v>
      </c>
    </row>
    <row r="20" spans="1:9" x14ac:dyDescent="0.3">
      <c r="A20" t="s">
        <v>75</v>
      </c>
      <c r="B20" t="s">
        <v>76</v>
      </c>
      <c r="C20" t="s">
        <v>77</v>
      </c>
      <c r="D20" s="2">
        <v>45977</v>
      </c>
      <c r="E20" s="2">
        <v>45969</v>
      </c>
      <c r="F20" t="s">
        <v>23</v>
      </c>
      <c r="G20" t="s">
        <v>55</v>
      </c>
      <c r="H20">
        <v>8</v>
      </c>
      <c r="I20" t="s">
        <v>33</v>
      </c>
    </row>
    <row r="21" spans="1:9" x14ac:dyDescent="0.3">
      <c r="A21" t="s">
        <v>78</v>
      </c>
      <c r="B21" t="s">
        <v>79</v>
      </c>
      <c r="C21" t="s">
        <v>80</v>
      </c>
      <c r="D21" s="2">
        <v>45756</v>
      </c>
      <c r="E21" s="2">
        <v>45741</v>
      </c>
      <c r="F21" t="s">
        <v>41</v>
      </c>
      <c r="G21" t="s">
        <v>13</v>
      </c>
      <c r="H21">
        <v>15</v>
      </c>
      <c r="I21" t="s">
        <v>61</v>
      </c>
    </row>
    <row r="22" spans="1:9" x14ac:dyDescent="0.3">
      <c r="A22" t="s">
        <v>81</v>
      </c>
      <c r="B22" t="s">
        <v>82</v>
      </c>
      <c r="C22" t="s">
        <v>83</v>
      </c>
      <c r="D22" s="2">
        <v>45753</v>
      </c>
      <c r="E22" s="2">
        <v>45749</v>
      </c>
      <c r="F22" t="s">
        <v>23</v>
      </c>
      <c r="G22" t="s">
        <v>13</v>
      </c>
      <c r="H22">
        <v>4</v>
      </c>
      <c r="I22" t="s">
        <v>19</v>
      </c>
    </row>
    <row r="23" spans="1:9" x14ac:dyDescent="0.3">
      <c r="A23" t="s">
        <v>84</v>
      </c>
      <c r="B23" t="s">
        <v>85</v>
      </c>
      <c r="C23" t="s">
        <v>86</v>
      </c>
      <c r="D23" s="2">
        <v>45916</v>
      </c>
      <c r="E23" s="2">
        <v>45905</v>
      </c>
      <c r="F23" t="s">
        <v>28</v>
      </c>
      <c r="G23" t="s">
        <v>24</v>
      </c>
      <c r="H23">
        <v>11</v>
      </c>
      <c r="I23" t="s">
        <v>19</v>
      </c>
    </row>
    <row r="24" spans="1:9" x14ac:dyDescent="0.3">
      <c r="A24" t="s">
        <v>87</v>
      </c>
      <c r="B24" t="s">
        <v>88</v>
      </c>
      <c r="C24" t="s">
        <v>89</v>
      </c>
      <c r="D24" s="2">
        <v>46000</v>
      </c>
      <c r="E24" s="2">
        <v>45966</v>
      </c>
      <c r="F24" t="s">
        <v>41</v>
      </c>
      <c r="G24" t="s">
        <v>24</v>
      </c>
      <c r="H24">
        <v>34</v>
      </c>
      <c r="I24" t="s">
        <v>47</v>
      </c>
    </row>
    <row r="25" spans="1:9" x14ac:dyDescent="0.3">
      <c r="A25" t="s">
        <v>90</v>
      </c>
      <c r="B25" t="s">
        <v>91</v>
      </c>
      <c r="C25" t="s">
        <v>92</v>
      </c>
      <c r="D25" s="2">
        <v>45838</v>
      </c>
      <c r="E25" s="2">
        <v>45838</v>
      </c>
      <c r="F25" t="s">
        <v>12</v>
      </c>
      <c r="G25" t="s">
        <v>13</v>
      </c>
      <c r="H25">
        <v>0</v>
      </c>
      <c r="I25" t="s">
        <v>33</v>
      </c>
    </row>
    <row r="26" spans="1:9" x14ac:dyDescent="0.3">
      <c r="A26" t="s">
        <v>93</v>
      </c>
      <c r="B26" t="s">
        <v>94</v>
      </c>
      <c r="C26" t="s">
        <v>53</v>
      </c>
      <c r="D26" s="2">
        <v>45843</v>
      </c>
      <c r="E26" s="2">
        <v>45826</v>
      </c>
      <c r="F26" t="s">
        <v>54</v>
      </c>
      <c r="G26" t="s">
        <v>13</v>
      </c>
      <c r="H26">
        <v>17</v>
      </c>
      <c r="I26" t="s">
        <v>61</v>
      </c>
    </row>
    <row r="27" spans="1:9" x14ac:dyDescent="0.3">
      <c r="A27" t="s">
        <v>95</v>
      </c>
      <c r="B27" t="s">
        <v>96</v>
      </c>
      <c r="C27" t="s">
        <v>36</v>
      </c>
      <c r="D27" s="2">
        <v>45858</v>
      </c>
      <c r="E27" s="2">
        <v>45839</v>
      </c>
      <c r="F27" t="s">
        <v>23</v>
      </c>
      <c r="G27" t="s">
        <v>55</v>
      </c>
      <c r="H27">
        <v>19</v>
      </c>
      <c r="I27" t="s">
        <v>37</v>
      </c>
    </row>
    <row r="28" spans="1:9" x14ac:dyDescent="0.3">
      <c r="A28" t="s">
        <v>97</v>
      </c>
      <c r="B28" t="s">
        <v>98</v>
      </c>
      <c r="C28" t="s">
        <v>92</v>
      </c>
      <c r="D28" s="2">
        <v>45764</v>
      </c>
      <c r="E28" s="2">
        <v>45705</v>
      </c>
      <c r="F28" t="s">
        <v>12</v>
      </c>
      <c r="G28" t="s">
        <v>24</v>
      </c>
      <c r="H28">
        <v>59</v>
      </c>
      <c r="I28" t="s">
        <v>37</v>
      </c>
    </row>
    <row r="29" spans="1:9" x14ac:dyDescent="0.3">
      <c r="A29" t="s">
        <v>99</v>
      </c>
      <c r="B29" t="s">
        <v>100</v>
      </c>
      <c r="C29" t="s">
        <v>101</v>
      </c>
      <c r="D29" s="2">
        <v>45875</v>
      </c>
      <c r="E29" s="2">
        <v>45816</v>
      </c>
      <c r="F29" t="s">
        <v>54</v>
      </c>
      <c r="G29" t="s">
        <v>24</v>
      </c>
      <c r="H29">
        <v>59</v>
      </c>
      <c r="I29" t="s">
        <v>33</v>
      </c>
    </row>
    <row r="30" spans="1:9" x14ac:dyDescent="0.3">
      <c r="A30" t="s">
        <v>102</v>
      </c>
      <c r="B30" t="s">
        <v>103</v>
      </c>
      <c r="C30" t="s">
        <v>53</v>
      </c>
      <c r="D30" s="2">
        <v>46008</v>
      </c>
      <c r="E30" s="2">
        <v>45957</v>
      </c>
      <c r="F30" t="s">
        <v>54</v>
      </c>
      <c r="G30" t="s">
        <v>13</v>
      </c>
      <c r="H30">
        <v>51</v>
      </c>
      <c r="I30" t="s">
        <v>47</v>
      </c>
    </row>
    <row r="31" spans="1:9" x14ac:dyDescent="0.3">
      <c r="A31" t="s">
        <v>104</v>
      </c>
      <c r="B31" t="s">
        <v>105</v>
      </c>
      <c r="C31" t="s">
        <v>92</v>
      </c>
      <c r="D31" s="2">
        <v>45797</v>
      </c>
      <c r="E31" s="2">
        <v>45777</v>
      </c>
      <c r="F31" t="s">
        <v>12</v>
      </c>
      <c r="G31" t="s">
        <v>13</v>
      </c>
      <c r="H31">
        <v>20</v>
      </c>
      <c r="I31" t="s">
        <v>42</v>
      </c>
    </row>
    <row r="32" spans="1:9" x14ac:dyDescent="0.3">
      <c r="A32" t="s">
        <v>106</v>
      </c>
      <c r="B32" t="s">
        <v>107</v>
      </c>
      <c r="C32" t="s">
        <v>77</v>
      </c>
      <c r="D32" s="2">
        <v>45940</v>
      </c>
      <c r="E32" s="2">
        <v>45908</v>
      </c>
      <c r="F32" t="s">
        <v>23</v>
      </c>
      <c r="G32" t="s">
        <v>13</v>
      </c>
      <c r="H32">
        <v>32</v>
      </c>
      <c r="I32" t="s">
        <v>33</v>
      </c>
    </row>
    <row r="33" spans="1:9" x14ac:dyDescent="0.3">
      <c r="A33" t="s">
        <v>108</v>
      </c>
      <c r="B33" t="s">
        <v>109</v>
      </c>
      <c r="C33" t="s">
        <v>58</v>
      </c>
      <c r="D33" s="2">
        <v>45940</v>
      </c>
      <c r="E33" s="2">
        <v>45910</v>
      </c>
      <c r="F33" t="s">
        <v>32</v>
      </c>
      <c r="G33" t="s">
        <v>13</v>
      </c>
      <c r="H33">
        <v>30</v>
      </c>
      <c r="I33" t="s">
        <v>14</v>
      </c>
    </row>
    <row r="34" spans="1:9" x14ac:dyDescent="0.3">
      <c r="A34" t="s">
        <v>110</v>
      </c>
      <c r="B34" t="s">
        <v>111</v>
      </c>
      <c r="C34" t="s">
        <v>36</v>
      </c>
      <c r="D34" s="2">
        <v>45968</v>
      </c>
      <c r="E34" s="2">
        <v>45916</v>
      </c>
      <c r="F34" t="s">
        <v>23</v>
      </c>
      <c r="G34" t="s">
        <v>24</v>
      </c>
      <c r="H34">
        <v>52</v>
      </c>
      <c r="I34" t="s">
        <v>47</v>
      </c>
    </row>
    <row r="35" spans="1:9" x14ac:dyDescent="0.3">
      <c r="A35" t="s">
        <v>112</v>
      </c>
      <c r="B35" t="s">
        <v>85</v>
      </c>
      <c r="C35" t="s">
        <v>101</v>
      </c>
      <c r="D35" s="2">
        <v>45922</v>
      </c>
      <c r="E35" s="2">
        <v>45877</v>
      </c>
      <c r="F35" t="s">
        <v>54</v>
      </c>
      <c r="G35" t="s">
        <v>24</v>
      </c>
      <c r="H35">
        <v>45</v>
      </c>
      <c r="I35" t="s">
        <v>33</v>
      </c>
    </row>
    <row r="36" spans="1:9" x14ac:dyDescent="0.3">
      <c r="A36" t="s">
        <v>113</v>
      </c>
      <c r="B36" t="s">
        <v>114</v>
      </c>
      <c r="C36" t="s">
        <v>115</v>
      </c>
      <c r="D36" s="2">
        <v>45994</v>
      </c>
      <c r="E36" s="2">
        <v>45939</v>
      </c>
      <c r="F36" t="s">
        <v>32</v>
      </c>
      <c r="G36" t="s">
        <v>24</v>
      </c>
      <c r="H36">
        <v>55</v>
      </c>
      <c r="I36" t="s">
        <v>42</v>
      </c>
    </row>
    <row r="37" spans="1:9" x14ac:dyDescent="0.3">
      <c r="A37" t="s">
        <v>116</v>
      </c>
      <c r="B37" t="s">
        <v>117</v>
      </c>
      <c r="C37" t="s">
        <v>115</v>
      </c>
      <c r="D37" s="2">
        <v>45918</v>
      </c>
      <c r="E37" s="2">
        <v>45885</v>
      </c>
      <c r="F37" t="s">
        <v>32</v>
      </c>
      <c r="G37" t="s">
        <v>13</v>
      </c>
      <c r="H37">
        <v>33</v>
      </c>
      <c r="I37" t="s">
        <v>42</v>
      </c>
    </row>
    <row r="38" spans="1:9" x14ac:dyDescent="0.3">
      <c r="A38" t="s">
        <v>118</v>
      </c>
      <c r="B38" t="s">
        <v>119</v>
      </c>
      <c r="C38" t="s">
        <v>86</v>
      </c>
      <c r="D38" s="2">
        <v>46014</v>
      </c>
      <c r="E38" s="2">
        <v>45958</v>
      </c>
      <c r="F38" t="s">
        <v>28</v>
      </c>
      <c r="G38" t="s">
        <v>13</v>
      </c>
      <c r="H38">
        <v>56</v>
      </c>
      <c r="I38" t="s">
        <v>19</v>
      </c>
    </row>
    <row r="39" spans="1:9" x14ac:dyDescent="0.3">
      <c r="A39" t="s">
        <v>120</v>
      </c>
      <c r="B39" t="s">
        <v>121</v>
      </c>
      <c r="C39" t="s">
        <v>101</v>
      </c>
      <c r="D39" s="2">
        <v>45919</v>
      </c>
      <c r="E39" s="2">
        <v>45874</v>
      </c>
      <c r="F39" t="s">
        <v>54</v>
      </c>
      <c r="G39" t="s">
        <v>24</v>
      </c>
      <c r="H39">
        <v>45</v>
      </c>
      <c r="I39" t="s">
        <v>14</v>
      </c>
    </row>
    <row r="40" spans="1:9" x14ac:dyDescent="0.3">
      <c r="A40" t="s">
        <v>122</v>
      </c>
      <c r="B40" t="s">
        <v>123</v>
      </c>
      <c r="C40" t="s">
        <v>124</v>
      </c>
      <c r="D40" s="2">
        <v>45963</v>
      </c>
      <c r="E40" s="2">
        <v>45918</v>
      </c>
      <c r="F40" t="s">
        <v>54</v>
      </c>
      <c r="G40" t="s">
        <v>13</v>
      </c>
      <c r="H40">
        <v>45</v>
      </c>
      <c r="I40" t="s">
        <v>42</v>
      </c>
    </row>
    <row r="41" spans="1:9" x14ac:dyDescent="0.3">
      <c r="A41" t="s">
        <v>125</v>
      </c>
      <c r="B41" t="s">
        <v>126</v>
      </c>
      <c r="C41" t="s">
        <v>127</v>
      </c>
      <c r="D41" s="2">
        <v>45982</v>
      </c>
      <c r="E41" s="2">
        <v>45942</v>
      </c>
      <c r="F41" t="s">
        <v>23</v>
      </c>
      <c r="G41" t="s">
        <v>13</v>
      </c>
      <c r="H41">
        <v>40</v>
      </c>
      <c r="I41" t="s">
        <v>14</v>
      </c>
    </row>
    <row r="42" spans="1:9" x14ac:dyDescent="0.3">
      <c r="A42" t="s">
        <v>128</v>
      </c>
      <c r="B42" t="s">
        <v>129</v>
      </c>
      <c r="C42" t="s">
        <v>64</v>
      </c>
      <c r="D42" s="2">
        <v>46016</v>
      </c>
      <c r="E42" s="2">
        <v>45996</v>
      </c>
      <c r="F42" t="s">
        <v>28</v>
      </c>
      <c r="G42" t="s">
        <v>13</v>
      </c>
      <c r="H42">
        <v>20</v>
      </c>
      <c r="I42" t="s">
        <v>14</v>
      </c>
    </row>
    <row r="43" spans="1:9" x14ac:dyDescent="0.3">
      <c r="A43" t="s">
        <v>130</v>
      </c>
      <c r="B43" t="s">
        <v>131</v>
      </c>
      <c r="C43" t="s">
        <v>17</v>
      </c>
      <c r="D43" s="2">
        <v>45875</v>
      </c>
      <c r="E43" s="2">
        <v>45838</v>
      </c>
      <c r="F43" t="s">
        <v>18</v>
      </c>
      <c r="G43" t="s">
        <v>13</v>
      </c>
      <c r="H43">
        <v>37</v>
      </c>
      <c r="I43" t="s">
        <v>37</v>
      </c>
    </row>
    <row r="44" spans="1:9" x14ac:dyDescent="0.3">
      <c r="A44" t="s">
        <v>132</v>
      </c>
      <c r="B44" t="s">
        <v>133</v>
      </c>
      <c r="C44" t="s">
        <v>64</v>
      </c>
      <c r="D44" s="2">
        <v>45917</v>
      </c>
      <c r="E44" s="2">
        <v>45896</v>
      </c>
      <c r="F44" t="s">
        <v>28</v>
      </c>
      <c r="G44" t="s">
        <v>13</v>
      </c>
      <c r="H44">
        <v>21</v>
      </c>
      <c r="I44" t="s">
        <v>19</v>
      </c>
    </row>
    <row r="45" spans="1:9" x14ac:dyDescent="0.3">
      <c r="A45" t="s">
        <v>134</v>
      </c>
      <c r="B45" t="s">
        <v>135</v>
      </c>
      <c r="C45" t="s">
        <v>45</v>
      </c>
      <c r="D45" s="2">
        <v>46010</v>
      </c>
      <c r="E45" s="2">
        <v>45971</v>
      </c>
      <c r="F45" t="s">
        <v>46</v>
      </c>
      <c r="G45" t="s">
        <v>13</v>
      </c>
      <c r="H45">
        <v>39</v>
      </c>
      <c r="I45" t="s">
        <v>61</v>
      </c>
    </row>
    <row r="46" spans="1:9" x14ac:dyDescent="0.3">
      <c r="A46" t="s">
        <v>136</v>
      </c>
      <c r="B46" t="s">
        <v>137</v>
      </c>
      <c r="C46" t="s">
        <v>138</v>
      </c>
      <c r="D46" s="2">
        <v>45796</v>
      </c>
      <c r="E46" s="2">
        <v>45781</v>
      </c>
      <c r="F46" t="s">
        <v>28</v>
      </c>
      <c r="G46" t="s">
        <v>24</v>
      </c>
      <c r="H46">
        <v>15</v>
      </c>
      <c r="I46" t="s">
        <v>33</v>
      </c>
    </row>
    <row r="47" spans="1:9" x14ac:dyDescent="0.3">
      <c r="A47" t="s">
        <v>139</v>
      </c>
      <c r="B47" t="s">
        <v>140</v>
      </c>
      <c r="C47" t="s">
        <v>124</v>
      </c>
      <c r="D47" s="2">
        <v>45701</v>
      </c>
      <c r="E47" s="2">
        <v>45653</v>
      </c>
      <c r="F47" t="s">
        <v>54</v>
      </c>
      <c r="G47" t="s">
        <v>13</v>
      </c>
      <c r="H47">
        <v>48</v>
      </c>
      <c r="I47" t="s">
        <v>47</v>
      </c>
    </row>
    <row r="48" spans="1:9" x14ac:dyDescent="0.3">
      <c r="A48" t="s">
        <v>141</v>
      </c>
      <c r="B48" t="s">
        <v>142</v>
      </c>
      <c r="C48" t="s">
        <v>36</v>
      </c>
      <c r="D48" s="2">
        <v>45980</v>
      </c>
      <c r="E48" s="2">
        <v>45946</v>
      </c>
      <c r="F48" t="s">
        <v>23</v>
      </c>
      <c r="G48" t="s">
        <v>13</v>
      </c>
      <c r="H48">
        <v>34</v>
      </c>
      <c r="I48" t="s">
        <v>61</v>
      </c>
    </row>
    <row r="49" spans="1:9" x14ac:dyDescent="0.3">
      <c r="A49" t="s">
        <v>143</v>
      </c>
      <c r="B49" t="s">
        <v>144</v>
      </c>
      <c r="C49" t="s">
        <v>40</v>
      </c>
      <c r="D49" s="2">
        <v>45888</v>
      </c>
      <c r="E49" s="2">
        <v>45845</v>
      </c>
      <c r="F49" t="s">
        <v>41</v>
      </c>
      <c r="G49" t="s">
        <v>24</v>
      </c>
      <c r="H49">
        <v>43</v>
      </c>
      <c r="I49" t="s">
        <v>14</v>
      </c>
    </row>
    <row r="50" spans="1:9" x14ac:dyDescent="0.3">
      <c r="A50" t="s">
        <v>145</v>
      </c>
      <c r="B50" t="s">
        <v>146</v>
      </c>
      <c r="C50" t="s">
        <v>92</v>
      </c>
      <c r="D50" s="2">
        <v>45814</v>
      </c>
      <c r="E50" s="2">
        <v>45801</v>
      </c>
      <c r="F50" t="s">
        <v>12</v>
      </c>
      <c r="G50" t="s">
        <v>24</v>
      </c>
      <c r="H50">
        <v>13</v>
      </c>
      <c r="I50" t="s">
        <v>19</v>
      </c>
    </row>
    <row r="51" spans="1:9" x14ac:dyDescent="0.3">
      <c r="A51" t="s">
        <v>147</v>
      </c>
      <c r="B51" t="s">
        <v>148</v>
      </c>
      <c r="C51" t="s">
        <v>149</v>
      </c>
      <c r="D51" s="2">
        <v>45919</v>
      </c>
      <c r="E51" s="2">
        <v>45871</v>
      </c>
      <c r="F51" t="s">
        <v>23</v>
      </c>
      <c r="G51" t="s">
        <v>24</v>
      </c>
      <c r="H51">
        <v>48</v>
      </c>
      <c r="I51" t="s">
        <v>14</v>
      </c>
    </row>
    <row r="52" spans="1:9" x14ac:dyDescent="0.3">
      <c r="A52" t="s">
        <v>150</v>
      </c>
      <c r="B52" t="s">
        <v>151</v>
      </c>
      <c r="C52" t="s">
        <v>127</v>
      </c>
      <c r="D52" s="2">
        <v>45669</v>
      </c>
      <c r="E52" s="2">
        <v>45621</v>
      </c>
      <c r="F52" t="s">
        <v>23</v>
      </c>
      <c r="G52" t="s">
        <v>13</v>
      </c>
      <c r="H52">
        <v>48</v>
      </c>
      <c r="I52" t="s">
        <v>47</v>
      </c>
    </row>
    <row r="53" spans="1:9" x14ac:dyDescent="0.3">
      <c r="A53" t="s">
        <v>152</v>
      </c>
      <c r="B53" t="s">
        <v>144</v>
      </c>
      <c r="C53" t="s">
        <v>149</v>
      </c>
      <c r="D53" s="2">
        <v>45832</v>
      </c>
      <c r="E53" s="2">
        <v>45824</v>
      </c>
      <c r="F53" t="s">
        <v>23</v>
      </c>
      <c r="G53" t="s">
        <v>13</v>
      </c>
      <c r="H53">
        <v>8</v>
      </c>
      <c r="I53" t="s">
        <v>61</v>
      </c>
    </row>
    <row r="54" spans="1:9" x14ac:dyDescent="0.3">
      <c r="A54" t="s">
        <v>153</v>
      </c>
      <c r="B54" t="s">
        <v>154</v>
      </c>
      <c r="C54" t="s">
        <v>27</v>
      </c>
      <c r="D54" s="2">
        <v>45754</v>
      </c>
      <c r="E54" s="2">
        <v>45733</v>
      </c>
      <c r="F54" t="s">
        <v>28</v>
      </c>
      <c r="G54" t="s">
        <v>55</v>
      </c>
      <c r="H54">
        <v>21</v>
      </c>
      <c r="I54" t="s">
        <v>42</v>
      </c>
    </row>
    <row r="55" spans="1:9" x14ac:dyDescent="0.3">
      <c r="A55" t="s">
        <v>155</v>
      </c>
      <c r="B55" t="s">
        <v>156</v>
      </c>
      <c r="C55" t="s">
        <v>157</v>
      </c>
      <c r="D55" s="2">
        <v>45763</v>
      </c>
      <c r="E55" s="2">
        <v>45722</v>
      </c>
      <c r="F55" t="s">
        <v>28</v>
      </c>
      <c r="G55" t="s">
        <v>24</v>
      </c>
      <c r="H55">
        <v>41</v>
      </c>
      <c r="I55" t="s">
        <v>14</v>
      </c>
    </row>
    <row r="56" spans="1:9" x14ac:dyDescent="0.3">
      <c r="A56" t="s">
        <v>158</v>
      </c>
      <c r="B56" t="s">
        <v>159</v>
      </c>
      <c r="C56" t="s">
        <v>101</v>
      </c>
      <c r="D56" s="2">
        <v>46011</v>
      </c>
      <c r="E56" s="2">
        <v>45958</v>
      </c>
      <c r="F56" t="s">
        <v>54</v>
      </c>
      <c r="G56" t="s">
        <v>24</v>
      </c>
      <c r="H56">
        <v>53</v>
      </c>
      <c r="I56" t="s">
        <v>160</v>
      </c>
    </row>
    <row r="57" spans="1:9" x14ac:dyDescent="0.3">
      <c r="A57" t="s">
        <v>161</v>
      </c>
      <c r="B57" t="s">
        <v>162</v>
      </c>
      <c r="C57" t="s">
        <v>89</v>
      </c>
      <c r="D57" s="2">
        <v>45858</v>
      </c>
      <c r="E57" s="2">
        <v>45814</v>
      </c>
      <c r="F57" t="s">
        <v>41</v>
      </c>
      <c r="G57" t="s">
        <v>24</v>
      </c>
      <c r="H57">
        <v>44</v>
      </c>
      <c r="I57" t="s">
        <v>19</v>
      </c>
    </row>
    <row r="58" spans="1:9" x14ac:dyDescent="0.3">
      <c r="A58" t="s">
        <v>163</v>
      </c>
      <c r="B58" t="s">
        <v>121</v>
      </c>
      <c r="C58" t="s">
        <v>31</v>
      </c>
      <c r="D58" s="2">
        <v>45709</v>
      </c>
      <c r="E58" s="2">
        <v>45681</v>
      </c>
      <c r="F58" t="s">
        <v>32</v>
      </c>
      <c r="G58" t="s">
        <v>24</v>
      </c>
      <c r="H58">
        <v>28</v>
      </c>
      <c r="I58" t="s">
        <v>33</v>
      </c>
    </row>
    <row r="59" spans="1:9" x14ac:dyDescent="0.3">
      <c r="A59" t="s">
        <v>164</v>
      </c>
      <c r="B59" t="s">
        <v>165</v>
      </c>
      <c r="C59" t="s">
        <v>101</v>
      </c>
      <c r="D59" s="2">
        <v>45791</v>
      </c>
      <c r="E59" s="2">
        <v>45773</v>
      </c>
      <c r="F59" t="s">
        <v>54</v>
      </c>
      <c r="G59" t="s">
        <v>24</v>
      </c>
      <c r="H59">
        <v>18</v>
      </c>
      <c r="I59" t="s">
        <v>42</v>
      </c>
    </row>
    <row r="60" spans="1:9" x14ac:dyDescent="0.3">
      <c r="A60" t="s">
        <v>166</v>
      </c>
      <c r="B60" t="s">
        <v>167</v>
      </c>
      <c r="C60" t="s">
        <v>77</v>
      </c>
      <c r="D60" s="2">
        <v>45746</v>
      </c>
      <c r="E60" s="2">
        <v>45691</v>
      </c>
      <c r="F60" t="s">
        <v>23</v>
      </c>
      <c r="G60" t="s">
        <v>24</v>
      </c>
      <c r="H60">
        <v>55</v>
      </c>
      <c r="I60" t="s">
        <v>19</v>
      </c>
    </row>
    <row r="61" spans="1:9" x14ac:dyDescent="0.3">
      <c r="A61" t="s">
        <v>168</v>
      </c>
      <c r="B61" t="s">
        <v>169</v>
      </c>
      <c r="C61" t="s">
        <v>86</v>
      </c>
      <c r="D61" s="2">
        <v>45989</v>
      </c>
      <c r="E61" s="2">
        <v>45936</v>
      </c>
      <c r="F61" t="s">
        <v>28</v>
      </c>
      <c r="G61" t="s">
        <v>24</v>
      </c>
      <c r="H61">
        <v>53</v>
      </c>
      <c r="I61" t="s">
        <v>19</v>
      </c>
    </row>
    <row r="62" spans="1:9" x14ac:dyDescent="0.3">
      <c r="A62" t="s">
        <v>170</v>
      </c>
      <c r="B62" t="s">
        <v>171</v>
      </c>
      <c r="C62" t="s">
        <v>138</v>
      </c>
      <c r="D62" s="2">
        <v>45764</v>
      </c>
      <c r="E62" s="2">
        <v>45710</v>
      </c>
      <c r="F62" t="s">
        <v>28</v>
      </c>
      <c r="G62" t="s">
        <v>55</v>
      </c>
      <c r="H62">
        <v>54</v>
      </c>
      <c r="I62" t="s">
        <v>47</v>
      </c>
    </row>
    <row r="63" spans="1:9" x14ac:dyDescent="0.3">
      <c r="A63" t="s">
        <v>172</v>
      </c>
      <c r="B63" t="s">
        <v>173</v>
      </c>
      <c r="C63" t="s">
        <v>174</v>
      </c>
      <c r="D63" s="2">
        <v>45788</v>
      </c>
      <c r="E63" s="2">
        <v>45770</v>
      </c>
      <c r="F63" t="s">
        <v>12</v>
      </c>
      <c r="G63" t="s">
        <v>24</v>
      </c>
      <c r="H63">
        <v>18</v>
      </c>
      <c r="I63" t="s">
        <v>37</v>
      </c>
    </row>
    <row r="64" spans="1:9" x14ac:dyDescent="0.3">
      <c r="A64" t="s">
        <v>175</v>
      </c>
      <c r="B64" t="s">
        <v>176</v>
      </c>
      <c r="C64" t="s">
        <v>58</v>
      </c>
      <c r="D64" s="2">
        <v>45779</v>
      </c>
      <c r="E64" s="2">
        <v>45753</v>
      </c>
      <c r="F64" t="s">
        <v>32</v>
      </c>
      <c r="G64" t="s">
        <v>24</v>
      </c>
      <c r="H64">
        <v>26</v>
      </c>
      <c r="I64" t="s">
        <v>42</v>
      </c>
    </row>
    <row r="65" spans="1:9" x14ac:dyDescent="0.3">
      <c r="A65" t="s">
        <v>177</v>
      </c>
      <c r="B65" t="s">
        <v>178</v>
      </c>
      <c r="C65" t="s">
        <v>11</v>
      </c>
      <c r="D65" s="2">
        <v>45722</v>
      </c>
      <c r="E65" s="2">
        <v>45708</v>
      </c>
      <c r="F65" t="s">
        <v>12</v>
      </c>
      <c r="G65" t="s">
        <v>24</v>
      </c>
      <c r="H65">
        <v>14</v>
      </c>
      <c r="I65" t="s">
        <v>19</v>
      </c>
    </row>
    <row r="66" spans="1:9" x14ac:dyDescent="0.3">
      <c r="A66" t="s">
        <v>179</v>
      </c>
      <c r="B66" t="s">
        <v>180</v>
      </c>
      <c r="C66" t="s">
        <v>11</v>
      </c>
      <c r="D66" s="2">
        <v>45942</v>
      </c>
      <c r="E66" s="2">
        <v>45884</v>
      </c>
      <c r="F66" t="s">
        <v>12</v>
      </c>
      <c r="G66" t="s">
        <v>13</v>
      </c>
      <c r="H66">
        <v>58</v>
      </c>
      <c r="I66" t="s">
        <v>19</v>
      </c>
    </row>
    <row r="67" spans="1:9" x14ac:dyDescent="0.3">
      <c r="A67" t="s">
        <v>181</v>
      </c>
      <c r="B67" t="s">
        <v>182</v>
      </c>
      <c r="C67" t="s">
        <v>83</v>
      </c>
      <c r="D67" s="2">
        <v>45868</v>
      </c>
      <c r="E67" s="2">
        <v>45816</v>
      </c>
      <c r="F67" t="s">
        <v>23</v>
      </c>
      <c r="G67" t="s">
        <v>24</v>
      </c>
      <c r="H67">
        <v>52</v>
      </c>
      <c r="I67" t="s">
        <v>33</v>
      </c>
    </row>
    <row r="68" spans="1:9" x14ac:dyDescent="0.3">
      <c r="A68" t="s">
        <v>183</v>
      </c>
      <c r="B68" t="s">
        <v>184</v>
      </c>
      <c r="C68" t="s">
        <v>58</v>
      </c>
      <c r="D68" s="2">
        <v>45817</v>
      </c>
      <c r="E68" s="2">
        <v>45807</v>
      </c>
      <c r="F68" t="s">
        <v>32</v>
      </c>
      <c r="G68" t="s">
        <v>24</v>
      </c>
      <c r="H68">
        <v>10</v>
      </c>
      <c r="I68" t="s">
        <v>19</v>
      </c>
    </row>
    <row r="69" spans="1:9" x14ac:dyDescent="0.3">
      <c r="A69" t="s">
        <v>185</v>
      </c>
      <c r="B69" t="s">
        <v>186</v>
      </c>
      <c r="C69" t="s">
        <v>115</v>
      </c>
      <c r="D69" s="2">
        <v>45802</v>
      </c>
      <c r="E69" s="2">
        <v>45787</v>
      </c>
      <c r="F69" t="s">
        <v>32</v>
      </c>
      <c r="G69" t="s">
        <v>24</v>
      </c>
      <c r="H69">
        <v>15</v>
      </c>
      <c r="I69" t="s">
        <v>14</v>
      </c>
    </row>
    <row r="70" spans="1:9" x14ac:dyDescent="0.3">
      <c r="A70" t="s">
        <v>187</v>
      </c>
      <c r="B70" t="s">
        <v>188</v>
      </c>
      <c r="C70" t="s">
        <v>115</v>
      </c>
      <c r="D70" s="2">
        <v>45901</v>
      </c>
      <c r="E70" s="2">
        <v>45868</v>
      </c>
      <c r="F70" t="s">
        <v>32</v>
      </c>
      <c r="G70" t="s">
        <v>13</v>
      </c>
      <c r="H70">
        <v>33</v>
      </c>
      <c r="I70" t="s">
        <v>14</v>
      </c>
    </row>
    <row r="71" spans="1:9" x14ac:dyDescent="0.3">
      <c r="A71" t="s">
        <v>189</v>
      </c>
      <c r="B71" t="s">
        <v>190</v>
      </c>
      <c r="C71" t="s">
        <v>157</v>
      </c>
      <c r="D71" s="2">
        <v>45693</v>
      </c>
      <c r="E71" s="2">
        <v>45668</v>
      </c>
      <c r="F71" t="s">
        <v>28</v>
      </c>
      <c r="G71" t="s">
        <v>24</v>
      </c>
      <c r="H71">
        <v>25</v>
      </c>
      <c r="I71" t="s">
        <v>160</v>
      </c>
    </row>
    <row r="72" spans="1:9" x14ac:dyDescent="0.3">
      <c r="A72" t="s">
        <v>191</v>
      </c>
      <c r="B72" t="s">
        <v>192</v>
      </c>
      <c r="C72" t="s">
        <v>193</v>
      </c>
      <c r="D72" s="2">
        <v>45998</v>
      </c>
      <c r="E72" s="2">
        <v>45970</v>
      </c>
      <c r="F72" t="s">
        <v>41</v>
      </c>
      <c r="G72" t="s">
        <v>13</v>
      </c>
      <c r="H72">
        <v>28</v>
      </c>
      <c r="I72" t="s">
        <v>47</v>
      </c>
    </row>
    <row r="73" spans="1:9" x14ac:dyDescent="0.3">
      <c r="A73" t="s">
        <v>194</v>
      </c>
      <c r="B73" t="s">
        <v>195</v>
      </c>
      <c r="C73" t="s">
        <v>83</v>
      </c>
      <c r="D73" s="2">
        <v>45864</v>
      </c>
      <c r="E73" s="2">
        <v>45842</v>
      </c>
      <c r="F73" t="s">
        <v>23</v>
      </c>
      <c r="G73" t="s">
        <v>24</v>
      </c>
      <c r="H73">
        <v>22</v>
      </c>
      <c r="I73" t="s">
        <v>33</v>
      </c>
    </row>
    <row r="74" spans="1:9" x14ac:dyDescent="0.3">
      <c r="A74" t="s">
        <v>196</v>
      </c>
      <c r="B74" t="s">
        <v>197</v>
      </c>
      <c r="C74" t="s">
        <v>174</v>
      </c>
      <c r="D74" s="2">
        <v>45741</v>
      </c>
      <c r="E74" s="2">
        <v>45700</v>
      </c>
      <c r="F74" t="s">
        <v>12</v>
      </c>
      <c r="G74" t="s">
        <v>13</v>
      </c>
      <c r="H74">
        <v>41</v>
      </c>
      <c r="I74" t="s">
        <v>19</v>
      </c>
    </row>
    <row r="75" spans="1:9" x14ac:dyDescent="0.3">
      <c r="A75" t="s">
        <v>198</v>
      </c>
      <c r="B75" t="s">
        <v>167</v>
      </c>
      <c r="C75" t="s">
        <v>86</v>
      </c>
      <c r="D75" s="2">
        <v>45854</v>
      </c>
      <c r="E75" s="2">
        <v>45800</v>
      </c>
      <c r="F75" t="s">
        <v>28</v>
      </c>
      <c r="G75" t="s">
        <v>24</v>
      </c>
      <c r="H75">
        <v>54</v>
      </c>
      <c r="I75" t="s">
        <v>47</v>
      </c>
    </row>
    <row r="76" spans="1:9" x14ac:dyDescent="0.3">
      <c r="A76" t="s">
        <v>199</v>
      </c>
      <c r="B76" t="s">
        <v>200</v>
      </c>
      <c r="C76" t="s">
        <v>64</v>
      </c>
      <c r="D76" s="2">
        <v>45968</v>
      </c>
      <c r="E76" s="2">
        <v>45913</v>
      </c>
      <c r="F76" t="s">
        <v>28</v>
      </c>
      <c r="G76" t="s">
        <v>24</v>
      </c>
      <c r="H76">
        <v>55</v>
      </c>
      <c r="I76" t="s">
        <v>37</v>
      </c>
    </row>
    <row r="77" spans="1:9" x14ac:dyDescent="0.3">
      <c r="A77" t="s">
        <v>201</v>
      </c>
      <c r="B77" t="s">
        <v>202</v>
      </c>
      <c r="C77" t="s">
        <v>127</v>
      </c>
      <c r="D77" s="2">
        <v>45721</v>
      </c>
      <c r="E77" s="2">
        <v>45694</v>
      </c>
      <c r="F77" t="s">
        <v>23</v>
      </c>
      <c r="G77" t="s">
        <v>13</v>
      </c>
      <c r="H77">
        <v>27</v>
      </c>
      <c r="I77" t="s">
        <v>160</v>
      </c>
    </row>
    <row r="78" spans="1:9" x14ac:dyDescent="0.3">
      <c r="A78" t="s">
        <v>203</v>
      </c>
      <c r="B78" t="s">
        <v>204</v>
      </c>
      <c r="C78" t="s">
        <v>149</v>
      </c>
      <c r="D78" s="2">
        <v>45849</v>
      </c>
      <c r="E78" s="2">
        <v>45799</v>
      </c>
      <c r="F78" t="s">
        <v>23</v>
      </c>
      <c r="G78" t="s">
        <v>24</v>
      </c>
      <c r="H78">
        <v>50</v>
      </c>
      <c r="I78" t="s">
        <v>19</v>
      </c>
    </row>
    <row r="79" spans="1:9" x14ac:dyDescent="0.3">
      <c r="A79" t="s">
        <v>205</v>
      </c>
      <c r="B79" t="s">
        <v>206</v>
      </c>
      <c r="C79" t="s">
        <v>64</v>
      </c>
      <c r="D79" s="2">
        <v>45876</v>
      </c>
      <c r="E79" s="2">
        <v>45834</v>
      </c>
      <c r="F79" t="s">
        <v>28</v>
      </c>
      <c r="G79" t="s">
        <v>55</v>
      </c>
      <c r="H79">
        <v>42</v>
      </c>
      <c r="I79" t="s">
        <v>14</v>
      </c>
    </row>
    <row r="80" spans="1:9" x14ac:dyDescent="0.3">
      <c r="A80" t="s">
        <v>207</v>
      </c>
      <c r="B80" t="s">
        <v>208</v>
      </c>
      <c r="C80" t="s">
        <v>124</v>
      </c>
      <c r="D80" s="2">
        <v>45953</v>
      </c>
      <c r="E80" s="2">
        <v>45941</v>
      </c>
      <c r="F80" t="s">
        <v>54</v>
      </c>
      <c r="G80" t="s">
        <v>13</v>
      </c>
      <c r="H80">
        <v>12</v>
      </c>
      <c r="I80" t="s">
        <v>160</v>
      </c>
    </row>
    <row r="81" spans="1:9" x14ac:dyDescent="0.3">
      <c r="A81" t="s">
        <v>209</v>
      </c>
      <c r="B81" t="s">
        <v>173</v>
      </c>
      <c r="C81" t="s">
        <v>50</v>
      </c>
      <c r="D81" s="2">
        <v>45865</v>
      </c>
      <c r="E81" s="2">
        <v>45817</v>
      </c>
      <c r="F81" t="s">
        <v>18</v>
      </c>
      <c r="G81" t="s">
        <v>13</v>
      </c>
      <c r="H81">
        <v>48</v>
      </c>
      <c r="I81" t="s">
        <v>33</v>
      </c>
    </row>
    <row r="82" spans="1:9" x14ac:dyDescent="0.3">
      <c r="A82" t="s">
        <v>210</v>
      </c>
      <c r="B82" t="s">
        <v>211</v>
      </c>
      <c r="C82" t="s">
        <v>138</v>
      </c>
      <c r="D82" s="2">
        <v>45926</v>
      </c>
      <c r="E82" s="2">
        <v>45905</v>
      </c>
      <c r="F82" t="s">
        <v>28</v>
      </c>
      <c r="G82" t="s">
        <v>24</v>
      </c>
      <c r="H82">
        <v>21</v>
      </c>
      <c r="I82" t="s">
        <v>37</v>
      </c>
    </row>
    <row r="83" spans="1:9" x14ac:dyDescent="0.3">
      <c r="A83" t="s">
        <v>212</v>
      </c>
      <c r="B83" t="s">
        <v>213</v>
      </c>
      <c r="C83" t="s">
        <v>27</v>
      </c>
      <c r="D83" s="2">
        <v>45940</v>
      </c>
      <c r="E83" s="2">
        <v>45902</v>
      </c>
      <c r="F83" t="s">
        <v>28</v>
      </c>
      <c r="G83" t="s">
        <v>24</v>
      </c>
      <c r="H83">
        <v>38</v>
      </c>
      <c r="I83" t="s">
        <v>14</v>
      </c>
    </row>
    <row r="84" spans="1:9" x14ac:dyDescent="0.3">
      <c r="A84" t="s">
        <v>214</v>
      </c>
      <c r="B84" t="s">
        <v>215</v>
      </c>
      <c r="C84" t="s">
        <v>77</v>
      </c>
      <c r="D84" s="2">
        <v>45983</v>
      </c>
      <c r="E84" s="2">
        <v>45940</v>
      </c>
      <c r="F84" t="s">
        <v>23</v>
      </c>
      <c r="G84" t="s">
        <v>24</v>
      </c>
      <c r="H84">
        <v>43</v>
      </c>
      <c r="I84" t="s">
        <v>160</v>
      </c>
    </row>
    <row r="85" spans="1:9" x14ac:dyDescent="0.3">
      <c r="A85" t="s">
        <v>216</v>
      </c>
      <c r="B85" t="s">
        <v>165</v>
      </c>
      <c r="C85" t="s">
        <v>193</v>
      </c>
      <c r="D85" s="2">
        <v>45789</v>
      </c>
      <c r="E85" s="2">
        <v>45732</v>
      </c>
      <c r="F85" t="s">
        <v>41</v>
      </c>
      <c r="G85" t="s">
        <v>13</v>
      </c>
      <c r="H85">
        <v>57</v>
      </c>
      <c r="I85" t="s">
        <v>47</v>
      </c>
    </row>
    <row r="86" spans="1:9" x14ac:dyDescent="0.3">
      <c r="A86" t="s">
        <v>217</v>
      </c>
      <c r="B86" t="s">
        <v>218</v>
      </c>
      <c r="C86" t="s">
        <v>174</v>
      </c>
      <c r="D86" s="2">
        <v>45914</v>
      </c>
      <c r="E86" s="2">
        <v>45857</v>
      </c>
      <c r="F86" t="s">
        <v>12</v>
      </c>
      <c r="G86" t="s">
        <v>13</v>
      </c>
      <c r="H86">
        <v>57</v>
      </c>
      <c r="I86" t="s">
        <v>160</v>
      </c>
    </row>
    <row r="87" spans="1:9" x14ac:dyDescent="0.3">
      <c r="A87" t="s">
        <v>219</v>
      </c>
      <c r="B87" t="s">
        <v>220</v>
      </c>
      <c r="C87" t="s">
        <v>89</v>
      </c>
      <c r="D87" s="2">
        <v>45748</v>
      </c>
      <c r="E87" s="2">
        <v>45700</v>
      </c>
      <c r="F87" t="s">
        <v>41</v>
      </c>
      <c r="G87" t="s">
        <v>24</v>
      </c>
      <c r="H87">
        <v>48</v>
      </c>
      <c r="I87" t="s">
        <v>61</v>
      </c>
    </row>
    <row r="88" spans="1:9" x14ac:dyDescent="0.3">
      <c r="A88" t="s">
        <v>221</v>
      </c>
      <c r="B88" t="s">
        <v>222</v>
      </c>
      <c r="C88" t="s">
        <v>17</v>
      </c>
      <c r="D88" s="2">
        <v>45966</v>
      </c>
      <c r="E88" s="2">
        <v>45936</v>
      </c>
      <c r="F88" t="s">
        <v>18</v>
      </c>
      <c r="G88" t="s">
        <v>13</v>
      </c>
      <c r="H88">
        <v>30</v>
      </c>
      <c r="I88" t="s">
        <v>19</v>
      </c>
    </row>
    <row r="89" spans="1:9" x14ac:dyDescent="0.3">
      <c r="A89" t="s">
        <v>223</v>
      </c>
      <c r="B89" t="s">
        <v>224</v>
      </c>
      <c r="C89" t="s">
        <v>149</v>
      </c>
      <c r="D89" s="2">
        <v>46005</v>
      </c>
      <c r="E89" s="2">
        <v>45981</v>
      </c>
      <c r="F89" t="s">
        <v>23</v>
      </c>
      <c r="G89" t="s">
        <v>55</v>
      </c>
      <c r="H89">
        <v>24</v>
      </c>
      <c r="I89" t="s">
        <v>14</v>
      </c>
    </row>
    <row r="90" spans="1:9" x14ac:dyDescent="0.3">
      <c r="A90" t="s">
        <v>225</v>
      </c>
      <c r="B90" t="s">
        <v>226</v>
      </c>
      <c r="C90" t="s">
        <v>11</v>
      </c>
      <c r="D90" s="2">
        <v>45765</v>
      </c>
      <c r="E90" s="2">
        <v>45739</v>
      </c>
      <c r="F90" t="s">
        <v>12</v>
      </c>
      <c r="G90" t="s">
        <v>13</v>
      </c>
      <c r="H90">
        <v>26</v>
      </c>
      <c r="I90" t="s">
        <v>47</v>
      </c>
    </row>
    <row r="91" spans="1:9" x14ac:dyDescent="0.3">
      <c r="A91" t="s">
        <v>227</v>
      </c>
      <c r="B91" t="s">
        <v>228</v>
      </c>
      <c r="C91" t="s">
        <v>50</v>
      </c>
      <c r="D91" s="2">
        <v>45862</v>
      </c>
      <c r="E91" s="2">
        <v>45805</v>
      </c>
      <c r="F91" t="s">
        <v>18</v>
      </c>
      <c r="G91" t="s">
        <v>24</v>
      </c>
      <c r="H91">
        <v>57</v>
      </c>
      <c r="I91" t="s">
        <v>33</v>
      </c>
    </row>
    <row r="92" spans="1:9" x14ac:dyDescent="0.3">
      <c r="A92" t="s">
        <v>229</v>
      </c>
      <c r="B92" t="s">
        <v>230</v>
      </c>
      <c r="C92" t="s">
        <v>40</v>
      </c>
      <c r="D92" s="2">
        <v>45958</v>
      </c>
      <c r="E92" s="2">
        <v>45946</v>
      </c>
      <c r="F92" t="s">
        <v>41</v>
      </c>
      <c r="G92" t="s">
        <v>24</v>
      </c>
      <c r="H92">
        <v>12</v>
      </c>
      <c r="I92" t="s">
        <v>33</v>
      </c>
    </row>
    <row r="93" spans="1:9" x14ac:dyDescent="0.3">
      <c r="A93" t="s">
        <v>231</v>
      </c>
      <c r="B93" t="s">
        <v>232</v>
      </c>
      <c r="C93" t="s">
        <v>64</v>
      </c>
      <c r="D93" s="2">
        <v>45667</v>
      </c>
      <c r="E93" s="2">
        <v>45636</v>
      </c>
      <c r="F93" t="s">
        <v>28</v>
      </c>
      <c r="G93" t="s">
        <v>55</v>
      </c>
      <c r="H93">
        <v>31</v>
      </c>
      <c r="I93" t="s">
        <v>19</v>
      </c>
    </row>
    <row r="94" spans="1:9" x14ac:dyDescent="0.3">
      <c r="A94" t="s">
        <v>233</v>
      </c>
      <c r="B94" t="s">
        <v>234</v>
      </c>
      <c r="C94" t="s">
        <v>17</v>
      </c>
      <c r="D94" s="2">
        <v>45915</v>
      </c>
      <c r="E94" s="2">
        <v>45874</v>
      </c>
      <c r="F94" t="s">
        <v>18</v>
      </c>
      <c r="G94" t="s">
        <v>13</v>
      </c>
      <c r="H94">
        <v>41</v>
      </c>
      <c r="I94" t="s">
        <v>42</v>
      </c>
    </row>
    <row r="95" spans="1:9" x14ac:dyDescent="0.3">
      <c r="A95" t="s">
        <v>235</v>
      </c>
      <c r="B95" t="s">
        <v>236</v>
      </c>
      <c r="C95" t="s">
        <v>64</v>
      </c>
      <c r="D95" s="2">
        <v>45957</v>
      </c>
      <c r="E95" s="2">
        <v>45956</v>
      </c>
      <c r="F95" t="s">
        <v>28</v>
      </c>
      <c r="G95" t="s">
        <v>13</v>
      </c>
      <c r="H95">
        <v>1</v>
      </c>
      <c r="I95" t="s">
        <v>37</v>
      </c>
    </row>
    <row r="96" spans="1:9" x14ac:dyDescent="0.3">
      <c r="A96" t="s">
        <v>237</v>
      </c>
      <c r="B96" t="s">
        <v>238</v>
      </c>
      <c r="C96" t="s">
        <v>80</v>
      </c>
      <c r="D96" s="2">
        <v>45975</v>
      </c>
      <c r="E96" s="2">
        <v>45937</v>
      </c>
      <c r="F96" t="s">
        <v>41</v>
      </c>
      <c r="G96" t="s">
        <v>24</v>
      </c>
      <c r="H96">
        <v>38</v>
      </c>
      <c r="I96" t="s">
        <v>61</v>
      </c>
    </row>
    <row r="97" spans="1:9" x14ac:dyDescent="0.3">
      <c r="A97" t="s">
        <v>239</v>
      </c>
      <c r="B97" t="s">
        <v>240</v>
      </c>
      <c r="C97" t="s">
        <v>89</v>
      </c>
      <c r="D97" s="2">
        <v>45729</v>
      </c>
      <c r="E97" s="2">
        <v>45714</v>
      </c>
      <c r="F97" t="s">
        <v>41</v>
      </c>
      <c r="G97" t="s">
        <v>13</v>
      </c>
      <c r="H97">
        <v>15</v>
      </c>
      <c r="I97" t="s">
        <v>19</v>
      </c>
    </row>
    <row r="98" spans="1:9" x14ac:dyDescent="0.3">
      <c r="A98" t="s">
        <v>241</v>
      </c>
      <c r="B98" t="s">
        <v>242</v>
      </c>
      <c r="C98" t="s">
        <v>138</v>
      </c>
      <c r="D98" s="2">
        <v>45934</v>
      </c>
      <c r="E98" s="2">
        <v>45917</v>
      </c>
      <c r="F98" t="s">
        <v>28</v>
      </c>
      <c r="G98" t="s">
        <v>13</v>
      </c>
      <c r="H98">
        <v>17</v>
      </c>
      <c r="I98" t="s">
        <v>160</v>
      </c>
    </row>
    <row r="99" spans="1:9" x14ac:dyDescent="0.3">
      <c r="A99" t="s">
        <v>243</v>
      </c>
      <c r="B99" t="s">
        <v>244</v>
      </c>
      <c r="C99" t="s">
        <v>27</v>
      </c>
      <c r="D99" s="2">
        <v>45944</v>
      </c>
      <c r="E99" s="2">
        <v>45907</v>
      </c>
      <c r="F99" t="s">
        <v>28</v>
      </c>
      <c r="G99" t="s">
        <v>13</v>
      </c>
      <c r="H99">
        <v>37</v>
      </c>
      <c r="I99" t="s">
        <v>160</v>
      </c>
    </row>
    <row r="100" spans="1:9" x14ac:dyDescent="0.3">
      <c r="A100" t="s">
        <v>245</v>
      </c>
      <c r="B100" t="s">
        <v>246</v>
      </c>
      <c r="C100" t="s">
        <v>64</v>
      </c>
      <c r="D100" s="2">
        <v>45659</v>
      </c>
      <c r="E100" s="2">
        <v>45659</v>
      </c>
      <c r="F100" t="s">
        <v>28</v>
      </c>
      <c r="G100" t="s">
        <v>24</v>
      </c>
      <c r="H100">
        <v>0</v>
      </c>
      <c r="I100" t="s">
        <v>33</v>
      </c>
    </row>
    <row r="101" spans="1:9" x14ac:dyDescent="0.3">
      <c r="A101" t="s">
        <v>247</v>
      </c>
      <c r="B101" t="s">
        <v>248</v>
      </c>
      <c r="C101" t="s">
        <v>157</v>
      </c>
      <c r="D101" s="2">
        <v>45915</v>
      </c>
      <c r="E101" s="2">
        <v>45906</v>
      </c>
      <c r="F101" t="s">
        <v>28</v>
      </c>
      <c r="G101" t="s">
        <v>13</v>
      </c>
      <c r="H101">
        <v>9</v>
      </c>
      <c r="I101" t="s">
        <v>160</v>
      </c>
    </row>
    <row r="102" spans="1:9" x14ac:dyDescent="0.3">
      <c r="A102" t="s">
        <v>249</v>
      </c>
      <c r="B102" t="s">
        <v>246</v>
      </c>
      <c r="C102" t="s">
        <v>127</v>
      </c>
      <c r="D102" s="2">
        <v>45886</v>
      </c>
      <c r="E102" s="2">
        <v>45859</v>
      </c>
      <c r="F102" t="s">
        <v>23</v>
      </c>
      <c r="G102" t="s">
        <v>55</v>
      </c>
      <c r="H102">
        <v>27</v>
      </c>
      <c r="I102" t="s">
        <v>160</v>
      </c>
    </row>
    <row r="103" spans="1:9" x14ac:dyDescent="0.3">
      <c r="A103" t="s">
        <v>250</v>
      </c>
      <c r="B103" t="s">
        <v>251</v>
      </c>
      <c r="C103" t="s">
        <v>83</v>
      </c>
      <c r="D103" s="2">
        <v>46011</v>
      </c>
      <c r="E103" s="2">
        <v>45976</v>
      </c>
      <c r="F103" t="s">
        <v>23</v>
      </c>
      <c r="G103" t="s">
        <v>24</v>
      </c>
      <c r="H103">
        <v>35</v>
      </c>
      <c r="I103" t="s">
        <v>33</v>
      </c>
    </row>
    <row r="104" spans="1:9" x14ac:dyDescent="0.3">
      <c r="A104" t="s">
        <v>252</v>
      </c>
      <c r="B104" t="s">
        <v>253</v>
      </c>
      <c r="C104" t="s">
        <v>64</v>
      </c>
      <c r="D104" s="2">
        <v>45673</v>
      </c>
      <c r="E104" s="2">
        <v>45667</v>
      </c>
      <c r="F104" t="s">
        <v>28</v>
      </c>
      <c r="G104" t="s">
        <v>55</v>
      </c>
      <c r="H104">
        <v>6</v>
      </c>
      <c r="I104" t="s">
        <v>37</v>
      </c>
    </row>
    <row r="105" spans="1:9" x14ac:dyDescent="0.3">
      <c r="A105" t="s">
        <v>254</v>
      </c>
      <c r="B105" t="s">
        <v>255</v>
      </c>
      <c r="C105" t="s">
        <v>193</v>
      </c>
      <c r="D105" s="2">
        <v>46010</v>
      </c>
      <c r="E105" s="2">
        <v>45988</v>
      </c>
      <c r="F105" t="s">
        <v>41</v>
      </c>
      <c r="G105" t="s">
        <v>55</v>
      </c>
      <c r="H105">
        <v>22</v>
      </c>
      <c r="I105" t="s">
        <v>33</v>
      </c>
    </row>
    <row r="106" spans="1:9" x14ac:dyDescent="0.3">
      <c r="A106" t="s">
        <v>256</v>
      </c>
      <c r="B106" t="s">
        <v>257</v>
      </c>
      <c r="C106" t="s">
        <v>157</v>
      </c>
      <c r="D106" s="2">
        <v>45866</v>
      </c>
      <c r="E106" s="2">
        <v>45848</v>
      </c>
      <c r="F106" t="s">
        <v>28</v>
      </c>
      <c r="G106" t="s">
        <v>24</v>
      </c>
      <c r="H106">
        <v>18</v>
      </c>
      <c r="I106" t="s">
        <v>19</v>
      </c>
    </row>
    <row r="107" spans="1:9" x14ac:dyDescent="0.3">
      <c r="A107" t="s">
        <v>258</v>
      </c>
      <c r="B107" t="s">
        <v>259</v>
      </c>
      <c r="C107" t="s">
        <v>86</v>
      </c>
      <c r="D107" s="2">
        <v>45758</v>
      </c>
      <c r="E107" s="2">
        <v>45726</v>
      </c>
      <c r="F107" t="s">
        <v>28</v>
      </c>
      <c r="G107" t="s">
        <v>13</v>
      </c>
      <c r="H107">
        <v>32</v>
      </c>
      <c r="I107" t="s">
        <v>19</v>
      </c>
    </row>
    <row r="108" spans="1:9" x14ac:dyDescent="0.3">
      <c r="A108" t="s">
        <v>260</v>
      </c>
      <c r="B108" t="s">
        <v>261</v>
      </c>
      <c r="C108" t="s">
        <v>64</v>
      </c>
      <c r="D108" s="2">
        <v>45799</v>
      </c>
      <c r="E108" s="2">
        <v>45781</v>
      </c>
      <c r="F108" t="s">
        <v>28</v>
      </c>
      <c r="G108" t="s">
        <v>13</v>
      </c>
      <c r="H108">
        <v>18</v>
      </c>
      <c r="I108" t="s">
        <v>33</v>
      </c>
    </row>
    <row r="109" spans="1:9" x14ac:dyDescent="0.3">
      <c r="A109" t="s">
        <v>262</v>
      </c>
      <c r="B109" t="s">
        <v>263</v>
      </c>
      <c r="C109" t="s">
        <v>80</v>
      </c>
      <c r="D109" s="2">
        <v>45937</v>
      </c>
      <c r="E109" s="2">
        <v>45937</v>
      </c>
      <c r="F109" t="s">
        <v>41</v>
      </c>
      <c r="G109" t="s">
        <v>24</v>
      </c>
      <c r="H109">
        <v>0</v>
      </c>
      <c r="I109" t="s">
        <v>160</v>
      </c>
    </row>
    <row r="110" spans="1:9" x14ac:dyDescent="0.3">
      <c r="A110" t="s">
        <v>264</v>
      </c>
      <c r="B110" t="s">
        <v>182</v>
      </c>
      <c r="C110" t="s">
        <v>92</v>
      </c>
      <c r="D110" s="2">
        <v>46021</v>
      </c>
      <c r="E110" s="2">
        <v>45989</v>
      </c>
      <c r="F110" t="s">
        <v>12</v>
      </c>
      <c r="G110" t="s">
        <v>13</v>
      </c>
      <c r="H110">
        <v>32</v>
      </c>
      <c r="I110" t="s">
        <v>19</v>
      </c>
    </row>
    <row r="111" spans="1:9" x14ac:dyDescent="0.3">
      <c r="A111" t="s">
        <v>265</v>
      </c>
      <c r="B111" t="s">
        <v>140</v>
      </c>
      <c r="C111" t="s">
        <v>124</v>
      </c>
      <c r="D111" s="2">
        <v>45773</v>
      </c>
      <c r="E111" s="2">
        <v>45722</v>
      </c>
      <c r="F111" t="s">
        <v>54</v>
      </c>
      <c r="G111" t="s">
        <v>24</v>
      </c>
      <c r="H111">
        <v>51</v>
      </c>
      <c r="I111" t="s">
        <v>19</v>
      </c>
    </row>
    <row r="112" spans="1:9" x14ac:dyDescent="0.3">
      <c r="A112" t="s">
        <v>266</v>
      </c>
      <c r="B112" t="s">
        <v>267</v>
      </c>
      <c r="C112" t="s">
        <v>89</v>
      </c>
      <c r="D112" s="2">
        <v>46017</v>
      </c>
      <c r="E112" s="2">
        <v>45982</v>
      </c>
      <c r="F112" t="s">
        <v>41</v>
      </c>
      <c r="G112" t="s">
        <v>13</v>
      </c>
      <c r="H112">
        <v>35</v>
      </c>
      <c r="I112" t="s">
        <v>37</v>
      </c>
    </row>
    <row r="113" spans="1:9" x14ac:dyDescent="0.3">
      <c r="A113" t="s">
        <v>268</v>
      </c>
      <c r="B113" t="s">
        <v>236</v>
      </c>
      <c r="C113" t="s">
        <v>64</v>
      </c>
      <c r="D113" s="2">
        <v>45887</v>
      </c>
      <c r="E113" s="2">
        <v>45865</v>
      </c>
      <c r="F113" t="s">
        <v>28</v>
      </c>
      <c r="G113" t="s">
        <v>13</v>
      </c>
      <c r="H113">
        <v>22</v>
      </c>
      <c r="I113" t="s">
        <v>160</v>
      </c>
    </row>
    <row r="114" spans="1:9" x14ac:dyDescent="0.3">
      <c r="A114" t="s">
        <v>269</v>
      </c>
      <c r="B114" t="s">
        <v>270</v>
      </c>
      <c r="C114" t="s">
        <v>64</v>
      </c>
      <c r="D114" s="2">
        <v>45728</v>
      </c>
      <c r="E114" s="2">
        <v>45699</v>
      </c>
      <c r="F114" t="s">
        <v>28</v>
      </c>
      <c r="G114" t="s">
        <v>24</v>
      </c>
      <c r="H114">
        <v>29</v>
      </c>
      <c r="I114" t="s">
        <v>19</v>
      </c>
    </row>
    <row r="115" spans="1:9" x14ac:dyDescent="0.3">
      <c r="A115" t="s">
        <v>271</v>
      </c>
      <c r="B115" t="s">
        <v>272</v>
      </c>
      <c r="C115" t="s">
        <v>124</v>
      </c>
      <c r="D115" s="2">
        <v>45876</v>
      </c>
      <c r="E115" s="2">
        <v>45868</v>
      </c>
      <c r="F115" t="s">
        <v>54</v>
      </c>
      <c r="G115" t="s">
        <v>24</v>
      </c>
      <c r="H115">
        <v>8</v>
      </c>
      <c r="I115" t="s">
        <v>19</v>
      </c>
    </row>
    <row r="116" spans="1:9" x14ac:dyDescent="0.3">
      <c r="A116" t="s">
        <v>273</v>
      </c>
      <c r="B116" t="s">
        <v>274</v>
      </c>
      <c r="C116" t="s">
        <v>124</v>
      </c>
      <c r="D116" s="2">
        <v>45950</v>
      </c>
      <c r="E116" s="2">
        <v>45936</v>
      </c>
      <c r="F116" t="s">
        <v>54</v>
      </c>
      <c r="G116" t="s">
        <v>24</v>
      </c>
      <c r="H116">
        <v>14</v>
      </c>
      <c r="I116" t="s">
        <v>160</v>
      </c>
    </row>
    <row r="117" spans="1:9" x14ac:dyDescent="0.3">
      <c r="A117" t="s">
        <v>275</v>
      </c>
      <c r="B117" t="s">
        <v>276</v>
      </c>
      <c r="C117" t="s">
        <v>89</v>
      </c>
      <c r="D117" s="2">
        <v>45677</v>
      </c>
      <c r="E117" s="2">
        <v>45651</v>
      </c>
      <c r="F117" t="s">
        <v>41</v>
      </c>
      <c r="G117" t="s">
        <v>13</v>
      </c>
      <c r="H117">
        <v>26</v>
      </c>
      <c r="I117" t="s">
        <v>37</v>
      </c>
    </row>
    <row r="118" spans="1:9" x14ac:dyDescent="0.3">
      <c r="A118" t="s">
        <v>277</v>
      </c>
      <c r="B118" t="s">
        <v>278</v>
      </c>
      <c r="C118" t="s">
        <v>279</v>
      </c>
      <c r="D118" s="2">
        <v>45686</v>
      </c>
      <c r="E118" s="2">
        <v>45650</v>
      </c>
      <c r="F118" t="s">
        <v>18</v>
      </c>
      <c r="G118" t="s">
        <v>13</v>
      </c>
      <c r="H118">
        <v>36</v>
      </c>
      <c r="I118" t="s">
        <v>47</v>
      </c>
    </row>
    <row r="119" spans="1:9" x14ac:dyDescent="0.3">
      <c r="A119" t="s">
        <v>280</v>
      </c>
      <c r="B119" t="s">
        <v>281</v>
      </c>
      <c r="C119" t="s">
        <v>127</v>
      </c>
      <c r="D119" s="2">
        <v>45659</v>
      </c>
      <c r="E119" s="2">
        <v>45630</v>
      </c>
      <c r="F119" t="s">
        <v>23</v>
      </c>
      <c r="G119" t="s">
        <v>55</v>
      </c>
      <c r="H119">
        <v>29</v>
      </c>
      <c r="I119" t="s">
        <v>33</v>
      </c>
    </row>
    <row r="120" spans="1:9" x14ac:dyDescent="0.3">
      <c r="A120" t="s">
        <v>282</v>
      </c>
      <c r="B120" t="s">
        <v>283</v>
      </c>
      <c r="C120" t="s">
        <v>115</v>
      </c>
      <c r="D120" s="2">
        <v>45866</v>
      </c>
      <c r="E120" s="2">
        <v>45808</v>
      </c>
      <c r="F120" t="s">
        <v>32</v>
      </c>
      <c r="G120" t="s">
        <v>24</v>
      </c>
      <c r="H120">
        <v>58</v>
      </c>
      <c r="I120" t="s">
        <v>33</v>
      </c>
    </row>
    <row r="121" spans="1:9" x14ac:dyDescent="0.3">
      <c r="A121" t="s">
        <v>284</v>
      </c>
      <c r="B121" t="s">
        <v>228</v>
      </c>
      <c r="C121" t="s">
        <v>77</v>
      </c>
      <c r="D121" s="2">
        <v>45679</v>
      </c>
      <c r="E121" s="2">
        <v>45641</v>
      </c>
      <c r="F121" t="s">
        <v>23</v>
      </c>
      <c r="G121" t="s">
        <v>13</v>
      </c>
      <c r="H121">
        <v>38</v>
      </c>
      <c r="I121" t="s">
        <v>160</v>
      </c>
    </row>
    <row r="122" spans="1:9" x14ac:dyDescent="0.3">
      <c r="A122" t="s">
        <v>285</v>
      </c>
      <c r="B122" t="s">
        <v>286</v>
      </c>
      <c r="C122" t="s">
        <v>174</v>
      </c>
      <c r="D122" s="2">
        <v>45998</v>
      </c>
      <c r="E122" s="2">
        <v>45997</v>
      </c>
      <c r="F122" t="s">
        <v>12</v>
      </c>
      <c r="G122" t="s">
        <v>13</v>
      </c>
      <c r="H122">
        <v>1</v>
      </c>
      <c r="I122" t="s">
        <v>61</v>
      </c>
    </row>
    <row r="123" spans="1:9" x14ac:dyDescent="0.3">
      <c r="A123" t="s">
        <v>287</v>
      </c>
      <c r="B123" t="s">
        <v>288</v>
      </c>
      <c r="C123" t="s">
        <v>138</v>
      </c>
      <c r="D123" s="2">
        <v>45704</v>
      </c>
      <c r="E123" s="2">
        <v>45673</v>
      </c>
      <c r="F123" t="s">
        <v>28</v>
      </c>
      <c r="G123" t="s">
        <v>13</v>
      </c>
      <c r="H123">
        <v>31</v>
      </c>
      <c r="I123" t="s">
        <v>37</v>
      </c>
    </row>
    <row r="124" spans="1:9" x14ac:dyDescent="0.3">
      <c r="A124" t="s">
        <v>289</v>
      </c>
      <c r="B124" t="s">
        <v>290</v>
      </c>
      <c r="C124" t="s">
        <v>36</v>
      </c>
      <c r="D124" s="2">
        <v>45684</v>
      </c>
      <c r="E124" s="2">
        <v>45649</v>
      </c>
      <c r="F124" t="s">
        <v>23</v>
      </c>
      <c r="G124" t="s">
        <v>24</v>
      </c>
      <c r="H124">
        <v>35</v>
      </c>
      <c r="I124" t="s">
        <v>47</v>
      </c>
    </row>
    <row r="125" spans="1:9" x14ac:dyDescent="0.3">
      <c r="A125" t="s">
        <v>291</v>
      </c>
      <c r="B125" t="s">
        <v>292</v>
      </c>
      <c r="C125" t="s">
        <v>124</v>
      </c>
      <c r="D125" s="2">
        <v>45752</v>
      </c>
      <c r="E125" s="2">
        <v>45750</v>
      </c>
      <c r="F125" t="s">
        <v>54</v>
      </c>
      <c r="G125" t="s">
        <v>13</v>
      </c>
      <c r="H125">
        <v>2</v>
      </c>
      <c r="I125" t="s">
        <v>42</v>
      </c>
    </row>
    <row r="126" spans="1:9" x14ac:dyDescent="0.3">
      <c r="A126" t="s">
        <v>293</v>
      </c>
      <c r="B126" t="s">
        <v>294</v>
      </c>
      <c r="C126" t="s">
        <v>157</v>
      </c>
      <c r="D126" s="2">
        <v>45936</v>
      </c>
      <c r="E126" s="2">
        <v>45913</v>
      </c>
      <c r="F126" t="s">
        <v>28</v>
      </c>
      <c r="G126" t="s">
        <v>24</v>
      </c>
      <c r="H126">
        <v>23</v>
      </c>
      <c r="I126" t="s">
        <v>42</v>
      </c>
    </row>
    <row r="127" spans="1:9" x14ac:dyDescent="0.3">
      <c r="A127" t="s">
        <v>295</v>
      </c>
      <c r="B127" t="s">
        <v>296</v>
      </c>
      <c r="C127" t="s">
        <v>149</v>
      </c>
      <c r="D127" s="2">
        <v>45989</v>
      </c>
      <c r="E127" s="2">
        <v>45936</v>
      </c>
      <c r="F127" t="s">
        <v>23</v>
      </c>
      <c r="G127" t="s">
        <v>13</v>
      </c>
      <c r="H127">
        <v>53</v>
      </c>
      <c r="I127" t="s">
        <v>33</v>
      </c>
    </row>
    <row r="128" spans="1:9" x14ac:dyDescent="0.3">
      <c r="A128" t="s">
        <v>297</v>
      </c>
      <c r="B128" t="s">
        <v>298</v>
      </c>
      <c r="C128" t="s">
        <v>53</v>
      </c>
      <c r="D128" s="2">
        <v>45749</v>
      </c>
      <c r="E128" s="2">
        <v>45728</v>
      </c>
      <c r="F128" t="s">
        <v>54</v>
      </c>
      <c r="G128" t="s">
        <v>24</v>
      </c>
      <c r="H128">
        <v>21</v>
      </c>
      <c r="I128" t="s">
        <v>61</v>
      </c>
    </row>
    <row r="129" spans="1:9" x14ac:dyDescent="0.3">
      <c r="A129" t="s">
        <v>299</v>
      </c>
      <c r="B129" t="s">
        <v>300</v>
      </c>
      <c r="C129" t="s">
        <v>115</v>
      </c>
      <c r="D129" s="2">
        <v>45847</v>
      </c>
      <c r="E129" s="2">
        <v>45820</v>
      </c>
      <c r="F129" t="s">
        <v>32</v>
      </c>
      <c r="G129" t="s">
        <v>55</v>
      </c>
      <c r="H129">
        <v>27</v>
      </c>
      <c r="I129" t="s">
        <v>42</v>
      </c>
    </row>
    <row r="130" spans="1:9" x14ac:dyDescent="0.3">
      <c r="A130" t="s">
        <v>301</v>
      </c>
      <c r="B130" t="s">
        <v>302</v>
      </c>
      <c r="C130" t="s">
        <v>83</v>
      </c>
      <c r="D130" s="2">
        <v>45940</v>
      </c>
      <c r="E130" s="2">
        <v>45927</v>
      </c>
      <c r="F130" t="s">
        <v>23</v>
      </c>
      <c r="G130" t="s">
        <v>13</v>
      </c>
      <c r="H130">
        <v>13</v>
      </c>
      <c r="I130" t="s">
        <v>19</v>
      </c>
    </row>
    <row r="131" spans="1:9" x14ac:dyDescent="0.3">
      <c r="A131" t="s">
        <v>303</v>
      </c>
      <c r="B131" t="s">
        <v>188</v>
      </c>
      <c r="C131" t="s">
        <v>149</v>
      </c>
      <c r="D131" s="2">
        <v>45948</v>
      </c>
      <c r="E131" s="2">
        <v>45944</v>
      </c>
      <c r="F131" t="s">
        <v>23</v>
      </c>
      <c r="G131" t="s">
        <v>13</v>
      </c>
      <c r="H131">
        <v>4</v>
      </c>
      <c r="I131" t="s">
        <v>160</v>
      </c>
    </row>
    <row r="132" spans="1:9" x14ac:dyDescent="0.3">
      <c r="A132" t="s">
        <v>304</v>
      </c>
      <c r="B132" t="s">
        <v>180</v>
      </c>
      <c r="C132" t="s">
        <v>36</v>
      </c>
      <c r="D132" s="2">
        <v>45713</v>
      </c>
      <c r="E132" s="2">
        <v>45694</v>
      </c>
      <c r="F132" t="s">
        <v>23</v>
      </c>
      <c r="G132" t="s">
        <v>13</v>
      </c>
      <c r="H132">
        <v>19</v>
      </c>
      <c r="I132" t="s">
        <v>42</v>
      </c>
    </row>
    <row r="133" spans="1:9" x14ac:dyDescent="0.3">
      <c r="A133" t="s">
        <v>305</v>
      </c>
      <c r="B133" t="s">
        <v>109</v>
      </c>
      <c r="C133" t="s">
        <v>138</v>
      </c>
      <c r="D133" s="2">
        <v>45963</v>
      </c>
      <c r="E133" s="2">
        <v>45916</v>
      </c>
      <c r="F133" t="s">
        <v>28</v>
      </c>
      <c r="G133" t="s">
        <v>24</v>
      </c>
      <c r="H133">
        <v>47</v>
      </c>
      <c r="I133" t="s">
        <v>37</v>
      </c>
    </row>
    <row r="134" spans="1:9" x14ac:dyDescent="0.3">
      <c r="A134" t="s">
        <v>306</v>
      </c>
      <c r="B134" t="s">
        <v>307</v>
      </c>
      <c r="C134" t="s">
        <v>89</v>
      </c>
      <c r="D134" s="2">
        <v>45974</v>
      </c>
      <c r="E134" s="2">
        <v>45915</v>
      </c>
      <c r="F134" t="s">
        <v>41</v>
      </c>
      <c r="G134" t="s">
        <v>24</v>
      </c>
      <c r="H134">
        <v>59</v>
      </c>
      <c r="I134" t="s">
        <v>19</v>
      </c>
    </row>
    <row r="135" spans="1:9" x14ac:dyDescent="0.3">
      <c r="A135" t="s">
        <v>308</v>
      </c>
      <c r="B135" t="s">
        <v>309</v>
      </c>
      <c r="C135" t="s">
        <v>11</v>
      </c>
      <c r="D135" s="2">
        <v>45926</v>
      </c>
      <c r="E135" s="2">
        <v>45886</v>
      </c>
      <c r="F135" t="s">
        <v>12</v>
      </c>
      <c r="G135" t="s">
        <v>24</v>
      </c>
      <c r="H135">
        <v>40</v>
      </c>
      <c r="I135" t="s">
        <v>19</v>
      </c>
    </row>
    <row r="136" spans="1:9" x14ac:dyDescent="0.3">
      <c r="A136" t="s">
        <v>310</v>
      </c>
      <c r="B136" t="s">
        <v>311</v>
      </c>
      <c r="C136" t="s">
        <v>45</v>
      </c>
      <c r="D136" s="2">
        <v>45850</v>
      </c>
      <c r="E136" s="2">
        <v>45800</v>
      </c>
      <c r="F136" t="s">
        <v>46</v>
      </c>
      <c r="G136" t="s">
        <v>13</v>
      </c>
      <c r="H136">
        <v>50</v>
      </c>
      <c r="I136" t="s">
        <v>61</v>
      </c>
    </row>
    <row r="137" spans="1:9" x14ac:dyDescent="0.3">
      <c r="A137" t="s">
        <v>312</v>
      </c>
      <c r="B137" t="s">
        <v>313</v>
      </c>
      <c r="C137" t="s">
        <v>89</v>
      </c>
      <c r="D137" s="2">
        <v>45800</v>
      </c>
      <c r="E137" s="2">
        <v>45761</v>
      </c>
      <c r="F137" t="s">
        <v>41</v>
      </c>
      <c r="G137" t="s">
        <v>24</v>
      </c>
      <c r="H137">
        <v>39</v>
      </c>
      <c r="I137" t="s">
        <v>47</v>
      </c>
    </row>
    <row r="138" spans="1:9" x14ac:dyDescent="0.3">
      <c r="A138" t="s">
        <v>314</v>
      </c>
      <c r="B138" t="s">
        <v>315</v>
      </c>
      <c r="C138" t="s">
        <v>80</v>
      </c>
      <c r="D138" s="2">
        <v>45982</v>
      </c>
      <c r="E138" s="2">
        <v>45942</v>
      </c>
      <c r="F138" t="s">
        <v>41</v>
      </c>
      <c r="G138" t="s">
        <v>13</v>
      </c>
      <c r="H138">
        <v>40</v>
      </c>
      <c r="I138" t="s">
        <v>42</v>
      </c>
    </row>
    <row r="139" spans="1:9" x14ac:dyDescent="0.3">
      <c r="A139" t="s">
        <v>316</v>
      </c>
      <c r="B139" t="s">
        <v>317</v>
      </c>
      <c r="C139" t="s">
        <v>115</v>
      </c>
      <c r="D139" s="2">
        <v>45973</v>
      </c>
      <c r="E139" s="2">
        <v>45947</v>
      </c>
      <c r="F139" t="s">
        <v>32</v>
      </c>
      <c r="G139" t="s">
        <v>24</v>
      </c>
      <c r="H139">
        <v>26</v>
      </c>
      <c r="I139" t="s">
        <v>61</v>
      </c>
    </row>
    <row r="140" spans="1:9" x14ac:dyDescent="0.3">
      <c r="A140" t="s">
        <v>318</v>
      </c>
      <c r="B140" t="s">
        <v>319</v>
      </c>
      <c r="C140" t="s">
        <v>11</v>
      </c>
      <c r="D140" s="2">
        <v>45847</v>
      </c>
      <c r="E140" s="2">
        <v>45844</v>
      </c>
      <c r="F140" t="s">
        <v>12</v>
      </c>
      <c r="G140" t="s">
        <v>24</v>
      </c>
      <c r="H140">
        <v>3</v>
      </c>
      <c r="I140" t="s">
        <v>42</v>
      </c>
    </row>
    <row r="141" spans="1:9" x14ac:dyDescent="0.3">
      <c r="A141" t="s">
        <v>320</v>
      </c>
      <c r="B141" t="s">
        <v>321</v>
      </c>
      <c r="C141" t="s">
        <v>101</v>
      </c>
      <c r="D141" s="2">
        <v>45928</v>
      </c>
      <c r="E141" s="2">
        <v>45903</v>
      </c>
      <c r="F141" t="s">
        <v>54</v>
      </c>
      <c r="G141" t="s">
        <v>24</v>
      </c>
      <c r="H141">
        <v>25</v>
      </c>
      <c r="I141" t="s">
        <v>47</v>
      </c>
    </row>
    <row r="142" spans="1:9" x14ac:dyDescent="0.3">
      <c r="A142" t="s">
        <v>322</v>
      </c>
      <c r="B142" t="s">
        <v>323</v>
      </c>
      <c r="C142" t="s">
        <v>11</v>
      </c>
      <c r="D142" s="2">
        <v>45803</v>
      </c>
      <c r="E142" s="2">
        <v>45751</v>
      </c>
      <c r="F142" t="s">
        <v>12</v>
      </c>
      <c r="G142" t="s">
        <v>13</v>
      </c>
      <c r="H142">
        <v>52</v>
      </c>
      <c r="I142" t="s">
        <v>61</v>
      </c>
    </row>
    <row r="143" spans="1:9" x14ac:dyDescent="0.3">
      <c r="A143" t="s">
        <v>324</v>
      </c>
      <c r="B143" t="s">
        <v>325</v>
      </c>
      <c r="C143" t="s">
        <v>127</v>
      </c>
      <c r="D143" s="2">
        <v>45929</v>
      </c>
      <c r="E143" s="2">
        <v>45897</v>
      </c>
      <c r="F143" t="s">
        <v>23</v>
      </c>
      <c r="G143" t="s">
        <v>13</v>
      </c>
      <c r="H143">
        <v>32</v>
      </c>
      <c r="I143" t="s">
        <v>47</v>
      </c>
    </row>
    <row r="144" spans="1:9" x14ac:dyDescent="0.3">
      <c r="A144" t="s">
        <v>326</v>
      </c>
      <c r="B144" t="s">
        <v>82</v>
      </c>
      <c r="C144" t="s">
        <v>17</v>
      </c>
      <c r="D144" s="2">
        <v>45690</v>
      </c>
      <c r="E144" s="2">
        <v>45644</v>
      </c>
      <c r="F144" t="s">
        <v>18</v>
      </c>
      <c r="G144" t="s">
        <v>55</v>
      </c>
      <c r="H144">
        <v>46</v>
      </c>
      <c r="I144" t="s">
        <v>42</v>
      </c>
    </row>
    <row r="145" spans="1:9" x14ac:dyDescent="0.3">
      <c r="A145" t="s">
        <v>327</v>
      </c>
      <c r="B145" t="s">
        <v>21</v>
      </c>
      <c r="C145" t="s">
        <v>92</v>
      </c>
      <c r="D145" s="2">
        <v>45987</v>
      </c>
      <c r="E145" s="2">
        <v>45984</v>
      </c>
      <c r="F145" t="s">
        <v>12</v>
      </c>
      <c r="G145" t="s">
        <v>13</v>
      </c>
      <c r="H145">
        <v>3</v>
      </c>
      <c r="I145" t="s">
        <v>42</v>
      </c>
    </row>
    <row r="146" spans="1:9" x14ac:dyDescent="0.3">
      <c r="A146" t="s">
        <v>328</v>
      </c>
      <c r="B146" t="s">
        <v>329</v>
      </c>
      <c r="C146" t="s">
        <v>53</v>
      </c>
      <c r="D146" s="2">
        <v>45846</v>
      </c>
      <c r="E146" s="2">
        <v>45834</v>
      </c>
      <c r="F146" t="s">
        <v>54</v>
      </c>
      <c r="G146" t="s">
        <v>24</v>
      </c>
      <c r="H146">
        <v>12</v>
      </c>
      <c r="I146" t="s">
        <v>47</v>
      </c>
    </row>
    <row r="147" spans="1:9" x14ac:dyDescent="0.3">
      <c r="A147" t="s">
        <v>330</v>
      </c>
      <c r="B147" t="s">
        <v>331</v>
      </c>
      <c r="C147" t="s">
        <v>80</v>
      </c>
      <c r="D147" s="2">
        <v>45876</v>
      </c>
      <c r="E147" s="2">
        <v>45858</v>
      </c>
      <c r="F147" t="s">
        <v>41</v>
      </c>
      <c r="G147" t="s">
        <v>13</v>
      </c>
      <c r="H147">
        <v>18</v>
      </c>
      <c r="I147" t="s">
        <v>37</v>
      </c>
    </row>
    <row r="148" spans="1:9" x14ac:dyDescent="0.3">
      <c r="A148" t="s">
        <v>332</v>
      </c>
      <c r="B148" t="s">
        <v>333</v>
      </c>
      <c r="C148" t="s">
        <v>58</v>
      </c>
      <c r="D148" s="2">
        <v>45727</v>
      </c>
      <c r="E148" s="2">
        <v>45706</v>
      </c>
      <c r="F148" t="s">
        <v>32</v>
      </c>
      <c r="G148" t="s">
        <v>13</v>
      </c>
      <c r="H148">
        <v>21</v>
      </c>
      <c r="I148" t="s">
        <v>160</v>
      </c>
    </row>
    <row r="149" spans="1:9" x14ac:dyDescent="0.3">
      <c r="A149" t="s">
        <v>334</v>
      </c>
      <c r="B149" t="s">
        <v>335</v>
      </c>
      <c r="C149" t="s">
        <v>138</v>
      </c>
      <c r="D149" s="2">
        <v>45850</v>
      </c>
      <c r="E149" s="2">
        <v>45790</v>
      </c>
      <c r="F149" t="s">
        <v>28</v>
      </c>
      <c r="G149" t="s">
        <v>24</v>
      </c>
      <c r="H149">
        <v>60</v>
      </c>
      <c r="I149" t="s">
        <v>37</v>
      </c>
    </row>
    <row r="150" spans="1:9" x14ac:dyDescent="0.3">
      <c r="A150" t="s">
        <v>336</v>
      </c>
      <c r="B150" t="s">
        <v>337</v>
      </c>
      <c r="C150" t="s">
        <v>40</v>
      </c>
      <c r="D150" s="2">
        <v>45659</v>
      </c>
      <c r="E150" s="2">
        <v>45631</v>
      </c>
      <c r="F150" t="s">
        <v>41</v>
      </c>
      <c r="G150" t="s">
        <v>24</v>
      </c>
      <c r="H150">
        <v>28</v>
      </c>
      <c r="I150" t="s">
        <v>14</v>
      </c>
    </row>
    <row r="151" spans="1:9" x14ac:dyDescent="0.3">
      <c r="A151" t="s">
        <v>338</v>
      </c>
      <c r="B151" t="s">
        <v>339</v>
      </c>
      <c r="C151" t="s">
        <v>149</v>
      </c>
      <c r="D151" s="2">
        <v>45982</v>
      </c>
      <c r="E151" s="2">
        <v>45942</v>
      </c>
      <c r="F151" t="s">
        <v>23</v>
      </c>
      <c r="G151" t="s">
        <v>55</v>
      </c>
      <c r="H151">
        <v>40</v>
      </c>
      <c r="I151" t="s">
        <v>42</v>
      </c>
    </row>
    <row r="152" spans="1:9" x14ac:dyDescent="0.3">
      <c r="A152" t="s">
        <v>340</v>
      </c>
      <c r="B152" t="s">
        <v>341</v>
      </c>
      <c r="C152" t="s">
        <v>101</v>
      </c>
      <c r="D152" s="2">
        <v>45931</v>
      </c>
      <c r="E152" s="2">
        <v>45892</v>
      </c>
      <c r="F152" t="s">
        <v>54</v>
      </c>
      <c r="G152" t="s">
        <v>13</v>
      </c>
      <c r="H152">
        <v>39</v>
      </c>
      <c r="I152" t="s">
        <v>14</v>
      </c>
    </row>
    <row r="153" spans="1:9" x14ac:dyDescent="0.3">
      <c r="A153" t="s">
        <v>342</v>
      </c>
      <c r="B153" t="s">
        <v>343</v>
      </c>
      <c r="C153" t="s">
        <v>149</v>
      </c>
      <c r="D153" s="2">
        <v>45823</v>
      </c>
      <c r="E153" s="2">
        <v>45798</v>
      </c>
      <c r="F153" t="s">
        <v>23</v>
      </c>
      <c r="G153" t="s">
        <v>13</v>
      </c>
      <c r="H153">
        <v>25</v>
      </c>
      <c r="I153" t="s">
        <v>61</v>
      </c>
    </row>
    <row r="154" spans="1:9" x14ac:dyDescent="0.3">
      <c r="A154" t="s">
        <v>344</v>
      </c>
      <c r="B154" t="s">
        <v>345</v>
      </c>
      <c r="C154" t="s">
        <v>80</v>
      </c>
      <c r="D154" s="2">
        <v>45963</v>
      </c>
      <c r="E154" s="2">
        <v>45905</v>
      </c>
      <c r="F154" t="s">
        <v>41</v>
      </c>
      <c r="G154" t="s">
        <v>24</v>
      </c>
      <c r="H154">
        <v>58</v>
      </c>
      <c r="I154" t="s">
        <v>42</v>
      </c>
    </row>
    <row r="155" spans="1:9" x14ac:dyDescent="0.3">
      <c r="A155" t="s">
        <v>346</v>
      </c>
      <c r="B155" t="s">
        <v>347</v>
      </c>
      <c r="C155" t="s">
        <v>124</v>
      </c>
      <c r="D155" s="2">
        <v>45954</v>
      </c>
      <c r="E155" s="2">
        <v>45941</v>
      </c>
      <c r="F155" t="s">
        <v>54</v>
      </c>
      <c r="G155" t="s">
        <v>24</v>
      </c>
      <c r="H155">
        <v>13</v>
      </c>
      <c r="I155" t="s">
        <v>47</v>
      </c>
    </row>
    <row r="156" spans="1:9" x14ac:dyDescent="0.3">
      <c r="A156" t="s">
        <v>348</v>
      </c>
      <c r="B156" t="s">
        <v>349</v>
      </c>
      <c r="C156" t="s">
        <v>279</v>
      </c>
      <c r="D156" s="2">
        <v>45701</v>
      </c>
      <c r="E156" s="2">
        <v>45699</v>
      </c>
      <c r="F156" t="s">
        <v>18</v>
      </c>
      <c r="G156" t="s">
        <v>24</v>
      </c>
      <c r="H156">
        <v>2</v>
      </c>
      <c r="I156" t="s">
        <v>14</v>
      </c>
    </row>
    <row r="157" spans="1:9" x14ac:dyDescent="0.3">
      <c r="A157" t="s">
        <v>350</v>
      </c>
      <c r="B157" t="s">
        <v>351</v>
      </c>
      <c r="C157" t="s">
        <v>193</v>
      </c>
      <c r="D157" s="2">
        <v>45677</v>
      </c>
      <c r="E157" s="2">
        <v>45632</v>
      </c>
      <c r="F157" t="s">
        <v>41</v>
      </c>
      <c r="G157" t="s">
        <v>24</v>
      </c>
      <c r="H157">
        <v>45</v>
      </c>
      <c r="I157" t="s">
        <v>33</v>
      </c>
    </row>
    <row r="158" spans="1:9" x14ac:dyDescent="0.3">
      <c r="A158" t="s">
        <v>352</v>
      </c>
      <c r="B158" t="s">
        <v>353</v>
      </c>
      <c r="C158" t="s">
        <v>80</v>
      </c>
      <c r="D158" s="2">
        <v>45750</v>
      </c>
      <c r="E158" s="2">
        <v>45711</v>
      </c>
      <c r="F158" t="s">
        <v>41</v>
      </c>
      <c r="G158" t="s">
        <v>55</v>
      </c>
      <c r="H158">
        <v>39</v>
      </c>
      <c r="I158" t="s">
        <v>37</v>
      </c>
    </row>
    <row r="159" spans="1:9" x14ac:dyDescent="0.3">
      <c r="A159" t="s">
        <v>354</v>
      </c>
      <c r="B159" t="s">
        <v>355</v>
      </c>
      <c r="C159" t="s">
        <v>77</v>
      </c>
      <c r="D159" s="2">
        <v>45658</v>
      </c>
      <c r="E159" s="2">
        <v>45643</v>
      </c>
      <c r="F159" t="s">
        <v>23</v>
      </c>
      <c r="G159" t="s">
        <v>13</v>
      </c>
      <c r="H159">
        <v>15</v>
      </c>
      <c r="I159" t="s">
        <v>47</v>
      </c>
    </row>
    <row r="160" spans="1:9" x14ac:dyDescent="0.3">
      <c r="A160" t="s">
        <v>356</v>
      </c>
      <c r="B160" t="s">
        <v>117</v>
      </c>
      <c r="C160" t="s">
        <v>22</v>
      </c>
      <c r="D160" s="2">
        <v>45867</v>
      </c>
      <c r="E160" s="2">
        <v>45815</v>
      </c>
      <c r="F160" t="s">
        <v>23</v>
      </c>
      <c r="G160" t="s">
        <v>24</v>
      </c>
      <c r="H160">
        <v>52</v>
      </c>
      <c r="I160" t="s">
        <v>42</v>
      </c>
    </row>
    <row r="161" spans="1:9" x14ac:dyDescent="0.3">
      <c r="A161" t="s">
        <v>357</v>
      </c>
      <c r="B161" t="s">
        <v>358</v>
      </c>
      <c r="C161" t="s">
        <v>53</v>
      </c>
      <c r="D161" s="2">
        <v>45850</v>
      </c>
      <c r="E161" s="2">
        <v>45841</v>
      </c>
      <c r="F161" t="s">
        <v>54</v>
      </c>
      <c r="G161" t="s">
        <v>13</v>
      </c>
      <c r="H161">
        <v>9</v>
      </c>
      <c r="I161" t="s">
        <v>19</v>
      </c>
    </row>
    <row r="162" spans="1:9" x14ac:dyDescent="0.3">
      <c r="A162" t="s">
        <v>359</v>
      </c>
      <c r="B162" t="s">
        <v>360</v>
      </c>
      <c r="C162" t="s">
        <v>40</v>
      </c>
      <c r="D162" s="2">
        <v>45854</v>
      </c>
      <c r="E162" s="2">
        <v>45839</v>
      </c>
      <c r="F162" t="s">
        <v>41</v>
      </c>
      <c r="G162" t="s">
        <v>13</v>
      </c>
      <c r="H162">
        <v>15</v>
      </c>
      <c r="I162" t="s">
        <v>47</v>
      </c>
    </row>
    <row r="163" spans="1:9" x14ac:dyDescent="0.3">
      <c r="A163" t="s">
        <v>361</v>
      </c>
      <c r="B163" t="s">
        <v>362</v>
      </c>
      <c r="C163" t="s">
        <v>157</v>
      </c>
      <c r="D163" s="2">
        <v>45684</v>
      </c>
      <c r="E163" s="2">
        <v>45675</v>
      </c>
      <c r="F163" t="s">
        <v>28</v>
      </c>
      <c r="G163" t="s">
        <v>13</v>
      </c>
      <c r="H163">
        <v>9</v>
      </c>
      <c r="I163" t="s">
        <v>160</v>
      </c>
    </row>
    <row r="164" spans="1:9" x14ac:dyDescent="0.3">
      <c r="A164" t="s">
        <v>363</v>
      </c>
      <c r="B164" t="s">
        <v>364</v>
      </c>
      <c r="C164" t="s">
        <v>17</v>
      </c>
      <c r="D164" s="2">
        <v>45993</v>
      </c>
      <c r="E164" s="2">
        <v>45982</v>
      </c>
      <c r="F164" t="s">
        <v>18</v>
      </c>
      <c r="G164" t="s">
        <v>55</v>
      </c>
      <c r="H164">
        <v>11</v>
      </c>
      <c r="I164" t="s">
        <v>160</v>
      </c>
    </row>
    <row r="165" spans="1:9" x14ac:dyDescent="0.3">
      <c r="A165" t="s">
        <v>365</v>
      </c>
      <c r="B165" t="s">
        <v>121</v>
      </c>
      <c r="C165" t="s">
        <v>11</v>
      </c>
      <c r="D165" s="2">
        <v>46014</v>
      </c>
      <c r="E165" s="2">
        <v>45970</v>
      </c>
      <c r="F165" t="s">
        <v>12</v>
      </c>
      <c r="G165" t="s">
        <v>24</v>
      </c>
      <c r="H165">
        <v>44</v>
      </c>
      <c r="I165" t="s">
        <v>14</v>
      </c>
    </row>
    <row r="166" spans="1:9" x14ac:dyDescent="0.3">
      <c r="A166" t="s">
        <v>366</v>
      </c>
      <c r="B166" t="s">
        <v>367</v>
      </c>
      <c r="C166" t="s">
        <v>17</v>
      </c>
      <c r="D166" s="2">
        <v>45873</v>
      </c>
      <c r="E166" s="2">
        <v>45831</v>
      </c>
      <c r="F166" t="s">
        <v>18</v>
      </c>
      <c r="G166" t="s">
        <v>13</v>
      </c>
      <c r="H166">
        <v>42</v>
      </c>
      <c r="I166" t="s">
        <v>47</v>
      </c>
    </row>
    <row r="167" spans="1:9" x14ac:dyDescent="0.3">
      <c r="A167" t="s">
        <v>368</v>
      </c>
      <c r="B167" t="s">
        <v>176</v>
      </c>
      <c r="C167" t="s">
        <v>157</v>
      </c>
      <c r="D167" s="2">
        <v>45660</v>
      </c>
      <c r="E167" s="2">
        <v>45621</v>
      </c>
      <c r="F167" t="s">
        <v>28</v>
      </c>
      <c r="G167" t="s">
        <v>24</v>
      </c>
      <c r="H167">
        <v>39</v>
      </c>
      <c r="I167" t="s">
        <v>47</v>
      </c>
    </row>
    <row r="168" spans="1:9" x14ac:dyDescent="0.3">
      <c r="A168" t="s">
        <v>369</v>
      </c>
      <c r="B168" t="s">
        <v>370</v>
      </c>
      <c r="C168" t="s">
        <v>45</v>
      </c>
      <c r="D168" s="2">
        <v>45802</v>
      </c>
      <c r="E168" s="2">
        <v>45750</v>
      </c>
      <c r="F168" t="s">
        <v>46</v>
      </c>
      <c r="G168" t="s">
        <v>24</v>
      </c>
      <c r="H168">
        <v>52</v>
      </c>
      <c r="I168" t="s">
        <v>160</v>
      </c>
    </row>
    <row r="169" spans="1:9" x14ac:dyDescent="0.3">
      <c r="A169" t="s">
        <v>371</v>
      </c>
      <c r="B169" t="s">
        <v>372</v>
      </c>
      <c r="C169" t="s">
        <v>36</v>
      </c>
      <c r="D169" s="2">
        <v>45920</v>
      </c>
      <c r="E169" s="2">
        <v>45916</v>
      </c>
      <c r="F169" t="s">
        <v>23</v>
      </c>
      <c r="G169" t="s">
        <v>24</v>
      </c>
      <c r="H169">
        <v>4</v>
      </c>
      <c r="I169" t="s">
        <v>19</v>
      </c>
    </row>
    <row r="170" spans="1:9" x14ac:dyDescent="0.3">
      <c r="A170" t="s">
        <v>373</v>
      </c>
      <c r="B170" t="s">
        <v>374</v>
      </c>
      <c r="C170" t="s">
        <v>64</v>
      </c>
      <c r="D170" s="2">
        <v>45931</v>
      </c>
      <c r="E170" s="2">
        <v>45894</v>
      </c>
      <c r="F170" t="s">
        <v>28</v>
      </c>
      <c r="G170" t="s">
        <v>24</v>
      </c>
      <c r="H170">
        <v>37</v>
      </c>
      <c r="I170" t="s">
        <v>61</v>
      </c>
    </row>
    <row r="171" spans="1:9" x14ac:dyDescent="0.3">
      <c r="A171" t="s">
        <v>375</v>
      </c>
      <c r="B171" t="s">
        <v>376</v>
      </c>
      <c r="C171" t="s">
        <v>11</v>
      </c>
      <c r="D171" s="2">
        <v>45746</v>
      </c>
      <c r="E171" s="2">
        <v>45739</v>
      </c>
      <c r="F171" t="s">
        <v>12</v>
      </c>
      <c r="G171" t="s">
        <v>24</v>
      </c>
      <c r="H171">
        <v>7</v>
      </c>
      <c r="I171" t="s">
        <v>37</v>
      </c>
    </row>
    <row r="172" spans="1:9" x14ac:dyDescent="0.3">
      <c r="A172" t="s">
        <v>377</v>
      </c>
      <c r="B172" t="s">
        <v>378</v>
      </c>
      <c r="C172" t="s">
        <v>157</v>
      </c>
      <c r="D172" s="2">
        <v>45958</v>
      </c>
      <c r="E172" s="2">
        <v>45900</v>
      </c>
      <c r="F172" t="s">
        <v>28</v>
      </c>
      <c r="G172" t="s">
        <v>24</v>
      </c>
      <c r="H172">
        <v>58</v>
      </c>
      <c r="I172" t="s">
        <v>42</v>
      </c>
    </row>
    <row r="173" spans="1:9" x14ac:dyDescent="0.3">
      <c r="A173" t="s">
        <v>379</v>
      </c>
      <c r="B173" t="s">
        <v>380</v>
      </c>
      <c r="C173" t="s">
        <v>138</v>
      </c>
      <c r="D173" s="2">
        <v>46011</v>
      </c>
      <c r="E173" s="2">
        <v>45973</v>
      </c>
      <c r="F173" t="s">
        <v>28</v>
      </c>
      <c r="G173" t="s">
        <v>24</v>
      </c>
      <c r="H173">
        <v>38</v>
      </c>
      <c r="I173" t="s">
        <v>14</v>
      </c>
    </row>
    <row r="174" spans="1:9" x14ac:dyDescent="0.3">
      <c r="A174" t="s">
        <v>381</v>
      </c>
      <c r="B174" t="s">
        <v>382</v>
      </c>
      <c r="C174" t="s">
        <v>31</v>
      </c>
      <c r="D174" s="2">
        <v>45843</v>
      </c>
      <c r="E174" s="2">
        <v>45797</v>
      </c>
      <c r="F174" t="s">
        <v>32</v>
      </c>
      <c r="G174" t="s">
        <v>13</v>
      </c>
      <c r="H174">
        <v>46</v>
      </c>
      <c r="I174" t="s">
        <v>47</v>
      </c>
    </row>
    <row r="175" spans="1:9" x14ac:dyDescent="0.3">
      <c r="A175" t="s">
        <v>383</v>
      </c>
      <c r="B175" t="s">
        <v>270</v>
      </c>
      <c r="C175" t="s">
        <v>149</v>
      </c>
      <c r="D175" s="2">
        <v>45797</v>
      </c>
      <c r="E175" s="2">
        <v>45763</v>
      </c>
      <c r="F175" t="s">
        <v>23</v>
      </c>
      <c r="G175" t="s">
        <v>55</v>
      </c>
      <c r="H175">
        <v>34</v>
      </c>
      <c r="I175" t="s">
        <v>61</v>
      </c>
    </row>
    <row r="176" spans="1:9" x14ac:dyDescent="0.3">
      <c r="A176" t="s">
        <v>384</v>
      </c>
      <c r="B176" t="s">
        <v>385</v>
      </c>
      <c r="C176" t="s">
        <v>50</v>
      </c>
      <c r="D176" s="2">
        <v>45850</v>
      </c>
      <c r="E176" s="2">
        <v>45827</v>
      </c>
      <c r="F176" t="s">
        <v>18</v>
      </c>
      <c r="G176" t="s">
        <v>24</v>
      </c>
      <c r="H176">
        <v>23</v>
      </c>
      <c r="I176" t="s">
        <v>42</v>
      </c>
    </row>
    <row r="177" spans="1:9" x14ac:dyDescent="0.3">
      <c r="A177" t="s">
        <v>386</v>
      </c>
      <c r="B177" t="s">
        <v>188</v>
      </c>
      <c r="C177" t="s">
        <v>50</v>
      </c>
      <c r="D177" s="2">
        <v>45667</v>
      </c>
      <c r="E177" s="2">
        <v>45626</v>
      </c>
      <c r="F177" t="s">
        <v>18</v>
      </c>
      <c r="G177" t="s">
        <v>24</v>
      </c>
      <c r="H177">
        <v>41</v>
      </c>
      <c r="I177" t="s">
        <v>61</v>
      </c>
    </row>
    <row r="178" spans="1:9" x14ac:dyDescent="0.3">
      <c r="A178" t="s">
        <v>387</v>
      </c>
      <c r="B178" t="s">
        <v>388</v>
      </c>
      <c r="C178" t="s">
        <v>58</v>
      </c>
      <c r="D178" s="2">
        <v>45849</v>
      </c>
      <c r="E178" s="2">
        <v>45799</v>
      </c>
      <c r="F178" t="s">
        <v>32</v>
      </c>
      <c r="G178" t="s">
        <v>55</v>
      </c>
      <c r="H178">
        <v>50</v>
      </c>
      <c r="I178" t="s">
        <v>47</v>
      </c>
    </row>
    <row r="179" spans="1:9" x14ac:dyDescent="0.3">
      <c r="A179" t="s">
        <v>389</v>
      </c>
      <c r="B179" t="s">
        <v>390</v>
      </c>
      <c r="C179" t="s">
        <v>83</v>
      </c>
      <c r="D179" s="2">
        <v>45667</v>
      </c>
      <c r="E179" s="2">
        <v>45657</v>
      </c>
      <c r="F179" t="s">
        <v>23</v>
      </c>
      <c r="G179" t="s">
        <v>13</v>
      </c>
      <c r="H179">
        <v>10</v>
      </c>
      <c r="I179" t="s">
        <v>33</v>
      </c>
    </row>
    <row r="180" spans="1:9" x14ac:dyDescent="0.3">
      <c r="A180" t="s">
        <v>391</v>
      </c>
      <c r="B180" t="s">
        <v>392</v>
      </c>
      <c r="C180" t="s">
        <v>157</v>
      </c>
      <c r="D180" s="2">
        <v>45670</v>
      </c>
      <c r="E180" s="2">
        <v>45617</v>
      </c>
      <c r="F180" t="s">
        <v>28</v>
      </c>
      <c r="G180" t="s">
        <v>24</v>
      </c>
      <c r="H180">
        <v>53</v>
      </c>
      <c r="I180" t="s">
        <v>160</v>
      </c>
    </row>
    <row r="181" spans="1:9" x14ac:dyDescent="0.3">
      <c r="A181" t="s">
        <v>393</v>
      </c>
      <c r="B181" t="s">
        <v>394</v>
      </c>
      <c r="C181" t="s">
        <v>174</v>
      </c>
      <c r="D181" s="2">
        <v>45859</v>
      </c>
      <c r="E181" s="2">
        <v>45815</v>
      </c>
      <c r="F181" t="s">
        <v>12</v>
      </c>
      <c r="G181" t="s">
        <v>13</v>
      </c>
      <c r="H181">
        <v>44</v>
      </c>
      <c r="I181" t="s">
        <v>47</v>
      </c>
    </row>
    <row r="182" spans="1:9" x14ac:dyDescent="0.3">
      <c r="A182" t="s">
        <v>395</v>
      </c>
      <c r="B182" t="s">
        <v>311</v>
      </c>
      <c r="C182" t="s">
        <v>83</v>
      </c>
      <c r="D182" s="2">
        <v>45844</v>
      </c>
      <c r="E182" s="2">
        <v>45839</v>
      </c>
      <c r="F182" t="s">
        <v>23</v>
      </c>
      <c r="G182" t="s">
        <v>13</v>
      </c>
      <c r="H182">
        <v>5</v>
      </c>
      <c r="I182" t="s">
        <v>61</v>
      </c>
    </row>
    <row r="183" spans="1:9" x14ac:dyDescent="0.3">
      <c r="A183" t="s">
        <v>396</v>
      </c>
      <c r="B183" t="s">
        <v>397</v>
      </c>
      <c r="C183" t="s">
        <v>22</v>
      </c>
      <c r="D183" s="2">
        <v>46018</v>
      </c>
      <c r="E183" s="2">
        <v>45961</v>
      </c>
      <c r="F183" t="s">
        <v>23</v>
      </c>
      <c r="G183" t="s">
        <v>13</v>
      </c>
      <c r="H183">
        <v>57</v>
      </c>
      <c r="I183" t="s">
        <v>160</v>
      </c>
    </row>
    <row r="184" spans="1:9" x14ac:dyDescent="0.3">
      <c r="A184" t="s">
        <v>398</v>
      </c>
      <c r="B184" t="s">
        <v>355</v>
      </c>
      <c r="C184" t="s">
        <v>83</v>
      </c>
      <c r="D184" s="2">
        <v>45843</v>
      </c>
      <c r="E184" s="2">
        <v>45833</v>
      </c>
      <c r="F184" t="s">
        <v>23</v>
      </c>
      <c r="G184" t="s">
        <v>13</v>
      </c>
      <c r="H184">
        <v>10</v>
      </c>
      <c r="I184" t="s">
        <v>160</v>
      </c>
    </row>
    <row r="185" spans="1:9" x14ac:dyDescent="0.3">
      <c r="A185" t="s">
        <v>399</v>
      </c>
      <c r="B185" t="s">
        <v>400</v>
      </c>
      <c r="C185" t="s">
        <v>89</v>
      </c>
      <c r="D185" s="2">
        <v>46015</v>
      </c>
      <c r="E185" s="2">
        <v>45979</v>
      </c>
      <c r="F185" t="s">
        <v>41</v>
      </c>
      <c r="G185" t="s">
        <v>13</v>
      </c>
      <c r="H185">
        <v>36</v>
      </c>
      <c r="I185" t="s">
        <v>47</v>
      </c>
    </row>
    <row r="186" spans="1:9" x14ac:dyDescent="0.3">
      <c r="A186" t="s">
        <v>401</v>
      </c>
      <c r="B186" t="s">
        <v>402</v>
      </c>
      <c r="C186" t="s">
        <v>50</v>
      </c>
      <c r="D186" s="2">
        <v>45952</v>
      </c>
      <c r="E186" s="2">
        <v>45945</v>
      </c>
      <c r="F186" t="s">
        <v>18</v>
      </c>
      <c r="G186" t="s">
        <v>13</v>
      </c>
      <c r="H186">
        <v>7</v>
      </c>
      <c r="I186" t="s">
        <v>47</v>
      </c>
    </row>
    <row r="187" spans="1:9" x14ac:dyDescent="0.3">
      <c r="A187" t="s">
        <v>403</v>
      </c>
      <c r="B187" t="s">
        <v>404</v>
      </c>
      <c r="C187" t="s">
        <v>127</v>
      </c>
      <c r="D187" s="2">
        <v>45781</v>
      </c>
      <c r="E187" s="2">
        <v>45770</v>
      </c>
      <c r="F187" t="s">
        <v>23</v>
      </c>
      <c r="G187" t="s">
        <v>13</v>
      </c>
      <c r="H187">
        <v>11</v>
      </c>
      <c r="I187" t="s">
        <v>19</v>
      </c>
    </row>
    <row r="188" spans="1:9" x14ac:dyDescent="0.3">
      <c r="A188" t="s">
        <v>405</v>
      </c>
      <c r="B188" t="s">
        <v>406</v>
      </c>
      <c r="C188" t="s">
        <v>92</v>
      </c>
      <c r="D188" s="2">
        <v>45996</v>
      </c>
      <c r="E188" s="2">
        <v>45957</v>
      </c>
      <c r="F188" t="s">
        <v>12</v>
      </c>
      <c r="G188" t="s">
        <v>24</v>
      </c>
      <c r="H188">
        <v>39</v>
      </c>
      <c r="I188" t="s">
        <v>19</v>
      </c>
    </row>
    <row r="189" spans="1:9" x14ac:dyDescent="0.3">
      <c r="A189" t="s">
        <v>407</v>
      </c>
      <c r="B189" t="s">
        <v>408</v>
      </c>
      <c r="C189" t="s">
        <v>149</v>
      </c>
      <c r="D189" s="2">
        <v>45834</v>
      </c>
      <c r="E189" s="2">
        <v>45793</v>
      </c>
      <c r="F189" t="s">
        <v>23</v>
      </c>
      <c r="G189" t="s">
        <v>13</v>
      </c>
      <c r="H189">
        <v>41</v>
      </c>
      <c r="I189" t="s">
        <v>19</v>
      </c>
    </row>
    <row r="190" spans="1:9" x14ac:dyDescent="0.3">
      <c r="A190" t="s">
        <v>409</v>
      </c>
      <c r="B190" t="s">
        <v>410</v>
      </c>
      <c r="C190" t="s">
        <v>279</v>
      </c>
      <c r="D190" s="2">
        <v>45875</v>
      </c>
      <c r="E190" s="2">
        <v>45834</v>
      </c>
      <c r="F190" t="s">
        <v>18</v>
      </c>
      <c r="G190" t="s">
        <v>13</v>
      </c>
      <c r="H190">
        <v>41</v>
      </c>
      <c r="I190" t="s">
        <v>37</v>
      </c>
    </row>
    <row r="191" spans="1:9" x14ac:dyDescent="0.3">
      <c r="A191" t="s">
        <v>411</v>
      </c>
      <c r="B191" t="s">
        <v>412</v>
      </c>
      <c r="C191" t="s">
        <v>80</v>
      </c>
      <c r="D191" s="2">
        <v>45694</v>
      </c>
      <c r="E191" s="2">
        <v>45674</v>
      </c>
      <c r="F191" t="s">
        <v>41</v>
      </c>
      <c r="G191" t="s">
        <v>13</v>
      </c>
      <c r="H191">
        <v>20</v>
      </c>
      <c r="I191" t="s">
        <v>47</v>
      </c>
    </row>
    <row r="192" spans="1:9" x14ac:dyDescent="0.3">
      <c r="A192" t="s">
        <v>413</v>
      </c>
      <c r="B192" t="s">
        <v>414</v>
      </c>
      <c r="C192" t="s">
        <v>80</v>
      </c>
      <c r="D192" s="2">
        <v>45735</v>
      </c>
      <c r="E192" s="2">
        <v>45685</v>
      </c>
      <c r="F192" t="s">
        <v>41</v>
      </c>
      <c r="G192" t="s">
        <v>13</v>
      </c>
      <c r="H192">
        <v>50</v>
      </c>
      <c r="I192" t="s">
        <v>37</v>
      </c>
    </row>
    <row r="193" spans="1:9" x14ac:dyDescent="0.3">
      <c r="A193" t="s">
        <v>415</v>
      </c>
      <c r="B193" t="s">
        <v>123</v>
      </c>
      <c r="C193" t="s">
        <v>101</v>
      </c>
      <c r="D193" s="2">
        <v>45848</v>
      </c>
      <c r="E193" s="2">
        <v>45845</v>
      </c>
      <c r="F193" t="s">
        <v>54</v>
      </c>
      <c r="G193" t="s">
        <v>13</v>
      </c>
      <c r="H193">
        <v>3</v>
      </c>
      <c r="I193" t="s">
        <v>61</v>
      </c>
    </row>
    <row r="194" spans="1:9" x14ac:dyDescent="0.3">
      <c r="A194" t="s">
        <v>416</v>
      </c>
      <c r="B194" t="s">
        <v>417</v>
      </c>
      <c r="C194" t="s">
        <v>17</v>
      </c>
      <c r="D194" s="2">
        <v>45757</v>
      </c>
      <c r="E194" s="2">
        <v>45705</v>
      </c>
      <c r="F194" t="s">
        <v>18</v>
      </c>
      <c r="G194" t="s">
        <v>24</v>
      </c>
      <c r="H194">
        <v>52</v>
      </c>
      <c r="I194" t="s">
        <v>61</v>
      </c>
    </row>
    <row r="195" spans="1:9" x14ac:dyDescent="0.3">
      <c r="A195" t="s">
        <v>418</v>
      </c>
      <c r="B195" t="s">
        <v>419</v>
      </c>
      <c r="C195" t="s">
        <v>11</v>
      </c>
      <c r="D195" s="2">
        <v>45876</v>
      </c>
      <c r="E195" s="2">
        <v>45858</v>
      </c>
      <c r="F195" t="s">
        <v>12</v>
      </c>
      <c r="G195" t="s">
        <v>24</v>
      </c>
      <c r="H195">
        <v>18</v>
      </c>
      <c r="I195" t="s">
        <v>37</v>
      </c>
    </row>
    <row r="196" spans="1:9" x14ac:dyDescent="0.3">
      <c r="A196" t="s">
        <v>420</v>
      </c>
      <c r="B196" t="s">
        <v>421</v>
      </c>
      <c r="C196" t="s">
        <v>149</v>
      </c>
      <c r="D196" s="2">
        <v>45687</v>
      </c>
      <c r="E196" s="2">
        <v>45650</v>
      </c>
      <c r="F196" t="s">
        <v>23</v>
      </c>
      <c r="G196" t="s">
        <v>13</v>
      </c>
      <c r="H196">
        <v>37</v>
      </c>
      <c r="I196" t="s">
        <v>61</v>
      </c>
    </row>
    <row r="197" spans="1:9" x14ac:dyDescent="0.3">
      <c r="A197" t="s">
        <v>422</v>
      </c>
      <c r="B197" t="s">
        <v>423</v>
      </c>
      <c r="C197" t="s">
        <v>77</v>
      </c>
      <c r="D197" s="2">
        <v>45749</v>
      </c>
      <c r="E197" s="2">
        <v>45694</v>
      </c>
      <c r="F197" t="s">
        <v>23</v>
      </c>
      <c r="G197" t="s">
        <v>24</v>
      </c>
      <c r="H197">
        <v>55</v>
      </c>
      <c r="I197" t="s">
        <v>61</v>
      </c>
    </row>
    <row r="198" spans="1:9" x14ac:dyDescent="0.3">
      <c r="A198" t="s">
        <v>424</v>
      </c>
      <c r="B198" t="s">
        <v>425</v>
      </c>
      <c r="C198" t="s">
        <v>157</v>
      </c>
      <c r="D198" s="2">
        <v>45900</v>
      </c>
      <c r="E198" s="2">
        <v>45885</v>
      </c>
      <c r="F198" t="s">
        <v>28</v>
      </c>
      <c r="G198" t="s">
        <v>13</v>
      </c>
      <c r="H198">
        <v>15</v>
      </c>
      <c r="I198" t="s">
        <v>160</v>
      </c>
    </row>
    <row r="199" spans="1:9" x14ac:dyDescent="0.3">
      <c r="A199" t="s">
        <v>426</v>
      </c>
      <c r="B199" t="s">
        <v>427</v>
      </c>
      <c r="C199" t="s">
        <v>50</v>
      </c>
      <c r="D199" s="2">
        <v>45881</v>
      </c>
      <c r="E199" s="2">
        <v>45856</v>
      </c>
      <c r="F199" t="s">
        <v>18</v>
      </c>
      <c r="G199" t="s">
        <v>24</v>
      </c>
      <c r="H199">
        <v>25</v>
      </c>
      <c r="I199" t="s">
        <v>33</v>
      </c>
    </row>
    <row r="200" spans="1:9" x14ac:dyDescent="0.3">
      <c r="A200" t="s">
        <v>428</v>
      </c>
      <c r="B200" t="s">
        <v>341</v>
      </c>
      <c r="C200" t="s">
        <v>124</v>
      </c>
      <c r="D200" s="2">
        <v>46017</v>
      </c>
      <c r="E200" s="2">
        <v>45967</v>
      </c>
      <c r="F200" t="s">
        <v>54</v>
      </c>
      <c r="G200" t="s">
        <v>24</v>
      </c>
      <c r="H200">
        <v>50</v>
      </c>
      <c r="I200" t="s">
        <v>33</v>
      </c>
    </row>
    <row r="201" spans="1:9" x14ac:dyDescent="0.3">
      <c r="A201" t="s">
        <v>429</v>
      </c>
      <c r="B201" t="s">
        <v>430</v>
      </c>
      <c r="C201" t="s">
        <v>279</v>
      </c>
      <c r="D201" s="2">
        <v>45986</v>
      </c>
      <c r="E201" s="2">
        <v>45934</v>
      </c>
      <c r="F201" t="s">
        <v>18</v>
      </c>
      <c r="G201" t="s">
        <v>13</v>
      </c>
      <c r="H201">
        <v>52</v>
      </c>
      <c r="I201" t="s">
        <v>42</v>
      </c>
    </row>
    <row r="202" spans="1:9" x14ac:dyDescent="0.3">
      <c r="A202" t="s">
        <v>431</v>
      </c>
      <c r="B202" t="s">
        <v>200</v>
      </c>
      <c r="C202" t="s">
        <v>83</v>
      </c>
      <c r="D202" s="2">
        <v>45953</v>
      </c>
      <c r="E202" s="2">
        <v>45939</v>
      </c>
      <c r="F202" t="s">
        <v>23</v>
      </c>
      <c r="G202" t="s">
        <v>13</v>
      </c>
      <c r="H202">
        <v>14</v>
      </c>
      <c r="I202" t="s">
        <v>33</v>
      </c>
    </row>
    <row r="203" spans="1:9" x14ac:dyDescent="0.3">
      <c r="A203" t="s">
        <v>432</v>
      </c>
      <c r="B203" t="s">
        <v>433</v>
      </c>
      <c r="C203" t="s">
        <v>45</v>
      </c>
      <c r="D203" s="2">
        <v>45658</v>
      </c>
      <c r="E203" s="2">
        <v>45627</v>
      </c>
      <c r="F203" t="s">
        <v>46</v>
      </c>
      <c r="G203" t="s">
        <v>24</v>
      </c>
      <c r="H203">
        <v>31</v>
      </c>
      <c r="I203" t="s">
        <v>19</v>
      </c>
    </row>
    <row r="204" spans="1:9" x14ac:dyDescent="0.3">
      <c r="A204" t="s">
        <v>434</v>
      </c>
      <c r="B204" t="s">
        <v>435</v>
      </c>
      <c r="C204" t="s">
        <v>157</v>
      </c>
      <c r="D204" s="2">
        <v>45877</v>
      </c>
      <c r="E204" s="2">
        <v>45857</v>
      </c>
      <c r="F204" t="s">
        <v>28</v>
      </c>
      <c r="G204" t="s">
        <v>13</v>
      </c>
      <c r="H204">
        <v>20</v>
      </c>
      <c r="I204" t="s">
        <v>33</v>
      </c>
    </row>
    <row r="205" spans="1:9" x14ac:dyDescent="0.3">
      <c r="A205" t="s">
        <v>436</v>
      </c>
      <c r="B205" t="s">
        <v>437</v>
      </c>
      <c r="C205" t="s">
        <v>77</v>
      </c>
      <c r="D205" s="2">
        <v>45741</v>
      </c>
      <c r="E205" s="2">
        <v>45710</v>
      </c>
      <c r="F205" t="s">
        <v>23</v>
      </c>
      <c r="G205" t="s">
        <v>13</v>
      </c>
      <c r="H205">
        <v>31</v>
      </c>
      <c r="I205" t="s">
        <v>160</v>
      </c>
    </row>
    <row r="206" spans="1:9" x14ac:dyDescent="0.3">
      <c r="A206" t="s">
        <v>438</v>
      </c>
      <c r="B206" t="s">
        <v>349</v>
      </c>
      <c r="C206" t="s">
        <v>17</v>
      </c>
      <c r="D206" s="2">
        <v>45755</v>
      </c>
      <c r="E206" s="2">
        <v>45732</v>
      </c>
      <c r="F206" t="s">
        <v>18</v>
      </c>
      <c r="G206" t="s">
        <v>24</v>
      </c>
      <c r="H206">
        <v>23</v>
      </c>
      <c r="I206" t="s">
        <v>33</v>
      </c>
    </row>
    <row r="207" spans="1:9" x14ac:dyDescent="0.3">
      <c r="A207" t="s">
        <v>439</v>
      </c>
      <c r="B207" t="s">
        <v>440</v>
      </c>
      <c r="C207" t="s">
        <v>86</v>
      </c>
      <c r="D207" s="2">
        <v>45734</v>
      </c>
      <c r="E207" s="2">
        <v>45734</v>
      </c>
      <c r="F207" t="s">
        <v>28</v>
      </c>
      <c r="G207" t="s">
        <v>24</v>
      </c>
      <c r="H207">
        <v>0</v>
      </c>
      <c r="I207" t="s">
        <v>33</v>
      </c>
    </row>
    <row r="208" spans="1:9" x14ac:dyDescent="0.3">
      <c r="A208" t="s">
        <v>441</v>
      </c>
      <c r="B208" t="s">
        <v>442</v>
      </c>
      <c r="C208" t="s">
        <v>279</v>
      </c>
      <c r="D208" s="2">
        <v>45824</v>
      </c>
      <c r="E208" s="2">
        <v>45768</v>
      </c>
      <c r="F208" t="s">
        <v>18</v>
      </c>
      <c r="G208" t="s">
        <v>13</v>
      </c>
      <c r="H208">
        <v>56</v>
      </c>
      <c r="I208" t="s">
        <v>47</v>
      </c>
    </row>
    <row r="209" spans="1:9" x14ac:dyDescent="0.3">
      <c r="A209" t="s">
        <v>443</v>
      </c>
      <c r="B209" t="s">
        <v>444</v>
      </c>
      <c r="C209" t="s">
        <v>174</v>
      </c>
      <c r="D209" s="2">
        <v>45703</v>
      </c>
      <c r="E209" s="2">
        <v>45665</v>
      </c>
      <c r="F209" t="s">
        <v>12</v>
      </c>
      <c r="G209" t="s">
        <v>55</v>
      </c>
      <c r="H209">
        <v>38</v>
      </c>
      <c r="I209" t="s">
        <v>160</v>
      </c>
    </row>
    <row r="210" spans="1:9" x14ac:dyDescent="0.3">
      <c r="A210" t="s">
        <v>445</v>
      </c>
      <c r="B210" t="s">
        <v>446</v>
      </c>
      <c r="C210" t="s">
        <v>11</v>
      </c>
      <c r="D210" s="2">
        <v>45852</v>
      </c>
      <c r="E210" s="2">
        <v>45824</v>
      </c>
      <c r="F210" t="s">
        <v>12</v>
      </c>
      <c r="G210" t="s">
        <v>13</v>
      </c>
      <c r="H210">
        <v>28</v>
      </c>
      <c r="I210" t="s">
        <v>14</v>
      </c>
    </row>
    <row r="211" spans="1:9" x14ac:dyDescent="0.3">
      <c r="A211" t="s">
        <v>447</v>
      </c>
      <c r="B211" t="s">
        <v>323</v>
      </c>
      <c r="C211" t="s">
        <v>31</v>
      </c>
      <c r="D211" s="2">
        <v>45718</v>
      </c>
      <c r="E211" s="2">
        <v>45712</v>
      </c>
      <c r="F211" t="s">
        <v>32</v>
      </c>
      <c r="G211" t="s">
        <v>13</v>
      </c>
      <c r="H211">
        <v>6</v>
      </c>
      <c r="I211" t="s">
        <v>42</v>
      </c>
    </row>
    <row r="212" spans="1:9" x14ac:dyDescent="0.3">
      <c r="A212" t="s">
        <v>448</v>
      </c>
      <c r="B212" t="s">
        <v>313</v>
      </c>
      <c r="C212" t="s">
        <v>86</v>
      </c>
      <c r="D212" s="2">
        <v>45840</v>
      </c>
      <c r="E212" s="2">
        <v>45836</v>
      </c>
      <c r="F212" t="s">
        <v>28</v>
      </c>
      <c r="G212" t="s">
        <v>24</v>
      </c>
      <c r="H212">
        <v>4</v>
      </c>
      <c r="I212" t="s">
        <v>61</v>
      </c>
    </row>
    <row r="213" spans="1:9" x14ac:dyDescent="0.3">
      <c r="A213" t="s">
        <v>449</v>
      </c>
      <c r="B213" t="s">
        <v>450</v>
      </c>
      <c r="C213" t="s">
        <v>17</v>
      </c>
      <c r="D213" s="2">
        <v>45886</v>
      </c>
      <c r="E213" s="2">
        <v>45857</v>
      </c>
      <c r="F213" t="s">
        <v>18</v>
      </c>
      <c r="G213" t="s">
        <v>24</v>
      </c>
      <c r="H213">
        <v>29</v>
      </c>
      <c r="I213" t="s">
        <v>14</v>
      </c>
    </row>
    <row r="214" spans="1:9" x14ac:dyDescent="0.3">
      <c r="A214" t="s">
        <v>451</v>
      </c>
      <c r="B214" t="s">
        <v>452</v>
      </c>
      <c r="C214" t="s">
        <v>17</v>
      </c>
      <c r="D214" s="2">
        <v>45723</v>
      </c>
      <c r="E214" s="2">
        <v>45684</v>
      </c>
      <c r="F214" t="s">
        <v>18</v>
      </c>
      <c r="G214" t="s">
        <v>24</v>
      </c>
      <c r="H214">
        <v>39</v>
      </c>
      <c r="I214" t="s">
        <v>160</v>
      </c>
    </row>
    <row r="215" spans="1:9" x14ac:dyDescent="0.3">
      <c r="A215" t="s">
        <v>453</v>
      </c>
      <c r="B215" t="s">
        <v>454</v>
      </c>
      <c r="C215" t="s">
        <v>193</v>
      </c>
      <c r="D215" s="2">
        <v>45695</v>
      </c>
      <c r="E215" s="2">
        <v>45680</v>
      </c>
      <c r="F215" t="s">
        <v>41</v>
      </c>
      <c r="G215" t="s">
        <v>55</v>
      </c>
      <c r="H215">
        <v>15</v>
      </c>
      <c r="I215" t="s">
        <v>61</v>
      </c>
    </row>
    <row r="216" spans="1:9" x14ac:dyDescent="0.3">
      <c r="A216" t="s">
        <v>455</v>
      </c>
      <c r="B216" t="s">
        <v>456</v>
      </c>
      <c r="C216" t="s">
        <v>58</v>
      </c>
      <c r="D216" s="2">
        <v>45952</v>
      </c>
      <c r="E216" s="2">
        <v>45907</v>
      </c>
      <c r="F216" t="s">
        <v>32</v>
      </c>
      <c r="G216" t="s">
        <v>24</v>
      </c>
      <c r="H216">
        <v>45</v>
      </c>
      <c r="I216" t="s">
        <v>14</v>
      </c>
    </row>
    <row r="217" spans="1:9" x14ac:dyDescent="0.3">
      <c r="A217" t="s">
        <v>457</v>
      </c>
      <c r="B217" t="s">
        <v>458</v>
      </c>
      <c r="C217" t="s">
        <v>58</v>
      </c>
      <c r="D217" s="2">
        <v>45927</v>
      </c>
      <c r="E217" s="2">
        <v>45904</v>
      </c>
      <c r="F217" t="s">
        <v>32</v>
      </c>
      <c r="G217" t="s">
        <v>24</v>
      </c>
      <c r="H217">
        <v>23</v>
      </c>
      <c r="I217" t="s">
        <v>14</v>
      </c>
    </row>
    <row r="218" spans="1:9" x14ac:dyDescent="0.3">
      <c r="A218" t="s">
        <v>459</v>
      </c>
      <c r="B218" t="s">
        <v>460</v>
      </c>
      <c r="C218" t="s">
        <v>279</v>
      </c>
      <c r="D218" s="2">
        <v>45753</v>
      </c>
      <c r="E218" s="2">
        <v>45753</v>
      </c>
      <c r="F218" t="s">
        <v>18</v>
      </c>
      <c r="H218">
        <v>0</v>
      </c>
      <c r="I218" t="s">
        <v>19</v>
      </c>
    </row>
    <row r="219" spans="1:9" x14ac:dyDescent="0.3">
      <c r="A219" t="s">
        <v>461</v>
      </c>
      <c r="B219" t="s">
        <v>358</v>
      </c>
      <c r="C219" t="s">
        <v>124</v>
      </c>
      <c r="D219" s="2">
        <v>45981</v>
      </c>
      <c r="E219" s="2">
        <v>45949</v>
      </c>
      <c r="F219" t="s">
        <v>54</v>
      </c>
      <c r="G219" t="s">
        <v>13</v>
      </c>
      <c r="H219">
        <v>32</v>
      </c>
      <c r="I219" t="s">
        <v>19</v>
      </c>
    </row>
    <row r="220" spans="1:9" x14ac:dyDescent="0.3">
      <c r="A220" t="s">
        <v>462</v>
      </c>
      <c r="B220" t="s">
        <v>463</v>
      </c>
      <c r="C220" t="s">
        <v>127</v>
      </c>
      <c r="D220" s="2">
        <v>45738</v>
      </c>
      <c r="E220" s="2">
        <v>45727</v>
      </c>
      <c r="F220" t="s">
        <v>23</v>
      </c>
      <c r="H220">
        <v>11</v>
      </c>
      <c r="I220" t="s">
        <v>14</v>
      </c>
    </row>
    <row r="221" spans="1:9" x14ac:dyDescent="0.3">
      <c r="A221" t="s">
        <v>464</v>
      </c>
      <c r="B221" t="s">
        <v>465</v>
      </c>
      <c r="C221" t="s">
        <v>64</v>
      </c>
      <c r="D221" s="2">
        <v>45996</v>
      </c>
      <c r="E221" s="2">
        <v>45996</v>
      </c>
      <c r="F221" t="s">
        <v>28</v>
      </c>
      <c r="G221" t="s">
        <v>13</v>
      </c>
      <c r="H221">
        <v>0</v>
      </c>
      <c r="I221" t="s">
        <v>33</v>
      </c>
    </row>
    <row r="222" spans="1:9" x14ac:dyDescent="0.3">
      <c r="A222" t="s">
        <v>466</v>
      </c>
      <c r="B222" t="s">
        <v>315</v>
      </c>
      <c r="C222" t="s">
        <v>86</v>
      </c>
      <c r="D222" s="2">
        <v>45699</v>
      </c>
      <c r="E222" s="2">
        <v>45692</v>
      </c>
      <c r="F222" t="s">
        <v>28</v>
      </c>
      <c r="G222" t="s">
        <v>55</v>
      </c>
      <c r="H222">
        <v>7</v>
      </c>
      <c r="I222" t="s">
        <v>19</v>
      </c>
    </row>
    <row r="223" spans="1:9" x14ac:dyDescent="0.3">
      <c r="A223" t="s">
        <v>467</v>
      </c>
      <c r="B223" t="s">
        <v>468</v>
      </c>
      <c r="C223" t="s">
        <v>58</v>
      </c>
      <c r="D223" s="2">
        <v>45898</v>
      </c>
      <c r="E223" s="2">
        <v>45881</v>
      </c>
      <c r="F223" t="s">
        <v>32</v>
      </c>
      <c r="G223" t="s">
        <v>13</v>
      </c>
      <c r="H223">
        <v>17</v>
      </c>
      <c r="I223" t="s">
        <v>14</v>
      </c>
    </row>
    <row r="224" spans="1:9" x14ac:dyDescent="0.3">
      <c r="A224" t="s">
        <v>469</v>
      </c>
      <c r="B224" t="s">
        <v>430</v>
      </c>
      <c r="C224" t="s">
        <v>31</v>
      </c>
      <c r="D224" s="2">
        <v>45664</v>
      </c>
      <c r="E224" s="2">
        <v>45633</v>
      </c>
      <c r="F224" t="s">
        <v>32</v>
      </c>
      <c r="G224" t="s">
        <v>13</v>
      </c>
      <c r="H224">
        <v>31</v>
      </c>
      <c r="I224" t="s">
        <v>160</v>
      </c>
    </row>
    <row r="225" spans="1:9" x14ac:dyDescent="0.3">
      <c r="A225" t="s">
        <v>470</v>
      </c>
      <c r="B225" t="s">
        <v>471</v>
      </c>
      <c r="C225" t="s">
        <v>17</v>
      </c>
      <c r="D225" s="2">
        <v>45730</v>
      </c>
      <c r="E225" s="2">
        <v>45670</v>
      </c>
      <c r="F225" t="s">
        <v>18</v>
      </c>
      <c r="G225" t="s">
        <v>55</v>
      </c>
      <c r="H225">
        <v>60</v>
      </c>
      <c r="I225" t="s">
        <v>37</v>
      </c>
    </row>
    <row r="226" spans="1:9" x14ac:dyDescent="0.3">
      <c r="A226" t="s">
        <v>472</v>
      </c>
      <c r="B226" t="s">
        <v>473</v>
      </c>
      <c r="C226" t="s">
        <v>157</v>
      </c>
      <c r="D226" s="2">
        <v>45805</v>
      </c>
      <c r="E226" s="2">
        <v>45792</v>
      </c>
      <c r="F226" t="s">
        <v>28</v>
      </c>
      <c r="G226" t="s">
        <v>24</v>
      </c>
      <c r="H226">
        <v>13</v>
      </c>
      <c r="I226" t="s">
        <v>47</v>
      </c>
    </row>
    <row r="227" spans="1:9" x14ac:dyDescent="0.3">
      <c r="A227" t="s">
        <v>474</v>
      </c>
      <c r="B227" t="s">
        <v>475</v>
      </c>
      <c r="C227" t="s">
        <v>124</v>
      </c>
      <c r="D227" s="2">
        <v>45689</v>
      </c>
      <c r="E227" s="2">
        <v>45686</v>
      </c>
      <c r="F227" t="s">
        <v>54</v>
      </c>
      <c r="G227" t="s">
        <v>13</v>
      </c>
      <c r="H227">
        <v>3</v>
      </c>
      <c r="I227" t="s">
        <v>160</v>
      </c>
    </row>
    <row r="228" spans="1:9" x14ac:dyDescent="0.3">
      <c r="A228" t="s">
        <v>476</v>
      </c>
      <c r="B228" t="s">
        <v>437</v>
      </c>
      <c r="C228" t="s">
        <v>124</v>
      </c>
      <c r="D228" s="2">
        <v>45824</v>
      </c>
      <c r="E228" s="2">
        <v>45813</v>
      </c>
      <c r="F228" t="s">
        <v>54</v>
      </c>
      <c r="G228" t="s">
        <v>13</v>
      </c>
      <c r="H228">
        <v>11</v>
      </c>
      <c r="I228" t="s">
        <v>61</v>
      </c>
    </row>
    <row r="229" spans="1:9" x14ac:dyDescent="0.3">
      <c r="A229" t="s">
        <v>477</v>
      </c>
      <c r="B229" t="s">
        <v>478</v>
      </c>
      <c r="C229" t="s">
        <v>193</v>
      </c>
      <c r="D229" s="2">
        <v>45742</v>
      </c>
      <c r="E229" s="2">
        <v>45723</v>
      </c>
      <c r="F229" t="s">
        <v>41</v>
      </c>
      <c r="G229" t="s">
        <v>24</v>
      </c>
      <c r="H229">
        <v>19</v>
      </c>
      <c r="I229" t="s">
        <v>47</v>
      </c>
    </row>
    <row r="230" spans="1:9" x14ac:dyDescent="0.3">
      <c r="A230" t="s">
        <v>479</v>
      </c>
      <c r="B230" t="s">
        <v>480</v>
      </c>
      <c r="C230" t="s">
        <v>92</v>
      </c>
      <c r="D230" s="2">
        <v>45694</v>
      </c>
      <c r="E230" s="2">
        <v>45682</v>
      </c>
      <c r="F230" t="s">
        <v>12</v>
      </c>
      <c r="G230" t="s">
        <v>24</v>
      </c>
      <c r="H230">
        <v>12</v>
      </c>
      <c r="I230" t="s">
        <v>14</v>
      </c>
    </row>
    <row r="231" spans="1:9" x14ac:dyDescent="0.3">
      <c r="A231" t="s">
        <v>481</v>
      </c>
      <c r="B231" t="s">
        <v>63</v>
      </c>
      <c r="C231" t="s">
        <v>174</v>
      </c>
      <c r="D231" s="2">
        <v>46009</v>
      </c>
      <c r="E231" s="2">
        <v>45990</v>
      </c>
      <c r="F231" t="s">
        <v>12</v>
      </c>
      <c r="G231" t="s">
        <v>13</v>
      </c>
      <c r="H231">
        <v>19</v>
      </c>
      <c r="I231" t="s">
        <v>47</v>
      </c>
    </row>
    <row r="232" spans="1:9" x14ac:dyDescent="0.3">
      <c r="A232" t="s">
        <v>482</v>
      </c>
      <c r="B232" t="s">
        <v>380</v>
      </c>
      <c r="C232" t="s">
        <v>193</v>
      </c>
      <c r="D232" s="2">
        <v>46016</v>
      </c>
      <c r="E232" s="2">
        <v>45957</v>
      </c>
      <c r="F232" t="s">
        <v>41</v>
      </c>
      <c r="G232" t="s">
        <v>13</v>
      </c>
      <c r="H232">
        <v>59</v>
      </c>
      <c r="I232" t="s">
        <v>42</v>
      </c>
    </row>
    <row r="233" spans="1:9" x14ac:dyDescent="0.3">
      <c r="A233" t="s">
        <v>483</v>
      </c>
      <c r="B233" t="s">
        <v>133</v>
      </c>
      <c r="C233" t="s">
        <v>11</v>
      </c>
      <c r="D233" s="2">
        <v>46009</v>
      </c>
      <c r="E233" s="2">
        <v>45986</v>
      </c>
      <c r="F233" t="s">
        <v>12</v>
      </c>
      <c r="G233" t="s">
        <v>13</v>
      </c>
      <c r="H233">
        <v>23</v>
      </c>
      <c r="I233" t="s">
        <v>160</v>
      </c>
    </row>
    <row r="234" spans="1:9" x14ac:dyDescent="0.3">
      <c r="A234" t="s">
        <v>484</v>
      </c>
      <c r="B234" t="s">
        <v>485</v>
      </c>
      <c r="C234" t="s">
        <v>53</v>
      </c>
      <c r="D234" s="2">
        <v>45714</v>
      </c>
      <c r="E234" s="2">
        <v>45676</v>
      </c>
      <c r="F234" t="s">
        <v>54</v>
      </c>
      <c r="G234" t="s">
        <v>13</v>
      </c>
      <c r="H234">
        <v>38</v>
      </c>
      <c r="I234" t="s">
        <v>14</v>
      </c>
    </row>
    <row r="235" spans="1:9" x14ac:dyDescent="0.3">
      <c r="A235" t="s">
        <v>486</v>
      </c>
      <c r="B235" t="s">
        <v>79</v>
      </c>
      <c r="C235" t="s">
        <v>127</v>
      </c>
      <c r="D235" s="2">
        <v>45797</v>
      </c>
      <c r="E235" s="2">
        <v>45756</v>
      </c>
      <c r="F235" t="s">
        <v>23</v>
      </c>
      <c r="G235" t="s">
        <v>13</v>
      </c>
      <c r="H235">
        <v>41</v>
      </c>
      <c r="I235" t="s">
        <v>42</v>
      </c>
    </row>
    <row r="236" spans="1:9" x14ac:dyDescent="0.3">
      <c r="A236" t="s">
        <v>487</v>
      </c>
      <c r="B236" t="s">
        <v>488</v>
      </c>
      <c r="C236" t="s">
        <v>89</v>
      </c>
      <c r="D236" s="2">
        <v>45777</v>
      </c>
      <c r="E236" s="2">
        <v>45770</v>
      </c>
      <c r="F236" t="s">
        <v>41</v>
      </c>
      <c r="G236" t="s">
        <v>24</v>
      </c>
      <c r="H236">
        <v>7</v>
      </c>
      <c r="I236" t="s">
        <v>33</v>
      </c>
    </row>
    <row r="237" spans="1:9" x14ac:dyDescent="0.3">
      <c r="A237" t="s">
        <v>489</v>
      </c>
      <c r="B237" t="s">
        <v>490</v>
      </c>
      <c r="C237" t="s">
        <v>193</v>
      </c>
      <c r="D237" s="2">
        <v>45776</v>
      </c>
      <c r="E237" s="2">
        <v>45761</v>
      </c>
      <c r="F237" t="s">
        <v>41</v>
      </c>
      <c r="G237" t="s">
        <v>24</v>
      </c>
      <c r="H237">
        <v>15</v>
      </c>
      <c r="I237" t="s">
        <v>33</v>
      </c>
    </row>
    <row r="238" spans="1:9" x14ac:dyDescent="0.3">
      <c r="A238" t="s">
        <v>491</v>
      </c>
      <c r="B238" t="s">
        <v>321</v>
      </c>
      <c r="C238" t="s">
        <v>50</v>
      </c>
      <c r="D238" s="2">
        <v>45810</v>
      </c>
      <c r="E238" s="2">
        <v>45785</v>
      </c>
      <c r="F238" t="s">
        <v>18</v>
      </c>
      <c r="G238" t="s">
        <v>13</v>
      </c>
      <c r="H238">
        <v>25</v>
      </c>
      <c r="I238" t="s">
        <v>33</v>
      </c>
    </row>
    <row r="239" spans="1:9" x14ac:dyDescent="0.3">
      <c r="A239" t="s">
        <v>492</v>
      </c>
      <c r="B239" t="s">
        <v>382</v>
      </c>
      <c r="C239" t="s">
        <v>115</v>
      </c>
      <c r="D239" s="2">
        <v>45844</v>
      </c>
      <c r="E239" s="2">
        <v>45816</v>
      </c>
      <c r="F239" t="s">
        <v>32</v>
      </c>
      <c r="G239" t="s">
        <v>13</v>
      </c>
      <c r="H239">
        <v>28</v>
      </c>
      <c r="I239" t="s">
        <v>160</v>
      </c>
    </row>
    <row r="240" spans="1:9" x14ac:dyDescent="0.3">
      <c r="A240" t="s">
        <v>493</v>
      </c>
      <c r="B240" t="s">
        <v>494</v>
      </c>
      <c r="C240" t="s">
        <v>27</v>
      </c>
      <c r="D240" s="2">
        <v>45835</v>
      </c>
      <c r="E240" s="2">
        <v>45835</v>
      </c>
      <c r="F240" t="s">
        <v>28</v>
      </c>
      <c r="G240" t="s">
        <v>13</v>
      </c>
      <c r="H240">
        <v>0</v>
      </c>
      <c r="I240" t="s">
        <v>61</v>
      </c>
    </row>
    <row r="241" spans="1:9" x14ac:dyDescent="0.3">
      <c r="A241" t="s">
        <v>495</v>
      </c>
      <c r="B241" t="s">
        <v>496</v>
      </c>
      <c r="C241" t="s">
        <v>83</v>
      </c>
      <c r="D241" s="2">
        <v>45764</v>
      </c>
      <c r="E241" s="2">
        <v>45725</v>
      </c>
      <c r="F241" t="s">
        <v>23</v>
      </c>
      <c r="G241" t="s">
        <v>55</v>
      </c>
      <c r="H241">
        <v>39</v>
      </c>
      <c r="I241" t="s">
        <v>160</v>
      </c>
    </row>
    <row r="242" spans="1:9" x14ac:dyDescent="0.3">
      <c r="A242" t="s">
        <v>497</v>
      </c>
      <c r="B242" t="s">
        <v>345</v>
      </c>
      <c r="C242" t="s">
        <v>53</v>
      </c>
      <c r="D242" s="2">
        <v>46015</v>
      </c>
      <c r="E242" s="2">
        <v>45997</v>
      </c>
      <c r="F242" t="s">
        <v>54</v>
      </c>
      <c r="G242" t="s">
        <v>13</v>
      </c>
      <c r="H242">
        <v>18</v>
      </c>
      <c r="I242" t="s">
        <v>33</v>
      </c>
    </row>
    <row r="243" spans="1:9" x14ac:dyDescent="0.3">
      <c r="A243" t="s">
        <v>498</v>
      </c>
      <c r="B243" t="s">
        <v>162</v>
      </c>
      <c r="C243" t="s">
        <v>45</v>
      </c>
      <c r="D243" s="2">
        <v>46015</v>
      </c>
      <c r="E243" s="2">
        <v>45996</v>
      </c>
      <c r="F243" t="s">
        <v>46</v>
      </c>
      <c r="G243" t="s">
        <v>13</v>
      </c>
      <c r="H243">
        <v>19</v>
      </c>
      <c r="I243" t="s">
        <v>160</v>
      </c>
    </row>
    <row r="244" spans="1:9" x14ac:dyDescent="0.3">
      <c r="A244" t="s">
        <v>499</v>
      </c>
      <c r="B244" t="s">
        <v>500</v>
      </c>
      <c r="C244" t="s">
        <v>89</v>
      </c>
      <c r="D244" s="2">
        <v>45778</v>
      </c>
      <c r="E244" s="2">
        <v>45742</v>
      </c>
      <c r="F244" t="s">
        <v>41</v>
      </c>
      <c r="G244" t="s">
        <v>24</v>
      </c>
      <c r="H244">
        <v>36</v>
      </c>
      <c r="I244" t="s">
        <v>14</v>
      </c>
    </row>
    <row r="245" spans="1:9" x14ac:dyDescent="0.3">
      <c r="A245" t="s">
        <v>501</v>
      </c>
      <c r="B245" t="s">
        <v>502</v>
      </c>
      <c r="C245" t="s">
        <v>31</v>
      </c>
      <c r="D245" s="2">
        <v>45738</v>
      </c>
      <c r="E245" s="2">
        <v>45681</v>
      </c>
      <c r="F245" t="s">
        <v>32</v>
      </c>
      <c r="G245" t="s">
        <v>13</v>
      </c>
      <c r="H245">
        <v>57</v>
      </c>
      <c r="I245" t="s">
        <v>19</v>
      </c>
    </row>
    <row r="246" spans="1:9" x14ac:dyDescent="0.3">
      <c r="A246" t="s">
        <v>503</v>
      </c>
      <c r="B246" t="s">
        <v>169</v>
      </c>
      <c r="C246" t="s">
        <v>77</v>
      </c>
      <c r="D246" s="2">
        <v>45852</v>
      </c>
      <c r="E246" s="2">
        <v>45800</v>
      </c>
      <c r="F246" t="s">
        <v>23</v>
      </c>
      <c r="G246" t="s">
        <v>24</v>
      </c>
      <c r="H246">
        <v>52</v>
      </c>
      <c r="I246" t="s">
        <v>61</v>
      </c>
    </row>
    <row r="247" spans="1:9" x14ac:dyDescent="0.3">
      <c r="A247" t="s">
        <v>504</v>
      </c>
      <c r="B247" t="s">
        <v>505</v>
      </c>
      <c r="C247" t="s">
        <v>27</v>
      </c>
      <c r="D247" s="2">
        <v>45792</v>
      </c>
      <c r="E247" s="2">
        <v>45733</v>
      </c>
      <c r="F247" t="s">
        <v>28</v>
      </c>
      <c r="G247" t="s">
        <v>24</v>
      </c>
      <c r="H247">
        <v>59</v>
      </c>
      <c r="I247" t="s">
        <v>37</v>
      </c>
    </row>
    <row r="248" spans="1:9" x14ac:dyDescent="0.3">
      <c r="A248" t="s">
        <v>506</v>
      </c>
      <c r="B248" t="s">
        <v>135</v>
      </c>
      <c r="C248" t="s">
        <v>138</v>
      </c>
      <c r="D248" s="2">
        <v>46018</v>
      </c>
      <c r="E248" s="2">
        <v>45993</v>
      </c>
      <c r="F248" t="s">
        <v>28</v>
      </c>
      <c r="G248" t="s">
        <v>13</v>
      </c>
      <c r="H248">
        <v>25</v>
      </c>
      <c r="I248" t="s">
        <v>160</v>
      </c>
    </row>
    <row r="249" spans="1:9" x14ac:dyDescent="0.3">
      <c r="A249" t="s">
        <v>507</v>
      </c>
      <c r="B249" t="s">
        <v>508</v>
      </c>
      <c r="C249" t="s">
        <v>17</v>
      </c>
      <c r="D249" s="2">
        <v>45814</v>
      </c>
      <c r="E249" s="2">
        <v>45807</v>
      </c>
      <c r="F249" t="s">
        <v>18</v>
      </c>
      <c r="G249" t="s">
        <v>13</v>
      </c>
      <c r="H249">
        <v>7</v>
      </c>
      <c r="I249" t="s">
        <v>47</v>
      </c>
    </row>
    <row r="250" spans="1:9" x14ac:dyDescent="0.3">
      <c r="A250" t="s">
        <v>509</v>
      </c>
      <c r="B250" t="s">
        <v>119</v>
      </c>
      <c r="C250" t="s">
        <v>77</v>
      </c>
      <c r="D250" s="2">
        <v>45672</v>
      </c>
      <c r="E250" s="2">
        <v>45659</v>
      </c>
      <c r="F250" t="s">
        <v>23</v>
      </c>
      <c r="G250" t="s">
        <v>24</v>
      </c>
      <c r="H250">
        <v>13</v>
      </c>
      <c r="I250" t="s">
        <v>14</v>
      </c>
    </row>
    <row r="251" spans="1:9" x14ac:dyDescent="0.3">
      <c r="A251" t="s">
        <v>510</v>
      </c>
      <c r="B251" t="s">
        <v>72</v>
      </c>
      <c r="C251" t="s">
        <v>50</v>
      </c>
      <c r="D251" s="2">
        <v>45703</v>
      </c>
      <c r="E251" s="2">
        <v>45683</v>
      </c>
      <c r="F251" t="s">
        <v>18</v>
      </c>
      <c r="G251" t="s">
        <v>13</v>
      </c>
      <c r="H251">
        <v>20</v>
      </c>
      <c r="I251" t="s">
        <v>160</v>
      </c>
    </row>
    <row r="252" spans="1:9" x14ac:dyDescent="0.3">
      <c r="A252" t="s">
        <v>511</v>
      </c>
      <c r="B252" t="s">
        <v>512</v>
      </c>
      <c r="C252" t="s">
        <v>11</v>
      </c>
      <c r="D252" s="2">
        <v>45685</v>
      </c>
      <c r="E252" s="2">
        <v>45667</v>
      </c>
      <c r="F252" t="s">
        <v>12</v>
      </c>
      <c r="G252" t="s">
        <v>13</v>
      </c>
      <c r="H252">
        <v>18</v>
      </c>
      <c r="I252" t="s">
        <v>37</v>
      </c>
    </row>
    <row r="253" spans="1:9" x14ac:dyDescent="0.3">
      <c r="A253" t="s">
        <v>513</v>
      </c>
      <c r="B253" t="s">
        <v>514</v>
      </c>
      <c r="C253" t="s">
        <v>101</v>
      </c>
      <c r="D253" s="2">
        <v>45797</v>
      </c>
      <c r="E253" s="2">
        <v>45785</v>
      </c>
      <c r="F253" t="s">
        <v>54</v>
      </c>
      <c r="G253" t="s">
        <v>55</v>
      </c>
      <c r="H253">
        <v>12</v>
      </c>
      <c r="I253" t="s">
        <v>37</v>
      </c>
    </row>
    <row r="254" spans="1:9" x14ac:dyDescent="0.3">
      <c r="A254" t="s">
        <v>515</v>
      </c>
      <c r="B254" t="s">
        <v>309</v>
      </c>
      <c r="C254" t="s">
        <v>22</v>
      </c>
      <c r="D254" s="2">
        <v>45773</v>
      </c>
      <c r="E254" s="2">
        <v>45764</v>
      </c>
      <c r="F254" t="s">
        <v>23</v>
      </c>
      <c r="G254" t="s">
        <v>13</v>
      </c>
      <c r="H254">
        <v>9</v>
      </c>
      <c r="I254" t="s">
        <v>160</v>
      </c>
    </row>
    <row r="255" spans="1:9" x14ac:dyDescent="0.3">
      <c r="A255" t="s">
        <v>516</v>
      </c>
      <c r="B255" t="s">
        <v>517</v>
      </c>
      <c r="C255" t="s">
        <v>50</v>
      </c>
      <c r="D255" s="2">
        <v>45970</v>
      </c>
      <c r="E255" s="2">
        <v>45959</v>
      </c>
      <c r="F255" t="s">
        <v>18</v>
      </c>
      <c r="G255" t="s">
        <v>24</v>
      </c>
      <c r="H255">
        <v>11</v>
      </c>
      <c r="I255" t="s">
        <v>47</v>
      </c>
    </row>
    <row r="256" spans="1:9" x14ac:dyDescent="0.3">
      <c r="A256" t="s">
        <v>518</v>
      </c>
      <c r="B256" t="s">
        <v>519</v>
      </c>
      <c r="C256" t="s">
        <v>92</v>
      </c>
      <c r="D256" s="2">
        <v>45983</v>
      </c>
      <c r="E256" s="2">
        <v>45943</v>
      </c>
      <c r="F256" t="s">
        <v>12</v>
      </c>
      <c r="G256" t="s">
        <v>24</v>
      </c>
      <c r="H256">
        <v>40</v>
      </c>
      <c r="I256" t="s">
        <v>42</v>
      </c>
    </row>
    <row r="257" spans="1:9" x14ac:dyDescent="0.3">
      <c r="A257" t="s">
        <v>520</v>
      </c>
      <c r="B257" t="s">
        <v>521</v>
      </c>
      <c r="C257" t="s">
        <v>40</v>
      </c>
      <c r="D257" s="2">
        <v>45709</v>
      </c>
      <c r="E257" s="2">
        <v>45680</v>
      </c>
      <c r="F257" t="s">
        <v>41</v>
      </c>
      <c r="G257" t="s">
        <v>24</v>
      </c>
      <c r="H257">
        <v>29</v>
      </c>
      <c r="I257" t="s">
        <v>37</v>
      </c>
    </row>
    <row r="258" spans="1:9" x14ac:dyDescent="0.3">
      <c r="A258" t="s">
        <v>522</v>
      </c>
      <c r="B258" t="s">
        <v>523</v>
      </c>
      <c r="C258" t="s">
        <v>27</v>
      </c>
      <c r="D258" s="2">
        <v>46002</v>
      </c>
      <c r="E258" s="2">
        <v>46000</v>
      </c>
      <c r="F258" t="s">
        <v>28</v>
      </c>
      <c r="G258" t="s">
        <v>13</v>
      </c>
      <c r="H258">
        <v>2</v>
      </c>
      <c r="I258" t="s">
        <v>61</v>
      </c>
    </row>
    <row r="259" spans="1:9" x14ac:dyDescent="0.3">
      <c r="A259" t="s">
        <v>524</v>
      </c>
      <c r="B259" t="s">
        <v>525</v>
      </c>
      <c r="C259" t="s">
        <v>124</v>
      </c>
      <c r="D259" s="2">
        <v>45871</v>
      </c>
      <c r="E259" s="2">
        <v>45837</v>
      </c>
      <c r="F259" t="s">
        <v>54</v>
      </c>
      <c r="G259" t="s">
        <v>13</v>
      </c>
      <c r="H259">
        <v>34</v>
      </c>
      <c r="I259" t="s">
        <v>42</v>
      </c>
    </row>
    <row r="260" spans="1:9" x14ac:dyDescent="0.3">
      <c r="A260" t="s">
        <v>526</v>
      </c>
      <c r="B260" t="s">
        <v>527</v>
      </c>
      <c r="C260" t="s">
        <v>22</v>
      </c>
      <c r="D260" s="2">
        <v>45769</v>
      </c>
      <c r="E260" s="2">
        <v>45718</v>
      </c>
      <c r="F260" t="s">
        <v>23</v>
      </c>
      <c r="G260" t="s">
        <v>55</v>
      </c>
      <c r="H260">
        <v>51</v>
      </c>
      <c r="I260" t="s">
        <v>33</v>
      </c>
    </row>
    <row r="261" spans="1:9" x14ac:dyDescent="0.3">
      <c r="A261" t="s">
        <v>528</v>
      </c>
      <c r="B261" t="s">
        <v>529</v>
      </c>
      <c r="C261" t="s">
        <v>193</v>
      </c>
      <c r="D261" s="2">
        <v>45806</v>
      </c>
      <c r="E261" s="2">
        <v>45781</v>
      </c>
      <c r="F261" t="s">
        <v>41</v>
      </c>
      <c r="G261" t="s">
        <v>13</v>
      </c>
      <c r="H261">
        <v>25</v>
      </c>
      <c r="I261" t="s">
        <v>14</v>
      </c>
    </row>
    <row r="262" spans="1:9" x14ac:dyDescent="0.3">
      <c r="A262" t="s">
        <v>530</v>
      </c>
      <c r="B262" t="s">
        <v>531</v>
      </c>
      <c r="C262" t="s">
        <v>174</v>
      </c>
      <c r="D262" s="2">
        <v>45819</v>
      </c>
      <c r="E262" s="2">
        <v>45800</v>
      </c>
      <c r="F262" t="s">
        <v>12</v>
      </c>
      <c r="G262" t="s">
        <v>13</v>
      </c>
      <c r="H262">
        <v>19</v>
      </c>
      <c r="I262" t="s">
        <v>33</v>
      </c>
    </row>
    <row r="263" spans="1:9" x14ac:dyDescent="0.3">
      <c r="A263" t="s">
        <v>532</v>
      </c>
      <c r="B263" t="s">
        <v>533</v>
      </c>
      <c r="C263" t="s">
        <v>157</v>
      </c>
      <c r="D263" s="2">
        <v>45720</v>
      </c>
      <c r="E263" s="2">
        <v>45704</v>
      </c>
      <c r="F263" t="s">
        <v>28</v>
      </c>
      <c r="G263" t="s">
        <v>13</v>
      </c>
      <c r="H263">
        <v>16</v>
      </c>
      <c r="I263" t="s">
        <v>19</v>
      </c>
    </row>
    <row r="264" spans="1:9" x14ac:dyDescent="0.3">
      <c r="A264" t="s">
        <v>534</v>
      </c>
      <c r="B264" t="s">
        <v>535</v>
      </c>
      <c r="C264" t="s">
        <v>36</v>
      </c>
      <c r="D264" s="2">
        <v>45974</v>
      </c>
      <c r="E264" s="2">
        <v>45951</v>
      </c>
      <c r="F264" t="s">
        <v>23</v>
      </c>
      <c r="G264" t="s">
        <v>13</v>
      </c>
      <c r="H264">
        <v>23</v>
      </c>
      <c r="I264" t="s">
        <v>19</v>
      </c>
    </row>
    <row r="265" spans="1:9" x14ac:dyDescent="0.3">
      <c r="A265" t="s">
        <v>536</v>
      </c>
      <c r="B265" t="s">
        <v>537</v>
      </c>
      <c r="C265" t="s">
        <v>36</v>
      </c>
      <c r="D265" s="2">
        <v>45662</v>
      </c>
      <c r="E265" s="2">
        <v>45646</v>
      </c>
      <c r="F265" t="s">
        <v>23</v>
      </c>
      <c r="G265" t="s">
        <v>13</v>
      </c>
      <c r="H265">
        <v>16</v>
      </c>
      <c r="I265" t="s">
        <v>33</v>
      </c>
    </row>
    <row r="266" spans="1:9" x14ac:dyDescent="0.3">
      <c r="A266" t="s">
        <v>538</v>
      </c>
      <c r="B266" t="s">
        <v>539</v>
      </c>
      <c r="C266" t="s">
        <v>64</v>
      </c>
      <c r="D266" s="2">
        <v>45683</v>
      </c>
      <c r="E266" s="2">
        <v>45627</v>
      </c>
      <c r="F266" t="s">
        <v>28</v>
      </c>
      <c r="G266" t="s">
        <v>24</v>
      </c>
      <c r="H266">
        <v>56</v>
      </c>
      <c r="I266" t="s">
        <v>19</v>
      </c>
    </row>
    <row r="267" spans="1:9" x14ac:dyDescent="0.3">
      <c r="A267" t="s">
        <v>540</v>
      </c>
      <c r="B267" t="s">
        <v>541</v>
      </c>
      <c r="C267" t="s">
        <v>53</v>
      </c>
      <c r="D267" s="2">
        <v>45757</v>
      </c>
      <c r="E267" s="2">
        <v>45697</v>
      </c>
      <c r="F267" t="s">
        <v>54</v>
      </c>
      <c r="G267" t="s">
        <v>13</v>
      </c>
      <c r="H267">
        <v>60</v>
      </c>
      <c r="I267" t="s">
        <v>33</v>
      </c>
    </row>
    <row r="268" spans="1:9" x14ac:dyDescent="0.3">
      <c r="A268" t="s">
        <v>542</v>
      </c>
      <c r="B268" t="s">
        <v>543</v>
      </c>
      <c r="C268" t="s">
        <v>58</v>
      </c>
      <c r="D268" s="2">
        <v>45710</v>
      </c>
      <c r="E268" s="2">
        <v>45690</v>
      </c>
      <c r="F268" t="s">
        <v>32</v>
      </c>
      <c r="G268" t="s">
        <v>24</v>
      </c>
      <c r="H268">
        <v>20</v>
      </c>
      <c r="I268" t="s">
        <v>33</v>
      </c>
    </row>
    <row r="269" spans="1:9" x14ac:dyDescent="0.3">
      <c r="A269" t="s">
        <v>544</v>
      </c>
      <c r="B269" t="s">
        <v>281</v>
      </c>
      <c r="C269" t="s">
        <v>22</v>
      </c>
      <c r="D269" s="2">
        <v>45680</v>
      </c>
      <c r="E269" s="2">
        <v>45624</v>
      </c>
      <c r="F269" t="s">
        <v>23</v>
      </c>
      <c r="G269" t="s">
        <v>13</v>
      </c>
      <c r="H269">
        <v>56</v>
      </c>
      <c r="I269" t="s">
        <v>42</v>
      </c>
    </row>
    <row r="270" spans="1:9" x14ac:dyDescent="0.3">
      <c r="A270" t="s">
        <v>545</v>
      </c>
      <c r="B270" t="s">
        <v>197</v>
      </c>
      <c r="C270" t="s">
        <v>138</v>
      </c>
      <c r="D270" s="2">
        <v>45797</v>
      </c>
      <c r="E270" s="2">
        <v>45745</v>
      </c>
      <c r="F270" t="s">
        <v>28</v>
      </c>
      <c r="G270" t="s">
        <v>13</v>
      </c>
      <c r="H270">
        <v>52</v>
      </c>
      <c r="I270" t="s">
        <v>42</v>
      </c>
    </row>
    <row r="271" spans="1:9" x14ac:dyDescent="0.3">
      <c r="A271" t="s">
        <v>546</v>
      </c>
      <c r="B271" t="s">
        <v>547</v>
      </c>
      <c r="C271" t="s">
        <v>27</v>
      </c>
      <c r="D271" s="2">
        <v>45795</v>
      </c>
      <c r="E271" s="2">
        <v>45791</v>
      </c>
      <c r="F271" t="s">
        <v>28</v>
      </c>
      <c r="G271" t="s">
        <v>24</v>
      </c>
      <c r="H271">
        <v>4</v>
      </c>
      <c r="I271" t="s">
        <v>14</v>
      </c>
    </row>
    <row r="272" spans="1:9" x14ac:dyDescent="0.3">
      <c r="A272" t="s">
        <v>548</v>
      </c>
      <c r="B272" t="s">
        <v>549</v>
      </c>
      <c r="C272" t="s">
        <v>138</v>
      </c>
      <c r="D272" s="2">
        <v>45703</v>
      </c>
      <c r="E272" s="2">
        <v>45674</v>
      </c>
      <c r="F272" t="s">
        <v>28</v>
      </c>
      <c r="G272" t="s">
        <v>55</v>
      </c>
      <c r="H272">
        <v>29</v>
      </c>
      <c r="I272" t="s">
        <v>33</v>
      </c>
    </row>
    <row r="273" spans="1:9" x14ac:dyDescent="0.3">
      <c r="A273" t="s">
        <v>550</v>
      </c>
      <c r="B273" t="s">
        <v>551</v>
      </c>
      <c r="C273" t="s">
        <v>86</v>
      </c>
      <c r="D273" s="2">
        <v>45953</v>
      </c>
      <c r="E273" s="2">
        <v>45913</v>
      </c>
      <c r="F273" t="s">
        <v>28</v>
      </c>
      <c r="G273" t="s">
        <v>24</v>
      </c>
      <c r="H273">
        <v>40</v>
      </c>
      <c r="I273" t="s">
        <v>160</v>
      </c>
    </row>
    <row r="274" spans="1:9" x14ac:dyDescent="0.3">
      <c r="A274" t="s">
        <v>552</v>
      </c>
      <c r="B274" t="s">
        <v>341</v>
      </c>
      <c r="C274" t="s">
        <v>53</v>
      </c>
      <c r="D274" s="2">
        <v>45980</v>
      </c>
      <c r="E274" s="2">
        <v>45955</v>
      </c>
      <c r="F274" t="s">
        <v>54</v>
      </c>
      <c r="G274" t="s">
        <v>13</v>
      </c>
      <c r="H274">
        <v>25</v>
      </c>
      <c r="I274" t="s">
        <v>37</v>
      </c>
    </row>
    <row r="275" spans="1:9" x14ac:dyDescent="0.3">
      <c r="A275" t="s">
        <v>553</v>
      </c>
      <c r="B275" t="s">
        <v>554</v>
      </c>
      <c r="C275" t="s">
        <v>89</v>
      </c>
      <c r="D275" s="2">
        <v>45920</v>
      </c>
      <c r="E275" s="2">
        <v>45893</v>
      </c>
      <c r="F275" t="s">
        <v>41</v>
      </c>
      <c r="G275" t="s">
        <v>24</v>
      </c>
      <c r="H275">
        <v>27</v>
      </c>
      <c r="I275" t="s">
        <v>160</v>
      </c>
    </row>
    <row r="276" spans="1:9" x14ac:dyDescent="0.3">
      <c r="A276" t="s">
        <v>555</v>
      </c>
      <c r="B276" t="s">
        <v>556</v>
      </c>
      <c r="C276" t="s">
        <v>138</v>
      </c>
      <c r="D276" s="2">
        <v>45848</v>
      </c>
      <c r="E276" s="2">
        <v>45818</v>
      </c>
      <c r="F276" t="s">
        <v>28</v>
      </c>
      <c r="G276" t="s">
        <v>24</v>
      </c>
      <c r="H276">
        <v>30</v>
      </c>
      <c r="I276" t="s">
        <v>47</v>
      </c>
    </row>
    <row r="277" spans="1:9" x14ac:dyDescent="0.3">
      <c r="A277" t="s">
        <v>557</v>
      </c>
      <c r="B277" t="s">
        <v>137</v>
      </c>
      <c r="C277" t="s">
        <v>127</v>
      </c>
      <c r="D277" s="2">
        <v>46003</v>
      </c>
      <c r="E277" s="2">
        <v>45961</v>
      </c>
      <c r="F277" t="s">
        <v>23</v>
      </c>
      <c r="G277" t="s">
        <v>13</v>
      </c>
      <c r="H277">
        <v>42</v>
      </c>
      <c r="I277" t="s">
        <v>160</v>
      </c>
    </row>
    <row r="278" spans="1:9" x14ac:dyDescent="0.3">
      <c r="A278" t="s">
        <v>558</v>
      </c>
      <c r="B278" t="s">
        <v>385</v>
      </c>
      <c r="C278" t="s">
        <v>53</v>
      </c>
      <c r="D278" s="2">
        <v>45785</v>
      </c>
      <c r="E278" s="2">
        <v>45768</v>
      </c>
      <c r="F278" t="s">
        <v>54</v>
      </c>
      <c r="G278" t="s">
        <v>13</v>
      </c>
      <c r="H278">
        <v>17</v>
      </c>
      <c r="I278" t="s">
        <v>160</v>
      </c>
    </row>
    <row r="279" spans="1:9" x14ac:dyDescent="0.3">
      <c r="A279" t="s">
        <v>559</v>
      </c>
      <c r="B279" t="s">
        <v>162</v>
      </c>
      <c r="C279" t="s">
        <v>115</v>
      </c>
      <c r="D279" s="2">
        <v>45813</v>
      </c>
      <c r="E279" s="2">
        <v>45777</v>
      </c>
      <c r="F279" t="s">
        <v>32</v>
      </c>
      <c r="G279" t="s">
        <v>13</v>
      </c>
      <c r="H279">
        <v>36</v>
      </c>
      <c r="I279" t="s">
        <v>33</v>
      </c>
    </row>
    <row r="280" spans="1:9" x14ac:dyDescent="0.3">
      <c r="A280" t="s">
        <v>560</v>
      </c>
      <c r="B280" t="s">
        <v>561</v>
      </c>
      <c r="C280" t="s">
        <v>17</v>
      </c>
      <c r="D280" s="2">
        <v>45663</v>
      </c>
      <c r="E280" s="2">
        <v>45649</v>
      </c>
      <c r="F280" t="s">
        <v>18</v>
      </c>
      <c r="G280" t="s">
        <v>55</v>
      </c>
      <c r="H280">
        <v>14</v>
      </c>
      <c r="I280" t="s">
        <v>61</v>
      </c>
    </row>
    <row r="281" spans="1:9" x14ac:dyDescent="0.3">
      <c r="A281" t="s">
        <v>562</v>
      </c>
      <c r="B281" t="s">
        <v>563</v>
      </c>
      <c r="C281" t="s">
        <v>50</v>
      </c>
      <c r="D281" s="2">
        <v>45916</v>
      </c>
      <c r="E281" s="2">
        <v>45862</v>
      </c>
      <c r="F281" t="s">
        <v>18</v>
      </c>
      <c r="G281" t="s">
        <v>24</v>
      </c>
      <c r="H281">
        <v>54</v>
      </c>
      <c r="I281" t="s">
        <v>19</v>
      </c>
    </row>
    <row r="282" spans="1:9" x14ac:dyDescent="0.3">
      <c r="A282" t="s">
        <v>564</v>
      </c>
      <c r="B282" t="s">
        <v>400</v>
      </c>
      <c r="C282" t="s">
        <v>157</v>
      </c>
      <c r="D282" s="2">
        <v>45691</v>
      </c>
      <c r="E282" s="2">
        <v>45686</v>
      </c>
      <c r="F282" t="s">
        <v>28</v>
      </c>
      <c r="G282" t="s">
        <v>13</v>
      </c>
      <c r="H282">
        <v>5</v>
      </c>
      <c r="I282" t="s">
        <v>47</v>
      </c>
    </row>
    <row r="283" spans="1:9" x14ac:dyDescent="0.3">
      <c r="A283" t="s">
        <v>565</v>
      </c>
      <c r="B283" t="s">
        <v>566</v>
      </c>
      <c r="C283" t="s">
        <v>83</v>
      </c>
      <c r="D283" s="2">
        <v>45900</v>
      </c>
      <c r="E283" s="2">
        <v>45896</v>
      </c>
      <c r="F283" t="s">
        <v>23</v>
      </c>
      <c r="G283" t="s">
        <v>13</v>
      </c>
      <c r="H283">
        <v>4</v>
      </c>
      <c r="I283" t="s">
        <v>19</v>
      </c>
    </row>
    <row r="284" spans="1:9" x14ac:dyDescent="0.3">
      <c r="A284" t="s">
        <v>567</v>
      </c>
      <c r="B284" t="s">
        <v>568</v>
      </c>
      <c r="C284" t="s">
        <v>50</v>
      </c>
      <c r="D284" s="2">
        <v>45943</v>
      </c>
      <c r="E284" s="2">
        <v>45941</v>
      </c>
      <c r="F284" t="s">
        <v>18</v>
      </c>
      <c r="G284" t="s">
        <v>13</v>
      </c>
      <c r="H284">
        <v>2</v>
      </c>
      <c r="I284" t="s">
        <v>47</v>
      </c>
    </row>
    <row r="285" spans="1:9" x14ac:dyDescent="0.3">
      <c r="A285" t="s">
        <v>569</v>
      </c>
      <c r="B285" t="s">
        <v>570</v>
      </c>
      <c r="C285" t="s">
        <v>124</v>
      </c>
      <c r="D285" s="2">
        <v>45737</v>
      </c>
      <c r="E285" s="2">
        <v>45716</v>
      </c>
      <c r="F285" t="s">
        <v>54</v>
      </c>
      <c r="G285" t="s">
        <v>55</v>
      </c>
      <c r="H285">
        <v>21</v>
      </c>
      <c r="I285" t="s">
        <v>33</v>
      </c>
    </row>
    <row r="286" spans="1:9" x14ac:dyDescent="0.3">
      <c r="A286" t="s">
        <v>571</v>
      </c>
      <c r="B286" t="s">
        <v>572</v>
      </c>
      <c r="C286" t="s">
        <v>40</v>
      </c>
      <c r="D286" s="2">
        <v>45881</v>
      </c>
      <c r="E286" s="2">
        <v>45845</v>
      </c>
      <c r="F286" t="s">
        <v>41</v>
      </c>
      <c r="G286" t="s">
        <v>24</v>
      </c>
      <c r="H286">
        <v>36</v>
      </c>
      <c r="I286" t="s">
        <v>33</v>
      </c>
    </row>
    <row r="287" spans="1:9" x14ac:dyDescent="0.3">
      <c r="A287" t="s">
        <v>573</v>
      </c>
      <c r="B287" t="s">
        <v>574</v>
      </c>
      <c r="C287" t="s">
        <v>80</v>
      </c>
      <c r="D287" s="2">
        <v>45768</v>
      </c>
      <c r="E287" s="2">
        <v>45708</v>
      </c>
      <c r="F287" t="s">
        <v>41</v>
      </c>
      <c r="G287" t="s">
        <v>24</v>
      </c>
      <c r="H287">
        <v>60</v>
      </c>
      <c r="I287" t="s">
        <v>33</v>
      </c>
    </row>
    <row r="288" spans="1:9" x14ac:dyDescent="0.3">
      <c r="A288" t="s">
        <v>575</v>
      </c>
      <c r="B288" t="s">
        <v>576</v>
      </c>
      <c r="C288" t="s">
        <v>92</v>
      </c>
      <c r="D288" s="2">
        <v>45803</v>
      </c>
      <c r="E288" s="2">
        <v>45776</v>
      </c>
      <c r="F288" t="s">
        <v>12</v>
      </c>
      <c r="G288" t="s">
        <v>24</v>
      </c>
      <c r="H288">
        <v>27</v>
      </c>
      <c r="I288" t="s">
        <v>160</v>
      </c>
    </row>
    <row r="289" spans="1:9" x14ac:dyDescent="0.3">
      <c r="A289" t="s">
        <v>577</v>
      </c>
      <c r="B289" t="s">
        <v>180</v>
      </c>
      <c r="C289" t="s">
        <v>64</v>
      </c>
      <c r="D289" s="2">
        <v>45851</v>
      </c>
      <c r="E289" s="2">
        <v>45840</v>
      </c>
      <c r="F289" t="s">
        <v>28</v>
      </c>
      <c r="G289" t="s">
        <v>13</v>
      </c>
      <c r="H289">
        <v>11</v>
      </c>
      <c r="I289" t="s">
        <v>14</v>
      </c>
    </row>
    <row r="290" spans="1:9" x14ac:dyDescent="0.3">
      <c r="A290" t="s">
        <v>578</v>
      </c>
      <c r="B290" t="s">
        <v>579</v>
      </c>
      <c r="C290" t="s">
        <v>124</v>
      </c>
      <c r="D290" s="2">
        <v>45749</v>
      </c>
      <c r="E290" s="2">
        <v>45727</v>
      </c>
      <c r="F290" t="s">
        <v>54</v>
      </c>
      <c r="G290" t="s">
        <v>24</v>
      </c>
      <c r="H290">
        <v>22</v>
      </c>
      <c r="I290" t="s">
        <v>37</v>
      </c>
    </row>
    <row r="291" spans="1:9" x14ac:dyDescent="0.3">
      <c r="A291" t="s">
        <v>580</v>
      </c>
      <c r="B291" t="s">
        <v>581</v>
      </c>
      <c r="C291" t="s">
        <v>193</v>
      </c>
      <c r="D291" s="2">
        <v>45948</v>
      </c>
      <c r="E291" s="2">
        <v>45941</v>
      </c>
      <c r="F291" t="s">
        <v>41</v>
      </c>
      <c r="G291" t="s">
        <v>13</v>
      </c>
      <c r="H291">
        <v>7</v>
      </c>
      <c r="I291" t="s">
        <v>33</v>
      </c>
    </row>
    <row r="292" spans="1:9" x14ac:dyDescent="0.3">
      <c r="A292" t="s">
        <v>582</v>
      </c>
      <c r="B292" t="s">
        <v>296</v>
      </c>
      <c r="C292" t="s">
        <v>193</v>
      </c>
      <c r="D292" s="2">
        <v>45802</v>
      </c>
      <c r="E292" s="2">
        <v>45774</v>
      </c>
      <c r="F292" t="s">
        <v>41</v>
      </c>
      <c r="G292" t="s">
        <v>13</v>
      </c>
      <c r="H292">
        <v>28</v>
      </c>
      <c r="I292" t="s">
        <v>33</v>
      </c>
    </row>
    <row r="293" spans="1:9" x14ac:dyDescent="0.3">
      <c r="A293" t="s">
        <v>583</v>
      </c>
      <c r="B293" t="s">
        <v>584</v>
      </c>
      <c r="C293" t="s">
        <v>27</v>
      </c>
      <c r="D293" s="2">
        <v>45826</v>
      </c>
      <c r="E293" s="2">
        <v>45782</v>
      </c>
      <c r="F293" t="s">
        <v>28</v>
      </c>
      <c r="G293" t="s">
        <v>24</v>
      </c>
      <c r="H293">
        <v>44</v>
      </c>
      <c r="I293" t="s">
        <v>14</v>
      </c>
    </row>
    <row r="294" spans="1:9" x14ac:dyDescent="0.3">
      <c r="A294" t="s">
        <v>585</v>
      </c>
      <c r="B294" t="s">
        <v>586</v>
      </c>
      <c r="C294" t="s">
        <v>17</v>
      </c>
      <c r="D294" s="2">
        <v>45955</v>
      </c>
      <c r="E294" s="2">
        <v>45953</v>
      </c>
      <c r="F294" t="s">
        <v>18</v>
      </c>
      <c r="G294" t="s">
        <v>55</v>
      </c>
      <c r="H294">
        <v>2</v>
      </c>
      <c r="I294" t="s">
        <v>61</v>
      </c>
    </row>
    <row r="295" spans="1:9" x14ac:dyDescent="0.3">
      <c r="A295" t="s">
        <v>587</v>
      </c>
      <c r="B295" t="s">
        <v>169</v>
      </c>
      <c r="C295" t="s">
        <v>22</v>
      </c>
      <c r="D295" s="2">
        <v>45741</v>
      </c>
      <c r="E295" s="2">
        <v>45694</v>
      </c>
      <c r="F295" t="s">
        <v>23</v>
      </c>
      <c r="G295" t="s">
        <v>13</v>
      </c>
      <c r="H295">
        <v>47</v>
      </c>
      <c r="I295" t="s">
        <v>19</v>
      </c>
    </row>
    <row r="296" spans="1:9" x14ac:dyDescent="0.3">
      <c r="A296" t="s">
        <v>588</v>
      </c>
      <c r="B296" t="s">
        <v>589</v>
      </c>
      <c r="C296" t="s">
        <v>77</v>
      </c>
      <c r="D296" s="2">
        <v>45823</v>
      </c>
      <c r="E296" s="2">
        <v>45810</v>
      </c>
      <c r="F296" t="s">
        <v>23</v>
      </c>
      <c r="G296" t="s">
        <v>13</v>
      </c>
      <c r="H296">
        <v>13</v>
      </c>
      <c r="I296" t="s">
        <v>33</v>
      </c>
    </row>
    <row r="297" spans="1:9" x14ac:dyDescent="0.3">
      <c r="A297" t="s">
        <v>590</v>
      </c>
      <c r="B297" t="s">
        <v>591</v>
      </c>
      <c r="C297" t="s">
        <v>83</v>
      </c>
      <c r="D297" s="2">
        <v>46020</v>
      </c>
      <c r="E297" s="2">
        <v>45979</v>
      </c>
      <c r="F297" t="s">
        <v>23</v>
      </c>
      <c r="G297" t="s">
        <v>24</v>
      </c>
      <c r="H297">
        <v>41</v>
      </c>
      <c r="I297" t="s">
        <v>160</v>
      </c>
    </row>
    <row r="298" spans="1:9" x14ac:dyDescent="0.3">
      <c r="A298" t="s">
        <v>592</v>
      </c>
      <c r="B298" t="s">
        <v>593</v>
      </c>
      <c r="C298" t="s">
        <v>77</v>
      </c>
      <c r="D298" s="2">
        <v>45803</v>
      </c>
      <c r="E298" s="2">
        <v>45754</v>
      </c>
      <c r="F298" t="s">
        <v>23</v>
      </c>
      <c r="G298" t="s">
        <v>55</v>
      </c>
      <c r="H298">
        <v>49</v>
      </c>
      <c r="I298" t="s">
        <v>33</v>
      </c>
    </row>
    <row r="299" spans="1:9" x14ac:dyDescent="0.3">
      <c r="A299" t="s">
        <v>594</v>
      </c>
      <c r="B299" t="s">
        <v>79</v>
      </c>
      <c r="C299" t="s">
        <v>83</v>
      </c>
      <c r="D299" s="2">
        <v>45700</v>
      </c>
      <c r="E299" s="2">
        <v>45653</v>
      </c>
      <c r="F299" t="s">
        <v>23</v>
      </c>
      <c r="G299" t="s">
        <v>24</v>
      </c>
      <c r="H299">
        <v>47</v>
      </c>
      <c r="I299" t="s">
        <v>33</v>
      </c>
    </row>
    <row r="300" spans="1:9" x14ac:dyDescent="0.3">
      <c r="A300" t="s">
        <v>595</v>
      </c>
      <c r="B300" t="s">
        <v>218</v>
      </c>
      <c r="C300" t="s">
        <v>80</v>
      </c>
      <c r="D300" s="2">
        <v>45761</v>
      </c>
      <c r="E300" s="2">
        <v>45721</v>
      </c>
      <c r="F300" t="s">
        <v>41</v>
      </c>
      <c r="G300" t="s">
        <v>13</v>
      </c>
      <c r="H300">
        <v>40</v>
      </c>
      <c r="I300" t="s">
        <v>160</v>
      </c>
    </row>
    <row r="301" spans="1:9" x14ac:dyDescent="0.3">
      <c r="A301" t="s">
        <v>596</v>
      </c>
      <c r="B301" t="s">
        <v>597</v>
      </c>
      <c r="C301" t="s">
        <v>124</v>
      </c>
      <c r="D301" s="2">
        <v>46006</v>
      </c>
      <c r="E301" s="2">
        <v>45964</v>
      </c>
      <c r="F301" t="s">
        <v>54</v>
      </c>
      <c r="G301" t="s">
        <v>24</v>
      </c>
      <c r="H301">
        <v>42</v>
      </c>
      <c r="I301" t="s">
        <v>61</v>
      </c>
    </row>
    <row r="302" spans="1:9" x14ac:dyDescent="0.3">
      <c r="A302" t="s">
        <v>598</v>
      </c>
      <c r="B302" t="s">
        <v>39</v>
      </c>
      <c r="C302" t="s">
        <v>174</v>
      </c>
      <c r="D302" s="2">
        <v>45935</v>
      </c>
      <c r="E302" s="2">
        <v>45924</v>
      </c>
      <c r="F302" t="s">
        <v>12</v>
      </c>
      <c r="G302" t="s">
        <v>13</v>
      </c>
      <c r="H302">
        <v>11</v>
      </c>
      <c r="I302" t="s">
        <v>14</v>
      </c>
    </row>
    <row r="303" spans="1:9" x14ac:dyDescent="0.3">
      <c r="A303" t="s">
        <v>599</v>
      </c>
      <c r="B303" t="s">
        <v>600</v>
      </c>
      <c r="C303" t="s">
        <v>86</v>
      </c>
      <c r="D303" s="2">
        <v>45953</v>
      </c>
      <c r="E303" s="2">
        <v>45945</v>
      </c>
      <c r="F303" t="s">
        <v>28</v>
      </c>
      <c r="G303" t="s">
        <v>13</v>
      </c>
      <c r="H303">
        <v>8</v>
      </c>
      <c r="I303" t="s">
        <v>37</v>
      </c>
    </row>
    <row r="304" spans="1:9" x14ac:dyDescent="0.3">
      <c r="A304" t="s">
        <v>601</v>
      </c>
      <c r="B304" t="s">
        <v>556</v>
      </c>
      <c r="C304" t="s">
        <v>22</v>
      </c>
      <c r="D304" s="2">
        <v>45750</v>
      </c>
      <c r="E304" s="2">
        <v>45727</v>
      </c>
      <c r="F304" t="s">
        <v>23</v>
      </c>
      <c r="G304" t="s">
        <v>13</v>
      </c>
      <c r="H304">
        <v>23</v>
      </c>
      <c r="I304" t="s">
        <v>160</v>
      </c>
    </row>
    <row r="305" spans="1:9" x14ac:dyDescent="0.3">
      <c r="A305" t="s">
        <v>602</v>
      </c>
      <c r="B305" t="s">
        <v>572</v>
      </c>
      <c r="C305" t="s">
        <v>53</v>
      </c>
      <c r="D305" s="2">
        <v>45964</v>
      </c>
      <c r="E305" s="2">
        <v>45927</v>
      </c>
      <c r="F305" t="s">
        <v>54</v>
      </c>
      <c r="G305" t="s">
        <v>13</v>
      </c>
      <c r="H305">
        <v>37</v>
      </c>
      <c r="I305" t="s">
        <v>42</v>
      </c>
    </row>
    <row r="306" spans="1:9" x14ac:dyDescent="0.3">
      <c r="A306" t="s">
        <v>603</v>
      </c>
      <c r="B306" t="s">
        <v>604</v>
      </c>
      <c r="C306" t="s">
        <v>174</v>
      </c>
      <c r="D306" s="2">
        <v>45801</v>
      </c>
      <c r="E306" s="2">
        <v>45764</v>
      </c>
      <c r="F306" t="s">
        <v>12</v>
      </c>
      <c r="G306" t="s">
        <v>24</v>
      </c>
      <c r="H306">
        <v>37</v>
      </c>
      <c r="I306" t="s">
        <v>42</v>
      </c>
    </row>
    <row r="307" spans="1:9" x14ac:dyDescent="0.3">
      <c r="A307" t="s">
        <v>605</v>
      </c>
      <c r="B307" t="s">
        <v>68</v>
      </c>
      <c r="C307" t="s">
        <v>86</v>
      </c>
      <c r="D307" s="2">
        <v>45948</v>
      </c>
      <c r="E307" s="2">
        <v>45901</v>
      </c>
      <c r="F307" t="s">
        <v>28</v>
      </c>
      <c r="G307" t="s">
        <v>24</v>
      </c>
      <c r="H307">
        <v>47</v>
      </c>
      <c r="I307" t="s">
        <v>47</v>
      </c>
    </row>
    <row r="308" spans="1:9" x14ac:dyDescent="0.3">
      <c r="A308" t="s">
        <v>606</v>
      </c>
      <c r="B308" t="s">
        <v>607</v>
      </c>
      <c r="C308" t="s">
        <v>86</v>
      </c>
      <c r="D308" s="2">
        <v>45979</v>
      </c>
      <c r="E308" s="2">
        <v>45961</v>
      </c>
      <c r="F308" t="s">
        <v>28</v>
      </c>
      <c r="G308" t="s">
        <v>13</v>
      </c>
      <c r="H308">
        <v>18</v>
      </c>
      <c r="I308" t="s">
        <v>61</v>
      </c>
    </row>
    <row r="309" spans="1:9" x14ac:dyDescent="0.3">
      <c r="A309" t="s">
        <v>608</v>
      </c>
      <c r="B309" t="s">
        <v>609</v>
      </c>
      <c r="C309" t="s">
        <v>157</v>
      </c>
      <c r="D309" s="2">
        <v>45733</v>
      </c>
      <c r="E309" s="2">
        <v>45681</v>
      </c>
      <c r="F309" t="s">
        <v>28</v>
      </c>
      <c r="H309">
        <v>52</v>
      </c>
      <c r="I309" t="s">
        <v>37</v>
      </c>
    </row>
    <row r="310" spans="1:9" x14ac:dyDescent="0.3">
      <c r="A310" t="s">
        <v>610</v>
      </c>
      <c r="B310" t="s">
        <v>611</v>
      </c>
      <c r="C310" t="s">
        <v>127</v>
      </c>
      <c r="D310" s="2">
        <v>46000</v>
      </c>
      <c r="E310" s="2">
        <v>45973</v>
      </c>
      <c r="F310" t="s">
        <v>23</v>
      </c>
      <c r="G310" t="s">
        <v>55</v>
      </c>
      <c r="H310">
        <v>27</v>
      </c>
      <c r="I310" t="s">
        <v>37</v>
      </c>
    </row>
    <row r="311" spans="1:9" x14ac:dyDescent="0.3">
      <c r="A311" t="s">
        <v>612</v>
      </c>
      <c r="B311" t="s">
        <v>613</v>
      </c>
      <c r="C311" t="s">
        <v>101</v>
      </c>
      <c r="D311" s="2">
        <v>45888</v>
      </c>
      <c r="E311" s="2">
        <v>45873</v>
      </c>
      <c r="F311" t="s">
        <v>54</v>
      </c>
      <c r="G311" t="s">
        <v>24</v>
      </c>
      <c r="H311">
        <v>15</v>
      </c>
      <c r="I311" t="s">
        <v>160</v>
      </c>
    </row>
    <row r="312" spans="1:9" x14ac:dyDescent="0.3">
      <c r="A312" t="s">
        <v>614</v>
      </c>
      <c r="B312" t="s">
        <v>615</v>
      </c>
      <c r="C312" t="s">
        <v>17</v>
      </c>
      <c r="D312" s="2">
        <v>45924</v>
      </c>
      <c r="E312" s="2">
        <v>45880</v>
      </c>
      <c r="F312" t="s">
        <v>18</v>
      </c>
      <c r="G312" t="s">
        <v>13</v>
      </c>
      <c r="H312">
        <v>44</v>
      </c>
      <c r="I312" t="s">
        <v>19</v>
      </c>
    </row>
    <row r="313" spans="1:9" x14ac:dyDescent="0.3">
      <c r="A313" t="s">
        <v>616</v>
      </c>
      <c r="B313" t="s">
        <v>617</v>
      </c>
      <c r="C313" t="s">
        <v>92</v>
      </c>
      <c r="D313" s="2">
        <v>45934</v>
      </c>
      <c r="E313" s="2">
        <v>45927</v>
      </c>
      <c r="F313" t="s">
        <v>12</v>
      </c>
      <c r="G313" t="s">
        <v>13</v>
      </c>
      <c r="H313">
        <v>7</v>
      </c>
      <c r="I313" t="s">
        <v>37</v>
      </c>
    </row>
    <row r="314" spans="1:9" x14ac:dyDescent="0.3">
      <c r="A314" t="s">
        <v>618</v>
      </c>
      <c r="B314" t="s">
        <v>619</v>
      </c>
      <c r="C314" t="s">
        <v>127</v>
      </c>
      <c r="D314" s="2">
        <v>45719</v>
      </c>
      <c r="E314" s="2">
        <v>45695</v>
      </c>
      <c r="F314" t="s">
        <v>23</v>
      </c>
      <c r="G314" t="s">
        <v>24</v>
      </c>
      <c r="H314">
        <v>24</v>
      </c>
      <c r="I314" t="s">
        <v>42</v>
      </c>
    </row>
    <row r="315" spans="1:9" x14ac:dyDescent="0.3">
      <c r="A315" t="s">
        <v>620</v>
      </c>
      <c r="B315" t="s">
        <v>621</v>
      </c>
      <c r="C315" t="s">
        <v>36</v>
      </c>
      <c r="D315" s="2">
        <v>45930</v>
      </c>
      <c r="E315" s="2">
        <v>45883</v>
      </c>
      <c r="F315" t="s">
        <v>23</v>
      </c>
      <c r="G315" t="s">
        <v>24</v>
      </c>
      <c r="H315">
        <v>47</v>
      </c>
      <c r="I315" t="s">
        <v>160</v>
      </c>
    </row>
    <row r="316" spans="1:9" x14ac:dyDescent="0.3">
      <c r="A316" t="s">
        <v>622</v>
      </c>
      <c r="B316" t="s">
        <v>224</v>
      </c>
      <c r="C316" t="s">
        <v>22</v>
      </c>
      <c r="D316" s="2">
        <v>45735</v>
      </c>
      <c r="E316" s="2">
        <v>45688</v>
      </c>
      <c r="F316" t="s">
        <v>23</v>
      </c>
      <c r="G316" t="s">
        <v>13</v>
      </c>
      <c r="H316">
        <v>47</v>
      </c>
      <c r="I316" t="s">
        <v>33</v>
      </c>
    </row>
    <row r="317" spans="1:9" x14ac:dyDescent="0.3">
      <c r="A317" t="s">
        <v>623</v>
      </c>
      <c r="B317" t="s">
        <v>624</v>
      </c>
      <c r="C317" t="s">
        <v>45</v>
      </c>
      <c r="D317" s="2">
        <v>45757</v>
      </c>
      <c r="E317" s="2">
        <v>45742</v>
      </c>
      <c r="F317" t="s">
        <v>46</v>
      </c>
      <c r="G317" t="s">
        <v>13</v>
      </c>
      <c r="H317">
        <v>15</v>
      </c>
      <c r="I317" t="s">
        <v>33</v>
      </c>
    </row>
    <row r="318" spans="1:9" x14ac:dyDescent="0.3">
      <c r="A318" t="s">
        <v>625</v>
      </c>
      <c r="B318" t="s">
        <v>626</v>
      </c>
      <c r="C318" t="s">
        <v>77</v>
      </c>
      <c r="D318" s="2">
        <v>45700</v>
      </c>
      <c r="E318" s="2">
        <v>45690</v>
      </c>
      <c r="F318" t="s">
        <v>23</v>
      </c>
      <c r="G318" t="s">
        <v>13</v>
      </c>
      <c r="H318">
        <v>10</v>
      </c>
      <c r="I318" t="s">
        <v>14</v>
      </c>
    </row>
    <row r="319" spans="1:9" x14ac:dyDescent="0.3">
      <c r="A319" t="s">
        <v>627</v>
      </c>
      <c r="B319" t="s">
        <v>628</v>
      </c>
      <c r="C319" t="s">
        <v>22</v>
      </c>
      <c r="D319" s="2">
        <v>45724</v>
      </c>
      <c r="E319" s="2">
        <v>45723</v>
      </c>
      <c r="F319" t="s">
        <v>23</v>
      </c>
      <c r="G319" t="s">
        <v>13</v>
      </c>
      <c r="H319">
        <v>1</v>
      </c>
      <c r="I319" t="s">
        <v>61</v>
      </c>
    </row>
    <row r="320" spans="1:9" x14ac:dyDescent="0.3">
      <c r="A320" t="s">
        <v>629</v>
      </c>
      <c r="B320" t="s">
        <v>630</v>
      </c>
      <c r="C320" t="s">
        <v>45</v>
      </c>
      <c r="D320" s="2">
        <v>46015</v>
      </c>
      <c r="E320" s="2">
        <v>46010</v>
      </c>
      <c r="F320" t="s">
        <v>46</v>
      </c>
      <c r="G320" t="s">
        <v>13</v>
      </c>
      <c r="H320">
        <v>5</v>
      </c>
      <c r="I320" t="s">
        <v>19</v>
      </c>
    </row>
    <row r="321" spans="1:9" x14ac:dyDescent="0.3">
      <c r="A321" t="s">
        <v>631</v>
      </c>
      <c r="B321" t="s">
        <v>632</v>
      </c>
      <c r="C321" t="s">
        <v>64</v>
      </c>
      <c r="D321" s="2">
        <v>45777</v>
      </c>
      <c r="E321" s="2">
        <v>45727</v>
      </c>
      <c r="F321" t="s">
        <v>28</v>
      </c>
      <c r="G321" t="s">
        <v>13</v>
      </c>
      <c r="H321">
        <v>50</v>
      </c>
      <c r="I321" t="s">
        <v>19</v>
      </c>
    </row>
    <row r="322" spans="1:9" x14ac:dyDescent="0.3">
      <c r="A322" t="s">
        <v>633</v>
      </c>
      <c r="B322" t="s">
        <v>634</v>
      </c>
      <c r="C322" t="s">
        <v>31</v>
      </c>
      <c r="D322" s="2">
        <v>45799</v>
      </c>
      <c r="E322" s="2">
        <v>45752</v>
      </c>
      <c r="F322" t="s">
        <v>32</v>
      </c>
      <c r="G322" t="s">
        <v>13</v>
      </c>
      <c r="H322">
        <v>47</v>
      </c>
      <c r="I322" t="s">
        <v>47</v>
      </c>
    </row>
    <row r="323" spans="1:9" x14ac:dyDescent="0.3">
      <c r="A323" t="s">
        <v>635</v>
      </c>
      <c r="B323" t="s">
        <v>296</v>
      </c>
      <c r="C323" t="s">
        <v>11</v>
      </c>
      <c r="D323" s="2">
        <v>45833</v>
      </c>
      <c r="E323" s="2">
        <v>45803</v>
      </c>
      <c r="F323" t="s">
        <v>12</v>
      </c>
      <c r="G323" t="s">
        <v>55</v>
      </c>
      <c r="H323">
        <v>30</v>
      </c>
      <c r="I323" t="s">
        <v>33</v>
      </c>
    </row>
    <row r="324" spans="1:9" x14ac:dyDescent="0.3">
      <c r="A324" t="s">
        <v>636</v>
      </c>
      <c r="B324" t="s">
        <v>390</v>
      </c>
      <c r="C324" t="s">
        <v>45</v>
      </c>
      <c r="D324" s="2">
        <v>45918</v>
      </c>
      <c r="E324" s="2">
        <v>45884</v>
      </c>
      <c r="F324" t="s">
        <v>46</v>
      </c>
      <c r="G324" t="s">
        <v>24</v>
      </c>
      <c r="H324">
        <v>34</v>
      </c>
      <c r="I324" t="s">
        <v>33</v>
      </c>
    </row>
    <row r="325" spans="1:9" x14ac:dyDescent="0.3">
      <c r="A325" t="s">
        <v>637</v>
      </c>
      <c r="B325" t="s">
        <v>638</v>
      </c>
      <c r="C325" t="s">
        <v>115</v>
      </c>
      <c r="D325" s="2">
        <v>45867</v>
      </c>
      <c r="E325" s="2">
        <v>45848</v>
      </c>
      <c r="F325" t="s">
        <v>32</v>
      </c>
      <c r="G325" t="s">
        <v>13</v>
      </c>
      <c r="H325">
        <v>19</v>
      </c>
      <c r="I325" t="s">
        <v>61</v>
      </c>
    </row>
    <row r="326" spans="1:9" x14ac:dyDescent="0.3">
      <c r="A326" t="s">
        <v>639</v>
      </c>
      <c r="B326" t="s">
        <v>640</v>
      </c>
      <c r="C326" t="s">
        <v>89</v>
      </c>
      <c r="D326" s="2">
        <v>45853</v>
      </c>
      <c r="E326" s="2">
        <v>45842</v>
      </c>
      <c r="F326" t="s">
        <v>41</v>
      </c>
      <c r="G326" t="s">
        <v>13</v>
      </c>
      <c r="H326">
        <v>11</v>
      </c>
      <c r="I326" t="s">
        <v>61</v>
      </c>
    </row>
    <row r="327" spans="1:9" x14ac:dyDescent="0.3">
      <c r="A327" t="s">
        <v>641</v>
      </c>
      <c r="B327" t="s">
        <v>44</v>
      </c>
      <c r="C327" t="s">
        <v>86</v>
      </c>
      <c r="D327" s="2">
        <v>45963</v>
      </c>
      <c r="E327" s="2">
        <v>45963</v>
      </c>
      <c r="F327" t="s">
        <v>28</v>
      </c>
      <c r="G327" t="s">
        <v>13</v>
      </c>
      <c r="H327">
        <v>0</v>
      </c>
      <c r="I327" t="s">
        <v>61</v>
      </c>
    </row>
    <row r="328" spans="1:9" x14ac:dyDescent="0.3">
      <c r="A328" t="s">
        <v>642</v>
      </c>
      <c r="B328" t="s">
        <v>643</v>
      </c>
      <c r="C328" t="s">
        <v>40</v>
      </c>
      <c r="D328" s="2">
        <v>45839</v>
      </c>
      <c r="E328" s="2">
        <v>45799</v>
      </c>
      <c r="F328" t="s">
        <v>41</v>
      </c>
      <c r="G328" t="s">
        <v>13</v>
      </c>
      <c r="H328">
        <v>40</v>
      </c>
      <c r="I328" t="s">
        <v>19</v>
      </c>
    </row>
    <row r="329" spans="1:9" x14ac:dyDescent="0.3">
      <c r="A329" t="s">
        <v>644</v>
      </c>
      <c r="B329" t="s">
        <v>645</v>
      </c>
      <c r="C329" t="s">
        <v>22</v>
      </c>
      <c r="D329" s="2">
        <v>45938</v>
      </c>
      <c r="E329" s="2">
        <v>45936</v>
      </c>
      <c r="F329" t="s">
        <v>23</v>
      </c>
      <c r="G329" t="s">
        <v>55</v>
      </c>
      <c r="H329">
        <v>2</v>
      </c>
      <c r="I329" t="s">
        <v>42</v>
      </c>
    </row>
    <row r="330" spans="1:9" x14ac:dyDescent="0.3">
      <c r="A330" t="s">
        <v>646</v>
      </c>
      <c r="B330" t="s">
        <v>647</v>
      </c>
      <c r="C330" t="s">
        <v>36</v>
      </c>
      <c r="D330" s="2">
        <v>45990</v>
      </c>
      <c r="E330" s="2">
        <v>45984</v>
      </c>
      <c r="F330" t="s">
        <v>23</v>
      </c>
      <c r="G330" t="s">
        <v>13</v>
      </c>
      <c r="H330">
        <v>6</v>
      </c>
      <c r="I330" t="s">
        <v>37</v>
      </c>
    </row>
    <row r="331" spans="1:9" x14ac:dyDescent="0.3">
      <c r="A331" t="s">
        <v>648</v>
      </c>
      <c r="B331" t="s">
        <v>649</v>
      </c>
      <c r="C331" t="s">
        <v>64</v>
      </c>
      <c r="D331" s="2">
        <v>45904</v>
      </c>
      <c r="E331" s="2">
        <v>45856</v>
      </c>
      <c r="F331" t="s">
        <v>28</v>
      </c>
      <c r="G331" t="s">
        <v>55</v>
      </c>
      <c r="H331">
        <v>48</v>
      </c>
      <c r="I331" t="s">
        <v>33</v>
      </c>
    </row>
    <row r="332" spans="1:9" x14ac:dyDescent="0.3">
      <c r="A332" t="s">
        <v>650</v>
      </c>
      <c r="B332" t="s">
        <v>593</v>
      </c>
      <c r="C332" t="s">
        <v>80</v>
      </c>
      <c r="D332" s="2">
        <v>45670</v>
      </c>
      <c r="E332" s="2">
        <v>45635</v>
      </c>
      <c r="F332" t="s">
        <v>41</v>
      </c>
      <c r="G332" t="s">
        <v>13</v>
      </c>
      <c r="H332">
        <v>35</v>
      </c>
      <c r="I332" t="s">
        <v>160</v>
      </c>
    </row>
    <row r="333" spans="1:9" x14ac:dyDescent="0.3">
      <c r="A333" t="s">
        <v>651</v>
      </c>
      <c r="B333" t="s">
        <v>652</v>
      </c>
      <c r="C333" t="s">
        <v>115</v>
      </c>
      <c r="D333" s="2">
        <v>45754</v>
      </c>
      <c r="E333" s="2">
        <v>45725</v>
      </c>
      <c r="F333" t="s">
        <v>32</v>
      </c>
      <c r="G333" t="s">
        <v>24</v>
      </c>
      <c r="H333">
        <v>29</v>
      </c>
      <c r="I333" t="s">
        <v>42</v>
      </c>
    </row>
    <row r="334" spans="1:9" x14ac:dyDescent="0.3">
      <c r="A334" t="s">
        <v>653</v>
      </c>
      <c r="B334" t="s">
        <v>654</v>
      </c>
      <c r="C334" t="s">
        <v>27</v>
      </c>
      <c r="D334" s="2">
        <v>45883</v>
      </c>
      <c r="E334" s="2">
        <v>45870</v>
      </c>
      <c r="F334" t="s">
        <v>28</v>
      </c>
      <c r="G334" t="s">
        <v>24</v>
      </c>
      <c r="H334">
        <v>13</v>
      </c>
      <c r="I334" t="s">
        <v>37</v>
      </c>
    </row>
    <row r="335" spans="1:9" x14ac:dyDescent="0.3">
      <c r="A335" t="s">
        <v>655</v>
      </c>
      <c r="B335" t="s">
        <v>412</v>
      </c>
      <c r="C335" t="s">
        <v>89</v>
      </c>
      <c r="D335" s="2">
        <v>45832</v>
      </c>
      <c r="E335" s="2">
        <v>45823</v>
      </c>
      <c r="F335" t="s">
        <v>41</v>
      </c>
      <c r="G335" t="s">
        <v>55</v>
      </c>
      <c r="H335">
        <v>9</v>
      </c>
      <c r="I335" t="s">
        <v>37</v>
      </c>
    </row>
    <row r="336" spans="1:9" x14ac:dyDescent="0.3">
      <c r="A336" t="s">
        <v>656</v>
      </c>
      <c r="B336" t="s">
        <v>657</v>
      </c>
      <c r="C336" t="s">
        <v>80</v>
      </c>
      <c r="D336" s="2">
        <v>45761</v>
      </c>
      <c r="E336" s="2">
        <v>45733</v>
      </c>
      <c r="F336" t="s">
        <v>41</v>
      </c>
      <c r="G336" t="s">
        <v>24</v>
      </c>
      <c r="H336">
        <v>28</v>
      </c>
      <c r="I336" t="s">
        <v>42</v>
      </c>
    </row>
    <row r="337" spans="1:9" x14ac:dyDescent="0.3">
      <c r="A337" t="s">
        <v>658</v>
      </c>
      <c r="B337" t="s">
        <v>551</v>
      </c>
      <c r="C337" t="s">
        <v>31</v>
      </c>
      <c r="D337" s="2">
        <v>45780</v>
      </c>
      <c r="E337" s="2">
        <v>45759</v>
      </c>
      <c r="F337" t="s">
        <v>32</v>
      </c>
      <c r="G337" t="s">
        <v>13</v>
      </c>
      <c r="H337">
        <v>21</v>
      </c>
      <c r="I337" t="s">
        <v>61</v>
      </c>
    </row>
    <row r="338" spans="1:9" x14ac:dyDescent="0.3">
      <c r="A338" t="s">
        <v>659</v>
      </c>
      <c r="B338" t="s">
        <v>444</v>
      </c>
      <c r="C338" t="s">
        <v>58</v>
      </c>
      <c r="D338" s="2">
        <v>45686</v>
      </c>
      <c r="E338" s="2">
        <v>45654</v>
      </c>
      <c r="F338" t="s">
        <v>32</v>
      </c>
      <c r="G338" t="s">
        <v>13</v>
      </c>
      <c r="H338">
        <v>32</v>
      </c>
      <c r="I338" t="s">
        <v>160</v>
      </c>
    </row>
    <row r="339" spans="1:9" x14ac:dyDescent="0.3">
      <c r="A339" t="s">
        <v>660</v>
      </c>
      <c r="B339" t="s">
        <v>661</v>
      </c>
      <c r="C339" t="s">
        <v>27</v>
      </c>
      <c r="D339" s="2">
        <v>45743</v>
      </c>
      <c r="E339" s="2">
        <v>45733</v>
      </c>
      <c r="F339" t="s">
        <v>28</v>
      </c>
      <c r="G339" t="s">
        <v>13</v>
      </c>
      <c r="H339">
        <v>10</v>
      </c>
      <c r="I339" t="s">
        <v>61</v>
      </c>
    </row>
    <row r="340" spans="1:9" x14ac:dyDescent="0.3">
      <c r="A340" t="s">
        <v>662</v>
      </c>
      <c r="B340" t="s">
        <v>663</v>
      </c>
      <c r="C340" t="s">
        <v>22</v>
      </c>
      <c r="D340" s="2">
        <v>45943</v>
      </c>
      <c r="E340" s="2">
        <v>45929</v>
      </c>
      <c r="F340" t="s">
        <v>23</v>
      </c>
      <c r="G340" t="s">
        <v>24</v>
      </c>
      <c r="H340">
        <v>14</v>
      </c>
      <c r="I340" t="s">
        <v>61</v>
      </c>
    </row>
    <row r="341" spans="1:9" x14ac:dyDescent="0.3">
      <c r="A341" t="s">
        <v>664</v>
      </c>
      <c r="B341" t="s">
        <v>665</v>
      </c>
      <c r="C341" t="s">
        <v>157</v>
      </c>
      <c r="D341" s="2">
        <v>45661</v>
      </c>
      <c r="E341" s="2">
        <v>45655</v>
      </c>
      <c r="F341" t="s">
        <v>28</v>
      </c>
      <c r="G341" t="s">
        <v>55</v>
      </c>
      <c r="H341">
        <v>6</v>
      </c>
      <c r="I341" t="s">
        <v>47</v>
      </c>
    </row>
    <row r="342" spans="1:9" x14ac:dyDescent="0.3">
      <c r="A342" t="s">
        <v>666</v>
      </c>
      <c r="B342" t="s">
        <v>667</v>
      </c>
      <c r="C342" t="s">
        <v>193</v>
      </c>
      <c r="D342" s="2">
        <v>45963</v>
      </c>
      <c r="E342" s="2">
        <v>45938</v>
      </c>
      <c r="F342" t="s">
        <v>41</v>
      </c>
      <c r="G342" t="s">
        <v>24</v>
      </c>
      <c r="H342">
        <v>25</v>
      </c>
      <c r="I342" t="s">
        <v>47</v>
      </c>
    </row>
    <row r="343" spans="1:9" x14ac:dyDescent="0.3">
      <c r="A343" t="s">
        <v>668</v>
      </c>
      <c r="B343" t="s">
        <v>669</v>
      </c>
      <c r="C343" t="s">
        <v>279</v>
      </c>
      <c r="D343" s="2">
        <v>45781</v>
      </c>
      <c r="E343" s="2">
        <v>45765</v>
      </c>
      <c r="F343" t="s">
        <v>18</v>
      </c>
      <c r="G343" t="s">
        <v>24</v>
      </c>
      <c r="H343">
        <v>16</v>
      </c>
      <c r="I343" t="s">
        <v>160</v>
      </c>
    </row>
    <row r="344" spans="1:9" x14ac:dyDescent="0.3">
      <c r="A344" t="s">
        <v>670</v>
      </c>
      <c r="B344" t="s">
        <v>351</v>
      </c>
      <c r="C344" t="s">
        <v>80</v>
      </c>
      <c r="D344" s="2">
        <v>45952</v>
      </c>
      <c r="E344" s="2">
        <v>45939</v>
      </c>
      <c r="F344" t="s">
        <v>41</v>
      </c>
      <c r="G344" t="s">
        <v>13</v>
      </c>
      <c r="H344">
        <v>13</v>
      </c>
      <c r="I344" t="s">
        <v>14</v>
      </c>
    </row>
    <row r="345" spans="1:9" x14ac:dyDescent="0.3">
      <c r="A345" t="s">
        <v>671</v>
      </c>
      <c r="B345" t="s">
        <v>531</v>
      </c>
      <c r="C345" t="s">
        <v>92</v>
      </c>
      <c r="D345" s="2">
        <v>45751</v>
      </c>
      <c r="E345" s="2">
        <v>45718</v>
      </c>
      <c r="F345" t="s">
        <v>12</v>
      </c>
      <c r="G345" t="s">
        <v>13</v>
      </c>
      <c r="H345">
        <v>33</v>
      </c>
      <c r="I345" t="s">
        <v>42</v>
      </c>
    </row>
    <row r="346" spans="1:9" x14ac:dyDescent="0.3">
      <c r="A346" t="s">
        <v>672</v>
      </c>
      <c r="B346" t="s">
        <v>211</v>
      </c>
      <c r="C346" t="s">
        <v>89</v>
      </c>
      <c r="D346" s="2">
        <v>45960</v>
      </c>
      <c r="E346" s="2">
        <v>45930</v>
      </c>
      <c r="F346" t="s">
        <v>41</v>
      </c>
      <c r="G346" t="s">
        <v>24</v>
      </c>
      <c r="H346">
        <v>30</v>
      </c>
      <c r="I346" t="s">
        <v>33</v>
      </c>
    </row>
    <row r="347" spans="1:9" x14ac:dyDescent="0.3">
      <c r="A347" t="s">
        <v>673</v>
      </c>
      <c r="B347" t="s">
        <v>674</v>
      </c>
      <c r="C347" t="s">
        <v>174</v>
      </c>
      <c r="D347" s="2">
        <v>45866</v>
      </c>
      <c r="E347" s="2">
        <v>45854</v>
      </c>
      <c r="F347" t="s">
        <v>12</v>
      </c>
      <c r="G347" t="s">
        <v>13</v>
      </c>
      <c r="H347">
        <v>12</v>
      </c>
      <c r="I347" t="s">
        <v>14</v>
      </c>
    </row>
    <row r="348" spans="1:9" x14ac:dyDescent="0.3">
      <c r="A348" t="s">
        <v>675</v>
      </c>
      <c r="B348" t="s">
        <v>676</v>
      </c>
      <c r="C348" t="s">
        <v>101</v>
      </c>
      <c r="D348" s="2">
        <v>45968</v>
      </c>
      <c r="E348" s="2">
        <v>45926</v>
      </c>
      <c r="F348" t="s">
        <v>54</v>
      </c>
      <c r="G348" t="s">
        <v>13</v>
      </c>
      <c r="H348">
        <v>42</v>
      </c>
      <c r="I348" t="s">
        <v>14</v>
      </c>
    </row>
    <row r="349" spans="1:9" x14ac:dyDescent="0.3">
      <c r="A349" t="s">
        <v>677</v>
      </c>
      <c r="B349" t="s">
        <v>678</v>
      </c>
      <c r="C349" t="s">
        <v>31</v>
      </c>
      <c r="D349" s="2">
        <v>45680</v>
      </c>
      <c r="E349" s="2">
        <v>45660</v>
      </c>
      <c r="F349" t="s">
        <v>32</v>
      </c>
      <c r="G349" t="s">
        <v>24</v>
      </c>
      <c r="H349">
        <v>20</v>
      </c>
      <c r="I349" t="s">
        <v>14</v>
      </c>
    </row>
    <row r="350" spans="1:9" x14ac:dyDescent="0.3">
      <c r="A350" t="s">
        <v>679</v>
      </c>
      <c r="B350" t="s">
        <v>680</v>
      </c>
      <c r="C350" t="s">
        <v>36</v>
      </c>
      <c r="D350" s="2">
        <v>45949</v>
      </c>
      <c r="E350" s="2">
        <v>45929</v>
      </c>
      <c r="F350" t="s">
        <v>23</v>
      </c>
      <c r="G350" t="s">
        <v>13</v>
      </c>
      <c r="H350">
        <v>20</v>
      </c>
      <c r="I350" t="s">
        <v>37</v>
      </c>
    </row>
    <row r="351" spans="1:9" x14ac:dyDescent="0.3">
      <c r="A351" t="s">
        <v>681</v>
      </c>
      <c r="B351" t="s">
        <v>663</v>
      </c>
      <c r="C351" t="s">
        <v>31</v>
      </c>
      <c r="D351" s="2">
        <v>45756</v>
      </c>
      <c r="E351" s="2">
        <v>45727</v>
      </c>
      <c r="F351" t="s">
        <v>32</v>
      </c>
      <c r="G351" t="s">
        <v>13</v>
      </c>
      <c r="H351">
        <v>29</v>
      </c>
      <c r="I351" t="s">
        <v>37</v>
      </c>
    </row>
    <row r="352" spans="1:9" x14ac:dyDescent="0.3">
      <c r="A352" t="s">
        <v>682</v>
      </c>
      <c r="B352" t="s">
        <v>579</v>
      </c>
      <c r="C352" t="s">
        <v>174</v>
      </c>
      <c r="D352" s="2">
        <v>45788</v>
      </c>
      <c r="E352" s="2">
        <v>45780</v>
      </c>
      <c r="F352" t="s">
        <v>12</v>
      </c>
      <c r="G352" t="s">
        <v>13</v>
      </c>
      <c r="H352">
        <v>8</v>
      </c>
      <c r="I352" t="s">
        <v>37</v>
      </c>
    </row>
    <row r="353" spans="1:9" x14ac:dyDescent="0.3">
      <c r="A353" t="s">
        <v>683</v>
      </c>
      <c r="B353" t="s">
        <v>684</v>
      </c>
      <c r="C353" t="s">
        <v>138</v>
      </c>
      <c r="D353" s="2">
        <v>45674</v>
      </c>
      <c r="E353" s="2">
        <v>45649</v>
      </c>
      <c r="F353" t="s">
        <v>28</v>
      </c>
      <c r="G353" t="s">
        <v>13</v>
      </c>
      <c r="H353">
        <v>25</v>
      </c>
      <c r="I353" t="s">
        <v>33</v>
      </c>
    </row>
    <row r="354" spans="1:9" x14ac:dyDescent="0.3">
      <c r="A354" t="s">
        <v>685</v>
      </c>
      <c r="B354" t="s">
        <v>584</v>
      </c>
      <c r="C354" t="s">
        <v>50</v>
      </c>
      <c r="D354" s="2">
        <v>46006</v>
      </c>
      <c r="E354" s="2">
        <v>45971</v>
      </c>
      <c r="F354" t="s">
        <v>18</v>
      </c>
      <c r="G354" t="s">
        <v>24</v>
      </c>
      <c r="H354">
        <v>35</v>
      </c>
      <c r="I354" t="s">
        <v>47</v>
      </c>
    </row>
    <row r="355" spans="1:9" x14ac:dyDescent="0.3">
      <c r="A355" t="s">
        <v>686</v>
      </c>
      <c r="B355" t="s">
        <v>687</v>
      </c>
      <c r="C355" t="s">
        <v>124</v>
      </c>
      <c r="D355" s="2">
        <v>45892</v>
      </c>
      <c r="E355" s="2">
        <v>45885</v>
      </c>
      <c r="F355" t="s">
        <v>54</v>
      </c>
      <c r="G355" t="s">
        <v>24</v>
      </c>
      <c r="H355">
        <v>7</v>
      </c>
      <c r="I355" t="s">
        <v>19</v>
      </c>
    </row>
    <row r="356" spans="1:9" x14ac:dyDescent="0.3">
      <c r="A356" t="s">
        <v>688</v>
      </c>
      <c r="B356" t="s">
        <v>689</v>
      </c>
      <c r="C356" t="s">
        <v>58</v>
      </c>
      <c r="D356" s="2">
        <v>46016</v>
      </c>
      <c r="E356" s="2">
        <v>45982</v>
      </c>
      <c r="F356" t="s">
        <v>32</v>
      </c>
      <c r="G356" t="s">
        <v>13</v>
      </c>
      <c r="H356">
        <v>34</v>
      </c>
      <c r="I356" t="s">
        <v>19</v>
      </c>
    </row>
    <row r="357" spans="1:9" x14ac:dyDescent="0.3">
      <c r="A357" t="s">
        <v>690</v>
      </c>
      <c r="B357" t="s">
        <v>691</v>
      </c>
      <c r="C357" t="s">
        <v>22</v>
      </c>
      <c r="D357" s="2">
        <v>45865</v>
      </c>
      <c r="E357" s="2">
        <v>45863</v>
      </c>
      <c r="F357" t="s">
        <v>23</v>
      </c>
      <c r="G357" t="s">
        <v>24</v>
      </c>
      <c r="H357">
        <v>2</v>
      </c>
      <c r="I357" t="s">
        <v>14</v>
      </c>
    </row>
    <row r="358" spans="1:9" x14ac:dyDescent="0.3">
      <c r="A358" t="s">
        <v>692</v>
      </c>
      <c r="B358" t="s">
        <v>693</v>
      </c>
      <c r="C358" t="s">
        <v>64</v>
      </c>
      <c r="D358" s="2">
        <v>45715</v>
      </c>
      <c r="E358" s="2">
        <v>45679</v>
      </c>
      <c r="F358" t="s">
        <v>28</v>
      </c>
      <c r="G358" t="s">
        <v>24</v>
      </c>
      <c r="H358">
        <v>36</v>
      </c>
      <c r="I358" t="s">
        <v>42</v>
      </c>
    </row>
    <row r="359" spans="1:9" x14ac:dyDescent="0.3">
      <c r="A359" t="s">
        <v>694</v>
      </c>
      <c r="B359" t="s">
        <v>376</v>
      </c>
      <c r="C359" t="s">
        <v>92</v>
      </c>
      <c r="D359" s="2">
        <v>45781</v>
      </c>
      <c r="E359" s="2">
        <v>45779</v>
      </c>
      <c r="F359" t="s">
        <v>12</v>
      </c>
      <c r="G359" t="s">
        <v>24</v>
      </c>
      <c r="H359">
        <v>2</v>
      </c>
      <c r="I359" t="s">
        <v>14</v>
      </c>
    </row>
    <row r="360" spans="1:9" x14ac:dyDescent="0.3">
      <c r="A360" t="s">
        <v>695</v>
      </c>
      <c r="B360" t="s">
        <v>298</v>
      </c>
      <c r="C360" t="s">
        <v>64</v>
      </c>
      <c r="D360" s="2">
        <v>45818</v>
      </c>
      <c r="E360" s="2">
        <v>45808</v>
      </c>
      <c r="F360" t="s">
        <v>28</v>
      </c>
      <c r="G360" t="s">
        <v>13</v>
      </c>
      <c r="H360">
        <v>10</v>
      </c>
      <c r="I360" t="s">
        <v>61</v>
      </c>
    </row>
    <row r="361" spans="1:9" x14ac:dyDescent="0.3">
      <c r="A361" t="s">
        <v>696</v>
      </c>
      <c r="B361" t="s">
        <v>697</v>
      </c>
      <c r="C361" t="s">
        <v>86</v>
      </c>
      <c r="D361" s="2">
        <v>45711</v>
      </c>
      <c r="E361" s="2">
        <v>45690</v>
      </c>
      <c r="F361" t="s">
        <v>28</v>
      </c>
      <c r="G361" t="s">
        <v>13</v>
      </c>
      <c r="H361">
        <v>21</v>
      </c>
      <c r="I361" t="s">
        <v>14</v>
      </c>
    </row>
    <row r="362" spans="1:9" x14ac:dyDescent="0.3">
      <c r="A362" t="s">
        <v>698</v>
      </c>
      <c r="B362" t="s">
        <v>699</v>
      </c>
      <c r="C362" t="s">
        <v>89</v>
      </c>
      <c r="D362" s="2">
        <v>45997</v>
      </c>
      <c r="E362" s="2">
        <v>45960</v>
      </c>
      <c r="F362" t="s">
        <v>41</v>
      </c>
      <c r="G362" t="s">
        <v>24</v>
      </c>
      <c r="H362">
        <v>37</v>
      </c>
      <c r="I362" t="s">
        <v>47</v>
      </c>
    </row>
    <row r="363" spans="1:9" x14ac:dyDescent="0.3">
      <c r="A363" t="s">
        <v>700</v>
      </c>
      <c r="B363" t="s">
        <v>701</v>
      </c>
      <c r="C363" t="s">
        <v>58</v>
      </c>
      <c r="D363" s="2">
        <v>46007</v>
      </c>
      <c r="E363" s="2">
        <v>45964</v>
      </c>
      <c r="F363" t="s">
        <v>32</v>
      </c>
      <c r="G363" t="s">
        <v>24</v>
      </c>
      <c r="H363">
        <v>43</v>
      </c>
      <c r="I363" t="s">
        <v>61</v>
      </c>
    </row>
    <row r="364" spans="1:9" x14ac:dyDescent="0.3">
      <c r="A364" t="s">
        <v>702</v>
      </c>
      <c r="B364" t="s">
        <v>703</v>
      </c>
      <c r="C364" t="s">
        <v>115</v>
      </c>
      <c r="D364" s="2">
        <v>45863</v>
      </c>
      <c r="E364" s="2">
        <v>45835</v>
      </c>
      <c r="F364" t="s">
        <v>32</v>
      </c>
      <c r="G364" t="s">
        <v>13</v>
      </c>
      <c r="H364">
        <v>28</v>
      </c>
      <c r="I364" t="s">
        <v>61</v>
      </c>
    </row>
    <row r="365" spans="1:9" x14ac:dyDescent="0.3">
      <c r="A365" t="s">
        <v>704</v>
      </c>
      <c r="B365" t="s">
        <v>335</v>
      </c>
      <c r="C365" t="s">
        <v>53</v>
      </c>
      <c r="D365" s="2">
        <v>45871</v>
      </c>
      <c r="E365" s="2">
        <v>45863</v>
      </c>
      <c r="F365" t="s">
        <v>54</v>
      </c>
      <c r="G365" t="s">
        <v>13</v>
      </c>
      <c r="H365">
        <v>8</v>
      </c>
      <c r="I365" t="s">
        <v>37</v>
      </c>
    </row>
    <row r="366" spans="1:9" x14ac:dyDescent="0.3">
      <c r="A366" t="s">
        <v>705</v>
      </c>
      <c r="B366" t="s">
        <v>706</v>
      </c>
      <c r="C366" t="s">
        <v>89</v>
      </c>
      <c r="D366" s="2">
        <v>45914</v>
      </c>
      <c r="E366" s="2">
        <v>45891</v>
      </c>
      <c r="F366" t="s">
        <v>41</v>
      </c>
      <c r="G366" t="s">
        <v>13</v>
      </c>
      <c r="H366">
        <v>23</v>
      </c>
      <c r="I366" t="s">
        <v>14</v>
      </c>
    </row>
    <row r="367" spans="1:9" x14ac:dyDescent="0.3">
      <c r="A367" t="s">
        <v>707</v>
      </c>
      <c r="B367" t="s">
        <v>531</v>
      </c>
      <c r="C367" t="s">
        <v>58</v>
      </c>
      <c r="D367" s="2">
        <v>45905</v>
      </c>
      <c r="E367" s="2">
        <v>45857</v>
      </c>
      <c r="F367" t="s">
        <v>32</v>
      </c>
      <c r="G367" t="s">
        <v>24</v>
      </c>
      <c r="H367">
        <v>48</v>
      </c>
      <c r="I367" t="s">
        <v>14</v>
      </c>
    </row>
    <row r="368" spans="1:9" x14ac:dyDescent="0.3">
      <c r="A368" t="s">
        <v>708</v>
      </c>
      <c r="B368" t="s">
        <v>709</v>
      </c>
      <c r="C368" t="s">
        <v>77</v>
      </c>
      <c r="D368" s="2">
        <v>45680</v>
      </c>
      <c r="E368" s="2">
        <v>45675</v>
      </c>
      <c r="F368" t="s">
        <v>23</v>
      </c>
      <c r="G368" t="s">
        <v>24</v>
      </c>
      <c r="H368">
        <v>5</v>
      </c>
      <c r="I368" t="s">
        <v>61</v>
      </c>
    </row>
    <row r="369" spans="1:9" x14ac:dyDescent="0.3">
      <c r="A369" t="s">
        <v>710</v>
      </c>
      <c r="B369" t="s">
        <v>711</v>
      </c>
      <c r="C369" t="s">
        <v>31</v>
      </c>
      <c r="D369" s="2">
        <v>45851</v>
      </c>
      <c r="E369" s="2">
        <v>45808</v>
      </c>
      <c r="F369" t="s">
        <v>32</v>
      </c>
      <c r="G369" t="s">
        <v>13</v>
      </c>
      <c r="H369">
        <v>43</v>
      </c>
      <c r="I369" t="s">
        <v>160</v>
      </c>
    </row>
    <row r="370" spans="1:9" x14ac:dyDescent="0.3">
      <c r="A370" t="s">
        <v>712</v>
      </c>
      <c r="B370" t="s">
        <v>450</v>
      </c>
      <c r="C370" t="s">
        <v>89</v>
      </c>
      <c r="D370" s="2">
        <v>45941</v>
      </c>
      <c r="E370" s="2">
        <v>45918</v>
      </c>
      <c r="F370" t="s">
        <v>41</v>
      </c>
      <c r="G370" t="s">
        <v>13</v>
      </c>
      <c r="H370">
        <v>23</v>
      </c>
      <c r="I370" t="s">
        <v>160</v>
      </c>
    </row>
    <row r="371" spans="1:9" x14ac:dyDescent="0.3">
      <c r="A371" t="s">
        <v>713</v>
      </c>
      <c r="B371" t="s">
        <v>442</v>
      </c>
      <c r="C371" t="s">
        <v>36</v>
      </c>
      <c r="D371" s="2">
        <v>45952</v>
      </c>
      <c r="E371" s="2">
        <v>45952</v>
      </c>
      <c r="F371" t="s">
        <v>23</v>
      </c>
      <c r="G371" t="s">
        <v>24</v>
      </c>
      <c r="H371">
        <v>0</v>
      </c>
      <c r="I371" t="s">
        <v>14</v>
      </c>
    </row>
    <row r="372" spans="1:9" x14ac:dyDescent="0.3">
      <c r="A372" t="s">
        <v>714</v>
      </c>
      <c r="B372" t="s">
        <v>159</v>
      </c>
      <c r="C372" t="s">
        <v>138</v>
      </c>
      <c r="D372" s="2">
        <v>45875</v>
      </c>
      <c r="E372" s="2">
        <v>45833</v>
      </c>
      <c r="F372" t="s">
        <v>28</v>
      </c>
      <c r="G372" t="s">
        <v>13</v>
      </c>
      <c r="H372">
        <v>42</v>
      </c>
      <c r="I372" t="s">
        <v>37</v>
      </c>
    </row>
    <row r="373" spans="1:9" x14ac:dyDescent="0.3">
      <c r="A373" t="s">
        <v>715</v>
      </c>
      <c r="B373" t="s">
        <v>716</v>
      </c>
      <c r="C373" t="s">
        <v>22</v>
      </c>
      <c r="D373" s="2">
        <v>45985</v>
      </c>
      <c r="E373" s="2">
        <v>45984</v>
      </c>
      <c r="F373" t="s">
        <v>23</v>
      </c>
      <c r="G373" t="s">
        <v>13</v>
      </c>
      <c r="H373">
        <v>1</v>
      </c>
      <c r="I373" t="s">
        <v>37</v>
      </c>
    </row>
    <row r="374" spans="1:9" x14ac:dyDescent="0.3">
      <c r="A374" t="s">
        <v>717</v>
      </c>
      <c r="B374" t="s">
        <v>74</v>
      </c>
      <c r="C374" t="s">
        <v>40</v>
      </c>
      <c r="D374" s="2">
        <v>45871</v>
      </c>
      <c r="E374" s="2">
        <v>45849</v>
      </c>
      <c r="F374" t="s">
        <v>41</v>
      </c>
      <c r="G374" t="s">
        <v>24</v>
      </c>
      <c r="H374">
        <v>22</v>
      </c>
      <c r="I374" t="s">
        <v>19</v>
      </c>
    </row>
    <row r="375" spans="1:9" x14ac:dyDescent="0.3">
      <c r="A375" t="s">
        <v>718</v>
      </c>
      <c r="B375" t="s">
        <v>645</v>
      </c>
      <c r="C375" t="s">
        <v>22</v>
      </c>
      <c r="D375" s="2">
        <v>45797</v>
      </c>
      <c r="E375" s="2">
        <v>45786</v>
      </c>
      <c r="F375" t="s">
        <v>23</v>
      </c>
      <c r="G375" t="s">
        <v>24</v>
      </c>
      <c r="H375">
        <v>11</v>
      </c>
      <c r="I375" t="s">
        <v>61</v>
      </c>
    </row>
    <row r="376" spans="1:9" x14ac:dyDescent="0.3">
      <c r="A376" t="s">
        <v>719</v>
      </c>
      <c r="B376" t="s">
        <v>584</v>
      </c>
      <c r="C376" t="s">
        <v>124</v>
      </c>
      <c r="D376" s="2">
        <v>45819</v>
      </c>
      <c r="E376" s="2">
        <v>45784</v>
      </c>
      <c r="F376" t="s">
        <v>54</v>
      </c>
      <c r="G376" t="s">
        <v>24</v>
      </c>
      <c r="H376">
        <v>35</v>
      </c>
      <c r="I376" t="s">
        <v>160</v>
      </c>
    </row>
    <row r="377" spans="1:9" x14ac:dyDescent="0.3">
      <c r="A377" t="s">
        <v>720</v>
      </c>
      <c r="B377" t="s">
        <v>687</v>
      </c>
      <c r="C377" t="s">
        <v>149</v>
      </c>
      <c r="D377" s="2">
        <v>45909</v>
      </c>
      <c r="E377" s="2">
        <v>45906</v>
      </c>
      <c r="F377" t="s">
        <v>23</v>
      </c>
      <c r="G377" t="s">
        <v>13</v>
      </c>
      <c r="H377">
        <v>3</v>
      </c>
      <c r="I377" t="s">
        <v>37</v>
      </c>
    </row>
    <row r="378" spans="1:9" x14ac:dyDescent="0.3">
      <c r="A378" t="s">
        <v>721</v>
      </c>
      <c r="B378" t="s">
        <v>722</v>
      </c>
      <c r="C378" t="s">
        <v>53</v>
      </c>
      <c r="D378" s="2">
        <v>45981</v>
      </c>
      <c r="E378" s="2">
        <v>45976</v>
      </c>
      <c r="F378" t="s">
        <v>54</v>
      </c>
      <c r="G378" t="s">
        <v>13</v>
      </c>
      <c r="H378">
        <v>5</v>
      </c>
      <c r="I378" t="s">
        <v>160</v>
      </c>
    </row>
    <row r="379" spans="1:9" x14ac:dyDescent="0.3">
      <c r="A379" t="s">
        <v>723</v>
      </c>
      <c r="B379" t="s">
        <v>724</v>
      </c>
      <c r="C379" t="s">
        <v>36</v>
      </c>
      <c r="D379" s="2">
        <v>45741</v>
      </c>
      <c r="E379" s="2">
        <v>45709</v>
      </c>
      <c r="F379" t="s">
        <v>23</v>
      </c>
      <c r="G379" t="s">
        <v>24</v>
      </c>
      <c r="H379">
        <v>32</v>
      </c>
      <c r="I379" t="s">
        <v>14</v>
      </c>
    </row>
    <row r="380" spans="1:9" x14ac:dyDescent="0.3">
      <c r="A380" t="s">
        <v>725</v>
      </c>
      <c r="B380" t="s">
        <v>458</v>
      </c>
      <c r="C380" t="s">
        <v>86</v>
      </c>
      <c r="D380" s="2">
        <v>45765</v>
      </c>
      <c r="E380" s="2">
        <v>45705</v>
      </c>
      <c r="F380" t="s">
        <v>28</v>
      </c>
      <c r="G380" t="s">
        <v>24</v>
      </c>
      <c r="H380">
        <v>60</v>
      </c>
      <c r="I380" t="s">
        <v>42</v>
      </c>
    </row>
    <row r="381" spans="1:9" x14ac:dyDescent="0.3">
      <c r="A381" t="s">
        <v>726</v>
      </c>
      <c r="B381" t="s">
        <v>121</v>
      </c>
      <c r="C381" t="s">
        <v>174</v>
      </c>
      <c r="D381" s="2">
        <v>45895</v>
      </c>
      <c r="E381" s="2">
        <v>45893</v>
      </c>
      <c r="F381" t="s">
        <v>12</v>
      </c>
      <c r="G381" t="s">
        <v>13</v>
      </c>
      <c r="H381">
        <v>2</v>
      </c>
      <c r="I381" t="s">
        <v>14</v>
      </c>
    </row>
    <row r="382" spans="1:9" x14ac:dyDescent="0.3">
      <c r="A382" t="s">
        <v>727</v>
      </c>
      <c r="B382" t="s">
        <v>435</v>
      </c>
      <c r="C382" t="s">
        <v>149</v>
      </c>
      <c r="D382" s="2">
        <v>45936</v>
      </c>
      <c r="E382" s="2">
        <v>45908</v>
      </c>
      <c r="F382" t="s">
        <v>23</v>
      </c>
      <c r="G382" t="s">
        <v>55</v>
      </c>
      <c r="H382">
        <v>28</v>
      </c>
      <c r="I382" t="s">
        <v>42</v>
      </c>
    </row>
    <row r="383" spans="1:9" x14ac:dyDescent="0.3">
      <c r="A383" t="s">
        <v>728</v>
      </c>
      <c r="B383" t="s">
        <v>729</v>
      </c>
      <c r="C383" t="s">
        <v>138</v>
      </c>
      <c r="D383" s="2">
        <v>45803</v>
      </c>
      <c r="E383" s="2">
        <v>45755</v>
      </c>
      <c r="F383" t="s">
        <v>28</v>
      </c>
      <c r="G383" t="s">
        <v>24</v>
      </c>
      <c r="H383">
        <v>48</v>
      </c>
      <c r="I383" t="s">
        <v>42</v>
      </c>
    </row>
    <row r="384" spans="1:9" x14ac:dyDescent="0.3">
      <c r="A384" t="s">
        <v>730</v>
      </c>
      <c r="B384" t="s">
        <v>731</v>
      </c>
      <c r="C384" t="s">
        <v>36</v>
      </c>
      <c r="D384" s="2">
        <v>45892</v>
      </c>
      <c r="E384" s="2">
        <v>45875</v>
      </c>
      <c r="F384" t="s">
        <v>23</v>
      </c>
      <c r="G384" t="s">
        <v>13</v>
      </c>
      <c r="H384">
        <v>17</v>
      </c>
      <c r="I384" t="s">
        <v>14</v>
      </c>
    </row>
    <row r="385" spans="1:9" x14ac:dyDescent="0.3">
      <c r="A385" t="s">
        <v>732</v>
      </c>
      <c r="B385" t="s">
        <v>733</v>
      </c>
      <c r="C385" t="s">
        <v>80</v>
      </c>
      <c r="D385" s="2">
        <v>45660</v>
      </c>
      <c r="E385" s="2">
        <v>45630</v>
      </c>
      <c r="F385" t="s">
        <v>41</v>
      </c>
      <c r="G385" t="s">
        <v>13</v>
      </c>
      <c r="H385">
        <v>30</v>
      </c>
      <c r="I385" t="s">
        <v>47</v>
      </c>
    </row>
    <row r="386" spans="1:9" x14ac:dyDescent="0.3">
      <c r="A386" t="s">
        <v>734</v>
      </c>
      <c r="B386" t="s">
        <v>251</v>
      </c>
      <c r="C386" t="s">
        <v>157</v>
      </c>
      <c r="D386" s="2">
        <v>45764</v>
      </c>
      <c r="E386" s="2">
        <v>45713</v>
      </c>
      <c r="F386" t="s">
        <v>28</v>
      </c>
      <c r="G386" t="s">
        <v>13</v>
      </c>
      <c r="H386">
        <v>51</v>
      </c>
      <c r="I386" t="s">
        <v>14</v>
      </c>
    </row>
    <row r="387" spans="1:9" x14ac:dyDescent="0.3">
      <c r="A387" t="s">
        <v>735</v>
      </c>
      <c r="B387" t="s">
        <v>563</v>
      </c>
      <c r="C387" t="s">
        <v>138</v>
      </c>
      <c r="D387" s="2">
        <v>46006</v>
      </c>
      <c r="E387" s="2">
        <v>45962</v>
      </c>
      <c r="F387" t="s">
        <v>28</v>
      </c>
      <c r="G387" t="s">
        <v>24</v>
      </c>
      <c r="H387">
        <v>44</v>
      </c>
      <c r="I387" t="s">
        <v>19</v>
      </c>
    </row>
    <row r="388" spans="1:9" x14ac:dyDescent="0.3">
      <c r="A388" t="s">
        <v>736</v>
      </c>
      <c r="B388" t="s">
        <v>737</v>
      </c>
      <c r="C388" t="s">
        <v>157</v>
      </c>
      <c r="D388" s="2">
        <v>45868</v>
      </c>
      <c r="E388" s="2">
        <v>45851</v>
      </c>
      <c r="F388" t="s">
        <v>28</v>
      </c>
      <c r="G388" t="s">
        <v>13</v>
      </c>
      <c r="H388">
        <v>17</v>
      </c>
      <c r="I388" t="s">
        <v>14</v>
      </c>
    </row>
    <row r="389" spans="1:9" x14ac:dyDescent="0.3">
      <c r="A389" t="s">
        <v>738</v>
      </c>
      <c r="B389" t="s">
        <v>739</v>
      </c>
      <c r="C389" t="s">
        <v>127</v>
      </c>
      <c r="D389" s="2">
        <v>45974</v>
      </c>
      <c r="E389" s="2">
        <v>45929</v>
      </c>
      <c r="F389" t="s">
        <v>23</v>
      </c>
      <c r="G389" t="s">
        <v>24</v>
      </c>
      <c r="H389">
        <v>45</v>
      </c>
      <c r="I389" t="s">
        <v>160</v>
      </c>
    </row>
    <row r="390" spans="1:9" x14ac:dyDescent="0.3">
      <c r="A390" t="s">
        <v>740</v>
      </c>
      <c r="B390" t="s">
        <v>741</v>
      </c>
      <c r="C390" t="s">
        <v>17</v>
      </c>
      <c r="D390" s="2">
        <v>45737</v>
      </c>
      <c r="E390" s="2">
        <v>45696</v>
      </c>
      <c r="F390" t="s">
        <v>18</v>
      </c>
      <c r="G390" t="s">
        <v>13</v>
      </c>
      <c r="H390">
        <v>41</v>
      </c>
      <c r="I390" t="s">
        <v>33</v>
      </c>
    </row>
    <row r="391" spans="1:9" x14ac:dyDescent="0.3">
      <c r="A391" t="s">
        <v>742</v>
      </c>
      <c r="B391" t="s">
        <v>743</v>
      </c>
      <c r="C391" t="s">
        <v>77</v>
      </c>
      <c r="D391" s="2">
        <v>45764</v>
      </c>
      <c r="E391" s="2">
        <v>45734</v>
      </c>
      <c r="F391" t="s">
        <v>23</v>
      </c>
      <c r="G391" t="s">
        <v>24</v>
      </c>
      <c r="H391">
        <v>30</v>
      </c>
      <c r="I391" t="s">
        <v>33</v>
      </c>
    </row>
    <row r="392" spans="1:9" x14ac:dyDescent="0.3">
      <c r="A392" t="s">
        <v>744</v>
      </c>
      <c r="B392" t="s">
        <v>745</v>
      </c>
      <c r="C392" t="s">
        <v>36</v>
      </c>
      <c r="D392" s="2">
        <v>46013</v>
      </c>
      <c r="E392" s="2">
        <v>45987</v>
      </c>
      <c r="F392" t="s">
        <v>23</v>
      </c>
      <c r="G392" t="s">
        <v>13</v>
      </c>
      <c r="H392">
        <v>26</v>
      </c>
      <c r="I392" t="s">
        <v>61</v>
      </c>
    </row>
    <row r="393" spans="1:9" x14ac:dyDescent="0.3">
      <c r="A393" t="s">
        <v>746</v>
      </c>
      <c r="B393" t="s">
        <v>176</v>
      </c>
      <c r="C393" t="s">
        <v>89</v>
      </c>
      <c r="D393" s="2">
        <v>46022</v>
      </c>
      <c r="E393" s="2">
        <v>45966</v>
      </c>
      <c r="F393" t="s">
        <v>41</v>
      </c>
      <c r="G393" t="s">
        <v>24</v>
      </c>
      <c r="H393">
        <v>56</v>
      </c>
      <c r="I393" t="s">
        <v>37</v>
      </c>
    </row>
    <row r="394" spans="1:9" x14ac:dyDescent="0.3">
      <c r="A394" t="s">
        <v>747</v>
      </c>
      <c r="B394" t="s">
        <v>748</v>
      </c>
      <c r="C394" t="s">
        <v>22</v>
      </c>
      <c r="D394" s="2">
        <v>45978</v>
      </c>
      <c r="E394" s="2">
        <v>45925</v>
      </c>
      <c r="F394" t="s">
        <v>23</v>
      </c>
      <c r="G394" t="s">
        <v>24</v>
      </c>
      <c r="H394">
        <v>53</v>
      </c>
      <c r="I394" t="s">
        <v>19</v>
      </c>
    </row>
    <row r="395" spans="1:9" x14ac:dyDescent="0.3">
      <c r="A395" t="s">
        <v>749</v>
      </c>
      <c r="B395" t="s">
        <v>475</v>
      </c>
      <c r="C395" t="s">
        <v>27</v>
      </c>
      <c r="D395" s="2">
        <v>45773</v>
      </c>
      <c r="E395" s="2">
        <v>45713</v>
      </c>
      <c r="F395" t="s">
        <v>28</v>
      </c>
      <c r="G395" t="s">
        <v>24</v>
      </c>
      <c r="H395">
        <v>60</v>
      </c>
      <c r="I395" t="s">
        <v>160</v>
      </c>
    </row>
    <row r="396" spans="1:9" x14ac:dyDescent="0.3">
      <c r="A396" t="s">
        <v>750</v>
      </c>
      <c r="B396" t="s">
        <v>490</v>
      </c>
      <c r="C396" t="s">
        <v>174</v>
      </c>
      <c r="D396" s="2">
        <v>45950</v>
      </c>
      <c r="E396" s="2">
        <v>45909</v>
      </c>
      <c r="F396" t="s">
        <v>12</v>
      </c>
      <c r="G396" t="s">
        <v>55</v>
      </c>
      <c r="H396">
        <v>41</v>
      </c>
      <c r="I396" t="s">
        <v>160</v>
      </c>
    </row>
    <row r="397" spans="1:9" x14ac:dyDescent="0.3">
      <c r="A397" t="s">
        <v>751</v>
      </c>
      <c r="B397" t="s">
        <v>752</v>
      </c>
      <c r="C397" t="s">
        <v>138</v>
      </c>
      <c r="D397" s="2">
        <v>45825</v>
      </c>
      <c r="E397" s="2">
        <v>45804</v>
      </c>
      <c r="F397" t="s">
        <v>28</v>
      </c>
      <c r="G397" t="s">
        <v>24</v>
      </c>
      <c r="H397">
        <v>21</v>
      </c>
      <c r="I397" t="s">
        <v>37</v>
      </c>
    </row>
    <row r="398" spans="1:9" x14ac:dyDescent="0.3">
      <c r="A398" t="s">
        <v>753</v>
      </c>
      <c r="B398" t="s">
        <v>754</v>
      </c>
      <c r="C398" t="s">
        <v>40</v>
      </c>
      <c r="D398" s="2">
        <v>45966</v>
      </c>
      <c r="E398" s="2">
        <v>45960</v>
      </c>
      <c r="F398" t="s">
        <v>41</v>
      </c>
      <c r="G398" t="s">
        <v>24</v>
      </c>
      <c r="H398">
        <v>6</v>
      </c>
      <c r="I398" t="s">
        <v>47</v>
      </c>
    </row>
    <row r="399" spans="1:9" x14ac:dyDescent="0.3">
      <c r="A399" t="s">
        <v>755</v>
      </c>
      <c r="B399" t="s">
        <v>756</v>
      </c>
      <c r="C399" t="s">
        <v>138</v>
      </c>
      <c r="D399" s="2">
        <v>45968</v>
      </c>
      <c r="E399" s="2">
        <v>45961</v>
      </c>
      <c r="F399" t="s">
        <v>28</v>
      </c>
      <c r="G399" t="s">
        <v>13</v>
      </c>
      <c r="H399">
        <v>7</v>
      </c>
      <c r="I399" t="s">
        <v>61</v>
      </c>
    </row>
    <row r="400" spans="1:9" x14ac:dyDescent="0.3">
      <c r="A400" t="s">
        <v>757</v>
      </c>
      <c r="B400" t="s">
        <v>581</v>
      </c>
      <c r="C400" t="s">
        <v>279</v>
      </c>
      <c r="D400" s="2">
        <v>45816</v>
      </c>
      <c r="E400" s="2">
        <v>45758</v>
      </c>
      <c r="F400" t="s">
        <v>18</v>
      </c>
      <c r="G400" t="s">
        <v>24</v>
      </c>
      <c r="H400">
        <v>58</v>
      </c>
      <c r="I400" t="s">
        <v>160</v>
      </c>
    </row>
    <row r="401" spans="1:9" x14ac:dyDescent="0.3">
      <c r="A401" t="s">
        <v>758</v>
      </c>
      <c r="B401" t="s">
        <v>517</v>
      </c>
      <c r="C401" t="s">
        <v>53</v>
      </c>
      <c r="D401" s="2">
        <v>45769</v>
      </c>
      <c r="E401" s="2">
        <v>45747</v>
      </c>
      <c r="F401" t="s">
        <v>54</v>
      </c>
      <c r="G401" t="s">
        <v>13</v>
      </c>
      <c r="H401">
        <v>22</v>
      </c>
      <c r="I401" t="s">
        <v>19</v>
      </c>
    </row>
    <row r="402" spans="1:9" x14ac:dyDescent="0.3">
      <c r="A402" t="s">
        <v>759</v>
      </c>
      <c r="B402" t="s">
        <v>760</v>
      </c>
      <c r="C402" t="s">
        <v>92</v>
      </c>
      <c r="D402" s="2">
        <v>46013</v>
      </c>
      <c r="E402" s="2">
        <v>46007</v>
      </c>
      <c r="F402" t="s">
        <v>12</v>
      </c>
      <c r="G402" t="s">
        <v>24</v>
      </c>
      <c r="H402">
        <v>6</v>
      </c>
      <c r="I402" t="s">
        <v>47</v>
      </c>
    </row>
    <row r="403" spans="1:9" x14ac:dyDescent="0.3">
      <c r="A403" t="s">
        <v>761</v>
      </c>
      <c r="B403" t="s">
        <v>490</v>
      </c>
      <c r="C403" t="s">
        <v>22</v>
      </c>
      <c r="D403" s="2">
        <v>45822</v>
      </c>
      <c r="E403" s="2">
        <v>45809</v>
      </c>
      <c r="F403" t="s">
        <v>23</v>
      </c>
      <c r="G403" t="s">
        <v>24</v>
      </c>
      <c r="H403">
        <v>13</v>
      </c>
      <c r="I403" t="s">
        <v>37</v>
      </c>
    </row>
    <row r="404" spans="1:9" x14ac:dyDescent="0.3">
      <c r="A404" t="s">
        <v>762</v>
      </c>
      <c r="B404" t="s">
        <v>699</v>
      </c>
      <c r="C404" t="s">
        <v>31</v>
      </c>
      <c r="D404" s="2">
        <v>45815</v>
      </c>
      <c r="E404" s="2">
        <v>45814</v>
      </c>
      <c r="F404" t="s">
        <v>32</v>
      </c>
      <c r="G404" t="s">
        <v>24</v>
      </c>
      <c r="H404">
        <v>1</v>
      </c>
      <c r="I404" t="s">
        <v>37</v>
      </c>
    </row>
    <row r="405" spans="1:9" x14ac:dyDescent="0.3">
      <c r="A405" t="s">
        <v>763</v>
      </c>
      <c r="B405" t="s">
        <v>44</v>
      </c>
      <c r="C405" t="s">
        <v>86</v>
      </c>
      <c r="D405" s="2">
        <v>45900</v>
      </c>
      <c r="E405" s="2">
        <v>45868</v>
      </c>
      <c r="F405" t="s">
        <v>28</v>
      </c>
      <c r="G405" t="s">
        <v>13</v>
      </c>
      <c r="H405">
        <v>32</v>
      </c>
      <c r="I405" t="s">
        <v>61</v>
      </c>
    </row>
    <row r="406" spans="1:9" x14ac:dyDescent="0.3">
      <c r="A406" t="s">
        <v>764</v>
      </c>
      <c r="B406" t="s">
        <v>765</v>
      </c>
      <c r="C406" t="s">
        <v>86</v>
      </c>
      <c r="D406" s="2">
        <v>45999</v>
      </c>
      <c r="E406" s="2">
        <v>45963</v>
      </c>
      <c r="F406" t="s">
        <v>28</v>
      </c>
      <c r="G406" t="s">
        <v>24</v>
      </c>
      <c r="H406">
        <v>36</v>
      </c>
      <c r="I406" t="s">
        <v>37</v>
      </c>
    </row>
    <row r="407" spans="1:9" x14ac:dyDescent="0.3">
      <c r="A407" t="s">
        <v>766</v>
      </c>
      <c r="B407" t="s">
        <v>767</v>
      </c>
      <c r="C407" t="s">
        <v>45</v>
      </c>
      <c r="D407" s="2">
        <v>45705</v>
      </c>
      <c r="E407" s="2">
        <v>45682</v>
      </c>
      <c r="F407" t="s">
        <v>46</v>
      </c>
      <c r="G407" t="s">
        <v>24</v>
      </c>
      <c r="H407">
        <v>23</v>
      </c>
      <c r="I407" t="s">
        <v>42</v>
      </c>
    </row>
    <row r="408" spans="1:9" x14ac:dyDescent="0.3">
      <c r="A408" t="s">
        <v>768</v>
      </c>
      <c r="B408" t="s">
        <v>684</v>
      </c>
      <c r="C408" t="s">
        <v>11</v>
      </c>
      <c r="D408" s="2">
        <v>46017</v>
      </c>
      <c r="E408" s="2">
        <v>45972</v>
      </c>
      <c r="F408" t="s">
        <v>12</v>
      </c>
      <c r="G408" t="s">
        <v>24</v>
      </c>
      <c r="H408">
        <v>45</v>
      </c>
      <c r="I408" t="s">
        <v>33</v>
      </c>
    </row>
    <row r="409" spans="1:9" x14ac:dyDescent="0.3">
      <c r="A409" t="s">
        <v>769</v>
      </c>
      <c r="B409" t="s">
        <v>770</v>
      </c>
      <c r="C409" t="s">
        <v>124</v>
      </c>
      <c r="D409" s="2">
        <v>45812</v>
      </c>
      <c r="E409" s="2">
        <v>45783</v>
      </c>
      <c r="F409" t="s">
        <v>54</v>
      </c>
      <c r="G409" t="s">
        <v>24</v>
      </c>
      <c r="H409">
        <v>29</v>
      </c>
      <c r="I409" t="s">
        <v>14</v>
      </c>
    </row>
    <row r="410" spans="1:9" x14ac:dyDescent="0.3">
      <c r="A410" t="s">
        <v>771</v>
      </c>
      <c r="B410" t="s">
        <v>242</v>
      </c>
      <c r="C410" t="s">
        <v>53</v>
      </c>
      <c r="D410" s="2">
        <v>45667</v>
      </c>
      <c r="E410" s="2">
        <v>45609</v>
      </c>
      <c r="F410" t="s">
        <v>54</v>
      </c>
      <c r="G410" t="s">
        <v>13</v>
      </c>
      <c r="H410">
        <v>58</v>
      </c>
      <c r="I410" t="s">
        <v>33</v>
      </c>
    </row>
    <row r="411" spans="1:9" x14ac:dyDescent="0.3">
      <c r="A411" t="s">
        <v>772</v>
      </c>
      <c r="B411" t="s">
        <v>581</v>
      </c>
      <c r="C411" t="s">
        <v>17</v>
      </c>
      <c r="D411" s="2">
        <v>45770</v>
      </c>
      <c r="E411" s="2">
        <v>45724</v>
      </c>
      <c r="F411" t="s">
        <v>18</v>
      </c>
      <c r="G411" t="s">
        <v>13</v>
      </c>
      <c r="H411">
        <v>46</v>
      </c>
      <c r="I411" t="s">
        <v>42</v>
      </c>
    </row>
    <row r="412" spans="1:9" x14ac:dyDescent="0.3">
      <c r="A412" t="s">
        <v>773</v>
      </c>
      <c r="B412" t="s">
        <v>325</v>
      </c>
      <c r="C412" t="s">
        <v>27</v>
      </c>
      <c r="D412" s="2">
        <v>45826</v>
      </c>
      <c r="E412" s="2">
        <v>45822</v>
      </c>
      <c r="F412" t="s">
        <v>28</v>
      </c>
      <c r="G412" t="s">
        <v>24</v>
      </c>
      <c r="H412">
        <v>4</v>
      </c>
      <c r="I412" t="s">
        <v>160</v>
      </c>
    </row>
    <row r="413" spans="1:9" x14ac:dyDescent="0.3">
      <c r="A413" t="s">
        <v>774</v>
      </c>
      <c r="B413" t="s">
        <v>775</v>
      </c>
      <c r="C413" t="s">
        <v>149</v>
      </c>
      <c r="D413" s="2">
        <v>45905</v>
      </c>
      <c r="E413" s="2">
        <v>45889</v>
      </c>
      <c r="F413" t="s">
        <v>23</v>
      </c>
      <c r="G413" t="s">
        <v>13</v>
      </c>
      <c r="H413">
        <v>16</v>
      </c>
      <c r="I413" t="s">
        <v>14</v>
      </c>
    </row>
    <row r="414" spans="1:9" x14ac:dyDescent="0.3">
      <c r="A414" t="s">
        <v>776</v>
      </c>
      <c r="B414" t="s">
        <v>777</v>
      </c>
      <c r="C414" t="s">
        <v>115</v>
      </c>
      <c r="D414" s="2">
        <v>45864</v>
      </c>
      <c r="E414" s="2">
        <v>45818</v>
      </c>
      <c r="F414" t="s">
        <v>32</v>
      </c>
      <c r="G414" t="s">
        <v>13</v>
      </c>
      <c r="H414">
        <v>46</v>
      </c>
      <c r="I414" t="s">
        <v>33</v>
      </c>
    </row>
    <row r="415" spans="1:9" x14ac:dyDescent="0.3">
      <c r="A415" t="s">
        <v>778</v>
      </c>
      <c r="B415" t="s">
        <v>574</v>
      </c>
      <c r="C415" t="s">
        <v>58</v>
      </c>
      <c r="D415" s="2">
        <v>45707</v>
      </c>
      <c r="E415" s="2">
        <v>45675</v>
      </c>
      <c r="F415" t="s">
        <v>32</v>
      </c>
      <c r="G415" t="s">
        <v>13</v>
      </c>
      <c r="H415">
        <v>32</v>
      </c>
      <c r="I415" t="s">
        <v>14</v>
      </c>
    </row>
    <row r="416" spans="1:9" x14ac:dyDescent="0.3">
      <c r="A416" t="s">
        <v>779</v>
      </c>
      <c r="B416" t="s">
        <v>780</v>
      </c>
      <c r="C416" t="s">
        <v>17</v>
      </c>
      <c r="D416" s="2">
        <v>45836</v>
      </c>
      <c r="E416" s="2">
        <v>45791</v>
      </c>
      <c r="F416" t="s">
        <v>18</v>
      </c>
      <c r="G416" t="s">
        <v>55</v>
      </c>
      <c r="H416">
        <v>45</v>
      </c>
      <c r="I416" t="s">
        <v>37</v>
      </c>
    </row>
    <row r="417" spans="1:9" x14ac:dyDescent="0.3">
      <c r="A417" t="s">
        <v>781</v>
      </c>
      <c r="B417" t="s">
        <v>496</v>
      </c>
      <c r="C417" t="s">
        <v>36</v>
      </c>
      <c r="D417" s="2">
        <v>45742</v>
      </c>
      <c r="E417" s="2">
        <v>45722</v>
      </c>
      <c r="F417" t="s">
        <v>23</v>
      </c>
      <c r="G417" t="s">
        <v>24</v>
      </c>
      <c r="H417">
        <v>20</v>
      </c>
      <c r="I417" t="s">
        <v>47</v>
      </c>
    </row>
    <row r="418" spans="1:9" x14ac:dyDescent="0.3">
      <c r="A418" t="s">
        <v>782</v>
      </c>
      <c r="B418" t="s">
        <v>382</v>
      </c>
      <c r="C418" t="s">
        <v>11</v>
      </c>
      <c r="D418" s="2">
        <v>45756</v>
      </c>
      <c r="E418" s="2">
        <v>45754</v>
      </c>
      <c r="F418" t="s">
        <v>12</v>
      </c>
      <c r="G418" t="s">
        <v>24</v>
      </c>
      <c r="H418">
        <v>2</v>
      </c>
      <c r="I418" t="s">
        <v>47</v>
      </c>
    </row>
    <row r="419" spans="1:9" x14ac:dyDescent="0.3">
      <c r="A419" t="s">
        <v>783</v>
      </c>
      <c r="B419" t="s">
        <v>784</v>
      </c>
      <c r="C419" t="s">
        <v>27</v>
      </c>
      <c r="D419" s="2">
        <v>45917</v>
      </c>
      <c r="E419" s="2">
        <v>45870</v>
      </c>
      <c r="F419" t="s">
        <v>28</v>
      </c>
      <c r="G419" t="s">
        <v>13</v>
      </c>
      <c r="H419">
        <v>47</v>
      </c>
      <c r="I419" t="s">
        <v>37</v>
      </c>
    </row>
    <row r="420" spans="1:9" x14ac:dyDescent="0.3">
      <c r="A420" t="s">
        <v>785</v>
      </c>
      <c r="B420" t="s">
        <v>244</v>
      </c>
      <c r="C420" t="s">
        <v>127</v>
      </c>
      <c r="D420" s="2">
        <v>45951</v>
      </c>
      <c r="E420" s="2">
        <v>45904</v>
      </c>
      <c r="F420" t="s">
        <v>23</v>
      </c>
      <c r="G420" t="s">
        <v>13</v>
      </c>
      <c r="H420">
        <v>47</v>
      </c>
      <c r="I420" t="s">
        <v>19</v>
      </c>
    </row>
    <row r="421" spans="1:9" x14ac:dyDescent="0.3">
      <c r="A421" t="s">
        <v>786</v>
      </c>
      <c r="B421" t="s">
        <v>787</v>
      </c>
      <c r="C421" t="s">
        <v>138</v>
      </c>
      <c r="D421" s="2">
        <v>45715</v>
      </c>
      <c r="E421" s="2">
        <v>45676</v>
      </c>
      <c r="F421" t="s">
        <v>28</v>
      </c>
      <c r="G421" t="s">
        <v>13</v>
      </c>
      <c r="H421">
        <v>39</v>
      </c>
      <c r="I421" t="s">
        <v>37</v>
      </c>
    </row>
    <row r="422" spans="1:9" x14ac:dyDescent="0.3">
      <c r="A422" t="s">
        <v>788</v>
      </c>
      <c r="B422" t="s">
        <v>789</v>
      </c>
      <c r="C422" t="s">
        <v>77</v>
      </c>
      <c r="D422" s="2">
        <v>45877</v>
      </c>
      <c r="E422" s="2">
        <v>45853</v>
      </c>
      <c r="F422" t="s">
        <v>23</v>
      </c>
      <c r="G422" t="s">
        <v>13</v>
      </c>
      <c r="H422">
        <v>24</v>
      </c>
      <c r="I422" t="s">
        <v>14</v>
      </c>
    </row>
    <row r="423" spans="1:9" x14ac:dyDescent="0.3">
      <c r="A423" t="s">
        <v>790</v>
      </c>
      <c r="B423" t="s">
        <v>791</v>
      </c>
      <c r="C423" t="s">
        <v>40</v>
      </c>
      <c r="D423" s="2">
        <v>45812</v>
      </c>
      <c r="E423" s="2">
        <v>45812</v>
      </c>
      <c r="F423" t="s">
        <v>41</v>
      </c>
      <c r="G423" t="s">
        <v>13</v>
      </c>
      <c r="H423">
        <v>0</v>
      </c>
      <c r="I423" t="s">
        <v>42</v>
      </c>
    </row>
    <row r="424" spans="1:9" x14ac:dyDescent="0.3">
      <c r="A424" t="s">
        <v>792</v>
      </c>
      <c r="B424" t="s">
        <v>554</v>
      </c>
      <c r="C424" t="s">
        <v>149</v>
      </c>
      <c r="D424" s="2">
        <v>45780</v>
      </c>
      <c r="E424" s="2">
        <v>45736</v>
      </c>
      <c r="F424" t="s">
        <v>23</v>
      </c>
      <c r="G424" t="s">
        <v>13</v>
      </c>
      <c r="H424">
        <v>44</v>
      </c>
      <c r="I424" t="s">
        <v>47</v>
      </c>
    </row>
    <row r="425" spans="1:9" x14ac:dyDescent="0.3">
      <c r="A425" t="s">
        <v>793</v>
      </c>
      <c r="B425" t="s">
        <v>794</v>
      </c>
      <c r="C425" t="s">
        <v>174</v>
      </c>
      <c r="D425" s="2">
        <v>45918</v>
      </c>
      <c r="E425" s="2">
        <v>45878</v>
      </c>
      <c r="F425" t="s">
        <v>12</v>
      </c>
      <c r="G425" t="s">
        <v>13</v>
      </c>
      <c r="H425">
        <v>40</v>
      </c>
      <c r="I425" t="s">
        <v>42</v>
      </c>
    </row>
    <row r="426" spans="1:9" x14ac:dyDescent="0.3">
      <c r="A426" t="s">
        <v>795</v>
      </c>
      <c r="B426" t="s">
        <v>796</v>
      </c>
      <c r="C426" t="s">
        <v>27</v>
      </c>
      <c r="D426" s="2">
        <v>45748</v>
      </c>
      <c r="E426" s="2">
        <v>45708</v>
      </c>
      <c r="F426" t="s">
        <v>28</v>
      </c>
      <c r="G426" t="s">
        <v>24</v>
      </c>
      <c r="H426">
        <v>40</v>
      </c>
      <c r="I426" t="s">
        <v>160</v>
      </c>
    </row>
    <row r="427" spans="1:9" x14ac:dyDescent="0.3">
      <c r="A427" t="s">
        <v>797</v>
      </c>
      <c r="B427" t="s">
        <v>370</v>
      </c>
      <c r="C427" t="s">
        <v>50</v>
      </c>
      <c r="D427" s="2">
        <v>45937</v>
      </c>
      <c r="E427" s="2">
        <v>45927</v>
      </c>
      <c r="F427" t="s">
        <v>18</v>
      </c>
      <c r="G427" t="s">
        <v>13</v>
      </c>
      <c r="H427">
        <v>10</v>
      </c>
      <c r="I427" t="s">
        <v>14</v>
      </c>
    </row>
    <row r="428" spans="1:9" x14ac:dyDescent="0.3">
      <c r="A428" t="s">
        <v>798</v>
      </c>
      <c r="B428" t="s">
        <v>274</v>
      </c>
      <c r="C428" t="s">
        <v>92</v>
      </c>
      <c r="D428" s="2">
        <v>45804</v>
      </c>
      <c r="E428" s="2">
        <v>45760</v>
      </c>
      <c r="F428" t="s">
        <v>12</v>
      </c>
      <c r="G428" t="s">
        <v>24</v>
      </c>
      <c r="H428">
        <v>44</v>
      </c>
      <c r="I428" t="s">
        <v>61</v>
      </c>
    </row>
    <row r="429" spans="1:9" x14ac:dyDescent="0.3">
      <c r="A429" t="s">
        <v>799</v>
      </c>
      <c r="B429" t="s">
        <v>800</v>
      </c>
      <c r="C429" t="s">
        <v>50</v>
      </c>
      <c r="D429" s="2">
        <v>45692</v>
      </c>
      <c r="E429" s="2">
        <v>45648</v>
      </c>
      <c r="F429" t="s">
        <v>18</v>
      </c>
      <c r="G429" t="s">
        <v>24</v>
      </c>
      <c r="H429">
        <v>44</v>
      </c>
      <c r="I429" t="s">
        <v>14</v>
      </c>
    </row>
    <row r="430" spans="1:9" x14ac:dyDescent="0.3">
      <c r="A430" t="s">
        <v>801</v>
      </c>
      <c r="B430" t="s">
        <v>140</v>
      </c>
      <c r="C430" t="s">
        <v>101</v>
      </c>
      <c r="D430" s="2">
        <v>45947</v>
      </c>
      <c r="E430" s="2">
        <v>45895</v>
      </c>
      <c r="F430" t="s">
        <v>54</v>
      </c>
      <c r="G430" t="s">
        <v>24</v>
      </c>
      <c r="H430">
        <v>52</v>
      </c>
      <c r="I430" t="s">
        <v>33</v>
      </c>
    </row>
    <row r="431" spans="1:9" x14ac:dyDescent="0.3">
      <c r="A431" t="s">
        <v>802</v>
      </c>
      <c r="B431" t="s">
        <v>803</v>
      </c>
      <c r="C431" t="s">
        <v>77</v>
      </c>
      <c r="D431" s="2">
        <v>45968</v>
      </c>
      <c r="E431" s="2">
        <v>45934</v>
      </c>
      <c r="F431" t="s">
        <v>23</v>
      </c>
      <c r="G431" t="s">
        <v>24</v>
      </c>
      <c r="H431">
        <v>34</v>
      </c>
      <c r="I431" t="s">
        <v>37</v>
      </c>
    </row>
    <row r="432" spans="1:9" x14ac:dyDescent="0.3">
      <c r="A432" t="s">
        <v>804</v>
      </c>
      <c r="B432" t="s">
        <v>805</v>
      </c>
      <c r="C432" t="s">
        <v>27</v>
      </c>
      <c r="D432" s="2">
        <v>45863</v>
      </c>
      <c r="E432" s="2">
        <v>45819</v>
      </c>
      <c r="F432" t="s">
        <v>28</v>
      </c>
      <c r="G432" t="s">
        <v>55</v>
      </c>
      <c r="H432">
        <v>44</v>
      </c>
      <c r="I432" t="s">
        <v>33</v>
      </c>
    </row>
    <row r="433" spans="1:9" x14ac:dyDescent="0.3">
      <c r="A433" t="s">
        <v>806</v>
      </c>
      <c r="B433" t="s">
        <v>197</v>
      </c>
      <c r="C433" t="s">
        <v>124</v>
      </c>
      <c r="D433" s="2">
        <v>45922</v>
      </c>
      <c r="E433" s="2">
        <v>45898</v>
      </c>
      <c r="F433" t="s">
        <v>54</v>
      </c>
      <c r="G433" t="s">
        <v>24</v>
      </c>
      <c r="H433">
        <v>24</v>
      </c>
      <c r="I433" t="s">
        <v>14</v>
      </c>
    </row>
    <row r="434" spans="1:9" x14ac:dyDescent="0.3">
      <c r="A434" t="s">
        <v>807</v>
      </c>
      <c r="B434" t="s">
        <v>591</v>
      </c>
      <c r="C434" t="s">
        <v>27</v>
      </c>
      <c r="D434" s="2">
        <v>45711</v>
      </c>
      <c r="E434" s="2">
        <v>45669</v>
      </c>
      <c r="F434" t="s">
        <v>28</v>
      </c>
      <c r="G434" t="s">
        <v>13</v>
      </c>
      <c r="H434">
        <v>42</v>
      </c>
      <c r="I434" t="s">
        <v>42</v>
      </c>
    </row>
    <row r="435" spans="1:9" x14ac:dyDescent="0.3">
      <c r="A435" t="s">
        <v>808</v>
      </c>
      <c r="B435" t="s">
        <v>809</v>
      </c>
      <c r="C435" t="s">
        <v>45</v>
      </c>
      <c r="D435" s="2">
        <v>45781</v>
      </c>
      <c r="E435" s="2">
        <v>45739</v>
      </c>
      <c r="F435" t="s">
        <v>46</v>
      </c>
      <c r="G435" t="s">
        <v>13</v>
      </c>
      <c r="H435">
        <v>42</v>
      </c>
      <c r="I435" t="s">
        <v>14</v>
      </c>
    </row>
    <row r="436" spans="1:9" x14ac:dyDescent="0.3">
      <c r="A436" t="s">
        <v>810</v>
      </c>
      <c r="B436" t="s">
        <v>811</v>
      </c>
      <c r="C436" t="s">
        <v>22</v>
      </c>
      <c r="D436" s="2">
        <v>45785</v>
      </c>
      <c r="E436" s="2">
        <v>45738</v>
      </c>
      <c r="F436" t="s">
        <v>23</v>
      </c>
      <c r="G436" t="s">
        <v>24</v>
      </c>
      <c r="H436">
        <v>47</v>
      </c>
      <c r="I436" t="s">
        <v>33</v>
      </c>
    </row>
    <row r="437" spans="1:9" x14ac:dyDescent="0.3">
      <c r="A437" t="s">
        <v>812</v>
      </c>
      <c r="B437" t="s">
        <v>372</v>
      </c>
      <c r="C437" t="s">
        <v>174</v>
      </c>
      <c r="D437" s="2">
        <v>45936</v>
      </c>
      <c r="E437" s="2">
        <v>45884</v>
      </c>
      <c r="F437" t="s">
        <v>12</v>
      </c>
      <c r="G437" t="s">
        <v>24</v>
      </c>
      <c r="H437">
        <v>52</v>
      </c>
      <c r="I437" t="s">
        <v>19</v>
      </c>
    </row>
    <row r="438" spans="1:9" x14ac:dyDescent="0.3">
      <c r="A438" t="s">
        <v>813</v>
      </c>
      <c r="B438" t="s">
        <v>780</v>
      </c>
      <c r="C438" t="s">
        <v>86</v>
      </c>
      <c r="D438" s="2">
        <v>45786</v>
      </c>
      <c r="E438" s="2">
        <v>45786</v>
      </c>
      <c r="F438" t="s">
        <v>28</v>
      </c>
      <c r="G438" t="s">
        <v>13</v>
      </c>
      <c r="H438">
        <v>0</v>
      </c>
      <c r="I438" t="s">
        <v>47</v>
      </c>
    </row>
    <row r="439" spans="1:9" x14ac:dyDescent="0.3">
      <c r="A439" t="s">
        <v>814</v>
      </c>
      <c r="B439" t="s">
        <v>358</v>
      </c>
      <c r="C439" t="s">
        <v>193</v>
      </c>
      <c r="D439" s="2">
        <v>45923</v>
      </c>
      <c r="E439" s="2">
        <v>45876</v>
      </c>
      <c r="F439" t="s">
        <v>41</v>
      </c>
      <c r="G439" t="s">
        <v>13</v>
      </c>
      <c r="H439">
        <v>47</v>
      </c>
      <c r="I439" t="s">
        <v>47</v>
      </c>
    </row>
    <row r="440" spans="1:9" x14ac:dyDescent="0.3">
      <c r="A440" t="s">
        <v>815</v>
      </c>
      <c r="B440" t="s">
        <v>514</v>
      </c>
      <c r="C440" t="s">
        <v>193</v>
      </c>
      <c r="D440" s="2">
        <v>45769</v>
      </c>
      <c r="E440" s="2">
        <v>45721</v>
      </c>
      <c r="F440" t="s">
        <v>41</v>
      </c>
      <c r="G440" t="s">
        <v>24</v>
      </c>
      <c r="H440">
        <v>48</v>
      </c>
      <c r="I440" t="s">
        <v>61</v>
      </c>
    </row>
    <row r="441" spans="1:9" x14ac:dyDescent="0.3">
      <c r="A441" t="s">
        <v>816</v>
      </c>
      <c r="B441" t="s">
        <v>406</v>
      </c>
      <c r="C441" t="s">
        <v>174</v>
      </c>
      <c r="D441" s="2">
        <v>45877</v>
      </c>
      <c r="E441" s="2">
        <v>45844</v>
      </c>
      <c r="F441" t="s">
        <v>12</v>
      </c>
      <c r="G441" t="s">
        <v>24</v>
      </c>
      <c r="H441">
        <v>33</v>
      </c>
      <c r="I441" t="s">
        <v>42</v>
      </c>
    </row>
    <row r="442" spans="1:9" x14ac:dyDescent="0.3">
      <c r="A442" t="s">
        <v>817</v>
      </c>
      <c r="B442" t="s">
        <v>789</v>
      </c>
      <c r="C442" t="s">
        <v>127</v>
      </c>
      <c r="D442" s="2">
        <v>45734</v>
      </c>
      <c r="E442" s="2">
        <v>45703</v>
      </c>
      <c r="F442" t="s">
        <v>23</v>
      </c>
      <c r="G442" t="s">
        <v>13</v>
      </c>
      <c r="H442">
        <v>31</v>
      </c>
      <c r="I442" t="s">
        <v>19</v>
      </c>
    </row>
    <row r="443" spans="1:9" x14ac:dyDescent="0.3">
      <c r="A443" t="s">
        <v>818</v>
      </c>
      <c r="B443" t="s">
        <v>57</v>
      </c>
      <c r="C443" t="s">
        <v>53</v>
      </c>
      <c r="D443" s="2">
        <v>45861</v>
      </c>
      <c r="E443" s="2">
        <v>45817</v>
      </c>
      <c r="F443" t="s">
        <v>54</v>
      </c>
      <c r="G443" t="s">
        <v>13</v>
      </c>
      <c r="H443">
        <v>44</v>
      </c>
      <c r="I443" t="s">
        <v>19</v>
      </c>
    </row>
    <row r="444" spans="1:9" x14ac:dyDescent="0.3">
      <c r="A444" t="s">
        <v>819</v>
      </c>
      <c r="B444" t="s">
        <v>182</v>
      </c>
      <c r="C444" t="s">
        <v>58</v>
      </c>
      <c r="D444" s="2">
        <v>45687</v>
      </c>
      <c r="E444" s="2">
        <v>45660</v>
      </c>
      <c r="F444" t="s">
        <v>32</v>
      </c>
      <c r="G444" t="s">
        <v>24</v>
      </c>
      <c r="H444">
        <v>27</v>
      </c>
      <c r="I444" t="s">
        <v>19</v>
      </c>
    </row>
    <row r="445" spans="1:9" x14ac:dyDescent="0.3">
      <c r="A445" t="s">
        <v>820</v>
      </c>
      <c r="B445" t="s">
        <v>821</v>
      </c>
      <c r="C445" t="s">
        <v>174</v>
      </c>
      <c r="D445" s="2">
        <v>45926</v>
      </c>
      <c r="E445" s="2">
        <v>45901</v>
      </c>
      <c r="F445" t="s">
        <v>12</v>
      </c>
      <c r="G445" t="s">
        <v>24</v>
      </c>
      <c r="H445">
        <v>25</v>
      </c>
      <c r="I445" t="s">
        <v>19</v>
      </c>
    </row>
    <row r="446" spans="1:9" x14ac:dyDescent="0.3">
      <c r="A446" t="s">
        <v>822</v>
      </c>
      <c r="B446" t="s">
        <v>823</v>
      </c>
      <c r="C446" t="s">
        <v>89</v>
      </c>
      <c r="D446" s="2">
        <v>45668</v>
      </c>
      <c r="E446" s="2">
        <v>45619</v>
      </c>
      <c r="F446" t="s">
        <v>41</v>
      </c>
      <c r="G446" t="s">
        <v>13</v>
      </c>
      <c r="H446">
        <v>49</v>
      </c>
      <c r="I446" t="s">
        <v>19</v>
      </c>
    </row>
    <row r="447" spans="1:9" x14ac:dyDescent="0.3">
      <c r="A447" t="s">
        <v>824</v>
      </c>
      <c r="B447" t="s">
        <v>178</v>
      </c>
      <c r="C447" t="s">
        <v>279</v>
      </c>
      <c r="D447" s="2">
        <v>46022</v>
      </c>
      <c r="E447" s="2">
        <v>45974</v>
      </c>
      <c r="F447" t="s">
        <v>18</v>
      </c>
      <c r="G447" t="s">
        <v>13</v>
      </c>
      <c r="H447">
        <v>48</v>
      </c>
      <c r="I447" t="s">
        <v>33</v>
      </c>
    </row>
    <row r="448" spans="1:9" x14ac:dyDescent="0.3">
      <c r="A448" t="s">
        <v>825</v>
      </c>
      <c r="B448" t="s">
        <v>826</v>
      </c>
      <c r="C448" t="s">
        <v>174</v>
      </c>
      <c r="D448" s="2">
        <v>45964</v>
      </c>
      <c r="E448" s="2">
        <v>45952</v>
      </c>
      <c r="F448" t="s">
        <v>12</v>
      </c>
      <c r="G448" t="s">
        <v>13</v>
      </c>
      <c r="H448">
        <v>12</v>
      </c>
      <c r="I448" t="s">
        <v>33</v>
      </c>
    </row>
    <row r="449" spans="1:9" x14ac:dyDescent="0.3">
      <c r="A449" t="s">
        <v>827</v>
      </c>
      <c r="B449" t="s">
        <v>828</v>
      </c>
      <c r="C449" t="s">
        <v>36</v>
      </c>
      <c r="D449" s="2">
        <v>45869</v>
      </c>
      <c r="E449" s="2">
        <v>45819</v>
      </c>
      <c r="F449" t="s">
        <v>23</v>
      </c>
      <c r="G449" t="s">
        <v>55</v>
      </c>
      <c r="H449">
        <v>50</v>
      </c>
      <c r="I449" t="s">
        <v>19</v>
      </c>
    </row>
    <row r="450" spans="1:9" x14ac:dyDescent="0.3">
      <c r="A450" t="s">
        <v>829</v>
      </c>
      <c r="B450" t="s">
        <v>329</v>
      </c>
      <c r="C450" t="s">
        <v>31</v>
      </c>
      <c r="D450" s="2">
        <v>45989</v>
      </c>
      <c r="E450" s="2">
        <v>45970</v>
      </c>
      <c r="F450" t="s">
        <v>32</v>
      </c>
      <c r="G450" t="s">
        <v>55</v>
      </c>
      <c r="H450">
        <v>19</v>
      </c>
      <c r="I450" t="s">
        <v>42</v>
      </c>
    </row>
    <row r="451" spans="1:9" x14ac:dyDescent="0.3">
      <c r="A451" t="s">
        <v>830</v>
      </c>
      <c r="B451" t="s">
        <v>300</v>
      </c>
      <c r="C451" t="s">
        <v>53</v>
      </c>
      <c r="D451" s="2">
        <v>45953</v>
      </c>
      <c r="E451" s="2">
        <v>45945</v>
      </c>
      <c r="F451" t="s">
        <v>54</v>
      </c>
      <c r="G451" t="s">
        <v>13</v>
      </c>
      <c r="H451">
        <v>8</v>
      </c>
      <c r="I451" t="s">
        <v>33</v>
      </c>
    </row>
    <row r="452" spans="1:9" x14ac:dyDescent="0.3">
      <c r="A452" t="s">
        <v>831</v>
      </c>
      <c r="B452" t="s">
        <v>832</v>
      </c>
      <c r="C452" t="s">
        <v>127</v>
      </c>
      <c r="D452" s="2">
        <v>45710</v>
      </c>
      <c r="E452" s="2">
        <v>45657</v>
      </c>
      <c r="F452" t="s">
        <v>23</v>
      </c>
      <c r="G452" t="s">
        <v>13</v>
      </c>
      <c r="H452">
        <v>53</v>
      </c>
      <c r="I452" t="s">
        <v>14</v>
      </c>
    </row>
    <row r="453" spans="1:9" x14ac:dyDescent="0.3">
      <c r="A453" t="s">
        <v>833</v>
      </c>
      <c r="B453" t="s">
        <v>70</v>
      </c>
      <c r="C453" t="s">
        <v>149</v>
      </c>
      <c r="D453" s="2">
        <v>45929</v>
      </c>
      <c r="E453" s="2">
        <v>45915</v>
      </c>
      <c r="F453" t="s">
        <v>23</v>
      </c>
      <c r="G453" t="s">
        <v>24</v>
      </c>
      <c r="H453">
        <v>14</v>
      </c>
      <c r="I453" t="s">
        <v>47</v>
      </c>
    </row>
    <row r="454" spans="1:9" x14ac:dyDescent="0.3">
      <c r="A454" t="s">
        <v>834</v>
      </c>
      <c r="B454" t="s">
        <v>835</v>
      </c>
      <c r="C454" t="s">
        <v>40</v>
      </c>
      <c r="D454" s="2">
        <v>45795</v>
      </c>
      <c r="E454" s="2">
        <v>45783</v>
      </c>
      <c r="F454" t="s">
        <v>41</v>
      </c>
      <c r="G454" t="s">
        <v>13</v>
      </c>
      <c r="H454">
        <v>12</v>
      </c>
      <c r="I454" t="s">
        <v>47</v>
      </c>
    </row>
    <row r="455" spans="1:9" x14ac:dyDescent="0.3">
      <c r="A455" t="s">
        <v>836</v>
      </c>
      <c r="B455" t="s">
        <v>837</v>
      </c>
      <c r="C455" t="s">
        <v>127</v>
      </c>
      <c r="D455" s="2">
        <v>45970</v>
      </c>
      <c r="E455" s="2">
        <v>45954</v>
      </c>
      <c r="F455" t="s">
        <v>23</v>
      </c>
      <c r="G455" t="s">
        <v>13</v>
      </c>
      <c r="H455">
        <v>16</v>
      </c>
      <c r="I455" t="s">
        <v>14</v>
      </c>
    </row>
    <row r="456" spans="1:9" x14ac:dyDescent="0.3">
      <c r="A456" t="s">
        <v>838</v>
      </c>
      <c r="B456" t="s">
        <v>253</v>
      </c>
      <c r="C456" t="s">
        <v>279</v>
      </c>
      <c r="D456" s="2">
        <v>45973</v>
      </c>
      <c r="E456" s="2">
        <v>45944</v>
      </c>
      <c r="F456" t="s">
        <v>18</v>
      </c>
      <c r="G456" t="s">
        <v>24</v>
      </c>
      <c r="H456">
        <v>29</v>
      </c>
      <c r="I456" t="s">
        <v>47</v>
      </c>
    </row>
    <row r="457" spans="1:9" x14ac:dyDescent="0.3">
      <c r="A457" t="s">
        <v>839</v>
      </c>
      <c r="B457" t="s">
        <v>840</v>
      </c>
      <c r="C457" t="s">
        <v>45</v>
      </c>
      <c r="D457" s="2">
        <v>46006</v>
      </c>
      <c r="E457" s="2">
        <v>45996</v>
      </c>
      <c r="F457" t="s">
        <v>46</v>
      </c>
      <c r="G457" t="s">
        <v>13</v>
      </c>
      <c r="H457">
        <v>10</v>
      </c>
      <c r="I457" t="s">
        <v>160</v>
      </c>
    </row>
    <row r="458" spans="1:9" x14ac:dyDescent="0.3">
      <c r="A458" t="s">
        <v>841</v>
      </c>
      <c r="B458" t="s">
        <v>632</v>
      </c>
      <c r="C458" t="s">
        <v>77</v>
      </c>
      <c r="D458" s="2">
        <v>45822</v>
      </c>
      <c r="E458" s="2">
        <v>45813</v>
      </c>
      <c r="F458" t="s">
        <v>23</v>
      </c>
      <c r="G458" t="s">
        <v>24</v>
      </c>
      <c r="H458">
        <v>9</v>
      </c>
      <c r="I458" t="s">
        <v>19</v>
      </c>
    </row>
    <row r="459" spans="1:9" x14ac:dyDescent="0.3">
      <c r="A459" t="s">
        <v>842</v>
      </c>
      <c r="B459" t="s">
        <v>843</v>
      </c>
      <c r="C459" t="s">
        <v>127</v>
      </c>
      <c r="D459" s="2">
        <v>45728</v>
      </c>
      <c r="E459" s="2">
        <v>45705</v>
      </c>
      <c r="F459" t="s">
        <v>23</v>
      </c>
      <c r="G459" t="s">
        <v>13</v>
      </c>
      <c r="H459">
        <v>23</v>
      </c>
      <c r="I459" t="s">
        <v>19</v>
      </c>
    </row>
    <row r="460" spans="1:9" x14ac:dyDescent="0.3">
      <c r="A460" t="s">
        <v>844</v>
      </c>
      <c r="B460" t="s">
        <v>82</v>
      </c>
      <c r="C460" t="s">
        <v>174</v>
      </c>
      <c r="D460" s="2">
        <v>45703</v>
      </c>
      <c r="E460" s="2">
        <v>45690</v>
      </c>
      <c r="F460" t="s">
        <v>12</v>
      </c>
      <c r="G460" t="s">
        <v>55</v>
      </c>
      <c r="H460">
        <v>13</v>
      </c>
      <c r="I460" t="s">
        <v>42</v>
      </c>
    </row>
    <row r="461" spans="1:9" x14ac:dyDescent="0.3">
      <c r="A461" t="s">
        <v>845</v>
      </c>
      <c r="B461" t="s">
        <v>463</v>
      </c>
      <c r="C461" t="s">
        <v>77</v>
      </c>
      <c r="D461" s="2">
        <v>45718</v>
      </c>
      <c r="E461" s="2">
        <v>45707</v>
      </c>
      <c r="F461" t="s">
        <v>23</v>
      </c>
      <c r="G461" t="s">
        <v>13</v>
      </c>
      <c r="H461">
        <v>11</v>
      </c>
      <c r="I461" t="s">
        <v>47</v>
      </c>
    </row>
    <row r="462" spans="1:9" x14ac:dyDescent="0.3">
      <c r="A462" t="s">
        <v>846</v>
      </c>
      <c r="B462" t="s">
        <v>847</v>
      </c>
      <c r="C462" t="s">
        <v>83</v>
      </c>
      <c r="D462" s="2">
        <v>46020</v>
      </c>
      <c r="E462" s="2">
        <v>45965</v>
      </c>
      <c r="F462" t="s">
        <v>23</v>
      </c>
      <c r="G462" t="s">
        <v>24</v>
      </c>
      <c r="H462">
        <v>55</v>
      </c>
      <c r="I462" t="s">
        <v>19</v>
      </c>
    </row>
    <row r="463" spans="1:9" x14ac:dyDescent="0.3">
      <c r="A463" t="s">
        <v>848</v>
      </c>
      <c r="B463" t="s">
        <v>849</v>
      </c>
      <c r="C463" t="s">
        <v>11</v>
      </c>
      <c r="D463" s="2">
        <v>45872</v>
      </c>
      <c r="E463" s="2">
        <v>45836</v>
      </c>
      <c r="F463" t="s">
        <v>12</v>
      </c>
      <c r="G463" t="s">
        <v>24</v>
      </c>
      <c r="H463">
        <v>36</v>
      </c>
      <c r="I463" t="s">
        <v>160</v>
      </c>
    </row>
    <row r="464" spans="1:9" x14ac:dyDescent="0.3">
      <c r="A464" t="s">
        <v>850</v>
      </c>
      <c r="B464" t="s">
        <v>777</v>
      </c>
      <c r="C464" t="s">
        <v>92</v>
      </c>
      <c r="D464" s="2">
        <v>45786</v>
      </c>
      <c r="E464" s="2">
        <v>45786</v>
      </c>
      <c r="F464" t="s">
        <v>12</v>
      </c>
      <c r="G464" t="s">
        <v>13</v>
      </c>
      <c r="H464">
        <v>0</v>
      </c>
      <c r="I464" t="s">
        <v>33</v>
      </c>
    </row>
    <row r="465" spans="1:9" x14ac:dyDescent="0.3">
      <c r="A465" t="s">
        <v>851</v>
      </c>
      <c r="B465" t="s">
        <v>852</v>
      </c>
      <c r="C465" t="s">
        <v>115</v>
      </c>
      <c r="D465" s="2">
        <v>45821</v>
      </c>
      <c r="E465" s="2">
        <v>45815</v>
      </c>
      <c r="F465" t="s">
        <v>32</v>
      </c>
      <c r="G465" t="s">
        <v>24</v>
      </c>
      <c r="H465">
        <v>6</v>
      </c>
      <c r="I465" t="s">
        <v>47</v>
      </c>
    </row>
    <row r="466" spans="1:9" x14ac:dyDescent="0.3">
      <c r="A466" t="s">
        <v>853</v>
      </c>
      <c r="B466" t="s">
        <v>570</v>
      </c>
      <c r="C466" t="s">
        <v>64</v>
      </c>
      <c r="D466" s="2">
        <v>45721</v>
      </c>
      <c r="E466" s="2">
        <v>45672</v>
      </c>
      <c r="F466" t="s">
        <v>28</v>
      </c>
      <c r="G466" t="s">
        <v>13</v>
      </c>
      <c r="H466">
        <v>49</v>
      </c>
      <c r="I466" t="s">
        <v>19</v>
      </c>
    </row>
    <row r="467" spans="1:9" x14ac:dyDescent="0.3">
      <c r="A467" t="s">
        <v>854</v>
      </c>
      <c r="B467" t="s">
        <v>752</v>
      </c>
      <c r="C467" t="s">
        <v>127</v>
      </c>
      <c r="D467" s="2">
        <v>45866</v>
      </c>
      <c r="E467" s="2">
        <v>45850</v>
      </c>
      <c r="F467" t="s">
        <v>23</v>
      </c>
      <c r="G467" t="s">
        <v>55</v>
      </c>
      <c r="H467">
        <v>16</v>
      </c>
      <c r="I467" t="s">
        <v>19</v>
      </c>
    </row>
    <row r="468" spans="1:9" x14ac:dyDescent="0.3">
      <c r="A468" t="s">
        <v>855</v>
      </c>
      <c r="B468" t="s">
        <v>856</v>
      </c>
      <c r="C468" t="s">
        <v>127</v>
      </c>
      <c r="D468" s="2">
        <v>45813</v>
      </c>
      <c r="E468" s="2">
        <v>45804</v>
      </c>
      <c r="F468" t="s">
        <v>23</v>
      </c>
      <c r="G468" t="s">
        <v>13</v>
      </c>
      <c r="H468">
        <v>9</v>
      </c>
      <c r="I468" t="s">
        <v>47</v>
      </c>
    </row>
    <row r="469" spans="1:9" x14ac:dyDescent="0.3">
      <c r="A469" t="s">
        <v>857</v>
      </c>
      <c r="B469" t="s">
        <v>290</v>
      </c>
      <c r="C469" t="s">
        <v>50</v>
      </c>
      <c r="D469" s="2">
        <v>45949</v>
      </c>
      <c r="E469" s="2">
        <v>45909</v>
      </c>
      <c r="F469" t="s">
        <v>18</v>
      </c>
      <c r="G469" t="s">
        <v>24</v>
      </c>
      <c r="H469">
        <v>40</v>
      </c>
      <c r="I469" t="s">
        <v>19</v>
      </c>
    </row>
    <row r="470" spans="1:9" x14ac:dyDescent="0.3">
      <c r="A470" t="s">
        <v>858</v>
      </c>
      <c r="B470" t="s">
        <v>630</v>
      </c>
      <c r="C470" t="s">
        <v>11</v>
      </c>
      <c r="D470" s="2">
        <v>45665</v>
      </c>
      <c r="E470" s="2">
        <v>45614</v>
      </c>
      <c r="F470" t="s">
        <v>12</v>
      </c>
      <c r="G470" t="s">
        <v>13</v>
      </c>
      <c r="H470">
        <v>51</v>
      </c>
      <c r="I470" t="s">
        <v>14</v>
      </c>
    </row>
    <row r="471" spans="1:9" x14ac:dyDescent="0.3">
      <c r="A471" t="s">
        <v>859</v>
      </c>
      <c r="B471" t="s">
        <v>860</v>
      </c>
      <c r="C471" t="s">
        <v>31</v>
      </c>
      <c r="D471" s="2">
        <v>45998</v>
      </c>
      <c r="E471" s="2">
        <v>45974</v>
      </c>
      <c r="F471" t="s">
        <v>32</v>
      </c>
      <c r="G471" t="s">
        <v>13</v>
      </c>
      <c r="H471">
        <v>24</v>
      </c>
      <c r="I471" t="s">
        <v>61</v>
      </c>
    </row>
    <row r="472" spans="1:9" x14ac:dyDescent="0.3">
      <c r="A472" t="s">
        <v>861</v>
      </c>
      <c r="B472" t="s">
        <v>111</v>
      </c>
      <c r="C472" t="s">
        <v>92</v>
      </c>
      <c r="D472" s="2">
        <v>45680</v>
      </c>
      <c r="E472" s="2">
        <v>45635</v>
      </c>
      <c r="F472" t="s">
        <v>12</v>
      </c>
      <c r="G472" t="s">
        <v>13</v>
      </c>
      <c r="H472">
        <v>45</v>
      </c>
      <c r="I472" t="s">
        <v>47</v>
      </c>
    </row>
    <row r="473" spans="1:9" x14ac:dyDescent="0.3">
      <c r="A473" t="s">
        <v>862</v>
      </c>
      <c r="B473" t="s">
        <v>228</v>
      </c>
      <c r="C473" t="s">
        <v>45</v>
      </c>
      <c r="D473" s="2">
        <v>45810</v>
      </c>
      <c r="E473" s="2">
        <v>45785</v>
      </c>
      <c r="F473" t="s">
        <v>46</v>
      </c>
      <c r="G473" t="s">
        <v>13</v>
      </c>
      <c r="H473">
        <v>25</v>
      </c>
      <c r="I473" t="s">
        <v>19</v>
      </c>
    </row>
    <row r="474" spans="1:9" x14ac:dyDescent="0.3">
      <c r="A474" t="s">
        <v>863</v>
      </c>
      <c r="B474" t="s">
        <v>82</v>
      </c>
      <c r="C474" t="s">
        <v>157</v>
      </c>
      <c r="D474" s="2">
        <v>45782</v>
      </c>
      <c r="E474" s="2">
        <v>45776</v>
      </c>
      <c r="F474" t="s">
        <v>28</v>
      </c>
      <c r="G474" t="s">
        <v>13</v>
      </c>
      <c r="H474">
        <v>6</v>
      </c>
      <c r="I474" t="s">
        <v>14</v>
      </c>
    </row>
    <row r="475" spans="1:9" x14ac:dyDescent="0.3">
      <c r="A475" t="s">
        <v>864</v>
      </c>
      <c r="B475" t="s">
        <v>549</v>
      </c>
      <c r="C475" t="s">
        <v>138</v>
      </c>
      <c r="D475" s="2">
        <v>45920</v>
      </c>
      <c r="E475" s="2">
        <v>45872</v>
      </c>
      <c r="F475" t="s">
        <v>28</v>
      </c>
      <c r="G475" t="s">
        <v>13</v>
      </c>
      <c r="H475">
        <v>48</v>
      </c>
      <c r="I475" t="s">
        <v>33</v>
      </c>
    </row>
    <row r="476" spans="1:9" x14ac:dyDescent="0.3">
      <c r="A476" t="s">
        <v>865</v>
      </c>
      <c r="B476" t="s">
        <v>866</v>
      </c>
      <c r="C476" t="s">
        <v>58</v>
      </c>
      <c r="D476" s="2">
        <v>45898</v>
      </c>
      <c r="E476" s="2">
        <v>45842</v>
      </c>
      <c r="F476" t="s">
        <v>32</v>
      </c>
      <c r="G476" t="s">
        <v>24</v>
      </c>
      <c r="H476">
        <v>56</v>
      </c>
      <c r="I476" t="s">
        <v>42</v>
      </c>
    </row>
    <row r="477" spans="1:9" x14ac:dyDescent="0.3">
      <c r="A477" t="s">
        <v>867</v>
      </c>
      <c r="B477" t="s">
        <v>703</v>
      </c>
      <c r="C477" t="s">
        <v>101</v>
      </c>
      <c r="D477" s="2">
        <v>45729</v>
      </c>
      <c r="E477" s="2">
        <v>45669</v>
      </c>
      <c r="F477" t="s">
        <v>54</v>
      </c>
      <c r="G477" t="s">
        <v>13</v>
      </c>
      <c r="H477">
        <v>60</v>
      </c>
      <c r="I477" t="s">
        <v>61</v>
      </c>
    </row>
    <row r="478" spans="1:9" x14ac:dyDescent="0.3">
      <c r="A478" t="s">
        <v>868</v>
      </c>
      <c r="B478" t="s">
        <v>869</v>
      </c>
      <c r="C478" t="s">
        <v>17</v>
      </c>
      <c r="D478" s="2">
        <v>45837</v>
      </c>
      <c r="E478" s="2">
        <v>45831</v>
      </c>
      <c r="F478" t="s">
        <v>18</v>
      </c>
      <c r="G478" t="s">
        <v>13</v>
      </c>
      <c r="H478">
        <v>6</v>
      </c>
      <c r="I478" t="s">
        <v>47</v>
      </c>
    </row>
    <row r="479" spans="1:9" x14ac:dyDescent="0.3">
      <c r="A479" t="s">
        <v>870</v>
      </c>
      <c r="B479" t="s">
        <v>871</v>
      </c>
      <c r="C479" t="s">
        <v>193</v>
      </c>
      <c r="D479" s="2">
        <v>45853</v>
      </c>
      <c r="E479" s="2">
        <v>45819</v>
      </c>
      <c r="F479" t="s">
        <v>41</v>
      </c>
      <c r="G479" t="s">
        <v>24</v>
      </c>
      <c r="H479">
        <v>34</v>
      </c>
      <c r="I479" t="s">
        <v>42</v>
      </c>
    </row>
    <row r="480" spans="1:9" x14ac:dyDescent="0.3">
      <c r="A480" t="s">
        <v>872</v>
      </c>
      <c r="B480" t="s">
        <v>699</v>
      </c>
      <c r="C480" t="s">
        <v>77</v>
      </c>
      <c r="D480" s="2">
        <v>45827</v>
      </c>
      <c r="E480" s="2">
        <v>45789</v>
      </c>
      <c r="F480" t="s">
        <v>23</v>
      </c>
      <c r="G480" t="s">
        <v>24</v>
      </c>
      <c r="H480">
        <v>38</v>
      </c>
      <c r="I480" t="s">
        <v>42</v>
      </c>
    </row>
    <row r="481" spans="1:9" x14ac:dyDescent="0.3">
      <c r="A481" t="s">
        <v>873</v>
      </c>
      <c r="B481" t="s">
        <v>665</v>
      </c>
      <c r="C481" t="s">
        <v>89</v>
      </c>
      <c r="D481" s="2">
        <v>45665</v>
      </c>
      <c r="E481" s="2">
        <v>45661</v>
      </c>
      <c r="F481" t="s">
        <v>41</v>
      </c>
      <c r="G481" t="s">
        <v>13</v>
      </c>
      <c r="H481">
        <v>4</v>
      </c>
      <c r="I481" t="s">
        <v>47</v>
      </c>
    </row>
    <row r="482" spans="1:9" x14ac:dyDescent="0.3">
      <c r="A482" t="s">
        <v>874</v>
      </c>
      <c r="B482" t="s">
        <v>875</v>
      </c>
      <c r="C482" t="s">
        <v>22</v>
      </c>
      <c r="D482" s="2">
        <v>45723</v>
      </c>
      <c r="E482" s="2">
        <v>45665</v>
      </c>
      <c r="F482" t="s">
        <v>23</v>
      </c>
      <c r="G482" t="s">
        <v>24</v>
      </c>
      <c r="H482">
        <v>58</v>
      </c>
      <c r="I482" t="s">
        <v>61</v>
      </c>
    </row>
    <row r="483" spans="1:9" x14ac:dyDescent="0.3">
      <c r="A483" t="s">
        <v>876</v>
      </c>
      <c r="B483" t="s">
        <v>877</v>
      </c>
      <c r="C483" t="s">
        <v>127</v>
      </c>
      <c r="D483" s="2">
        <v>45841</v>
      </c>
      <c r="E483" s="2">
        <v>45835</v>
      </c>
      <c r="F483" t="s">
        <v>23</v>
      </c>
      <c r="G483" t="s">
        <v>13</v>
      </c>
      <c r="H483">
        <v>6</v>
      </c>
      <c r="I483" t="s">
        <v>61</v>
      </c>
    </row>
    <row r="484" spans="1:9" x14ac:dyDescent="0.3">
      <c r="A484" t="s">
        <v>878</v>
      </c>
      <c r="B484" t="s">
        <v>879</v>
      </c>
      <c r="C484" t="s">
        <v>138</v>
      </c>
      <c r="D484" s="2">
        <v>45753</v>
      </c>
      <c r="E484" s="2">
        <v>45737</v>
      </c>
      <c r="F484" t="s">
        <v>28</v>
      </c>
      <c r="G484" t="s">
        <v>24</v>
      </c>
      <c r="H484">
        <v>16</v>
      </c>
      <c r="I484" t="s">
        <v>14</v>
      </c>
    </row>
    <row r="485" spans="1:9" x14ac:dyDescent="0.3">
      <c r="A485" t="s">
        <v>880</v>
      </c>
      <c r="B485" t="s">
        <v>881</v>
      </c>
      <c r="C485" t="s">
        <v>50</v>
      </c>
      <c r="D485" s="2">
        <v>45857</v>
      </c>
      <c r="E485" s="2">
        <v>45798</v>
      </c>
      <c r="F485" t="s">
        <v>18</v>
      </c>
      <c r="G485" t="s">
        <v>55</v>
      </c>
      <c r="H485">
        <v>59</v>
      </c>
      <c r="I485" t="s">
        <v>19</v>
      </c>
    </row>
    <row r="486" spans="1:9" x14ac:dyDescent="0.3">
      <c r="A486" t="s">
        <v>882</v>
      </c>
      <c r="B486" t="s">
        <v>883</v>
      </c>
      <c r="C486" t="s">
        <v>149</v>
      </c>
      <c r="D486" s="2">
        <v>45717</v>
      </c>
      <c r="E486" s="2">
        <v>45684</v>
      </c>
      <c r="F486" t="s">
        <v>23</v>
      </c>
      <c r="G486" t="s">
        <v>24</v>
      </c>
      <c r="H486">
        <v>33</v>
      </c>
      <c r="I486" t="s">
        <v>61</v>
      </c>
    </row>
    <row r="487" spans="1:9" x14ac:dyDescent="0.3">
      <c r="A487" t="s">
        <v>884</v>
      </c>
      <c r="B487" t="s">
        <v>535</v>
      </c>
      <c r="C487" t="s">
        <v>157</v>
      </c>
      <c r="D487" s="2">
        <v>45926</v>
      </c>
      <c r="E487" s="2">
        <v>45885</v>
      </c>
      <c r="F487" t="s">
        <v>28</v>
      </c>
      <c r="G487" t="s">
        <v>24</v>
      </c>
      <c r="H487">
        <v>41</v>
      </c>
      <c r="I487" t="s">
        <v>42</v>
      </c>
    </row>
    <row r="488" spans="1:9" x14ac:dyDescent="0.3">
      <c r="A488" t="s">
        <v>885</v>
      </c>
      <c r="B488" t="s">
        <v>886</v>
      </c>
      <c r="C488" t="s">
        <v>83</v>
      </c>
      <c r="D488" s="2">
        <v>45726</v>
      </c>
      <c r="E488" s="2">
        <v>45696</v>
      </c>
      <c r="F488" t="s">
        <v>23</v>
      </c>
      <c r="G488" t="s">
        <v>24</v>
      </c>
      <c r="H488">
        <v>30</v>
      </c>
      <c r="I488" t="s">
        <v>37</v>
      </c>
    </row>
    <row r="489" spans="1:9" x14ac:dyDescent="0.3">
      <c r="A489" t="s">
        <v>887</v>
      </c>
      <c r="B489" t="s">
        <v>281</v>
      </c>
      <c r="C489" t="s">
        <v>101</v>
      </c>
      <c r="D489" s="2">
        <v>45895</v>
      </c>
      <c r="E489" s="2">
        <v>45850</v>
      </c>
      <c r="F489" t="s">
        <v>54</v>
      </c>
      <c r="G489" t="s">
        <v>24</v>
      </c>
      <c r="H489">
        <v>45</v>
      </c>
      <c r="I489" t="s">
        <v>37</v>
      </c>
    </row>
    <row r="490" spans="1:9" x14ac:dyDescent="0.3">
      <c r="A490" t="s">
        <v>888</v>
      </c>
      <c r="B490" t="s">
        <v>889</v>
      </c>
      <c r="C490" t="s">
        <v>279</v>
      </c>
      <c r="D490" s="2">
        <v>45963</v>
      </c>
      <c r="E490" s="2">
        <v>45959</v>
      </c>
      <c r="F490" t="s">
        <v>18</v>
      </c>
      <c r="G490" t="s">
        <v>13</v>
      </c>
      <c r="H490">
        <v>4</v>
      </c>
      <c r="I490" t="s">
        <v>33</v>
      </c>
    </row>
    <row r="491" spans="1:9" x14ac:dyDescent="0.3">
      <c r="A491" t="s">
        <v>890</v>
      </c>
      <c r="B491" t="s">
        <v>891</v>
      </c>
      <c r="C491" t="s">
        <v>279</v>
      </c>
      <c r="D491" s="2">
        <v>45788</v>
      </c>
      <c r="E491" s="2">
        <v>45747</v>
      </c>
      <c r="F491" t="s">
        <v>18</v>
      </c>
      <c r="G491" t="s">
        <v>24</v>
      </c>
      <c r="H491">
        <v>41</v>
      </c>
      <c r="I491" t="s">
        <v>37</v>
      </c>
    </row>
    <row r="492" spans="1:9" x14ac:dyDescent="0.3">
      <c r="A492" t="s">
        <v>892</v>
      </c>
      <c r="B492" t="s">
        <v>624</v>
      </c>
      <c r="C492" t="s">
        <v>36</v>
      </c>
      <c r="D492" s="2">
        <v>45708</v>
      </c>
      <c r="E492" s="2">
        <v>45704</v>
      </c>
      <c r="F492" t="s">
        <v>23</v>
      </c>
      <c r="G492" t="s">
        <v>24</v>
      </c>
      <c r="H492">
        <v>4</v>
      </c>
      <c r="I492" t="s">
        <v>37</v>
      </c>
    </row>
    <row r="493" spans="1:9" x14ac:dyDescent="0.3">
      <c r="A493" t="s">
        <v>893</v>
      </c>
      <c r="B493" t="s">
        <v>894</v>
      </c>
      <c r="C493" t="s">
        <v>50</v>
      </c>
      <c r="D493" s="2">
        <v>45660</v>
      </c>
      <c r="E493" s="2">
        <v>45650</v>
      </c>
      <c r="F493" t="s">
        <v>18</v>
      </c>
      <c r="G493" t="s">
        <v>55</v>
      </c>
      <c r="H493">
        <v>10</v>
      </c>
      <c r="I493" t="s">
        <v>37</v>
      </c>
    </row>
    <row r="494" spans="1:9" x14ac:dyDescent="0.3">
      <c r="A494" t="s">
        <v>895</v>
      </c>
      <c r="B494" t="s">
        <v>412</v>
      </c>
      <c r="C494" t="s">
        <v>77</v>
      </c>
      <c r="D494" s="2">
        <v>45789</v>
      </c>
      <c r="E494" s="2">
        <v>45759</v>
      </c>
      <c r="F494" t="s">
        <v>23</v>
      </c>
      <c r="G494" t="s">
        <v>13</v>
      </c>
      <c r="H494">
        <v>30</v>
      </c>
      <c r="I494" t="s">
        <v>42</v>
      </c>
    </row>
    <row r="495" spans="1:9" x14ac:dyDescent="0.3">
      <c r="A495" t="s">
        <v>896</v>
      </c>
      <c r="B495" t="s">
        <v>372</v>
      </c>
      <c r="C495" t="s">
        <v>279</v>
      </c>
      <c r="D495" s="2">
        <v>45700</v>
      </c>
      <c r="E495" s="2">
        <v>45673</v>
      </c>
      <c r="F495" t="s">
        <v>18</v>
      </c>
      <c r="G495" t="s">
        <v>13</v>
      </c>
      <c r="H495">
        <v>27</v>
      </c>
      <c r="I495" t="s">
        <v>19</v>
      </c>
    </row>
    <row r="496" spans="1:9" x14ac:dyDescent="0.3">
      <c r="A496" t="s">
        <v>897</v>
      </c>
      <c r="B496" t="s">
        <v>756</v>
      </c>
      <c r="C496" t="s">
        <v>36</v>
      </c>
      <c r="D496" s="2">
        <v>45979</v>
      </c>
      <c r="E496" s="2">
        <v>45970</v>
      </c>
      <c r="F496" t="s">
        <v>23</v>
      </c>
      <c r="G496" t="s">
        <v>13</v>
      </c>
      <c r="H496">
        <v>9</v>
      </c>
      <c r="I496" t="s">
        <v>19</v>
      </c>
    </row>
    <row r="497" spans="1:9" x14ac:dyDescent="0.3">
      <c r="A497" t="s">
        <v>898</v>
      </c>
      <c r="B497" t="s">
        <v>899</v>
      </c>
      <c r="C497" t="s">
        <v>11</v>
      </c>
      <c r="D497" s="2">
        <v>46013</v>
      </c>
      <c r="E497" s="2">
        <v>45965</v>
      </c>
      <c r="F497" t="s">
        <v>12</v>
      </c>
      <c r="G497" t="s">
        <v>13</v>
      </c>
      <c r="H497">
        <v>48</v>
      </c>
      <c r="I497" t="s">
        <v>47</v>
      </c>
    </row>
    <row r="498" spans="1:9" x14ac:dyDescent="0.3">
      <c r="A498" t="s">
        <v>900</v>
      </c>
      <c r="B498" t="s">
        <v>901</v>
      </c>
      <c r="C498" t="s">
        <v>22</v>
      </c>
      <c r="D498" s="2">
        <v>46015</v>
      </c>
      <c r="E498" s="2">
        <v>45997</v>
      </c>
      <c r="F498" t="s">
        <v>23</v>
      </c>
      <c r="G498" t="s">
        <v>24</v>
      </c>
      <c r="H498">
        <v>18</v>
      </c>
      <c r="I498" t="s">
        <v>33</v>
      </c>
    </row>
    <row r="499" spans="1:9" x14ac:dyDescent="0.3">
      <c r="A499" t="s">
        <v>902</v>
      </c>
      <c r="B499" t="s">
        <v>745</v>
      </c>
      <c r="C499" t="s">
        <v>31</v>
      </c>
      <c r="D499" s="2">
        <v>45994</v>
      </c>
      <c r="E499" s="2">
        <v>45942</v>
      </c>
      <c r="F499" t="s">
        <v>32</v>
      </c>
      <c r="G499" t="s">
        <v>55</v>
      </c>
      <c r="H499">
        <v>52</v>
      </c>
      <c r="I499" t="s">
        <v>19</v>
      </c>
    </row>
    <row r="500" spans="1:9" x14ac:dyDescent="0.3">
      <c r="A500" t="s">
        <v>903</v>
      </c>
      <c r="B500" t="s">
        <v>904</v>
      </c>
      <c r="C500" t="s">
        <v>124</v>
      </c>
      <c r="D500" s="2">
        <v>45872</v>
      </c>
      <c r="E500" s="2">
        <v>45872</v>
      </c>
      <c r="F500" t="s">
        <v>54</v>
      </c>
      <c r="G500" t="s">
        <v>13</v>
      </c>
      <c r="H500">
        <v>0</v>
      </c>
      <c r="I500" t="s">
        <v>37</v>
      </c>
    </row>
    <row r="501" spans="1:9" x14ac:dyDescent="0.3">
      <c r="A501" t="s">
        <v>905</v>
      </c>
      <c r="B501" t="s">
        <v>129</v>
      </c>
      <c r="C501" t="s">
        <v>17</v>
      </c>
      <c r="D501" s="2">
        <v>45776</v>
      </c>
      <c r="E501" s="2">
        <v>45762</v>
      </c>
      <c r="F501" t="s">
        <v>18</v>
      </c>
      <c r="G501" t="s">
        <v>13</v>
      </c>
      <c r="H501">
        <v>14</v>
      </c>
      <c r="I501" t="s">
        <v>160</v>
      </c>
    </row>
    <row r="502" spans="1:9" x14ac:dyDescent="0.3">
      <c r="A502" t="s">
        <v>906</v>
      </c>
      <c r="B502" t="s">
        <v>907</v>
      </c>
      <c r="C502" t="s">
        <v>149</v>
      </c>
      <c r="D502" s="2">
        <v>45820</v>
      </c>
      <c r="E502" s="2">
        <v>45802</v>
      </c>
      <c r="F502" t="s">
        <v>23</v>
      </c>
      <c r="G502" t="s">
        <v>13</v>
      </c>
      <c r="H502">
        <v>18</v>
      </c>
      <c r="I502" t="s">
        <v>160</v>
      </c>
    </row>
    <row r="503" spans="1:9" x14ac:dyDescent="0.3">
      <c r="A503" t="s">
        <v>908</v>
      </c>
      <c r="B503" t="s">
        <v>313</v>
      </c>
      <c r="C503" t="s">
        <v>193</v>
      </c>
      <c r="D503" s="2">
        <v>45752</v>
      </c>
      <c r="E503" s="2">
        <v>45716</v>
      </c>
      <c r="F503" t="s">
        <v>41</v>
      </c>
      <c r="G503" t="s">
        <v>55</v>
      </c>
      <c r="H503">
        <v>36</v>
      </c>
      <c r="I503" t="s">
        <v>47</v>
      </c>
    </row>
    <row r="504" spans="1:9" x14ac:dyDescent="0.3">
      <c r="A504" t="s">
        <v>909</v>
      </c>
      <c r="B504" t="s">
        <v>910</v>
      </c>
      <c r="C504" t="s">
        <v>77</v>
      </c>
      <c r="D504" s="2">
        <v>45964</v>
      </c>
      <c r="E504" s="2">
        <v>45940</v>
      </c>
      <c r="F504" t="s">
        <v>23</v>
      </c>
      <c r="G504" t="s">
        <v>24</v>
      </c>
      <c r="H504">
        <v>24</v>
      </c>
      <c r="I504" t="s">
        <v>160</v>
      </c>
    </row>
    <row r="505" spans="1:9" x14ac:dyDescent="0.3">
      <c r="A505" t="s">
        <v>911</v>
      </c>
      <c r="B505" t="s">
        <v>402</v>
      </c>
      <c r="C505" t="s">
        <v>50</v>
      </c>
      <c r="D505" s="2">
        <v>45817</v>
      </c>
      <c r="E505" s="2">
        <v>45808</v>
      </c>
      <c r="F505" t="s">
        <v>18</v>
      </c>
      <c r="G505" t="s">
        <v>13</v>
      </c>
      <c r="H505">
        <v>9</v>
      </c>
      <c r="I505" t="s">
        <v>61</v>
      </c>
    </row>
    <row r="506" spans="1:9" x14ac:dyDescent="0.3">
      <c r="A506" t="s">
        <v>912</v>
      </c>
      <c r="B506" t="s">
        <v>737</v>
      </c>
      <c r="C506" t="s">
        <v>86</v>
      </c>
      <c r="D506" s="2">
        <v>45798</v>
      </c>
      <c r="E506" s="2">
        <v>45764</v>
      </c>
      <c r="F506" t="s">
        <v>28</v>
      </c>
      <c r="G506" t="s">
        <v>13</v>
      </c>
      <c r="H506">
        <v>34</v>
      </c>
      <c r="I506" t="s">
        <v>37</v>
      </c>
    </row>
    <row r="507" spans="1:9" x14ac:dyDescent="0.3">
      <c r="A507" t="s">
        <v>913</v>
      </c>
      <c r="B507" t="s">
        <v>543</v>
      </c>
      <c r="C507" t="s">
        <v>174</v>
      </c>
      <c r="D507" s="2">
        <v>45909</v>
      </c>
      <c r="E507" s="2">
        <v>45851</v>
      </c>
      <c r="F507" t="s">
        <v>12</v>
      </c>
      <c r="G507" t="s">
        <v>24</v>
      </c>
      <c r="H507">
        <v>58</v>
      </c>
      <c r="I507" t="s">
        <v>19</v>
      </c>
    </row>
    <row r="508" spans="1:9" x14ac:dyDescent="0.3">
      <c r="A508" t="s">
        <v>914</v>
      </c>
      <c r="B508" t="s">
        <v>915</v>
      </c>
      <c r="C508" t="s">
        <v>83</v>
      </c>
      <c r="D508" s="2">
        <v>45794</v>
      </c>
      <c r="E508" s="2">
        <v>45786</v>
      </c>
      <c r="F508" t="s">
        <v>23</v>
      </c>
      <c r="G508" t="s">
        <v>55</v>
      </c>
      <c r="H508">
        <v>8</v>
      </c>
      <c r="I508" t="s">
        <v>37</v>
      </c>
    </row>
    <row r="509" spans="1:9" x14ac:dyDescent="0.3">
      <c r="A509" t="s">
        <v>916</v>
      </c>
      <c r="B509" t="s">
        <v>647</v>
      </c>
      <c r="C509" t="s">
        <v>77</v>
      </c>
      <c r="D509" s="2">
        <v>45788</v>
      </c>
      <c r="E509" s="2">
        <v>45773</v>
      </c>
      <c r="F509" t="s">
        <v>23</v>
      </c>
      <c r="G509" t="s">
        <v>55</v>
      </c>
      <c r="H509">
        <v>15</v>
      </c>
      <c r="I509" t="s">
        <v>160</v>
      </c>
    </row>
    <row r="510" spans="1:9" x14ac:dyDescent="0.3">
      <c r="A510" t="s">
        <v>917</v>
      </c>
      <c r="B510" t="s">
        <v>918</v>
      </c>
      <c r="C510" t="s">
        <v>174</v>
      </c>
      <c r="D510" s="2">
        <v>45740</v>
      </c>
      <c r="E510" s="2">
        <v>45711</v>
      </c>
      <c r="F510" t="s">
        <v>12</v>
      </c>
      <c r="G510" t="s">
        <v>13</v>
      </c>
      <c r="H510">
        <v>29</v>
      </c>
      <c r="I510" t="s">
        <v>61</v>
      </c>
    </row>
    <row r="511" spans="1:9" x14ac:dyDescent="0.3">
      <c r="A511" t="s">
        <v>919</v>
      </c>
      <c r="B511" t="s">
        <v>731</v>
      </c>
      <c r="C511" t="s">
        <v>77</v>
      </c>
      <c r="D511" s="2">
        <v>45682</v>
      </c>
      <c r="E511" s="2">
        <v>45638</v>
      </c>
      <c r="F511" t="s">
        <v>23</v>
      </c>
      <c r="G511" t="s">
        <v>13</v>
      </c>
      <c r="H511">
        <v>44</v>
      </c>
      <c r="I511" t="s">
        <v>19</v>
      </c>
    </row>
    <row r="512" spans="1:9" x14ac:dyDescent="0.3">
      <c r="A512" t="s">
        <v>920</v>
      </c>
      <c r="B512" t="s">
        <v>541</v>
      </c>
      <c r="C512" t="s">
        <v>40</v>
      </c>
      <c r="D512" s="2">
        <v>45671</v>
      </c>
      <c r="E512" s="2">
        <v>45663</v>
      </c>
      <c r="F512" t="s">
        <v>41</v>
      </c>
      <c r="G512" t="s">
        <v>24</v>
      </c>
      <c r="H512">
        <v>8</v>
      </c>
      <c r="I512" t="s">
        <v>160</v>
      </c>
    </row>
    <row r="513" spans="1:9" x14ac:dyDescent="0.3">
      <c r="A513" t="s">
        <v>921</v>
      </c>
      <c r="B513" t="s">
        <v>922</v>
      </c>
      <c r="C513" t="s">
        <v>101</v>
      </c>
      <c r="D513" s="2">
        <v>45805</v>
      </c>
      <c r="E513" s="2">
        <v>45791</v>
      </c>
      <c r="F513" t="s">
        <v>54</v>
      </c>
      <c r="G513" t="s">
        <v>13</v>
      </c>
      <c r="H513">
        <v>14</v>
      </c>
      <c r="I513" t="s">
        <v>160</v>
      </c>
    </row>
    <row r="514" spans="1:9" x14ac:dyDescent="0.3">
      <c r="A514" t="s">
        <v>923</v>
      </c>
      <c r="B514" t="s">
        <v>190</v>
      </c>
      <c r="C514" t="s">
        <v>101</v>
      </c>
      <c r="D514" s="2">
        <v>46021</v>
      </c>
      <c r="E514" s="2">
        <v>46007</v>
      </c>
      <c r="F514" t="s">
        <v>54</v>
      </c>
      <c r="G514" t="s">
        <v>24</v>
      </c>
      <c r="H514">
        <v>14</v>
      </c>
      <c r="I514" t="s">
        <v>61</v>
      </c>
    </row>
    <row r="515" spans="1:9" x14ac:dyDescent="0.3">
      <c r="A515" t="s">
        <v>924</v>
      </c>
      <c r="B515" t="s">
        <v>925</v>
      </c>
      <c r="C515" t="s">
        <v>45</v>
      </c>
      <c r="D515" s="2">
        <v>45753</v>
      </c>
      <c r="E515" s="2">
        <v>45716</v>
      </c>
      <c r="F515" t="s">
        <v>46</v>
      </c>
      <c r="G515" t="s">
        <v>24</v>
      </c>
      <c r="H515">
        <v>37</v>
      </c>
      <c r="I515" t="s">
        <v>14</v>
      </c>
    </row>
    <row r="516" spans="1:9" x14ac:dyDescent="0.3">
      <c r="A516" t="s">
        <v>926</v>
      </c>
      <c r="B516" t="s">
        <v>927</v>
      </c>
      <c r="C516" t="s">
        <v>193</v>
      </c>
      <c r="D516" s="2">
        <v>45891</v>
      </c>
      <c r="E516" s="2">
        <v>45886</v>
      </c>
      <c r="F516" t="s">
        <v>41</v>
      </c>
      <c r="G516" t="s">
        <v>13</v>
      </c>
      <c r="H516">
        <v>5</v>
      </c>
      <c r="I516" t="s">
        <v>61</v>
      </c>
    </row>
    <row r="517" spans="1:9" x14ac:dyDescent="0.3">
      <c r="A517" t="s">
        <v>928</v>
      </c>
      <c r="B517" t="s">
        <v>929</v>
      </c>
      <c r="C517" t="s">
        <v>77</v>
      </c>
      <c r="D517" s="2">
        <v>45776</v>
      </c>
      <c r="E517" s="2">
        <v>45736</v>
      </c>
      <c r="F517" t="s">
        <v>23</v>
      </c>
      <c r="G517" t="s">
        <v>13</v>
      </c>
      <c r="H517">
        <v>40</v>
      </c>
      <c r="I517" t="s">
        <v>33</v>
      </c>
    </row>
    <row r="518" spans="1:9" x14ac:dyDescent="0.3">
      <c r="A518" t="s">
        <v>930</v>
      </c>
      <c r="B518" t="s">
        <v>931</v>
      </c>
      <c r="C518" t="s">
        <v>124</v>
      </c>
      <c r="D518" s="2">
        <v>45768</v>
      </c>
      <c r="E518" s="2">
        <v>45743</v>
      </c>
      <c r="F518" t="s">
        <v>54</v>
      </c>
      <c r="G518" t="s">
        <v>24</v>
      </c>
      <c r="H518">
        <v>25</v>
      </c>
      <c r="I518" t="s">
        <v>37</v>
      </c>
    </row>
    <row r="519" spans="1:9" x14ac:dyDescent="0.3">
      <c r="A519" t="s">
        <v>932</v>
      </c>
      <c r="B519" t="s">
        <v>933</v>
      </c>
      <c r="C519" t="s">
        <v>157</v>
      </c>
      <c r="D519" s="2">
        <v>45717</v>
      </c>
      <c r="E519" s="2">
        <v>45697</v>
      </c>
      <c r="F519" t="s">
        <v>28</v>
      </c>
      <c r="G519" t="s">
        <v>24</v>
      </c>
      <c r="H519">
        <v>20</v>
      </c>
      <c r="I519" t="s">
        <v>19</v>
      </c>
    </row>
    <row r="520" spans="1:9" x14ac:dyDescent="0.3">
      <c r="A520" t="s">
        <v>934</v>
      </c>
      <c r="B520" t="s">
        <v>935</v>
      </c>
      <c r="C520" t="s">
        <v>58</v>
      </c>
      <c r="D520" s="2">
        <v>45863</v>
      </c>
      <c r="E520" s="2">
        <v>45811</v>
      </c>
      <c r="F520" t="s">
        <v>32</v>
      </c>
      <c r="G520" t="s">
        <v>24</v>
      </c>
      <c r="H520">
        <v>52</v>
      </c>
      <c r="I520" t="s">
        <v>47</v>
      </c>
    </row>
    <row r="521" spans="1:9" x14ac:dyDescent="0.3">
      <c r="A521" t="s">
        <v>936</v>
      </c>
      <c r="B521" t="s">
        <v>752</v>
      </c>
      <c r="C521" t="s">
        <v>149</v>
      </c>
      <c r="D521" s="2">
        <v>45898</v>
      </c>
      <c r="E521" s="2">
        <v>45849</v>
      </c>
      <c r="F521" t="s">
        <v>23</v>
      </c>
      <c r="G521" t="s">
        <v>24</v>
      </c>
      <c r="H521">
        <v>49</v>
      </c>
      <c r="I521" t="s">
        <v>37</v>
      </c>
    </row>
    <row r="522" spans="1:9" x14ac:dyDescent="0.3">
      <c r="A522" t="s">
        <v>937</v>
      </c>
      <c r="B522" t="s">
        <v>433</v>
      </c>
      <c r="C522" t="s">
        <v>22</v>
      </c>
      <c r="D522" s="2">
        <v>45785</v>
      </c>
      <c r="E522" s="2">
        <v>45737</v>
      </c>
      <c r="F522" t="s">
        <v>23</v>
      </c>
      <c r="G522" t="s">
        <v>13</v>
      </c>
      <c r="H522">
        <v>48</v>
      </c>
      <c r="I522" t="s">
        <v>160</v>
      </c>
    </row>
    <row r="523" spans="1:9" x14ac:dyDescent="0.3">
      <c r="A523" t="s">
        <v>938</v>
      </c>
      <c r="B523" t="s">
        <v>94</v>
      </c>
      <c r="C523" t="s">
        <v>58</v>
      </c>
      <c r="D523" s="2">
        <v>45850</v>
      </c>
      <c r="E523" s="2">
        <v>45796</v>
      </c>
      <c r="F523" t="s">
        <v>32</v>
      </c>
      <c r="G523" t="s">
        <v>24</v>
      </c>
      <c r="H523">
        <v>54</v>
      </c>
      <c r="I523" t="s">
        <v>47</v>
      </c>
    </row>
    <row r="524" spans="1:9" x14ac:dyDescent="0.3">
      <c r="A524" t="s">
        <v>939</v>
      </c>
      <c r="B524" t="s">
        <v>927</v>
      </c>
      <c r="C524" t="s">
        <v>80</v>
      </c>
      <c r="D524" s="2">
        <v>45831</v>
      </c>
      <c r="E524" s="2">
        <v>45817</v>
      </c>
      <c r="F524" t="s">
        <v>41</v>
      </c>
      <c r="G524" t="s">
        <v>24</v>
      </c>
      <c r="H524">
        <v>14</v>
      </c>
      <c r="I524" t="s">
        <v>37</v>
      </c>
    </row>
    <row r="525" spans="1:9" x14ac:dyDescent="0.3">
      <c r="A525" t="s">
        <v>940</v>
      </c>
      <c r="B525" t="s">
        <v>941</v>
      </c>
      <c r="C525" t="s">
        <v>31</v>
      </c>
      <c r="D525" s="2">
        <v>45756</v>
      </c>
      <c r="E525" s="2">
        <v>45704</v>
      </c>
      <c r="F525" t="s">
        <v>32</v>
      </c>
      <c r="G525" t="s">
        <v>13</v>
      </c>
      <c r="H525">
        <v>52</v>
      </c>
      <c r="I525" t="s">
        <v>61</v>
      </c>
    </row>
    <row r="526" spans="1:9" x14ac:dyDescent="0.3">
      <c r="A526" t="s">
        <v>942</v>
      </c>
      <c r="B526" t="s">
        <v>943</v>
      </c>
      <c r="C526" t="s">
        <v>193</v>
      </c>
      <c r="D526" s="2">
        <v>45910</v>
      </c>
      <c r="E526" s="2">
        <v>45900</v>
      </c>
      <c r="F526" t="s">
        <v>41</v>
      </c>
      <c r="G526" t="s">
        <v>55</v>
      </c>
      <c r="H526">
        <v>10</v>
      </c>
      <c r="I526" t="s">
        <v>47</v>
      </c>
    </row>
    <row r="527" spans="1:9" x14ac:dyDescent="0.3">
      <c r="A527" t="s">
        <v>944</v>
      </c>
      <c r="B527" t="s">
        <v>945</v>
      </c>
      <c r="C527" t="s">
        <v>53</v>
      </c>
      <c r="D527" s="2">
        <v>45860</v>
      </c>
      <c r="E527" s="2">
        <v>45840</v>
      </c>
      <c r="F527" t="s">
        <v>54</v>
      </c>
      <c r="G527" t="s">
        <v>24</v>
      </c>
      <c r="H527">
        <v>20</v>
      </c>
      <c r="I527" t="s">
        <v>33</v>
      </c>
    </row>
    <row r="528" spans="1:9" x14ac:dyDescent="0.3">
      <c r="A528" t="s">
        <v>946</v>
      </c>
      <c r="B528" t="s">
        <v>121</v>
      </c>
      <c r="C528" t="s">
        <v>149</v>
      </c>
      <c r="D528" s="2">
        <v>45682</v>
      </c>
      <c r="E528" s="2">
        <v>45649</v>
      </c>
      <c r="F528" t="s">
        <v>23</v>
      </c>
      <c r="G528" t="s">
        <v>24</v>
      </c>
      <c r="H528">
        <v>33</v>
      </c>
      <c r="I528" t="s">
        <v>42</v>
      </c>
    </row>
    <row r="529" spans="1:9" x14ac:dyDescent="0.3">
      <c r="A529" t="s">
        <v>947</v>
      </c>
      <c r="B529" t="s">
        <v>343</v>
      </c>
      <c r="C529" t="s">
        <v>27</v>
      </c>
      <c r="D529" s="2">
        <v>45837</v>
      </c>
      <c r="E529" s="2">
        <v>45792</v>
      </c>
      <c r="F529" t="s">
        <v>28</v>
      </c>
      <c r="G529" t="s">
        <v>13</v>
      </c>
      <c r="H529">
        <v>45</v>
      </c>
      <c r="I529" t="s">
        <v>42</v>
      </c>
    </row>
    <row r="530" spans="1:9" x14ac:dyDescent="0.3">
      <c r="A530" t="s">
        <v>948</v>
      </c>
      <c r="B530" t="s">
        <v>843</v>
      </c>
      <c r="C530" t="s">
        <v>115</v>
      </c>
      <c r="D530" s="2">
        <v>45800</v>
      </c>
      <c r="E530" s="2">
        <v>45765</v>
      </c>
      <c r="F530" t="s">
        <v>32</v>
      </c>
      <c r="G530" t="s">
        <v>24</v>
      </c>
      <c r="H530">
        <v>35</v>
      </c>
      <c r="I530" t="s">
        <v>37</v>
      </c>
    </row>
    <row r="531" spans="1:9" x14ac:dyDescent="0.3">
      <c r="A531" t="s">
        <v>949</v>
      </c>
      <c r="B531" t="s">
        <v>950</v>
      </c>
      <c r="C531" t="s">
        <v>115</v>
      </c>
      <c r="D531" s="2">
        <v>45948</v>
      </c>
      <c r="E531" s="2">
        <v>45914</v>
      </c>
      <c r="F531" t="s">
        <v>32</v>
      </c>
      <c r="G531" t="s">
        <v>55</v>
      </c>
      <c r="H531">
        <v>34</v>
      </c>
      <c r="I531" t="s">
        <v>42</v>
      </c>
    </row>
    <row r="532" spans="1:9" x14ac:dyDescent="0.3">
      <c r="A532" t="s">
        <v>951</v>
      </c>
      <c r="B532" t="s">
        <v>952</v>
      </c>
      <c r="C532" t="s">
        <v>27</v>
      </c>
      <c r="D532" s="2">
        <v>45769</v>
      </c>
      <c r="E532" s="2">
        <v>45747</v>
      </c>
      <c r="F532" t="s">
        <v>28</v>
      </c>
      <c r="G532" t="s">
        <v>13</v>
      </c>
      <c r="H532">
        <v>22</v>
      </c>
      <c r="I532" t="s">
        <v>61</v>
      </c>
    </row>
    <row r="533" spans="1:9" x14ac:dyDescent="0.3">
      <c r="A533" t="s">
        <v>953</v>
      </c>
      <c r="B533" t="s">
        <v>954</v>
      </c>
      <c r="C533" t="s">
        <v>22</v>
      </c>
      <c r="D533" s="2">
        <v>46006</v>
      </c>
      <c r="E533" s="2">
        <v>45970</v>
      </c>
      <c r="F533" t="s">
        <v>23</v>
      </c>
      <c r="G533" t="s">
        <v>13</v>
      </c>
      <c r="H533">
        <v>36</v>
      </c>
      <c r="I533" t="s">
        <v>19</v>
      </c>
    </row>
    <row r="534" spans="1:9" x14ac:dyDescent="0.3">
      <c r="A534" t="s">
        <v>955</v>
      </c>
      <c r="B534" t="s">
        <v>956</v>
      </c>
      <c r="C534" t="s">
        <v>40</v>
      </c>
      <c r="D534" s="2">
        <v>45882</v>
      </c>
      <c r="E534" s="2">
        <v>45854</v>
      </c>
      <c r="F534" t="s">
        <v>41</v>
      </c>
      <c r="G534" t="s">
        <v>24</v>
      </c>
      <c r="H534">
        <v>28</v>
      </c>
      <c r="I534" t="s">
        <v>160</v>
      </c>
    </row>
    <row r="535" spans="1:9" x14ac:dyDescent="0.3">
      <c r="A535" t="s">
        <v>957</v>
      </c>
      <c r="B535" t="s">
        <v>886</v>
      </c>
      <c r="C535" t="s">
        <v>83</v>
      </c>
      <c r="D535" s="2">
        <v>45705</v>
      </c>
      <c r="E535" s="2">
        <v>45676</v>
      </c>
      <c r="F535" t="s">
        <v>23</v>
      </c>
      <c r="G535" t="s">
        <v>55</v>
      </c>
      <c r="H535">
        <v>29</v>
      </c>
      <c r="I535" t="s">
        <v>61</v>
      </c>
    </row>
    <row r="536" spans="1:9" x14ac:dyDescent="0.3">
      <c r="A536" t="s">
        <v>958</v>
      </c>
      <c r="B536" t="s">
        <v>331</v>
      </c>
      <c r="C536" t="s">
        <v>58</v>
      </c>
      <c r="D536" s="2">
        <v>45805</v>
      </c>
      <c r="E536" s="2">
        <v>45770</v>
      </c>
      <c r="F536" t="s">
        <v>32</v>
      </c>
      <c r="G536" t="s">
        <v>13</v>
      </c>
      <c r="H536">
        <v>35</v>
      </c>
      <c r="I536" t="s">
        <v>14</v>
      </c>
    </row>
    <row r="537" spans="1:9" x14ac:dyDescent="0.3">
      <c r="A537" t="s">
        <v>959</v>
      </c>
      <c r="B537" t="s">
        <v>960</v>
      </c>
      <c r="C537" t="s">
        <v>92</v>
      </c>
      <c r="D537" s="2">
        <v>45980</v>
      </c>
      <c r="E537" s="2">
        <v>45944</v>
      </c>
      <c r="F537" t="s">
        <v>12</v>
      </c>
      <c r="G537" t="s">
        <v>24</v>
      </c>
      <c r="H537">
        <v>36</v>
      </c>
      <c r="I537" t="s">
        <v>33</v>
      </c>
    </row>
    <row r="538" spans="1:9" x14ac:dyDescent="0.3">
      <c r="A538" t="s">
        <v>961</v>
      </c>
      <c r="B538" t="s">
        <v>962</v>
      </c>
      <c r="C538" t="s">
        <v>27</v>
      </c>
      <c r="D538" s="2">
        <v>45750</v>
      </c>
      <c r="E538" s="2">
        <v>45730</v>
      </c>
      <c r="F538" t="s">
        <v>28</v>
      </c>
      <c r="G538" t="s">
        <v>13</v>
      </c>
      <c r="H538">
        <v>20</v>
      </c>
      <c r="I538" t="s">
        <v>37</v>
      </c>
    </row>
    <row r="539" spans="1:9" x14ac:dyDescent="0.3">
      <c r="A539" t="s">
        <v>963</v>
      </c>
      <c r="B539" t="s">
        <v>435</v>
      </c>
      <c r="C539" t="s">
        <v>22</v>
      </c>
      <c r="D539" s="2">
        <v>45915</v>
      </c>
      <c r="E539" s="2">
        <v>45907</v>
      </c>
      <c r="F539" t="s">
        <v>23</v>
      </c>
      <c r="G539" t="s">
        <v>24</v>
      </c>
      <c r="H539">
        <v>8</v>
      </c>
      <c r="I539" t="s">
        <v>42</v>
      </c>
    </row>
    <row r="540" spans="1:9" x14ac:dyDescent="0.3">
      <c r="A540" t="s">
        <v>964</v>
      </c>
      <c r="B540" t="s">
        <v>339</v>
      </c>
      <c r="C540" t="s">
        <v>27</v>
      </c>
      <c r="D540" s="2">
        <v>45943</v>
      </c>
      <c r="E540" s="2">
        <v>45925</v>
      </c>
      <c r="F540" t="s">
        <v>28</v>
      </c>
      <c r="G540" t="s">
        <v>13</v>
      </c>
      <c r="H540">
        <v>18</v>
      </c>
      <c r="I540" t="s">
        <v>160</v>
      </c>
    </row>
    <row r="541" spans="1:9" x14ac:dyDescent="0.3">
      <c r="A541" t="s">
        <v>965</v>
      </c>
      <c r="B541" t="s">
        <v>966</v>
      </c>
      <c r="C541" t="s">
        <v>124</v>
      </c>
      <c r="D541" s="2">
        <v>45910</v>
      </c>
      <c r="E541" s="2">
        <v>45886</v>
      </c>
      <c r="F541" t="s">
        <v>54</v>
      </c>
      <c r="G541" t="s">
        <v>13</v>
      </c>
      <c r="H541">
        <v>24</v>
      </c>
      <c r="I541" t="s">
        <v>14</v>
      </c>
    </row>
    <row r="542" spans="1:9" x14ac:dyDescent="0.3">
      <c r="A542" t="s">
        <v>967</v>
      </c>
      <c r="B542" t="s">
        <v>968</v>
      </c>
      <c r="C542" t="s">
        <v>58</v>
      </c>
      <c r="D542" s="2">
        <v>45690</v>
      </c>
      <c r="E542" s="2">
        <v>45681</v>
      </c>
      <c r="F542" t="s">
        <v>32</v>
      </c>
      <c r="G542" t="s">
        <v>24</v>
      </c>
      <c r="H542">
        <v>9</v>
      </c>
      <c r="I542" t="s">
        <v>42</v>
      </c>
    </row>
    <row r="543" spans="1:9" x14ac:dyDescent="0.3">
      <c r="A543" t="s">
        <v>969</v>
      </c>
      <c r="B543" t="s">
        <v>970</v>
      </c>
      <c r="C543" t="s">
        <v>193</v>
      </c>
      <c r="D543" s="2">
        <v>45794</v>
      </c>
      <c r="E543" s="2">
        <v>45784</v>
      </c>
      <c r="F543" t="s">
        <v>41</v>
      </c>
      <c r="G543" t="s">
        <v>24</v>
      </c>
      <c r="H543">
        <v>10</v>
      </c>
      <c r="I543" t="s">
        <v>14</v>
      </c>
    </row>
    <row r="544" spans="1:9" x14ac:dyDescent="0.3">
      <c r="A544" t="s">
        <v>971</v>
      </c>
      <c r="B544" t="s">
        <v>972</v>
      </c>
      <c r="C544" t="s">
        <v>124</v>
      </c>
      <c r="D544" s="2">
        <v>45785</v>
      </c>
      <c r="E544" s="2">
        <v>45727</v>
      </c>
      <c r="F544" t="s">
        <v>54</v>
      </c>
      <c r="G544" t="s">
        <v>13</v>
      </c>
      <c r="H544">
        <v>58</v>
      </c>
      <c r="I544" t="s">
        <v>14</v>
      </c>
    </row>
    <row r="545" spans="1:9" x14ac:dyDescent="0.3">
      <c r="A545" t="s">
        <v>973</v>
      </c>
      <c r="B545" t="s">
        <v>142</v>
      </c>
      <c r="C545" t="s">
        <v>89</v>
      </c>
      <c r="D545" s="2">
        <v>45783</v>
      </c>
      <c r="E545" s="2">
        <v>45766</v>
      </c>
      <c r="F545" t="s">
        <v>41</v>
      </c>
      <c r="G545" t="s">
        <v>24</v>
      </c>
      <c r="H545">
        <v>17</v>
      </c>
      <c r="I545" t="s">
        <v>19</v>
      </c>
    </row>
    <row r="546" spans="1:9" x14ac:dyDescent="0.3">
      <c r="A546" t="s">
        <v>974</v>
      </c>
      <c r="B546" t="s">
        <v>337</v>
      </c>
      <c r="C546" t="s">
        <v>17</v>
      </c>
      <c r="D546" s="2">
        <v>45978</v>
      </c>
      <c r="E546" s="2">
        <v>45933</v>
      </c>
      <c r="F546" t="s">
        <v>18</v>
      </c>
      <c r="G546" t="s">
        <v>24</v>
      </c>
      <c r="H546">
        <v>45</v>
      </c>
      <c r="I546" t="s">
        <v>61</v>
      </c>
    </row>
    <row r="547" spans="1:9" x14ac:dyDescent="0.3">
      <c r="A547" t="s">
        <v>975</v>
      </c>
      <c r="B547" t="s">
        <v>976</v>
      </c>
      <c r="C547" t="s">
        <v>279</v>
      </c>
      <c r="D547" s="2">
        <v>45660</v>
      </c>
      <c r="E547" s="2">
        <v>45653</v>
      </c>
      <c r="F547" t="s">
        <v>18</v>
      </c>
      <c r="G547" t="s">
        <v>55</v>
      </c>
      <c r="H547">
        <v>7</v>
      </c>
      <c r="I547" t="s">
        <v>160</v>
      </c>
    </row>
    <row r="548" spans="1:9" x14ac:dyDescent="0.3">
      <c r="A548" t="s">
        <v>977</v>
      </c>
      <c r="B548" t="s">
        <v>978</v>
      </c>
      <c r="C548" t="s">
        <v>31</v>
      </c>
      <c r="D548" s="2">
        <v>45854</v>
      </c>
      <c r="E548" s="2">
        <v>45795</v>
      </c>
      <c r="F548" t="s">
        <v>32</v>
      </c>
      <c r="G548" t="s">
        <v>13</v>
      </c>
      <c r="H548">
        <v>59</v>
      </c>
      <c r="I548" t="s">
        <v>19</v>
      </c>
    </row>
    <row r="549" spans="1:9" x14ac:dyDescent="0.3">
      <c r="A549" t="s">
        <v>979</v>
      </c>
      <c r="B549" t="s">
        <v>980</v>
      </c>
      <c r="C549" t="s">
        <v>36</v>
      </c>
      <c r="D549" s="2">
        <v>46016</v>
      </c>
      <c r="E549" s="2">
        <v>46004</v>
      </c>
      <c r="F549" t="s">
        <v>23</v>
      </c>
      <c r="G549" t="s">
        <v>13</v>
      </c>
      <c r="H549">
        <v>12</v>
      </c>
      <c r="I549" t="s">
        <v>42</v>
      </c>
    </row>
    <row r="550" spans="1:9" x14ac:dyDescent="0.3">
      <c r="A550" t="s">
        <v>981</v>
      </c>
      <c r="B550" t="s">
        <v>982</v>
      </c>
      <c r="C550" t="s">
        <v>11</v>
      </c>
      <c r="D550" s="2">
        <v>45977</v>
      </c>
      <c r="E550" s="2">
        <v>45953</v>
      </c>
      <c r="F550" t="s">
        <v>12</v>
      </c>
      <c r="G550" t="s">
        <v>24</v>
      </c>
      <c r="H550">
        <v>24</v>
      </c>
      <c r="I550" t="s">
        <v>61</v>
      </c>
    </row>
    <row r="551" spans="1:9" x14ac:dyDescent="0.3">
      <c r="A551" t="s">
        <v>983</v>
      </c>
      <c r="B551" t="s">
        <v>60</v>
      </c>
      <c r="C551" t="s">
        <v>115</v>
      </c>
      <c r="D551" s="2">
        <v>45879</v>
      </c>
      <c r="E551" s="2">
        <v>45832</v>
      </c>
      <c r="F551" t="s">
        <v>32</v>
      </c>
      <c r="G551" t="s">
        <v>24</v>
      </c>
      <c r="H551">
        <v>47</v>
      </c>
      <c r="I551" t="s">
        <v>33</v>
      </c>
    </row>
    <row r="552" spans="1:9" x14ac:dyDescent="0.3">
      <c r="A552" t="s">
        <v>984</v>
      </c>
      <c r="B552" t="s">
        <v>985</v>
      </c>
      <c r="C552" t="s">
        <v>92</v>
      </c>
      <c r="D552" s="2">
        <v>46022</v>
      </c>
      <c r="E552" s="2">
        <v>46010</v>
      </c>
      <c r="F552" t="s">
        <v>12</v>
      </c>
      <c r="G552" t="s">
        <v>13</v>
      </c>
      <c r="H552">
        <v>12</v>
      </c>
      <c r="I552" t="s">
        <v>160</v>
      </c>
    </row>
    <row r="553" spans="1:9" x14ac:dyDescent="0.3">
      <c r="A553" t="s">
        <v>986</v>
      </c>
      <c r="B553" t="s">
        <v>987</v>
      </c>
      <c r="C553" t="s">
        <v>31</v>
      </c>
      <c r="D553" s="2">
        <v>45804</v>
      </c>
      <c r="E553" s="2">
        <v>45771</v>
      </c>
      <c r="F553" t="s">
        <v>32</v>
      </c>
      <c r="G553" t="s">
        <v>13</v>
      </c>
      <c r="H553">
        <v>33</v>
      </c>
      <c r="I553" t="s">
        <v>61</v>
      </c>
    </row>
    <row r="554" spans="1:9" x14ac:dyDescent="0.3">
      <c r="A554" t="s">
        <v>988</v>
      </c>
      <c r="B554" t="s">
        <v>989</v>
      </c>
      <c r="C554" t="s">
        <v>193</v>
      </c>
      <c r="D554" s="2">
        <v>45881</v>
      </c>
      <c r="E554" s="2">
        <v>45834</v>
      </c>
      <c r="F554" t="s">
        <v>41</v>
      </c>
      <c r="G554" t="s">
        <v>13</v>
      </c>
      <c r="H554">
        <v>47</v>
      </c>
      <c r="I554" t="s">
        <v>37</v>
      </c>
    </row>
    <row r="555" spans="1:9" x14ac:dyDescent="0.3">
      <c r="A555" t="s">
        <v>990</v>
      </c>
      <c r="B555" t="s">
        <v>991</v>
      </c>
      <c r="C555" t="s">
        <v>50</v>
      </c>
      <c r="D555" s="2">
        <v>45856</v>
      </c>
      <c r="E555" s="2">
        <v>45855</v>
      </c>
      <c r="F555" t="s">
        <v>18</v>
      </c>
      <c r="G555" t="s">
        <v>13</v>
      </c>
      <c r="H555">
        <v>1</v>
      </c>
      <c r="I555" t="s">
        <v>160</v>
      </c>
    </row>
    <row r="556" spans="1:9" x14ac:dyDescent="0.3">
      <c r="A556" t="s">
        <v>992</v>
      </c>
      <c r="B556" t="s">
        <v>910</v>
      </c>
      <c r="C556" t="s">
        <v>92</v>
      </c>
      <c r="D556" s="2">
        <v>45675</v>
      </c>
      <c r="E556" s="2">
        <v>45674</v>
      </c>
      <c r="F556" t="s">
        <v>12</v>
      </c>
      <c r="G556" t="s">
        <v>13</v>
      </c>
      <c r="H556">
        <v>1</v>
      </c>
      <c r="I556" t="s">
        <v>47</v>
      </c>
    </row>
    <row r="557" spans="1:9" x14ac:dyDescent="0.3">
      <c r="A557" t="s">
        <v>993</v>
      </c>
      <c r="B557" t="s">
        <v>600</v>
      </c>
      <c r="C557" t="s">
        <v>58</v>
      </c>
      <c r="D557" s="2">
        <v>45672</v>
      </c>
      <c r="E557" s="2">
        <v>45624</v>
      </c>
      <c r="F557" t="s">
        <v>32</v>
      </c>
      <c r="G557" t="s">
        <v>13</v>
      </c>
      <c r="H557">
        <v>48</v>
      </c>
      <c r="I557" t="s">
        <v>14</v>
      </c>
    </row>
    <row r="558" spans="1:9" x14ac:dyDescent="0.3">
      <c r="A558" t="s">
        <v>994</v>
      </c>
      <c r="B558" t="s">
        <v>711</v>
      </c>
      <c r="C558" t="s">
        <v>279</v>
      </c>
      <c r="D558" s="2">
        <v>45985</v>
      </c>
      <c r="E558" s="2">
        <v>45969</v>
      </c>
      <c r="F558" t="s">
        <v>18</v>
      </c>
      <c r="G558" t="s">
        <v>24</v>
      </c>
      <c r="H558">
        <v>16</v>
      </c>
      <c r="I558" t="s">
        <v>33</v>
      </c>
    </row>
    <row r="559" spans="1:9" x14ac:dyDescent="0.3">
      <c r="A559" t="s">
        <v>995</v>
      </c>
      <c r="B559" t="s">
        <v>950</v>
      </c>
      <c r="C559" t="s">
        <v>127</v>
      </c>
      <c r="D559" s="2">
        <v>45721</v>
      </c>
      <c r="E559" s="2">
        <v>45666</v>
      </c>
      <c r="F559" t="s">
        <v>23</v>
      </c>
      <c r="G559" t="s">
        <v>24</v>
      </c>
      <c r="H559">
        <v>55</v>
      </c>
      <c r="I559" t="s">
        <v>33</v>
      </c>
    </row>
    <row r="560" spans="1:9" x14ac:dyDescent="0.3">
      <c r="A560" t="s">
        <v>996</v>
      </c>
      <c r="B560" t="s">
        <v>997</v>
      </c>
      <c r="C560" t="s">
        <v>279</v>
      </c>
      <c r="D560" s="2">
        <v>45787</v>
      </c>
      <c r="E560" s="2">
        <v>45731</v>
      </c>
      <c r="F560" t="s">
        <v>18</v>
      </c>
      <c r="G560" t="s">
        <v>13</v>
      </c>
      <c r="H560">
        <v>56</v>
      </c>
      <c r="I560" t="s">
        <v>19</v>
      </c>
    </row>
    <row r="561" spans="1:9" x14ac:dyDescent="0.3">
      <c r="A561" t="s">
        <v>998</v>
      </c>
      <c r="B561" t="s">
        <v>999</v>
      </c>
      <c r="C561" t="s">
        <v>174</v>
      </c>
      <c r="D561" s="2">
        <v>45885</v>
      </c>
      <c r="E561" s="2">
        <v>45832</v>
      </c>
      <c r="F561" t="s">
        <v>12</v>
      </c>
      <c r="G561" t="s">
        <v>24</v>
      </c>
      <c r="H561">
        <v>53</v>
      </c>
      <c r="I561" t="s">
        <v>47</v>
      </c>
    </row>
    <row r="562" spans="1:9" x14ac:dyDescent="0.3">
      <c r="A562" t="s">
        <v>1000</v>
      </c>
      <c r="B562" t="s">
        <v>638</v>
      </c>
      <c r="C562" t="s">
        <v>149</v>
      </c>
      <c r="D562" s="2">
        <v>45868</v>
      </c>
      <c r="E562" s="2">
        <v>45808</v>
      </c>
      <c r="F562" t="s">
        <v>23</v>
      </c>
      <c r="G562" t="s">
        <v>13</v>
      </c>
      <c r="H562">
        <v>60</v>
      </c>
      <c r="I562" t="s">
        <v>37</v>
      </c>
    </row>
    <row r="563" spans="1:9" x14ac:dyDescent="0.3">
      <c r="A563" t="s">
        <v>1001</v>
      </c>
      <c r="B563" t="s">
        <v>333</v>
      </c>
      <c r="C563" t="s">
        <v>157</v>
      </c>
      <c r="D563" s="2">
        <v>45845</v>
      </c>
      <c r="E563" s="2">
        <v>45795</v>
      </c>
      <c r="F563" t="s">
        <v>28</v>
      </c>
      <c r="G563" t="s">
        <v>13</v>
      </c>
      <c r="H563">
        <v>50</v>
      </c>
      <c r="I563" t="s">
        <v>42</v>
      </c>
    </row>
    <row r="564" spans="1:9" x14ac:dyDescent="0.3">
      <c r="A564" t="s">
        <v>1002</v>
      </c>
      <c r="B564" t="s">
        <v>835</v>
      </c>
      <c r="C564" t="s">
        <v>31</v>
      </c>
      <c r="D564" s="2">
        <v>46015</v>
      </c>
      <c r="E564" s="2">
        <v>45992</v>
      </c>
      <c r="F564" t="s">
        <v>32</v>
      </c>
      <c r="G564" t="s">
        <v>24</v>
      </c>
      <c r="H564">
        <v>23</v>
      </c>
      <c r="I564" t="s">
        <v>160</v>
      </c>
    </row>
    <row r="565" spans="1:9" x14ac:dyDescent="0.3">
      <c r="A565" t="s">
        <v>1003</v>
      </c>
      <c r="B565" t="s">
        <v>543</v>
      </c>
      <c r="C565" t="s">
        <v>83</v>
      </c>
      <c r="D565" s="2">
        <v>45945</v>
      </c>
      <c r="E565" s="2">
        <v>45885</v>
      </c>
      <c r="F565" t="s">
        <v>23</v>
      </c>
      <c r="G565" t="s">
        <v>24</v>
      </c>
      <c r="H565">
        <v>60</v>
      </c>
      <c r="I565" t="s">
        <v>14</v>
      </c>
    </row>
    <row r="566" spans="1:9" x14ac:dyDescent="0.3">
      <c r="A566" t="s">
        <v>1004</v>
      </c>
      <c r="B566" t="s">
        <v>1005</v>
      </c>
      <c r="C566" t="s">
        <v>127</v>
      </c>
      <c r="D566" s="2">
        <v>46001</v>
      </c>
      <c r="E566" s="2">
        <v>45980</v>
      </c>
      <c r="F566" t="s">
        <v>23</v>
      </c>
      <c r="G566" t="s">
        <v>13</v>
      </c>
      <c r="H566">
        <v>21</v>
      </c>
      <c r="I566" t="s">
        <v>19</v>
      </c>
    </row>
    <row r="567" spans="1:9" x14ac:dyDescent="0.3">
      <c r="A567" t="s">
        <v>1006</v>
      </c>
      <c r="B567" t="s">
        <v>985</v>
      </c>
      <c r="C567" t="s">
        <v>58</v>
      </c>
      <c r="D567" s="2">
        <v>45898</v>
      </c>
      <c r="E567" s="2">
        <v>45863</v>
      </c>
      <c r="F567" t="s">
        <v>32</v>
      </c>
      <c r="G567" t="s">
        <v>24</v>
      </c>
      <c r="H567">
        <v>35</v>
      </c>
      <c r="I567" t="s">
        <v>33</v>
      </c>
    </row>
    <row r="568" spans="1:9" x14ac:dyDescent="0.3">
      <c r="A568" t="s">
        <v>1007</v>
      </c>
      <c r="B568" t="s">
        <v>70</v>
      </c>
      <c r="C568" t="s">
        <v>40</v>
      </c>
      <c r="D568" s="2">
        <v>46015</v>
      </c>
      <c r="E568" s="2">
        <v>46015</v>
      </c>
      <c r="F568" t="s">
        <v>41</v>
      </c>
      <c r="G568" t="s">
        <v>13</v>
      </c>
      <c r="H568">
        <v>0</v>
      </c>
      <c r="I568" t="s">
        <v>61</v>
      </c>
    </row>
    <row r="569" spans="1:9" x14ac:dyDescent="0.3">
      <c r="A569" t="s">
        <v>1008</v>
      </c>
      <c r="B569" t="s">
        <v>385</v>
      </c>
      <c r="C569" t="s">
        <v>83</v>
      </c>
      <c r="D569" s="2">
        <v>45877</v>
      </c>
      <c r="E569" s="2">
        <v>45819</v>
      </c>
      <c r="F569" t="s">
        <v>23</v>
      </c>
      <c r="G569" t="s">
        <v>13</v>
      </c>
      <c r="H569">
        <v>58</v>
      </c>
      <c r="I569" t="s">
        <v>37</v>
      </c>
    </row>
    <row r="570" spans="1:9" x14ac:dyDescent="0.3">
      <c r="A570" t="s">
        <v>1009</v>
      </c>
      <c r="B570" t="s">
        <v>165</v>
      </c>
      <c r="C570" t="s">
        <v>193</v>
      </c>
      <c r="D570" s="2">
        <v>45855</v>
      </c>
      <c r="E570" s="2">
        <v>45819</v>
      </c>
      <c r="F570" t="s">
        <v>41</v>
      </c>
      <c r="G570" t="s">
        <v>55</v>
      </c>
      <c r="H570">
        <v>36</v>
      </c>
      <c r="I570" t="s">
        <v>47</v>
      </c>
    </row>
    <row r="571" spans="1:9" x14ac:dyDescent="0.3">
      <c r="A571" t="s">
        <v>1010</v>
      </c>
      <c r="B571" t="s">
        <v>784</v>
      </c>
      <c r="C571" t="s">
        <v>27</v>
      </c>
      <c r="D571" s="2">
        <v>45955</v>
      </c>
      <c r="E571" s="2">
        <v>45898</v>
      </c>
      <c r="F571" t="s">
        <v>28</v>
      </c>
      <c r="G571" t="s">
        <v>55</v>
      </c>
      <c r="H571">
        <v>57</v>
      </c>
      <c r="I571" t="s">
        <v>47</v>
      </c>
    </row>
    <row r="572" spans="1:9" x14ac:dyDescent="0.3">
      <c r="A572" t="s">
        <v>1011</v>
      </c>
      <c r="B572" t="s">
        <v>421</v>
      </c>
      <c r="C572" t="s">
        <v>174</v>
      </c>
      <c r="D572" s="2">
        <v>45975</v>
      </c>
      <c r="E572" s="2">
        <v>45954</v>
      </c>
      <c r="F572" t="s">
        <v>12</v>
      </c>
      <c r="G572" t="s">
        <v>55</v>
      </c>
      <c r="H572">
        <v>21</v>
      </c>
      <c r="I572" t="s">
        <v>47</v>
      </c>
    </row>
    <row r="573" spans="1:9" x14ac:dyDescent="0.3">
      <c r="A573" t="s">
        <v>1012</v>
      </c>
      <c r="B573" t="s">
        <v>222</v>
      </c>
      <c r="C573" t="s">
        <v>83</v>
      </c>
      <c r="D573" s="2">
        <v>45682</v>
      </c>
      <c r="E573" s="2">
        <v>45663</v>
      </c>
      <c r="F573" t="s">
        <v>23</v>
      </c>
      <c r="G573" t="s">
        <v>13</v>
      </c>
      <c r="H573">
        <v>19</v>
      </c>
      <c r="I573" t="s">
        <v>19</v>
      </c>
    </row>
    <row r="574" spans="1:9" x14ac:dyDescent="0.3">
      <c r="A574" t="s">
        <v>1013</v>
      </c>
      <c r="B574" t="s">
        <v>315</v>
      </c>
      <c r="C574" t="s">
        <v>101</v>
      </c>
      <c r="D574" s="2">
        <v>45990</v>
      </c>
      <c r="E574" s="2">
        <v>45959</v>
      </c>
      <c r="F574" t="s">
        <v>54</v>
      </c>
      <c r="G574" t="s">
        <v>13</v>
      </c>
      <c r="H574">
        <v>31</v>
      </c>
      <c r="I574" t="s">
        <v>14</v>
      </c>
    </row>
    <row r="575" spans="1:9" x14ac:dyDescent="0.3">
      <c r="A575" t="s">
        <v>1014</v>
      </c>
      <c r="B575" t="s">
        <v>300</v>
      </c>
      <c r="C575" t="s">
        <v>36</v>
      </c>
      <c r="D575" s="2">
        <v>45910</v>
      </c>
      <c r="E575" s="2">
        <v>45858</v>
      </c>
      <c r="F575" t="s">
        <v>23</v>
      </c>
      <c r="G575" t="s">
        <v>13</v>
      </c>
      <c r="H575">
        <v>52</v>
      </c>
      <c r="I575" t="s">
        <v>14</v>
      </c>
    </row>
    <row r="576" spans="1:9" x14ac:dyDescent="0.3">
      <c r="A576" t="s">
        <v>1015</v>
      </c>
      <c r="B576" t="s">
        <v>103</v>
      </c>
      <c r="C576" t="s">
        <v>83</v>
      </c>
      <c r="D576" s="2">
        <v>45985</v>
      </c>
      <c r="E576" s="2">
        <v>45952</v>
      </c>
      <c r="F576" t="s">
        <v>23</v>
      </c>
      <c r="G576" t="s">
        <v>13</v>
      </c>
      <c r="H576">
        <v>33</v>
      </c>
      <c r="I576" t="s">
        <v>47</v>
      </c>
    </row>
    <row r="577" spans="1:9" x14ac:dyDescent="0.3">
      <c r="A577" t="s">
        <v>1016</v>
      </c>
      <c r="B577" t="s">
        <v>1017</v>
      </c>
      <c r="C577" t="s">
        <v>58</v>
      </c>
      <c r="D577" s="2">
        <v>45919</v>
      </c>
      <c r="E577" s="2">
        <v>45871</v>
      </c>
      <c r="F577" t="s">
        <v>32</v>
      </c>
      <c r="G577" t="s">
        <v>24</v>
      </c>
      <c r="H577">
        <v>48</v>
      </c>
      <c r="I577" t="s">
        <v>61</v>
      </c>
    </row>
    <row r="578" spans="1:9" x14ac:dyDescent="0.3">
      <c r="A578" t="s">
        <v>1018</v>
      </c>
      <c r="B578" t="s">
        <v>901</v>
      </c>
      <c r="C578" t="s">
        <v>193</v>
      </c>
      <c r="D578" s="2">
        <v>45996</v>
      </c>
      <c r="E578" s="2">
        <v>45983</v>
      </c>
      <c r="F578" t="s">
        <v>41</v>
      </c>
      <c r="G578" t="s">
        <v>13</v>
      </c>
      <c r="H578">
        <v>13</v>
      </c>
      <c r="I578" t="s">
        <v>47</v>
      </c>
    </row>
    <row r="579" spans="1:9" x14ac:dyDescent="0.3">
      <c r="A579" t="s">
        <v>1019</v>
      </c>
      <c r="B579" t="s">
        <v>370</v>
      </c>
      <c r="C579" t="s">
        <v>86</v>
      </c>
      <c r="D579" s="2">
        <v>45758</v>
      </c>
      <c r="E579" s="2">
        <v>45711</v>
      </c>
      <c r="F579" t="s">
        <v>28</v>
      </c>
      <c r="G579" t="s">
        <v>55</v>
      </c>
      <c r="H579">
        <v>47</v>
      </c>
      <c r="I579" t="s">
        <v>19</v>
      </c>
    </row>
    <row r="580" spans="1:9" x14ac:dyDescent="0.3">
      <c r="A580" t="s">
        <v>1020</v>
      </c>
      <c r="B580" t="s">
        <v>1021</v>
      </c>
      <c r="C580" t="s">
        <v>157</v>
      </c>
      <c r="D580" s="2">
        <v>45726</v>
      </c>
      <c r="E580" s="2">
        <v>45682</v>
      </c>
      <c r="F580" t="s">
        <v>28</v>
      </c>
      <c r="G580" t="s">
        <v>24</v>
      </c>
      <c r="H580">
        <v>44</v>
      </c>
      <c r="I580" t="s">
        <v>61</v>
      </c>
    </row>
    <row r="581" spans="1:9" x14ac:dyDescent="0.3">
      <c r="A581" t="s">
        <v>1022</v>
      </c>
      <c r="B581" t="s">
        <v>891</v>
      </c>
      <c r="C581" t="s">
        <v>50</v>
      </c>
      <c r="D581" s="2">
        <v>45729</v>
      </c>
      <c r="E581" s="2">
        <v>45675</v>
      </c>
      <c r="F581" t="s">
        <v>18</v>
      </c>
      <c r="G581" t="s">
        <v>13</v>
      </c>
      <c r="H581">
        <v>54</v>
      </c>
      <c r="I581" t="s">
        <v>160</v>
      </c>
    </row>
    <row r="582" spans="1:9" x14ac:dyDescent="0.3">
      <c r="A582" t="s">
        <v>1023</v>
      </c>
      <c r="B582" t="s">
        <v>805</v>
      </c>
      <c r="C582" t="s">
        <v>36</v>
      </c>
      <c r="D582" s="2">
        <v>45750</v>
      </c>
      <c r="E582" s="2">
        <v>45747</v>
      </c>
      <c r="F582" t="s">
        <v>23</v>
      </c>
      <c r="G582" t="s">
        <v>13</v>
      </c>
      <c r="H582">
        <v>3</v>
      </c>
      <c r="I582" t="s">
        <v>14</v>
      </c>
    </row>
    <row r="583" spans="1:9" x14ac:dyDescent="0.3">
      <c r="A583" t="s">
        <v>1024</v>
      </c>
      <c r="B583" t="s">
        <v>1025</v>
      </c>
      <c r="C583" t="s">
        <v>31</v>
      </c>
      <c r="D583" s="2">
        <v>45736</v>
      </c>
      <c r="E583" s="2">
        <v>45713</v>
      </c>
      <c r="F583" t="s">
        <v>32</v>
      </c>
      <c r="G583" t="s">
        <v>24</v>
      </c>
      <c r="H583">
        <v>23</v>
      </c>
      <c r="I583" t="s">
        <v>37</v>
      </c>
    </row>
    <row r="584" spans="1:9" x14ac:dyDescent="0.3">
      <c r="A584" t="s">
        <v>1026</v>
      </c>
      <c r="B584" t="s">
        <v>248</v>
      </c>
      <c r="C584" t="s">
        <v>89</v>
      </c>
      <c r="D584" s="2">
        <v>45819</v>
      </c>
      <c r="E584" s="2">
        <v>45814</v>
      </c>
      <c r="F584" t="s">
        <v>41</v>
      </c>
      <c r="G584" t="s">
        <v>13</v>
      </c>
      <c r="H584">
        <v>5</v>
      </c>
      <c r="I584" t="s">
        <v>61</v>
      </c>
    </row>
    <row r="585" spans="1:9" x14ac:dyDescent="0.3">
      <c r="A585" t="s">
        <v>1027</v>
      </c>
      <c r="B585" t="s">
        <v>581</v>
      </c>
      <c r="C585" t="s">
        <v>174</v>
      </c>
      <c r="D585" s="2">
        <v>45730</v>
      </c>
      <c r="E585" s="2">
        <v>45706</v>
      </c>
      <c r="F585" t="s">
        <v>12</v>
      </c>
      <c r="G585" t="s">
        <v>13</v>
      </c>
      <c r="H585">
        <v>24</v>
      </c>
      <c r="I585" t="s">
        <v>19</v>
      </c>
    </row>
    <row r="586" spans="1:9" x14ac:dyDescent="0.3">
      <c r="A586" t="s">
        <v>1028</v>
      </c>
      <c r="B586" t="s">
        <v>319</v>
      </c>
      <c r="C586" t="s">
        <v>86</v>
      </c>
      <c r="D586" s="2">
        <v>45715</v>
      </c>
      <c r="E586" s="2">
        <v>45669</v>
      </c>
      <c r="F586" t="s">
        <v>28</v>
      </c>
      <c r="G586" t="s">
        <v>13</v>
      </c>
      <c r="H586">
        <v>46</v>
      </c>
      <c r="I586" t="s">
        <v>47</v>
      </c>
    </row>
    <row r="587" spans="1:9" x14ac:dyDescent="0.3">
      <c r="A587" t="s">
        <v>1029</v>
      </c>
      <c r="B587" t="s">
        <v>551</v>
      </c>
      <c r="C587" t="s">
        <v>89</v>
      </c>
      <c r="D587" s="2">
        <v>45849</v>
      </c>
      <c r="E587" s="2">
        <v>45810</v>
      </c>
      <c r="F587" t="s">
        <v>41</v>
      </c>
      <c r="G587" t="s">
        <v>55</v>
      </c>
      <c r="H587">
        <v>39</v>
      </c>
      <c r="I587" t="s">
        <v>47</v>
      </c>
    </row>
    <row r="588" spans="1:9" x14ac:dyDescent="0.3">
      <c r="A588" t="s">
        <v>1030</v>
      </c>
      <c r="B588" t="s">
        <v>945</v>
      </c>
      <c r="C588" t="s">
        <v>22</v>
      </c>
      <c r="D588" s="2">
        <v>45947</v>
      </c>
      <c r="E588" s="2">
        <v>45902</v>
      </c>
      <c r="F588" t="s">
        <v>23</v>
      </c>
      <c r="G588" t="s">
        <v>24</v>
      </c>
      <c r="H588">
        <v>45</v>
      </c>
      <c r="I588" t="s">
        <v>61</v>
      </c>
    </row>
    <row r="589" spans="1:9" x14ac:dyDescent="0.3">
      <c r="A589" t="s">
        <v>1031</v>
      </c>
      <c r="B589" t="s">
        <v>57</v>
      </c>
      <c r="C589" t="s">
        <v>64</v>
      </c>
      <c r="D589" s="2">
        <v>45707</v>
      </c>
      <c r="E589" s="2">
        <v>45662</v>
      </c>
      <c r="F589" t="s">
        <v>28</v>
      </c>
      <c r="G589" t="s">
        <v>24</v>
      </c>
      <c r="H589">
        <v>45</v>
      </c>
      <c r="I589" t="s">
        <v>42</v>
      </c>
    </row>
    <row r="590" spans="1:9" x14ac:dyDescent="0.3">
      <c r="A590" t="s">
        <v>1032</v>
      </c>
      <c r="B590" t="s">
        <v>1033</v>
      </c>
      <c r="C590" t="s">
        <v>149</v>
      </c>
      <c r="D590" s="2">
        <v>45844</v>
      </c>
      <c r="E590" s="2">
        <v>45784</v>
      </c>
      <c r="F590" t="s">
        <v>23</v>
      </c>
      <c r="G590" t="s">
        <v>13</v>
      </c>
      <c r="H590">
        <v>60</v>
      </c>
      <c r="I590" t="s">
        <v>14</v>
      </c>
    </row>
    <row r="591" spans="1:9" x14ac:dyDescent="0.3">
      <c r="A591" t="s">
        <v>1034</v>
      </c>
      <c r="B591" t="s">
        <v>1035</v>
      </c>
      <c r="C591" t="s">
        <v>149</v>
      </c>
      <c r="D591" s="2">
        <v>45898</v>
      </c>
      <c r="E591" s="2">
        <v>45845</v>
      </c>
      <c r="F591" t="s">
        <v>23</v>
      </c>
      <c r="G591" t="s">
        <v>24</v>
      </c>
      <c r="H591">
        <v>53</v>
      </c>
      <c r="I591" t="s">
        <v>160</v>
      </c>
    </row>
    <row r="592" spans="1:9" x14ac:dyDescent="0.3">
      <c r="A592" t="s">
        <v>1036</v>
      </c>
      <c r="B592" t="s">
        <v>68</v>
      </c>
      <c r="C592" t="s">
        <v>193</v>
      </c>
      <c r="D592" s="2">
        <v>45915</v>
      </c>
      <c r="E592" s="2">
        <v>45880</v>
      </c>
      <c r="F592" t="s">
        <v>41</v>
      </c>
      <c r="G592" t="s">
        <v>13</v>
      </c>
      <c r="H592">
        <v>35</v>
      </c>
      <c r="I592" t="s">
        <v>42</v>
      </c>
    </row>
    <row r="593" spans="1:9" x14ac:dyDescent="0.3">
      <c r="A593" t="s">
        <v>1037</v>
      </c>
      <c r="B593" t="s">
        <v>837</v>
      </c>
      <c r="C593" t="s">
        <v>124</v>
      </c>
      <c r="D593" s="2">
        <v>45696</v>
      </c>
      <c r="E593" s="2">
        <v>45643</v>
      </c>
      <c r="F593" t="s">
        <v>54</v>
      </c>
      <c r="G593" t="s">
        <v>24</v>
      </c>
      <c r="H593">
        <v>53</v>
      </c>
      <c r="I593" t="s">
        <v>47</v>
      </c>
    </row>
    <row r="594" spans="1:9" x14ac:dyDescent="0.3">
      <c r="A594" t="s">
        <v>1038</v>
      </c>
      <c r="B594" t="s">
        <v>200</v>
      </c>
      <c r="C594" t="s">
        <v>138</v>
      </c>
      <c r="D594" s="2">
        <v>45925</v>
      </c>
      <c r="E594" s="2">
        <v>45923</v>
      </c>
      <c r="F594" t="s">
        <v>28</v>
      </c>
      <c r="G594" t="s">
        <v>24</v>
      </c>
      <c r="H594">
        <v>2</v>
      </c>
      <c r="I594" t="s">
        <v>14</v>
      </c>
    </row>
    <row r="595" spans="1:9" x14ac:dyDescent="0.3">
      <c r="A595" t="s">
        <v>1039</v>
      </c>
      <c r="B595" t="s">
        <v>535</v>
      </c>
      <c r="C595" t="s">
        <v>58</v>
      </c>
      <c r="D595" s="2">
        <v>45667</v>
      </c>
      <c r="E595" s="2">
        <v>45623</v>
      </c>
      <c r="F595" t="s">
        <v>32</v>
      </c>
      <c r="G595" t="s">
        <v>24</v>
      </c>
      <c r="H595">
        <v>44</v>
      </c>
      <c r="I595" t="s">
        <v>160</v>
      </c>
    </row>
    <row r="596" spans="1:9" x14ac:dyDescent="0.3">
      <c r="A596" t="s">
        <v>1040</v>
      </c>
      <c r="B596" t="s">
        <v>421</v>
      </c>
      <c r="C596" t="s">
        <v>50</v>
      </c>
      <c r="D596" s="2">
        <v>45744</v>
      </c>
      <c r="E596" s="2">
        <v>45713</v>
      </c>
      <c r="F596" t="s">
        <v>18</v>
      </c>
      <c r="G596" t="s">
        <v>13</v>
      </c>
      <c r="H596">
        <v>31</v>
      </c>
      <c r="I596" t="s">
        <v>19</v>
      </c>
    </row>
    <row r="597" spans="1:9" x14ac:dyDescent="0.3">
      <c r="A597" t="s">
        <v>1041</v>
      </c>
      <c r="B597" t="s">
        <v>133</v>
      </c>
      <c r="C597" t="s">
        <v>11</v>
      </c>
      <c r="D597" s="2">
        <v>45774</v>
      </c>
      <c r="E597" s="2">
        <v>45716</v>
      </c>
      <c r="F597" t="s">
        <v>12</v>
      </c>
      <c r="G597" t="s">
        <v>24</v>
      </c>
      <c r="H597">
        <v>58</v>
      </c>
      <c r="I597" t="s">
        <v>42</v>
      </c>
    </row>
    <row r="598" spans="1:9" x14ac:dyDescent="0.3">
      <c r="A598" t="s">
        <v>1042</v>
      </c>
      <c r="B598" t="s">
        <v>331</v>
      </c>
      <c r="C598" t="s">
        <v>40</v>
      </c>
      <c r="D598" s="2">
        <v>45969</v>
      </c>
      <c r="E598" s="2">
        <v>45939</v>
      </c>
      <c r="F598" t="s">
        <v>41</v>
      </c>
      <c r="G598" t="s">
        <v>13</v>
      </c>
      <c r="H598">
        <v>30</v>
      </c>
      <c r="I598" t="s">
        <v>19</v>
      </c>
    </row>
    <row r="599" spans="1:9" x14ac:dyDescent="0.3">
      <c r="A599" t="s">
        <v>1043</v>
      </c>
      <c r="B599" t="s">
        <v>1044</v>
      </c>
      <c r="C599" t="s">
        <v>89</v>
      </c>
      <c r="D599" s="2">
        <v>45728</v>
      </c>
      <c r="E599" s="2">
        <v>45718</v>
      </c>
      <c r="F599" t="s">
        <v>41</v>
      </c>
      <c r="G599" t="s">
        <v>13</v>
      </c>
      <c r="H599">
        <v>10</v>
      </c>
      <c r="I599" t="s">
        <v>42</v>
      </c>
    </row>
    <row r="600" spans="1:9" x14ac:dyDescent="0.3">
      <c r="A600" t="s">
        <v>1045</v>
      </c>
      <c r="B600" t="s">
        <v>505</v>
      </c>
      <c r="C600" t="s">
        <v>36</v>
      </c>
      <c r="D600" s="2">
        <v>45943</v>
      </c>
      <c r="E600" s="2">
        <v>45899</v>
      </c>
      <c r="F600" t="s">
        <v>23</v>
      </c>
      <c r="G600" t="s">
        <v>24</v>
      </c>
      <c r="H600">
        <v>44</v>
      </c>
      <c r="I600" t="s">
        <v>47</v>
      </c>
    </row>
    <row r="601" spans="1:9" x14ac:dyDescent="0.3">
      <c r="A601" t="s">
        <v>1046</v>
      </c>
      <c r="B601" t="s">
        <v>674</v>
      </c>
      <c r="C601" t="s">
        <v>193</v>
      </c>
      <c r="D601" s="2">
        <v>46018</v>
      </c>
      <c r="E601" s="2">
        <v>45961</v>
      </c>
      <c r="F601" t="s">
        <v>41</v>
      </c>
      <c r="G601" t="s">
        <v>13</v>
      </c>
      <c r="H601">
        <v>57</v>
      </c>
      <c r="I601" t="s">
        <v>19</v>
      </c>
    </row>
    <row r="602" spans="1:9" x14ac:dyDescent="0.3">
      <c r="A602" t="s">
        <v>1047</v>
      </c>
      <c r="B602" t="s">
        <v>1048</v>
      </c>
      <c r="C602" t="s">
        <v>86</v>
      </c>
      <c r="D602" s="2">
        <v>46008</v>
      </c>
      <c r="E602" s="2">
        <v>46008</v>
      </c>
      <c r="F602" t="s">
        <v>28</v>
      </c>
      <c r="G602" t="s">
        <v>13</v>
      </c>
      <c r="H602">
        <v>0</v>
      </c>
      <c r="I602" t="s">
        <v>37</v>
      </c>
    </row>
    <row r="603" spans="1:9" x14ac:dyDescent="0.3">
      <c r="A603" t="s">
        <v>1049</v>
      </c>
      <c r="B603" t="s">
        <v>471</v>
      </c>
      <c r="C603" t="s">
        <v>77</v>
      </c>
      <c r="D603" s="2">
        <v>45768</v>
      </c>
      <c r="E603" s="2">
        <v>45765</v>
      </c>
      <c r="F603" t="s">
        <v>23</v>
      </c>
      <c r="G603" t="s">
        <v>13</v>
      </c>
      <c r="H603">
        <v>3</v>
      </c>
      <c r="I603" t="s">
        <v>19</v>
      </c>
    </row>
    <row r="604" spans="1:9" x14ac:dyDescent="0.3">
      <c r="A604" t="s">
        <v>1050</v>
      </c>
      <c r="B604" t="s">
        <v>849</v>
      </c>
      <c r="C604" t="s">
        <v>92</v>
      </c>
      <c r="D604" s="2">
        <v>45692</v>
      </c>
      <c r="E604" s="2">
        <v>45652</v>
      </c>
      <c r="F604" t="s">
        <v>12</v>
      </c>
      <c r="G604" t="s">
        <v>24</v>
      </c>
      <c r="H604">
        <v>40</v>
      </c>
      <c r="I604" t="s">
        <v>37</v>
      </c>
    </row>
    <row r="605" spans="1:9" x14ac:dyDescent="0.3">
      <c r="A605" t="s">
        <v>1051</v>
      </c>
      <c r="B605" t="s">
        <v>1052</v>
      </c>
      <c r="C605" t="s">
        <v>124</v>
      </c>
      <c r="D605" s="2">
        <v>45739</v>
      </c>
      <c r="E605" s="2">
        <v>45706</v>
      </c>
      <c r="F605" t="s">
        <v>54</v>
      </c>
      <c r="G605" t="s">
        <v>24</v>
      </c>
      <c r="H605">
        <v>33</v>
      </c>
      <c r="I605" t="s">
        <v>42</v>
      </c>
    </row>
    <row r="606" spans="1:9" x14ac:dyDescent="0.3">
      <c r="A606" t="s">
        <v>1053</v>
      </c>
      <c r="B606" t="s">
        <v>494</v>
      </c>
      <c r="C606" t="s">
        <v>92</v>
      </c>
      <c r="D606" s="2">
        <v>45938</v>
      </c>
      <c r="E606" s="2">
        <v>45905</v>
      </c>
      <c r="F606" t="s">
        <v>12</v>
      </c>
      <c r="G606" t="s">
        <v>13</v>
      </c>
      <c r="H606">
        <v>33</v>
      </c>
      <c r="I606" t="s">
        <v>42</v>
      </c>
    </row>
    <row r="607" spans="1:9" x14ac:dyDescent="0.3">
      <c r="A607" t="s">
        <v>1054</v>
      </c>
      <c r="B607" t="s">
        <v>261</v>
      </c>
      <c r="C607" t="s">
        <v>127</v>
      </c>
      <c r="D607" s="2">
        <v>45729</v>
      </c>
      <c r="E607" s="2">
        <v>45724</v>
      </c>
      <c r="F607" t="s">
        <v>23</v>
      </c>
      <c r="G607" t="s">
        <v>55</v>
      </c>
      <c r="H607">
        <v>5</v>
      </c>
      <c r="I607" t="s">
        <v>14</v>
      </c>
    </row>
    <row r="608" spans="1:9" x14ac:dyDescent="0.3">
      <c r="A608" t="s">
        <v>1055</v>
      </c>
      <c r="B608" t="s">
        <v>617</v>
      </c>
      <c r="C608" t="s">
        <v>45</v>
      </c>
      <c r="D608" s="2">
        <v>45893</v>
      </c>
      <c r="E608" s="2">
        <v>45859</v>
      </c>
      <c r="F608" t="s">
        <v>46</v>
      </c>
      <c r="G608" t="s">
        <v>13</v>
      </c>
      <c r="H608">
        <v>34</v>
      </c>
      <c r="I608" t="s">
        <v>19</v>
      </c>
    </row>
    <row r="609" spans="1:9" x14ac:dyDescent="0.3">
      <c r="A609" t="s">
        <v>1056</v>
      </c>
      <c r="B609" t="s">
        <v>910</v>
      </c>
      <c r="C609" t="s">
        <v>115</v>
      </c>
      <c r="D609" s="2">
        <v>45794</v>
      </c>
      <c r="E609" s="2">
        <v>45760</v>
      </c>
      <c r="F609" t="s">
        <v>32</v>
      </c>
      <c r="G609" t="s">
        <v>24</v>
      </c>
      <c r="H609">
        <v>34</v>
      </c>
      <c r="I609" t="s">
        <v>33</v>
      </c>
    </row>
    <row r="610" spans="1:9" x14ac:dyDescent="0.3">
      <c r="A610" t="s">
        <v>1057</v>
      </c>
      <c r="B610" t="s">
        <v>360</v>
      </c>
      <c r="C610" t="s">
        <v>89</v>
      </c>
      <c r="D610" s="2">
        <v>45937</v>
      </c>
      <c r="E610" s="2">
        <v>45886</v>
      </c>
      <c r="F610" t="s">
        <v>41</v>
      </c>
      <c r="G610" t="s">
        <v>13</v>
      </c>
      <c r="H610">
        <v>51</v>
      </c>
      <c r="I610" t="s">
        <v>37</v>
      </c>
    </row>
    <row r="611" spans="1:9" x14ac:dyDescent="0.3">
      <c r="A611" t="s">
        <v>1058</v>
      </c>
      <c r="B611" t="s">
        <v>1048</v>
      </c>
      <c r="C611" t="s">
        <v>101</v>
      </c>
      <c r="D611" s="2">
        <v>45879</v>
      </c>
      <c r="E611" s="2">
        <v>45856</v>
      </c>
      <c r="F611" t="s">
        <v>54</v>
      </c>
      <c r="G611" t="s">
        <v>13</v>
      </c>
      <c r="H611">
        <v>23</v>
      </c>
      <c r="I611" t="s">
        <v>19</v>
      </c>
    </row>
    <row r="612" spans="1:9" x14ac:dyDescent="0.3">
      <c r="A612" t="s">
        <v>1059</v>
      </c>
      <c r="B612" t="s">
        <v>433</v>
      </c>
      <c r="C612" t="s">
        <v>22</v>
      </c>
      <c r="D612" s="2">
        <v>45871</v>
      </c>
      <c r="E612" s="2">
        <v>45850</v>
      </c>
      <c r="F612" t="s">
        <v>23</v>
      </c>
      <c r="G612" t="s">
        <v>55</v>
      </c>
      <c r="H612">
        <v>21</v>
      </c>
      <c r="I612" t="s">
        <v>160</v>
      </c>
    </row>
    <row r="613" spans="1:9" x14ac:dyDescent="0.3">
      <c r="A613" t="s">
        <v>1060</v>
      </c>
      <c r="B613" t="s">
        <v>315</v>
      </c>
      <c r="C613" t="s">
        <v>17</v>
      </c>
      <c r="D613" s="2">
        <v>45943</v>
      </c>
      <c r="E613" s="2">
        <v>45939</v>
      </c>
      <c r="F613" t="s">
        <v>18</v>
      </c>
      <c r="G613" t="s">
        <v>13</v>
      </c>
      <c r="H613">
        <v>4</v>
      </c>
      <c r="I613" t="s">
        <v>14</v>
      </c>
    </row>
    <row r="614" spans="1:9" x14ac:dyDescent="0.3">
      <c r="A614" t="s">
        <v>1061</v>
      </c>
      <c r="B614" t="s">
        <v>228</v>
      </c>
      <c r="C614" t="s">
        <v>11</v>
      </c>
      <c r="D614" s="2">
        <v>46006</v>
      </c>
      <c r="E614" s="2">
        <v>45972</v>
      </c>
      <c r="F614" t="s">
        <v>12</v>
      </c>
      <c r="G614" t="s">
        <v>24</v>
      </c>
      <c r="H614">
        <v>34</v>
      </c>
      <c r="I614" t="s">
        <v>19</v>
      </c>
    </row>
    <row r="615" spans="1:9" x14ac:dyDescent="0.3">
      <c r="A615" t="s">
        <v>1062</v>
      </c>
      <c r="B615" t="s">
        <v>329</v>
      </c>
      <c r="C615" t="s">
        <v>193</v>
      </c>
      <c r="D615" s="2">
        <v>45791</v>
      </c>
      <c r="E615" s="2">
        <v>45752</v>
      </c>
      <c r="F615" t="s">
        <v>41</v>
      </c>
      <c r="G615" t="s">
        <v>13</v>
      </c>
      <c r="H615">
        <v>39</v>
      </c>
      <c r="I615" t="s">
        <v>160</v>
      </c>
    </row>
    <row r="616" spans="1:9" x14ac:dyDescent="0.3">
      <c r="A616" t="s">
        <v>1063</v>
      </c>
      <c r="B616" t="s">
        <v>475</v>
      </c>
      <c r="C616" t="s">
        <v>101</v>
      </c>
      <c r="D616" s="2">
        <v>45851</v>
      </c>
      <c r="E616" s="2">
        <v>45834</v>
      </c>
      <c r="F616" t="s">
        <v>54</v>
      </c>
      <c r="G616" t="s">
        <v>13</v>
      </c>
      <c r="H616">
        <v>17</v>
      </c>
      <c r="I616" t="s">
        <v>19</v>
      </c>
    </row>
    <row r="617" spans="1:9" x14ac:dyDescent="0.3">
      <c r="A617" t="s">
        <v>1064</v>
      </c>
      <c r="B617" t="s">
        <v>1065</v>
      </c>
      <c r="C617" t="s">
        <v>193</v>
      </c>
      <c r="D617" s="2">
        <v>45886</v>
      </c>
      <c r="E617" s="2">
        <v>45842</v>
      </c>
      <c r="F617" t="s">
        <v>41</v>
      </c>
      <c r="G617" t="s">
        <v>13</v>
      </c>
      <c r="H617">
        <v>44</v>
      </c>
      <c r="I617" t="s">
        <v>33</v>
      </c>
    </row>
    <row r="618" spans="1:9" x14ac:dyDescent="0.3">
      <c r="A618" t="s">
        <v>1066</v>
      </c>
      <c r="B618" t="s">
        <v>630</v>
      </c>
      <c r="C618" t="s">
        <v>80</v>
      </c>
      <c r="D618" s="2">
        <v>45958</v>
      </c>
      <c r="E618" s="2">
        <v>45901</v>
      </c>
      <c r="F618" t="s">
        <v>41</v>
      </c>
      <c r="G618" t="s">
        <v>24</v>
      </c>
      <c r="H618">
        <v>57</v>
      </c>
      <c r="I618" t="s">
        <v>42</v>
      </c>
    </row>
    <row r="619" spans="1:9" x14ac:dyDescent="0.3">
      <c r="A619" t="s">
        <v>1067</v>
      </c>
      <c r="B619" t="s">
        <v>1068</v>
      </c>
      <c r="C619" t="s">
        <v>138</v>
      </c>
      <c r="D619" s="2">
        <v>45833</v>
      </c>
      <c r="E619" s="2">
        <v>45823</v>
      </c>
      <c r="F619" t="s">
        <v>28</v>
      </c>
      <c r="G619" t="s">
        <v>13</v>
      </c>
      <c r="H619">
        <v>10</v>
      </c>
      <c r="I619" t="s">
        <v>42</v>
      </c>
    </row>
    <row r="620" spans="1:9" x14ac:dyDescent="0.3">
      <c r="A620" t="s">
        <v>1069</v>
      </c>
      <c r="B620" t="s">
        <v>288</v>
      </c>
      <c r="C620" t="s">
        <v>36</v>
      </c>
      <c r="D620" s="2">
        <v>45794</v>
      </c>
      <c r="E620" s="2">
        <v>45760</v>
      </c>
      <c r="F620" t="s">
        <v>23</v>
      </c>
      <c r="G620" t="s">
        <v>13</v>
      </c>
      <c r="H620">
        <v>34</v>
      </c>
      <c r="I620" t="s">
        <v>42</v>
      </c>
    </row>
    <row r="621" spans="1:9" x14ac:dyDescent="0.3">
      <c r="A621" t="s">
        <v>1070</v>
      </c>
      <c r="B621" t="s">
        <v>331</v>
      </c>
      <c r="C621" t="s">
        <v>86</v>
      </c>
      <c r="D621" s="2">
        <v>45966</v>
      </c>
      <c r="E621" s="2">
        <v>45924</v>
      </c>
      <c r="F621" t="s">
        <v>28</v>
      </c>
      <c r="H621">
        <v>42</v>
      </c>
      <c r="I621" t="s">
        <v>14</v>
      </c>
    </row>
    <row r="622" spans="1:9" x14ac:dyDescent="0.3">
      <c r="A622" t="s">
        <v>1071</v>
      </c>
      <c r="B622" t="s">
        <v>886</v>
      </c>
      <c r="C622" t="s">
        <v>89</v>
      </c>
      <c r="D622" s="2">
        <v>46005</v>
      </c>
      <c r="E622" s="2">
        <v>46004</v>
      </c>
      <c r="F622" t="s">
        <v>41</v>
      </c>
      <c r="G622" t="s">
        <v>24</v>
      </c>
      <c r="H622">
        <v>1</v>
      </c>
      <c r="I622" t="s">
        <v>14</v>
      </c>
    </row>
    <row r="623" spans="1:9" x14ac:dyDescent="0.3">
      <c r="A623" t="s">
        <v>1072</v>
      </c>
      <c r="B623" t="s">
        <v>1073</v>
      </c>
      <c r="C623" t="s">
        <v>83</v>
      </c>
      <c r="D623" s="2">
        <v>45865</v>
      </c>
      <c r="E623" s="2">
        <v>45855</v>
      </c>
      <c r="F623" t="s">
        <v>23</v>
      </c>
      <c r="G623" t="s">
        <v>24</v>
      </c>
      <c r="H623">
        <v>10</v>
      </c>
      <c r="I623" t="s">
        <v>47</v>
      </c>
    </row>
    <row r="624" spans="1:9" x14ac:dyDescent="0.3">
      <c r="A624" t="s">
        <v>1074</v>
      </c>
      <c r="B624" t="s">
        <v>832</v>
      </c>
      <c r="C624" t="s">
        <v>80</v>
      </c>
      <c r="D624" s="2">
        <v>45695</v>
      </c>
      <c r="E624" s="2">
        <v>45671</v>
      </c>
      <c r="F624" t="s">
        <v>41</v>
      </c>
      <c r="G624" t="s">
        <v>13</v>
      </c>
      <c r="H624">
        <v>24</v>
      </c>
      <c r="I624" t="s">
        <v>61</v>
      </c>
    </row>
    <row r="625" spans="1:9" x14ac:dyDescent="0.3">
      <c r="A625" t="s">
        <v>1075</v>
      </c>
      <c r="B625" t="s">
        <v>1076</v>
      </c>
      <c r="C625" t="s">
        <v>22</v>
      </c>
      <c r="D625" s="2">
        <v>45763</v>
      </c>
      <c r="E625" s="2">
        <v>45755</v>
      </c>
      <c r="F625" t="s">
        <v>23</v>
      </c>
      <c r="G625" t="s">
        <v>13</v>
      </c>
      <c r="H625">
        <v>8</v>
      </c>
      <c r="I625" t="s">
        <v>47</v>
      </c>
    </row>
    <row r="626" spans="1:9" x14ac:dyDescent="0.3">
      <c r="A626" t="s">
        <v>1077</v>
      </c>
      <c r="B626" t="s">
        <v>176</v>
      </c>
      <c r="C626" t="s">
        <v>40</v>
      </c>
      <c r="D626" s="2">
        <v>45826</v>
      </c>
      <c r="E626" s="2">
        <v>45805</v>
      </c>
      <c r="F626" t="s">
        <v>41</v>
      </c>
      <c r="G626" t="s">
        <v>13</v>
      </c>
      <c r="H626">
        <v>21</v>
      </c>
      <c r="I626" t="s">
        <v>160</v>
      </c>
    </row>
    <row r="627" spans="1:9" x14ac:dyDescent="0.3">
      <c r="A627" t="s">
        <v>1078</v>
      </c>
      <c r="B627" t="s">
        <v>1079</v>
      </c>
      <c r="C627" t="s">
        <v>58</v>
      </c>
      <c r="D627" s="2">
        <v>45914</v>
      </c>
      <c r="E627" s="2">
        <v>45906</v>
      </c>
      <c r="F627" t="s">
        <v>32</v>
      </c>
      <c r="H627">
        <v>8</v>
      </c>
      <c r="I627" t="s">
        <v>37</v>
      </c>
    </row>
    <row r="628" spans="1:9" x14ac:dyDescent="0.3">
      <c r="A628" t="s">
        <v>1080</v>
      </c>
      <c r="B628" t="s">
        <v>1073</v>
      </c>
      <c r="C628" t="s">
        <v>101</v>
      </c>
      <c r="D628" s="2">
        <v>45902</v>
      </c>
      <c r="E628" s="2">
        <v>45848</v>
      </c>
      <c r="F628" t="s">
        <v>54</v>
      </c>
      <c r="G628" t="s">
        <v>24</v>
      </c>
      <c r="H628">
        <v>54</v>
      </c>
      <c r="I628" t="s">
        <v>160</v>
      </c>
    </row>
    <row r="629" spans="1:9" x14ac:dyDescent="0.3">
      <c r="A629" t="s">
        <v>1081</v>
      </c>
      <c r="B629" t="s">
        <v>1082</v>
      </c>
      <c r="C629" t="s">
        <v>83</v>
      </c>
      <c r="D629" s="2">
        <v>45957</v>
      </c>
      <c r="E629" s="2">
        <v>45921</v>
      </c>
      <c r="F629" t="s">
        <v>23</v>
      </c>
      <c r="G629" t="s">
        <v>13</v>
      </c>
      <c r="H629">
        <v>36</v>
      </c>
      <c r="I629" t="s">
        <v>61</v>
      </c>
    </row>
    <row r="630" spans="1:9" x14ac:dyDescent="0.3">
      <c r="A630" t="s">
        <v>1083</v>
      </c>
      <c r="B630" t="s">
        <v>1084</v>
      </c>
      <c r="C630" t="s">
        <v>124</v>
      </c>
      <c r="D630" s="2">
        <v>45668</v>
      </c>
      <c r="E630" s="2">
        <v>45648</v>
      </c>
      <c r="F630" t="s">
        <v>54</v>
      </c>
      <c r="G630" t="s">
        <v>24</v>
      </c>
      <c r="H630">
        <v>20</v>
      </c>
      <c r="I630" t="s">
        <v>37</v>
      </c>
    </row>
    <row r="631" spans="1:9" x14ac:dyDescent="0.3">
      <c r="A631" t="s">
        <v>1085</v>
      </c>
      <c r="B631" t="s">
        <v>809</v>
      </c>
      <c r="C631" t="s">
        <v>45</v>
      </c>
      <c r="D631" s="2">
        <v>45827</v>
      </c>
      <c r="E631" s="2">
        <v>45780</v>
      </c>
      <c r="F631" t="s">
        <v>46</v>
      </c>
      <c r="G631" t="s">
        <v>24</v>
      </c>
      <c r="H631">
        <v>47</v>
      </c>
      <c r="I631" t="s">
        <v>19</v>
      </c>
    </row>
    <row r="632" spans="1:9" x14ac:dyDescent="0.3">
      <c r="A632" t="s">
        <v>1086</v>
      </c>
      <c r="B632" t="s">
        <v>1087</v>
      </c>
      <c r="C632" t="s">
        <v>279</v>
      </c>
      <c r="D632" s="2">
        <v>45913</v>
      </c>
      <c r="E632" s="2">
        <v>45912</v>
      </c>
      <c r="F632" t="s">
        <v>18</v>
      </c>
      <c r="G632" t="s">
        <v>13</v>
      </c>
      <c r="H632">
        <v>1</v>
      </c>
      <c r="I632" t="s">
        <v>14</v>
      </c>
    </row>
    <row r="633" spans="1:9" x14ac:dyDescent="0.3">
      <c r="A633" t="s">
        <v>1088</v>
      </c>
      <c r="B633" t="s">
        <v>1089</v>
      </c>
      <c r="C633" t="s">
        <v>80</v>
      </c>
      <c r="D633" s="2">
        <v>46018</v>
      </c>
      <c r="E633" s="2">
        <v>45982</v>
      </c>
      <c r="F633" t="s">
        <v>41</v>
      </c>
      <c r="G633" t="s">
        <v>13</v>
      </c>
      <c r="H633">
        <v>36</v>
      </c>
      <c r="I633" t="s">
        <v>47</v>
      </c>
    </row>
    <row r="634" spans="1:9" x14ac:dyDescent="0.3">
      <c r="A634" t="s">
        <v>1090</v>
      </c>
      <c r="B634" t="s">
        <v>566</v>
      </c>
      <c r="C634" t="s">
        <v>174</v>
      </c>
      <c r="D634" s="2">
        <v>45709</v>
      </c>
      <c r="E634" s="2">
        <v>45668</v>
      </c>
      <c r="F634" t="s">
        <v>12</v>
      </c>
      <c r="G634" t="s">
        <v>13</v>
      </c>
      <c r="H634">
        <v>41</v>
      </c>
      <c r="I634" t="s">
        <v>19</v>
      </c>
    </row>
    <row r="635" spans="1:9" x14ac:dyDescent="0.3">
      <c r="A635" t="s">
        <v>1091</v>
      </c>
      <c r="B635" t="s">
        <v>716</v>
      </c>
      <c r="C635" t="s">
        <v>86</v>
      </c>
      <c r="D635" s="2">
        <v>45978</v>
      </c>
      <c r="E635" s="2">
        <v>45929</v>
      </c>
      <c r="F635" t="s">
        <v>28</v>
      </c>
      <c r="G635" t="s">
        <v>13</v>
      </c>
      <c r="H635">
        <v>49</v>
      </c>
      <c r="I635" t="s">
        <v>47</v>
      </c>
    </row>
    <row r="636" spans="1:9" x14ac:dyDescent="0.3">
      <c r="A636" t="s">
        <v>1092</v>
      </c>
      <c r="B636" t="s">
        <v>1068</v>
      </c>
      <c r="C636" t="s">
        <v>138</v>
      </c>
      <c r="D636" s="2">
        <v>45660</v>
      </c>
      <c r="E636" s="2">
        <v>45647</v>
      </c>
      <c r="F636" t="s">
        <v>28</v>
      </c>
      <c r="G636" t="s">
        <v>55</v>
      </c>
      <c r="H636">
        <v>13</v>
      </c>
      <c r="I636" t="s">
        <v>37</v>
      </c>
    </row>
    <row r="637" spans="1:9" x14ac:dyDescent="0.3">
      <c r="A637" t="s">
        <v>1093</v>
      </c>
      <c r="B637" t="s">
        <v>1017</v>
      </c>
      <c r="C637" t="s">
        <v>27</v>
      </c>
      <c r="D637" s="2">
        <v>45729</v>
      </c>
      <c r="E637" s="2">
        <v>45693</v>
      </c>
      <c r="F637" t="s">
        <v>28</v>
      </c>
      <c r="G637" t="s">
        <v>13</v>
      </c>
      <c r="H637">
        <v>36</v>
      </c>
      <c r="I637" t="s">
        <v>33</v>
      </c>
    </row>
    <row r="638" spans="1:9" x14ac:dyDescent="0.3">
      <c r="A638" t="s">
        <v>1094</v>
      </c>
      <c r="B638" t="s">
        <v>1095</v>
      </c>
      <c r="C638" t="s">
        <v>124</v>
      </c>
      <c r="D638" s="2">
        <v>45967</v>
      </c>
      <c r="E638" s="2">
        <v>45921</v>
      </c>
      <c r="F638" t="s">
        <v>54</v>
      </c>
      <c r="G638" t="s">
        <v>13</v>
      </c>
      <c r="H638">
        <v>46</v>
      </c>
      <c r="I638" t="s">
        <v>37</v>
      </c>
    </row>
    <row r="639" spans="1:9" x14ac:dyDescent="0.3">
      <c r="A639" t="s">
        <v>1096</v>
      </c>
      <c r="B639" t="s">
        <v>79</v>
      </c>
      <c r="C639" t="s">
        <v>40</v>
      </c>
      <c r="D639" s="2">
        <v>45945</v>
      </c>
      <c r="E639" s="2">
        <v>45897</v>
      </c>
      <c r="F639" t="s">
        <v>41</v>
      </c>
      <c r="G639" t="s">
        <v>13</v>
      </c>
      <c r="H639">
        <v>48</v>
      </c>
      <c r="I639" t="s">
        <v>160</v>
      </c>
    </row>
    <row r="640" spans="1:9" x14ac:dyDescent="0.3">
      <c r="A640" t="s">
        <v>1097</v>
      </c>
      <c r="B640" t="s">
        <v>1068</v>
      </c>
      <c r="C640" t="s">
        <v>86</v>
      </c>
      <c r="D640" s="2">
        <v>46013</v>
      </c>
      <c r="E640" s="2">
        <v>46003</v>
      </c>
      <c r="F640" t="s">
        <v>28</v>
      </c>
      <c r="G640" t="s">
        <v>24</v>
      </c>
      <c r="H640">
        <v>10</v>
      </c>
      <c r="I640" t="s">
        <v>37</v>
      </c>
    </row>
    <row r="641" spans="1:9" x14ac:dyDescent="0.3">
      <c r="A641" t="s">
        <v>1098</v>
      </c>
      <c r="B641" t="s">
        <v>444</v>
      </c>
      <c r="C641" t="s">
        <v>80</v>
      </c>
      <c r="D641" s="2">
        <v>45877</v>
      </c>
      <c r="E641" s="2">
        <v>45818</v>
      </c>
      <c r="F641" t="s">
        <v>41</v>
      </c>
      <c r="G641" t="s">
        <v>13</v>
      </c>
      <c r="H641">
        <v>59</v>
      </c>
      <c r="I641" t="s">
        <v>14</v>
      </c>
    </row>
    <row r="642" spans="1:9" x14ac:dyDescent="0.3">
      <c r="A642" t="s">
        <v>1099</v>
      </c>
      <c r="B642" t="s">
        <v>777</v>
      </c>
      <c r="C642" t="s">
        <v>27</v>
      </c>
      <c r="D642" s="2">
        <v>45882</v>
      </c>
      <c r="E642" s="2">
        <v>45866</v>
      </c>
      <c r="F642" t="s">
        <v>28</v>
      </c>
      <c r="G642" t="s">
        <v>55</v>
      </c>
      <c r="H642">
        <v>16</v>
      </c>
      <c r="I642" t="s">
        <v>160</v>
      </c>
    </row>
    <row r="643" spans="1:9" x14ac:dyDescent="0.3">
      <c r="A643" t="s">
        <v>1100</v>
      </c>
      <c r="B643" t="s">
        <v>131</v>
      </c>
      <c r="C643" t="s">
        <v>193</v>
      </c>
      <c r="D643" s="2">
        <v>45853</v>
      </c>
      <c r="E643" s="2">
        <v>45830</v>
      </c>
      <c r="F643" t="s">
        <v>41</v>
      </c>
      <c r="G643" t="s">
        <v>13</v>
      </c>
      <c r="H643">
        <v>23</v>
      </c>
      <c r="I643" t="s">
        <v>33</v>
      </c>
    </row>
    <row r="644" spans="1:9" x14ac:dyDescent="0.3">
      <c r="A644" t="s">
        <v>1101</v>
      </c>
      <c r="B644" t="s">
        <v>1102</v>
      </c>
      <c r="C644" t="s">
        <v>86</v>
      </c>
      <c r="D644" s="2">
        <v>45844</v>
      </c>
      <c r="E644" s="2">
        <v>45833</v>
      </c>
      <c r="F644" t="s">
        <v>28</v>
      </c>
      <c r="G644" t="s">
        <v>13</v>
      </c>
      <c r="H644">
        <v>11</v>
      </c>
      <c r="I644" t="s">
        <v>14</v>
      </c>
    </row>
    <row r="645" spans="1:9" x14ac:dyDescent="0.3">
      <c r="A645" t="s">
        <v>1103</v>
      </c>
      <c r="B645" t="s">
        <v>1104</v>
      </c>
      <c r="C645" t="s">
        <v>45</v>
      </c>
      <c r="D645" s="2">
        <v>45845</v>
      </c>
      <c r="E645" s="2">
        <v>45836</v>
      </c>
      <c r="F645" t="s">
        <v>46</v>
      </c>
      <c r="G645" t="s">
        <v>13</v>
      </c>
      <c r="H645">
        <v>9</v>
      </c>
      <c r="I645" t="s">
        <v>160</v>
      </c>
    </row>
    <row r="646" spans="1:9" x14ac:dyDescent="0.3">
      <c r="A646" t="s">
        <v>1105</v>
      </c>
      <c r="B646" t="s">
        <v>1106</v>
      </c>
      <c r="C646" t="s">
        <v>77</v>
      </c>
      <c r="D646" s="2">
        <v>45764</v>
      </c>
      <c r="E646" s="2">
        <v>45749</v>
      </c>
      <c r="F646" t="s">
        <v>23</v>
      </c>
      <c r="G646" t="s">
        <v>13</v>
      </c>
      <c r="H646">
        <v>15</v>
      </c>
      <c r="I646" t="s">
        <v>42</v>
      </c>
    </row>
    <row r="647" spans="1:9" x14ac:dyDescent="0.3">
      <c r="A647" t="s">
        <v>1107</v>
      </c>
      <c r="B647" t="s">
        <v>162</v>
      </c>
      <c r="C647" t="s">
        <v>279</v>
      </c>
      <c r="D647" s="2">
        <v>45969</v>
      </c>
      <c r="E647" s="2">
        <v>45961</v>
      </c>
      <c r="F647" t="s">
        <v>18</v>
      </c>
      <c r="G647" t="s">
        <v>13</v>
      </c>
      <c r="H647">
        <v>8</v>
      </c>
      <c r="I647" t="s">
        <v>19</v>
      </c>
    </row>
    <row r="648" spans="1:9" x14ac:dyDescent="0.3">
      <c r="A648" t="s">
        <v>1108</v>
      </c>
      <c r="B648" t="s">
        <v>137</v>
      </c>
      <c r="C648" t="s">
        <v>77</v>
      </c>
      <c r="D648" s="2">
        <v>45788</v>
      </c>
      <c r="E648" s="2">
        <v>45744</v>
      </c>
      <c r="F648" t="s">
        <v>23</v>
      </c>
      <c r="G648" t="s">
        <v>13</v>
      </c>
      <c r="H648">
        <v>44</v>
      </c>
      <c r="I648" t="s">
        <v>37</v>
      </c>
    </row>
    <row r="649" spans="1:9" x14ac:dyDescent="0.3">
      <c r="A649" t="s">
        <v>1109</v>
      </c>
      <c r="B649" t="s">
        <v>1110</v>
      </c>
      <c r="C649" t="s">
        <v>174</v>
      </c>
      <c r="D649" s="2">
        <v>45880</v>
      </c>
      <c r="E649" s="2">
        <v>45844</v>
      </c>
      <c r="F649" t="s">
        <v>12</v>
      </c>
      <c r="G649" t="s">
        <v>13</v>
      </c>
      <c r="H649">
        <v>36</v>
      </c>
      <c r="I649" t="s">
        <v>42</v>
      </c>
    </row>
    <row r="650" spans="1:9" x14ac:dyDescent="0.3">
      <c r="A650" t="s">
        <v>1111</v>
      </c>
      <c r="B650" t="s">
        <v>26</v>
      </c>
      <c r="C650" t="s">
        <v>157</v>
      </c>
      <c r="D650" s="2">
        <v>45902</v>
      </c>
      <c r="E650" s="2">
        <v>45879</v>
      </c>
      <c r="F650" t="s">
        <v>28</v>
      </c>
      <c r="G650" t="s">
        <v>13</v>
      </c>
      <c r="H650">
        <v>23</v>
      </c>
      <c r="I650" t="s">
        <v>33</v>
      </c>
    </row>
    <row r="651" spans="1:9" x14ac:dyDescent="0.3">
      <c r="A651" t="s">
        <v>1112</v>
      </c>
      <c r="B651" t="s">
        <v>756</v>
      </c>
      <c r="C651" t="s">
        <v>58</v>
      </c>
      <c r="D651" s="2">
        <v>45854</v>
      </c>
      <c r="E651" s="2">
        <v>45821</v>
      </c>
      <c r="F651" t="s">
        <v>32</v>
      </c>
      <c r="G651" t="s">
        <v>13</v>
      </c>
      <c r="H651">
        <v>33</v>
      </c>
      <c r="I651" t="s">
        <v>61</v>
      </c>
    </row>
    <row r="652" spans="1:9" x14ac:dyDescent="0.3">
      <c r="A652" t="s">
        <v>1113</v>
      </c>
      <c r="B652" t="s">
        <v>178</v>
      </c>
      <c r="C652" t="s">
        <v>127</v>
      </c>
      <c r="D652" s="2">
        <v>45881</v>
      </c>
      <c r="E652" s="2">
        <v>45845</v>
      </c>
      <c r="F652" t="s">
        <v>23</v>
      </c>
      <c r="G652" t="s">
        <v>24</v>
      </c>
      <c r="H652">
        <v>36</v>
      </c>
      <c r="I652" t="s">
        <v>47</v>
      </c>
    </row>
    <row r="653" spans="1:9" x14ac:dyDescent="0.3">
      <c r="A653" t="s">
        <v>1114</v>
      </c>
      <c r="B653" t="s">
        <v>323</v>
      </c>
      <c r="C653" t="s">
        <v>40</v>
      </c>
      <c r="D653" s="2">
        <v>45675</v>
      </c>
      <c r="E653" s="2">
        <v>45664</v>
      </c>
      <c r="F653" t="s">
        <v>41</v>
      </c>
      <c r="G653" t="s">
        <v>13</v>
      </c>
      <c r="H653">
        <v>11</v>
      </c>
      <c r="I653" t="s">
        <v>47</v>
      </c>
    </row>
    <row r="654" spans="1:9" x14ac:dyDescent="0.3">
      <c r="A654" t="s">
        <v>1115</v>
      </c>
      <c r="B654" t="s">
        <v>716</v>
      </c>
      <c r="C654" t="s">
        <v>77</v>
      </c>
      <c r="D654" s="2">
        <v>45773</v>
      </c>
      <c r="E654" s="2">
        <v>45755</v>
      </c>
      <c r="F654" t="s">
        <v>23</v>
      </c>
      <c r="H654">
        <v>18</v>
      </c>
      <c r="I654" t="s">
        <v>14</v>
      </c>
    </row>
    <row r="655" spans="1:9" x14ac:dyDescent="0.3">
      <c r="A655" t="s">
        <v>1116</v>
      </c>
      <c r="B655" t="s">
        <v>433</v>
      </c>
      <c r="C655" t="s">
        <v>27</v>
      </c>
      <c r="D655" s="2">
        <v>45821</v>
      </c>
      <c r="E655" s="2">
        <v>45768</v>
      </c>
      <c r="F655" t="s">
        <v>28</v>
      </c>
      <c r="G655" t="s">
        <v>55</v>
      </c>
      <c r="H655">
        <v>53</v>
      </c>
      <c r="I655" t="s">
        <v>14</v>
      </c>
    </row>
    <row r="656" spans="1:9" x14ac:dyDescent="0.3">
      <c r="A656" t="s">
        <v>1117</v>
      </c>
      <c r="B656" t="s">
        <v>1118</v>
      </c>
      <c r="C656" t="s">
        <v>127</v>
      </c>
      <c r="D656" s="2">
        <v>45801</v>
      </c>
      <c r="E656" s="2">
        <v>45801</v>
      </c>
      <c r="F656" t="s">
        <v>23</v>
      </c>
      <c r="G656" t="s">
        <v>13</v>
      </c>
      <c r="H656">
        <v>0</v>
      </c>
      <c r="I656" t="s">
        <v>47</v>
      </c>
    </row>
    <row r="657" spans="1:9" x14ac:dyDescent="0.3">
      <c r="A657" t="s">
        <v>1119</v>
      </c>
      <c r="B657" t="s">
        <v>512</v>
      </c>
      <c r="C657" t="s">
        <v>58</v>
      </c>
      <c r="D657" s="2">
        <v>45989</v>
      </c>
      <c r="E657" s="2">
        <v>45931</v>
      </c>
      <c r="F657" t="s">
        <v>32</v>
      </c>
      <c r="G657" t="s">
        <v>24</v>
      </c>
      <c r="H657">
        <v>58</v>
      </c>
      <c r="I657" t="s">
        <v>19</v>
      </c>
    </row>
    <row r="658" spans="1:9" x14ac:dyDescent="0.3">
      <c r="A658" t="s">
        <v>1120</v>
      </c>
      <c r="B658" t="s">
        <v>529</v>
      </c>
      <c r="C658" t="s">
        <v>157</v>
      </c>
      <c r="D658" s="2">
        <v>45985</v>
      </c>
      <c r="E658" s="2">
        <v>45927</v>
      </c>
      <c r="F658" t="s">
        <v>28</v>
      </c>
      <c r="G658" t="s">
        <v>13</v>
      </c>
      <c r="H658">
        <v>58</v>
      </c>
      <c r="I658" t="s">
        <v>33</v>
      </c>
    </row>
    <row r="659" spans="1:9" x14ac:dyDescent="0.3">
      <c r="A659" t="s">
        <v>1121</v>
      </c>
      <c r="B659" t="s">
        <v>960</v>
      </c>
      <c r="C659" t="s">
        <v>27</v>
      </c>
      <c r="D659" s="2">
        <v>45917</v>
      </c>
      <c r="E659" s="2">
        <v>45902</v>
      </c>
      <c r="F659" t="s">
        <v>28</v>
      </c>
      <c r="G659" t="s">
        <v>55</v>
      </c>
      <c r="H659">
        <v>15</v>
      </c>
      <c r="I659" t="s">
        <v>61</v>
      </c>
    </row>
    <row r="660" spans="1:9" x14ac:dyDescent="0.3">
      <c r="A660" t="s">
        <v>1122</v>
      </c>
      <c r="B660" t="s">
        <v>111</v>
      </c>
      <c r="C660" t="s">
        <v>11</v>
      </c>
      <c r="D660" s="2">
        <v>45786</v>
      </c>
      <c r="E660" s="2">
        <v>45767</v>
      </c>
      <c r="F660" t="s">
        <v>12</v>
      </c>
      <c r="G660" t="s">
        <v>24</v>
      </c>
      <c r="H660">
        <v>19</v>
      </c>
      <c r="I660" t="s">
        <v>42</v>
      </c>
    </row>
    <row r="661" spans="1:9" x14ac:dyDescent="0.3">
      <c r="A661" t="s">
        <v>1123</v>
      </c>
      <c r="B661" t="s">
        <v>494</v>
      </c>
      <c r="C661" t="s">
        <v>193</v>
      </c>
      <c r="D661" s="2">
        <v>45676</v>
      </c>
      <c r="E661" s="2">
        <v>45664</v>
      </c>
      <c r="F661" t="s">
        <v>41</v>
      </c>
      <c r="G661" t="s">
        <v>13</v>
      </c>
      <c r="H661">
        <v>12</v>
      </c>
      <c r="I661" t="s">
        <v>33</v>
      </c>
    </row>
    <row r="662" spans="1:9" x14ac:dyDescent="0.3">
      <c r="A662" t="s">
        <v>1124</v>
      </c>
      <c r="B662" t="s">
        <v>775</v>
      </c>
      <c r="C662" t="s">
        <v>83</v>
      </c>
      <c r="D662" s="2">
        <v>45933</v>
      </c>
      <c r="E662" s="2">
        <v>45899</v>
      </c>
      <c r="F662" t="s">
        <v>23</v>
      </c>
      <c r="G662" t="s">
        <v>13</v>
      </c>
      <c r="H662">
        <v>34</v>
      </c>
      <c r="I662" t="s">
        <v>33</v>
      </c>
    </row>
    <row r="663" spans="1:9" x14ac:dyDescent="0.3">
      <c r="A663" t="s">
        <v>1125</v>
      </c>
      <c r="B663" t="s">
        <v>1033</v>
      </c>
      <c r="C663" t="s">
        <v>45</v>
      </c>
      <c r="D663" s="2">
        <v>45980</v>
      </c>
      <c r="E663" s="2">
        <v>45967</v>
      </c>
      <c r="F663" t="s">
        <v>46</v>
      </c>
      <c r="G663" t="s">
        <v>13</v>
      </c>
      <c r="H663">
        <v>13</v>
      </c>
      <c r="I663" t="s">
        <v>47</v>
      </c>
    </row>
    <row r="664" spans="1:9" x14ac:dyDescent="0.3">
      <c r="A664" t="s">
        <v>1126</v>
      </c>
      <c r="B664" t="s">
        <v>408</v>
      </c>
      <c r="C664" t="s">
        <v>83</v>
      </c>
      <c r="D664" s="2">
        <v>45836</v>
      </c>
      <c r="E664" s="2">
        <v>45788</v>
      </c>
      <c r="F664" t="s">
        <v>23</v>
      </c>
      <c r="G664" t="s">
        <v>13</v>
      </c>
      <c r="H664">
        <v>48</v>
      </c>
      <c r="I664" t="s">
        <v>160</v>
      </c>
    </row>
    <row r="665" spans="1:9" x14ac:dyDescent="0.3">
      <c r="A665" t="s">
        <v>1127</v>
      </c>
      <c r="B665" t="s">
        <v>404</v>
      </c>
      <c r="C665" t="s">
        <v>138</v>
      </c>
      <c r="D665" s="2">
        <v>45959</v>
      </c>
      <c r="E665" s="2">
        <v>45936</v>
      </c>
      <c r="F665" t="s">
        <v>28</v>
      </c>
      <c r="G665" t="s">
        <v>13</v>
      </c>
      <c r="H665">
        <v>23</v>
      </c>
      <c r="I665" t="s">
        <v>33</v>
      </c>
    </row>
    <row r="666" spans="1:9" x14ac:dyDescent="0.3">
      <c r="A666" t="s">
        <v>1128</v>
      </c>
      <c r="B666" t="s">
        <v>100</v>
      </c>
      <c r="C666" t="s">
        <v>50</v>
      </c>
      <c r="D666" s="2">
        <v>45997</v>
      </c>
      <c r="E666" s="2">
        <v>45938</v>
      </c>
      <c r="F666" t="s">
        <v>18</v>
      </c>
      <c r="G666" t="s">
        <v>24</v>
      </c>
      <c r="H666">
        <v>59</v>
      </c>
      <c r="I666" t="s">
        <v>61</v>
      </c>
    </row>
    <row r="667" spans="1:9" x14ac:dyDescent="0.3">
      <c r="A667" t="s">
        <v>1129</v>
      </c>
      <c r="B667" t="s">
        <v>982</v>
      </c>
      <c r="C667" t="s">
        <v>80</v>
      </c>
      <c r="D667" s="2">
        <v>45857</v>
      </c>
      <c r="E667" s="2">
        <v>45805</v>
      </c>
      <c r="F667" t="s">
        <v>41</v>
      </c>
      <c r="G667" t="s">
        <v>24</v>
      </c>
      <c r="H667">
        <v>52</v>
      </c>
      <c r="I667" t="s">
        <v>37</v>
      </c>
    </row>
    <row r="668" spans="1:9" x14ac:dyDescent="0.3">
      <c r="A668" t="s">
        <v>1130</v>
      </c>
      <c r="B668" t="s">
        <v>809</v>
      </c>
      <c r="C668" t="s">
        <v>27</v>
      </c>
      <c r="D668" s="2">
        <v>45734</v>
      </c>
      <c r="E668" s="2">
        <v>45710</v>
      </c>
      <c r="F668" t="s">
        <v>28</v>
      </c>
      <c r="G668" t="s">
        <v>13</v>
      </c>
      <c r="H668">
        <v>24</v>
      </c>
      <c r="I668" t="s">
        <v>42</v>
      </c>
    </row>
    <row r="669" spans="1:9" x14ac:dyDescent="0.3">
      <c r="A669" t="s">
        <v>1131</v>
      </c>
      <c r="B669" t="s">
        <v>607</v>
      </c>
      <c r="C669" t="s">
        <v>22</v>
      </c>
      <c r="D669" s="2">
        <v>45666</v>
      </c>
      <c r="E669" s="2">
        <v>45630</v>
      </c>
      <c r="F669" t="s">
        <v>23</v>
      </c>
      <c r="G669" t="s">
        <v>13</v>
      </c>
      <c r="H669">
        <v>36</v>
      </c>
      <c r="I669" t="s">
        <v>160</v>
      </c>
    </row>
    <row r="670" spans="1:9" x14ac:dyDescent="0.3">
      <c r="A670" t="s">
        <v>1132</v>
      </c>
      <c r="B670" t="s">
        <v>410</v>
      </c>
      <c r="C670" t="s">
        <v>45</v>
      </c>
      <c r="D670" s="2">
        <v>45934</v>
      </c>
      <c r="E670" s="2">
        <v>45933</v>
      </c>
      <c r="F670" t="s">
        <v>46</v>
      </c>
      <c r="G670" t="s">
        <v>24</v>
      </c>
      <c r="H670">
        <v>1</v>
      </c>
      <c r="I670" t="s">
        <v>33</v>
      </c>
    </row>
    <row r="671" spans="1:9" x14ac:dyDescent="0.3">
      <c r="A671" t="s">
        <v>1133</v>
      </c>
      <c r="B671" t="s">
        <v>1134</v>
      </c>
      <c r="C671" t="s">
        <v>89</v>
      </c>
      <c r="D671" s="2">
        <v>45863</v>
      </c>
      <c r="E671" s="2">
        <v>45859</v>
      </c>
      <c r="F671" t="s">
        <v>41</v>
      </c>
      <c r="G671" t="s">
        <v>24</v>
      </c>
      <c r="H671">
        <v>4</v>
      </c>
      <c r="I671" t="s">
        <v>160</v>
      </c>
    </row>
    <row r="672" spans="1:9" x14ac:dyDescent="0.3">
      <c r="A672" t="s">
        <v>1135</v>
      </c>
      <c r="B672" t="s">
        <v>213</v>
      </c>
      <c r="C672" t="s">
        <v>77</v>
      </c>
      <c r="D672" s="2">
        <v>45714</v>
      </c>
      <c r="E672" s="2">
        <v>45684</v>
      </c>
      <c r="F672" t="s">
        <v>23</v>
      </c>
      <c r="G672" t="s">
        <v>55</v>
      </c>
      <c r="H672">
        <v>30</v>
      </c>
      <c r="I672" t="s">
        <v>19</v>
      </c>
    </row>
    <row r="673" spans="1:9" x14ac:dyDescent="0.3">
      <c r="A673" t="s">
        <v>1136</v>
      </c>
      <c r="B673" t="s">
        <v>1137</v>
      </c>
      <c r="C673" t="s">
        <v>174</v>
      </c>
      <c r="D673" s="2">
        <v>45677</v>
      </c>
      <c r="E673" s="2">
        <v>45649</v>
      </c>
      <c r="F673" t="s">
        <v>12</v>
      </c>
      <c r="G673" t="s">
        <v>13</v>
      </c>
      <c r="H673">
        <v>28</v>
      </c>
      <c r="I673" t="s">
        <v>37</v>
      </c>
    </row>
    <row r="674" spans="1:9" x14ac:dyDescent="0.3">
      <c r="A674" t="s">
        <v>1138</v>
      </c>
      <c r="B674" t="s">
        <v>989</v>
      </c>
      <c r="C674" t="s">
        <v>40</v>
      </c>
      <c r="D674" s="2">
        <v>46011</v>
      </c>
      <c r="E674" s="2">
        <v>45987</v>
      </c>
      <c r="F674" t="s">
        <v>41</v>
      </c>
      <c r="G674" t="s">
        <v>13</v>
      </c>
      <c r="H674">
        <v>24</v>
      </c>
      <c r="I674" t="s">
        <v>42</v>
      </c>
    </row>
    <row r="675" spans="1:9" x14ac:dyDescent="0.3">
      <c r="A675" t="s">
        <v>1139</v>
      </c>
      <c r="B675" t="s">
        <v>1140</v>
      </c>
      <c r="C675" t="s">
        <v>115</v>
      </c>
      <c r="D675" s="2">
        <v>45774</v>
      </c>
      <c r="E675" s="2">
        <v>45769</v>
      </c>
      <c r="F675" t="s">
        <v>32</v>
      </c>
      <c r="G675" t="s">
        <v>13</v>
      </c>
      <c r="H675">
        <v>5</v>
      </c>
      <c r="I675" t="s">
        <v>61</v>
      </c>
    </row>
    <row r="676" spans="1:9" x14ac:dyDescent="0.3">
      <c r="A676" t="s">
        <v>1141</v>
      </c>
      <c r="B676" t="s">
        <v>1142</v>
      </c>
      <c r="C676" t="s">
        <v>149</v>
      </c>
      <c r="D676" s="2">
        <v>45777</v>
      </c>
      <c r="E676" s="2">
        <v>45726</v>
      </c>
      <c r="F676" t="s">
        <v>23</v>
      </c>
      <c r="G676" t="s">
        <v>55</v>
      </c>
      <c r="H676">
        <v>51</v>
      </c>
      <c r="I676" t="s">
        <v>61</v>
      </c>
    </row>
    <row r="677" spans="1:9" x14ac:dyDescent="0.3">
      <c r="A677" t="s">
        <v>1143</v>
      </c>
      <c r="B677" t="s">
        <v>613</v>
      </c>
      <c r="C677" t="s">
        <v>36</v>
      </c>
      <c r="D677" s="2">
        <v>45887</v>
      </c>
      <c r="E677" s="2">
        <v>45863</v>
      </c>
      <c r="F677" t="s">
        <v>23</v>
      </c>
      <c r="G677" t="s">
        <v>24</v>
      </c>
      <c r="H677">
        <v>24</v>
      </c>
      <c r="I677" t="s">
        <v>33</v>
      </c>
    </row>
    <row r="678" spans="1:9" x14ac:dyDescent="0.3">
      <c r="A678" t="s">
        <v>1144</v>
      </c>
      <c r="B678" t="s">
        <v>508</v>
      </c>
      <c r="C678" t="s">
        <v>83</v>
      </c>
      <c r="D678" s="2">
        <v>45791</v>
      </c>
      <c r="E678" s="2">
        <v>45763</v>
      </c>
      <c r="F678" t="s">
        <v>23</v>
      </c>
      <c r="G678" t="s">
        <v>55</v>
      </c>
      <c r="H678">
        <v>28</v>
      </c>
      <c r="I678" t="s">
        <v>37</v>
      </c>
    </row>
    <row r="679" spans="1:9" x14ac:dyDescent="0.3">
      <c r="A679" t="s">
        <v>1145</v>
      </c>
      <c r="B679" t="s">
        <v>591</v>
      </c>
      <c r="C679" t="s">
        <v>279</v>
      </c>
      <c r="D679" s="2">
        <v>45991</v>
      </c>
      <c r="E679" s="2">
        <v>45967</v>
      </c>
      <c r="F679" t="s">
        <v>18</v>
      </c>
      <c r="G679" t="s">
        <v>13</v>
      </c>
      <c r="H679">
        <v>24</v>
      </c>
      <c r="I679" t="s">
        <v>37</v>
      </c>
    </row>
    <row r="680" spans="1:9" x14ac:dyDescent="0.3">
      <c r="A680" t="s">
        <v>1146</v>
      </c>
      <c r="B680" t="s">
        <v>1102</v>
      </c>
      <c r="C680" t="s">
        <v>157</v>
      </c>
      <c r="D680" s="2">
        <v>45906</v>
      </c>
      <c r="E680" s="2">
        <v>45876</v>
      </c>
      <c r="F680" t="s">
        <v>28</v>
      </c>
      <c r="G680" t="s">
        <v>24</v>
      </c>
      <c r="H680">
        <v>30</v>
      </c>
      <c r="I680" t="s">
        <v>160</v>
      </c>
    </row>
    <row r="681" spans="1:9" x14ac:dyDescent="0.3">
      <c r="A681" t="s">
        <v>1147</v>
      </c>
      <c r="B681" t="s">
        <v>899</v>
      </c>
      <c r="C681" t="s">
        <v>149</v>
      </c>
      <c r="D681" s="2">
        <v>45788</v>
      </c>
      <c r="E681" s="2">
        <v>45749</v>
      </c>
      <c r="F681" t="s">
        <v>23</v>
      </c>
      <c r="G681" t="s">
        <v>13</v>
      </c>
      <c r="H681">
        <v>39</v>
      </c>
      <c r="I681" t="s">
        <v>160</v>
      </c>
    </row>
    <row r="682" spans="1:9" x14ac:dyDescent="0.3">
      <c r="A682" t="s">
        <v>1148</v>
      </c>
      <c r="B682" t="s">
        <v>1149</v>
      </c>
      <c r="C682" t="s">
        <v>58</v>
      </c>
      <c r="D682" s="2">
        <v>45755</v>
      </c>
      <c r="E682" s="2">
        <v>45709</v>
      </c>
      <c r="F682" t="s">
        <v>32</v>
      </c>
      <c r="G682" t="s">
        <v>24</v>
      </c>
      <c r="H682">
        <v>46</v>
      </c>
      <c r="I682" t="s">
        <v>14</v>
      </c>
    </row>
    <row r="683" spans="1:9" x14ac:dyDescent="0.3">
      <c r="A683" t="s">
        <v>1150</v>
      </c>
      <c r="B683" t="s">
        <v>475</v>
      </c>
      <c r="C683" t="s">
        <v>80</v>
      </c>
      <c r="D683" s="2">
        <v>45971</v>
      </c>
      <c r="E683" s="2">
        <v>45938</v>
      </c>
      <c r="F683" t="s">
        <v>41</v>
      </c>
      <c r="G683" t="s">
        <v>13</v>
      </c>
      <c r="H683">
        <v>33</v>
      </c>
      <c r="I683" t="s">
        <v>37</v>
      </c>
    </row>
    <row r="684" spans="1:9" x14ac:dyDescent="0.3">
      <c r="A684" t="s">
        <v>1151</v>
      </c>
      <c r="B684" t="s">
        <v>1152</v>
      </c>
      <c r="C684" t="s">
        <v>138</v>
      </c>
      <c r="D684" s="2">
        <v>45873</v>
      </c>
      <c r="E684" s="2">
        <v>45863</v>
      </c>
      <c r="F684" t="s">
        <v>28</v>
      </c>
      <c r="G684" t="s">
        <v>13</v>
      </c>
      <c r="H684">
        <v>10</v>
      </c>
      <c r="I684" t="s">
        <v>37</v>
      </c>
    </row>
    <row r="685" spans="1:9" x14ac:dyDescent="0.3">
      <c r="A685" t="s">
        <v>1153</v>
      </c>
      <c r="B685" t="s">
        <v>531</v>
      </c>
      <c r="C685" t="s">
        <v>115</v>
      </c>
      <c r="D685" s="2">
        <v>45993</v>
      </c>
      <c r="E685" s="2">
        <v>45940</v>
      </c>
      <c r="F685" t="s">
        <v>32</v>
      </c>
      <c r="G685" t="s">
        <v>24</v>
      </c>
      <c r="H685">
        <v>53</v>
      </c>
      <c r="I685" t="s">
        <v>160</v>
      </c>
    </row>
    <row r="686" spans="1:9" x14ac:dyDescent="0.3">
      <c r="A686" t="s">
        <v>1154</v>
      </c>
      <c r="B686" t="s">
        <v>1155</v>
      </c>
      <c r="C686" t="s">
        <v>193</v>
      </c>
      <c r="D686" s="2">
        <v>45783</v>
      </c>
      <c r="E686" s="2">
        <v>45766</v>
      </c>
      <c r="F686" t="s">
        <v>41</v>
      </c>
      <c r="G686" t="s">
        <v>13</v>
      </c>
      <c r="H686">
        <v>17</v>
      </c>
      <c r="I686" t="s">
        <v>160</v>
      </c>
    </row>
    <row r="687" spans="1:9" x14ac:dyDescent="0.3">
      <c r="A687" t="s">
        <v>1156</v>
      </c>
      <c r="B687" t="s">
        <v>796</v>
      </c>
      <c r="C687" t="s">
        <v>27</v>
      </c>
      <c r="D687" s="2">
        <v>45665</v>
      </c>
      <c r="E687" s="2">
        <v>45665</v>
      </c>
      <c r="F687" t="s">
        <v>28</v>
      </c>
      <c r="G687" t="s">
        <v>55</v>
      </c>
      <c r="H687">
        <v>0</v>
      </c>
      <c r="I687" t="s">
        <v>33</v>
      </c>
    </row>
    <row r="688" spans="1:9" x14ac:dyDescent="0.3">
      <c r="A688" t="s">
        <v>1157</v>
      </c>
      <c r="B688" t="s">
        <v>1158</v>
      </c>
      <c r="C688" t="s">
        <v>53</v>
      </c>
      <c r="D688" s="2">
        <v>45986</v>
      </c>
      <c r="E688" s="2">
        <v>45984</v>
      </c>
      <c r="F688" t="s">
        <v>54</v>
      </c>
      <c r="G688" t="s">
        <v>13</v>
      </c>
      <c r="H688">
        <v>2</v>
      </c>
      <c r="I688" t="s">
        <v>61</v>
      </c>
    </row>
    <row r="689" spans="1:9" x14ac:dyDescent="0.3">
      <c r="A689" t="s">
        <v>1159</v>
      </c>
      <c r="B689" t="s">
        <v>1160</v>
      </c>
      <c r="C689" t="s">
        <v>83</v>
      </c>
      <c r="D689" s="2">
        <v>45745</v>
      </c>
      <c r="E689" s="2">
        <v>45698</v>
      </c>
      <c r="F689" t="s">
        <v>23</v>
      </c>
      <c r="G689" t="s">
        <v>13</v>
      </c>
      <c r="H689">
        <v>47</v>
      </c>
      <c r="I689" t="s">
        <v>37</v>
      </c>
    </row>
    <row r="690" spans="1:9" x14ac:dyDescent="0.3">
      <c r="A690" t="s">
        <v>1161</v>
      </c>
      <c r="B690" t="s">
        <v>444</v>
      </c>
      <c r="C690" t="s">
        <v>64</v>
      </c>
      <c r="D690" s="2">
        <v>45966</v>
      </c>
      <c r="E690" s="2">
        <v>45943</v>
      </c>
      <c r="F690" t="s">
        <v>28</v>
      </c>
      <c r="G690" t="s">
        <v>13</v>
      </c>
      <c r="H690">
        <v>23</v>
      </c>
      <c r="I690" t="s">
        <v>42</v>
      </c>
    </row>
    <row r="691" spans="1:9" x14ac:dyDescent="0.3">
      <c r="A691" t="s">
        <v>1162</v>
      </c>
      <c r="B691" t="s">
        <v>1163</v>
      </c>
      <c r="C691" t="s">
        <v>40</v>
      </c>
      <c r="D691" s="2">
        <v>45917</v>
      </c>
      <c r="E691" s="2">
        <v>45916</v>
      </c>
      <c r="F691" t="s">
        <v>41</v>
      </c>
      <c r="G691" t="s">
        <v>13</v>
      </c>
      <c r="H691">
        <v>1</v>
      </c>
      <c r="I691" t="s">
        <v>61</v>
      </c>
    </row>
    <row r="692" spans="1:9" x14ac:dyDescent="0.3">
      <c r="A692" t="s">
        <v>1164</v>
      </c>
      <c r="B692" t="s">
        <v>1165</v>
      </c>
      <c r="C692" t="s">
        <v>36</v>
      </c>
      <c r="D692" s="2">
        <v>45742</v>
      </c>
      <c r="E692" s="2">
        <v>45693</v>
      </c>
      <c r="F692" t="s">
        <v>23</v>
      </c>
      <c r="G692" t="s">
        <v>24</v>
      </c>
      <c r="H692">
        <v>49</v>
      </c>
      <c r="I692" t="s">
        <v>14</v>
      </c>
    </row>
    <row r="693" spans="1:9" x14ac:dyDescent="0.3">
      <c r="A693" t="s">
        <v>1166</v>
      </c>
      <c r="B693" t="s">
        <v>541</v>
      </c>
      <c r="C693" t="s">
        <v>36</v>
      </c>
      <c r="D693" s="2">
        <v>45934</v>
      </c>
      <c r="E693" s="2">
        <v>45916</v>
      </c>
      <c r="F693" t="s">
        <v>23</v>
      </c>
      <c r="G693" t="s">
        <v>13</v>
      </c>
      <c r="H693">
        <v>18</v>
      </c>
      <c r="I693" t="s">
        <v>47</v>
      </c>
    </row>
    <row r="694" spans="1:9" x14ac:dyDescent="0.3">
      <c r="A694" t="s">
        <v>1167</v>
      </c>
      <c r="B694" t="s">
        <v>821</v>
      </c>
      <c r="C694" t="s">
        <v>86</v>
      </c>
      <c r="D694" s="2">
        <v>45687</v>
      </c>
      <c r="E694" s="2">
        <v>45628</v>
      </c>
      <c r="F694" t="s">
        <v>28</v>
      </c>
      <c r="G694" t="s">
        <v>13</v>
      </c>
      <c r="H694">
        <v>59</v>
      </c>
      <c r="I694" t="s">
        <v>33</v>
      </c>
    </row>
    <row r="695" spans="1:9" x14ac:dyDescent="0.3">
      <c r="A695" t="s">
        <v>1168</v>
      </c>
      <c r="B695" t="s">
        <v>35</v>
      </c>
      <c r="C695" t="s">
        <v>174</v>
      </c>
      <c r="D695" s="2">
        <v>45801</v>
      </c>
      <c r="E695" s="2">
        <v>45748</v>
      </c>
      <c r="F695" t="s">
        <v>12</v>
      </c>
      <c r="G695" t="s">
        <v>13</v>
      </c>
      <c r="H695">
        <v>53</v>
      </c>
      <c r="I695" t="s">
        <v>33</v>
      </c>
    </row>
    <row r="696" spans="1:9" x14ac:dyDescent="0.3">
      <c r="A696" t="s">
        <v>1169</v>
      </c>
      <c r="B696" t="s">
        <v>414</v>
      </c>
      <c r="C696" t="s">
        <v>31</v>
      </c>
      <c r="D696" s="2">
        <v>45788</v>
      </c>
      <c r="E696" s="2">
        <v>45786</v>
      </c>
      <c r="F696" t="s">
        <v>32</v>
      </c>
      <c r="G696" t="s">
        <v>24</v>
      </c>
      <c r="H696">
        <v>2</v>
      </c>
      <c r="I696" t="s">
        <v>160</v>
      </c>
    </row>
    <row r="697" spans="1:9" x14ac:dyDescent="0.3">
      <c r="A697" t="s">
        <v>1170</v>
      </c>
      <c r="B697" t="s">
        <v>847</v>
      </c>
      <c r="C697" t="s">
        <v>36</v>
      </c>
      <c r="D697" s="2">
        <v>45897</v>
      </c>
      <c r="E697" s="2">
        <v>45855</v>
      </c>
      <c r="F697" t="s">
        <v>23</v>
      </c>
      <c r="G697" t="s">
        <v>55</v>
      </c>
      <c r="H697">
        <v>42</v>
      </c>
      <c r="I697" t="s">
        <v>19</v>
      </c>
    </row>
    <row r="698" spans="1:9" x14ac:dyDescent="0.3">
      <c r="A698" t="s">
        <v>1171</v>
      </c>
      <c r="B698" t="s">
        <v>267</v>
      </c>
      <c r="C698" t="s">
        <v>77</v>
      </c>
      <c r="D698" s="2">
        <v>45853</v>
      </c>
      <c r="E698" s="2">
        <v>45817</v>
      </c>
      <c r="F698" t="s">
        <v>23</v>
      </c>
      <c r="G698" t="s">
        <v>55</v>
      </c>
      <c r="H698">
        <v>36</v>
      </c>
      <c r="I698" t="s">
        <v>19</v>
      </c>
    </row>
    <row r="699" spans="1:9" x14ac:dyDescent="0.3">
      <c r="A699" t="s">
        <v>1172</v>
      </c>
      <c r="B699" t="s">
        <v>1110</v>
      </c>
      <c r="C699" t="s">
        <v>45</v>
      </c>
      <c r="D699" s="2">
        <v>45881</v>
      </c>
      <c r="E699" s="2">
        <v>45871</v>
      </c>
      <c r="F699" t="s">
        <v>46</v>
      </c>
      <c r="G699" t="s">
        <v>13</v>
      </c>
      <c r="H699">
        <v>10</v>
      </c>
      <c r="I699" t="s">
        <v>47</v>
      </c>
    </row>
    <row r="700" spans="1:9" x14ac:dyDescent="0.3">
      <c r="A700" t="s">
        <v>1173</v>
      </c>
      <c r="B700" t="s">
        <v>624</v>
      </c>
      <c r="C700" t="s">
        <v>193</v>
      </c>
      <c r="D700" s="2">
        <v>45831</v>
      </c>
      <c r="E700" s="2">
        <v>45811</v>
      </c>
      <c r="F700" t="s">
        <v>41</v>
      </c>
      <c r="H700">
        <v>20</v>
      </c>
      <c r="I700" t="s">
        <v>42</v>
      </c>
    </row>
    <row r="701" spans="1:9" x14ac:dyDescent="0.3">
      <c r="A701" t="s">
        <v>1174</v>
      </c>
      <c r="B701" t="s">
        <v>82</v>
      </c>
      <c r="C701" t="s">
        <v>27</v>
      </c>
      <c r="D701" s="2">
        <v>45928</v>
      </c>
      <c r="E701" s="2">
        <v>45899</v>
      </c>
      <c r="F701" t="s">
        <v>28</v>
      </c>
      <c r="G701" t="s">
        <v>13</v>
      </c>
      <c r="H701">
        <v>29</v>
      </c>
      <c r="I701" t="s">
        <v>14</v>
      </c>
    </row>
    <row r="702" spans="1:9" x14ac:dyDescent="0.3">
      <c r="A702" t="s">
        <v>1175</v>
      </c>
      <c r="B702" t="s">
        <v>374</v>
      </c>
      <c r="C702" t="s">
        <v>11</v>
      </c>
      <c r="D702" s="2">
        <v>45716</v>
      </c>
      <c r="E702" s="2">
        <v>45708</v>
      </c>
      <c r="F702" t="s">
        <v>12</v>
      </c>
      <c r="G702" t="s">
        <v>24</v>
      </c>
      <c r="H702">
        <v>8</v>
      </c>
      <c r="I702" t="s">
        <v>37</v>
      </c>
    </row>
    <row r="703" spans="1:9" x14ac:dyDescent="0.3">
      <c r="A703" t="s">
        <v>1176</v>
      </c>
      <c r="B703" t="s">
        <v>724</v>
      </c>
      <c r="C703" t="s">
        <v>58</v>
      </c>
      <c r="D703" s="2">
        <v>45920</v>
      </c>
      <c r="E703" s="2">
        <v>45876</v>
      </c>
      <c r="F703" t="s">
        <v>32</v>
      </c>
      <c r="G703" t="s">
        <v>13</v>
      </c>
      <c r="H703">
        <v>44</v>
      </c>
      <c r="I703" t="s">
        <v>14</v>
      </c>
    </row>
    <row r="704" spans="1:9" x14ac:dyDescent="0.3">
      <c r="A704" t="s">
        <v>1177</v>
      </c>
      <c r="B704" t="s">
        <v>1178</v>
      </c>
      <c r="C704" t="s">
        <v>31</v>
      </c>
      <c r="D704" s="2">
        <v>45676</v>
      </c>
      <c r="E704" s="2">
        <v>45660</v>
      </c>
      <c r="F704" t="s">
        <v>32</v>
      </c>
      <c r="G704" t="s">
        <v>24</v>
      </c>
      <c r="H704">
        <v>16</v>
      </c>
      <c r="I704" t="s">
        <v>47</v>
      </c>
    </row>
    <row r="705" spans="1:9" x14ac:dyDescent="0.3">
      <c r="A705" t="s">
        <v>1179</v>
      </c>
      <c r="B705" t="s">
        <v>1180</v>
      </c>
      <c r="C705" t="s">
        <v>17</v>
      </c>
      <c r="D705" s="2">
        <v>45689</v>
      </c>
      <c r="E705" s="2">
        <v>45632</v>
      </c>
      <c r="F705" t="s">
        <v>18</v>
      </c>
      <c r="G705" t="s">
        <v>24</v>
      </c>
      <c r="H705">
        <v>57</v>
      </c>
      <c r="I705" t="s">
        <v>42</v>
      </c>
    </row>
    <row r="706" spans="1:9" x14ac:dyDescent="0.3">
      <c r="A706" t="s">
        <v>1181</v>
      </c>
      <c r="B706" t="s">
        <v>1163</v>
      </c>
      <c r="C706" t="s">
        <v>77</v>
      </c>
      <c r="D706" s="2">
        <v>45922</v>
      </c>
      <c r="E706" s="2">
        <v>45874</v>
      </c>
      <c r="F706" t="s">
        <v>23</v>
      </c>
      <c r="G706" t="s">
        <v>24</v>
      </c>
      <c r="H706">
        <v>48</v>
      </c>
      <c r="I706" t="s">
        <v>42</v>
      </c>
    </row>
    <row r="707" spans="1:9" x14ac:dyDescent="0.3">
      <c r="A707" t="s">
        <v>1182</v>
      </c>
      <c r="B707" t="s">
        <v>1183</v>
      </c>
      <c r="C707" t="s">
        <v>89</v>
      </c>
      <c r="D707" s="2">
        <v>45715</v>
      </c>
      <c r="E707" s="2">
        <v>45677</v>
      </c>
      <c r="F707" t="s">
        <v>41</v>
      </c>
      <c r="G707" t="s">
        <v>24</v>
      </c>
      <c r="H707">
        <v>38</v>
      </c>
      <c r="I707" t="s">
        <v>160</v>
      </c>
    </row>
    <row r="708" spans="1:9" x14ac:dyDescent="0.3">
      <c r="A708" t="s">
        <v>1184</v>
      </c>
      <c r="B708" t="s">
        <v>572</v>
      </c>
      <c r="C708" t="s">
        <v>64</v>
      </c>
      <c r="D708" s="2">
        <v>45939</v>
      </c>
      <c r="E708" s="2">
        <v>45932</v>
      </c>
      <c r="F708" t="s">
        <v>28</v>
      </c>
      <c r="G708" t="s">
        <v>13</v>
      </c>
      <c r="H708">
        <v>7</v>
      </c>
      <c r="I708" t="s">
        <v>37</v>
      </c>
    </row>
    <row r="709" spans="1:9" x14ac:dyDescent="0.3">
      <c r="A709" t="s">
        <v>1185</v>
      </c>
      <c r="B709" t="s">
        <v>1186</v>
      </c>
      <c r="C709" t="s">
        <v>80</v>
      </c>
      <c r="D709" s="2">
        <v>45706</v>
      </c>
      <c r="E709" s="2">
        <v>45705</v>
      </c>
      <c r="F709" t="s">
        <v>41</v>
      </c>
      <c r="G709" t="s">
        <v>13</v>
      </c>
      <c r="H709">
        <v>1</v>
      </c>
      <c r="I709" t="s">
        <v>37</v>
      </c>
    </row>
    <row r="710" spans="1:9" x14ac:dyDescent="0.3">
      <c r="A710" t="s">
        <v>1187</v>
      </c>
      <c r="B710" t="s">
        <v>1188</v>
      </c>
      <c r="C710" t="s">
        <v>17</v>
      </c>
      <c r="D710" s="2">
        <v>45711</v>
      </c>
      <c r="E710" s="2">
        <v>45703</v>
      </c>
      <c r="F710" t="s">
        <v>18</v>
      </c>
      <c r="G710" t="s">
        <v>13</v>
      </c>
      <c r="H710">
        <v>8</v>
      </c>
      <c r="I710" t="s">
        <v>33</v>
      </c>
    </row>
    <row r="711" spans="1:9" x14ac:dyDescent="0.3">
      <c r="A711" t="s">
        <v>1189</v>
      </c>
      <c r="B711" t="s">
        <v>1190</v>
      </c>
      <c r="C711" t="s">
        <v>17</v>
      </c>
      <c r="D711" s="2">
        <v>45998</v>
      </c>
      <c r="E711" s="2">
        <v>45968</v>
      </c>
      <c r="F711" t="s">
        <v>18</v>
      </c>
      <c r="G711" t="s">
        <v>13</v>
      </c>
      <c r="H711">
        <v>30</v>
      </c>
      <c r="I711" t="s">
        <v>33</v>
      </c>
    </row>
    <row r="712" spans="1:9" x14ac:dyDescent="0.3">
      <c r="A712" t="s">
        <v>1191</v>
      </c>
      <c r="B712" t="s">
        <v>16</v>
      </c>
      <c r="C712" t="s">
        <v>115</v>
      </c>
      <c r="D712" s="2">
        <v>45722</v>
      </c>
      <c r="E712" s="2">
        <v>45675</v>
      </c>
      <c r="F712" t="s">
        <v>32</v>
      </c>
      <c r="G712" t="s">
        <v>24</v>
      </c>
      <c r="H712">
        <v>47</v>
      </c>
      <c r="I712" t="s">
        <v>61</v>
      </c>
    </row>
    <row r="713" spans="1:9" x14ac:dyDescent="0.3">
      <c r="A713" t="s">
        <v>1192</v>
      </c>
      <c r="B713" t="s">
        <v>925</v>
      </c>
      <c r="C713" t="s">
        <v>127</v>
      </c>
      <c r="D713" s="2">
        <v>45991</v>
      </c>
      <c r="E713" s="2">
        <v>45982</v>
      </c>
      <c r="F713" t="s">
        <v>23</v>
      </c>
      <c r="G713" t="s">
        <v>13</v>
      </c>
      <c r="H713">
        <v>9</v>
      </c>
      <c r="I713" t="s">
        <v>160</v>
      </c>
    </row>
    <row r="714" spans="1:9" x14ac:dyDescent="0.3">
      <c r="A714" t="s">
        <v>1193</v>
      </c>
      <c r="B714" t="s">
        <v>1194</v>
      </c>
      <c r="C714" t="s">
        <v>45</v>
      </c>
      <c r="D714" s="2">
        <v>45785</v>
      </c>
      <c r="E714" s="2">
        <v>45742</v>
      </c>
      <c r="F714" t="s">
        <v>46</v>
      </c>
      <c r="G714" t="s">
        <v>55</v>
      </c>
      <c r="H714">
        <v>43</v>
      </c>
      <c r="I714" t="s">
        <v>47</v>
      </c>
    </row>
    <row r="715" spans="1:9" x14ac:dyDescent="0.3">
      <c r="A715" t="s">
        <v>1195</v>
      </c>
      <c r="B715" t="s">
        <v>589</v>
      </c>
      <c r="C715" t="s">
        <v>124</v>
      </c>
      <c r="D715" s="2">
        <v>45949</v>
      </c>
      <c r="E715" s="2">
        <v>45947</v>
      </c>
      <c r="F715" t="s">
        <v>54</v>
      </c>
      <c r="G715" t="s">
        <v>24</v>
      </c>
      <c r="H715">
        <v>2</v>
      </c>
      <c r="I715" t="s">
        <v>14</v>
      </c>
    </row>
    <row r="716" spans="1:9" x14ac:dyDescent="0.3">
      <c r="A716" t="s">
        <v>1196</v>
      </c>
      <c r="B716" t="s">
        <v>999</v>
      </c>
      <c r="C716" t="s">
        <v>80</v>
      </c>
      <c r="D716" s="2">
        <v>46000</v>
      </c>
      <c r="E716" s="2">
        <v>45984</v>
      </c>
      <c r="F716" t="s">
        <v>41</v>
      </c>
      <c r="G716" t="s">
        <v>13</v>
      </c>
      <c r="H716">
        <v>16</v>
      </c>
      <c r="I716" t="s">
        <v>14</v>
      </c>
    </row>
    <row r="717" spans="1:9" x14ac:dyDescent="0.3">
      <c r="A717" t="s">
        <v>1197</v>
      </c>
      <c r="B717" t="s">
        <v>1198</v>
      </c>
      <c r="C717" t="s">
        <v>115</v>
      </c>
      <c r="D717" s="2">
        <v>45700</v>
      </c>
      <c r="E717" s="2">
        <v>45664</v>
      </c>
      <c r="F717" t="s">
        <v>32</v>
      </c>
      <c r="G717" t="s">
        <v>13</v>
      </c>
      <c r="H717">
        <v>36</v>
      </c>
      <c r="I717" t="s">
        <v>160</v>
      </c>
    </row>
    <row r="718" spans="1:9" x14ac:dyDescent="0.3">
      <c r="A718" t="s">
        <v>1199</v>
      </c>
      <c r="B718" t="s">
        <v>261</v>
      </c>
      <c r="C718" t="s">
        <v>45</v>
      </c>
      <c r="D718" s="2">
        <v>45778</v>
      </c>
      <c r="E718" s="2">
        <v>45728</v>
      </c>
      <c r="F718" t="s">
        <v>46</v>
      </c>
      <c r="G718" t="s">
        <v>55</v>
      </c>
      <c r="H718">
        <v>50</v>
      </c>
      <c r="I718" t="s">
        <v>42</v>
      </c>
    </row>
    <row r="719" spans="1:9" x14ac:dyDescent="0.3">
      <c r="A719" t="s">
        <v>1200</v>
      </c>
      <c r="B719" t="s">
        <v>1201</v>
      </c>
      <c r="C719" t="s">
        <v>279</v>
      </c>
      <c r="D719" s="2">
        <v>45867</v>
      </c>
      <c r="E719" s="2">
        <v>45820</v>
      </c>
      <c r="F719" t="s">
        <v>18</v>
      </c>
      <c r="G719" t="s">
        <v>13</v>
      </c>
      <c r="H719">
        <v>47</v>
      </c>
      <c r="I719" t="s">
        <v>42</v>
      </c>
    </row>
    <row r="720" spans="1:9" x14ac:dyDescent="0.3">
      <c r="A720" t="s">
        <v>1202</v>
      </c>
      <c r="B720" t="s">
        <v>1203</v>
      </c>
      <c r="C720" t="s">
        <v>80</v>
      </c>
      <c r="D720" s="2">
        <v>45973</v>
      </c>
      <c r="E720" s="2">
        <v>45941</v>
      </c>
      <c r="F720" t="s">
        <v>41</v>
      </c>
      <c r="G720" t="s">
        <v>55</v>
      </c>
      <c r="H720">
        <v>32</v>
      </c>
      <c r="I720" t="s">
        <v>37</v>
      </c>
    </row>
    <row r="721" spans="1:9" x14ac:dyDescent="0.3">
      <c r="A721" t="s">
        <v>1204</v>
      </c>
      <c r="B721" t="s">
        <v>1205</v>
      </c>
      <c r="C721" t="s">
        <v>124</v>
      </c>
      <c r="D721" s="2">
        <v>45726</v>
      </c>
      <c r="E721" s="2">
        <v>45724</v>
      </c>
      <c r="F721" t="s">
        <v>54</v>
      </c>
      <c r="G721" t="s">
        <v>24</v>
      </c>
      <c r="H721">
        <v>2</v>
      </c>
      <c r="I721" t="s">
        <v>33</v>
      </c>
    </row>
    <row r="722" spans="1:9" x14ac:dyDescent="0.3">
      <c r="A722" t="s">
        <v>1206</v>
      </c>
      <c r="B722" t="s">
        <v>1207</v>
      </c>
      <c r="C722" t="s">
        <v>45</v>
      </c>
      <c r="D722" s="2">
        <v>45726</v>
      </c>
      <c r="E722" s="2">
        <v>45709</v>
      </c>
      <c r="F722" t="s">
        <v>46</v>
      </c>
      <c r="G722" t="s">
        <v>24</v>
      </c>
      <c r="H722">
        <v>17</v>
      </c>
      <c r="I722" t="s">
        <v>37</v>
      </c>
    </row>
    <row r="723" spans="1:9" x14ac:dyDescent="0.3">
      <c r="A723" t="s">
        <v>1208</v>
      </c>
      <c r="B723" t="s">
        <v>1209</v>
      </c>
      <c r="C723" t="s">
        <v>193</v>
      </c>
      <c r="D723" s="2">
        <v>45792</v>
      </c>
      <c r="E723" s="2">
        <v>45745</v>
      </c>
      <c r="F723" t="s">
        <v>41</v>
      </c>
      <c r="G723" t="s">
        <v>24</v>
      </c>
      <c r="H723">
        <v>47</v>
      </c>
      <c r="I723" t="s">
        <v>37</v>
      </c>
    </row>
    <row r="724" spans="1:9" x14ac:dyDescent="0.3">
      <c r="A724" t="s">
        <v>1210</v>
      </c>
      <c r="B724" t="s">
        <v>566</v>
      </c>
      <c r="C724" t="s">
        <v>22</v>
      </c>
      <c r="D724" s="2">
        <v>45732</v>
      </c>
      <c r="E724" s="2">
        <v>45728</v>
      </c>
      <c r="F724" t="s">
        <v>23</v>
      </c>
      <c r="G724" t="s">
        <v>55</v>
      </c>
      <c r="H724">
        <v>4</v>
      </c>
      <c r="I724" t="s">
        <v>42</v>
      </c>
    </row>
    <row r="725" spans="1:9" x14ac:dyDescent="0.3">
      <c r="A725" t="s">
        <v>1211</v>
      </c>
      <c r="B725" t="s">
        <v>1212</v>
      </c>
      <c r="C725" t="s">
        <v>50</v>
      </c>
      <c r="D725" s="2">
        <v>45755</v>
      </c>
      <c r="E725" s="2">
        <v>45712</v>
      </c>
      <c r="F725" t="s">
        <v>18</v>
      </c>
      <c r="G725" t="s">
        <v>55</v>
      </c>
      <c r="H725">
        <v>43</v>
      </c>
      <c r="I725" t="s">
        <v>42</v>
      </c>
    </row>
    <row r="726" spans="1:9" x14ac:dyDescent="0.3">
      <c r="A726" t="s">
        <v>1213</v>
      </c>
      <c r="B726" t="s">
        <v>626</v>
      </c>
      <c r="C726" t="s">
        <v>86</v>
      </c>
      <c r="D726" s="2">
        <v>45705</v>
      </c>
      <c r="E726" s="2">
        <v>45663</v>
      </c>
      <c r="F726" t="s">
        <v>28</v>
      </c>
      <c r="G726" t="s">
        <v>55</v>
      </c>
      <c r="H726">
        <v>42</v>
      </c>
      <c r="I726" t="s">
        <v>47</v>
      </c>
    </row>
    <row r="727" spans="1:9" x14ac:dyDescent="0.3">
      <c r="A727" t="s">
        <v>1214</v>
      </c>
      <c r="B727" t="s">
        <v>1215</v>
      </c>
      <c r="C727" t="s">
        <v>101</v>
      </c>
      <c r="D727" s="2">
        <v>45960</v>
      </c>
      <c r="E727" s="2">
        <v>45915</v>
      </c>
      <c r="F727" t="s">
        <v>54</v>
      </c>
      <c r="G727" t="s">
        <v>24</v>
      </c>
      <c r="H727">
        <v>45</v>
      </c>
      <c r="I727" t="s">
        <v>42</v>
      </c>
    </row>
    <row r="728" spans="1:9" x14ac:dyDescent="0.3">
      <c r="A728" t="s">
        <v>1216</v>
      </c>
      <c r="B728" t="s">
        <v>1217</v>
      </c>
      <c r="C728" t="s">
        <v>31</v>
      </c>
      <c r="D728" s="2">
        <v>45948</v>
      </c>
      <c r="E728" s="2">
        <v>45935</v>
      </c>
      <c r="F728" t="s">
        <v>32</v>
      </c>
      <c r="G728" t="s">
        <v>24</v>
      </c>
      <c r="H728">
        <v>13</v>
      </c>
      <c r="I728" t="s">
        <v>19</v>
      </c>
    </row>
    <row r="729" spans="1:9" x14ac:dyDescent="0.3">
      <c r="A729" t="s">
        <v>1218</v>
      </c>
      <c r="B729" t="s">
        <v>579</v>
      </c>
      <c r="C729" t="s">
        <v>27</v>
      </c>
      <c r="D729" s="2">
        <v>45710</v>
      </c>
      <c r="E729" s="2">
        <v>45696</v>
      </c>
      <c r="F729" t="s">
        <v>28</v>
      </c>
      <c r="G729" t="s">
        <v>13</v>
      </c>
      <c r="H729">
        <v>14</v>
      </c>
      <c r="I729" t="s">
        <v>19</v>
      </c>
    </row>
    <row r="730" spans="1:9" x14ac:dyDescent="0.3">
      <c r="A730" t="s">
        <v>1219</v>
      </c>
      <c r="B730" t="s">
        <v>1188</v>
      </c>
      <c r="C730" t="s">
        <v>89</v>
      </c>
      <c r="D730" s="2">
        <v>45853</v>
      </c>
      <c r="E730" s="2">
        <v>45841</v>
      </c>
      <c r="F730" t="s">
        <v>41</v>
      </c>
      <c r="G730" t="s">
        <v>24</v>
      </c>
      <c r="H730">
        <v>12</v>
      </c>
      <c r="I730" t="s">
        <v>14</v>
      </c>
    </row>
    <row r="731" spans="1:9" x14ac:dyDescent="0.3">
      <c r="A731" t="s">
        <v>1220</v>
      </c>
      <c r="B731" t="s">
        <v>435</v>
      </c>
      <c r="C731" t="s">
        <v>11</v>
      </c>
      <c r="D731" s="2">
        <v>45893</v>
      </c>
      <c r="E731" s="2">
        <v>45869</v>
      </c>
      <c r="F731" t="s">
        <v>12</v>
      </c>
      <c r="G731" t="s">
        <v>13</v>
      </c>
      <c r="H731">
        <v>24</v>
      </c>
      <c r="I731" t="s">
        <v>14</v>
      </c>
    </row>
    <row r="732" spans="1:9" x14ac:dyDescent="0.3">
      <c r="A732" t="s">
        <v>1221</v>
      </c>
      <c r="B732" t="s">
        <v>323</v>
      </c>
      <c r="C732" t="s">
        <v>77</v>
      </c>
      <c r="D732" s="2">
        <v>45887</v>
      </c>
      <c r="E732" s="2">
        <v>45856</v>
      </c>
      <c r="F732" t="s">
        <v>23</v>
      </c>
      <c r="G732" t="s">
        <v>13</v>
      </c>
      <c r="H732">
        <v>31</v>
      </c>
      <c r="I732" t="s">
        <v>37</v>
      </c>
    </row>
    <row r="733" spans="1:9" x14ac:dyDescent="0.3">
      <c r="A733" t="s">
        <v>1222</v>
      </c>
      <c r="B733" t="s">
        <v>663</v>
      </c>
      <c r="C733" t="s">
        <v>27</v>
      </c>
      <c r="D733" s="2">
        <v>46017</v>
      </c>
      <c r="E733" s="2">
        <v>46010</v>
      </c>
      <c r="F733" t="s">
        <v>28</v>
      </c>
      <c r="G733" t="s">
        <v>13</v>
      </c>
      <c r="H733">
        <v>7</v>
      </c>
      <c r="I733" t="s">
        <v>19</v>
      </c>
    </row>
    <row r="734" spans="1:9" x14ac:dyDescent="0.3">
      <c r="A734" t="s">
        <v>1223</v>
      </c>
      <c r="B734" t="s">
        <v>96</v>
      </c>
      <c r="C734" t="s">
        <v>124</v>
      </c>
      <c r="D734" s="2">
        <v>45892</v>
      </c>
      <c r="E734" s="2">
        <v>45858</v>
      </c>
      <c r="F734" t="s">
        <v>54</v>
      </c>
      <c r="G734" t="s">
        <v>13</v>
      </c>
      <c r="H734">
        <v>34</v>
      </c>
      <c r="I734" t="s">
        <v>42</v>
      </c>
    </row>
    <row r="735" spans="1:9" x14ac:dyDescent="0.3">
      <c r="A735" t="s">
        <v>1224</v>
      </c>
      <c r="B735" t="s">
        <v>1225</v>
      </c>
      <c r="C735" t="s">
        <v>27</v>
      </c>
      <c r="D735" s="2">
        <v>45908</v>
      </c>
      <c r="E735" s="2">
        <v>45894</v>
      </c>
      <c r="F735" t="s">
        <v>28</v>
      </c>
      <c r="G735" t="s">
        <v>13</v>
      </c>
      <c r="H735">
        <v>14</v>
      </c>
      <c r="I735" t="s">
        <v>61</v>
      </c>
    </row>
    <row r="736" spans="1:9" x14ac:dyDescent="0.3">
      <c r="A736" t="s">
        <v>1226</v>
      </c>
      <c r="B736" t="s">
        <v>556</v>
      </c>
      <c r="C736" t="s">
        <v>149</v>
      </c>
      <c r="D736" s="2">
        <v>45669</v>
      </c>
      <c r="E736" s="2">
        <v>45635</v>
      </c>
      <c r="F736" t="s">
        <v>23</v>
      </c>
      <c r="G736" t="s">
        <v>13</v>
      </c>
      <c r="H736">
        <v>34</v>
      </c>
      <c r="I736" t="s">
        <v>37</v>
      </c>
    </row>
    <row r="737" spans="1:9" x14ac:dyDescent="0.3">
      <c r="A737" t="s">
        <v>1227</v>
      </c>
      <c r="B737" t="s">
        <v>566</v>
      </c>
      <c r="C737" t="s">
        <v>45</v>
      </c>
      <c r="D737" s="2">
        <v>45686</v>
      </c>
      <c r="E737" s="2">
        <v>45668</v>
      </c>
      <c r="F737" t="s">
        <v>46</v>
      </c>
      <c r="G737" t="s">
        <v>55</v>
      </c>
      <c r="H737">
        <v>18</v>
      </c>
      <c r="I737" t="s">
        <v>160</v>
      </c>
    </row>
    <row r="738" spans="1:9" x14ac:dyDescent="0.3">
      <c r="A738" t="s">
        <v>1228</v>
      </c>
      <c r="B738" t="s">
        <v>879</v>
      </c>
      <c r="C738" t="s">
        <v>45</v>
      </c>
      <c r="D738" s="2">
        <v>45883</v>
      </c>
      <c r="E738" s="2">
        <v>45825</v>
      </c>
      <c r="F738" t="s">
        <v>46</v>
      </c>
      <c r="G738" t="s">
        <v>24</v>
      </c>
      <c r="H738">
        <v>58</v>
      </c>
      <c r="I738" t="s">
        <v>47</v>
      </c>
    </row>
    <row r="739" spans="1:9" x14ac:dyDescent="0.3">
      <c r="A739" t="s">
        <v>1229</v>
      </c>
      <c r="B739" t="s">
        <v>248</v>
      </c>
      <c r="C739" t="s">
        <v>17</v>
      </c>
      <c r="D739" s="2">
        <v>45989</v>
      </c>
      <c r="E739" s="2">
        <v>45970</v>
      </c>
      <c r="F739" t="s">
        <v>18</v>
      </c>
      <c r="G739" t="s">
        <v>55</v>
      </c>
      <c r="H739">
        <v>19</v>
      </c>
      <c r="I739" t="s">
        <v>14</v>
      </c>
    </row>
    <row r="740" spans="1:9" x14ac:dyDescent="0.3">
      <c r="A740" t="s">
        <v>1230</v>
      </c>
      <c r="B740" t="s">
        <v>943</v>
      </c>
      <c r="C740" t="s">
        <v>174</v>
      </c>
      <c r="D740" s="2">
        <v>45803</v>
      </c>
      <c r="E740" s="2">
        <v>45750</v>
      </c>
      <c r="F740" t="s">
        <v>12</v>
      </c>
      <c r="G740" t="s">
        <v>24</v>
      </c>
      <c r="H740">
        <v>53</v>
      </c>
      <c r="I740" t="s">
        <v>47</v>
      </c>
    </row>
    <row r="741" spans="1:9" x14ac:dyDescent="0.3">
      <c r="A741" t="s">
        <v>1231</v>
      </c>
      <c r="B741" t="s">
        <v>791</v>
      </c>
      <c r="C741" t="s">
        <v>124</v>
      </c>
      <c r="D741" s="2">
        <v>45892</v>
      </c>
      <c r="E741" s="2">
        <v>45882</v>
      </c>
      <c r="F741" t="s">
        <v>54</v>
      </c>
      <c r="G741" t="s">
        <v>13</v>
      </c>
      <c r="H741">
        <v>10</v>
      </c>
      <c r="I741" t="s">
        <v>33</v>
      </c>
    </row>
    <row r="742" spans="1:9" x14ac:dyDescent="0.3">
      <c r="A742" t="s">
        <v>1232</v>
      </c>
      <c r="B742" t="s">
        <v>298</v>
      </c>
      <c r="C742" t="s">
        <v>138</v>
      </c>
      <c r="D742" s="2">
        <v>45734</v>
      </c>
      <c r="E742" s="2">
        <v>45729</v>
      </c>
      <c r="F742" t="s">
        <v>28</v>
      </c>
      <c r="G742" t="s">
        <v>24</v>
      </c>
      <c r="H742">
        <v>5</v>
      </c>
      <c r="I742" t="s">
        <v>160</v>
      </c>
    </row>
    <row r="743" spans="1:9" x14ac:dyDescent="0.3">
      <c r="A743" t="s">
        <v>1233</v>
      </c>
      <c r="B743" t="s">
        <v>1234</v>
      </c>
      <c r="C743" t="s">
        <v>115</v>
      </c>
      <c r="D743" s="2">
        <v>45824</v>
      </c>
      <c r="E743" s="2">
        <v>45813</v>
      </c>
      <c r="F743" t="s">
        <v>32</v>
      </c>
      <c r="G743" t="s">
        <v>13</v>
      </c>
      <c r="H743">
        <v>11</v>
      </c>
      <c r="I743" t="s">
        <v>42</v>
      </c>
    </row>
    <row r="744" spans="1:9" x14ac:dyDescent="0.3">
      <c r="A744" t="s">
        <v>1235</v>
      </c>
      <c r="B744" t="s">
        <v>408</v>
      </c>
      <c r="C744" t="s">
        <v>36</v>
      </c>
      <c r="D744" s="2">
        <v>45932</v>
      </c>
      <c r="E744" s="2">
        <v>45907</v>
      </c>
      <c r="F744" t="s">
        <v>23</v>
      </c>
      <c r="G744" t="s">
        <v>13</v>
      </c>
      <c r="H744">
        <v>25</v>
      </c>
      <c r="I744" t="s">
        <v>42</v>
      </c>
    </row>
    <row r="745" spans="1:9" x14ac:dyDescent="0.3">
      <c r="A745" t="s">
        <v>1236</v>
      </c>
      <c r="B745" t="s">
        <v>1180</v>
      </c>
      <c r="C745" t="s">
        <v>92</v>
      </c>
      <c r="D745" s="2">
        <v>45898</v>
      </c>
      <c r="E745" s="2">
        <v>45844</v>
      </c>
      <c r="F745" t="s">
        <v>12</v>
      </c>
      <c r="G745" t="s">
        <v>24</v>
      </c>
      <c r="H745">
        <v>54</v>
      </c>
      <c r="I745" t="s">
        <v>61</v>
      </c>
    </row>
    <row r="746" spans="1:9" x14ac:dyDescent="0.3">
      <c r="A746" t="s">
        <v>1237</v>
      </c>
      <c r="B746" t="s">
        <v>1238</v>
      </c>
      <c r="C746" t="s">
        <v>17</v>
      </c>
      <c r="D746" s="2">
        <v>45699</v>
      </c>
      <c r="E746" s="2">
        <v>45689</v>
      </c>
      <c r="F746" t="s">
        <v>18</v>
      </c>
      <c r="G746" t="s">
        <v>24</v>
      </c>
      <c r="H746">
        <v>10</v>
      </c>
      <c r="I746" t="s">
        <v>160</v>
      </c>
    </row>
    <row r="747" spans="1:9" x14ac:dyDescent="0.3">
      <c r="A747" t="s">
        <v>1239</v>
      </c>
      <c r="B747" t="s">
        <v>1025</v>
      </c>
      <c r="C747" t="s">
        <v>92</v>
      </c>
      <c r="D747" s="2">
        <v>45978</v>
      </c>
      <c r="E747" s="2">
        <v>45931</v>
      </c>
      <c r="F747" t="s">
        <v>12</v>
      </c>
      <c r="G747" t="s">
        <v>13</v>
      </c>
      <c r="H747">
        <v>47</v>
      </c>
      <c r="I747" t="s">
        <v>61</v>
      </c>
    </row>
    <row r="748" spans="1:9" x14ac:dyDescent="0.3">
      <c r="A748" t="s">
        <v>1240</v>
      </c>
      <c r="B748" t="s">
        <v>302</v>
      </c>
      <c r="C748" t="s">
        <v>92</v>
      </c>
      <c r="D748" s="2">
        <v>45996</v>
      </c>
      <c r="E748" s="2">
        <v>45954</v>
      </c>
      <c r="F748" t="s">
        <v>12</v>
      </c>
      <c r="G748" t="s">
        <v>24</v>
      </c>
      <c r="H748">
        <v>42</v>
      </c>
      <c r="I748" t="s">
        <v>61</v>
      </c>
    </row>
    <row r="749" spans="1:9" x14ac:dyDescent="0.3">
      <c r="A749" t="s">
        <v>1241</v>
      </c>
      <c r="B749" t="s">
        <v>1035</v>
      </c>
      <c r="C749" t="s">
        <v>86</v>
      </c>
      <c r="D749" s="2">
        <v>45832</v>
      </c>
      <c r="E749" s="2">
        <v>45811</v>
      </c>
      <c r="F749" t="s">
        <v>28</v>
      </c>
      <c r="G749" t="s">
        <v>13</v>
      </c>
      <c r="H749">
        <v>21</v>
      </c>
      <c r="I749" t="s">
        <v>160</v>
      </c>
    </row>
    <row r="750" spans="1:9" x14ac:dyDescent="0.3">
      <c r="A750" t="s">
        <v>1242</v>
      </c>
      <c r="B750" t="s">
        <v>1243</v>
      </c>
      <c r="C750" t="s">
        <v>77</v>
      </c>
      <c r="D750" s="2">
        <v>45782</v>
      </c>
      <c r="E750" s="2">
        <v>45762</v>
      </c>
      <c r="F750" t="s">
        <v>23</v>
      </c>
      <c r="G750" t="s">
        <v>24</v>
      </c>
      <c r="H750">
        <v>20</v>
      </c>
      <c r="I750" t="s">
        <v>37</v>
      </c>
    </row>
    <row r="751" spans="1:9" x14ac:dyDescent="0.3">
      <c r="A751" t="s">
        <v>1244</v>
      </c>
      <c r="B751" t="s">
        <v>1245</v>
      </c>
      <c r="C751" t="s">
        <v>124</v>
      </c>
      <c r="D751" s="2">
        <v>45851</v>
      </c>
      <c r="E751" s="2">
        <v>45794</v>
      </c>
      <c r="F751" t="s">
        <v>54</v>
      </c>
      <c r="G751" t="s">
        <v>24</v>
      </c>
      <c r="H751">
        <v>57</v>
      </c>
      <c r="I751" t="s">
        <v>37</v>
      </c>
    </row>
    <row r="752" spans="1:9" x14ac:dyDescent="0.3">
      <c r="A752" t="s">
        <v>1246</v>
      </c>
      <c r="B752" t="s">
        <v>1247</v>
      </c>
      <c r="C752" t="s">
        <v>36</v>
      </c>
      <c r="D752" s="2">
        <v>45950</v>
      </c>
      <c r="E752" s="2">
        <v>45907</v>
      </c>
      <c r="F752" t="s">
        <v>23</v>
      </c>
      <c r="G752" t="s">
        <v>13</v>
      </c>
      <c r="H752">
        <v>43</v>
      </c>
      <c r="I752" t="s">
        <v>19</v>
      </c>
    </row>
    <row r="753" spans="1:9" x14ac:dyDescent="0.3">
      <c r="A753" t="s">
        <v>1248</v>
      </c>
      <c r="B753" t="s">
        <v>835</v>
      </c>
      <c r="C753" t="s">
        <v>149</v>
      </c>
      <c r="D753" s="2">
        <v>45823</v>
      </c>
      <c r="E753" s="2">
        <v>45809</v>
      </c>
      <c r="F753" t="s">
        <v>23</v>
      </c>
      <c r="G753" t="s">
        <v>24</v>
      </c>
      <c r="H753">
        <v>14</v>
      </c>
      <c r="I753" t="s">
        <v>19</v>
      </c>
    </row>
    <row r="754" spans="1:9" x14ac:dyDescent="0.3">
      <c r="A754" t="s">
        <v>1249</v>
      </c>
      <c r="B754" t="s">
        <v>645</v>
      </c>
      <c r="C754" t="s">
        <v>83</v>
      </c>
      <c r="D754" s="2">
        <v>45668</v>
      </c>
      <c r="E754" s="2">
        <v>45613</v>
      </c>
      <c r="F754" t="s">
        <v>23</v>
      </c>
      <c r="G754" t="s">
        <v>55</v>
      </c>
      <c r="H754">
        <v>55</v>
      </c>
      <c r="I754" t="s">
        <v>37</v>
      </c>
    </row>
    <row r="755" spans="1:9" x14ac:dyDescent="0.3">
      <c r="A755" t="s">
        <v>1250</v>
      </c>
      <c r="B755" t="s">
        <v>661</v>
      </c>
      <c r="C755" t="s">
        <v>80</v>
      </c>
      <c r="D755" s="2">
        <v>45684</v>
      </c>
      <c r="E755" s="2">
        <v>45660</v>
      </c>
      <c r="F755" t="s">
        <v>41</v>
      </c>
      <c r="G755" t="s">
        <v>13</v>
      </c>
      <c r="H755">
        <v>24</v>
      </c>
      <c r="I755" t="s">
        <v>33</v>
      </c>
    </row>
    <row r="756" spans="1:9" x14ac:dyDescent="0.3">
      <c r="A756" t="s">
        <v>1251</v>
      </c>
      <c r="B756" t="s">
        <v>529</v>
      </c>
      <c r="C756" t="s">
        <v>64</v>
      </c>
      <c r="D756" s="2">
        <v>45954</v>
      </c>
      <c r="E756" s="2">
        <v>45950</v>
      </c>
      <c r="F756" t="s">
        <v>28</v>
      </c>
      <c r="G756" t="s">
        <v>24</v>
      </c>
      <c r="H756">
        <v>4</v>
      </c>
      <c r="I756" t="s">
        <v>33</v>
      </c>
    </row>
    <row r="757" spans="1:9" x14ac:dyDescent="0.3">
      <c r="A757" t="s">
        <v>1252</v>
      </c>
      <c r="B757" t="s">
        <v>1253</v>
      </c>
      <c r="C757" t="s">
        <v>279</v>
      </c>
      <c r="D757" s="2">
        <v>45945</v>
      </c>
      <c r="E757" s="2">
        <v>45896</v>
      </c>
      <c r="F757" t="s">
        <v>18</v>
      </c>
      <c r="G757" t="s">
        <v>55</v>
      </c>
      <c r="H757">
        <v>49</v>
      </c>
      <c r="I757" t="s">
        <v>14</v>
      </c>
    </row>
    <row r="758" spans="1:9" x14ac:dyDescent="0.3">
      <c r="A758" t="s">
        <v>1254</v>
      </c>
      <c r="B758" t="s">
        <v>680</v>
      </c>
      <c r="C758" t="s">
        <v>31</v>
      </c>
      <c r="D758" s="2">
        <v>45939</v>
      </c>
      <c r="E758" s="2">
        <v>45887</v>
      </c>
      <c r="F758" t="s">
        <v>32</v>
      </c>
      <c r="G758" t="s">
        <v>55</v>
      </c>
      <c r="H758">
        <v>52</v>
      </c>
      <c r="I758" t="s">
        <v>33</v>
      </c>
    </row>
    <row r="759" spans="1:9" x14ac:dyDescent="0.3">
      <c r="A759" t="s">
        <v>1255</v>
      </c>
      <c r="B759" t="s">
        <v>370</v>
      </c>
      <c r="C759" t="s">
        <v>101</v>
      </c>
      <c r="D759" s="2">
        <v>45704</v>
      </c>
      <c r="E759" s="2">
        <v>45677</v>
      </c>
      <c r="F759" t="s">
        <v>54</v>
      </c>
      <c r="G759" t="s">
        <v>24</v>
      </c>
      <c r="H759">
        <v>27</v>
      </c>
      <c r="I759" t="s">
        <v>61</v>
      </c>
    </row>
    <row r="760" spans="1:9" x14ac:dyDescent="0.3">
      <c r="A760" t="s">
        <v>1256</v>
      </c>
      <c r="B760" t="s">
        <v>1257</v>
      </c>
      <c r="C760" t="s">
        <v>64</v>
      </c>
      <c r="D760" s="2">
        <v>45720</v>
      </c>
      <c r="E760" s="2">
        <v>45678</v>
      </c>
      <c r="F760" t="s">
        <v>28</v>
      </c>
      <c r="G760" t="s">
        <v>13</v>
      </c>
      <c r="H760">
        <v>42</v>
      </c>
      <c r="I760" t="s">
        <v>47</v>
      </c>
    </row>
    <row r="761" spans="1:9" x14ac:dyDescent="0.3">
      <c r="A761" t="s">
        <v>1258</v>
      </c>
      <c r="B761" t="s">
        <v>991</v>
      </c>
      <c r="C761" t="s">
        <v>64</v>
      </c>
      <c r="D761" s="2">
        <v>45802</v>
      </c>
      <c r="E761" s="2">
        <v>45788</v>
      </c>
      <c r="F761" t="s">
        <v>28</v>
      </c>
      <c r="G761" t="s">
        <v>13</v>
      </c>
      <c r="H761">
        <v>14</v>
      </c>
      <c r="I761" t="s">
        <v>37</v>
      </c>
    </row>
    <row r="762" spans="1:9" x14ac:dyDescent="0.3">
      <c r="A762" t="s">
        <v>1259</v>
      </c>
      <c r="B762" t="s">
        <v>345</v>
      </c>
      <c r="C762" t="s">
        <v>22</v>
      </c>
      <c r="D762" s="2">
        <v>45742</v>
      </c>
      <c r="E762" s="2">
        <v>45691</v>
      </c>
      <c r="F762" t="s">
        <v>23</v>
      </c>
      <c r="G762" t="s">
        <v>24</v>
      </c>
      <c r="H762">
        <v>51</v>
      </c>
      <c r="I762" t="s">
        <v>14</v>
      </c>
    </row>
    <row r="763" spans="1:9" x14ac:dyDescent="0.3">
      <c r="A763" t="s">
        <v>1260</v>
      </c>
      <c r="B763" t="s">
        <v>883</v>
      </c>
      <c r="C763" t="s">
        <v>174</v>
      </c>
      <c r="D763" s="2">
        <v>45799</v>
      </c>
      <c r="E763" s="2">
        <v>45777</v>
      </c>
      <c r="F763" t="s">
        <v>12</v>
      </c>
      <c r="G763" t="s">
        <v>13</v>
      </c>
      <c r="H763">
        <v>22</v>
      </c>
      <c r="I763" t="s">
        <v>47</v>
      </c>
    </row>
    <row r="764" spans="1:9" x14ac:dyDescent="0.3">
      <c r="A764" t="s">
        <v>1261</v>
      </c>
      <c r="B764" t="s">
        <v>1262</v>
      </c>
      <c r="C764" t="s">
        <v>77</v>
      </c>
      <c r="D764" s="2">
        <v>45861</v>
      </c>
      <c r="E764" s="2">
        <v>45845</v>
      </c>
      <c r="F764" t="s">
        <v>23</v>
      </c>
      <c r="G764" t="s">
        <v>13</v>
      </c>
      <c r="H764">
        <v>16</v>
      </c>
      <c r="I764" t="s">
        <v>47</v>
      </c>
    </row>
    <row r="765" spans="1:9" x14ac:dyDescent="0.3">
      <c r="A765" t="s">
        <v>1263</v>
      </c>
      <c r="B765" t="s">
        <v>991</v>
      </c>
      <c r="C765" t="s">
        <v>174</v>
      </c>
      <c r="D765" s="2">
        <v>45760</v>
      </c>
      <c r="E765" s="2">
        <v>45730</v>
      </c>
      <c r="F765" t="s">
        <v>12</v>
      </c>
      <c r="G765" t="s">
        <v>24</v>
      </c>
      <c r="H765">
        <v>30</v>
      </c>
      <c r="I765" t="s">
        <v>61</v>
      </c>
    </row>
    <row r="766" spans="1:9" x14ac:dyDescent="0.3">
      <c r="A766" t="s">
        <v>1264</v>
      </c>
      <c r="B766" t="s">
        <v>1265</v>
      </c>
      <c r="C766" t="s">
        <v>80</v>
      </c>
      <c r="D766" s="2">
        <v>45703</v>
      </c>
      <c r="E766" s="2">
        <v>45687</v>
      </c>
      <c r="F766" t="s">
        <v>41</v>
      </c>
      <c r="G766" t="s">
        <v>55</v>
      </c>
      <c r="H766">
        <v>16</v>
      </c>
      <c r="I766" t="s">
        <v>37</v>
      </c>
    </row>
    <row r="767" spans="1:9" x14ac:dyDescent="0.3">
      <c r="A767" t="s">
        <v>1266</v>
      </c>
      <c r="B767" t="s">
        <v>1267</v>
      </c>
      <c r="C767" t="s">
        <v>138</v>
      </c>
      <c r="D767" s="2">
        <v>45804</v>
      </c>
      <c r="E767" s="2">
        <v>45767</v>
      </c>
      <c r="F767" t="s">
        <v>28</v>
      </c>
      <c r="G767" t="s">
        <v>24</v>
      </c>
      <c r="H767">
        <v>37</v>
      </c>
      <c r="I767" t="s">
        <v>37</v>
      </c>
    </row>
    <row r="768" spans="1:9" x14ac:dyDescent="0.3">
      <c r="A768" t="s">
        <v>1268</v>
      </c>
      <c r="B768" t="s">
        <v>1269</v>
      </c>
      <c r="C768" t="s">
        <v>101</v>
      </c>
      <c r="D768" s="2">
        <v>45921</v>
      </c>
      <c r="E768" s="2">
        <v>45876</v>
      </c>
      <c r="F768" t="s">
        <v>54</v>
      </c>
      <c r="G768" t="s">
        <v>55</v>
      </c>
      <c r="H768">
        <v>45</v>
      </c>
      <c r="I768" t="s">
        <v>33</v>
      </c>
    </row>
    <row r="769" spans="1:9" x14ac:dyDescent="0.3">
      <c r="A769" t="s">
        <v>1270</v>
      </c>
      <c r="B769" t="s">
        <v>234</v>
      </c>
      <c r="C769" t="s">
        <v>115</v>
      </c>
      <c r="D769" s="2">
        <v>45883</v>
      </c>
      <c r="E769" s="2">
        <v>45859</v>
      </c>
      <c r="F769" t="s">
        <v>32</v>
      </c>
      <c r="G769" t="s">
        <v>55</v>
      </c>
      <c r="H769">
        <v>24</v>
      </c>
      <c r="I769" t="s">
        <v>37</v>
      </c>
    </row>
    <row r="770" spans="1:9" x14ac:dyDescent="0.3">
      <c r="A770" t="s">
        <v>1271</v>
      </c>
      <c r="B770" t="s">
        <v>156</v>
      </c>
      <c r="C770" t="s">
        <v>157</v>
      </c>
      <c r="D770" s="2">
        <v>45775</v>
      </c>
      <c r="E770" s="2">
        <v>45728</v>
      </c>
      <c r="F770" t="s">
        <v>28</v>
      </c>
      <c r="G770" t="s">
        <v>24</v>
      </c>
      <c r="H770">
        <v>47</v>
      </c>
      <c r="I770" t="s">
        <v>61</v>
      </c>
    </row>
    <row r="771" spans="1:9" x14ac:dyDescent="0.3">
      <c r="A771" t="s">
        <v>1272</v>
      </c>
      <c r="B771" t="s">
        <v>1273</v>
      </c>
      <c r="C771" t="s">
        <v>124</v>
      </c>
      <c r="D771" s="2">
        <v>45771</v>
      </c>
      <c r="E771" s="2">
        <v>45745</v>
      </c>
      <c r="F771" t="s">
        <v>54</v>
      </c>
      <c r="G771" t="s">
        <v>13</v>
      </c>
      <c r="H771">
        <v>26</v>
      </c>
      <c r="I771" t="s">
        <v>160</v>
      </c>
    </row>
    <row r="772" spans="1:9" x14ac:dyDescent="0.3">
      <c r="A772" t="s">
        <v>1274</v>
      </c>
      <c r="B772" t="s">
        <v>754</v>
      </c>
      <c r="C772" t="s">
        <v>36</v>
      </c>
      <c r="D772" s="2">
        <v>45871</v>
      </c>
      <c r="E772" s="2">
        <v>45812</v>
      </c>
      <c r="F772" t="s">
        <v>23</v>
      </c>
      <c r="G772" t="s">
        <v>55</v>
      </c>
      <c r="H772">
        <v>59</v>
      </c>
      <c r="I772" t="s">
        <v>37</v>
      </c>
    </row>
    <row r="773" spans="1:9" x14ac:dyDescent="0.3">
      <c r="A773" t="s">
        <v>1275</v>
      </c>
      <c r="B773" t="s">
        <v>1025</v>
      </c>
      <c r="C773" t="s">
        <v>101</v>
      </c>
      <c r="D773" s="2">
        <v>45720</v>
      </c>
      <c r="E773" s="2">
        <v>45704</v>
      </c>
      <c r="F773" t="s">
        <v>54</v>
      </c>
      <c r="G773" t="s">
        <v>13</v>
      </c>
      <c r="H773">
        <v>16</v>
      </c>
      <c r="I773" t="s">
        <v>61</v>
      </c>
    </row>
    <row r="774" spans="1:9" x14ac:dyDescent="0.3">
      <c r="A774" t="s">
        <v>1276</v>
      </c>
      <c r="B774" t="s">
        <v>394</v>
      </c>
      <c r="C774" t="s">
        <v>45</v>
      </c>
      <c r="D774" s="2">
        <v>45962</v>
      </c>
      <c r="E774" s="2">
        <v>45920</v>
      </c>
      <c r="F774" t="s">
        <v>46</v>
      </c>
      <c r="G774" t="s">
        <v>13</v>
      </c>
      <c r="H774">
        <v>42</v>
      </c>
      <c r="I774" t="s">
        <v>37</v>
      </c>
    </row>
    <row r="775" spans="1:9" x14ac:dyDescent="0.3">
      <c r="A775" t="s">
        <v>1277</v>
      </c>
      <c r="B775" t="s">
        <v>649</v>
      </c>
      <c r="C775" t="s">
        <v>27</v>
      </c>
      <c r="D775" s="2">
        <v>45975</v>
      </c>
      <c r="E775" s="2">
        <v>45943</v>
      </c>
      <c r="F775" t="s">
        <v>28</v>
      </c>
      <c r="G775" t="s">
        <v>13</v>
      </c>
      <c r="H775">
        <v>32</v>
      </c>
      <c r="I775" t="s">
        <v>14</v>
      </c>
    </row>
    <row r="776" spans="1:9" x14ac:dyDescent="0.3">
      <c r="A776" t="s">
        <v>1278</v>
      </c>
      <c r="B776" t="s">
        <v>278</v>
      </c>
      <c r="C776" t="s">
        <v>89</v>
      </c>
      <c r="D776" s="2">
        <v>45667</v>
      </c>
      <c r="E776" s="2">
        <v>45610</v>
      </c>
      <c r="F776" t="s">
        <v>41</v>
      </c>
      <c r="G776" t="s">
        <v>24</v>
      </c>
      <c r="H776">
        <v>57</v>
      </c>
      <c r="I776" t="s">
        <v>61</v>
      </c>
    </row>
    <row r="777" spans="1:9" x14ac:dyDescent="0.3">
      <c r="A777" t="s">
        <v>1279</v>
      </c>
      <c r="B777" t="s">
        <v>1280</v>
      </c>
      <c r="C777" t="s">
        <v>138</v>
      </c>
      <c r="D777" s="2">
        <v>46012</v>
      </c>
      <c r="E777" s="2">
        <v>45999</v>
      </c>
      <c r="F777" t="s">
        <v>28</v>
      </c>
      <c r="G777" t="s">
        <v>24</v>
      </c>
      <c r="H777">
        <v>13</v>
      </c>
      <c r="I777" t="s">
        <v>37</v>
      </c>
    </row>
    <row r="778" spans="1:9" x14ac:dyDescent="0.3">
      <c r="A778" t="s">
        <v>1281</v>
      </c>
      <c r="B778" t="s">
        <v>899</v>
      </c>
      <c r="C778" t="s">
        <v>138</v>
      </c>
      <c r="D778" s="2">
        <v>45666</v>
      </c>
      <c r="E778" s="2">
        <v>45654</v>
      </c>
      <c r="F778" t="s">
        <v>28</v>
      </c>
      <c r="G778" t="s">
        <v>55</v>
      </c>
      <c r="H778">
        <v>12</v>
      </c>
      <c r="I778" t="s">
        <v>19</v>
      </c>
    </row>
    <row r="779" spans="1:9" x14ac:dyDescent="0.3">
      <c r="A779" t="s">
        <v>1282</v>
      </c>
      <c r="B779" t="s">
        <v>1283</v>
      </c>
      <c r="C779" t="s">
        <v>279</v>
      </c>
      <c r="D779" s="2">
        <v>45825</v>
      </c>
      <c r="E779" s="2">
        <v>45773</v>
      </c>
      <c r="F779" t="s">
        <v>18</v>
      </c>
      <c r="G779" t="s">
        <v>13</v>
      </c>
      <c r="H779">
        <v>52</v>
      </c>
      <c r="I779" t="s">
        <v>19</v>
      </c>
    </row>
    <row r="780" spans="1:9" x14ac:dyDescent="0.3">
      <c r="A780" t="s">
        <v>1284</v>
      </c>
      <c r="B780" t="s">
        <v>523</v>
      </c>
      <c r="C780" t="s">
        <v>86</v>
      </c>
      <c r="D780" s="2">
        <v>45901</v>
      </c>
      <c r="E780" s="2">
        <v>45847</v>
      </c>
      <c r="F780" t="s">
        <v>28</v>
      </c>
      <c r="G780" t="s">
        <v>55</v>
      </c>
      <c r="H780">
        <v>54</v>
      </c>
      <c r="I780" t="s">
        <v>42</v>
      </c>
    </row>
    <row r="781" spans="1:9" x14ac:dyDescent="0.3">
      <c r="A781" t="s">
        <v>1285</v>
      </c>
      <c r="B781" t="s">
        <v>800</v>
      </c>
      <c r="C781" t="s">
        <v>89</v>
      </c>
      <c r="D781" s="2">
        <v>45777</v>
      </c>
      <c r="E781" s="2">
        <v>45732</v>
      </c>
      <c r="F781" t="s">
        <v>41</v>
      </c>
      <c r="G781" t="s">
        <v>13</v>
      </c>
      <c r="H781">
        <v>45</v>
      </c>
      <c r="I781" t="s">
        <v>42</v>
      </c>
    </row>
    <row r="782" spans="1:9" x14ac:dyDescent="0.3">
      <c r="A782" t="s">
        <v>1286</v>
      </c>
      <c r="B782" t="s">
        <v>1287</v>
      </c>
      <c r="C782" t="s">
        <v>124</v>
      </c>
      <c r="D782" s="2">
        <v>45732</v>
      </c>
      <c r="E782" s="2">
        <v>45704</v>
      </c>
      <c r="F782" t="s">
        <v>54</v>
      </c>
      <c r="G782" t="s">
        <v>13</v>
      </c>
      <c r="H782">
        <v>28</v>
      </c>
      <c r="I782" t="s">
        <v>61</v>
      </c>
    </row>
    <row r="783" spans="1:9" x14ac:dyDescent="0.3">
      <c r="A783" t="s">
        <v>1288</v>
      </c>
      <c r="B783" t="s">
        <v>167</v>
      </c>
      <c r="C783" t="s">
        <v>27</v>
      </c>
      <c r="D783" s="2">
        <v>45675</v>
      </c>
      <c r="E783" s="2">
        <v>45650</v>
      </c>
      <c r="F783" t="s">
        <v>28</v>
      </c>
      <c r="G783" t="s">
        <v>13</v>
      </c>
      <c r="H783">
        <v>25</v>
      </c>
      <c r="I783" t="s">
        <v>42</v>
      </c>
    </row>
    <row r="784" spans="1:9" x14ac:dyDescent="0.3">
      <c r="A784" t="s">
        <v>1289</v>
      </c>
      <c r="B784" t="s">
        <v>494</v>
      </c>
      <c r="C784" t="s">
        <v>40</v>
      </c>
      <c r="D784" s="2">
        <v>45923</v>
      </c>
      <c r="E784" s="2">
        <v>45883</v>
      </c>
      <c r="F784" t="s">
        <v>41</v>
      </c>
      <c r="G784" t="s">
        <v>24</v>
      </c>
      <c r="H784">
        <v>40</v>
      </c>
      <c r="I784" t="s">
        <v>37</v>
      </c>
    </row>
    <row r="785" spans="1:9" x14ac:dyDescent="0.3">
      <c r="A785" t="s">
        <v>1290</v>
      </c>
      <c r="B785" t="s">
        <v>1291</v>
      </c>
      <c r="C785" t="s">
        <v>138</v>
      </c>
      <c r="D785" s="2">
        <v>45671</v>
      </c>
      <c r="E785" s="2">
        <v>45626</v>
      </c>
      <c r="F785" t="s">
        <v>28</v>
      </c>
      <c r="G785" t="s">
        <v>13</v>
      </c>
      <c r="H785">
        <v>45</v>
      </c>
      <c r="I785" t="s">
        <v>61</v>
      </c>
    </row>
    <row r="786" spans="1:9" x14ac:dyDescent="0.3">
      <c r="A786" t="s">
        <v>1292</v>
      </c>
      <c r="B786" t="s">
        <v>1293</v>
      </c>
      <c r="C786" t="s">
        <v>101</v>
      </c>
      <c r="D786" s="2">
        <v>45834</v>
      </c>
      <c r="E786" s="2">
        <v>45818</v>
      </c>
      <c r="F786" t="s">
        <v>54</v>
      </c>
      <c r="G786" t="s">
        <v>55</v>
      </c>
      <c r="H786">
        <v>16</v>
      </c>
      <c r="I786" t="s">
        <v>14</v>
      </c>
    </row>
    <row r="787" spans="1:9" x14ac:dyDescent="0.3">
      <c r="A787" t="s">
        <v>1294</v>
      </c>
      <c r="B787" t="s">
        <v>881</v>
      </c>
      <c r="C787" t="s">
        <v>77</v>
      </c>
      <c r="D787" s="2">
        <v>45801</v>
      </c>
      <c r="E787" s="2">
        <v>45801</v>
      </c>
      <c r="F787" t="s">
        <v>23</v>
      </c>
      <c r="G787" t="s">
        <v>13</v>
      </c>
      <c r="H787">
        <v>0</v>
      </c>
      <c r="I787" t="s">
        <v>33</v>
      </c>
    </row>
    <row r="788" spans="1:9" x14ac:dyDescent="0.3">
      <c r="A788" t="s">
        <v>1295</v>
      </c>
      <c r="B788" t="s">
        <v>1296</v>
      </c>
      <c r="C788" t="s">
        <v>80</v>
      </c>
      <c r="D788" s="2">
        <v>46011</v>
      </c>
      <c r="E788" s="2">
        <v>46007</v>
      </c>
      <c r="F788" t="s">
        <v>41</v>
      </c>
      <c r="G788" t="s">
        <v>13</v>
      </c>
      <c r="H788">
        <v>4</v>
      </c>
      <c r="I788" t="s">
        <v>42</v>
      </c>
    </row>
    <row r="789" spans="1:9" x14ac:dyDescent="0.3">
      <c r="A789" t="s">
        <v>1297</v>
      </c>
      <c r="B789" t="s">
        <v>1298</v>
      </c>
      <c r="C789" t="s">
        <v>157</v>
      </c>
      <c r="D789" s="2">
        <v>45997</v>
      </c>
      <c r="E789" s="2">
        <v>45976</v>
      </c>
      <c r="F789" t="s">
        <v>28</v>
      </c>
      <c r="G789" t="s">
        <v>24</v>
      </c>
      <c r="H789">
        <v>21</v>
      </c>
      <c r="I789" t="s">
        <v>33</v>
      </c>
    </row>
    <row r="790" spans="1:9" x14ac:dyDescent="0.3">
      <c r="A790" t="s">
        <v>1299</v>
      </c>
      <c r="B790" t="s">
        <v>922</v>
      </c>
      <c r="C790" t="s">
        <v>174</v>
      </c>
      <c r="D790" s="2">
        <v>45956</v>
      </c>
      <c r="E790" s="2">
        <v>45915</v>
      </c>
      <c r="F790" t="s">
        <v>12</v>
      </c>
      <c r="G790" t="s">
        <v>24</v>
      </c>
      <c r="H790">
        <v>41</v>
      </c>
      <c r="I790" t="s">
        <v>19</v>
      </c>
    </row>
    <row r="791" spans="1:9" x14ac:dyDescent="0.3">
      <c r="A791" t="s">
        <v>1300</v>
      </c>
      <c r="B791" t="s">
        <v>82</v>
      </c>
      <c r="C791" t="s">
        <v>36</v>
      </c>
      <c r="D791" s="2">
        <v>45924</v>
      </c>
      <c r="E791" s="2">
        <v>45898</v>
      </c>
      <c r="F791" t="s">
        <v>23</v>
      </c>
      <c r="G791" t="s">
        <v>13</v>
      </c>
      <c r="H791">
        <v>26</v>
      </c>
      <c r="I791" t="s">
        <v>14</v>
      </c>
    </row>
    <row r="792" spans="1:9" x14ac:dyDescent="0.3">
      <c r="A792" t="s">
        <v>1301</v>
      </c>
      <c r="B792" t="s">
        <v>1302</v>
      </c>
      <c r="C792" t="s">
        <v>77</v>
      </c>
      <c r="D792" s="2">
        <v>45856</v>
      </c>
      <c r="E792" s="2">
        <v>45819</v>
      </c>
      <c r="F792" t="s">
        <v>23</v>
      </c>
      <c r="G792" t="s">
        <v>24</v>
      </c>
      <c r="H792">
        <v>37</v>
      </c>
      <c r="I792" t="s">
        <v>37</v>
      </c>
    </row>
    <row r="793" spans="1:9" x14ac:dyDescent="0.3">
      <c r="A793" t="s">
        <v>1303</v>
      </c>
      <c r="B793" t="s">
        <v>847</v>
      </c>
      <c r="C793" t="s">
        <v>22</v>
      </c>
      <c r="D793" s="2">
        <v>45785</v>
      </c>
      <c r="E793" s="2">
        <v>45757</v>
      </c>
      <c r="F793" t="s">
        <v>23</v>
      </c>
      <c r="G793" t="s">
        <v>13</v>
      </c>
      <c r="H793">
        <v>28</v>
      </c>
      <c r="I793" t="s">
        <v>33</v>
      </c>
    </row>
    <row r="794" spans="1:9" x14ac:dyDescent="0.3">
      <c r="A794" t="s">
        <v>1304</v>
      </c>
      <c r="B794" t="s">
        <v>123</v>
      </c>
      <c r="C794" t="s">
        <v>36</v>
      </c>
      <c r="D794" s="2">
        <v>45718</v>
      </c>
      <c r="E794" s="2">
        <v>45703</v>
      </c>
      <c r="F794" t="s">
        <v>23</v>
      </c>
      <c r="G794" t="s">
        <v>24</v>
      </c>
      <c r="H794">
        <v>15</v>
      </c>
      <c r="I794" t="s">
        <v>61</v>
      </c>
    </row>
    <row r="795" spans="1:9" x14ac:dyDescent="0.3">
      <c r="A795" t="s">
        <v>1305</v>
      </c>
      <c r="B795" t="s">
        <v>1306</v>
      </c>
      <c r="C795" t="s">
        <v>101</v>
      </c>
      <c r="D795" s="2">
        <v>46011</v>
      </c>
      <c r="E795" s="2">
        <v>45966</v>
      </c>
      <c r="F795" t="s">
        <v>54</v>
      </c>
      <c r="G795" t="s">
        <v>13</v>
      </c>
      <c r="H795">
        <v>45</v>
      </c>
      <c r="I795" t="s">
        <v>33</v>
      </c>
    </row>
    <row r="796" spans="1:9" x14ac:dyDescent="0.3">
      <c r="A796" t="s">
        <v>1307</v>
      </c>
      <c r="B796" t="s">
        <v>1165</v>
      </c>
      <c r="C796" t="s">
        <v>115</v>
      </c>
      <c r="D796" s="2">
        <v>45798</v>
      </c>
      <c r="E796" s="2">
        <v>45754</v>
      </c>
      <c r="F796" t="s">
        <v>32</v>
      </c>
      <c r="G796" t="s">
        <v>24</v>
      </c>
      <c r="H796">
        <v>44</v>
      </c>
      <c r="I796" t="s">
        <v>19</v>
      </c>
    </row>
    <row r="797" spans="1:9" x14ac:dyDescent="0.3">
      <c r="A797" t="s">
        <v>1308</v>
      </c>
      <c r="B797" t="s">
        <v>1280</v>
      </c>
      <c r="C797" t="s">
        <v>149</v>
      </c>
      <c r="D797" s="2">
        <v>45814</v>
      </c>
      <c r="E797" s="2">
        <v>45756</v>
      </c>
      <c r="F797" t="s">
        <v>23</v>
      </c>
      <c r="G797" t="s">
        <v>55</v>
      </c>
      <c r="H797">
        <v>58</v>
      </c>
      <c r="I797" t="s">
        <v>160</v>
      </c>
    </row>
    <row r="798" spans="1:9" x14ac:dyDescent="0.3">
      <c r="A798" t="s">
        <v>1309</v>
      </c>
      <c r="B798" t="s">
        <v>1310</v>
      </c>
      <c r="C798" t="s">
        <v>17</v>
      </c>
      <c r="D798" s="2">
        <v>45709</v>
      </c>
      <c r="E798" s="2">
        <v>45659</v>
      </c>
      <c r="F798" t="s">
        <v>18</v>
      </c>
      <c r="G798" t="s">
        <v>24</v>
      </c>
      <c r="H798">
        <v>50</v>
      </c>
      <c r="I798" t="s">
        <v>14</v>
      </c>
    </row>
    <row r="799" spans="1:9" x14ac:dyDescent="0.3">
      <c r="A799" t="s">
        <v>1311</v>
      </c>
      <c r="B799" t="s">
        <v>1310</v>
      </c>
      <c r="C799" t="s">
        <v>279</v>
      </c>
      <c r="D799" s="2">
        <v>45759</v>
      </c>
      <c r="E799" s="2">
        <v>45736</v>
      </c>
      <c r="F799" t="s">
        <v>18</v>
      </c>
      <c r="G799" t="s">
        <v>24</v>
      </c>
      <c r="H799">
        <v>23</v>
      </c>
      <c r="I799" t="s">
        <v>47</v>
      </c>
    </row>
    <row r="800" spans="1:9" x14ac:dyDescent="0.3">
      <c r="A800" t="s">
        <v>1312</v>
      </c>
      <c r="B800" t="s">
        <v>270</v>
      </c>
      <c r="C800" t="s">
        <v>124</v>
      </c>
      <c r="D800" s="2">
        <v>45889</v>
      </c>
      <c r="E800" s="2">
        <v>45847</v>
      </c>
      <c r="F800" t="s">
        <v>54</v>
      </c>
      <c r="G800" t="s">
        <v>13</v>
      </c>
      <c r="H800">
        <v>42</v>
      </c>
      <c r="I800" t="s">
        <v>61</v>
      </c>
    </row>
    <row r="801" spans="1:9" x14ac:dyDescent="0.3">
      <c r="A801" t="s">
        <v>1313</v>
      </c>
      <c r="B801" t="s">
        <v>184</v>
      </c>
      <c r="C801" t="s">
        <v>17</v>
      </c>
      <c r="D801" s="2">
        <v>45813</v>
      </c>
      <c r="E801" s="2">
        <v>45792</v>
      </c>
      <c r="F801" t="s">
        <v>18</v>
      </c>
      <c r="H801">
        <v>21</v>
      </c>
      <c r="I801" t="s">
        <v>42</v>
      </c>
    </row>
    <row r="802" spans="1:9" x14ac:dyDescent="0.3">
      <c r="A802" t="s">
        <v>1314</v>
      </c>
      <c r="B802" t="s">
        <v>1194</v>
      </c>
      <c r="C802" t="s">
        <v>64</v>
      </c>
      <c r="D802" s="2">
        <v>45871</v>
      </c>
      <c r="E802" s="2">
        <v>45818</v>
      </c>
      <c r="F802" t="s">
        <v>28</v>
      </c>
      <c r="G802" t="s">
        <v>13</v>
      </c>
      <c r="H802">
        <v>53</v>
      </c>
      <c r="I802" t="s">
        <v>37</v>
      </c>
    </row>
    <row r="803" spans="1:9" x14ac:dyDescent="0.3">
      <c r="A803" t="s">
        <v>1315</v>
      </c>
      <c r="B803" t="s">
        <v>566</v>
      </c>
      <c r="C803" t="s">
        <v>193</v>
      </c>
      <c r="D803" s="2">
        <v>45735</v>
      </c>
      <c r="E803" s="2">
        <v>45698</v>
      </c>
      <c r="F803" t="s">
        <v>41</v>
      </c>
      <c r="G803" t="s">
        <v>13</v>
      </c>
      <c r="H803">
        <v>37</v>
      </c>
      <c r="I803" t="s">
        <v>160</v>
      </c>
    </row>
    <row r="804" spans="1:9" x14ac:dyDescent="0.3">
      <c r="A804" t="s">
        <v>1316</v>
      </c>
      <c r="B804" t="s">
        <v>1317</v>
      </c>
      <c r="C804" t="s">
        <v>279</v>
      </c>
      <c r="D804" s="2">
        <v>45687</v>
      </c>
      <c r="E804" s="2">
        <v>45637</v>
      </c>
      <c r="F804" t="s">
        <v>18</v>
      </c>
      <c r="G804" t="s">
        <v>13</v>
      </c>
      <c r="H804">
        <v>50</v>
      </c>
      <c r="I804" t="s">
        <v>42</v>
      </c>
    </row>
    <row r="805" spans="1:9" x14ac:dyDescent="0.3">
      <c r="A805" t="s">
        <v>1318</v>
      </c>
      <c r="B805" t="s">
        <v>1319</v>
      </c>
      <c r="C805" t="s">
        <v>115</v>
      </c>
      <c r="D805" s="2">
        <v>45981</v>
      </c>
      <c r="E805" s="2">
        <v>45964</v>
      </c>
      <c r="F805" t="s">
        <v>32</v>
      </c>
      <c r="G805" t="s">
        <v>13</v>
      </c>
      <c r="H805">
        <v>17</v>
      </c>
      <c r="I805" t="s">
        <v>61</v>
      </c>
    </row>
    <row r="806" spans="1:9" x14ac:dyDescent="0.3">
      <c r="A806" t="s">
        <v>1320</v>
      </c>
      <c r="B806" t="s">
        <v>91</v>
      </c>
      <c r="C806" t="s">
        <v>11</v>
      </c>
      <c r="D806" s="2">
        <v>45815</v>
      </c>
      <c r="E806" s="2">
        <v>45815</v>
      </c>
      <c r="F806" t="s">
        <v>12</v>
      </c>
      <c r="G806" t="s">
        <v>13</v>
      </c>
      <c r="H806">
        <v>0</v>
      </c>
      <c r="I806" t="s">
        <v>14</v>
      </c>
    </row>
    <row r="807" spans="1:9" x14ac:dyDescent="0.3">
      <c r="A807" t="s">
        <v>1321</v>
      </c>
      <c r="B807" t="s">
        <v>278</v>
      </c>
      <c r="C807" t="s">
        <v>89</v>
      </c>
      <c r="D807" s="2">
        <v>45789</v>
      </c>
      <c r="E807" s="2">
        <v>45781</v>
      </c>
      <c r="F807" t="s">
        <v>41</v>
      </c>
      <c r="G807" t="s">
        <v>24</v>
      </c>
      <c r="H807">
        <v>8</v>
      </c>
      <c r="I807" t="s">
        <v>14</v>
      </c>
    </row>
    <row r="808" spans="1:9" x14ac:dyDescent="0.3">
      <c r="A808" t="s">
        <v>1322</v>
      </c>
      <c r="B808" t="s">
        <v>1163</v>
      </c>
      <c r="C808" t="s">
        <v>279</v>
      </c>
      <c r="D808" s="2">
        <v>45762</v>
      </c>
      <c r="E808" s="2">
        <v>45730</v>
      </c>
      <c r="F808" t="s">
        <v>18</v>
      </c>
      <c r="G808" t="s">
        <v>13</v>
      </c>
      <c r="H808">
        <v>32</v>
      </c>
      <c r="I808" t="s">
        <v>37</v>
      </c>
    </row>
    <row r="809" spans="1:9" x14ac:dyDescent="0.3">
      <c r="A809" t="s">
        <v>1323</v>
      </c>
      <c r="B809" t="s">
        <v>400</v>
      </c>
      <c r="C809" t="s">
        <v>22</v>
      </c>
      <c r="D809" s="2">
        <v>45898</v>
      </c>
      <c r="E809" s="2">
        <v>45840</v>
      </c>
      <c r="F809" t="s">
        <v>23</v>
      </c>
      <c r="G809" t="s">
        <v>24</v>
      </c>
      <c r="H809">
        <v>58</v>
      </c>
      <c r="I809" t="s">
        <v>47</v>
      </c>
    </row>
    <row r="810" spans="1:9" x14ac:dyDescent="0.3">
      <c r="A810" t="s">
        <v>1324</v>
      </c>
      <c r="B810" t="s">
        <v>473</v>
      </c>
      <c r="C810" t="s">
        <v>77</v>
      </c>
      <c r="D810" s="2">
        <v>45863</v>
      </c>
      <c r="E810" s="2">
        <v>45825</v>
      </c>
      <c r="F810" t="s">
        <v>23</v>
      </c>
      <c r="G810" t="s">
        <v>13</v>
      </c>
      <c r="H810">
        <v>38</v>
      </c>
      <c r="I810" t="s">
        <v>14</v>
      </c>
    </row>
    <row r="811" spans="1:9" x14ac:dyDescent="0.3">
      <c r="A811" t="s">
        <v>1325</v>
      </c>
      <c r="B811" t="s">
        <v>1326</v>
      </c>
      <c r="C811" t="s">
        <v>17</v>
      </c>
      <c r="D811" s="2">
        <v>45800</v>
      </c>
      <c r="E811" s="2">
        <v>45751</v>
      </c>
      <c r="F811" t="s">
        <v>18</v>
      </c>
      <c r="G811" t="s">
        <v>24</v>
      </c>
      <c r="H811">
        <v>49</v>
      </c>
      <c r="I811" t="s">
        <v>160</v>
      </c>
    </row>
    <row r="812" spans="1:9" x14ac:dyDescent="0.3">
      <c r="A812" t="s">
        <v>1327</v>
      </c>
      <c r="B812" t="s">
        <v>1328</v>
      </c>
      <c r="C812" t="s">
        <v>115</v>
      </c>
      <c r="D812" s="2">
        <v>45997</v>
      </c>
      <c r="E812" s="2">
        <v>45969</v>
      </c>
      <c r="F812" t="s">
        <v>32</v>
      </c>
      <c r="G812" t="s">
        <v>13</v>
      </c>
      <c r="H812">
        <v>28</v>
      </c>
      <c r="I812" t="s">
        <v>19</v>
      </c>
    </row>
    <row r="813" spans="1:9" x14ac:dyDescent="0.3">
      <c r="A813" t="s">
        <v>1329</v>
      </c>
      <c r="B813" t="s">
        <v>276</v>
      </c>
      <c r="C813" t="s">
        <v>193</v>
      </c>
      <c r="D813" s="2">
        <v>45987</v>
      </c>
      <c r="E813" s="2">
        <v>45929</v>
      </c>
      <c r="F813" t="s">
        <v>41</v>
      </c>
      <c r="G813" t="s">
        <v>13</v>
      </c>
      <c r="H813">
        <v>58</v>
      </c>
      <c r="I813" t="s">
        <v>14</v>
      </c>
    </row>
    <row r="814" spans="1:9" x14ac:dyDescent="0.3">
      <c r="A814" t="s">
        <v>1330</v>
      </c>
      <c r="B814" t="s">
        <v>1331</v>
      </c>
      <c r="C814" t="s">
        <v>138</v>
      </c>
      <c r="D814" s="2">
        <v>45730</v>
      </c>
      <c r="E814" s="2">
        <v>45673</v>
      </c>
      <c r="F814" t="s">
        <v>28</v>
      </c>
      <c r="G814" t="s">
        <v>55</v>
      </c>
      <c r="H814">
        <v>57</v>
      </c>
      <c r="I814" t="s">
        <v>42</v>
      </c>
    </row>
    <row r="815" spans="1:9" x14ac:dyDescent="0.3">
      <c r="A815" t="s">
        <v>1332</v>
      </c>
      <c r="B815" t="s">
        <v>1333</v>
      </c>
      <c r="C815" t="s">
        <v>11</v>
      </c>
      <c r="D815" s="2">
        <v>45892</v>
      </c>
      <c r="E815" s="2">
        <v>45879</v>
      </c>
      <c r="F815" t="s">
        <v>12</v>
      </c>
      <c r="G815" t="s">
        <v>24</v>
      </c>
      <c r="H815">
        <v>13</v>
      </c>
      <c r="I815" t="s">
        <v>42</v>
      </c>
    </row>
    <row r="816" spans="1:9" x14ac:dyDescent="0.3">
      <c r="A816" t="s">
        <v>1334</v>
      </c>
      <c r="B816" t="s">
        <v>1335</v>
      </c>
      <c r="C816" t="s">
        <v>92</v>
      </c>
      <c r="D816" s="2">
        <v>46011</v>
      </c>
      <c r="E816" s="2">
        <v>45959</v>
      </c>
      <c r="F816" t="s">
        <v>12</v>
      </c>
      <c r="G816" t="s">
        <v>24</v>
      </c>
      <c r="H816">
        <v>52</v>
      </c>
      <c r="I816" t="s">
        <v>14</v>
      </c>
    </row>
    <row r="817" spans="1:9" x14ac:dyDescent="0.3">
      <c r="A817" t="s">
        <v>1336</v>
      </c>
      <c r="B817" t="s">
        <v>894</v>
      </c>
      <c r="C817" t="s">
        <v>127</v>
      </c>
      <c r="D817" s="2">
        <v>45836</v>
      </c>
      <c r="E817" s="2">
        <v>45835</v>
      </c>
      <c r="F817" t="s">
        <v>23</v>
      </c>
      <c r="G817" t="s">
        <v>13</v>
      </c>
      <c r="H817">
        <v>1</v>
      </c>
      <c r="I817" t="s">
        <v>37</v>
      </c>
    </row>
    <row r="818" spans="1:9" x14ac:dyDescent="0.3">
      <c r="A818" t="s">
        <v>1337</v>
      </c>
      <c r="B818" t="s">
        <v>1198</v>
      </c>
      <c r="C818" t="s">
        <v>64</v>
      </c>
      <c r="D818" s="2">
        <v>45669</v>
      </c>
      <c r="E818" s="2">
        <v>45633</v>
      </c>
      <c r="F818" t="s">
        <v>28</v>
      </c>
      <c r="G818" t="s">
        <v>55</v>
      </c>
      <c r="H818">
        <v>36</v>
      </c>
      <c r="I818" t="s">
        <v>47</v>
      </c>
    </row>
    <row r="819" spans="1:9" x14ac:dyDescent="0.3">
      <c r="A819" t="s">
        <v>1338</v>
      </c>
      <c r="B819" t="s">
        <v>105</v>
      </c>
      <c r="C819" t="s">
        <v>53</v>
      </c>
      <c r="D819" s="2">
        <v>45706</v>
      </c>
      <c r="E819" s="2">
        <v>45680</v>
      </c>
      <c r="F819" t="s">
        <v>54</v>
      </c>
      <c r="G819" t="s">
        <v>24</v>
      </c>
      <c r="H819">
        <v>26</v>
      </c>
      <c r="I819" t="s">
        <v>47</v>
      </c>
    </row>
    <row r="820" spans="1:9" x14ac:dyDescent="0.3">
      <c r="A820" t="s">
        <v>1339</v>
      </c>
      <c r="B820" t="s">
        <v>211</v>
      </c>
      <c r="C820" t="s">
        <v>80</v>
      </c>
      <c r="D820" s="2">
        <v>45901</v>
      </c>
      <c r="E820" s="2">
        <v>45883</v>
      </c>
      <c r="F820" t="s">
        <v>41</v>
      </c>
      <c r="G820" t="s">
        <v>24</v>
      </c>
      <c r="H820">
        <v>18</v>
      </c>
      <c r="I820" t="s">
        <v>33</v>
      </c>
    </row>
    <row r="821" spans="1:9" x14ac:dyDescent="0.3">
      <c r="A821" t="s">
        <v>1340</v>
      </c>
      <c r="B821" t="s">
        <v>609</v>
      </c>
      <c r="C821" t="s">
        <v>127</v>
      </c>
      <c r="D821" s="2">
        <v>45987</v>
      </c>
      <c r="E821" s="2">
        <v>45931</v>
      </c>
      <c r="F821" t="s">
        <v>23</v>
      </c>
      <c r="G821" t="s">
        <v>13</v>
      </c>
      <c r="H821">
        <v>56</v>
      </c>
      <c r="I821" t="s">
        <v>47</v>
      </c>
    </row>
    <row r="822" spans="1:9" x14ac:dyDescent="0.3">
      <c r="A822" t="s">
        <v>1341</v>
      </c>
      <c r="B822" t="s">
        <v>238</v>
      </c>
      <c r="C822" t="s">
        <v>92</v>
      </c>
      <c r="D822" s="2">
        <v>45704</v>
      </c>
      <c r="E822" s="2">
        <v>45664</v>
      </c>
      <c r="F822" t="s">
        <v>12</v>
      </c>
      <c r="G822" t="s">
        <v>13</v>
      </c>
      <c r="H822">
        <v>40</v>
      </c>
      <c r="I822" t="s">
        <v>42</v>
      </c>
    </row>
    <row r="823" spans="1:9" x14ac:dyDescent="0.3">
      <c r="A823" t="s">
        <v>1342</v>
      </c>
      <c r="B823" t="s">
        <v>1343</v>
      </c>
      <c r="C823" t="s">
        <v>27</v>
      </c>
      <c r="D823" s="2">
        <v>45857</v>
      </c>
      <c r="E823" s="2">
        <v>45849</v>
      </c>
      <c r="F823" t="s">
        <v>28</v>
      </c>
      <c r="G823" t="s">
        <v>13</v>
      </c>
      <c r="H823">
        <v>8</v>
      </c>
      <c r="I823" t="s">
        <v>33</v>
      </c>
    </row>
    <row r="824" spans="1:9" x14ac:dyDescent="0.3">
      <c r="A824" t="s">
        <v>1344</v>
      </c>
      <c r="B824" t="s">
        <v>519</v>
      </c>
      <c r="C824" t="s">
        <v>86</v>
      </c>
      <c r="D824" s="2">
        <v>45839</v>
      </c>
      <c r="E824" s="2">
        <v>45831</v>
      </c>
      <c r="F824" t="s">
        <v>28</v>
      </c>
      <c r="G824" t="s">
        <v>24</v>
      </c>
      <c r="H824">
        <v>8</v>
      </c>
      <c r="I824" t="s">
        <v>160</v>
      </c>
    </row>
    <row r="825" spans="1:9" x14ac:dyDescent="0.3">
      <c r="A825" t="s">
        <v>1345</v>
      </c>
      <c r="B825" t="s">
        <v>554</v>
      </c>
      <c r="C825" t="s">
        <v>124</v>
      </c>
      <c r="D825" s="2">
        <v>45762</v>
      </c>
      <c r="E825" s="2">
        <v>45755</v>
      </c>
      <c r="F825" t="s">
        <v>54</v>
      </c>
      <c r="G825" t="s">
        <v>13</v>
      </c>
      <c r="H825">
        <v>7</v>
      </c>
      <c r="I825" t="s">
        <v>42</v>
      </c>
    </row>
    <row r="826" spans="1:9" x14ac:dyDescent="0.3">
      <c r="A826" t="s">
        <v>1346</v>
      </c>
      <c r="B826" t="s">
        <v>1347</v>
      </c>
      <c r="C826" t="s">
        <v>58</v>
      </c>
      <c r="D826" s="2">
        <v>45888</v>
      </c>
      <c r="E826" s="2">
        <v>45870</v>
      </c>
      <c r="F826" t="s">
        <v>32</v>
      </c>
      <c r="G826" t="s">
        <v>13</v>
      </c>
      <c r="H826">
        <v>18</v>
      </c>
      <c r="I826" t="s">
        <v>33</v>
      </c>
    </row>
    <row r="827" spans="1:9" x14ac:dyDescent="0.3">
      <c r="A827" t="s">
        <v>1348</v>
      </c>
      <c r="B827" t="s">
        <v>1349</v>
      </c>
      <c r="C827" t="s">
        <v>17</v>
      </c>
      <c r="D827" s="2">
        <v>45978</v>
      </c>
      <c r="E827" s="2">
        <v>45974</v>
      </c>
      <c r="F827" t="s">
        <v>18</v>
      </c>
      <c r="G827" t="s">
        <v>24</v>
      </c>
      <c r="H827">
        <v>4</v>
      </c>
      <c r="I827" t="s">
        <v>160</v>
      </c>
    </row>
    <row r="828" spans="1:9" x14ac:dyDescent="0.3">
      <c r="A828" t="s">
        <v>1350</v>
      </c>
      <c r="B828" t="s">
        <v>1351</v>
      </c>
      <c r="C828" t="s">
        <v>83</v>
      </c>
      <c r="D828" s="2">
        <v>45745</v>
      </c>
      <c r="E828" s="2">
        <v>45729</v>
      </c>
      <c r="F828" t="s">
        <v>23</v>
      </c>
      <c r="G828" t="s">
        <v>55</v>
      </c>
      <c r="H828">
        <v>16</v>
      </c>
      <c r="I828" t="s">
        <v>61</v>
      </c>
    </row>
    <row r="829" spans="1:9" x14ac:dyDescent="0.3">
      <c r="A829" t="s">
        <v>1352</v>
      </c>
      <c r="B829" t="s">
        <v>1353</v>
      </c>
      <c r="C829" t="s">
        <v>115</v>
      </c>
      <c r="D829" s="2">
        <v>45677</v>
      </c>
      <c r="E829" s="2">
        <v>45631</v>
      </c>
      <c r="F829" t="s">
        <v>32</v>
      </c>
      <c r="G829" t="s">
        <v>24</v>
      </c>
      <c r="H829">
        <v>46</v>
      </c>
      <c r="I829" t="s">
        <v>160</v>
      </c>
    </row>
    <row r="830" spans="1:9" x14ac:dyDescent="0.3">
      <c r="A830" t="s">
        <v>1354</v>
      </c>
      <c r="B830" t="s">
        <v>126</v>
      </c>
      <c r="C830" t="s">
        <v>157</v>
      </c>
      <c r="D830" s="2">
        <v>45789</v>
      </c>
      <c r="E830" s="2">
        <v>45736</v>
      </c>
      <c r="F830" t="s">
        <v>28</v>
      </c>
      <c r="G830" t="s">
        <v>24</v>
      </c>
      <c r="H830">
        <v>53</v>
      </c>
      <c r="I830" t="s">
        <v>160</v>
      </c>
    </row>
    <row r="831" spans="1:9" x14ac:dyDescent="0.3">
      <c r="A831" t="s">
        <v>1355</v>
      </c>
      <c r="B831" t="s">
        <v>281</v>
      </c>
      <c r="C831" t="s">
        <v>27</v>
      </c>
      <c r="D831" s="2">
        <v>45772</v>
      </c>
      <c r="E831" s="2">
        <v>45725</v>
      </c>
      <c r="F831" t="s">
        <v>28</v>
      </c>
      <c r="G831" t="s">
        <v>13</v>
      </c>
      <c r="H831">
        <v>47</v>
      </c>
      <c r="I831" t="s">
        <v>14</v>
      </c>
    </row>
    <row r="832" spans="1:9" x14ac:dyDescent="0.3">
      <c r="A832" t="s">
        <v>1356</v>
      </c>
      <c r="B832" t="s">
        <v>647</v>
      </c>
      <c r="C832" t="s">
        <v>86</v>
      </c>
      <c r="D832" s="2">
        <v>45923</v>
      </c>
      <c r="E832" s="2">
        <v>45893</v>
      </c>
      <c r="F832" t="s">
        <v>28</v>
      </c>
      <c r="G832" t="s">
        <v>24</v>
      </c>
      <c r="H832">
        <v>30</v>
      </c>
      <c r="I832" t="s">
        <v>160</v>
      </c>
    </row>
    <row r="833" spans="1:9" x14ac:dyDescent="0.3">
      <c r="A833" t="s">
        <v>1357</v>
      </c>
      <c r="B833" t="s">
        <v>417</v>
      </c>
      <c r="C833" t="s">
        <v>83</v>
      </c>
      <c r="D833" s="2">
        <v>45853</v>
      </c>
      <c r="E833" s="2">
        <v>45811</v>
      </c>
      <c r="F833" t="s">
        <v>23</v>
      </c>
      <c r="G833" t="s">
        <v>13</v>
      </c>
      <c r="H833">
        <v>42</v>
      </c>
      <c r="I833" t="s">
        <v>42</v>
      </c>
    </row>
    <row r="834" spans="1:9" x14ac:dyDescent="0.3">
      <c r="A834" t="s">
        <v>1358</v>
      </c>
      <c r="B834" t="s">
        <v>1359</v>
      </c>
      <c r="C834" t="s">
        <v>279</v>
      </c>
      <c r="D834" s="2">
        <v>45664</v>
      </c>
      <c r="E834" s="2">
        <v>45607</v>
      </c>
      <c r="F834" t="s">
        <v>18</v>
      </c>
      <c r="G834" t="s">
        <v>24</v>
      </c>
      <c r="H834">
        <v>57</v>
      </c>
      <c r="I834" t="s">
        <v>33</v>
      </c>
    </row>
    <row r="835" spans="1:9" x14ac:dyDescent="0.3">
      <c r="A835" t="s">
        <v>1360</v>
      </c>
      <c r="B835" t="s">
        <v>561</v>
      </c>
      <c r="C835" t="s">
        <v>92</v>
      </c>
      <c r="D835" s="2">
        <v>45782</v>
      </c>
      <c r="E835" s="2">
        <v>45779</v>
      </c>
      <c r="F835" t="s">
        <v>12</v>
      </c>
      <c r="G835" t="s">
        <v>13</v>
      </c>
      <c r="H835">
        <v>3</v>
      </c>
      <c r="I835" t="s">
        <v>160</v>
      </c>
    </row>
    <row r="836" spans="1:9" x14ac:dyDescent="0.3">
      <c r="A836" t="s">
        <v>1361</v>
      </c>
      <c r="B836" t="s">
        <v>649</v>
      </c>
      <c r="C836" t="s">
        <v>138</v>
      </c>
      <c r="D836" s="2">
        <v>45926</v>
      </c>
      <c r="E836" s="2">
        <v>45871</v>
      </c>
      <c r="F836" t="s">
        <v>28</v>
      </c>
      <c r="G836" t="s">
        <v>13</v>
      </c>
      <c r="H836">
        <v>55</v>
      </c>
      <c r="I836" t="s">
        <v>37</v>
      </c>
    </row>
    <row r="837" spans="1:9" x14ac:dyDescent="0.3">
      <c r="A837" t="s">
        <v>1362</v>
      </c>
      <c r="B837" t="s">
        <v>307</v>
      </c>
      <c r="C837" t="s">
        <v>127</v>
      </c>
      <c r="D837" s="2">
        <v>45832</v>
      </c>
      <c r="E837" s="2">
        <v>45788</v>
      </c>
      <c r="F837" t="s">
        <v>23</v>
      </c>
      <c r="H837">
        <v>44</v>
      </c>
      <c r="I837" t="s">
        <v>37</v>
      </c>
    </row>
    <row r="838" spans="1:9" x14ac:dyDescent="0.3">
      <c r="A838" t="s">
        <v>1363</v>
      </c>
      <c r="B838" t="s">
        <v>208</v>
      </c>
      <c r="C838" t="s">
        <v>58</v>
      </c>
      <c r="D838" s="2">
        <v>45863</v>
      </c>
      <c r="E838" s="2">
        <v>45840</v>
      </c>
      <c r="F838" t="s">
        <v>32</v>
      </c>
      <c r="G838" t="s">
        <v>24</v>
      </c>
      <c r="H838">
        <v>23</v>
      </c>
      <c r="I838" t="s">
        <v>47</v>
      </c>
    </row>
    <row r="839" spans="1:9" x14ac:dyDescent="0.3">
      <c r="A839" t="s">
        <v>1364</v>
      </c>
      <c r="B839" t="s">
        <v>767</v>
      </c>
      <c r="C839" t="s">
        <v>77</v>
      </c>
      <c r="D839" s="2">
        <v>45754</v>
      </c>
      <c r="E839" s="2">
        <v>45727</v>
      </c>
      <c r="F839" t="s">
        <v>23</v>
      </c>
      <c r="G839" t="s">
        <v>13</v>
      </c>
      <c r="H839">
        <v>27</v>
      </c>
      <c r="I839" t="s">
        <v>19</v>
      </c>
    </row>
    <row r="840" spans="1:9" x14ac:dyDescent="0.3">
      <c r="A840" t="s">
        <v>1365</v>
      </c>
      <c r="B840" t="s">
        <v>678</v>
      </c>
      <c r="C840" t="s">
        <v>77</v>
      </c>
      <c r="D840" s="2">
        <v>45774</v>
      </c>
      <c r="E840" s="2">
        <v>45748</v>
      </c>
      <c r="F840" t="s">
        <v>23</v>
      </c>
      <c r="G840" t="s">
        <v>13</v>
      </c>
      <c r="H840">
        <v>26</v>
      </c>
      <c r="I840" t="s">
        <v>61</v>
      </c>
    </row>
    <row r="841" spans="1:9" x14ac:dyDescent="0.3">
      <c r="A841" t="s">
        <v>1366</v>
      </c>
      <c r="B841" t="s">
        <v>1367</v>
      </c>
      <c r="C841" t="s">
        <v>40</v>
      </c>
      <c r="D841" s="2">
        <v>45705</v>
      </c>
      <c r="E841" s="2">
        <v>45696</v>
      </c>
      <c r="F841" t="s">
        <v>41</v>
      </c>
      <c r="G841" t="s">
        <v>13</v>
      </c>
      <c r="H841">
        <v>9</v>
      </c>
      <c r="I841" t="s">
        <v>160</v>
      </c>
    </row>
    <row r="842" spans="1:9" x14ac:dyDescent="0.3">
      <c r="A842" t="s">
        <v>1368</v>
      </c>
      <c r="B842" t="s">
        <v>1369</v>
      </c>
      <c r="C842" t="s">
        <v>40</v>
      </c>
      <c r="D842" s="2">
        <v>45687</v>
      </c>
      <c r="E842" s="2">
        <v>45673</v>
      </c>
      <c r="F842" t="s">
        <v>41</v>
      </c>
      <c r="G842" t="s">
        <v>13</v>
      </c>
      <c r="H842">
        <v>14</v>
      </c>
      <c r="I842" t="s">
        <v>160</v>
      </c>
    </row>
    <row r="843" spans="1:9" x14ac:dyDescent="0.3">
      <c r="A843" t="s">
        <v>1370</v>
      </c>
      <c r="B843" t="s">
        <v>1343</v>
      </c>
      <c r="C843" t="s">
        <v>83</v>
      </c>
      <c r="D843" s="2">
        <v>45671</v>
      </c>
      <c r="E843" s="2">
        <v>45653</v>
      </c>
      <c r="F843" t="s">
        <v>23</v>
      </c>
      <c r="G843" t="s">
        <v>24</v>
      </c>
      <c r="H843">
        <v>18</v>
      </c>
      <c r="I843" t="s">
        <v>42</v>
      </c>
    </row>
    <row r="844" spans="1:9" x14ac:dyDescent="0.3">
      <c r="A844" t="s">
        <v>1371</v>
      </c>
      <c r="B844" t="s">
        <v>956</v>
      </c>
      <c r="C844" t="s">
        <v>174</v>
      </c>
      <c r="D844" s="2">
        <v>45885</v>
      </c>
      <c r="E844" s="2">
        <v>45885</v>
      </c>
      <c r="F844" t="s">
        <v>12</v>
      </c>
      <c r="G844" t="s">
        <v>13</v>
      </c>
      <c r="H844">
        <v>0</v>
      </c>
      <c r="I844" t="s">
        <v>19</v>
      </c>
    </row>
    <row r="845" spans="1:9" x14ac:dyDescent="0.3">
      <c r="A845" t="s">
        <v>1372</v>
      </c>
      <c r="B845" t="s">
        <v>1373</v>
      </c>
      <c r="C845" t="s">
        <v>58</v>
      </c>
      <c r="D845" s="2">
        <v>45715</v>
      </c>
      <c r="E845" s="2">
        <v>45685</v>
      </c>
      <c r="F845" t="s">
        <v>32</v>
      </c>
      <c r="G845" t="s">
        <v>13</v>
      </c>
      <c r="H845">
        <v>30</v>
      </c>
      <c r="I845" t="s">
        <v>42</v>
      </c>
    </row>
    <row r="846" spans="1:9" x14ac:dyDescent="0.3">
      <c r="A846" t="s">
        <v>1374</v>
      </c>
      <c r="B846" t="s">
        <v>1335</v>
      </c>
      <c r="C846" t="s">
        <v>115</v>
      </c>
      <c r="D846" s="2">
        <v>45867</v>
      </c>
      <c r="E846" s="2">
        <v>45838</v>
      </c>
      <c r="F846" t="s">
        <v>32</v>
      </c>
      <c r="G846" t="s">
        <v>13</v>
      </c>
      <c r="H846">
        <v>29</v>
      </c>
      <c r="I846" t="s">
        <v>47</v>
      </c>
    </row>
    <row r="847" spans="1:9" x14ac:dyDescent="0.3">
      <c r="A847" t="s">
        <v>1375</v>
      </c>
      <c r="B847" t="s">
        <v>1351</v>
      </c>
      <c r="C847" t="s">
        <v>22</v>
      </c>
      <c r="D847" s="2">
        <v>46005</v>
      </c>
      <c r="E847" s="2">
        <v>45985</v>
      </c>
      <c r="F847" t="s">
        <v>23</v>
      </c>
      <c r="G847" t="s">
        <v>24</v>
      </c>
      <c r="H847">
        <v>20</v>
      </c>
      <c r="I847" t="s">
        <v>19</v>
      </c>
    </row>
    <row r="848" spans="1:9" x14ac:dyDescent="0.3">
      <c r="A848" t="s">
        <v>1376</v>
      </c>
      <c r="B848" t="s">
        <v>1377</v>
      </c>
      <c r="C848" t="s">
        <v>174</v>
      </c>
      <c r="D848" s="2">
        <v>45912</v>
      </c>
      <c r="E848" s="2">
        <v>45902</v>
      </c>
      <c r="F848" t="s">
        <v>12</v>
      </c>
      <c r="G848" t="s">
        <v>24</v>
      </c>
      <c r="H848">
        <v>10</v>
      </c>
      <c r="I848" t="s">
        <v>160</v>
      </c>
    </row>
    <row r="849" spans="1:9" x14ac:dyDescent="0.3">
      <c r="A849" t="s">
        <v>1378</v>
      </c>
      <c r="B849" t="s">
        <v>1379</v>
      </c>
      <c r="C849" t="s">
        <v>193</v>
      </c>
      <c r="D849" s="2">
        <v>45868</v>
      </c>
      <c r="E849" s="2">
        <v>45809</v>
      </c>
      <c r="F849" t="s">
        <v>41</v>
      </c>
      <c r="G849" t="s">
        <v>55</v>
      </c>
      <c r="H849">
        <v>59</v>
      </c>
      <c r="I849" t="s">
        <v>19</v>
      </c>
    </row>
    <row r="850" spans="1:9" x14ac:dyDescent="0.3">
      <c r="A850" t="s">
        <v>1380</v>
      </c>
      <c r="B850" t="s">
        <v>1349</v>
      </c>
      <c r="C850" t="s">
        <v>124</v>
      </c>
      <c r="D850" s="2">
        <v>45700</v>
      </c>
      <c r="E850" s="2">
        <v>45659</v>
      </c>
      <c r="F850" t="s">
        <v>54</v>
      </c>
      <c r="G850" t="s">
        <v>13</v>
      </c>
      <c r="H850">
        <v>41</v>
      </c>
      <c r="I850" t="s">
        <v>47</v>
      </c>
    </row>
    <row r="851" spans="1:9" x14ac:dyDescent="0.3">
      <c r="A851" t="s">
        <v>1381</v>
      </c>
      <c r="B851" t="s">
        <v>1382</v>
      </c>
      <c r="C851" t="s">
        <v>80</v>
      </c>
      <c r="D851" s="2">
        <v>45836</v>
      </c>
      <c r="E851" s="2">
        <v>45808</v>
      </c>
      <c r="F851" t="s">
        <v>41</v>
      </c>
      <c r="G851" t="s">
        <v>13</v>
      </c>
      <c r="H851">
        <v>28</v>
      </c>
      <c r="I851" t="s">
        <v>14</v>
      </c>
    </row>
    <row r="852" spans="1:9" x14ac:dyDescent="0.3">
      <c r="A852" t="s">
        <v>1383</v>
      </c>
      <c r="B852" t="s">
        <v>272</v>
      </c>
      <c r="C852" t="s">
        <v>124</v>
      </c>
      <c r="D852" s="2">
        <v>45983</v>
      </c>
      <c r="E852" s="2">
        <v>45939</v>
      </c>
      <c r="F852" t="s">
        <v>54</v>
      </c>
      <c r="G852" t="s">
        <v>13</v>
      </c>
      <c r="H852">
        <v>44</v>
      </c>
      <c r="I852" t="s">
        <v>19</v>
      </c>
    </row>
    <row r="853" spans="1:9" x14ac:dyDescent="0.3">
      <c r="A853" t="s">
        <v>1384</v>
      </c>
      <c r="B853" t="s">
        <v>1273</v>
      </c>
      <c r="C853" t="s">
        <v>279</v>
      </c>
      <c r="D853" s="2">
        <v>45798</v>
      </c>
      <c r="E853" s="2">
        <v>45776</v>
      </c>
      <c r="F853" t="s">
        <v>18</v>
      </c>
      <c r="G853" t="s">
        <v>24</v>
      </c>
      <c r="H853">
        <v>22</v>
      </c>
      <c r="I853" t="s">
        <v>61</v>
      </c>
    </row>
    <row r="854" spans="1:9" x14ac:dyDescent="0.3">
      <c r="A854" t="s">
        <v>1385</v>
      </c>
      <c r="B854" t="s">
        <v>480</v>
      </c>
      <c r="C854" t="s">
        <v>101</v>
      </c>
      <c r="D854" s="2">
        <v>45959</v>
      </c>
      <c r="E854" s="2">
        <v>45946</v>
      </c>
      <c r="F854" t="s">
        <v>54</v>
      </c>
      <c r="G854" t="s">
        <v>13</v>
      </c>
      <c r="H854">
        <v>13</v>
      </c>
      <c r="I854" t="s">
        <v>33</v>
      </c>
    </row>
    <row r="855" spans="1:9" x14ac:dyDescent="0.3">
      <c r="A855" t="s">
        <v>1386</v>
      </c>
      <c r="B855" t="s">
        <v>307</v>
      </c>
      <c r="C855" t="s">
        <v>53</v>
      </c>
      <c r="D855" s="2">
        <v>45916</v>
      </c>
      <c r="E855" s="2">
        <v>45875</v>
      </c>
      <c r="F855" t="s">
        <v>54</v>
      </c>
      <c r="G855" t="s">
        <v>55</v>
      </c>
      <c r="H855">
        <v>41</v>
      </c>
      <c r="I855" t="s">
        <v>19</v>
      </c>
    </row>
    <row r="856" spans="1:9" x14ac:dyDescent="0.3">
      <c r="A856" t="s">
        <v>1387</v>
      </c>
      <c r="B856" t="s">
        <v>767</v>
      </c>
      <c r="C856" t="s">
        <v>83</v>
      </c>
      <c r="D856" s="2">
        <v>45755</v>
      </c>
      <c r="E856" s="2">
        <v>45708</v>
      </c>
      <c r="F856" t="s">
        <v>23</v>
      </c>
      <c r="G856" t="s">
        <v>13</v>
      </c>
      <c r="H856">
        <v>47</v>
      </c>
      <c r="I856" t="s">
        <v>33</v>
      </c>
    </row>
    <row r="857" spans="1:9" x14ac:dyDescent="0.3">
      <c r="A857" t="s">
        <v>1388</v>
      </c>
      <c r="B857" t="s">
        <v>1389</v>
      </c>
      <c r="C857" t="s">
        <v>138</v>
      </c>
      <c r="D857" s="2">
        <v>45709</v>
      </c>
      <c r="E857" s="2">
        <v>45670</v>
      </c>
      <c r="F857" t="s">
        <v>28</v>
      </c>
      <c r="G857" t="s">
        <v>55</v>
      </c>
      <c r="H857">
        <v>39</v>
      </c>
      <c r="I857" t="s">
        <v>14</v>
      </c>
    </row>
    <row r="858" spans="1:9" x14ac:dyDescent="0.3">
      <c r="A858" t="s">
        <v>1390</v>
      </c>
      <c r="B858" t="s">
        <v>1273</v>
      </c>
      <c r="C858" t="s">
        <v>193</v>
      </c>
      <c r="D858" s="2">
        <v>45664</v>
      </c>
      <c r="E858" s="2">
        <v>45630</v>
      </c>
      <c r="F858" t="s">
        <v>41</v>
      </c>
      <c r="G858" t="s">
        <v>13</v>
      </c>
      <c r="H858">
        <v>34</v>
      </c>
      <c r="I858" t="s">
        <v>47</v>
      </c>
    </row>
    <row r="859" spans="1:9" x14ac:dyDescent="0.3">
      <c r="A859" t="s">
        <v>1391</v>
      </c>
      <c r="B859" t="s">
        <v>966</v>
      </c>
      <c r="C859" t="s">
        <v>45</v>
      </c>
      <c r="D859" s="2">
        <v>45758</v>
      </c>
      <c r="E859" s="2">
        <v>45758</v>
      </c>
      <c r="F859" t="s">
        <v>46</v>
      </c>
      <c r="G859" t="s">
        <v>55</v>
      </c>
      <c r="H859">
        <v>0</v>
      </c>
      <c r="I859" t="s">
        <v>37</v>
      </c>
    </row>
    <row r="860" spans="1:9" x14ac:dyDescent="0.3">
      <c r="A860" t="s">
        <v>1392</v>
      </c>
      <c r="B860" t="s">
        <v>933</v>
      </c>
      <c r="C860" t="s">
        <v>45</v>
      </c>
      <c r="D860" s="2">
        <v>45779</v>
      </c>
      <c r="E860" s="2">
        <v>45741</v>
      </c>
      <c r="F860" t="s">
        <v>46</v>
      </c>
      <c r="G860" t="s">
        <v>13</v>
      </c>
      <c r="H860">
        <v>38</v>
      </c>
      <c r="I860" t="s">
        <v>160</v>
      </c>
    </row>
    <row r="861" spans="1:9" x14ac:dyDescent="0.3">
      <c r="A861" t="s">
        <v>1393</v>
      </c>
      <c r="B861" t="s">
        <v>417</v>
      </c>
      <c r="C861" t="s">
        <v>36</v>
      </c>
      <c r="D861" s="2">
        <v>45897</v>
      </c>
      <c r="E861" s="2">
        <v>45860</v>
      </c>
      <c r="F861" t="s">
        <v>23</v>
      </c>
      <c r="G861" t="s">
        <v>24</v>
      </c>
      <c r="H861">
        <v>37</v>
      </c>
      <c r="I861" t="s">
        <v>47</v>
      </c>
    </row>
    <row r="862" spans="1:9" x14ac:dyDescent="0.3">
      <c r="A862" t="s">
        <v>1394</v>
      </c>
      <c r="B862" t="s">
        <v>789</v>
      </c>
      <c r="C862" t="s">
        <v>64</v>
      </c>
      <c r="D862" s="2">
        <v>45866</v>
      </c>
      <c r="E862" s="2">
        <v>45841</v>
      </c>
      <c r="F862" t="s">
        <v>28</v>
      </c>
      <c r="G862" t="s">
        <v>13</v>
      </c>
      <c r="H862">
        <v>25</v>
      </c>
      <c r="I862" t="s">
        <v>42</v>
      </c>
    </row>
    <row r="863" spans="1:9" x14ac:dyDescent="0.3">
      <c r="A863" t="s">
        <v>1395</v>
      </c>
      <c r="B863" t="s">
        <v>1396</v>
      </c>
      <c r="C863" t="s">
        <v>64</v>
      </c>
      <c r="D863" s="2">
        <v>45832</v>
      </c>
      <c r="E863" s="2">
        <v>45818</v>
      </c>
      <c r="F863" t="s">
        <v>28</v>
      </c>
      <c r="G863" t="s">
        <v>13</v>
      </c>
      <c r="H863">
        <v>14</v>
      </c>
      <c r="I863" t="s">
        <v>160</v>
      </c>
    </row>
    <row r="864" spans="1:9" x14ac:dyDescent="0.3">
      <c r="A864" t="s">
        <v>1397</v>
      </c>
      <c r="B864" t="s">
        <v>901</v>
      </c>
      <c r="C864" t="s">
        <v>64</v>
      </c>
      <c r="D864" s="2">
        <v>45921</v>
      </c>
      <c r="E864" s="2">
        <v>45862</v>
      </c>
      <c r="F864" t="s">
        <v>28</v>
      </c>
      <c r="G864" t="s">
        <v>24</v>
      </c>
      <c r="H864">
        <v>59</v>
      </c>
      <c r="I864" t="s">
        <v>33</v>
      </c>
    </row>
    <row r="865" spans="1:9" x14ac:dyDescent="0.3">
      <c r="A865" t="s">
        <v>1398</v>
      </c>
      <c r="B865" t="s">
        <v>105</v>
      </c>
      <c r="C865" t="s">
        <v>124</v>
      </c>
      <c r="D865" s="2">
        <v>45939</v>
      </c>
      <c r="E865" s="2">
        <v>45917</v>
      </c>
      <c r="F865" t="s">
        <v>54</v>
      </c>
      <c r="G865" t="s">
        <v>13</v>
      </c>
      <c r="H865">
        <v>22</v>
      </c>
      <c r="I865" t="s">
        <v>14</v>
      </c>
    </row>
    <row r="866" spans="1:9" x14ac:dyDescent="0.3">
      <c r="A866" t="s">
        <v>1399</v>
      </c>
      <c r="B866" t="s">
        <v>1400</v>
      </c>
      <c r="C866" t="s">
        <v>58</v>
      </c>
      <c r="D866" s="2">
        <v>45918</v>
      </c>
      <c r="E866" s="2">
        <v>45902</v>
      </c>
      <c r="F866" t="s">
        <v>32</v>
      </c>
      <c r="G866" t="s">
        <v>13</v>
      </c>
      <c r="H866">
        <v>16</v>
      </c>
      <c r="I866" t="s">
        <v>19</v>
      </c>
    </row>
    <row r="867" spans="1:9" x14ac:dyDescent="0.3">
      <c r="A867" t="s">
        <v>1401</v>
      </c>
      <c r="B867" t="s">
        <v>737</v>
      </c>
      <c r="C867" t="s">
        <v>115</v>
      </c>
      <c r="D867" s="2">
        <v>45985</v>
      </c>
      <c r="E867" s="2">
        <v>45942</v>
      </c>
      <c r="F867" t="s">
        <v>32</v>
      </c>
      <c r="G867" t="s">
        <v>13</v>
      </c>
      <c r="H867">
        <v>43</v>
      </c>
      <c r="I867" t="s">
        <v>33</v>
      </c>
    </row>
    <row r="868" spans="1:9" x14ac:dyDescent="0.3">
      <c r="A868" t="s">
        <v>1402</v>
      </c>
      <c r="B868" t="s">
        <v>787</v>
      </c>
      <c r="C868" t="s">
        <v>22</v>
      </c>
      <c r="D868" s="2">
        <v>45789</v>
      </c>
      <c r="E868" s="2">
        <v>45760</v>
      </c>
      <c r="F868" t="s">
        <v>23</v>
      </c>
      <c r="G868" t="s">
        <v>13</v>
      </c>
      <c r="H868">
        <v>29</v>
      </c>
      <c r="I868" t="s">
        <v>37</v>
      </c>
    </row>
    <row r="869" spans="1:9" x14ac:dyDescent="0.3">
      <c r="A869" t="s">
        <v>1403</v>
      </c>
      <c r="B869" t="s">
        <v>1404</v>
      </c>
      <c r="C869" t="s">
        <v>138</v>
      </c>
      <c r="D869" s="2">
        <v>45958</v>
      </c>
      <c r="E869" s="2">
        <v>45924</v>
      </c>
      <c r="F869" t="s">
        <v>28</v>
      </c>
      <c r="G869" t="s">
        <v>24</v>
      </c>
      <c r="H869">
        <v>34</v>
      </c>
      <c r="I869" t="s">
        <v>14</v>
      </c>
    </row>
    <row r="870" spans="1:9" x14ac:dyDescent="0.3">
      <c r="A870" t="s">
        <v>1405</v>
      </c>
      <c r="B870" t="s">
        <v>1369</v>
      </c>
      <c r="C870" t="s">
        <v>50</v>
      </c>
      <c r="D870" s="2">
        <v>45811</v>
      </c>
      <c r="E870" s="2">
        <v>45772</v>
      </c>
      <c r="F870" t="s">
        <v>18</v>
      </c>
      <c r="G870" t="s">
        <v>13</v>
      </c>
      <c r="H870">
        <v>39</v>
      </c>
      <c r="I870" t="s">
        <v>37</v>
      </c>
    </row>
    <row r="871" spans="1:9" x14ac:dyDescent="0.3">
      <c r="A871" t="s">
        <v>1406</v>
      </c>
      <c r="B871" t="s">
        <v>317</v>
      </c>
      <c r="C871" t="s">
        <v>83</v>
      </c>
      <c r="D871" s="2">
        <v>45725</v>
      </c>
      <c r="E871" s="2">
        <v>45703</v>
      </c>
      <c r="F871" t="s">
        <v>23</v>
      </c>
      <c r="G871" t="s">
        <v>13</v>
      </c>
      <c r="H871">
        <v>22</v>
      </c>
      <c r="I871" t="s">
        <v>61</v>
      </c>
    </row>
    <row r="872" spans="1:9" x14ac:dyDescent="0.3">
      <c r="A872" t="s">
        <v>1407</v>
      </c>
      <c r="B872" t="s">
        <v>444</v>
      </c>
      <c r="C872" t="s">
        <v>11</v>
      </c>
      <c r="D872" s="2">
        <v>45711</v>
      </c>
      <c r="E872" s="2">
        <v>45702</v>
      </c>
      <c r="F872" t="s">
        <v>12</v>
      </c>
      <c r="G872" t="s">
        <v>13</v>
      </c>
      <c r="H872">
        <v>9</v>
      </c>
      <c r="I872" t="s">
        <v>33</v>
      </c>
    </row>
    <row r="873" spans="1:9" x14ac:dyDescent="0.3">
      <c r="A873" t="s">
        <v>1408</v>
      </c>
      <c r="B873" t="s">
        <v>593</v>
      </c>
      <c r="C873" t="s">
        <v>279</v>
      </c>
      <c r="D873" s="2">
        <v>45691</v>
      </c>
      <c r="E873" s="2">
        <v>45681</v>
      </c>
      <c r="F873" t="s">
        <v>18</v>
      </c>
      <c r="G873" t="s">
        <v>13</v>
      </c>
      <c r="H873">
        <v>10</v>
      </c>
      <c r="I873" t="s">
        <v>61</v>
      </c>
    </row>
    <row r="874" spans="1:9" x14ac:dyDescent="0.3">
      <c r="A874" t="s">
        <v>1409</v>
      </c>
      <c r="B874" t="s">
        <v>1410</v>
      </c>
      <c r="C874" t="s">
        <v>45</v>
      </c>
      <c r="D874" s="2">
        <v>46006</v>
      </c>
      <c r="E874" s="2">
        <v>45949</v>
      </c>
      <c r="F874" t="s">
        <v>46</v>
      </c>
      <c r="G874" t="s">
        <v>13</v>
      </c>
      <c r="H874">
        <v>57</v>
      </c>
      <c r="I874" t="s">
        <v>19</v>
      </c>
    </row>
    <row r="875" spans="1:9" x14ac:dyDescent="0.3">
      <c r="A875" t="s">
        <v>1411</v>
      </c>
      <c r="B875" t="s">
        <v>512</v>
      </c>
      <c r="C875" t="s">
        <v>11</v>
      </c>
      <c r="D875" s="2">
        <v>45719</v>
      </c>
      <c r="E875" s="2">
        <v>45689</v>
      </c>
      <c r="F875" t="s">
        <v>12</v>
      </c>
      <c r="G875" t="s">
        <v>24</v>
      </c>
      <c r="H875">
        <v>30</v>
      </c>
      <c r="I875" t="s">
        <v>61</v>
      </c>
    </row>
    <row r="876" spans="1:9" x14ac:dyDescent="0.3">
      <c r="A876" t="s">
        <v>1412</v>
      </c>
      <c r="B876" t="s">
        <v>1413</v>
      </c>
      <c r="C876" t="s">
        <v>22</v>
      </c>
      <c r="D876" s="2">
        <v>45962</v>
      </c>
      <c r="E876" s="2">
        <v>45937</v>
      </c>
      <c r="F876" t="s">
        <v>23</v>
      </c>
      <c r="G876" t="s">
        <v>13</v>
      </c>
      <c r="H876">
        <v>25</v>
      </c>
      <c r="I876" t="s">
        <v>61</v>
      </c>
    </row>
    <row r="877" spans="1:9" x14ac:dyDescent="0.3">
      <c r="A877" t="s">
        <v>1414</v>
      </c>
      <c r="B877" t="s">
        <v>218</v>
      </c>
      <c r="C877" t="s">
        <v>36</v>
      </c>
      <c r="D877" s="2">
        <v>45943</v>
      </c>
      <c r="E877" s="2">
        <v>45924</v>
      </c>
      <c r="F877" t="s">
        <v>23</v>
      </c>
      <c r="G877" t="s">
        <v>24</v>
      </c>
      <c r="H877">
        <v>19</v>
      </c>
      <c r="I877" t="s">
        <v>33</v>
      </c>
    </row>
    <row r="878" spans="1:9" x14ac:dyDescent="0.3">
      <c r="A878" t="s">
        <v>1415</v>
      </c>
      <c r="B878" t="s">
        <v>1416</v>
      </c>
      <c r="C878" t="s">
        <v>124</v>
      </c>
      <c r="D878" s="2">
        <v>45818</v>
      </c>
      <c r="E878" s="2">
        <v>45774</v>
      </c>
      <c r="F878" t="s">
        <v>54</v>
      </c>
      <c r="G878" t="s">
        <v>24</v>
      </c>
      <c r="H878">
        <v>44</v>
      </c>
      <c r="I878" t="s">
        <v>37</v>
      </c>
    </row>
    <row r="879" spans="1:9" x14ac:dyDescent="0.3">
      <c r="A879" t="s">
        <v>1417</v>
      </c>
      <c r="B879" t="s">
        <v>1418</v>
      </c>
      <c r="C879" t="s">
        <v>31</v>
      </c>
      <c r="D879" s="2">
        <v>45991</v>
      </c>
      <c r="E879" s="2">
        <v>45936</v>
      </c>
      <c r="F879" t="s">
        <v>32</v>
      </c>
      <c r="G879" t="s">
        <v>24</v>
      </c>
      <c r="H879">
        <v>55</v>
      </c>
      <c r="I879" t="s">
        <v>19</v>
      </c>
    </row>
    <row r="880" spans="1:9" x14ac:dyDescent="0.3">
      <c r="A880" t="s">
        <v>1419</v>
      </c>
      <c r="B880" t="s">
        <v>999</v>
      </c>
      <c r="C880" t="s">
        <v>89</v>
      </c>
      <c r="D880" s="2">
        <v>45989</v>
      </c>
      <c r="E880" s="2">
        <v>45943</v>
      </c>
      <c r="F880" t="s">
        <v>41</v>
      </c>
      <c r="G880" t="s">
        <v>24</v>
      </c>
      <c r="H880">
        <v>46</v>
      </c>
      <c r="I880" t="s">
        <v>47</v>
      </c>
    </row>
    <row r="881" spans="1:9" x14ac:dyDescent="0.3">
      <c r="A881" t="s">
        <v>1420</v>
      </c>
      <c r="B881" t="s">
        <v>935</v>
      </c>
      <c r="C881" t="s">
        <v>124</v>
      </c>
      <c r="D881" s="2">
        <v>45995</v>
      </c>
      <c r="E881" s="2">
        <v>45963</v>
      </c>
      <c r="F881" t="s">
        <v>54</v>
      </c>
      <c r="G881" t="s">
        <v>24</v>
      </c>
      <c r="H881">
        <v>32</v>
      </c>
      <c r="I881" t="s">
        <v>37</v>
      </c>
    </row>
    <row r="882" spans="1:9" x14ac:dyDescent="0.3">
      <c r="A882" t="s">
        <v>1421</v>
      </c>
      <c r="B882" t="s">
        <v>1422</v>
      </c>
      <c r="C882" t="s">
        <v>115</v>
      </c>
      <c r="D882" s="2">
        <v>45839</v>
      </c>
      <c r="E882" s="2">
        <v>45810</v>
      </c>
      <c r="F882" t="s">
        <v>32</v>
      </c>
      <c r="G882" t="s">
        <v>24</v>
      </c>
      <c r="H882">
        <v>29</v>
      </c>
      <c r="I882" t="s">
        <v>160</v>
      </c>
    </row>
    <row r="883" spans="1:9" x14ac:dyDescent="0.3">
      <c r="A883" t="s">
        <v>1423</v>
      </c>
      <c r="B883" t="s">
        <v>343</v>
      </c>
      <c r="C883" t="s">
        <v>193</v>
      </c>
      <c r="D883" s="2">
        <v>45766</v>
      </c>
      <c r="E883" s="2">
        <v>45714</v>
      </c>
      <c r="F883" t="s">
        <v>41</v>
      </c>
      <c r="G883" t="s">
        <v>13</v>
      </c>
      <c r="H883">
        <v>52</v>
      </c>
      <c r="I883" t="s">
        <v>47</v>
      </c>
    </row>
    <row r="884" spans="1:9" x14ac:dyDescent="0.3">
      <c r="A884" t="s">
        <v>1424</v>
      </c>
      <c r="B884" t="s">
        <v>1425</v>
      </c>
      <c r="C884" t="s">
        <v>127</v>
      </c>
      <c r="D884" s="2">
        <v>45673</v>
      </c>
      <c r="E884" s="2">
        <v>45621</v>
      </c>
      <c r="F884" t="s">
        <v>23</v>
      </c>
      <c r="G884" t="s">
        <v>24</v>
      </c>
      <c r="H884">
        <v>52</v>
      </c>
      <c r="I884" t="s">
        <v>33</v>
      </c>
    </row>
    <row r="885" spans="1:9" x14ac:dyDescent="0.3">
      <c r="A885" t="s">
        <v>1426</v>
      </c>
      <c r="B885" t="s">
        <v>460</v>
      </c>
      <c r="C885" t="s">
        <v>53</v>
      </c>
      <c r="D885" s="2">
        <v>45964</v>
      </c>
      <c r="E885" s="2">
        <v>45941</v>
      </c>
      <c r="F885" t="s">
        <v>54</v>
      </c>
      <c r="G885" t="s">
        <v>13</v>
      </c>
      <c r="H885">
        <v>23</v>
      </c>
      <c r="I885" t="s">
        <v>14</v>
      </c>
    </row>
    <row r="886" spans="1:9" x14ac:dyDescent="0.3">
      <c r="A886" t="s">
        <v>1427</v>
      </c>
      <c r="B886" t="s">
        <v>706</v>
      </c>
      <c r="C886" t="s">
        <v>83</v>
      </c>
      <c r="D886" s="2">
        <v>45976</v>
      </c>
      <c r="E886" s="2">
        <v>45918</v>
      </c>
      <c r="F886" t="s">
        <v>23</v>
      </c>
      <c r="G886" t="s">
        <v>24</v>
      </c>
      <c r="H886">
        <v>58</v>
      </c>
      <c r="I886" t="s">
        <v>37</v>
      </c>
    </row>
    <row r="887" spans="1:9" x14ac:dyDescent="0.3">
      <c r="A887" t="s">
        <v>1428</v>
      </c>
      <c r="B887" t="s">
        <v>551</v>
      </c>
      <c r="C887" t="s">
        <v>101</v>
      </c>
      <c r="D887" s="2">
        <v>45853</v>
      </c>
      <c r="E887" s="2">
        <v>45803</v>
      </c>
      <c r="F887" t="s">
        <v>54</v>
      </c>
      <c r="G887" t="s">
        <v>13</v>
      </c>
      <c r="H887">
        <v>50</v>
      </c>
      <c r="I887" t="s">
        <v>37</v>
      </c>
    </row>
    <row r="888" spans="1:9" x14ac:dyDescent="0.3">
      <c r="A888" t="s">
        <v>1429</v>
      </c>
      <c r="B888" t="s">
        <v>803</v>
      </c>
      <c r="C888" t="s">
        <v>31</v>
      </c>
      <c r="D888" s="2">
        <v>45683</v>
      </c>
      <c r="E888" s="2">
        <v>45632</v>
      </c>
      <c r="F888" t="s">
        <v>32</v>
      </c>
      <c r="G888" t="s">
        <v>24</v>
      </c>
      <c r="H888">
        <v>51</v>
      </c>
      <c r="I888" t="s">
        <v>160</v>
      </c>
    </row>
    <row r="889" spans="1:9" x14ac:dyDescent="0.3">
      <c r="A889" t="s">
        <v>1430</v>
      </c>
      <c r="B889" t="s">
        <v>465</v>
      </c>
      <c r="C889" t="s">
        <v>40</v>
      </c>
      <c r="D889" s="2">
        <v>45958</v>
      </c>
      <c r="E889" s="2">
        <v>45955</v>
      </c>
      <c r="F889" t="s">
        <v>41</v>
      </c>
      <c r="G889" t="s">
        <v>13</v>
      </c>
      <c r="H889">
        <v>3</v>
      </c>
      <c r="I889" t="s">
        <v>47</v>
      </c>
    </row>
    <row r="890" spans="1:9" x14ac:dyDescent="0.3">
      <c r="A890" t="s">
        <v>1431</v>
      </c>
      <c r="B890" t="s">
        <v>1217</v>
      </c>
      <c r="C890" t="s">
        <v>77</v>
      </c>
      <c r="D890" s="2">
        <v>45766</v>
      </c>
      <c r="E890" s="2">
        <v>45759</v>
      </c>
      <c r="F890" t="s">
        <v>23</v>
      </c>
      <c r="G890" t="s">
        <v>13</v>
      </c>
      <c r="H890">
        <v>7</v>
      </c>
      <c r="I890" t="s">
        <v>61</v>
      </c>
    </row>
    <row r="891" spans="1:9" x14ac:dyDescent="0.3">
      <c r="A891" t="s">
        <v>1432</v>
      </c>
      <c r="B891" t="s">
        <v>647</v>
      </c>
      <c r="C891" t="s">
        <v>157</v>
      </c>
      <c r="D891" s="2">
        <v>45858</v>
      </c>
      <c r="E891" s="2">
        <v>45840</v>
      </c>
      <c r="F891" t="s">
        <v>28</v>
      </c>
      <c r="G891" t="s">
        <v>13</v>
      </c>
      <c r="H891">
        <v>18</v>
      </c>
      <c r="I891" t="s">
        <v>47</v>
      </c>
    </row>
    <row r="892" spans="1:9" x14ac:dyDescent="0.3">
      <c r="A892" t="s">
        <v>1433</v>
      </c>
      <c r="B892" t="s">
        <v>1434</v>
      </c>
      <c r="C892" t="s">
        <v>58</v>
      </c>
      <c r="D892" s="2">
        <v>45898</v>
      </c>
      <c r="E892" s="2">
        <v>45852</v>
      </c>
      <c r="F892" t="s">
        <v>32</v>
      </c>
      <c r="G892" t="s">
        <v>24</v>
      </c>
      <c r="H892">
        <v>46</v>
      </c>
      <c r="I892" t="s">
        <v>19</v>
      </c>
    </row>
    <row r="893" spans="1:9" x14ac:dyDescent="0.3">
      <c r="A893" t="s">
        <v>1435</v>
      </c>
      <c r="B893" t="s">
        <v>1369</v>
      </c>
      <c r="C893" t="s">
        <v>89</v>
      </c>
      <c r="D893" s="2">
        <v>45711</v>
      </c>
      <c r="E893" s="2">
        <v>45707</v>
      </c>
      <c r="F893" t="s">
        <v>41</v>
      </c>
      <c r="G893" t="s">
        <v>13</v>
      </c>
      <c r="H893">
        <v>4</v>
      </c>
      <c r="I893" t="s">
        <v>33</v>
      </c>
    </row>
    <row r="894" spans="1:9" x14ac:dyDescent="0.3">
      <c r="A894" t="s">
        <v>1436</v>
      </c>
      <c r="B894" t="s">
        <v>1437</v>
      </c>
      <c r="C894" t="s">
        <v>92</v>
      </c>
      <c r="D894" s="2">
        <v>45680</v>
      </c>
      <c r="E894" s="2">
        <v>45675</v>
      </c>
      <c r="F894" t="s">
        <v>12</v>
      </c>
      <c r="G894" t="s">
        <v>13</v>
      </c>
      <c r="H894">
        <v>5</v>
      </c>
      <c r="I894" t="s">
        <v>19</v>
      </c>
    </row>
    <row r="895" spans="1:9" x14ac:dyDescent="0.3">
      <c r="A895" t="s">
        <v>1438</v>
      </c>
      <c r="B895" t="s">
        <v>1353</v>
      </c>
      <c r="C895" t="s">
        <v>174</v>
      </c>
      <c r="D895" s="2">
        <v>45686</v>
      </c>
      <c r="E895" s="2">
        <v>45685</v>
      </c>
      <c r="F895" t="s">
        <v>12</v>
      </c>
      <c r="G895" t="s">
        <v>13</v>
      </c>
      <c r="H895">
        <v>1</v>
      </c>
      <c r="I895" t="s">
        <v>160</v>
      </c>
    </row>
    <row r="896" spans="1:9" x14ac:dyDescent="0.3">
      <c r="A896" t="s">
        <v>1439</v>
      </c>
      <c r="B896" t="s">
        <v>1440</v>
      </c>
      <c r="C896" t="s">
        <v>83</v>
      </c>
      <c r="D896" s="2">
        <v>46008</v>
      </c>
      <c r="E896" s="2">
        <v>45997</v>
      </c>
      <c r="F896" t="s">
        <v>23</v>
      </c>
      <c r="G896" t="s">
        <v>24</v>
      </c>
      <c r="H896">
        <v>11</v>
      </c>
      <c r="I896" t="s">
        <v>42</v>
      </c>
    </row>
    <row r="897" spans="1:9" x14ac:dyDescent="0.3">
      <c r="A897" t="s">
        <v>1441</v>
      </c>
      <c r="B897" t="s">
        <v>331</v>
      </c>
      <c r="C897" t="s">
        <v>17</v>
      </c>
      <c r="D897" s="2">
        <v>46007</v>
      </c>
      <c r="E897" s="2">
        <v>45951</v>
      </c>
      <c r="F897" t="s">
        <v>18</v>
      </c>
      <c r="G897" t="s">
        <v>24</v>
      </c>
      <c r="H897">
        <v>56</v>
      </c>
      <c r="I897" t="s">
        <v>42</v>
      </c>
    </row>
    <row r="898" spans="1:9" x14ac:dyDescent="0.3">
      <c r="A898" t="s">
        <v>1442</v>
      </c>
      <c r="B898" t="s">
        <v>886</v>
      </c>
      <c r="C898" t="s">
        <v>127</v>
      </c>
      <c r="D898" s="2">
        <v>45813</v>
      </c>
      <c r="E898" s="2">
        <v>45770</v>
      </c>
      <c r="F898" t="s">
        <v>23</v>
      </c>
      <c r="G898" t="s">
        <v>24</v>
      </c>
      <c r="H898">
        <v>43</v>
      </c>
      <c r="I898" t="s">
        <v>33</v>
      </c>
    </row>
    <row r="899" spans="1:9" x14ac:dyDescent="0.3">
      <c r="A899" t="s">
        <v>1443</v>
      </c>
      <c r="B899" t="s">
        <v>1190</v>
      </c>
      <c r="C899" t="s">
        <v>89</v>
      </c>
      <c r="D899" s="2">
        <v>45813</v>
      </c>
      <c r="E899" s="2">
        <v>45770</v>
      </c>
      <c r="F899" t="s">
        <v>41</v>
      </c>
      <c r="G899" t="s">
        <v>24</v>
      </c>
      <c r="H899">
        <v>43</v>
      </c>
      <c r="I899" t="s">
        <v>19</v>
      </c>
    </row>
    <row r="900" spans="1:9" x14ac:dyDescent="0.3">
      <c r="A900" t="s">
        <v>1444</v>
      </c>
      <c r="B900" t="s">
        <v>419</v>
      </c>
      <c r="C900" t="s">
        <v>40</v>
      </c>
      <c r="D900" s="2">
        <v>45806</v>
      </c>
      <c r="E900" s="2">
        <v>45789</v>
      </c>
      <c r="F900" t="s">
        <v>41</v>
      </c>
      <c r="G900" t="s">
        <v>24</v>
      </c>
      <c r="H900">
        <v>17</v>
      </c>
      <c r="I900" t="s">
        <v>37</v>
      </c>
    </row>
    <row r="901" spans="1:9" x14ac:dyDescent="0.3">
      <c r="A901" t="s">
        <v>1445</v>
      </c>
      <c r="B901" t="s">
        <v>114</v>
      </c>
      <c r="C901" t="s">
        <v>27</v>
      </c>
      <c r="D901" s="2">
        <v>45785</v>
      </c>
      <c r="E901" s="2">
        <v>45747</v>
      </c>
      <c r="F901" t="s">
        <v>28</v>
      </c>
      <c r="G901" t="s">
        <v>24</v>
      </c>
      <c r="H901">
        <v>38</v>
      </c>
      <c r="I901" t="s">
        <v>42</v>
      </c>
    </row>
    <row r="902" spans="1:9" x14ac:dyDescent="0.3">
      <c r="A902" t="s">
        <v>1446</v>
      </c>
      <c r="B902" t="s">
        <v>563</v>
      </c>
      <c r="C902" t="s">
        <v>50</v>
      </c>
      <c r="D902" s="2">
        <v>45856</v>
      </c>
      <c r="E902" s="2">
        <v>45809</v>
      </c>
      <c r="F902" t="s">
        <v>18</v>
      </c>
      <c r="G902" t="s">
        <v>24</v>
      </c>
      <c r="H902">
        <v>47</v>
      </c>
      <c r="I902" t="s">
        <v>42</v>
      </c>
    </row>
    <row r="903" spans="1:9" x14ac:dyDescent="0.3">
      <c r="A903" t="s">
        <v>1447</v>
      </c>
      <c r="B903" t="s">
        <v>894</v>
      </c>
      <c r="C903" t="s">
        <v>101</v>
      </c>
      <c r="D903" s="2">
        <v>45788</v>
      </c>
      <c r="E903" s="2">
        <v>45756</v>
      </c>
      <c r="F903" t="s">
        <v>54</v>
      </c>
      <c r="G903" t="s">
        <v>24</v>
      </c>
      <c r="H903">
        <v>32</v>
      </c>
      <c r="I903" t="s">
        <v>37</v>
      </c>
    </row>
    <row r="904" spans="1:9" x14ac:dyDescent="0.3">
      <c r="A904" t="s">
        <v>1448</v>
      </c>
      <c r="B904" t="s">
        <v>251</v>
      </c>
      <c r="C904" t="s">
        <v>279</v>
      </c>
      <c r="D904" s="2">
        <v>45882</v>
      </c>
      <c r="E904" s="2">
        <v>45830</v>
      </c>
      <c r="F904" t="s">
        <v>18</v>
      </c>
      <c r="G904" t="s">
        <v>55</v>
      </c>
      <c r="H904">
        <v>52</v>
      </c>
      <c r="I904" t="s">
        <v>61</v>
      </c>
    </row>
    <row r="905" spans="1:9" x14ac:dyDescent="0.3">
      <c r="A905" t="s">
        <v>1449</v>
      </c>
      <c r="B905" t="s">
        <v>1262</v>
      </c>
      <c r="C905" t="s">
        <v>22</v>
      </c>
      <c r="D905" s="2">
        <v>45796</v>
      </c>
      <c r="E905" s="2">
        <v>45762</v>
      </c>
      <c r="F905" t="s">
        <v>23</v>
      </c>
      <c r="G905" t="s">
        <v>13</v>
      </c>
      <c r="H905">
        <v>34</v>
      </c>
      <c r="I905" t="s">
        <v>160</v>
      </c>
    </row>
    <row r="906" spans="1:9" x14ac:dyDescent="0.3">
      <c r="A906" t="s">
        <v>1450</v>
      </c>
      <c r="B906" t="s">
        <v>234</v>
      </c>
      <c r="C906" t="s">
        <v>149</v>
      </c>
      <c r="D906" s="2">
        <v>45887</v>
      </c>
      <c r="E906" s="2">
        <v>45868</v>
      </c>
      <c r="F906" t="s">
        <v>23</v>
      </c>
      <c r="G906" t="s">
        <v>13</v>
      </c>
      <c r="H906">
        <v>19</v>
      </c>
      <c r="I906" t="s">
        <v>47</v>
      </c>
    </row>
    <row r="907" spans="1:9" x14ac:dyDescent="0.3">
      <c r="A907" t="s">
        <v>1451</v>
      </c>
      <c r="B907" t="s">
        <v>687</v>
      </c>
      <c r="C907" t="s">
        <v>157</v>
      </c>
      <c r="D907" s="2">
        <v>46002</v>
      </c>
      <c r="E907" s="2">
        <v>45964</v>
      </c>
      <c r="F907" t="s">
        <v>28</v>
      </c>
      <c r="G907" t="s">
        <v>13</v>
      </c>
      <c r="H907">
        <v>38</v>
      </c>
      <c r="I907" t="s">
        <v>47</v>
      </c>
    </row>
    <row r="908" spans="1:9" x14ac:dyDescent="0.3">
      <c r="A908" t="s">
        <v>1452</v>
      </c>
      <c r="B908" t="s">
        <v>21</v>
      </c>
      <c r="C908" t="s">
        <v>64</v>
      </c>
      <c r="D908" s="2">
        <v>45733</v>
      </c>
      <c r="E908" s="2">
        <v>45676</v>
      </c>
      <c r="F908" t="s">
        <v>28</v>
      </c>
      <c r="G908" t="s">
        <v>24</v>
      </c>
      <c r="H908">
        <v>57</v>
      </c>
      <c r="I908" t="s">
        <v>61</v>
      </c>
    </row>
    <row r="909" spans="1:9" x14ac:dyDescent="0.3">
      <c r="A909" t="s">
        <v>1453</v>
      </c>
      <c r="B909" t="s">
        <v>1454</v>
      </c>
      <c r="C909" t="s">
        <v>124</v>
      </c>
      <c r="D909" s="2">
        <v>45680</v>
      </c>
      <c r="E909" s="2">
        <v>45630</v>
      </c>
      <c r="F909" t="s">
        <v>54</v>
      </c>
      <c r="G909" t="s">
        <v>24</v>
      </c>
      <c r="H909">
        <v>50</v>
      </c>
      <c r="I909" t="s">
        <v>47</v>
      </c>
    </row>
    <row r="910" spans="1:9" x14ac:dyDescent="0.3">
      <c r="A910" t="s">
        <v>1455</v>
      </c>
      <c r="B910" t="s">
        <v>1456</v>
      </c>
      <c r="C910" t="s">
        <v>40</v>
      </c>
      <c r="D910" s="2">
        <v>45850</v>
      </c>
      <c r="E910" s="2">
        <v>45820</v>
      </c>
      <c r="F910" t="s">
        <v>41</v>
      </c>
      <c r="G910" t="s">
        <v>24</v>
      </c>
      <c r="H910">
        <v>30</v>
      </c>
      <c r="I910" t="s">
        <v>14</v>
      </c>
    </row>
    <row r="911" spans="1:9" x14ac:dyDescent="0.3">
      <c r="A911" t="s">
        <v>1457</v>
      </c>
      <c r="B911" t="s">
        <v>1458</v>
      </c>
      <c r="C911" t="s">
        <v>124</v>
      </c>
      <c r="D911" s="2">
        <v>45701</v>
      </c>
      <c r="E911" s="2">
        <v>45665</v>
      </c>
      <c r="F911" t="s">
        <v>54</v>
      </c>
      <c r="G911" t="s">
        <v>55</v>
      </c>
      <c r="H911">
        <v>36</v>
      </c>
      <c r="I911" t="s">
        <v>47</v>
      </c>
    </row>
    <row r="912" spans="1:9" x14ac:dyDescent="0.3">
      <c r="A912" t="s">
        <v>1459</v>
      </c>
      <c r="B912" t="s">
        <v>899</v>
      </c>
      <c r="C912" t="s">
        <v>36</v>
      </c>
      <c r="D912" s="2">
        <v>45742</v>
      </c>
      <c r="E912" s="2">
        <v>45683</v>
      </c>
      <c r="F912" t="s">
        <v>23</v>
      </c>
      <c r="G912" t="s">
        <v>24</v>
      </c>
      <c r="H912">
        <v>59</v>
      </c>
      <c r="I912" t="s">
        <v>47</v>
      </c>
    </row>
    <row r="913" spans="1:9" x14ac:dyDescent="0.3">
      <c r="A913" t="s">
        <v>1460</v>
      </c>
      <c r="B913" t="s">
        <v>94</v>
      </c>
      <c r="C913" t="s">
        <v>27</v>
      </c>
      <c r="D913" s="2">
        <v>45946</v>
      </c>
      <c r="E913" s="2">
        <v>45901</v>
      </c>
      <c r="F913" t="s">
        <v>28</v>
      </c>
      <c r="G913" t="s">
        <v>24</v>
      </c>
      <c r="H913">
        <v>45</v>
      </c>
      <c r="I913" t="s">
        <v>61</v>
      </c>
    </row>
    <row r="914" spans="1:9" x14ac:dyDescent="0.3">
      <c r="A914" t="s">
        <v>1461</v>
      </c>
      <c r="B914" t="s">
        <v>1462</v>
      </c>
      <c r="C914" t="s">
        <v>45</v>
      </c>
      <c r="D914" s="2">
        <v>45810</v>
      </c>
      <c r="E914" s="2">
        <v>45780</v>
      </c>
      <c r="F914" t="s">
        <v>46</v>
      </c>
      <c r="G914" t="s">
        <v>55</v>
      </c>
      <c r="H914">
        <v>30</v>
      </c>
      <c r="I914" t="s">
        <v>14</v>
      </c>
    </row>
    <row r="915" spans="1:9" x14ac:dyDescent="0.3">
      <c r="A915" t="s">
        <v>1463</v>
      </c>
      <c r="B915" t="s">
        <v>962</v>
      </c>
      <c r="C915" t="s">
        <v>64</v>
      </c>
      <c r="D915" s="2">
        <v>45858</v>
      </c>
      <c r="E915" s="2">
        <v>45841</v>
      </c>
      <c r="F915" t="s">
        <v>28</v>
      </c>
      <c r="G915" t="s">
        <v>13</v>
      </c>
      <c r="H915">
        <v>17</v>
      </c>
      <c r="I915" t="s">
        <v>37</v>
      </c>
    </row>
    <row r="916" spans="1:9" x14ac:dyDescent="0.3">
      <c r="A916" t="s">
        <v>1464</v>
      </c>
      <c r="B916" t="s">
        <v>985</v>
      </c>
      <c r="C916" t="s">
        <v>11</v>
      </c>
      <c r="D916" s="2">
        <v>45941</v>
      </c>
      <c r="E916" s="2">
        <v>45886</v>
      </c>
      <c r="F916" t="s">
        <v>12</v>
      </c>
      <c r="G916" t="s">
        <v>24</v>
      </c>
      <c r="H916">
        <v>55</v>
      </c>
      <c r="I916" t="s">
        <v>19</v>
      </c>
    </row>
    <row r="917" spans="1:9" x14ac:dyDescent="0.3">
      <c r="A917" t="s">
        <v>1465</v>
      </c>
      <c r="B917" t="s">
        <v>978</v>
      </c>
      <c r="C917" t="s">
        <v>115</v>
      </c>
      <c r="D917" s="2">
        <v>45704</v>
      </c>
      <c r="E917" s="2">
        <v>45645</v>
      </c>
      <c r="F917" t="s">
        <v>32</v>
      </c>
      <c r="G917" t="s">
        <v>55</v>
      </c>
      <c r="H917">
        <v>59</v>
      </c>
      <c r="I917" t="s">
        <v>42</v>
      </c>
    </row>
    <row r="918" spans="1:9" x14ac:dyDescent="0.3">
      <c r="A918" t="s">
        <v>1466</v>
      </c>
      <c r="B918" t="s">
        <v>875</v>
      </c>
      <c r="C918" t="s">
        <v>45</v>
      </c>
      <c r="D918" s="2">
        <v>45832</v>
      </c>
      <c r="E918" s="2">
        <v>45828</v>
      </c>
      <c r="F918" t="s">
        <v>46</v>
      </c>
      <c r="G918" t="s">
        <v>13</v>
      </c>
      <c r="H918">
        <v>4</v>
      </c>
      <c r="I918" t="s">
        <v>61</v>
      </c>
    </row>
    <row r="919" spans="1:9" x14ac:dyDescent="0.3">
      <c r="A919" t="s">
        <v>1467</v>
      </c>
      <c r="B919" t="s">
        <v>1468</v>
      </c>
      <c r="C919" t="s">
        <v>115</v>
      </c>
      <c r="D919" s="2">
        <v>45670</v>
      </c>
      <c r="E919" s="2">
        <v>45669</v>
      </c>
      <c r="F919" t="s">
        <v>32</v>
      </c>
      <c r="G919" t="s">
        <v>13</v>
      </c>
      <c r="H919">
        <v>1</v>
      </c>
      <c r="I919" t="s">
        <v>160</v>
      </c>
    </row>
    <row r="920" spans="1:9" x14ac:dyDescent="0.3">
      <c r="A920" t="s">
        <v>1469</v>
      </c>
      <c r="B920" t="s">
        <v>1470</v>
      </c>
      <c r="C920" t="s">
        <v>31</v>
      </c>
      <c r="D920" s="2">
        <v>45840</v>
      </c>
      <c r="E920" s="2">
        <v>45833</v>
      </c>
      <c r="F920" t="s">
        <v>32</v>
      </c>
      <c r="G920" t="s">
        <v>13</v>
      </c>
      <c r="H920">
        <v>7</v>
      </c>
      <c r="I920" t="s">
        <v>42</v>
      </c>
    </row>
    <row r="921" spans="1:9" x14ac:dyDescent="0.3">
      <c r="A921" t="s">
        <v>1471</v>
      </c>
      <c r="B921" t="s">
        <v>531</v>
      </c>
      <c r="C921" t="s">
        <v>45</v>
      </c>
      <c r="D921" s="2">
        <v>45739</v>
      </c>
      <c r="E921" s="2">
        <v>45716</v>
      </c>
      <c r="F921" t="s">
        <v>46</v>
      </c>
      <c r="G921" t="s">
        <v>13</v>
      </c>
      <c r="H921">
        <v>23</v>
      </c>
      <c r="I921" t="s">
        <v>37</v>
      </c>
    </row>
    <row r="922" spans="1:9" x14ac:dyDescent="0.3">
      <c r="A922" t="s">
        <v>1472</v>
      </c>
      <c r="B922" t="s">
        <v>421</v>
      </c>
      <c r="C922" t="s">
        <v>11</v>
      </c>
      <c r="D922" s="2">
        <v>45990</v>
      </c>
      <c r="E922" s="2">
        <v>45981</v>
      </c>
      <c r="F922" t="s">
        <v>12</v>
      </c>
      <c r="G922" t="s">
        <v>13</v>
      </c>
      <c r="H922">
        <v>9</v>
      </c>
      <c r="I922" t="s">
        <v>160</v>
      </c>
    </row>
    <row r="923" spans="1:9" x14ac:dyDescent="0.3">
      <c r="A923" t="s">
        <v>1473</v>
      </c>
      <c r="B923" t="s">
        <v>427</v>
      </c>
      <c r="C923" t="s">
        <v>149</v>
      </c>
      <c r="D923" s="2">
        <v>45753</v>
      </c>
      <c r="E923" s="2">
        <v>45700</v>
      </c>
      <c r="F923" t="s">
        <v>23</v>
      </c>
      <c r="G923" t="s">
        <v>24</v>
      </c>
      <c r="H923">
        <v>53</v>
      </c>
      <c r="I923" t="s">
        <v>19</v>
      </c>
    </row>
    <row r="924" spans="1:9" x14ac:dyDescent="0.3">
      <c r="A924" t="s">
        <v>1474</v>
      </c>
      <c r="B924" t="s">
        <v>581</v>
      </c>
      <c r="C924" t="s">
        <v>101</v>
      </c>
      <c r="D924" s="2">
        <v>45731</v>
      </c>
      <c r="E924" s="2">
        <v>45676</v>
      </c>
      <c r="F924" t="s">
        <v>54</v>
      </c>
      <c r="G924" t="s">
        <v>13</v>
      </c>
      <c r="H924">
        <v>55</v>
      </c>
      <c r="I924" t="s">
        <v>33</v>
      </c>
    </row>
    <row r="925" spans="1:9" x14ac:dyDescent="0.3">
      <c r="A925" t="s">
        <v>1475</v>
      </c>
      <c r="B925" t="s">
        <v>321</v>
      </c>
      <c r="C925" t="s">
        <v>45</v>
      </c>
      <c r="D925" s="2">
        <v>45663</v>
      </c>
      <c r="E925" s="2">
        <v>45652</v>
      </c>
      <c r="F925" t="s">
        <v>46</v>
      </c>
      <c r="G925" t="s">
        <v>24</v>
      </c>
      <c r="H925">
        <v>11</v>
      </c>
      <c r="I925" t="s">
        <v>37</v>
      </c>
    </row>
    <row r="926" spans="1:9" x14ac:dyDescent="0.3">
      <c r="A926" t="s">
        <v>1476</v>
      </c>
      <c r="B926" t="s">
        <v>654</v>
      </c>
      <c r="C926" t="s">
        <v>86</v>
      </c>
      <c r="D926" s="2">
        <v>45706</v>
      </c>
      <c r="E926" s="2">
        <v>45656</v>
      </c>
      <c r="F926" t="s">
        <v>28</v>
      </c>
      <c r="G926" t="s">
        <v>13</v>
      </c>
      <c r="H926">
        <v>50</v>
      </c>
      <c r="I926" t="s">
        <v>33</v>
      </c>
    </row>
    <row r="927" spans="1:9" x14ac:dyDescent="0.3">
      <c r="A927" t="s">
        <v>1477</v>
      </c>
      <c r="B927" t="s">
        <v>1035</v>
      </c>
      <c r="C927" t="s">
        <v>279</v>
      </c>
      <c r="D927" s="2">
        <v>45736</v>
      </c>
      <c r="E927" s="2">
        <v>45728</v>
      </c>
      <c r="F927" t="s">
        <v>18</v>
      </c>
      <c r="G927" t="s">
        <v>24</v>
      </c>
      <c r="H927">
        <v>8</v>
      </c>
      <c r="I927" t="s">
        <v>47</v>
      </c>
    </row>
    <row r="928" spans="1:9" x14ac:dyDescent="0.3">
      <c r="A928" t="s">
        <v>1478</v>
      </c>
      <c r="B928" t="s">
        <v>665</v>
      </c>
      <c r="C928" t="s">
        <v>138</v>
      </c>
      <c r="D928" s="2">
        <v>45741</v>
      </c>
      <c r="E928" s="2">
        <v>45693</v>
      </c>
      <c r="F928" t="s">
        <v>28</v>
      </c>
      <c r="G928" t="s">
        <v>24</v>
      </c>
      <c r="H928">
        <v>48</v>
      </c>
      <c r="I928" t="s">
        <v>37</v>
      </c>
    </row>
    <row r="929" spans="1:9" x14ac:dyDescent="0.3">
      <c r="A929" t="s">
        <v>1479</v>
      </c>
      <c r="B929" t="s">
        <v>311</v>
      </c>
      <c r="C929" t="s">
        <v>27</v>
      </c>
      <c r="D929" s="2">
        <v>45927</v>
      </c>
      <c r="E929" s="2">
        <v>45905</v>
      </c>
      <c r="F929" t="s">
        <v>28</v>
      </c>
      <c r="G929" t="s">
        <v>24</v>
      </c>
      <c r="H929">
        <v>22</v>
      </c>
      <c r="I929" t="s">
        <v>37</v>
      </c>
    </row>
    <row r="930" spans="1:9" x14ac:dyDescent="0.3">
      <c r="A930" t="s">
        <v>1480</v>
      </c>
      <c r="B930" t="s">
        <v>1076</v>
      </c>
      <c r="C930" t="s">
        <v>92</v>
      </c>
      <c r="D930" s="2">
        <v>45981</v>
      </c>
      <c r="E930" s="2">
        <v>45979</v>
      </c>
      <c r="F930" t="s">
        <v>12</v>
      </c>
      <c r="G930" t="s">
        <v>13</v>
      </c>
      <c r="H930">
        <v>2</v>
      </c>
      <c r="I930" t="s">
        <v>42</v>
      </c>
    </row>
    <row r="931" spans="1:9" x14ac:dyDescent="0.3">
      <c r="A931" t="s">
        <v>1481</v>
      </c>
      <c r="B931" t="s">
        <v>397</v>
      </c>
      <c r="C931" t="s">
        <v>50</v>
      </c>
      <c r="D931" s="2">
        <v>45970</v>
      </c>
      <c r="E931" s="2">
        <v>45944</v>
      </c>
      <c r="F931" t="s">
        <v>18</v>
      </c>
      <c r="G931" t="s">
        <v>24</v>
      </c>
      <c r="H931">
        <v>26</v>
      </c>
      <c r="I931" t="s">
        <v>160</v>
      </c>
    </row>
    <row r="932" spans="1:9" x14ac:dyDescent="0.3">
      <c r="A932" t="s">
        <v>1482</v>
      </c>
      <c r="B932" t="s">
        <v>1319</v>
      </c>
      <c r="C932" t="s">
        <v>31</v>
      </c>
      <c r="D932" s="2">
        <v>46007</v>
      </c>
      <c r="E932" s="2">
        <v>45957</v>
      </c>
      <c r="F932" t="s">
        <v>32</v>
      </c>
      <c r="G932" t="s">
        <v>13</v>
      </c>
      <c r="H932">
        <v>50</v>
      </c>
      <c r="I932" t="s">
        <v>37</v>
      </c>
    </row>
    <row r="933" spans="1:9" x14ac:dyDescent="0.3">
      <c r="A933" t="s">
        <v>1483</v>
      </c>
      <c r="B933" t="s">
        <v>1484</v>
      </c>
      <c r="C933" t="s">
        <v>115</v>
      </c>
      <c r="D933" s="2">
        <v>45985</v>
      </c>
      <c r="E933" s="2">
        <v>45929</v>
      </c>
      <c r="F933" t="s">
        <v>32</v>
      </c>
      <c r="G933" t="s">
        <v>13</v>
      </c>
      <c r="H933">
        <v>56</v>
      </c>
      <c r="I933" t="s">
        <v>61</v>
      </c>
    </row>
    <row r="934" spans="1:9" x14ac:dyDescent="0.3">
      <c r="A934" t="s">
        <v>1485</v>
      </c>
      <c r="B934" t="s">
        <v>257</v>
      </c>
      <c r="C934" t="s">
        <v>40</v>
      </c>
      <c r="D934" s="2">
        <v>45824</v>
      </c>
      <c r="E934" s="2">
        <v>45817</v>
      </c>
      <c r="F934" t="s">
        <v>41</v>
      </c>
      <c r="G934" t="s">
        <v>24</v>
      </c>
      <c r="H934">
        <v>7</v>
      </c>
      <c r="I934" t="s">
        <v>42</v>
      </c>
    </row>
    <row r="935" spans="1:9" x14ac:dyDescent="0.3">
      <c r="A935" t="s">
        <v>1486</v>
      </c>
      <c r="B935" t="s">
        <v>1095</v>
      </c>
      <c r="C935" t="s">
        <v>115</v>
      </c>
      <c r="D935" s="2">
        <v>45800</v>
      </c>
      <c r="E935" s="2">
        <v>45749</v>
      </c>
      <c r="F935" t="s">
        <v>32</v>
      </c>
      <c r="G935" t="s">
        <v>13</v>
      </c>
      <c r="H935">
        <v>51</v>
      </c>
      <c r="I935" t="s">
        <v>33</v>
      </c>
    </row>
    <row r="936" spans="1:9" x14ac:dyDescent="0.3">
      <c r="A936" t="s">
        <v>1487</v>
      </c>
      <c r="B936" t="s">
        <v>1073</v>
      </c>
      <c r="C936" t="s">
        <v>80</v>
      </c>
      <c r="D936" s="2">
        <v>45894</v>
      </c>
      <c r="E936" s="2">
        <v>45877</v>
      </c>
      <c r="F936" t="s">
        <v>41</v>
      </c>
      <c r="G936" t="s">
        <v>13</v>
      </c>
      <c r="H936">
        <v>17</v>
      </c>
      <c r="I936" t="s">
        <v>61</v>
      </c>
    </row>
    <row r="937" spans="1:9" x14ac:dyDescent="0.3">
      <c r="A937" t="s">
        <v>1488</v>
      </c>
      <c r="B937" t="s">
        <v>554</v>
      </c>
      <c r="C937" t="s">
        <v>31</v>
      </c>
      <c r="D937" s="2">
        <v>45774</v>
      </c>
      <c r="E937" s="2">
        <v>45746</v>
      </c>
      <c r="F937" t="s">
        <v>32</v>
      </c>
      <c r="G937" t="s">
        <v>24</v>
      </c>
      <c r="H937">
        <v>28</v>
      </c>
      <c r="I937" t="s">
        <v>37</v>
      </c>
    </row>
    <row r="938" spans="1:9" x14ac:dyDescent="0.3">
      <c r="A938" t="s">
        <v>1489</v>
      </c>
      <c r="B938" t="s">
        <v>423</v>
      </c>
      <c r="C938" t="s">
        <v>40</v>
      </c>
      <c r="D938" s="2">
        <v>45878</v>
      </c>
      <c r="E938" s="2">
        <v>45872</v>
      </c>
      <c r="F938" t="s">
        <v>41</v>
      </c>
      <c r="G938" t="s">
        <v>13</v>
      </c>
      <c r="H938">
        <v>6</v>
      </c>
      <c r="I938" t="s">
        <v>42</v>
      </c>
    </row>
    <row r="939" spans="1:9" x14ac:dyDescent="0.3">
      <c r="A939" t="s">
        <v>1490</v>
      </c>
      <c r="B939" t="s">
        <v>456</v>
      </c>
      <c r="C939" t="s">
        <v>40</v>
      </c>
      <c r="D939" s="2">
        <v>46022</v>
      </c>
      <c r="E939" s="2">
        <v>45963</v>
      </c>
      <c r="F939" t="s">
        <v>41</v>
      </c>
      <c r="G939" t="s">
        <v>24</v>
      </c>
      <c r="H939">
        <v>59</v>
      </c>
      <c r="I939" t="s">
        <v>19</v>
      </c>
    </row>
    <row r="940" spans="1:9" x14ac:dyDescent="0.3">
      <c r="A940" t="s">
        <v>1491</v>
      </c>
      <c r="B940" t="s">
        <v>1134</v>
      </c>
      <c r="C940" t="s">
        <v>124</v>
      </c>
      <c r="D940" s="2">
        <v>45730</v>
      </c>
      <c r="E940" s="2">
        <v>45682</v>
      </c>
      <c r="F940" t="s">
        <v>54</v>
      </c>
      <c r="G940" t="s">
        <v>13</v>
      </c>
      <c r="H940">
        <v>48</v>
      </c>
      <c r="I940" t="s">
        <v>33</v>
      </c>
    </row>
    <row r="941" spans="1:9" x14ac:dyDescent="0.3">
      <c r="A941" t="s">
        <v>1492</v>
      </c>
      <c r="B941" t="s">
        <v>135</v>
      </c>
      <c r="C941" t="s">
        <v>127</v>
      </c>
      <c r="D941" s="2">
        <v>45938</v>
      </c>
      <c r="E941" s="2">
        <v>45899</v>
      </c>
      <c r="F941" t="s">
        <v>23</v>
      </c>
      <c r="G941" t="s">
        <v>13</v>
      </c>
      <c r="H941">
        <v>39</v>
      </c>
      <c r="I941" t="s">
        <v>33</v>
      </c>
    </row>
    <row r="942" spans="1:9" x14ac:dyDescent="0.3">
      <c r="A942" t="s">
        <v>1493</v>
      </c>
      <c r="B942" t="s">
        <v>1494</v>
      </c>
      <c r="C942" t="s">
        <v>40</v>
      </c>
      <c r="D942" s="2">
        <v>45999</v>
      </c>
      <c r="E942" s="2">
        <v>45955</v>
      </c>
      <c r="F942" t="s">
        <v>41</v>
      </c>
      <c r="G942" t="s">
        <v>13</v>
      </c>
      <c r="H942">
        <v>44</v>
      </c>
      <c r="I942" t="s">
        <v>47</v>
      </c>
    </row>
    <row r="943" spans="1:9" x14ac:dyDescent="0.3">
      <c r="A943" t="s">
        <v>1495</v>
      </c>
      <c r="B943" t="s">
        <v>1496</v>
      </c>
      <c r="C943" t="s">
        <v>53</v>
      </c>
      <c r="D943" s="2">
        <v>45854</v>
      </c>
      <c r="E943" s="2">
        <v>45801</v>
      </c>
      <c r="F943" t="s">
        <v>54</v>
      </c>
      <c r="G943" t="s">
        <v>24</v>
      </c>
      <c r="H943">
        <v>53</v>
      </c>
      <c r="I943" t="s">
        <v>42</v>
      </c>
    </row>
    <row r="944" spans="1:9" x14ac:dyDescent="0.3">
      <c r="A944" t="s">
        <v>1497</v>
      </c>
      <c r="B944" t="s">
        <v>1044</v>
      </c>
      <c r="C944" t="s">
        <v>31</v>
      </c>
      <c r="D944" s="2">
        <v>45787</v>
      </c>
      <c r="E944" s="2">
        <v>45779</v>
      </c>
      <c r="F944" t="s">
        <v>32</v>
      </c>
      <c r="G944" t="s">
        <v>24</v>
      </c>
      <c r="H944">
        <v>8</v>
      </c>
      <c r="I944" t="s">
        <v>14</v>
      </c>
    </row>
    <row r="945" spans="1:9" x14ac:dyDescent="0.3">
      <c r="A945" t="s">
        <v>1498</v>
      </c>
      <c r="B945" t="s">
        <v>1499</v>
      </c>
      <c r="C945" t="s">
        <v>127</v>
      </c>
      <c r="D945" s="2">
        <v>45750</v>
      </c>
      <c r="E945" s="2">
        <v>45735</v>
      </c>
      <c r="F945" t="s">
        <v>23</v>
      </c>
      <c r="G945" t="s">
        <v>55</v>
      </c>
      <c r="H945">
        <v>15</v>
      </c>
      <c r="I945" t="s">
        <v>160</v>
      </c>
    </row>
    <row r="946" spans="1:9" x14ac:dyDescent="0.3">
      <c r="A946" t="s">
        <v>1500</v>
      </c>
      <c r="B946" t="s">
        <v>615</v>
      </c>
      <c r="C946" t="s">
        <v>89</v>
      </c>
      <c r="D946" s="2">
        <v>45719</v>
      </c>
      <c r="E946" s="2">
        <v>45717</v>
      </c>
      <c r="F946" t="s">
        <v>41</v>
      </c>
      <c r="G946" t="s">
        <v>13</v>
      </c>
      <c r="H946">
        <v>2</v>
      </c>
      <c r="I946" t="s">
        <v>33</v>
      </c>
    </row>
    <row r="947" spans="1:9" x14ac:dyDescent="0.3">
      <c r="A947" t="s">
        <v>1501</v>
      </c>
      <c r="B947" t="s">
        <v>1502</v>
      </c>
      <c r="C947" t="s">
        <v>124</v>
      </c>
      <c r="D947" s="2">
        <v>45775</v>
      </c>
      <c r="E947" s="2">
        <v>45746</v>
      </c>
      <c r="F947" t="s">
        <v>54</v>
      </c>
      <c r="G947" t="s">
        <v>13</v>
      </c>
      <c r="H947">
        <v>29</v>
      </c>
      <c r="I947" t="s">
        <v>47</v>
      </c>
    </row>
    <row r="948" spans="1:9" x14ac:dyDescent="0.3">
      <c r="A948" t="s">
        <v>1503</v>
      </c>
      <c r="B948" t="s">
        <v>756</v>
      </c>
      <c r="C948" t="s">
        <v>11</v>
      </c>
      <c r="D948" s="2">
        <v>45930</v>
      </c>
      <c r="E948" s="2">
        <v>45900</v>
      </c>
      <c r="F948" t="s">
        <v>12</v>
      </c>
      <c r="G948" t="s">
        <v>55</v>
      </c>
      <c r="H948">
        <v>30</v>
      </c>
      <c r="I948" t="s">
        <v>33</v>
      </c>
    </row>
    <row r="949" spans="1:9" x14ac:dyDescent="0.3">
      <c r="A949" t="s">
        <v>1504</v>
      </c>
      <c r="B949" t="s">
        <v>549</v>
      </c>
      <c r="C949" t="s">
        <v>58</v>
      </c>
      <c r="D949" s="2">
        <v>45846</v>
      </c>
      <c r="E949" s="2">
        <v>45845</v>
      </c>
      <c r="F949" t="s">
        <v>32</v>
      </c>
      <c r="G949" t="s">
        <v>13</v>
      </c>
      <c r="H949">
        <v>1</v>
      </c>
      <c r="I949" t="s">
        <v>14</v>
      </c>
    </row>
    <row r="950" spans="1:9" x14ac:dyDescent="0.3">
      <c r="A950" t="s">
        <v>1505</v>
      </c>
      <c r="B950" t="s">
        <v>218</v>
      </c>
      <c r="C950" t="s">
        <v>31</v>
      </c>
      <c r="D950" s="2">
        <v>45738</v>
      </c>
      <c r="E950" s="2">
        <v>45698</v>
      </c>
      <c r="F950" t="s">
        <v>32</v>
      </c>
      <c r="G950" t="s">
        <v>13</v>
      </c>
      <c r="H950">
        <v>40</v>
      </c>
      <c r="I950" t="s">
        <v>61</v>
      </c>
    </row>
    <row r="951" spans="1:9" x14ac:dyDescent="0.3">
      <c r="A951" t="s">
        <v>1506</v>
      </c>
      <c r="B951" t="s">
        <v>1458</v>
      </c>
      <c r="C951" t="s">
        <v>193</v>
      </c>
      <c r="D951" s="2">
        <v>45855</v>
      </c>
      <c r="E951" s="2">
        <v>45855</v>
      </c>
      <c r="F951" t="s">
        <v>41</v>
      </c>
      <c r="G951" t="s">
        <v>13</v>
      </c>
      <c r="H951">
        <v>0</v>
      </c>
      <c r="I951" t="s">
        <v>160</v>
      </c>
    </row>
    <row r="952" spans="1:9" x14ac:dyDescent="0.3">
      <c r="A952" t="s">
        <v>1507</v>
      </c>
      <c r="B952" t="s">
        <v>780</v>
      </c>
      <c r="C952" t="s">
        <v>115</v>
      </c>
      <c r="D952" s="2">
        <v>45953</v>
      </c>
      <c r="E952" s="2">
        <v>45905</v>
      </c>
      <c r="F952" t="s">
        <v>32</v>
      </c>
      <c r="G952" t="s">
        <v>24</v>
      </c>
      <c r="H952">
        <v>48</v>
      </c>
      <c r="I952" t="s">
        <v>61</v>
      </c>
    </row>
    <row r="953" spans="1:9" x14ac:dyDescent="0.3">
      <c r="A953" t="s">
        <v>1508</v>
      </c>
      <c r="B953" t="s">
        <v>292</v>
      </c>
      <c r="C953" t="s">
        <v>124</v>
      </c>
      <c r="D953" s="2">
        <v>45662</v>
      </c>
      <c r="E953" s="2">
        <v>45619</v>
      </c>
      <c r="F953" t="s">
        <v>54</v>
      </c>
      <c r="G953" t="s">
        <v>13</v>
      </c>
      <c r="H953">
        <v>43</v>
      </c>
      <c r="I953" t="s">
        <v>37</v>
      </c>
    </row>
    <row r="954" spans="1:9" x14ac:dyDescent="0.3">
      <c r="A954" t="s">
        <v>1509</v>
      </c>
      <c r="B954" t="s">
        <v>1510</v>
      </c>
      <c r="C954" t="s">
        <v>83</v>
      </c>
      <c r="D954" s="2">
        <v>45665</v>
      </c>
      <c r="E954" s="2">
        <v>45616</v>
      </c>
      <c r="F954" t="s">
        <v>23</v>
      </c>
      <c r="G954" t="s">
        <v>13</v>
      </c>
      <c r="H954">
        <v>49</v>
      </c>
      <c r="I954" t="s">
        <v>61</v>
      </c>
    </row>
    <row r="955" spans="1:9" x14ac:dyDescent="0.3">
      <c r="A955" t="s">
        <v>1511</v>
      </c>
      <c r="B955" t="s">
        <v>1512</v>
      </c>
      <c r="C955" t="s">
        <v>92</v>
      </c>
      <c r="D955" s="2">
        <v>46008</v>
      </c>
      <c r="E955" s="2">
        <v>46001</v>
      </c>
      <c r="F955" t="s">
        <v>12</v>
      </c>
      <c r="G955" t="s">
        <v>55</v>
      </c>
      <c r="H955">
        <v>7</v>
      </c>
      <c r="I955" t="s">
        <v>33</v>
      </c>
    </row>
    <row r="956" spans="1:9" x14ac:dyDescent="0.3">
      <c r="A956" t="s">
        <v>1513</v>
      </c>
      <c r="B956" t="s">
        <v>76</v>
      </c>
      <c r="C956" t="s">
        <v>64</v>
      </c>
      <c r="D956" s="2">
        <v>45931</v>
      </c>
      <c r="E956" s="2">
        <v>45878</v>
      </c>
      <c r="F956" t="s">
        <v>28</v>
      </c>
      <c r="G956" t="s">
        <v>55</v>
      </c>
      <c r="H956">
        <v>53</v>
      </c>
      <c r="I956" t="s">
        <v>33</v>
      </c>
    </row>
    <row r="957" spans="1:9" x14ac:dyDescent="0.3">
      <c r="A957" t="s">
        <v>1514</v>
      </c>
      <c r="B957" t="s">
        <v>935</v>
      </c>
      <c r="C957" t="s">
        <v>89</v>
      </c>
      <c r="D957" s="2">
        <v>45868</v>
      </c>
      <c r="E957" s="2">
        <v>45835</v>
      </c>
      <c r="F957" t="s">
        <v>41</v>
      </c>
      <c r="G957" t="s">
        <v>24</v>
      </c>
      <c r="H957">
        <v>33</v>
      </c>
      <c r="I957" t="s">
        <v>47</v>
      </c>
    </row>
    <row r="958" spans="1:9" x14ac:dyDescent="0.3">
      <c r="A958" t="s">
        <v>1515</v>
      </c>
      <c r="B958" t="s">
        <v>604</v>
      </c>
      <c r="C958" t="s">
        <v>11</v>
      </c>
      <c r="D958" s="2">
        <v>45988</v>
      </c>
      <c r="E958" s="2">
        <v>45936</v>
      </c>
      <c r="F958" t="s">
        <v>12</v>
      </c>
      <c r="G958" t="s">
        <v>55</v>
      </c>
      <c r="H958">
        <v>52</v>
      </c>
      <c r="I958" t="s">
        <v>14</v>
      </c>
    </row>
    <row r="959" spans="1:9" x14ac:dyDescent="0.3">
      <c r="A959" t="s">
        <v>1516</v>
      </c>
      <c r="B959" t="s">
        <v>288</v>
      </c>
      <c r="C959" t="s">
        <v>89</v>
      </c>
      <c r="D959" s="2">
        <v>45873</v>
      </c>
      <c r="E959" s="2">
        <v>45831</v>
      </c>
      <c r="F959" t="s">
        <v>41</v>
      </c>
      <c r="G959" t="s">
        <v>24</v>
      </c>
      <c r="H959">
        <v>42</v>
      </c>
      <c r="I959" t="s">
        <v>37</v>
      </c>
    </row>
    <row r="960" spans="1:9" x14ac:dyDescent="0.3">
      <c r="A960" t="s">
        <v>1517</v>
      </c>
      <c r="B960" t="s">
        <v>794</v>
      </c>
      <c r="C960" t="s">
        <v>27</v>
      </c>
      <c r="D960" s="2">
        <v>45848</v>
      </c>
      <c r="E960" s="2">
        <v>45808</v>
      </c>
      <c r="F960" t="s">
        <v>28</v>
      </c>
      <c r="G960" t="s">
        <v>24</v>
      </c>
      <c r="H960">
        <v>40</v>
      </c>
      <c r="I960" t="s">
        <v>14</v>
      </c>
    </row>
    <row r="961" spans="1:9" x14ac:dyDescent="0.3">
      <c r="A961" t="s">
        <v>1518</v>
      </c>
      <c r="B961" t="s">
        <v>1382</v>
      </c>
      <c r="C961" t="s">
        <v>115</v>
      </c>
      <c r="D961" s="2">
        <v>45735</v>
      </c>
      <c r="E961" s="2">
        <v>45734</v>
      </c>
      <c r="F961" t="s">
        <v>32</v>
      </c>
      <c r="G961" t="s">
        <v>24</v>
      </c>
      <c r="H961">
        <v>1</v>
      </c>
      <c r="I961" t="s">
        <v>61</v>
      </c>
    </row>
    <row r="962" spans="1:9" x14ac:dyDescent="0.3">
      <c r="A962" t="s">
        <v>1519</v>
      </c>
      <c r="B962" t="s">
        <v>952</v>
      </c>
      <c r="C962" t="s">
        <v>138</v>
      </c>
      <c r="D962" s="2">
        <v>45953</v>
      </c>
      <c r="E962" s="2">
        <v>45911</v>
      </c>
      <c r="F962" t="s">
        <v>28</v>
      </c>
      <c r="G962" t="s">
        <v>24</v>
      </c>
      <c r="H962">
        <v>42</v>
      </c>
      <c r="I962" t="s">
        <v>61</v>
      </c>
    </row>
    <row r="963" spans="1:9" x14ac:dyDescent="0.3">
      <c r="A963" t="s">
        <v>1520</v>
      </c>
      <c r="B963" t="s">
        <v>480</v>
      </c>
      <c r="C963" t="s">
        <v>22</v>
      </c>
      <c r="D963" s="2">
        <v>45937</v>
      </c>
      <c r="E963" s="2">
        <v>45910</v>
      </c>
      <c r="F963" t="s">
        <v>23</v>
      </c>
      <c r="G963" t="s">
        <v>13</v>
      </c>
      <c r="H963">
        <v>27</v>
      </c>
      <c r="I963" t="s">
        <v>61</v>
      </c>
    </row>
    <row r="964" spans="1:9" x14ac:dyDescent="0.3">
      <c r="A964" t="s">
        <v>1521</v>
      </c>
      <c r="B964" t="s">
        <v>667</v>
      </c>
      <c r="C964" t="s">
        <v>174</v>
      </c>
      <c r="D964" s="2">
        <v>45765</v>
      </c>
      <c r="E964" s="2">
        <v>45714</v>
      </c>
      <c r="F964" t="s">
        <v>12</v>
      </c>
      <c r="G964" t="s">
        <v>55</v>
      </c>
      <c r="H964">
        <v>51</v>
      </c>
      <c r="I964" t="s">
        <v>14</v>
      </c>
    </row>
    <row r="965" spans="1:9" x14ac:dyDescent="0.3">
      <c r="A965" t="s">
        <v>1522</v>
      </c>
      <c r="B965" t="s">
        <v>1523</v>
      </c>
      <c r="C965" t="s">
        <v>83</v>
      </c>
      <c r="D965" s="2">
        <v>45927</v>
      </c>
      <c r="E965" s="2">
        <v>45886</v>
      </c>
      <c r="F965" t="s">
        <v>23</v>
      </c>
      <c r="G965" t="s">
        <v>55</v>
      </c>
      <c r="H965">
        <v>41</v>
      </c>
      <c r="I965" t="s">
        <v>37</v>
      </c>
    </row>
    <row r="966" spans="1:9" x14ac:dyDescent="0.3">
      <c r="A966" t="s">
        <v>1524</v>
      </c>
      <c r="B966" t="s">
        <v>617</v>
      </c>
      <c r="C966" t="s">
        <v>83</v>
      </c>
      <c r="D966" s="2">
        <v>45923</v>
      </c>
      <c r="E966" s="2">
        <v>45919</v>
      </c>
      <c r="F966" t="s">
        <v>23</v>
      </c>
      <c r="G966" t="s">
        <v>13</v>
      </c>
      <c r="H966">
        <v>4</v>
      </c>
      <c r="I966" t="s">
        <v>160</v>
      </c>
    </row>
    <row r="967" spans="1:9" x14ac:dyDescent="0.3">
      <c r="A967" t="s">
        <v>1525</v>
      </c>
      <c r="B967" t="s">
        <v>16</v>
      </c>
      <c r="C967" t="s">
        <v>149</v>
      </c>
      <c r="D967" s="2">
        <v>45692</v>
      </c>
      <c r="E967" s="2">
        <v>45638</v>
      </c>
      <c r="F967" t="s">
        <v>23</v>
      </c>
      <c r="G967" t="s">
        <v>24</v>
      </c>
      <c r="H967">
        <v>54</v>
      </c>
      <c r="I967" t="s">
        <v>61</v>
      </c>
    </row>
    <row r="968" spans="1:9" x14ac:dyDescent="0.3">
      <c r="A968" t="s">
        <v>1526</v>
      </c>
      <c r="B968" t="s">
        <v>500</v>
      </c>
      <c r="C968" t="s">
        <v>157</v>
      </c>
      <c r="D968" s="2">
        <v>45716</v>
      </c>
      <c r="E968" s="2">
        <v>45713</v>
      </c>
      <c r="F968" t="s">
        <v>28</v>
      </c>
      <c r="G968" t="s">
        <v>24</v>
      </c>
      <c r="H968">
        <v>3</v>
      </c>
      <c r="I968" t="s">
        <v>61</v>
      </c>
    </row>
    <row r="969" spans="1:9" x14ac:dyDescent="0.3">
      <c r="A969" t="s">
        <v>1527</v>
      </c>
      <c r="B969" t="s">
        <v>1462</v>
      </c>
      <c r="C969" t="s">
        <v>17</v>
      </c>
      <c r="D969" s="2">
        <v>45875</v>
      </c>
      <c r="E969" s="2">
        <v>45857</v>
      </c>
      <c r="F969" t="s">
        <v>18</v>
      </c>
      <c r="G969" t="s">
        <v>13</v>
      </c>
      <c r="H969">
        <v>18</v>
      </c>
      <c r="I969" t="s">
        <v>47</v>
      </c>
    </row>
    <row r="970" spans="1:9" x14ac:dyDescent="0.3">
      <c r="A970" t="s">
        <v>1528</v>
      </c>
      <c r="B970" t="s">
        <v>347</v>
      </c>
      <c r="C970" t="s">
        <v>92</v>
      </c>
      <c r="D970" s="2">
        <v>45885</v>
      </c>
      <c r="E970" s="2">
        <v>45872</v>
      </c>
      <c r="F970" t="s">
        <v>12</v>
      </c>
      <c r="G970" t="s">
        <v>24</v>
      </c>
      <c r="H970">
        <v>13</v>
      </c>
      <c r="I970" t="s">
        <v>61</v>
      </c>
    </row>
    <row r="971" spans="1:9" x14ac:dyDescent="0.3">
      <c r="A971" t="s">
        <v>1529</v>
      </c>
      <c r="B971" t="s">
        <v>661</v>
      </c>
      <c r="C971" t="s">
        <v>11</v>
      </c>
      <c r="D971" s="2">
        <v>45898</v>
      </c>
      <c r="E971" s="2">
        <v>45839</v>
      </c>
      <c r="F971" t="s">
        <v>12</v>
      </c>
      <c r="G971" t="s">
        <v>13</v>
      </c>
      <c r="H971">
        <v>59</v>
      </c>
      <c r="I971" t="s">
        <v>47</v>
      </c>
    </row>
    <row r="972" spans="1:9" x14ac:dyDescent="0.3">
      <c r="A972" t="s">
        <v>1530</v>
      </c>
      <c r="B972" t="s">
        <v>392</v>
      </c>
      <c r="C972" t="s">
        <v>115</v>
      </c>
      <c r="D972" s="2">
        <v>45794</v>
      </c>
      <c r="E972" s="2">
        <v>45785</v>
      </c>
      <c r="F972" t="s">
        <v>32</v>
      </c>
      <c r="G972" t="s">
        <v>24</v>
      </c>
      <c r="H972">
        <v>9</v>
      </c>
      <c r="I972" t="s">
        <v>37</v>
      </c>
    </row>
    <row r="973" spans="1:9" x14ac:dyDescent="0.3">
      <c r="A973" t="s">
        <v>1531</v>
      </c>
      <c r="B973" t="s">
        <v>1532</v>
      </c>
      <c r="C973" t="s">
        <v>83</v>
      </c>
      <c r="D973" s="2">
        <v>45962</v>
      </c>
      <c r="E973" s="2">
        <v>45911</v>
      </c>
      <c r="F973" t="s">
        <v>23</v>
      </c>
      <c r="G973" t="s">
        <v>24</v>
      </c>
      <c r="H973">
        <v>51</v>
      </c>
      <c r="I973" t="s">
        <v>33</v>
      </c>
    </row>
    <row r="974" spans="1:9" x14ac:dyDescent="0.3">
      <c r="A974" t="s">
        <v>1533</v>
      </c>
      <c r="B974" t="s">
        <v>1534</v>
      </c>
      <c r="C974" t="s">
        <v>127</v>
      </c>
      <c r="D974" s="2">
        <v>45820</v>
      </c>
      <c r="E974" s="2">
        <v>45807</v>
      </c>
      <c r="F974" t="s">
        <v>23</v>
      </c>
      <c r="G974" t="s">
        <v>55</v>
      </c>
      <c r="H974">
        <v>13</v>
      </c>
      <c r="I974" t="s">
        <v>33</v>
      </c>
    </row>
    <row r="975" spans="1:9" x14ac:dyDescent="0.3">
      <c r="A975" t="s">
        <v>1535</v>
      </c>
      <c r="B975" t="s">
        <v>1536</v>
      </c>
      <c r="C975" t="s">
        <v>92</v>
      </c>
      <c r="D975" s="2">
        <v>45733</v>
      </c>
      <c r="E975" s="2">
        <v>45694</v>
      </c>
      <c r="F975" t="s">
        <v>12</v>
      </c>
      <c r="G975" t="s">
        <v>24</v>
      </c>
      <c r="H975">
        <v>39</v>
      </c>
      <c r="I975" t="s">
        <v>14</v>
      </c>
    </row>
    <row r="976" spans="1:9" x14ac:dyDescent="0.3">
      <c r="A976" t="s">
        <v>1537</v>
      </c>
      <c r="B976" t="s">
        <v>298</v>
      </c>
      <c r="C976" t="s">
        <v>11</v>
      </c>
      <c r="D976" s="2">
        <v>45700</v>
      </c>
      <c r="E976" s="2">
        <v>45695</v>
      </c>
      <c r="F976" t="s">
        <v>12</v>
      </c>
      <c r="G976" t="s">
        <v>24</v>
      </c>
      <c r="H976">
        <v>5</v>
      </c>
      <c r="I976" t="s">
        <v>47</v>
      </c>
    </row>
    <row r="977" spans="1:9" x14ac:dyDescent="0.3">
      <c r="A977" t="s">
        <v>1538</v>
      </c>
      <c r="B977" t="s">
        <v>1369</v>
      </c>
      <c r="C977" t="s">
        <v>89</v>
      </c>
      <c r="D977" s="2">
        <v>45978</v>
      </c>
      <c r="E977" s="2">
        <v>45955</v>
      </c>
      <c r="F977" t="s">
        <v>41</v>
      </c>
      <c r="G977" t="s">
        <v>13</v>
      </c>
      <c r="H977">
        <v>23</v>
      </c>
      <c r="I977" t="s">
        <v>42</v>
      </c>
    </row>
    <row r="978" spans="1:9" x14ac:dyDescent="0.3">
      <c r="A978" t="s">
        <v>1539</v>
      </c>
      <c r="B978" t="s">
        <v>554</v>
      </c>
      <c r="C978" t="s">
        <v>101</v>
      </c>
      <c r="D978" s="2">
        <v>45916</v>
      </c>
      <c r="E978" s="2">
        <v>45878</v>
      </c>
      <c r="F978" t="s">
        <v>54</v>
      </c>
      <c r="G978" t="s">
        <v>24</v>
      </c>
      <c r="H978">
        <v>38</v>
      </c>
      <c r="I978" t="s">
        <v>61</v>
      </c>
    </row>
    <row r="979" spans="1:9" x14ac:dyDescent="0.3">
      <c r="A979" t="s">
        <v>1540</v>
      </c>
      <c r="B979" t="s">
        <v>1470</v>
      </c>
      <c r="C979" t="s">
        <v>36</v>
      </c>
      <c r="D979" s="2">
        <v>45826</v>
      </c>
      <c r="E979" s="2">
        <v>45783</v>
      </c>
      <c r="F979" t="s">
        <v>23</v>
      </c>
      <c r="G979" t="s">
        <v>13</v>
      </c>
      <c r="H979">
        <v>43</v>
      </c>
      <c r="I979" t="s">
        <v>37</v>
      </c>
    </row>
    <row r="980" spans="1:9" x14ac:dyDescent="0.3">
      <c r="A980" t="s">
        <v>1541</v>
      </c>
      <c r="B980" t="s">
        <v>85</v>
      </c>
      <c r="C980" t="s">
        <v>22</v>
      </c>
      <c r="D980" s="2">
        <v>45734</v>
      </c>
      <c r="E980" s="2">
        <v>45681</v>
      </c>
      <c r="F980" t="s">
        <v>23</v>
      </c>
      <c r="G980" t="s">
        <v>24</v>
      </c>
      <c r="H980">
        <v>53</v>
      </c>
      <c r="I980" t="s">
        <v>14</v>
      </c>
    </row>
    <row r="981" spans="1:9" x14ac:dyDescent="0.3">
      <c r="A981" t="s">
        <v>1542</v>
      </c>
      <c r="B981" t="s">
        <v>527</v>
      </c>
      <c r="C981" t="s">
        <v>80</v>
      </c>
      <c r="D981" s="2">
        <v>45693</v>
      </c>
      <c r="E981" s="2">
        <v>45644</v>
      </c>
      <c r="F981" t="s">
        <v>41</v>
      </c>
      <c r="G981" t="s">
        <v>24</v>
      </c>
      <c r="H981">
        <v>49</v>
      </c>
      <c r="I981" t="s">
        <v>33</v>
      </c>
    </row>
    <row r="982" spans="1:9" x14ac:dyDescent="0.3">
      <c r="A982" t="s">
        <v>1543</v>
      </c>
      <c r="B982" t="s">
        <v>505</v>
      </c>
      <c r="C982" t="s">
        <v>27</v>
      </c>
      <c r="D982" s="2">
        <v>45713</v>
      </c>
      <c r="E982" s="2">
        <v>45682</v>
      </c>
      <c r="F982" t="s">
        <v>28</v>
      </c>
      <c r="G982" t="s">
        <v>13</v>
      </c>
      <c r="H982">
        <v>31</v>
      </c>
      <c r="I982" t="s">
        <v>160</v>
      </c>
    </row>
    <row r="983" spans="1:9" x14ac:dyDescent="0.3">
      <c r="A983" t="s">
        <v>1544</v>
      </c>
      <c r="B983" t="s">
        <v>156</v>
      </c>
      <c r="C983" t="s">
        <v>138</v>
      </c>
      <c r="D983" s="2">
        <v>45696</v>
      </c>
      <c r="E983" s="2">
        <v>45678</v>
      </c>
      <c r="F983" t="s">
        <v>28</v>
      </c>
      <c r="G983" t="s">
        <v>13</v>
      </c>
      <c r="H983">
        <v>18</v>
      </c>
      <c r="I983" t="s">
        <v>160</v>
      </c>
    </row>
    <row r="984" spans="1:9" x14ac:dyDescent="0.3">
      <c r="A984" t="s">
        <v>1545</v>
      </c>
      <c r="B984" t="s">
        <v>394</v>
      </c>
      <c r="C984" t="s">
        <v>89</v>
      </c>
      <c r="D984" s="2">
        <v>45851</v>
      </c>
      <c r="E984" s="2">
        <v>45836</v>
      </c>
      <c r="F984" t="s">
        <v>41</v>
      </c>
      <c r="G984" t="s">
        <v>13</v>
      </c>
      <c r="H984">
        <v>15</v>
      </c>
      <c r="I984" t="s">
        <v>47</v>
      </c>
    </row>
    <row r="985" spans="1:9" x14ac:dyDescent="0.3">
      <c r="A985" t="s">
        <v>1546</v>
      </c>
      <c r="B985" t="s">
        <v>954</v>
      </c>
      <c r="C985" t="s">
        <v>193</v>
      </c>
      <c r="D985" s="2">
        <v>45730</v>
      </c>
      <c r="E985" s="2">
        <v>45670</v>
      </c>
      <c r="F985" t="s">
        <v>41</v>
      </c>
      <c r="G985" t="s">
        <v>24</v>
      </c>
      <c r="H985">
        <v>60</v>
      </c>
      <c r="I985" t="s">
        <v>19</v>
      </c>
    </row>
    <row r="986" spans="1:9" x14ac:dyDescent="0.3">
      <c r="A986" t="s">
        <v>1547</v>
      </c>
      <c r="B986" t="s">
        <v>1283</v>
      </c>
      <c r="C986" t="s">
        <v>115</v>
      </c>
      <c r="D986" s="2">
        <v>45704</v>
      </c>
      <c r="E986" s="2">
        <v>45667</v>
      </c>
      <c r="F986" t="s">
        <v>32</v>
      </c>
      <c r="G986" t="s">
        <v>13</v>
      </c>
      <c r="H986">
        <v>37</v>
      </c>
      <c r="I986" t="s">
        <v>33</v>
      </c>
    </row>
    <row r="987" spans="1:9" x14ac:dyDescent="0.3">
      <c r="A987" t="s">
        <v>1548</v>
      </c>
      <c r="B987" t="s">
        <v>167</v>
      </c>
      <c r="C987" t="s">
        <v>80</v>
      </c>
      <c r="D987" s="2">
        <v>45761</v>
      </c>
      <c r="E987" s="2">
        <v>45706</v>
      </c>
      <c r="F987" t="s">
        <v>41</v>
      </c>
      <c r="G987" t="s">
        <v>13</v>
      </c>
      <c r="H987">
        <v>55</v>
      </c>
      <c r="I987" t="s">
        <v>61</v>
      </c>
    </row>
    <row r="988" spans="1:9" x14ac:dyDescent="0.3">
      <c r="A988" t="s">
        <v>1549</v>
      </c>
      <c r="B988" t="s">
        <v>1550</v>
      </c>
      <c r="C988" t="s">
        <v>83</v>
      </c>
      <c r="D988" s="2">
        <v>45913</v>
      </c>
      <c r="E988" s="2">
        <v>45887</v>
      </c>
      <c r="F988" t="s">
        <v>23</v>
      </c>
      <c r="G988" t="s">
        <v>13</v>
      </c>
      <c r="H988">
        <v>26</v>
      </c>
      <c r="I988" t="s">
        <v>61</v>
      </c>
    </row>
    <row r="989" spans="1:9" x14ac:dyDescent="0.3">
      <c r="A989" t="s">
        <v>1551</v>
      </c>
      <c r="B989" t="s">
        <v>968</v>
      </c>
      <c r="C989" t="s">
        <v>138</v>
      </c>
      <c r="D989" s="2">
        <v>45839</v>
      </c>
      <c r="E989" s="2">
        <v>45810</v>
      </c>
      <c r="F989" t="s">
        <v>28</v>
      </c>
      <c r="G989" t="s">
        <v>55</v>
      </c>
      <c r="H989">
        <v>29</v>
      </c>
      <c r="I989" t="s">
        <v>14</v>
      </c>
    </row>
    <row r="990" spans="1:9" x14ac:dyDescent="0.3">
      <c r="A990" t="s">
        <v>1552</v>
      </c>
      <c r="B990" t="s">
        <v>665</v>
      </c>
      <c r="C990" t="s">
        <v>86</v>
      </c>
      <c r="D990" s="2">
        <v>45714</v>
      </c>
      <c r="E990" s="2">
        <v>45664</v>
      </c>
      <c r="F990" t="s">
        <v>28</v>
      </c>
      <c r="G990" t="s">
        <v>13</v>
      </c>
      <c r="H990">
        <v>50</v>
      </c>
      <c r="I990" t="s">
        <v>160</v>
      </c>
    </row>
    <row r="991" spans="1:9" x14ac:dyDescent="0.3">
      <c r="A991" t="s">
        <v>1553</v>
      </c>
      <c r="B991" t="s">
        <v>1510</v>
      </c>
      <c r="C991" t="s">
        <v>83</v>
      </c>
      <c r="D991" s="2">
        <v>45931</v>
      </c>
      <c r="E991" s="2">
        <v>45887</v>
      </c>
      <c r="F991" t="s">
        <v>23</v>
      </c>
      <c r="G991" t="s">
        <v>24</v>
      </c>
      <c r="H991">
        <v>44</v>
      </c>
      <c r="I991" t="s">
        <v>47</v>
      </c>
    </row>
    <row r="992" spans="1:9" x14ac:dyDescent="0.3">
      <c r="A992" t="s">
        <v>1554</v>
      </c>
      <c r="B992" t="s">
        <v>1456</v>
      </c>
      <c r="C992" t="s">
        <v>193</v>
      </c>
      <c r="D992" s="2">
        <v>45836</v>
      </c>
      <c r="E992" s="2">
        <v>45824</v>
      </c>
      <c r="F992" t="s">
        <v>41</v>
      </c>
      <c r="G992" t="s">
        <v>13</v>
      </c>
      <c r="H992">
        <v>12</v>
      </c>
      <c r="I992" t="s">
        <v>61</v>
      </c>
    </row>
    <row r="993" spans="1:9" x14ac:dyDescent="0.3">
      <c r="A993" t="s">
        <v>1555</v>
      </c>
      <c r="B993" t="s">
        <v>313</v>
      </c>
      <c r="C993" t="s">
        <v>50</v>
      </c>
      <c r="D993" s="2">
        <v>45726</v>
      </c>
      <c r="E993" s="2">
        <v>45695</v>
      </c>
      <c r="F993" t="s">
        <v>18</v>
      </c>
      <c r="G993" t="s">
        <v>24</v>
      </c>
      <c r="H993">
        <v>31</v>
      </c>
      <c r="I993" t="s">
        <v>42</v>
      </c>
    </row>
    <row r="994" spans="1:9" x14ac:dyDescent="0.3">
      <c r="A994" t="s">
        <v>1556</v>
      </c>
      <c r="B994" t="s">
        <v>270</v>
      </c>
      <c r="C994" t="s">
        <v>11</v>
      </c>
      <c r="D994" s="2">
        <v>45910</v>
      </c>
      <c r="E994" s="2">
        <v>45897</v>
      </c>
      <c r="F994" t="s">
        <v>12</v>
      </c>
      <c r="G994" t="s">
        <v>24</v>
      </c>
      <c r="H994">
        <v>13</v>
      </c>
      <c r="I994" t="s">
        <v>14</v>
      </c>
    </row>
    <row r="995" spans="1:9" x14ac:dyDescent="0.3">
      <c r="A995" t="s">
        <v>1557</v>
      </c>
      <c r="B995" t="s">
        <v>568</v>
      </c>
      <c r="C995" t="s">
        <v>64</v>
      </c>
      <c r="D995" s="2">
        <v>46020</v>
      </c>
      <c r="E995" s="2">
        <v>45974</v>
      </c>
      <c r="F995" t="s">
        <v>28</v>
      </c>
      <c r="G995" t="s">
        <v>24</v>
      </c>
      <c r="H995">
        <v>46</v>
      </c>
      <c r="I995" t="s">
        <v>37</v>
      </c>
    </row>
    <row r="996" spans="1:9" x14ac:dyDescent="0.3">
      <c r="A996" t="s">
        <v>1558</v>
      </c>
      <c r="B996" t="s">
        <v>1559</v>
      </c>
      <c r="C996" t="s">
        <v>138</v>
      </c>
      <c r="D996" s="2">
        <v>45855</v>
      </c>
      <c r="E996" s="2">
        <v>45854</v>
      </c>
      <c r="F996" t="s">
        <v>28</v>
      </c>
      <c r="G996" t="s">
        <v>24</v>
      </c>
      <c r="H996">
        <v>1</v>
      </c>
      <c r="I996" t="s">
        <v>33</v>
      </c>
    </row>
    <row r="997" spans="1:9" x14ac:dyDescent="0.3">
      <c r="A997" t="s">
        <v>1560</v>
      </c>
      <c r="B997" t="s">
        <v>427</v>
      </c>
      <c r="C997" t="s">
        <v>193</v>
      </c>
      <c r="D997" s="2">
        <v>45716</v>
      </c>
      <c r="E997" s="2">
        <v>45666</v>
      </c>
      <c r="F997" t="s">
        <v>41</v>
      </c>
      <c r="G997" t="s">
        <v>24</v>
      </c>
      <c r="H997">
        <v>50</v>
      </c>
      <c r="I997" t="s">
        <v>61</v>
      </c>
    </row>
    <row r="998" spans="1:9" x14ac:dyDescent="0.3">
      <c r="A998" t="s">
        <v>1561</v>
      </c>
      <c r="B998" t="s">
        <v>49</v>
      </c>
      <c r="C998" t="s">
        <v>27</v>
      </c>
      <c r="D998" s="2">
        <v>45770</v>
      </c>
      <c r="E998" s="2">
        <v>45714</v>
      </c>
      <c r="F998" t="s">
        <v>28</v>
      </c>
      <c r="G998" t="s">
        <v>13</v>
      </c>
      <c r="H998">
        <v>56</v>
      </c>
      <c r="I998" t="s">
        <v>160</v>
      </c>
    </row>
    <row r="999" spans="1:9" x14ac:dyDescent="0.3">
      <c r="A999" t="s">
        <v>1562</v>
      </c>
      <c r="B999" t="s">
        <v>257</v>
      </c>
      <c r="C999" t="s">
        <v>17</v>
      </c>
      <c r="D999" s="2">
        <v>45876</v>
      </c>
      <c r="E999" s="2">
        <v>45875</v>
      </c>
      <c r="F999" t="s">
        <v>18</v>
      </c>
      <c r="G999" t="s">
        <v>13</v>
      </c>
      <c r="H999">
        <v>1</v>
      </c>
      <c r="I999" t="s">
        <v>14</v>
      </c>
    </row>
    <row r="1000" spans="1:9" x14ac:dyDescent="0.3">
      <c r="A1000" t="s">
        <v>1563</v>
      </c>
      <c r="B1000" t="s">
        <v>294</v>
      </c>
      <c r="C1000" t="s">
        <v>149</v>
      </c>
      <c r="D1000" s="2">
        <v>46022</v>
      </c>
      <c r="E1000" s="2">
        <v>45984</v>
      </c>
      <c r="F1000" t="s">
        <v>23</v>
      </c>
      <c r="G1000" t="s">
        <v>13</v>
      </c>
      <c r="H1000">
        <v>38</v>
      </c>
      <c r="I1000" t="s">
        <v>33</v>
      </c>
    </row>
    <row r="1001" spans="1:9" x14ac:dyDescent="0.3">
      <c r="A1001" t="s">
        <v>1564</v>
      </c>
      <c r="B1001" t="s">
        <v>421</v>
      </c>
      <c r="C1001" t="s">
        <v>124</v>
      </c>
      <c r="D1001" s="2">
        <v>45997</v>
      </c>
      <c r="E1001" s="2">
        <v>45993</v>
      </c>
      <c r="F1001" t="s">
        <v>54</v>
      </c>
      <c r="G1001" t="s">
        <v>24</v>
      </c>
      <c r="H1001">
        <v>4</v>
      </c>
      <c r="I1001" t="s">
        <v>14</v>
      </c>
    </row>
    <row r="1002" spans="1:9" x14ac:dyDescent="0.3">
      <c r="A1002" t="s">
        <v>1565</v>
      </c>
      <c r="B1002" t="s">
        <v>1566</v>
      </c>
      <c r="C1002" t="s">
        <v>115</v>
      </c>
      <c r="D1002" s="2">
        <v>45998</v>
      </c>
      <c r="E1002" s="2">
        <v>45977</v>
      </c>
      <c r="F1002" t="s">
        <v>32</v>
      </c>
      <c r="G1002" t="s">
        <v>24</v>
      </c>
      <c r="H1002">
        <v>21</v>
      </c>
      <c r="I1002" t="s">
        <v>19</v>
      </c>
    </row>
    <row r="1003" spans="1:9" x14ac:dyDescent="0.3">
      <c r="A1003" t="s">
        <v>1567</v>
      </c>
      <c r="B1003" t="s">
        <v>1568</v>
      </c>
      <c r="C1003" t="s">
        <v>193</v>
      </c>
      <c r="D1003" s="2">
        <v>45961</v>
      </c>
      <c r="E1003" s="2">
        <v>45941</v>
      </c>
      <c r="F1003" t="s">
        <v>41</v>
      </c>
      <c r="G1003" t="s">
        <v>13</v>
      </c>
      <c r="H1003">
        <v>20</v>
      </c>
      <c r="I1003" t="s">
        <v>47</v>
      </c>
    </row>
    <row r="1004" spans="1:9" x14ac:dyDescent="0.3">
      <c r="A1004" t="s">
        <v>1569</v>
      </c>
      <c r="B1004" t="s">
        <v>1570</v>
      </c>
      <c r="C1004" t="s">
        <v>80</v>
      </c>
      <c r="D1004" s="2">
        <v>45867</v>
      </c>
      <c r="E1004" s="2">
        <v>45836</v>
      </c>
      <c r="F1004" t="s">
        <v>41</v>
      </c>
      <c r="G1004" t="s">
        <v>24</v>
      </c>
      <c r="H1004">
        <v>31</v>
      </c>
      <c r="I1004" t="s">
        <v>19</v>
      </c>
    </row>
    <row r="1005" spans="1:9" x14ac:dyDescent="0.3">
      <c r="A1005" t="s">
        <v>1571</v>
      </c>
      <c r="B1005" t="s">
        <v>1048</v>
      </c>
      <c r="C1005" t="s">
        <v>58</v>
      </c>
      <c r="D1005" s="2">
        <v>45894</v>
      </c>
      <c r="E1005" s="2">
        <v>45839</v>
      </c>
      <c r="F1005" t="s">
        <v>32</v>
      </c>
      <c r="G1005" t="s">
        <v>13</v>
      </c>
      <c r="H1005">
        <v>55</v>
      </c>
      <c r="I1005" t="s">
        <v>47</v>
      </c>
    </row>
    <row r="1006" spans="1:9" x14ac:dyDescent="0.3">
      <c r="A1006" t="s">
        <v>1572</v>
      </c>
      <c r="B1006" t="s">
        <v>302</v>
      </c>
      <c r="C1006" t="s">
        <v>86</v>
      </c>
      <c r="D1006" s="2">
        <v>45925</v>
      </c>
      <c r="E1006" s="2">
        <v>45897</v>
      </c>
      <c r="F1006" t="s">
        <v>28</v>
      </c>
      <c r="G1006" t="s">
        <v>24</v>
      </c>
      <c r="H1006">
        <v>28</v>
      </c>
      <c r="I1006" t="s">
        <v>33</v>
      </c>
    </row>
    <row r="1007" spans="1:9" x14ac:dyDescent="0.3">
      <c r="A1007" t="s">
        <v>1573</v>
      </c>
      <c r="B1007" t="s">
        <v>1079</v>
      </c>
      <c r="C1007" t="s">
        <v>115</v>
      </c>
      <c r="D1007" s="2">
        <v>45919</v>
      </c>
      <c r="E1007" s="2">
        <v>45895</v>
      </c>
      <c r="F1007" t="s">
        <v>32</v>
      </c>
      <c r="G1007" t="s">
        <v>24</v>
      </c>
      <c r="H1007">
        <v>24</v>
      </c>
      <c r="I1007" t="s">
        <v>61</v>
      </c>
    </row>
    <row r="1008" spans="1:9" x14ac:dyDescent="0.3">
      <c r="A1008" t="s">
        <v>1574</v>
      </c>
      <c r="B1008" t="s">
        <v>1203</v>
      </c>
      <c r="C1008" t="s">
        <v>149</v>
      </c>
      <c r="D1008" s="2">
        <v>45891</v>
      </c>
      <c r="E1008" s="2">
        <v>45886</v>
      </c>
      <c r="F1008" t="s">
        <v>23</v>
      </c>
      <c r="G1008" t="s">
        <v>13</v>
      </c>
      <c r="H1008">
        <v>5</v>
      </c>
      <c r="I1008" t="s">
        <v>47</v>
      </c>
    </row>
    <row r="1009" spans="1:9" x14ac:dyDescent="0.3">
      <c r="A1009" t="s">
        <v>1575</v>
      </c>
      <c r="B1009" t="s">
        <v>925</v>
      </c>
      <c r="C1009" t="s">
        <v>279</v>
      </c>
      <c r="D1009" s="2">
        <v>45706</v>
      </c>
      <c r="E1009" s="2">
        <v>45652</v>
      </c>
      <c r="F1009" t="s">
        <v>18</v>
      </c>
      <c r="G1009" t="s">
        <v>24</v>
      </c>
      <c r="H1009">
        <v>54</v>
      </c>
      <c r="I1009" t="s">
        <v>14</v>
      </c>
    </row>
    <row r="1010" spans="1:9" x14ac:dyDescent="0.3">
      <c r="A1010" t="s">
        <v>1576</v>
      </c>
      <c r="B1010" t="s">
        <v>1577</v>
      </c>
      <c r="C1010" t="s">
        <v>101</v>
      </c>
      <c r="D1010" s="2">
        <v>45979</v>
      </c>
      <c r="E1010" s="2">
        <v>45960</v>
      </c>
      <c r="F1010" t="s">
        <v>54</v>
      </c>
      <c r="G1010" t="s">
        <v>13</v>
      </c>
      <c r="H1010">
        <v>19</v>
      </c>
      <c r="I1010" t="s">
        <v>19</v>
      </c>
    </row>
    <row r="1011" spans="1:9" x14ac:dyDescent="0.3">
      <c r="A1011" t="s">
        <v>1578</v>
      </c>
      <c r="B1011" t="s">
        <v>1205</v>
      </c>
      <c r="C1011" t="s">
        <v>58</v>
      </c>
      <c r="D1011" s="2">
        <v>45661</v>
      </c>
      <c r="E1011" s="2">
        <v>45633</v>
      </c>
      <c r="F1011" t="s">
        <v>32</v>
      </c>
      <c r="G1011" t="s">
        <v>24</v>
      </c>
      <c r="H1011">
        <v>28</v>
      </c>
      <c r="I1011" t="s">
        <v>37</v>
      </c>
    </row>
    <row r="1012" spans="1:9" x14ac:dyDescent="0.3">
      <c r="A1012" t="s">
        <v>1579</v>
      </c>
      <c r="B1012" t="s">
        <v>954</v>
      </c>
      <c r="C1012" t="s">
        <v>22</v>
      </c>
      <c r="D1012" s="2">
        <v>45813</v>
      </c>
      <c r="E1012" s="2">
        <v>45808</v>
      </c>
      <c r="F1012" t="s">
        <v>23</v>
      </c>
      <c r="G1012" t="s">
        <v>24</v>
      </c>
      <c r="H1012">
        <v>5</v>
      </c>
      <c r="I1012" t="s">
        <v>42</v>
      </c>
    </row>
    <row r="1013" spans="1:9" x14ac:dyDescent="0.3">
      <c r="A1013" t="s">
        <v>1580</v>
      </c>
      <c r="B1013" t="s">
        <v>456</v>
      </c>
      <c r="C1013" t="s">
        <v>58</v>
      </c>
      <c r="D1013" s="2">
        <v>45816</v>
      </c>
      <c r="E1013" s="2">
        <v>45799</v>
      </c>
      <c r="F1013" t="s">
        <v>32</v>
      </c>
      <c r="G1013" t="s">
        <v>13</v>
      </c>
      <c r="H1013">
        <v>17</v>
      </c>
      <c r="I1013" t="s">
        <v>14</v>
      </c>
    </row>
    <row r="1014" spans="1:9" x14ac:dyDescent="0.3">
      <c r="A1014" t="s">
        <v>1581</v>
      </c>
      <c r="B1014" t="s">
        <v>600</v>
      </c>
      <c r="C1014" t="s">
        <v>89</v>
      </c>
      <c r="D1014" s="2">
        <v>46021</v>
      </c>
      <c r="E1014" s="2">
        <v>45988</v>
      </c>
      <c r="F1014" t="s">
        <v>41</v>
      </c>
      <c r="G1014" t="s">
        <v>13</v>
      </c>
      <c r="H1014">
        <v>33</v>
      </c>
      <c r="I1014" t="s">
        <v>14</v>
      </c>
    </row>
    <row r="1015" spans="1:9" x14ac:dyDescent="0.3">
      <c r="A1015" t="s">
        <v>1582</v>
      </c>
      <c r="B1015" t="s">
        <v>1583</v>
      </c>
      <c r="C1015" t="s">
        <v>80</v>
      </c>
      <c r="D1015" s="2">
        <v>45690</v>
      </c>
      <c r="E1015" s="2">
        <v>45636</v>
      </c>
      <c r="F1015" t="s">
        <v>41</v>
      </c>
      <c r="G1015" t="s">
        <v>13</v>
      </c>
      <c r="H1015">
        <v>54</v>
      </c>
      <c r="I1015" t="s">
        <v>14</v>
      </c>
    </row>
    <row r="1016" spans="1:9" x14ac:dyDescent="0.3">
      <c r="A1016" t="s">
        <v>1584</v>
      </c>
      <c r="B1016" t="s">
        <v>1017</v>
      </c>
      <c r="C1016" t="s">
        <v>80</v>
      </c>
      <c r="D1016" s="2">
        <v>45831</v>
      </c>
      <c r="E1016" s="2">
        <v>45811</v>
      </c>
      <c r="F1016" t="s">
        <v>41</v>
      </c>
      <c r="G1016" t="s">
        <v>24</v>
      </c>
      <c r="H1016">
        <v>20</v>
      </c>
      <c r="I1016" t="s">
        <v>42</v>
      </c>
    </row>
    <row r="1017" spans="1:9" x14ac:dyDescent="0.3">
      <c r="A1017" t="s">
        <v>1585</v>
      </c>
      <c r="B1017" t="s">
        <v>206</v>
      </c>
      <c r="C1017" t="s">
        <v>50</v>
      </c>
      <c r="D1017" s="2">
        <v>45788</v>
      </c>
      <c r="E1017" s="2">
        <v>45754</v>
      </c>
      <c r="F1017" t="s">
        <v>18</v>
      </c>
      <c r="G1017" t="s">
        <v>24</v>
      </c>
      <c r="H1017">
        <v>34</v>
      </c>
      <c r="I1017" t="s">
        <v>47</v>
      </c>
    </row>
    <row r="1018" spans="1:9" x14ac:dyDescent="0.3">
      <c r="A1018" t="s">
        <v>1586</v>
      </c>
      <c r="B1018" t="s">
        <v>572</v>
      </c>
      <c r="C1018" t="s">
        <v>157</v>
      </c>
      <c r="D1018" s="2">
        <v>45693</v>
      </c>
      <c r="E1018" s="2">
        <v>45640</v>
      </c>
      <c r="F1018" t="s">
        <v>28</v>
      </c>
      <c r="G1018" t="s">
        <v>13</v>
      </c>
      <c r="H1018">
        <v>53</v>
      </c>
      <c r="I1018" t="s">
        <v>160</v>
      </c>
    </row>
    <row r="1019" spans="1:9" x14ac:dyDescent="0.3">
      <c r="A1019" t="s">
        <v>1587</v>
      </c>
      <c r="B1019" t="s">
        <v>678</v>
      </c>
      <c r="C1019" t="s">
        <v>36</v>
      </c>
      <c r="D1019" s="2">
        <v>45739</v>
      </c>
      <c r="E1019" s="2">
        <v>45718</v>
      </c>
      <c r="F1019" t="s">
        <v>23</v>
      </c>
      <c r="G1019" t="s">
        <v>13</v>
      </c>
      <c r="H1019">
        <v>21</v>
      </c>
      <c r="I1019" t="s">
        <v>14</v>
      </c>
    </row>
    <row r="1020" spans="1:9" x14ac:dyDescent="0.3">
      <c r="A1020" t="s">
        <v>1588</v>
      </c>
      <c r="B1020" t="s">
        <v>435</v>
      </c>
      <c r="C1020" t="s">
        <v>45</v>
      </c>
      <c r="D1020" s="2">
        <v>45812</v>
      </c>
      <c r="E1020" s="2">
        <v>45795</v>
      </c>
      <c r="F1020" t="s">
        <v>46</v>
      </c>
      <c r="G1020" t="s">
        <v>13</v>
      </c>
      <c r="H1020">
        <v>17</v>
      </c>
      <c r="I1020" t="s">
        <v>37</v>
      </c>
    </row>
    <row r="1021" spans="1:9" x14ac:dyDescent="0.3">
      <c r="A1021" t="s">
        <v>1589</v>
      </c>
      <c r="B1021" t="s">
        <v>784</v>
      </c>
      <c r="C1021" t="s">
        <v>127</v>
      </c>
      <c r="D1021" s="2">
        <v>45992</v>
      </c>
      <c r="E1021" s="2">
        <v>45990</v>
      </c>
      <c r="F1021" t="s">
        <v>23</v>
      </c>
      <c r="H1021">
        <v>2</v>
      </c>
      <c r="I1021" t="s">
        <v>19</v>
      </c>
    </row>
    <row r="1022" spans="1:9" x14ac:dyDescent="0.3">
      <c r="A1022" t="s">
        <v>1590</v>
      </c>
      <c r="B1022" t="s">
        <v>1591</v>
      </c>
      <c r="C1022" t="s">
        <v>174</v>
      </c>
      <c r="D1022" s="2">
        <v>45799</v>
      </c>
      <c r="E1022" s="2">
        <v>45744</v>
      </c>
      <c r="F1022" t="s">
        <v>12</v>
      </c>
      <c r="G1022" t="s">
        <v>13</v>
      </c>
      <c r="H1022">
        <v>55</v>
      </c>
      <c r="I1022" t="s">
        <v>19</v>
      </c>
    </row>
    <row r="1023" spans="1:9" x14ac:dyDescent="0.3">
      <c r="A1023" t="s">
        <v>1592</v>
      </c>
      <c r="B1023" t="s">
        <v>765</v>
      </c>
      <c r="C1023" t="s">
        <v>149</v>
      </c>
      <c r="D1023" s="2">
        <v>45979</v>
      </c>
      <c r="E1023" s="2">
        <v>45973</v>
      </c>
      <c r="F1023" t="s">
        <v>23</v>
      </c>
      <c r="G1023" t="s">
        <v>24</v>
      </c>
      <c r="H1023">
        <v>6</v>
      </c>
      <c r="I1023" t="s">
        <v>42</v>
      </c>
    </row>
    <row r="1024" spans="1:9" x14ac:dyDescent="0.3">
      <c r="A1024" t="s">
        <v>1593</v>
      </c>
      <c r="B1024" t="s">
        <v>739</v>
      </c>
      <c r="C1024" t="s">
        <v>40</v>
      </c>
      <c r="D1024" s="2">
        <v>45925</v>
      </c>
      <c r="E1024" s="2">
        <v>45912</v>
      </c>
      <c r="F1024" t="s">
        <v>41</v>
      </c>
      <c r="G1024" t="s">
        <v>13</v>
      </c>
      <c r="H1024">
        <v>13</v>
      </c>
      <c r="I1024" t="s">
        <v>14</v>
      </c>
    </row>
    <row r="1025" spans="1:9" x14ac:dyDescent="0.3">
      <c r="A1025" t="s">
        <v>1594</v>
      </c>
      <c r="B1025" t="s">
        <v>1595</v>
      </c>
      <c r="C1025" t="s">
        <v>50</v>
      </c>
      <c r="D1025" s="2">
        <v>45956</v>
      </c>
      <c r="E1025" s="2">
        <v>45948</v>
      </c>
      <c r="F1025" t="s">
        <v>18</v>
      </c>
      <c r="G1025" t="s">
        <v>24</v>
      </c>
      <c r="H1025">
        <v>8</v>
      </c>
      <c r="I1025" t="s">
        <v>33</v>
      </c>
    </row>
    <row r="1026" spans="1:9" x14ac:dyDescent="0.3">
      <c r="A1026" t="s">
        <v>1596</v>
      </c>
      <c r="B1026" t="s">
        <v>1597</v>
      </c>
      <c r="C1026" t="s">
        <v>279</v>
      </c>
      <c r="D1026" s="2">
        <v>45969</v>
      </c>
      <c r="E1026" s="2">
        <v>45926</v>
      </c>
      <c r="F1026" t="s">
        <v>18</v>
      </c>
      <c r="G1026" t="s">
        <v>55</v>
      </c>
      <c r="H1026">
        <v>43</v>
      </c>
      <c r="I1026" t="s">
        <v>47</v>
      </c>
    </row>
    <row r="1027" spans="1:9" x14ac:dyDescent="0.3">
      <c r="A1027" t="s">
        <v>1598</v>
      </c>
      <c r="B1027" t="s">
        <v>133</v>
      </c>
      <c r="C1027" t="s">
        <v>193</v>
      </c>
      <c r="D1027" s="2">
        <v>45918</v>
      </c>
      <c r="E1027" s="2">
        <v>45896</v>
      </c>
      <c r="F1027" t="s">
        <v>41</v>
      </c>
      <c r="G1027" t="s">
        <v>55</v>
      </c>
      <c r="H1027">
        <v>22</v>
      </c>
      <c r="I1027" t="s">
        <v>42</v>
      </c>
    </row>
    <row r="1028" spans="1:9" x14ac:dyDescent="0.3">
      <c r="A1028" t="s">
        <v>1599</v>
      </c>
      <c r="B1028" t="s">
        <v>1600</v>
      </c>
      <c r="C1028" t="s">
        <v>53</v>
      </c>
      <c r="D1028" s="2">
        <v>45925</v>
      </c>
      <c r="E1028" s="2">
        <v>45882</v>
      </c>
      <c r="F1028" t="s">
        <v>54</v>
      </c>
      <c r="G1028" t="s">
        <v>13</v>
      </c>
      <c r="H1028">
        <v>43</v>
      </c>
      <c r="I1028" t="s">
        <v>61</v>
      </c>
    </row>
    <row r="1029" spans="1:9" x14ac:dyDescent="0.3">
      <c r="A1029" t="s">
        <v>1601</v>
      </c>
      <c r="B1029" t="s">
        <v>1207</v>
      </c>
      <c r="C1029" t="s">
        <v>53</v>
      </c>
      <c r="D1029" s="2">
        <v>45714</v>
      </c>
      <c r="E1029" s="2">
        <v>45677</v>
      </c>
      <c r="F1029" t="s">
        <v>54</v>
      </c>
      <c r="G1029" t="s">
        <v>13</v>
      </c>
      <c r="H1029">
        <v>37</v>
      </c>
      <c r="I1029" t="s">
        <v>42</v>
      </c>
    </row>
    <row r="1030" spans="1:9" x14ac:dyDescent="0.3">
      <c r="A1030" t="s">
        <v>1602</v>
      </c>
      <c r="B1030" t="s">
        <v>767</v>
      </c>
      <c r="C1030" t="s">
        <v>31</v>
      </c>
      <c r="D1030" s="2">
        <v>45919</v>
      </c>
      <c r="E1030" s="2">
        <v>45919</v>
      </c>
      <c r="F1030" t="s">
        <v>32</v>
      </c>
      <c r="G1030" t="s">
        <v>13</v>
      </c>
      <c r="H1030">
        <v>0</v>
      </c>
      <c r="I1030" t="s">
        <v>160</v>
      </c>
    </row>
    <row r="1031" spans="1:9" x14ac:dyDescent="0.3">
      <c r="A1031" t="s">
        <v>1603</v>
      </c>
      <c r="B1031" t="s">
        <v>1205</v>
      </c>
      <c r="C1031" t="s">
        <v>17</v>
      </c>
      <c r="D1031" s="2">
        <v>45675</v>
      </c>
      <c r="E1031" s="2">
        <v>45657</v>
      </c>
      <c r="F1031" t="s">
        <v>18</v>
      </c>
      <c r="G1031" t="s">
        <v>24</v>
      </c>
      <c r="H1031">
        <v>18</v>
      </c>
      <c r="I1031" t="s">
        <v>14</v>
      </c>
    </row>
    <row r="1032" spans="1:9" x14ac:dyDescent="0.3">
      <c r="A1032" t="s">
        <v>1604</v>
      </c>
      <c r="B1032" t="s">
        <v>581</v>
      </c>
      <c r="C1032" t="s">
        <v>89</v>
      </c>
      <c r="D1032" s="2">
        <v>45927</v>
      </c>
      <c r="E1032" s="2">
        <v>45927</v>
      </c>
      <c r="F1032" t="s">
        <v>41</v>
      </c>
      <c r="G1032" t="s">
        <v>24</v>
      </c>
      <c r="H1032">
        <v>0</v>
      </c>
      <c r="I1032" t="s">
        <v>160</v>
      </c>
    </row>
    <row r="1033" spans="1:9" x14ac:dyDescent="0.3">
      <c r="A1033" t="s">
        <v>1605</v>
      </c>
      <c r="B1033" t="s">
        <v>49</v>
      </c>
      <c r="C1033" t="s">
        <v>40</v>
      </c>
      <c r="D1033" s="2">
        <v>45896</v>
      </c>
      <c r="E1033" s="2">
        <v>45893</v>
      </c>
      <c r="F1033" t="s">
        <v>41</v>
      </c>
      <c r="G1033" t="s">
        <v>13</v>
      </c>
      <c r="H1033">
        <v>3</v>
      </c>
      <c r="I1033" t="s">
        <v>47</v>
      </c>
    </row>
    <row r="1034" spans="1:9" x14ac:dyDescent="0.3">
      <c r="A1034" t="s">
        <v>1606</v>
      </c>
      <c r="B1034" t="s">
        <v>10</v>
      </c>
      <c r="C1034" t="s">
        <v>89</v>
      </c>
      <c r="D1034" s="2">
        <v>45934</v>
      </c>
      <c r="E1034" s="2">
        <v>45906</v>
      </c>
      <c r="F1034" t="s">
        <v>41</v>
      </c>
      <c r="G1034" t="s">
        <v>24</v>
      </c>
      <c r="H1034">
        <v>28</v>
      </c>
      <c r="I1034" t="s">
        <v>14</v>
      </c>
    </row>
    <row r="1035" spans="1:9" x14ac:dyDescent="0.3">
      <c r="A1035" t="s">
        <v>1607</v>
      </c>
      <c r="B1035" t="s">
        <v>871</v>
      </c>
      <c r="C1035" t="s">
        <v>193</v>
      </c>
      <c r="D1035" s="2">
        <v>45892</v>
      </c>
      <c r="E1035" s="2">
        <v>45876</v>
      </c>
      <c r="F1035" t="s">
        <v>41</v>
      </c>
      <c r="G1035" t="s">
        <v>55</v>
      </c>
      <c r="H1035">
        <v>16</v>
      </c>
      <c r="I1035" t="s">
        <v>19</v>
      </c>
    </row>
    <row r="1036" spans="1:9" x14ac:dyDescent="0.3">
      <c r="A1036" t="s">
        <v>1608</v>
      </c>
      <c r="B1036" t="s">
        <v>347</v>
      </c>
      <c r="C1036" t="s">
        <v>193</v>
      </c>
      <c r="D1036" s="2">
        <v>45792</v>
      </c>
      <c r="E1036" s="2">
        <v>45787</v>
      </c>
      <c r="F1036" t="s">
        <v>41</v>
      </c>
      <c r="G1036" t="s">
        <v>13</v>
      </c>
      <c r="H1036">
        <v>5</v>
      </c>
      <c r="I1036" t="s">
        <v>37</v>
      </c>
    </row>
    <row r="1037" spans="1:9" x14ac:dyDescent="0.3">
      <c r="A1037" t="s">
        <v>1609</v>
      </c>
      <c r="B1037" t="s">
        <v>667</v>
      </c>
      <c r="C1037" t="s">
        <v>80</v>
      </c>
      <c r="D1037" s="2">
        <v>45792</v>
      </c>
      <c r="E1037" s="2">
        <v>45768</v>
      </c>
      <c r="F1037" t="s">
        <v>41</v>
      </c>
      <c r="G1037" t="s">
        <v>24</v>
      </c>
      <c r="H1037">
        <v>24</v>
      </c>
      <c r="I1037" t="s">
        <v>19</v>
      </c>
    </row>
    <row r="1038" spans="1:9" x14ac:dyDescent="0.3">
      <c r="A1038" t="s">
        <v>1610</v>
      </c>
      <c r="B1038" t="s">
        <v>1418</v>
      </c>
      <c r="C1038" t="s">
        <v>11</v>
      </c>
      <c r="D1038" s="2">
        <v>45875</v>
      </c>
      <c r="E1038" s="2">
        <v>45848</v>
      </c>
      <c r="F1038" t="s">
        <v>12</v>
      </c>
      <c r="G1038" t="s">
        <v>13</v>
      </c>
      <c r="H1038">
        <v>27</v>
      </c>
      <c r="I1038" t="s">
        <v>42</v>
      </c>
    </row>
    <row r="1039" spans="1:9" x14ac:dyDescent="0.3">
      <c r="A1039" t="s">
        <v>1611</v>
      </c>
      <c r="B1039" t="s">
        <v>388</v>
      </c>
      <c r="C1039" t="s">
        <v>193</v>
      </c>
      <c r="D1039" s="2">
        <v>45830</v>
      </c>
      <c r="E1039" s="2">
        <v>45770</v>
      </c>
      <c r="F1039" t="s">
        <v>41</v>
      </c>
      <c r="G1039" t="s">
        <v>24</v>
      </c>
      <c r="H1039">
        <v>60</v>
      </c>
      <c r="I1039" t="s">
        <v>37</v>
      </c>
    </row>
    <row r="1040" spans="1:9" x14ac:dyDescent="0.3">
      <c r="A1040" t="s">
        <v>1612</v>
      </c>
      <c r="B1040" t="s">
        <v>85</v>
      </c>
      <c r="C1040" t="s">
        <v>149</v>
      </c>
      <c r="D1040" s="2">
        <v>45782</v>
      </c>
      <c r="E1040" s="2">
        <v>45742</v>
      </c>
      <c r="F1040" t="s">
        <v>23</v>
      </c>
      <c r="G1040" t="s">
        <v>24</v>
      </c>
      <c r="H1040">
        <v>40</v>
      </c>
      <c r="I1040" t="s">
        <v>47</v>
      </c>
    </row>
    <row r="1041" spans="1:9" x14ac:dyDescent="0.3">
      <c r="A1041" t="s">
        <v>1613</v>
      </c>
      <c r="B1041" t="s">
        <v>329</v>
      </c>
      <c r="C1041" t="s">
        <v>92</v>
      </c>
      <c r="D1041" s="2">
        <v>45836</v>
      </c>
      <c r="E1041" s="2">
        <v>45813</v>
      </c>
      <c r="F1041" t="s">
        <v>12</v>
      </c>
      <c r="G1041" t="s">
        <v>13</v>
      </c>
      <c r="H1041">
        <v>23</v>
      </c>
      <c r="I1041" t="s">
        <v>19</v>
      </c>
    </row>
    <row r="1042" spans="1:9" x14ac:dyDescent="0.3">
      <c r="A1042" t="s">
        <v>1614</v>
      </c>
      <c r="B1042" t="s">
        <v>347</v>
      </c>
      <c r="C1042" t="s">
        <v>193</v>
      </c>
      <c r="D1042" s="2">
        <v>45853</v>
      </c>
      <c r="E1042" s="2">
        <v>45825</v>
      </c>
      <c r="F1042" t="s">
        <v>41</v>
      </c>
      <c r="G1042" t="s">
        <v>24</v>
      </c>
      <c r="H1042">
        <v>28</v>
      </c>
      <c r="I1042" t="s">
        <v>47</v>
      </c>
    </row>
    <row r="1043" spans="1:9" x14ac:dyDescent="0.3">
      <c r="A1043" t="s">
        <v>1615</v>
      </c>
      <c r="B1043" t="s">
        <v>891</v>
      </c>
      <c r="C1043" t="s">
        <v>279</v>
      </c>
      <c r="D1043" s="2">
        <v>45745</v>
      </c>
      <c r="E1043" s="2">
        <v>45740</v>
      </c>
      <c r="F1043" t="s">
        <v>18</v>
      </c>
      <c r="G1043" t="s">
        <v>13</v>
      </c>
      <c r="H1043">
        <v>5</v>
      </c>
      <c r="I1043" t="s">
        <v>19</v>
      </c>
    </row>
    <row r="1044" spans="1:9" x14ac:dyDescent="0.3">
      <c r="A1044" t="s">
        <v>1616</v>
      </c>
      <c r="B1044" t="s">
        <v>1617</v>
      </c>
      <c r="C1044" t="s">
        <v>17</v>
      </c>
      <c r="D1044" s="2">
        <v>45890</v>
      </c>
      <c r="E1044" s="2">
        <v>45867</v>
      </c>
      <c r="F1044" t="s">
        <v>18</v>
      </c>
      <c r="G1044" t="s">
        <v>24</v>
      </c>
      <c r="H1044">
        <v>23</v>
      </c>
      <c r="I1044" t="s">
        <v>14</v>
      </c>
    </row>
    <row r="1045" spans="1:9" x14ac:dyDescent="0.3">
      <c r="A1045" t="s">
        <v>1618</v>
      </c>
      <c r="B1045" t="s">
        <v>146</v>
      </c>
      <c r="C1045" t="s">
        <v>45</v>
      </c>
      <c r="D1045" s="2">
        <v>45772</v>
      </c>
      <c r="E1045" s="2">
        <v>45737</v>
      </c>
      <c r="F1045" t="s">
        <v>46</v>
      </c>
      <c r="G1045" t="s">
        <v>55</v>
      </c>
      <c r="H1045">
        <v>35</v>
      </c>
      <c r="I1045" t="s">
        <v>160</v>
      </c>
    </row>
    <row r="1046" spans="1:9" x14ac:dyDescent="0.3">
      <c r="A1046" t="s">
        <v>1619</v>
      </c>
      <c r="B1046" t="s">
        <v>1494</v>
      </c>
      <c r="C1046" t="s">
        <v>17</v>
      </c>
      <c r="D1046" s="2">
        <v>45755</v>
      </c>
      <c r="E1046" s="2">
        <v>45754</v>
      </c>
      <c r="F1046" t="s">
        <v>18</v>
      </c>
      <c r="G1046" t="s">
        <v>13</v>
      </c>
      <c r="H1046">
        <v>1</v>
      </c>
      <c r="I1046" t="s">
        <v>47</v>
      </c>
    </row>
    <row r="1047" spans="1:9" x14ac:dyDescent="0.3">
      <c r="A1047" t="s">
        <v>1620</v>
      </c>
      <c r="B1047" t="s">
        <v>667</v>
      </c>
      <c r="C1047" t="s">
        <v>127</v>
      </c>
      <c r="D1047" s="2">
        <v>45810</v>
      </c>
      <c r="E1047" s="2">
        <v>45754</v>
      </c>
      <c r="F1047" t="s">
        <v>23</v>
      </c>
      <c r="G1047" t="s">
        <v>13</v>
      </c>
      <c r="H1047">
        <v>56</v>
      </c>
      <c r="I1047" t="s">
        <v>19</v>
      </c>
    </row>
    <row r="1048" spans="1:9" x14ac:dyDescent="0.3">
      <c r="A1048" t="s">
        <v>1621</v>
      </c>
      <c r="B1048" t="s">
        <v>733</v>
      </c>
      <c r="C1048" t="s">
        <v>157</v>
      </c>
      <c r="D1048" s="2">
        <v>45695</v>
      </c>
      <c r="E1048" s="2">
        <v>45664</v>
      </c>
      <c r="F1048" t="s">
        <v>28</v>
      </c>
      <c r="G1048" t="s">
        <v>55</v>
      </c>
      <c r="H1048">
        <v>31</v>
      </c>
      <c r="I1048" t="s">
        <v>33</v>
      </c>
    </row>
    <row r="1049" spans="1:9" x14ac:dyDescent="0.3">
      <c r="A1049" t="s">
        <v>1622</v>
      </c>
      <c r="B1049" t="s">
        <v>933</v>
      </c>
      <c r="C1049" t="s">
        <v>64</v>
      </c>
      <c r="D1049" s="2">
        <v>45878</v>
      </c>
      <c r="E1049" s="2">
        <v>45831</v>
      </c>
      <c r="F1049" t="s">
        <v>28</v>
      </c>
      <c r="G1049" t="s">
        <v>24</v>
      </c>
      <c r="H1049">
        <v>47</v>
      </c>
      <c r="I1049" t="s">
        <v>61</v>
      </c>
    </row>
    <row r="1050" spans="1:9" x14ac:dyDescent="0.3">
      <c r="A1050" t="s">
        <v>1623</v>
      </c>
      <c r="B1050" t="s">
        <v>255</v>
      </c>
      <c r="C1050" t="s">
        <v>50</v>
      </c>
      <c r="D1050" s="2">
        <v>45925</v>
      </c>
      <c r="E1050" s="2">
        <v>45909</v>
      </c>
      <c r="F1050" t="s">
        <v>18</v>
      </c>
      <c r="G1050" t="s">
        <v>24</v>
      </c>
      <c r="H1050">
        <v>16</v>
      </c>
      <c r="I1050" t="s">
        <v>42</v>
      </c>
    </row>
    <row r="1051" spans="1:9" x14ac:dyDescent="0.3">
      <c r="A1051" t="s">
        <v>1624</v>
      </c>
      <c r="B1051" t="s">
        <v>1396</v>
      </c>
      <c r="C1051" t="s">
        <v>83</v>
      </c>
      <c r="D1051" s="2">
        <v>46006</v>
      </c>
      <c r="E1051" s="2">
        <v>45955</v>
      </c>
      <c r="F1051" t="s">
        <v>23</v>
      </c>
      <c r="G1051" t="s">
        <v>24</v>
      </c>
      <c r="H1051">
        <v>51</v>
      </c>
      <c r="I1051" t="s">
        <v>47</v>
      </c>
    </row>
    <row r="1052" spans="1:9" x14ac:dyDescent="0.3">
      <c r="A1052" t="s">
        <v>1625</v>
      </c>
      <c r="B1052" t="s">
        <v>367</v>
      </c>
      <c r="C1052" t="s">
        <v>92</v>
      </c>
      <c r="D1052" s="2">
        <v>45761</v>
      </c>
      <c r="E1052" s="2">
        <v>45739</v>
      </c>
      <c r="F1052" t="s">
        <v>12</v>
      </c>
      <c r="G1052" t="s">
        <v>13</v>
      </c>
      <c r="H1052">
        <v>22</v>
      </c>
      <c r="I1052" t="s">
        <v>14</v>
      </c>
    </row>
    <row r="1053" spans="1:9" x14ac:dyDescent="0.3">
      <c r="A1053" t="s">
        <v>1626</v>
      </c>
      <c r="B1053" t="s">
        <v>244</v>
      </c>
      <c r="C1053" t="s">
        <v>58</v>
      </c>
      <c r="D1053" s="2">
        <v>45854</v>
      </c>
      <c r="E1053" s="2">
        <v>45798</v>
      </c>
      <c r="F1053" t="s">
        <v>32</v>
      </c>
      <c r="G1053" t="s">
        <v>24</v>
      </c>
      <c r="H1053">
        <v>56</v>
      </c>
      <c r="I1053" t="s">
        <v>47</v>
      </c>
    </row>
    <row r="1054" spans="1:9" x14ac:dyDescent="0.3">
      <c r="A1054" t="s">
        <v>1627</v>
      </c>
      <c r="B1054" t="s">
        <v>367</v>
      </c>
      <c r="C1054" t="s">
        <v>127</v>
      </c>
      <c r="D1054" s="2">
        <v>45841</v>
      </c>
      <c r="E1054" s="2">
        <v>45810</v>
      </c>
      <c r="F1054" t="s">
        <v>23</v>
      </c>
      <c r="G1054" t="s">
        <v>24</v>
      </c>
      <c r="H1054">
        <v>31</v>
      </c>
      <c r="I1054" t="s">
        <v>61</v>
      </c>
    </row>
    <row r="1055" spans="1:9" x14ac:dyDescent="0.3">
      <c r="A1055" t="s">
        <v>1628</v>
      </c>
      <c r="B1055" t="s">
        <v>765</v>
      </c>
      <c r="C1055" t="s">
        <v>80</v>
      </c>
      <c r="D1055" s="2">
        <v>45924</v>
      </c>
      <c r="E1055" s="2">
        <v>45886</v>
      </c>
      <c r="F1055" t="s">
        <v>41</v>
      </c>
      <c r="G1055" t="s">
        <v>55</v>
      </c>
      <c r="H1055">
        <v>38</v>
      </c>
      <c r="I1055" t="s">
        <v>160</v>
      </c>
    </row>
    <row r="1056" spans="1:9" x14ac:dyDescent="0.3">
      <c r="A1056" t="s">
        <v>1629</v>
      </c>
      <c r="B1056" t="s">
        <v>584</v>
      </c>
      <c r="C1056" t="s">
        <v>53</v>
      </c>
      <c r="D1056" s="2">
        <v>45886</v>
      </c>
      <c r="E1056" s="2">
        <v>45874</v>
      </c>
      <c r="F1056" t="s">
        <v>54</v>
      </c>
      <c r="G1056" t="s">
        <v>13</v>
      </c>
      <c r="H1056">
        <v>12</v>
      </c>
      <c r="I1056" t="s">
        <v>160</v>
      </c>
    </row>
    <row r="1057" spans="1:9" x14ac:dyDescent="0.3">
      <c r="A1057" t="s">
        <v>1630</v>
      </c>
      <c r="B1057" t="s">
        <v>760</v>
      </c>
      <c r="C1057" t="s">
        <v>64</v>
      </c>
      <c r="D1057" s="2">
        <v>45952</v>
      </c>
      <c r="E1057" s="2">
        <v>45892</v>
      </c>
      <c r="F1057" t="s">
        <v>28</v>
      </c>
      <c r="G1057" t="s">
        <v>24</v>
      </c>
      <c r="H1057">
        <v>60</v>
      </c>
      <c r="I1057" t="s">
        <v>42</v>
      </c>
    </row>
    <row r="1058" spans="1:9" x14ac:dyDescent="0.3">
      <c r="A1058" t="s">
        <v>1631</v>
      </c>
      <c r="B1058" t="s">
        <v>1591</v>
      </c>
      <c r="C1058" t="s">
        <v>22</v>
      </c>
      <c r="D1058" s="2">
        <v>45968</v>
      </c>
      <c r="E1058" s="2">
        <v>45957</v>
      </c>
      <c r="F1058" t="s">
        <v>23</v>
      </c>
      <c r="G1058" t="s">
        <v>13</v>
      </c>
      <c r="H1058">
        <v>11</v>
      </c>
      <c r="I1058" t="s">
        <v>37</v>
      </c>
    </row>
    <row r="1059" spans="1:9" x14ac:dyDescent="0.3">
      <c r="A1059" t="s">
        <v>1632</v>
      </c>
      <c r="B1059" t="s">
        <v>1633</v>
      </c>
      <c r="C1059" t="s">
        <v>101</v>
      </c>
      <c r="D1059" s="2">
        <v>45699</v>
      </c>
      <c r="E1059" s="2">
        <v>45697</v>
      </c>
      <c r="F1059" t="s">
        <v>54</v>
      </c>
      <c r="G1059" t="s">
        <v>24</v>
      </c>
      <c r="H1059">
        <v>2</v>
      </c>
      <c r="I1059" t="s">
        <v>14</v>
      </c>
    </row>
    <row r="1060" spans="1:9" x14ac:dyDescent="0.3">
      <c r="A1060" t="s">
        <v>1634</v>
      </c>
      <c r="B1060" t="s">
        <v>1349</v>
      </c>
      <c r="C1060" t="s">
        <v>80</v>
      </c>
      <c r="D1060" s="2">
        <v>45787</v>
      </c>
      <c r="E1060" s="2">
        <v>45761</v>
      </c>
      <c r="F1060" t="s">
        <v>41</v>
      </c>
      <c r="G1060" t="s">
        <v>55</v>
      </c>
      <c r="H1060">
        <v>26</v>
      </c>
      <c r="I1060" t="s">
        <v>19</v>
      </c>
    </row>
    <row r="1061" spans="1:9" x14ac:dyDescent="0.3">
      <c r="A1061" t="s">
        <v>1635</v>
      </c>
      <c r="B1061" t="s">
        <v>1636</v>
      </c>
      <c r="C1061" t="s">
        <v>127</v>
      </c>
      <c r="D1061" s="2">
        <v>45896</v>
      </c>
      <c r="E1061" s="2">
        <v>45846</v>
      </c>
      <c r="F1061" t="s">
        <v>23</v>
      </c>
      <c r="G1061" t="s">
        <v>24</v>
      </c>
      <c r="H1061">
        <v>50</v>
      </c>
      <c r="I1061" t="s">
        <v>14</v>
      </c>
    </row>
    <row r="1062" spans="1:9" x14ac:dyDescent="0.3">
      <c r="A1062" t="s">
        <v>1637</v>
      </c>
      <c r="B1062" t="s">
        <v>962</v>
      </c>
      <c r="C1062" t="s">
        <v>80</v>
      </c>
      <c r="D1062" s="2">
        <v>45856</v>
      </c>
      <c r="E1062" s="2">
        <v>45800</v>
      </c>
      <c r="F1062" t="s">
        <v>41</v>
      </c>
      <c r="G1062" t="s">
        <v>13</v>
      </c>
      <c r="H1062">
        <v>56</v>
      </c>
      <c r="I1062" t="s">
        <v>61</v>
      </c>
    </row>
    <row r="1063" spans="1:9" x14ac:dyDescent="0.3">
      <c r="A1063" t="s">
        <v>1638</v>
      </c>
      <c r="B1063" t="s">
        <v>697</v>
      </c>
      <c r="C1063" t="s">
        <v>92</v>
      </c>
      <c r="D1063" s="2">
        <v>45833</v>
      </c>
      <c r="E1063" s="2">
        <v>45781</v>
      </c>
      <c r="F1063" t="s">
        <v>12</v>
      </c>
      <c r="G1063" t="s">
        <v>55</v>
      </c>
      <c r="H1063">
        <v>52</v>
      </c>
      <c r="I1063" t="s">
        <v>37</v>
      </c>
    </row>
    <row r="1064" spans="1:9" x14ac:dyDescent="0.3">
      <c r="A1064" t="s">
        <v>1639</v>
      </c>
      <c r="B1064" t="s">
        <v>144</v>
      </c>
      <c r="C1064" t="s">
        <v>124</v>
      </c>
      <c r="D1064" s="2">
        <v>45721</v>
      </c>
      <c r="E1064" s="2">
        <v>45688</v>
      </c>
      <c r="F1064" t="s">
        <v>54</v>
      </c>
      <c r="G1064" t="s">
        <v>24</v>
      </c>
      <c r="H1064">
        <v>33</v>
      </c>
      <c r="I1064" t="s">
        <v>61</v>
      </c>
    </row>
    <row r="1065" spans="1:9" x14ac:dyDescent="0.3">
      <c r="A1065" t="s">
        <v>1640</v>
      </c>
      <c r="B1065" t="s">
        <v>339</v>
      </c>
      <c r="C1065" t="s">
        <v>11</v>
      </c>
      <c r="D1065" s="2">
        <v>45866</v>
      </c>
      <c r="E1065" s="2">
        <v>45811</v>
      </c>
      <c r="F1065" t="s">
        <v>12</v>
      </c>
      <c r="G1065" t="s">
        <v>13</v>
      </c>
      <c r="H1065">
        <v>55</v>
      </c>
      <c r="I1065" t="s">
        <v>37</v>
      </c>
    </row>
    <row r="1066" spans="1:9" x14ac:dyDescent="0.3">
      <c r="A1066" t="s">
        <v>1641</v>
      </c>
      <c r="B1066" t="s">
        <v>1642</v>
      </c>
      <c r="C1066" t="s">
        <v>124</v>
      </c>
      <c r="D1066" s="2">
        <v>45928</v>
      </c>
      <c r="E1066" s="2">
        <v>45898</v>
      </c>
      <c r="F1066" t="s">
        <v>54</v>
      </c>
      <c r="G1066" t="s">
        <v>13</v>
      </c>
      <c r="H1066">
        <v>30</v>
      </c>
      <c r="I1066" t="s">
        <v>61</v>
      </c>
    </row>
    <row r="1067" spans="1:9" x14ac:dyDescent="0.3">
      <c r="A1067" t="s">
        <v>1643</v>
      </c>
      <c r="B1067" t="s">
        <v>1201</v>
      </c>
      <c r="C1067" t="s">
        <v>174</v>
      </c>
      <c r="D1067" s="2">
        <v>45672</v>
      </c>
      <c r="E1067" s="2">
        <v>45643</v>
      </c>
      <c r="F1067" t="s">
        <v>12</v>
      </c>
      <c r="G1067" t="s">
        <v>13</v>
      </c>
      <c r="H1067">
        <v>29</v>
      </c>
      <c r="I1067" t="s">
        <v>19</v>
      </c>
    </row>
    <row r="1068" spans="1:9" x14ac:dyDescent="0.3">
      <c r="A1068" t="s">
        <v>1644</v>
      </c>
      <c r="B1068" t="s">
        <v>1335</v>
      </c>
      <c r="C1068" t="s">
        <v>92</v>
      </c>
      <c r="D1068" s="2">
        <v>45873</v>
      </c>
      <c r="E1068" s="2">
        <v>45862</v>
      </c>
      <c r="F1068" t="s">
        <v>12</v>
      </c>
      <c r="G1068" t="s">
        <v>24</v>
      </c>
      <c r="H1068">
        <v>11</v>
      </c>
      <c r="I1068" t="s">
        <v>47</v>
      </c>
    </row>
    <row r="1069" spans="1:9" x14ac:dyDescent="0.3">
      <c r="A1069" t="s">
        <v>1645</v>
      </c>
      <c r="B1069" t="s">
        <v>527</v>
      </c>
      <c r="C1069" t="s">
        <v>77</v>
      </c>
      <c r="D1069" s="2">
        <v>45988</v>
      </c>
      <c r="E1069" s="2">
        <v>45940</v>
      </c>
      <c r="F1069" t="s">
        <v>23</v>
      </c>
      <c r="G1069" t="s">
        <v>13</v>
      </c>
      <c r="H1069">
        <v>48</v>
      </c>
      <c r="I1069" t="s">
        <v>33</v>
      </c>
    </row>
    <row r="1070" spans="1:9" x14ac:dyDescent="0.3">
      <c r="A1070" t="s">
        <v>1646</v>
      </c>
      <c r="B1070" t="s">
        <v>1044</v>
      </c>
      <c r="C1070" t="s">
        <v>27</v>
      </c>
      <c r="D1070" s="2">
        <v>45867</v>
      </c>
      <c r="E1070" s="2">
        <v>45848</v>
      </c>
      <c r="F1070" t="s">
        <v>28</v>
      </c>
      <c r="G1070" t="s">
        <v>13</v>
      </c>
      <c r="H1070">
        <v>19</v>
      </c>
      <c r="I1070" t="s">
        <v>37</v>
      </c>
    </row>
    <row r="1071" spans="1:9" x14ac:dyDescent="0.3">
      <c r="A1071" t="s">
        <v>1647</v>
      </c>
      <c r="B1071" t="s">
        <v>563</v>
      </c>
      <c r="C1071" t="s">
        <v>138</v>
      </c>
      <c r="D1071" s="2">
        <v>46005</v>
      </c>
      <c r="E1071" s="2">
        <v>45994</v>
      </c>
      <c r="F1071" t="s">
        <v>28</v>
      </c>
      <c r="G1071" t="s">
        <v>13</v>
      </c>
      <c r="H1071">
        <v>11</v>
      </c>
      <c r="I1071" t="s">
        <v>19</v>
      </c>
    </row>
    <row r="1072" spans="1:9" x14ac:dyDescent="0.3">
      <c r="A1072" t="s">
        <v>1648</v>
      </c>
      <c r="B1072" t="s">
        <v>800</v>
      </c>
      <c r="C1072" t="s">
        <v>17</v>
      </c>
      <c r="D1072" s="2">
        <v>45786</v>
      </c>
      <c r="E1072" s="2">
        <v>45764</v>
      </c>
      <c r="F1072" t="s">
        <v>18</v>
      </c>
      <c r="G1072" t="s">
        <v>24</v>
      </c>
      <c r="H1072">
        <v>22</v>
      </c>
      <c r="I1072" t="s">
        <v>42</v>
      </c>
    </row>
    <row r="1073" spans="1:9" x14ac:dyDescent="0.3">
      <c r="A1073" t="s">
        <v>1649</v>
      </c>
      <c r="B1073" t="s">
        <v>706</v>
      </c>
      <c r="C1073" t="s">
        <v>279</v>
      </c>
      <c r="D1073" s="2">
        <v>45659</v>
      </c>
      <c r="E1073" s="2">
        <v>45623</v>
      </c>
      <c r="F1073" t="s">
        <v>18</v>
      </c>
      <c r="G1073" t="s">
        <v>24</v>
      </c>
      <c r="H1073">
        <v>36</v>
      </c>
      <c r="I1073" t="s">
        <v>47</v>
      </c>
    </row>
    <row r="1074" spans="1:9" x14ac:dyDescent="0.3">
      <c r="A1074" t="s">
        <v>1650</v>
      </c>
      <c r="B1074" t="s">
        <v>709</v>
      </c>
      <c r="C1074" t="s">
        <v>77</v>
      </c>
      <c r="D1074" s="2">
        <v>45906</v>
      </c>
      <c r="E1074" s="2">
        <v>45890</v>
      </c>
      <c r="F1074" t="s">
        <v>23</v>
      </c>
      <c r="G1074" t="s">
        <v>24</v>
      </c>
      <c r="H1074">
        <v>16</v>
      </c>
      <c r="I1074" t="s">
        <v>19</v>
      </c>
    </row>
    <row r="1075" spans="1:9" x14ac:dyDescent="0.3">
      <c r="A1075" t="s">
        <v>1651</v>
      </c>
      <c r="B1075" t="s">
        <v>889</v>
      </c>
      <c r="C1075" t="s">
        <v>193</v>
      </c>
      <c r="D1075" s="2">
        <v>45735</v>
      </c>
      <c r="E1075" s="2">
        <v>45714</v>
      </c>
      <c r="F1075" t="s">
        <v>41</v>
      </c>
      <c r="G1075" t="s">
        <v>55</v>
      </c>
      <c r="H1075">
        <v>21</v>
      </c>
      <c r="I1075" t="s">
        <v>42</v>
      </c>
    </row>
    <row r="1076" spans="1:9" x14ac:dyDescent="0.3">
      <c r="A1076" t="s">
        <v>1652</v>
      </c>
      <c r="B1076" t="s">
        <v>1653</v>
      </c>
      <c r="C1076" t="s">
        <v>80</v>
      </c>
      <c r="D1076" s="2">
        <v>45661</v>
      </c>
      <c r="E1076" s="2">
        <v>45641</v>
      </c>
      <c r="F1076" t="s">
        <v>41</v>
      </c>
      <c r="G1076" t="s">
        <v>24</v>
      </c>
      <c r="H1076">
        <v>20</v>
      </c>
      <c r="I1076" t="s">
        <v>14</v>
      </c>
    </row>
    <row r="1077" spans="1:9" x14ac:dyDescent="0.3">
      <c r="A1077" t="s">
        <v>1654</v>
      </c>
      <c r="B1077" t="s">
        <v>811</v>
      </c>
      <c r="C1077" t="s">
        <v>115</v>
      </c>
      <c r="D1077" s="2">
        <v>45723</v>
      </c>
      <c r="E1077" s="2">
        <v>45687</v>
      </c>
      <c r="F1077" t="s">
        <v>32</v>
      </c>
      <c r="G1077" t="s">
        <v>24</v>
      </c>
      <c r="H1077">
        <v>36</v>
      </c>
      <c r="I1077" t="s">
        <v>42</v>
      </c>
    </row>
    <row r="1078" spans="1:9" x14ac:dyDescent="0.3">
      <c r="A1078" t="s">
        <v>1655</v>
      </c>
      <c r="B1078" t="s">
        <v>500</v>
      </c>
      <c r="C1078" t="s">
        <v>89</v>
      </c>
      <c r="D1078" s="2">
        <v>45998</v>
      </c>
      <c r="E1078" s="2">
        <v>45955</v>
      </c>
      <c r="F1078" t="s">
        <v>41</v>
      </c>
      <c r="G1078" t="s">
        <v>13</v>
      </c>
      <c r="H1078">
        <v>43</v>
      </c>
      <c r="I1078" t="s">
        <v>19</v>
      </c>
    </row>
    <row r="1079" spans="1:9" x14ac:dyDescent="0.3">
      <c r="A1079" t="s">
        <v>1656</v>
      </c>
      <c r="B1079" t="s">
        <v>374</v>
      </c>
      <c r="C1079" t="s">
        <v>83</v>
      </c>
      <c r="D1079" s="2">
        <v>45943</v>
      </c>
      <c r="E1079" s="2">
        <v>45902</v>
      </c>
      <c r="F1079" t="s">
        <v>23</v>
      </c>
      <c r="G1079" t="s">
        <v>55</v>
      </c>
      <c r="H1079">
        <v>41</v>
      </c>
      <c r="I1079" t="s">
        <v>19</v>
      </c>
    </row>
    <row r="1080" spans="1:9" x14ac:dyDescent="0.3">
      <c r="A1080" t="s">
        <v>1657</v>
      </c>
      <c r="B1080" t="s">
        <v>1280</v>
      </c>
      <c r="C1080" t="s">
        <v>83</v>
      </c>
      <c r="D1080" s="2">
        <v>45758</v>
      </c>
      <c r="E1080" s="2">
        <v>45750</v>
      </c>
      <c r="F1080" t="s">
        <v>23</v>
      </c>
      <c r="G1080" t="s">
        <v>24</v>
      </c>
      <c r="H1080">
        <v>8</v>
      </c>
      <c r="I1080" t="s">
        <v>14</v>
      </c>
    </row>
    <row r="1081" spans="1:9" x14ac:dyDescent="0.3">
      <c r="A1081" t="s">
        <v>1658</v>
      </c>
      <c r="B1081" t="s">
        <v>1659</v>
      </c>
      <c r="C1081" t="s">
        <v>115</v>
      </c>
      <c r="D1081" s="2">
        <v>45876</v>
      </c>
      <c r="E1081" s="2">
        <v>45855</v>
      </c>
      <c r="F1081" t="s">
        <v>32</v>
      </c>
      <c r="G1081" t="s">
        <v>55</v>
      </c>
      <c r="H1081">
        <v>21</v>
      </c>
      <c r="I1081" t="s">
        <v>33</v>
      </c>
    </row>
    <row r="1082" spans="1:9" x14ac:dyDescent="0.3">
      <c r="A1082" t="s">
        <v>1660</v>
      </c>
      <c r="B1082" t="s">
        <v>1661</v>
      </c>
      <c r="C1082" t="s">
        <v>138</v>
      </c>
      <c r="D1082" s="2">
        <v>45781</v>
      </c>
      <c r="E1082" s="2">
        <v>45742</v>
      </c>
      <c r="F1082" t="s">
        <v>28</v>
      </c>
      <c r="G1082" t="s">
        <v>24</v>
      </c>
      <c r="H1082">
        <v>39</v>
      </c>
      <c r="I1082" t="s">
        <v>160</v>
      </c>
    </row>
    <row r="1083" spans="1:9" x14ac:dyDescent="0.3">
      <c r="A1083" t="s">
        <v>1662</v>
      </c>
      <c r="B1083" t="s">
        <v>956</v>
      </c>
      <c r="C1083" t="s">
        <v>17</v>
      </c>
      <c r="D1083" s="2">
        <v>45722</v>
      </c>
      <c r="E1083" s="2">
        <v>45709</v>
      </c>
      <c r="F1083" t="s">
        <v>18</v>
      </c>
      <c r="G1083" t="s">
        <v>13</v>
      </c>
      <c r="H1083">
        <v>13</v>
      </c>
      <c r="I1083" t="s">
        <v>160</v>
      </c>
    </row>
    <row r="1084" spans="1:9" x14ac:dyDescent="0.3">
      <c r="A1084" t="s">
        <v>1663</v>
      </c>
      <c r="B1084" t="s">
        <v>126</v>
      </c>
      <c r="C1084" t="s">
        <v>11</v>
      </c>
      <c r="D1084" s="2">
        <v>46018</v>
      </c>
      <c r="E1084" s="2">
        <v>46014</v>
      </c>
      <c r="F1084" t="s">
        <v>12</v>
      </c>
      <c r="G1084" t="s">
        <v>13</v>
      </c>
      <c r="H1084">
        <v>4</v>
      </c>
      <c r="I1084" t="s">
        <v>33</v>
      </c>
    </row>
    <row r="1085" spans="1:9" x14ac:dyDescent="0.3">
      <c r="A1085" t="s">
        <v>1664</v>
      </c>
      <c r="B1085" t="s">
        <v>1183</v>
      </c>
      <c r="C1085" t="s">
        <v>115</v>
      </c>
      <c r="D1085" s="2">
        <v>45955</v>
      </c>
      <c r="E1085" s="2">
        <v>45936</v>
      </c>
      <c r="F1085" t="s">
        <v>32</v>
      </c>
      <c r="G1085" t="s">
        <v>13</v>
      </c>
      <c r="H1085">
        <v>19</v>
      </c>
      <c r="I1085" t="s">
        <v>61</v>
      </c>
    </row>
    <row r="1086" spans="1:9" x14ac:dyDescent="0.3">
      <c r="A1086" t="s">
        <v>1665</v>
      </c>
      <c r="B1086" t="s">
        <v>16</v>
      </c>
      <c r="C1086" t="s">
        <v>58</v>
      </c>
      <c r="D1086" s="2">
        <v>45790</v>
      </c>
      <c r="E1086" s="2">
        <v>45749</v>
      </c>
      <c r="F1086" t="s">
        <v>32</v>
      </c>
      <c r="G1086" t="s">
        <v>13</v>
      </c>
      <c r="H1086">
        <v>41</v>
      </c>
      <c r="I1086" t="s">
        <v>47</v>
      </c>
    </row>
    <row r="1087" spans="1:9" x14ac:dyDescent="0.3">
      <c r="A1087" t="s">
        <v>1666</v>
      </c>
      <c r="B1087" t="s">
        <v>1359</v>
      </c>
      <c r="C1087" t="s">
        <v>31</v>
      </c>
      <c r="D1087" s="2">
        <v>45787</v>
      </c>
      <c r="E1087" s="2">
        <v>45747</v>
      </c>
      <c r="F1087" t="s">
        <v>32</v>
      </c>
      <c r="G1087" t="s">
        <v>24</v>
      </c>
      <c r="H1087">
        <v>40</v>
      </c>
      <c r="I1087" t="s">
        <v>14</v>
      </c>
    </row>
    <row r="1088" spans="1:9" x14ac:dyDescent="0.3">
      <c r="A1088" t="s">
        <v>1667</v>
      </c>
      <c r="B1088" t="s">
        <v>423</v>
      </c>
      <c r="C1088" t="s">
        <v>115</v>
      </c>
      <c r="D1088" s="2">
        <v>45955</v>
      </c>
      <c r="E1088" s="2">
        <v>45948</v>
      </c>
      <c r="F1088" t="s">
        <v>32</v>
      </c>
      <c r="G1088" t="s">
        <v>13</v>
      </c>
      <c r="H1088">
        <v>7</v>
      </c>
      <c r="I1088" t="s">
        <v>47</v>
      </c>
    </row>
    <row r="1089" spans="1:9" x14ac:dyDescent="0.3">
      <c r="A1089" t="s">
        <v>1668</v>
      </c>
      <c r="B1089" t="s">
        <v>360</v>
      </c>
      <c r="C1089" t="s">
        <v>45</v>
      </c>
      <c r="D1089" s="2">
        <v>45826</v>
      </c>
      <c r="E1089" s="2">
        <v>45785</v>
      </c>
      <c r="F1089" t="s">
        <v>46</v>
      </c>
      <c r="G1089" t="s">
        <v>24</v>
      </c>
      <c r="H1089">
        <v>41</v>
      </c>
      <c r="I1089" t="s">
        <v>33</v>
      </c>
    </row>
    <row r="1090" spans="1:9" x14ac:dyDescent="0.3">
      <c r="A1090" t="s">
        <v>1669</v>
      </c>
      <c r="B1090" t="s">
        <v>789</v>
      </c>
      <c r="C1090" t="s">
        <v>89</v>
      </c>
      <c r="D1090" s="2">
        <v>45795</v>
      </c>
      <c r="E1090" s="2">
        <v>45784</v>
      </c>
      <c r="F1090" t="s">
        <v>41</v>
      </c>
      <c r="G1090" t="s">
        <v>24</v>
      </c>
      <c r="H1090">
        <v>11</v>
      </c>
      <c r="I1090" t="s">
        <v>14</v>
      </c>
    </row>
    <row r="1091" spans="1:9" x14ac:dyDescent="0.3">
      <c r="A1091" t="s">
        <v>1670</v>
      </c>
      <c r="B1091" t="s">
        <v>288</v>
      </c>
      <c r="C1091" t="s">
        <v>138</v>
      </c>
      <c r="D1091" s="2">
        <v>45799</v>
      </c>
      <c r="E1091" s="2">
        <v>45754</v>
      </c>
      <c r="F1091" t="s">
        <v>28</v>
      </c>
      <c r="G1091" t="s">
        <v>24</v>
      </c>
      <c r="H1091">
        <v>45</v>
      </c>
      <c r="I1091" t="s">
        <v>47</v>
      </c>
    </row>
    <row r="1092" spans="1:9" x14ac:dyDescent="0.3">
      <c r="A1092" t="s">
        <v>1671</v>
      </c>
      <c r="B1092" t="s">
        <v>581</v>
      </c>
      <c r="C1092" t="s">
        <v>92</v>
      </c>
      <c r="D1092" s="2">
        <v>45821</v>
      </c>
      <c r="E1092" s="2">
        <v>45787</v>
      </c>
      <c r="F1092" t="s">
        <v>12</v>
      </c>
      <c r="G1092" t="s">
        <v>24</v>
      </c>
      <c r="H1092">
        <v>34</v>
      </c>
      <c r="I1092" t="s">
        <v>37</v>
      </c>
    </row>
    <row r="1093" spans="1:9" x14ac:dyDescent="0.3">
      <c r="A1093" t="s">
        <v>1672</v>
      </c>
      <c r="B1093" t="s">
        <v>1673</v>
      </c>
      <c r="C1093" t="s">
        <v>174</v>
      </c>
      <c r="D1093" s="2">
        <v>45848</v>
      </c>
      <c r="E1093" s="2">
        <v>45841</v>
      </c>
      <c r="F1093" t="s">
        <v>12</v>
      </c>
      <c r="G1093" t="s">
        <v>13</v>
      </c>
      <c r="H1093">
        <v>7</v>
      </c>
      <c r="I1093" t="s">
        <v>160</v>
      </c>
    </row>
    <row r="1094" spans="1:9" x14ac:dyDescent="0.3">
      <c r="A1094" t="s">
        <v>1674</v>
      </c>
      <c r="B1094" t="s">
        <v>292</v>
      </c>
      <c r="C1094" t="s">
        <v>89</v>
      </c>
      <c r="D1094" s="2">
        <v>45672</v>
      </c>
      <c r="E1094" s="2">
        <v>45651</v>
      </c>
      <c r="F1094" t="s">
        <v>41</v>
      </c>
      <c r="G1094" t="s">
        <v>13</v>
      </c>
      <c r="H1094">
        <v>21</v>
      </c>
      <c r="I1094" t="s">
        <v>47</v>
      </c>
    </row>
    <row r="1095" spans="1:9" x14ac:dyDescent="0.3">
      <c r="A1095" t="s">
        <v>1675</v>
      </c>
      <c r="B1095" t="s">
        <v>837</v>
      </c>
      <c r="C1095" t="s">
        <v>157</v>
      </c>
      <c r="D1095" s="2">
        <v>45833</v>
      </c>
      <c r="E1095" s="2">
        <v>45784</v>
      </c>
      <c r="F1095" t="s">
        <v>28</v>
      </c>
      <c r="G1095" t="s">
        <v>24</v>
      </c>
      <c r="H1095">
        <v>49</v>
      </c>
      <c r="I1095" t="s">
        <v>33</v>
      </c>
    </row>
    <row r="1096" spans="1:9" x14ac:dyDescent="0.3">
      <c r="A1096" t="s">
        <v>1676</v>
      </c>
      <c r="B1096" t="s">
        <v>188</v>
      </c>
      <c r="C1096" t="s">
        <v>80</v>
      </c>
      <c r="D1096" s="2">
        <v>45818</v>
      </c>
      <c r="E1096" s="2">
        <v>45792</v>
      </c>
      <c r="F1096" t="s">
        <v>41</v>
      </c>
      <c r="G1096" t="s">
        <v>13</v>
      </c>
      <c r="H1096">
        <v>26</v>
      </c>
      <c r="I1096" t="s">
        <v>14</v>
      </c>
    </row>
    <row r="1097" spans="1:9" x14ac:dyDescent="0.3">
      <c r="A1097" t="s">
        <v>1677</v>
      </c>
      <c r="B1097" t="s">
        <v>1291</v>
      </c>
      <c r="C1097" t="s">
        <v>149</v>
      </c>
      <c r="D1097" s="2">
        <v>45758</v>
      </c>
      <c r="E1097" s="2">
        <v>45717</v>
      </c>
      <c r="F1097" t="s">
        <v>23</v>
      </c>
      <c r="G1097" t="s">
        <v>24</v>
      </c>
      <c r="H1097">
        <v>41</v>
      </c>
      <c r="I1097" t="s">
        <v>42</v>
      </c>
    </row>
    <row r="1098" spans="1:9" x14ac:dyDescent="0.3">
      <c r="A1098" t="s">
        <v>1678</v>
      </c>
      <c r="B1098" t="s">
        <v>684</v>
      </c>
      <c r="C1098" t="s">
        <v>174</v>
      </c>
      <c r="D1098" s="2">
        <v>45787</v>
      </c>
      <c r="E1098" s="2">
        <v>45742</v>
      </c>
      <c r="F1098" t="s">
        <v>12</v>
      </c>
      <c r="G1098" t="s">
        <v>13</v>
      </c>
      <c r="H1098">
        <v>45</v>
      </c>
      <c r="I1098" t="s">
        <v>61</v>
      </c>
    </row>
    <row r="1099" spans="1:9" x14ac:dyDescent="0.3">
      <c r="A1099" t="s">
        <v>1679</v>
      </c>
      <c r="B1099" t="s">
        <v>1680</v>
      </c>
      <c r="C1099" t="s">
        <v>193</v>
      </c>
      <c r="D1099" s="2">
        <v>45812</v>
      </c>
      <c r="E1099" s="2">
        <v>45811</v>
      </c>
      <c r="F1099" t="s">
        <v>41</v>
      </c>
      <c r="G1099" t="s">
        <v>13</v>
      </c>
      <c r="H1099">
        <v>1</v>
      </c>
      <c r="I1099" t="s">
        <v>37</v>
      </c>
    </row>
    <row r="1100" spans="1:9" x14ac:dyDescent="0.3">
      <c r="A1100" t="s">
        <v>1681</v>
      </c>
      <c r="B1100" t="s">
        <v>628</v>
      </c>
      <c r="C1100" t="s">
        <v>17</v>
      </c>
      <c r="D1100" s="2">
        <v>45791</v>
      </c>
      <c r="E1100" s="2">
        <v>45735</v>
      </c>
      <c r="F1100" t="s">
        <v>18</v>
      </c>
      <c r="G1100" t="s">
        <v>13</v>
      </c>
      <c r="H1100">
        <v>56</v>
      </c>
      <c r="I1100" t="s">
        <v>42</v>
      </c>
    </row>
    <row r="1101" spans="1:9" x14ac:dyDescent="0.3">
      <c r="A1101" t="s">
        <v>1682</v>
      </c>
      <c r="B1101" t="s">
        <v>311</v>
      </c>
      <c r="C1101" t="s">
        <v>149</v>
      </c>
      <c r="D1101" s="2">
        <v>45989</v>
      </c>
      <c r="E1101" s="2">
        <v>45969</v>
      </c>
      <c r="F1101" t="s">
        <v>23</v>
      </c>
      <c r="G1101" t="s">
        <v>13</v>
      </c>
      <c r="H1101">
        <v>20</v>
      </c>
      <c r="I1101" t="s">
        <v>42</v>
      </c>
    </row>
    <row r="1102" spans="1:9" x14ac:dyDescent="0.3">
      <c r="A1102" t="s">
        <v>1683</v>
      </c>
      <c r="B1102" t="s">
        <v>1684</v>
      </c>
      <c r="C1102" t="s">
        <v>22</v>
      </c>
      <c r="D1102" s="2">
        <v>45850</v>
      </c>
      <c r="E1102" s="2">
        <v>45802</v>
      </c>
      <c r="F1102" t="s">
        <v>23</v>
      </c>
      <c r="G1102" t="s">
        <v>13</v>
      </c>
      <c r="H1102">
        <v>48</v>
      </c>
      <c r="I1102" t="s">
        <v>47</v>
      </c>
    </row>
    <row r="1103" spans="1:9" x14ac:dyDescent="0.3">
      <c r="A1103" t="s">
        <v>1685</v>
      </c>
      <c r="B1103" t="s">
        <v>628</v>
      </c>
      <c r="C1103" t="s">
        <v>83</v>
      </c>
      <c r="D1103" s="2">
        <v>45841</v>
      </c>
      <c r="E1103" s="2">
        <v>45813</v>
      </c>
      <c r="F1103" t="s">
        <v>23</v>
      </c>
      <c r="G1103" t="s">
        <v>24</v>
      </c>
      <c r="H1103">
        <v>28</v>
      </c>
      <c r="I1103" t="s">
        <v>33</v>
      </c>
    </row>
    <row r="1104" spans="1:9" x14ac:dyDescent="0.3">
      <c r="A1104" t="s">
        <v>1686</v>
      </c>
      <c r="B1104" t="s">
        <v>1687</v>
      </c>
      <c r="C1104" t="s">
        <v>17</v>
      </c>
      <c r="D1104" s="2">
        <v>45753</v>
      </c>
      <c r="E1104" s="2">
        <v>45718</v>
      </c>
      <c r="F1104" t="s">
        <v>18</v>
      </c>
      <c r="G1104" t="s">
        <v>13</v>
      </c>
      <c r="H1104">
        <v>35</v>
      </c>
      <c r="I1104" t="s">
        <v>33</v>
      </c>
    </row>
    <row r="1105" spans="1:9" x14ac:dyDescent="0.3">
      <c r="A1105" t="s">
        <v>1688</v>
      </c>
      <c r="B1105" t="s">
        <v>218</v>
      </c>
      <c r="C1105" t="s">
        <v>157</v>
      </c>
      <c r="D1105" s="2">
        <v>45992</v>
      </c>
      <c r="E1105" s="2">
        <v>45971</v>
      </c>
      <c r="F1105" t="s">
        <v>28</v>
      </c>
      <c r="G1105" t="s">
        <v>13</v>
      </c>
      <c r="H1105">
        <v>21</v>
      </c>
      <c r="I1105" t="s">
        <v>33</v>
      </c>
    </row>
    <row r="1106" spans="1:9" x14ac:dyDescent="0.3">
      <c r="A1106" t="s">
        <v>1689</v>
      </c>
      <c r="B1106" t="s">
        <v>105</v>
      </c>
      <c r="C1106" t="s">
        <v>149</v>
      </c>
      <c r="D1106" s="2">
        <v>45666</v>
      </c>
      <c r="E1106" s="2">
        <v>45614</v>
      </c>
      <c r="F1106" t="s">
        <v>23</v>
      </c>
      <c r="G1106" t="s">
        <v>13</v>
      </c>
      <c r="H1106">
        <v>52</v>
      </c>
      <c r="I1106" t="s">
        <v>160</v>
      </c>
    </row>
    <row r="1107" spans="1:9" x14ac:dyDescent="0.3">
      <c r="A1107" t="s">
        <v>1690</v>
      </c>
      <c r="B1107" t="s">
        <v>1691</v>
      </c>
      <c r="C1107" t="s">
        <v>157</v>
      </c>
      <c r="D1107" s="2">
        <v>45858</v>
      </c>
      <c r="E1107" s="2">
        <v>45851</v>
      </c>
      <c r="F1107" t="s">
        <v>28</v>
      </c>
      <c r="G1107" t="s">
        <v>24</v>
      </c>
      <c r="H1107">
        <v>7</v>
      </c>
      <c r="I1107" t="s">
        <v>47</v>
      </c>
    </row>
    <row r="1108" spans="1:9" x14ac:dyDescent="0.3">
      <c r="A1108" t="s">
        <v>1692</v>
      </c>
      <c r="B1108" t="s">
        <v>98</v>
      </c>
      <c r="C1108" t="s">
        <v>40</v>
      </c>
      <c r="D1108" s="2">
        <v>45719</v>
      </c>
      <c r="E1108" s="2">
        <v>45665</v>
      </c>
      <c r="F1108" t="s">
        <v>41</v>
      </c>
      <c r="G1108" t="s">
        <v>24</v>
      </c>
      <c r="H1108">
        <v>54</v>
      </c>
      <c r="I1108" t="s">
        <v>33</v>
      </c>
    </row>
    <row r="1109" spans="1:9" x14ac:dyDescent="0.3">
      <c r="A1109" t="s">
        <v>1693</v>
      </c>
      <c r="B1109" t="s">
        <v>716</v>
      </c>
      <c r="C1109" t="s">
        <v>31</v>
      </c>
      <c r="D1109" s="2">
        <v>45938</v>
      </c>
      <c r="E1109" s="2">
        <v>45926</v>
      </c>
      <c r="F1109" t="s">
        <v>32</v>
      </c>
      <c r="G1109" t="s">
        <v>24</v>
      </c>
      <c r="H1109">
        <v>12</v>
      </c>
      <c r="I1109" t="s">
        <v>19</v>
      </c>
    </row>
    <row r="1110" spans="1:9" x14ac:dyDescent="0.3">
      <c r="A1110" t="s">
        <v>1694</v>
      </c>
      <c r="B1110" t="s">
        <v>609</v>
      </c>
      <c r="C1110" t="s">
        <v>86</v>
      </c>
      <c r="D1110" s="2">
        <v>45796</v>
      </c>
      <c r="E1110" s="2">
        <v>45743</v>
      </c>
      <c r="F1110" t="s">
        <v>28</v>
      </c>
      <c r="G1110" t="s">
        <v>24</v>
      </c>
      <c r="H1110">
        <v>53</v>
      </c>
      <c r="I1110" t="s">
        <v>47</v>
      </c>
    </row>
    <row r="1111" spans="1:9" x14ac:dyDescent="0.3">
      <c r="A1111" t="s">
        <v>1695</v>
      </c>
      <c r="B1111" t="s">
        <v>765</v>
      </c>
      <c r="C1111" t="s">
        <v>124</v>
      </c>
      <c r="D1111" s="2">
        <v>45765</v>
      </c>
      <c r="E1111" s="2">
        <v>45764</v>
      </c>
      <c r="F1111" t="s">
        <v>54</v>
      </c>
      <c r="H1111">
        <v>1</v>
      </c>
      <c r="I1111" t="s">
        <v>42</v>
      </c>
    </row>
    <row r="1112" spans="1:9" x14ac:dyDescent="0.3">
      <c r="A1112" t="s">
        <v>1696</v>
      </c>
      <c r="B1112" t="s">
        <v>380</v>
      </c>
      <c r="C1112" t="s">
        <v>115</v>
      </c>
      <c r="D1112" s="2">
        <v>45679</v>
      </c>
      <c r="E1112" s="2">
        <v>45679</v>
      </c>
      <c r="F1112" t="s">
        <v>32</v>
      </c>
      <c r="G1112" t="s">
        <v>13</v>
      </c>
      <c r="H1112">
        <v>0</v>
      </c>
      <c r="I1112" t="s">
        <v>37</v>
      </c>
    </row>
    <row r="1113" spans="1:9" x14ac:dyDescent="0.3">
      <c r="A1113" t="s">
        <v>1697</v>
      </c>
      <c r="B1113" t="s">
        <v>1550</v>
      </c>
      <c r="C1113" t="s">
        <v>77</v>
      </c>
      <c r="D1113" s="2">
        <v>45946</v>
      </c>
      <c r="E1113" s="2">
        <v>45941</v>
      </c>
      <c r="F1113" t="s">
        <v>23</v>
      </c>
      <c r="G1113" t="s">
        <v>24</v>
      </c>
      <c r="H1113">
        <v>5</v>
      </c>
      <c r="I1113" t="s">
        <v>61</v>
      </c>
    </row>
    <row r="1114" spans="1:9" x14ac:dyDescent="0.3">
      <c r="A1114" t="s">
        <v>1698</v>
      </c>
      <c r="B1114" t="s">
        <v>480</v>
      </c>
      <c r="C1114" t="s">
        <v>101</v>
      </c>
      <c r="D1114" s="2">
        <v>45802</v>
      </c>
      <c r="E1114" s="2">
        <v>45769</v>
      </c>
      <c r="F1114" t="s">
        <v>54</v>
      </c>
      <c r="G1114" t="s">
        <v>24</v>
      </c>
      <c r="H1114">
        <v>33</v>
      </c>
      <c r="I1114" t="s">
        <v>42</v>
      </c>
    </row>
    <row r="1115" spans="1:9" x14ac:dyDescent="0.3">
      <c r="A1115" t="s">
        <v>1699</v>
      </c>
      <c r="B1115" t="s">
        <v>406</v>
      </c>
      <c r="C1115" t="s">
        <v>40</v>
      </c>
      <c r="D1115" s="2">
        <v>45754</v>
      </c>
      <c r="E1115" s="2">
        <v>45738</v>
      </c>
      <c r="F1115" t="s">
        <v>41</v>
      </c>
      <c r="G1115" t="s">
        <v>13</v>
      </c>
      <c r="H1115">
        <v>16</v>
      </c>
      <c r="I1115" t="s">
        <v>37</v>
      </c>
    </row>
    <row r="1116" spans="1:9" x14ac:dyDescent="0.3">
      <c r="A1116" t="s">
        <v>1700</v>
      </c>
      <c r="B1116" t="s">
        <v>270</v>
      </c>
      <c r="C1116" t="s">
        <v>115</v>
      </c>
      <c r="D1116" s="2">
        <v>45966</v>
      </c>
      <c r="E1116" s="2">
        <v>45930</v>
      </c>
      <c r="F1116" t="s">
        <v>32</v>
      </c>
      <c r="G1116" t="s">
        <v>13</v>
      </c>
      <c r="H1116">
        <v>36</v>
      </c>
      <c r="I1116" t="s">
        <v>14</v>
      </c>
    </row>
    <row r="1117" spans="1:9" x14ac:dyDescent="0.3">
      <c r="A1117" t="s">
        <v>1701</v>
      </c>
      <c r="B1117" t="s">
        <v>251</v>
      </c>
      <c r="C1117" t="s">
        <v>127</v>
      </c>
      <c r="D1117" s="2">
        <v>45665</v>
      </c>
      <c r="E1117" s="2">
        <v>45615</v>
      </c>
      <c r="F1117" t="s">
        <v>23</v>
      </c>
      <c r="G1117" t="s">
        <v>24</v>
      </c>
      <c r="H1117">
        <v>50</v>
      </c>
      <c r="I1117" t="s">
        <v>19</v>
      </c>
    </row>
    <row r="1118" spans="1:9" x14ac:dyDescent="0.3">
      <c r="A1118" t="s">
        <v>1702</v>
      </c>
      <c r="B1118" t="s">
        <v>1703</v>
      </c>
      <c r="C1118" t="s">
        <v>45</v>
      </c>
      <c r="D1118" s="2">
        <v>45829</v>
      </c>
      <c r="E1118" s="2">
        <v>45828</v>
      </c>
      <c r="F1118" t="s">
        <v>46</v>
      </c>
      <c r="G1118" t="s">
        <v>13</v>
      </c>
      <c r="H1118">
        <v>1</v>
      </c>
      <c r="I1118" t="s">
        <v>61</v>
      </c>
    </row>
    <row r="1119" spans="1:9" x14ac:dyDescent="0.3">
      <c r="A1119" t="s">
        <v>1704</v>
      </c>
      <c r="B1119" t="s">
        <v>1298</v>
      </c>
      <c r="C1119" t="s">
        <v>157</v>
      </c>
      <c r="D1119" s="2">
        <v>45716</v>
      </c>
      <c r="E1119" s="2">
        <v>45684</v>
      </c>
      <c r="F1119" t="s">
        <v>28</v>
      </c>
      <c r="G1119" t="s">
        <v>13</v>
      </c>
      <c r="H1119">
        <v>32</v>
      </c>
      <c r="I1119" t="s">
        <v>37</v>
      </c>
    </row>
    <row r="1120" spans="1:9" x14ac:dyDescent="0.3">
      <c r="A1120" t="s">
        <v>1705</v>
      </c>
      <c r="B1120" t="s">
        <v>889</v>
      </c>
      <c r="C1120" t="s">
        <v>149</v>
      </c>
      <c r="D1120" s="2">
        <v>45704</v>
      </c>
      <c r="E1120" s="2">
        <v>45659</v>
      </c>
      <c r="F1120" t="s">
        <v>23</v>
      </c>
      <c r="H1120">
        <v>45</v>
      </c>
      <c r="I1120" t="s">
        <v>19</v>
      </c>
    </row>
    <row r="1121" spans="1:9" x14ac:dyDescent="0.3">
      <c r="A1121" t="s">
        <v>1706</v>
      </c>
      <c r="B1121" t="s">
        <v>1707</v>
      </c>
      <c r="C1121" t="s">
        <v>89</v>
      </c>
      <c r="D1121" s="2">
        <v>45665</v>
      </c>
      <c r="E1121" s="2">
        <v>45640</v>
      </c>
      <c r="F1121" t="s">
        <v>41</v>
      </c>
      <c r="G1121" t="s">
        <v>13</v>
      </c>
      <c r="H1121">
        <v>25</v>
      </c>
      <c r="I1121" t="s">
        <v>61</v>
      </c>
    </row>
    <row r="1122" spans="1:9" x14ac:dyDescent="0.3">
      <c r="A1122" t="s">
        <v>1708</v>
      </c>
      <c r="B1122" t="s">
        <v>240</v>
      </c>
      <c r="C1122" t="s">
        <v>27</v>
      </c>
      <c r="D1122" s="2">
        <v>45726</v>
      </c>
      <c r="E1122" s="2">
        <v>45670</v>
      </c>
      <c r="F1122" t="s">
        <v>28</v>
      </c>
      <c r="G1122" t="s">
        <v>24</v>
      </c>
      <c r="H1122">
        <v>56</v>
      </c>
      <c r="I1122" t="s">
        <v>47</v>
      </c>
    </row>
    <row r="1123" spans="1:9" x14ac:dyDescent="0.3">
      <c r="A1123" t="s">
        <v>1709</v>
      </c>
      <c r="B1123" t="s">
        <v>1502</v>
      </c>
      <c r="C1123" t="s">
        <v>80</v>
      </c>
      <c r="D1123" s="2">
        <v>46003</v>
      </c>
      <c r="E1123" s="2">
        <v>45963</v>
      </c>
      <c r="F1123" t="s">
        <v>41</v>
      </c>
      <c r="G1123" t="s">
        <v>24</v>
      </c>
      <c r="H1123">
        <v>40</v>
      </c>
      <c r="I1123" t="s">
        <v>47</v>
      </c>
    </row>
    <row r="1124" spans="1:9" x14ac:dyDescent="0.3">
      <c r="A1124" t="s">
        <v>1710</v>
      </c>
      <c r="B1124" t="s">
        <v>980</v>
      </c>
      <c r="C1124" t="s">
        <v>279</v>
      </c>
      <c r="D1124" s="2">
        <v>45820</v>
      </c>
      <c r="E1124" s="2">
        <v>45818</v>
      </c>
      <c r="F1124" t="s">
        <v>18</v>
      </c>
      <c r="G1124" t="s">
        <v>13</v>
      </c>
      <c r="H1124">
        <v>2</v>
      </c>
      <c r="I1124" t="s">
        <v>160</v>
      </c>
    </row>
    <row r="1125" spans="1:9" x14ac:dyDescent="0.3">
      <c r="A1125" t="s">
        <v>1711</v>
      </c>
      <c r="B1125" t="s">
        <v>184</v>
      </c>
      <c r="C1125" t="s">
        <v>138</v>
      </c>
      <c r="D1125" s="2">
        <v>46022</v>
      </c>
      <c r="E1125" s="2">
        <v>45989</v>
      </c>
      <c r="F1125" t="s">
        <v>28</v>
      </c>
      <c r="G1125" t="s">
        <v>24</v>
      </c>
      <c r="H1125">
        <v>33</v>
      </c>
      <c r="I1125" t="s">
        <v>42</v>
      </c>
    </row>
    <row r="1126" spans="1:9" x14ac:dyDescent="0.3">
      <c r="A1126" t="s">
        <v>1712</v>
      </c>
      <c r="B1126" t="s">
        <v>1713</v>
      </c>
      <c r="C1126" t="s">
        <v>40</v>
      </c>
      <c r="D1126" s="2">
        <v>45755</v>
      </c>
      <c r="E1126" s="2">
        <v>45732</v>
      </c>
      <c r="F1126" t="s">
        <v>41</v>
      </c>
      <c r="G1126" t="s">
        <v>13</v>
      </c>
      <c r="H1126">
        <v>23</v>
      </c>
      <c r="I1126" t="s">
        <v>19</v>
      </c>
    </row>
    <row r="1127" spans="1:9" x14ac:dyDescent="0.3">
      <c r="A1127" t="s">
        <v>1714</v>
      </c>
      <c r="B1127" t="s">
        <v>1198</v>
      </c>
      <c r="C1127" t="s">
        <v>50</v>
      </c>
      <c r="D1127" s="2">
        <v>45936</v>
      </c>
      <c r="E1127" s="2">
        <v>45928</v>
      </c>
      <c r="F1127" t="s">
        <v>18</v>
      </c>
      <c r="H1127">
        <v>8</v>
      </c>
      <c r="I1127" t="s">
        <v>33</v>
      </c>
    </row>
    <row r="1128" spans="1:9" x14ac:dyDescent="0.3">
      <c r="A1128" t="s">
        <v>1715</v>
      </c>
      <c r="B1128" t="s">
        <v>408</v>
      </c>
      <c r="C1128" t="s">
        <v>58</v>
      </c>
      <c r="D1128" s="2">
        <v>45690</v>
      </c>
      <c r="E1128" s="2">
        <v>45633</v>
      </c>
      <c r="F1128" t="s">
        <v>32</v>
      </c>
      <c r="G1128" t="s">
        <v>24</v>
      </c>
      <c r="H1128">
        <v>57</v>
      </c>
      <c r="I1128" t="s">
        <v>160</v>
      </c>
    </row>
    <row r="1129" spans="1:9" x14ac:dyDescent="0.3">
      <c r="A1129" t="s">
        <v>1716</v>
      </c>
      <c r="B1129" t="s">
        <v>563</v>
      </c>
      <c r="C1129" t="s">
        <v>124</v>
      </c>
      <c r="D1129" s="2">
        <v>45697</v>
      </c>
      <c r="E1129" s="2">
        <v>45684</v>
      </c>
      <c r="F1129" t="s">
        <v>54</v>
      </c>
      <c r="G1129" t="s">
        <v>13</v>
      </c>
      <c r="H1129">
        <v>13</v>
      </c>
      <c r="I1129" t="s">
        <v>33</v>
      </c>
    </row>
    <row r="1130" spans="1:9" x14ac:dyDescent="0.3">
      <c r="A1130" t="s">
        <v>1717</v>
      </c>
      <c r="B1130" t="s">
        <v>1718</v>
      </c>
      <c r="C1130" t="s">
        <v>115</v>
      </c>
      <c r="D1130" s="2">
        <v>45663</v>
      </c>
      <c r="E1130" s="2">
        <v>45658</v>
      </c>
      <c r="F1130" t="s">
        <v>32</v>
      </c>
      <c r="G1130" t="s">
        <v>24</v>
      </c>
      <c r="H1130">
        <v>5</v>
      </c>
      <c r="I1130" t="s">
        <v>19</v>
      </c>
    </row>
    <row r="1131" spans="1:9" x14ac:dyDescent="0.3">
      <c r="A1131" t="s">
        <v>1719</v>
      </c>
      <c r="B1131" t="s">
        <v>894</v>
      </c>
      <c r="C1131" t="s">
        <v>149</v>
      </c>
      <c r="D1131" s="2">
        <v>45986</v>
      </c>
      <c r="E1131" s="2">
        <v>45973</v>
      </c>
      <c r="F1131" t="s">
        <v>23</v>
      </c>
      <c r="G1131" t="s">
        <v>24</v>
      </c>
      <c r="H1131">
        <v>13</v>
      </c>
      <c r="I1131" t="s">
        <v>37</v>
      </c>
    </row>
    <row r="1132" spans="1:9" x14ac:dyDescent="0.3">
      <c r="A1132" t="s">
        <v>1720</v>
      </c>
      <c r="B1132" t="s">
        <v>1566</v>
      </c>
      <c r="C1132" t="s">
        <v>92</v>
      </c>
      <c r="D1132" s="2">
        <v>45903</v>
      </c>
      <c r="E1132" s="2">
        <v>45853</v>
      </c>
      <c r="F1132" t="s">
        <v>12</v>
      </c>
      <c r="G1132" t="s">
        <v>24</v>
      </c>
      <c r="H1132">
        <v>50</v>
      </c>
      <c r="I1132" t="s">
        <v>37</v>
      </c>
    </row>
    <row r="1133" spans="1:9" x14ac:dyDescent="0.3">
      <c r="A1133" t="s">
        <v>1721</v>
      </c>
      <c r="B1133" t="s">
        <v>535</v>
      </c>
      <c r="C1133" t="s">
        <v>127</v>
      </c>
      <c r="D1133" s="2">
        <v>45929</v>
      </c>
      <c r="E1133" s="2">
        <v>45893</v>
      </c>
      <c r="F1133" t="s">
        <v>23</v>
      </c>
      <c r="G1133" t="s">
        <v>13</v>
      </c>
      <c r="H1133">
        <v>36</v>
      </c>
      <c r="I1133" t="s">
        <v>37</v>
      </c>
    </row>
    <row r="1134" spans="1:9" x14ac:dyDescent="0.3">
      <c r="A1134" t="s">
        <v>1722</v>
      </c>
      <c r="B1134" t="s">
        <v>628</v>
      </c>
      <c r="C1134" t="s">
        <v>11</v>
      </c>
      <c r="D1134" s="2">
        <v>45996</v>
      </c>
      <c r="E1134" s="2">
        <v>45946</v>
      </c>
      <c r="F1134" t="s">
        <v>12</v>
      </c>
      <c r="G1134" t="s">
        <v>13</v>
      </c>
      <c r="H1134">
        <v>50</v>
      </c>
      <c r="I1134" t="s">
        <v>160</v>
      </c>
    </row>
    <row r="1135" spans="1:9" x14ac:dyDescent="0.3">
      <c r="A1135" t="s">
        <v>1723</v>
      </c>
      <c r="B1135" t="s">
        <v>1454</v>
      </c>
      <c r="C1135" t="s">
        <v>36</v>
      </c>
      <c r="D1135" s="2">
        <v>45779</v>
      </c>
      <c r="E1135" s="2">
        <v>45751</v>
      </c>
      <c r="F1135" t="s">
        <v>23</v>
      </c>
      <c r="G1135" t="s">
        <v>55</v>
      </c>
      <c r="H1135">
        <v>28</v>
      </c>
      <c r="I1135" t="s">
        <v>19</v>
      </c>
    </row>
    <row r="1136" spans="1:9" x14ac:dyDescent="0.3">
      <c r="A1136" t="s">
        <v>1724</v>
      </c>
      <c r="B1136" t="s">
        <v>471</v>
      </c>
      <c r="C1136" t="s">
        <v>58</v>
      </c>
      <c r="D1136" s="2">
        <v>45921</v>
      </c>
      <c r="E1136" s="2">
        <v>45914</v>
      </c>
      <c r="F1136" t="s">
        <v>32</v>
      </c>
      <c r="G1136" t="s">
        <v>24</v>
      </c>
      <c r="H1136">
        <v>7</v>
      </c>
      <c r="I1136" t="s">
        <v>42</v>
      </c>
    </row>
    <row r="1137" spans="1:9" x14ac:dyDescent="0.3">
      <c r="A1137" t="s">
        <v>1725</v>
      </c>
      <c r="B1137" t="s">
        <v>684</v>
      </c>
      <c r="C1137" t="s">
        <v>83</v>
      </c>
      <c r="D1137" s="2">
        <v>45841</v>
      </c>
      <c r="E1137" s="2">
        <v>45818</v>
      </c>
      <c r="F1137" t="s">
        <v>23</v>
      </c>
      <c r="G1137" t="s">
        <v>55</v>
      </c>
      <c r="H1137">
        <v>23</v>
      </c>
      <c r="I1137" t="s">
        <v>37</v>
      </c>
    </row>
    <row r="1138" spans="1:9" x14ac:dyDescent="0.3">
      <c r="A1138" t="s">
        <v>1726</v>
      </c>
      <c r="B1138" t="s">
        <v>960</v>
      </c>
      <c r="C1138" t="s">
        <v>92</v>
      </c>
      <c r="D1138" s="2">
        <v>45856</v>
      </c>
      <c r="E1138" s="2">
        <v>45844</v>
      </c>
      <c r="F1138" t="s">
        <v>12</v>
      </c>
      <c r="G1138" t="s">
        <v>24</v>
      </c>
      <c r="H1138">
        <v>12</v>
      </c>
      <c r="I1138" t="s">
        <v>19</v>
      </c>
    </row>
    <row r="1139" spans="1:9" x14ac:dyDescent="0.3">
      <c r="A1139" t="s">
        <v>1727</v>
      </c>
      <c r="B1139" t="s">
        <v>1728</v>
      </c>
      <c r="C1139" t="s">
        <v>77</v>
      </c>
      <c r="D1139" s="2">
        <v>45899</v>
      </c>
      <c r="E1139" s="2">
        <v>45866</v>
      </c>
      <c r="F1139" t="s">
        <v>23</v>
      </c>
      <c r="G1139" t="s">
        <v>13</v>
      </c>
      <c r="H1139">
        <v>33</v>
      </c>
      <c r="I1139" t="s">
        <v>42</v>
      </c>
    </row>
    <row r="1140" spans="1:9" x14ac:dyDescent="0.3">
      <c r="A1140" t="s">
        <v>1729</v>
      </c>
      <c r="B1140" t="s">
        <v>539</v>
      </c>
      <c r="C1140" t="s">
        <v>174</v>
      </c>
      <c r="D1140" s="2">
        <v>45829</v>
      </c>
      <c r="E1140" s="2">
        <v>45813</v>
      </c>
      <c r="F1140" t="s">
        <v>12</v>
      </c>
      <c r="G1140" t="s">
        <v>24</v>
      </c>
      <c r="H1140">
        <v>16</v>
      </c>
      <c r="I1140" t="s">
        <v>61</v>
      </c>
    </row>
    <row r="1141" spans="1:9" x14ac:dyDescent="0.3">
      <c r="A1141" t="s">
        <v>1730</v>
      </c>
      <c r="B1141" t="s">
        <v>1243</v>
      </c>
      <c r="C1141" t="s">
        <v>115</v>
      </c>
      <c r="D1141" s="2">
        <v>45666</v>
      </c>
      <c r="E1141" s="2">
        <v>45607</v>
      </c>
      <c r="F1141" t="s">
        <v>32</v>
      </c>
      <c r="G1141" t="s">
        <v>55</v>
      </c>
      <c r="H1141">
        <v>59</v>
      </c>
      <c r="I1141" t="s">
        <v>61</v>
      </c>
    </row>
    <row r="1142" spans="1:9" x14ac:dyDescent="0.3">
      <c r="A1142" t="s">
        <v>1731</v>
      </c>
      <c r="B1142" t="s">
        <v>770</v>
      </c>
      <c r="C1142" t="s">
        <v>193</v>
      </c>
      <c r="D1142" s="2">
        <v>45685</v>
      </c>
      <c r="E1142" s="2">
        <v>45662</v>
      </c>
      <c r="F1142" t="s">
        <v>41</v>
      </c>
      <c r="G1142" t="s">
        <v>24</v>
      </c>
      <c r="H1142">
        <v>23</v>
      </c>
      <c r="I1142" t="s">
        <v>37</v>
      </c>
    </row>
    <row r="1143" spans="1:9" x14ac:dyDescent="0.3">
      <c r="A1143" t="s">
        <v>1732</v>
      </c>
      <c r="B1143" t="s">
        <v>731</v>
      </c>
      <c r="C1143" t="s">
        <v>115</v>
      </c>
      <c r="D1143" s="2">
        <v>45841</v>
      </c>
      <c r="E1143" s="2">
        <v>45822</v>
      </c>
      <c r="F1143" t="s">
        <v>32</v>
      </c>
      <c r="G1143" t="s">
        <v>24</v>
      </c>
      <c r="H1143">
        <v>19</v>
      </c>
      <c r="I1143" t="s">
        <v>19</v>
      </c>
    </row>
    <row r="1144" spans="1:9" x14ac:dyDescent="0.3">
      <c r="A1144" t="s">
        <v>1733</v>
      </c>
      <c r="B1144" t="s">
        <v>991</v>
      </c>
      <c r="C1144" t="s">
        <v>124</v>
      </c>
      <c r="D1144" s="2">
        <v>45866</v>
      </c>
      <c r="E1144" s="2">
        <v>45806</v>
      </c>
      <c r="F1144" t="s">
        <v>54</v>
      </c>
      <c r="G1144" t="s">
        <v>13</v>
      </c>
      <c r="H1144">
        <v>60</v>
      </c>
      <c r="I1144" t="s">
        <v>160</v>
      </c>
    </row>
    <row r="1145" spans="1:9" x14ac:dyDescent="0.3">
      <c r="A1145" t="s">
        <v>1734</v>
      </c>
      <c r="B1145" t="s">
        <v>1118</v>
      </c>
      <c r="C1145" t="s">
        <v>174</v>
      </c>
      <c r="D1145" s="2">
        <v>45925</v>
      </c>
      <c r="E1145" s="2">
        <v>45894</v>
      </c>
      <c r="F1145" t="s">
        <v>12</v>
      </c>
      <c r="G1145" t="s">
        <v>24</v>
      </c>
      <c r="H1145">
        <v>31</v>
      </c>
      <c r="I1145" t="s">
        <v>37</v>
      </c>
    </row>
    <row r="1146" spans="1:9" x14ac:dyDescent="0.3">
      <c r="A1146" t="s">
        <v>1735</v>
      </c>
      <c r="B1146" t="s">
        <v>1736</v>
      </c>
      <c r="C1146" t="s">
        <v>36</v>
      </c>
      <c r="D1146" s="2">
        <v>45866</v>
      </c>
      <c r="E1146" s="2">
        <v>45856</v>
      </c>
      <c r="F1146" t="s">
        <v>23</v>
      </c>
      <c r="G1146" t="s">
        <v>24</v>
      </c>
      <c r="H1146">
        <v>10</v>
      </c>
      <c r="I1146" t="s">
        <v>14</v>
      </c>
    </row>
    <row r="1147" spans="1:9" x14ac:dyDescent="0.3">
      <c r="A1147" t="s">
        <v>1737</v>
      </c>
      <c r="B1147" t="s">
        <v>1462</v>
      </c>
      <c r="C1147" t="s">
        <v>17</v>
      </c>
      <c r="D1147" s="2">
        <v>45726</v>
      </c>
      <c r="E1147" s="2">
        <v>45697</v>
      </c>
      <c r="F1147" t="s">
        <v>18</v>
      </c>
      <c r="G1147" t="s">
        <v>13</v>
      </c>
      <c r="H1147">
        <v>29</v>
      </c>
      <c r="I1147" t="s">
        <v>47</v>
      </c>
    </row>
    <row r="1148" spans="1:9" x14ac:dyDescent="0.3">
      <c r="A1148" t="s">
        <v>1738</v>
      </c>
      <c r="B1148" t="s">
        <v>1739</v>
      </c>
      <c r="C1148" t="s">
        <v>86</v>
      </c>
      <c r="D1148" s="2">
        <v>45791</v>
      </c>
      <c r="E1148" s="2">
        <v>45776</v>
      </c>
      <c r="F1148" t="s">
        <v>28</v>
      </c>
      <c r="G1148" t="s">
        <v>13</v>
      </c>
      <c r="H1148">
        <v>15</v>
      </c>
      <c r="I1148" t="s">
        <v>61</v>
      </c>
    </row>
    <row r="1149" spans="1:9" x14ac:dyDescent="0.3">
      <c r="A1149" t="s">
        <v>1740</v>
      </c>
      <c r="B1149" t="s">
        <v>103</v>
      </c>
      <c r="C1149" t="s">
        <v>174</v>
      </c>
      <c r="D1149" s="2">
        <v>45819</v>
      </c>
      <c r="E1149" s="2">
        <v>45776</v>
      </c>
      <c r="F1149" t="s">
        <v>12</v>
      </c>
      <c r="G1149" t="s">
        <v>13</v>
      </c>
      <c r="H1149">
        <v>43</v>
      </c>
      <c r="I1149" t="s">
        <v>47</v>
      </c>
    </row>
    <row r="1150" spans="1:9" x14ac:dyDescent="0.3">
      <c r="A1150" t="s">
        <v>1741</v>
      </c>
      <c r="B1150" t="s">
        <v>891</v>
      </c>
      <c r="C1150" t="s">
        <v>138</v>
      </c>
      <c r="D1150" s="2">
        <v>46017</v>
      </c>
      <c r="E1150" s="2">
        <v>45983</v>
      </c>
      <c r="F1150" t="s">
        <v>28</v>
      </c>
      <c r="G1150" t="s">
        <v>13</v>
      </c>
      <c r="H1150">
        <v>34</v>
      </c>
      <c r="I1150" t="s">
        <v>14</v>
      </c>
    </row>
    <row r="1151" spans="1:9" x14ac:dyDescent="0.3">
      <c r="A1151" t="s">
        <v>1742</v>
      </c>
      <c r="B1151" t="s">
        <v>298</v>
      </c>
      <c r="C1151" t="s">
        <v>149</v>
      </c>
      <c r="D1151" s="2">
        <v>45852</v>
      </c>
      <c r="E1151" s="2">
        <v>45808</v>
      </c>
      <c r="F1151" t="s">
        <v>23</v>
      </c>
      <c r="G1151" t="s">
        <v>24</v>
      </c>
      <c r="H1151">
        <v>44</v>
      </c>
      <c r="I1151" t="s">
        <v>47</v>
      </c>
    </row>
    <row r="1152" spans="1:9" x14ac:dyDescent="0.3">
      <c r="A1152" t="s">
        <v>1743</v>
      </c>
      <c r="B1152" t="s">
        <v>1155</v>
      </c>
      <c r="C1152" t="s">
        <v>45</v>
      </c>
      <c r="D1152" s="2">
        <v>45889</v>
      </c>
      <c r="E1152" s="2">
        <v>45832</v>
      </c>
      <c r="F1152" t="s">
        <v>46</v>
      </c>
      <c r="H1152">
        <v>57</v>
      </c>
      <c r="I1152" t="s">
        <v>19</v>
      </c>
    </row>
    <row r="1153" spans="1:9" x14ac:dyDescent="0.3">
      <c r="A1153" t="s">
        <v>1744</v>
      </c>
      <c r="B1153" t="s">
        <v>178</v>
      </c>
      <c r="C1153" t="s">
        <v>27</v>
      </c>
      <c r="D1153" s="2">
        <v>45926</v>
      </c>
      <c r="E1153" s="2">
        <v>45882</v>
      </c>
      <c r="F1153" t="s">
        <v>28</v>
      </c>
      <c r="G1153" t="s">
        <v>55</v>
      </c>
      <c r="H1153">
        <v>44</v>
      </c>
      <c r="I1153" t="s">
        <v>33</v>
      </c>
    </row>
    <row r="1154" spans="1:9" x14ac:dyDescent="0.3">
      <c r="A1154" t="s">
        <v>1745</v>
      </c>
      <c r="B1154" t="s">
        <v>739</v>
      </c>
      <c r="C1154" t="s">
        <v>36</v>
      </c>
      <c r="D1154" s="2">
        <v>45790</v>
      </c>
      <c r="E1154" s="2">
        <v>45770</v>
      </c>
      <c r="F1154" t="s">
        <v>23</v>
      </c>
      <c r="G1154" t="s">
        <v>13</v>
      </c>
      <c r="H1154">
        <v>20</v>
      </c>
      <c r="I1154" t="s">
        <v>37</v>
      </c>
    </row>
    <row r="1155" spans="1:9" x14ac:dyDescent="0.3">
      <c r="A1155" t="s">
        <v>1746</v>
      </c>
      <c r="B1155" t="s">
        <v>1747</v>
      </c>
      <c r="C1155" t="s">
        <v>101</v>
      </c>
      <c r="D1155" s="2">
        <v>46010</v>
      </c>
      <c r="E1155" s="2">
        <v>45998</v>
      </c>
      <c r="F1155" t="s">
        <v>54</v>
      </c>
      <c r="G1155" t="s">
        <v>24</v>
      </c>
      <c r="H1155">
        <v>12</v>
      </c>
      <c r="I1155" t="s">
        <v>14</v>
      </c>
    </row>
    <row r="1156" spans="1:9" x14ac:dyDescent="0.3">
      <c r="A1156" t="s">
        <v>1748</v>
      </c>
      <c r="B1156" t="s">
        <v>1499</v>
      </c>
      <c r="C1156" t="s">
        <v>64</v>
      </c>
      <c r="D1156" s="2">
        <v>45904</v>
      </c>
      <c r="E1156" s="2">
        <v>45872</v>
      </c>
      <c r="F1156" t="s">
        <v>28</v>
      </c>
      <c r="G1156" t="s">
        <v>24</v>
      </c>
      <c r="H1156">
        <v>32</v>
      </c>
      <c r="I1156" t="s">
        <v>37</v>
      </c>
    </row>
    <row r="1157" spans="1:9" x14ac:dyDescent="0.3">
      <c r="A1157" t="s">
        <v>1749</v>
      </c>
      <c r="B1157" t="s">
        <v>883</v>
      </c>
      <c r="C1157" t="s">
        <v>53</v>
      </c>
      <c r="D1157" s="2">
        <v>45967</v>
      </c>
      <c r="E1157" s="2">
        <v>45940</v>
      </c>
      <c r="F1157" t="s">
        <v>54</v>
      </c>
      <c r="G1157" t="s">
        <v>55</v>
      </c>
      <c r="H1157">
        <v>27</v>
      </c>
      <c r="I1157" t="s">
        <v>14</v>
      </c>
    </row>
    <row r="1158" spans="1:9" x14ac:dyDescent="0.3">
      <c r="A1158" t="s">
        <v>1750</v>
      </c>
      <c r="B1158" t="s">
        <v>246</v>
      </c>
      <c r="C1158" t="s">
        <v>157</v>
      </c>
      <c r="D1158" s="2">
        <v>45931</v>
      </c>
      <c r="E1158" s="2">
        <v>45912</v>
      </c>
      <c r="F1158" t="s">
        <v>28</v>
      </c>
      <c r="G1158" t="s">
        <v>13</v>
      </c>
      <c r="H1158">
        <v>19</v>
      </c>
      <c r="I1158" t="s">
        <v>61</v>
      </c>
    </row>
    <row r="1159" spans="1:9" x14ac:dyDescent="0.3">
      <c r="A1159" t="s">
        <v>1751</v>
      </c>
      <c r="B1159" t="s">
        <v>1186</v>
      </c>
      <c r="C1159" t="s">
        <v>149</v>
      </c>
      <c r="D1159" s="2">
        <v>45884</v>
      </c>
      <c r="E1159" s="2">
        <v>45835</v>
      </c>
      <c r="F1159" t="s">
        <v>23</v>
      </c>
      <c r="G1159" t="s">
        <v>24</v>
      </c>
      <c r="H1159">
        <v>49</v>
      </c>
      <c r="I1159" t="s">
        <v>47</v>
      </c>
    </row>
    <row r="1160" spans="1:9" x14ac:dyDescent="0.3">
      <c r="A1160" t="s">
        <v>1752</v>
      </c>
      <c r="B1160" t="s">
        <v>1753</v>
      </c>
      <c r="C1160" t="s">
        <v>124</v>
      </c>
      <c r="D1160" s="2">
        <v>45669</v>
      </c>
      <c r="E1160" s="2">
        <v>45614</v>
      </c>
      <c r="F1160" t="s">
        <v>54</v>
      </c>
      <c r="G1160" t="s">
        <v>13</v>
      </c>
      <c r="H1160">
        <v>55</v>
      </c>
      <c r="I1160" t="s">
        <v>47</v>
      </c>
    </row>
    <row r="1161" spans="1:9" x14ac:dyDescent="0.3">
      <c r="A1161" t="s">
        <v>1754</v>
      </c>
      <c r="B1161" t="s">
        <v>1369</v>
      </c>
      <c r="C1161" t="s">
        <v>89</v>
      </c>
      <c r="D1161" s="2">
        <v>45871</v>
      </c>
      <c r="E1161" s="2">
        <v>45848</v>
      </c>
      <c r="F1161" t="s">
        <v>41</v>
      </c>
      <c r="G1161" t="s">
        <v>24</v>
      </c>
      <c r="H1161">
        <v>23</v>
      </c>
      <c r="I1161" t="s">
        <v>47</v>
      </c>
    </row>
    <row r="1162" spans="1:9" x14ac:dyDescent="0.3">
      <c r="A1162" t="s">
        <v>1755</v>
      </c>
      <c r="B1162" t="s">
        <v>956</v>
      </c>
      <c r="C1162" t="s">
        <v>27</v>
      </c>
      <c r="D1162" s="2">
        <v>45705</v>
      </c>
      <c r="E1162" s="2">
        <v>45664</v>
      </c>
      <c r="F1162" t="s">
        <v>28</v>
      </c>
      <c r="G1162" t="s">
        <v>24</v>
      </c>
      <c r="H1162">
        <v>41</v>
      </c>
      <c r="I1162" t="s">
        <v>14</v>
      </c>
    </row>
    <row r="1163" spans="1:9" x14ac:dyDescent="0.3">
      <c r="A1163" t="s">
        <v>1756</v>
      </c>
      <c r="B1163" t="s">
        <v>1757</v>
      </c>
      <c r="C1163" t="s">
        <v>58</v>
      </c>
      <c r="D1163" s="2">
        <v>45878</v>
      </c>
      <c r="E1163" s="2">
        <v>45818</v>
      </c>
      <c r="F1163" t="s">
        <v>32</v>
      </c>
      <c r="G1163" t="s">
        <v>13</v>
      </c>
      <c r="H1163">
        <v>60</v>
      </c>
      <c r="I1163" t="s">
        <v>19</v>
      </c>
    </row>
    <row r="1164" spans="1:9" x14ac:dyDescent="0.3">
      <c r="A1164" t="s">
        <v>1758</v>
      </c>
      <c r="B1164" t="s">
        <v>1137</v>
      </c>
      <c r="C1164" t="s">
        <v>17</v>
      </c>
      <c r="D1164" s="2">
        <v>45914</v>
      </c>
      <c r="E1164" s="2">
        <v>45914</v>
      </c>
      <c r="F1164" t="s">
        <v>18</v>
      </c>
      <c r="G1164" t="s">
        <v>24</v>
      </c>
      <c r="H1164">
        <v>0</v>
      </c>
      <c r="I1164" t="s">
        <v>61</v>
      </c>
    </row>
    <row r="1165" spans="1:9" x14ac:dyDescent="0.3">
      <c r="A1165" t="s">
        <v>1759</v>
      </c>
      <c r="B1165" t="s">
        <v>703</v>
      </c>
      <c r="C1165" t="s">
        <v>11</v>
      </c>
      <c r="D1165" s="2">
        <v>45856</v>
      </c>
      <c r="E1165" s="2">
        <v>45834</v>
      </c>
      <c r="F1165" t="s">
        <v>12</v>
      </c>
      <c r="G1165" t="s">
        <v>24</v>
      </c>
      <c r="H1165">
        <v>22</v>
      </c>
      <c r="I1165" t="s">
        <v>33</v>
      </c>
    </row>
    <row r="1166" spans="1:9" x14ac:dyDescent="0.3">
      <c r="A1166" t="s">
        <v>1760</v>
      </c>
      <c r="B1166" t="s">
        <v>1633</v>
      </c>
      <c r="C1166" t="s">
        <v>101</v>
      </c>
      <c r="D1166" s="2">
        <v>45770</v>
      </c>
      <c r="E1166" s="2">
        <v>45725</v>
      </c>
      <c r="F1166" t="s">
        <v>54</v>
      </c>
      <c r="G1166" t="s">
        <v>13</v>
      </c>
      <c r="H1166">
        <v>45</v>
      </c>
      <c r="I1166" t="s">
        <v>33</v>
      </c>
    </row>
    <row r="1167" spans="1:9" x14ac:dyDescent="0.3">
      <c r="A1167" t="s">
        <v>1761</v>
      </c>
      <c r="B1167" t="s">
        <v>871</v>
      </c>
      <c r="C1167" t="s">
        <v>77</v>
      </c>
      <c r="D1167" s="2">
        <v>45679</v>
      </c>
      <c r="E1167" s="2">
        <v>45649</v>
      </c>
      <c r="F1167" t="s">
        <v>23</v>
      </c>
      <c r="G1167" t="s">
        <v>13</v>
      </c>
      <c r="H1167">
        <v>30</v>
      </c>
      <c r="I1167" t="s">
        <v>160</v>
      </c>
    </row>
    <row r="1168" spans="1:9" x14ac:dyDescent="0.3">
      <c r="A1168" t="s">
        <v>1762</v>
      </c>
      <c r="B1168" t="s">
        <v>647</v>
      </c>
      <c r="C1168" t="s">
        <v>64</v>
      </c>
      <c r="D1168" s="2">
        <v>45902</v>
      </c>
      <c r="E1168" s="2">
        <v>45854</v>
      </c>
      <c r="F1168" t="s">
        <v>28</v>
      </c>
      <c r="G1168" t="s">
        <v>13</v>
      </c>
      <c r="H1168">
        <v>48</v>
      </c>
      <c r="I1168" t="s">
        <v>61</v>
      </c>
    </row>
    <row r="1169" spans="1:9" x14ac:dyDescent="0.3">
      <c r="A1169" t="s">
        <v>1763</v>
      </c>
      <c r="B1169" t="s">
        <v>1764</v>
      </c>
      <c r="C1169" t="s">
        <v>11</v>
      </c>
      <c r="D1169" s="2">
        <v>45912</v>
      </c>
      <c r="E1169" s="2">
        <v>45884</v>
      </c>
      <c r="F1169" t="s">
        <v>12</v>
      </c>
      <c r="G1169" t="s">
        <v>55</v>
      </c>
      <c r="H1169">
        <v>28</v>
      </c>
      <c r="I1169" t="s">
        <v>19</v>
      </c>
    </row>
    <row r="1170" spans="1:9" x14ac:dyDescent="0.3">
      <c r="A1170" t="s">
        <v>1765</v>
      </c>
      <c r="B1170" t="s">
        <v>144</v>
      </c>
      <c r="C1170" t="s">
        <v>40</v>
      </c>
      <c r="D1170" s="2">
        <v>45832</v>
      </c>
      <c r="E1170" s="2">
        <v>45829</v>
      </c>
      <c r="F1170" t="s">
        <v>41</v>
      </c>
      <c r="G1170" t="s">
        <v>13</v>
      </c>
      <c r="H1170">
        <v>3</v>
      </c>
      <c r="I1170" t="s">
        <v>19</v>
      </c>
    </row>
    <row r="1171" spans="1:9" x14ac:dyDescent="0.3">
      <c r="A1171" t="s">
        <v>1766</v>
      </c>
      <c r="B1171" t="s">
        <v>402</v>
      </c>
      <c r="C1171" t="s">
        <v>149</v>
      </c>
      <c r="D1171" s="2">
        <v>45919</v>
      </c>
      <c r="E1171" s="2">
        <v>45893</v>
      </c>
      <c r="F1171" t="s">
        <v>23</v>
      </c>
      <c r="G1171" t="s">
        <v>13</v>
      </c>
      <c r="H1171">
        <v>26</v>
      </c>
      <c r="I1171" t="s">
        <v>42</v>
      </c>
    </row>
    <row r="1172" spans="1:9" x14ac:dyDescent="0.3">
      <c r="A1172" t="s">
        <v>1767</v>
      </c>
      <c r="B1172" t="s">
        <v>270</v>
      </c>
      <c r="C1172" t="s">
        <v>22</v>
      </c>
      <c r="D1172" s="2">
        <v>45942</v>
      </c>
      <c r="E1172" s="2">
        <v>45918</v>
      </c>
      <c r="F1172" t="s">
        <v>23</v>
      </c>
      <c r="G1172" t="s">
        <v>24</v>
      </c>
      <c r="H1172">
        <v>24</v>
      </c>
      <c r="I1172" t="s">
        <v>47</v>
      </c>
    </row>
    <row r="1173" spans="1:9" x14ac:dyDescent="0.3">
      <c r="A1173" t="s">
        <v>1768</v>
      </c>
      <c r="B1173" t="s">
        <v>576</v>
      </c>
      <c r="C1173" t="s">
        <v>27</v>
      </c>
      <c r="D1173" s="2">
        <v>45845</v>
      </c>
      <c r="E1173" s="2">
        <v>45794</v>
      </c>
      <c r="F1173" t="s">
        <v>28</v>
      </c>
      <c r="G1173" t="s">
        <v>24</v>
      </c>
      <c r="H1173">
        <v>51</v>
      </c>
      <c r="I1173" t="s">
        <v>33</v>
      </c>
    </row>
    <row r="1174" spans="1:9" x14ac:dyDescent="0.3">
      <c r="A1174" t="s">
        <v>1769</v>
      </c>
      <c r="B1174" t="s">
        <v>1770</v>
      </c>
      <c r="C1174" t="s">
        <v>115</v>
      </c>
      <c r="D1174" s="2">
        <v>45675</v>
      </c>
      <c r="E1174" s="2">
        <v>45667</v>
      </c>
      <c r="F1174" t="s">
        <v>32</v>
      </c>
      <c r="G1174" t="s">
        <v>24</v>
      </c>
      <c r="H1174">
        <v>8</v>
      </c>
      <c r="I1174" t="s">
        <v>47</v>
      </c>
    </row>
    <row r="1175" spans="1:9" x14ac:dyDescent="0.3">
      <c r="A1175" t="s">
        <v>1771</v>
      </c>
      <c r="B1175" t="s">
        <v>333</v>
      </c>
      <c r="C1175" t="s">
        <v>53</v>
      </c>
      <c r="D1175" s="2">
        <v>45975</v>
      </c>
      <c r="E1175" s="2">
        <v>45966</v>
      </c>
      <c r="F1175" t="s">
        <v>54</v>
      </c>
      <c r="G1175" t="s">
        <v>24</v>
      </c>
      <c r="H1175">
        <v>9</v>
      </c>
      <c r="I1175" t="s">
        <v>19</v>
      </c>
    </row>
    <row r="1176" spans="1:9" x14ac:dyDescent="0.3">
      <c r="A1176" t="s">
        <v>1772</v>
      </c>
      <c r="B1176" t="s">
        <v>337</v>
      </c>
      <c r="C1176" t="s">
        <v>127</v>
      </c>
      <c r="D1176" s="2">
        <v>45828</v>
      </c>
      <c r="E1176" s="2">
        <v>45820</v>
      </c>
      <c r="F1176" t="s">
        <v>23</v>
      </c>
      <c r="G1176" t="s">
        <v>13</v>
      </c>
      <c r="H1176">
        <v>8</v>
      </c>
      <c r="I1176" t="s">
        <v>33</v>
      </c>
    </row>
    <row r="1177" spans="1:9" x14ac:dyDescent="0.3">
      <c r="A1177" t="s">
        <v>1773</v>
      </c>
      <c r="B1177" t="s">
        <v>796</v>
      </c>
      <c r="C1177" t="s">
        <v>193</v>
      </c>
      <c r="D1177" s="2">
        <v>45903</v>
      </c>
      <c r="E1177" s="2">
        <v>45869</v>
      </c>
      <c r="F1177" t="s">
        <v>41</v>
      </c>
      <c r="G1177" t="s">
        <v>13</v>
      </c>
      <c r="H1177">
        <v>34</v>
      </c>
      <c r="I1177" t="s">
        <v>61</v>
      </c>
    </row>
    <row r="1178" spans="1:9" x14ac:dyDescent="0.3">
      <c r="A1178" t="s">
        <v>1774</v>
      </c>
      <c r="B1178" t="s">
        <v>176</v>
      </c>
      <c r="C1178" t="s">
        <v>83</v>
      </c>
      <c r="D1178" s="2">
        <v>45990</v>
      </c>
      <c r="E1178" s="2">
        <v>45930</v>
      </c>
      <c r="F1178" t="s">
        <v>23</v>
      </c>
      <c r="G1178" t="s">
        <v>24</v>
      </c>
      <c r="H1178">
        <v>60</v>
      </c>
      <c r="I1178" t="s">
        <v>14</v>
      </c>
    </row>
    <row r="1179" spans="1:9" x14ac:dyDescent="0.3">
      <c r="A1179" t="s">
        <v>1775</v>
      </c>
      <c r="B1179" t="s">
        <v>370</v>
      </c>
      <c r="C1179" t="s">
        <v>11</v>
      </c>
      <c r="D1179" s="2">
        <v>45790</v>
      </c>
      <c r="E1179" s="2">
        <v>45753</v>
      </c>
      <c r="F1179" t="s">
        <v>12</v>
      </c>
      <c r="G1179" t="s">
        <v>55</v>
      </c>
      <c r="H1179">
        <v>37</v>
      </c>
      <c r="I1179" t="s">
        <v>160</v>
      </c>
    </row>
    <row r="1180" spans="1:9" x14ac:dyDescent="0.3">
      <c r="A1180" t="s">
        <v>1776</v>
      </c>
      <c r="B1180" t="s">
        <v>1777</v>
      </c>
      <c r="C1180" t="s">
        <v>124</v>
      </c>
      <c r="D1180" s="2">
        <v>45885</v>
      </c>
      <c r="E1180" s="2">
        <v>45836</v>
      </c>
      <c r="F1180" t="s">
        <v>54</v>
      </c>
      <c r="G1180" t="s">
        <v>24</v>
      </c>
      <c r="H1180">
        <v>49</v>
      </c>
      <c r="I1180" t="s">
        <v>42</v>
      </c>
    </row>
    <row r="1181" spans="1:9" x14ac:dyDescent="0.3">
      <c r="A1181" t="s">
        <v>1778</v>
      </c>
      <c r="B1181" t="s">
        <v>904</v>
      </c>
      <c r="C1181" t="s">
        <v>17</v>
      </c>
      <c r="D1181" s="2">
        <v>45665</v>
      </c>
      <c r="E1181" s="2">
        <v>45614</v>
      </c>
      <c r="F1181" t="s">
        <v>18</v>
      </c>
      <c r="G1181" t="s">
        <v>13</v>
      </c>
      <c r="H1181">
        <v>51</v>
      </c>
      <c r="I1181" t="s">
        <v>19</v>
      </c>
    </row>
    <row r="1182" spans="1:9" x14ac:dyDescent="0.3">
      <c r="A1182" t="s">
        <v>1779</v>
      </c>
      <c r="B1182" t="s">
        <v>471</v>
      </c>
      <c r="C1182" t="s">
        <v>193</v>
      </c>
      <c r="D1182" s="2">
        <v>45981</v>
      </c>
      <c r="E1182" s="2">
        <v>45945</v>
      </c>
      <c r="F1182" t="s">
        <v>41</v>
      </c>
      <c r="G1182" t="s">
        <v>24</v>
      </c>
      <c r="H1182">
        <v>36</v>
      </c>
      <c r="I1182" t="s">
        <v>37</v>
      </c>
    </row>
    <row r="1183" spans="1:9" x14ac:dyDescent="0.3">
      <c r="A1183" t="s">
        <v>1780</v>
      </c>
      <c r="B1183" t="s">
        <v>1456</v>
      </c>
      <c r="C1183" t="s">
        <v>174</v>
      </c>
      <c r="D1183" s="2">
        <v>45679</v>
      </c>
      <c r="E1183" s="2">
        <v>45642</v>
      </c>
      <c r="F1183" t="s">
        <v>12</v>
      </c>
      <c r="G1183" t="s">
        <v>55</v>
      </c>
      <c r="H1183">
        <v>37</v>
      </c>
      <c r="I1183" t="s">
        <v>42</v>
      </c>
    </row>
    <row r="1184" spans="1:9" x14ac:dyDescent="0.3">
      <c r="A1184" t="s">
        <v>1781</v>
      </c>
      <c r="B1184" t="s">
        <v>918</v>
      </c>
      <c r="C1184" t="s">
        <v>27</v>
      </c>
      <c r="D1184" s="2">
        <v>45855</v>
      </c>
      <c r="E1184" s="2">
        <v>45841</v>
      </c>
      <c r="F1184" t="s">
        <v>28</v>
      </c>
      <c r="G1184" t="s">
        <v>24</v>
      </c>
      <c r="H1184">
        <v>14</v>
      </c>
      <c r="I1184" t="s">
        <v>61</v>
      </c>
    </row>
    <row r="1185" spans="1:9" x14ac:dyDescent="0.3">
      <c r="A1185" t="s">
        <v>1782</v>
      </c>
      <c r="B1185" t="s">
        <v>1783</v>
      </c>
      <c r="C1185" t="s">
        <v>92</v>
      </c>
      <c r="D1185" s="2">
        <v>45786</v>
      </c>
      <c r="E1185" s="2">
        <v>45728</v>
      </c>
      <c r="F1185" t="s">
        <v>12</v>
      </c>
      <c r="G1185" t="s">
        <v>13</v>
      </c>
      <c r="H1185">
        <v>58</v>
      </c>
      <c r="I1185" t="s">
        <v>14</v>
      </c>
    </row>
    <row r="1186" spans="1:9" x14ac:dyDescent="0.3">
      <c r="A1186" t="s">
        <v>1784</v>
      </c>
      <c r="B1186" t="s">
        <v>463</v>
      </c>
      <c r="C1186" t="s">
        <v>64</v>
      </c>
      <c r="D1186" s="2">
        <v>45671</v>
      </c>
      <c r="E1186" s="2">
        <v>45623</v>
      </c>
      <c r="F1186" t="s">
        <v>28</v>
      </c>
      <c r="G1186" t="s">
        <v>24</v>
      </c>
      <c r="H1186">
        <v>48</v>
      </c>
      <c r="I1186" t="s">
        <v>14</v>
      </c>
    </row>
    <row r="1187" spans="1:9" x14ac:dyDescent="0.3">
      <c r="A1187" t="s">
        <v>1785</v>
      </c>
      <c r="B1187" t="s">
        <v>1713</v>
      </c>
      <c r="C1187" t="s">
        <v>279</v>
      </c>
      <c r="D1187" s="2">
        <v>45826</v>
      </c>
      <c r="E1187" s="2">
        <v>45773</v>
      </c>
      <c r="F1187" t="s">
        <v>18</v>
      </c>
      <c r="G1187" t="s">
        <v>24</v>
      </c>
      <c r="H1187">
        <v>53</v>
      </c>
      <c r="I1187" t="s">
        <v>14</v>
      </c>
    </row>
    <row r="1188" spans="1:9" x14ac:dyDescent="0.3">
      <c r="A1188" t="s">
        <v>1786</v>
      </c>
      <c r="B1188" t="s">
        <v>517</v>
      </c>
      <c r="C1188" t="s">
        <v>127</v>
      </c>
      <c r="D1188" s="2">
        <v>45999</v>
      </c>
      <c r="E1188" s="2">
        <v>45939</v>
      </c>
      <c r="F1188" t="s">
        <v>23</v>
      </c>
      <c r="G1188" t="s">
        <v>13</v>
      </c>
      <c r="H1188">
        <v>60</v>
      </c>
      <c r="I1188" t="s">
        <v>33</v>
      </c>
    </row>
    <row r="1189" spans="1:9" x14ac:dyDescent="0.3">
      <c r="A1189" t="s">
        <v>1787</v>
      </c>
      <c r="B1189" t="s">
        <v>1331</v>
      </c>
      <c r="C1189" t="s">
        <v>27</v>
      </c>
      <c r="D1189" s="2">
        <v>45718</v>
      </c>
      <c r="E1189" s="2">
        <v>45697</v>
      </c>
      <c r="F1189" t="s">
        <v>28</v>
      </c>
      <c r="G1189" t="s">
        <v>24</v>
      </c>
      <c r="H1189">
        <v>21</v>
      </c>
      <c r="I1189" t="s">
        <v>37</v>
      </c>
    </row>
    <row r="1190" spans="1:9" x14ac:dyDescent="0.3">
      <c r="A1190" t="s">
        <v>1788</v>
      </c>
      <c r="B1190" t="s">
        <v>954</v>
      </c>
      <c r="C1190" t="s">
        <v>53</v>
      </c>
      <c r="D1190" s="2">
        <v>45764</v>
      </c>
      <c r="E1190" s="2">
        <v>45756</v>
      </c>
      <c r="F1190" t="s">
        <v>54</v>
      </c>
      <c r="G1190" t="s">
        <v>24</v>
      </c>
      <c r="H1190">
        <v>8</v>
      </c>
      <c r="I1190" t="s">
        <v>33</v>
      </c>
    </row>
    <row r="1191" spans="1:9" x14ac:dyDescent="0.3">
      <c r="A1191" t="s">
        <v>1789</v>
      </c>
      <c r="B1191" t="s">
        <v>665</v>
      </c>
      <c r="C1191" t="s">
        <v>92</v>
      </c>
      <c r="D1191" s="2">
        <v>45727</v>
      </c>
      <c r="E1191" s="2">
        <v>45675</v>
      </c>
      <c r="F1191" t="s">
        <v>12</v>
      </c>
      <c r="G1191" t="s">
        <v>13</v>
      </c>
      <c r="H1191">
        <v>52</v>
      </c>
      <c r="I1191" t="s">
        <v>37</v>
      </c>
    </row>
    <row r="1192" spans="1:9" x14ac:dyDescent="0.3">
      <c r="A1192" t="s">
        <v>1790</v>
      </c>
      <c r="B1192" t="s">
        <v>404</v>
      </c>
      <c r="C1192" t="s">
        <v>36</v>
      </c>
      <c r="D1192" s="2">
        <v>45703</v>
      </c>
      <c r="E1192" s="2">
        <v>45675</v>
      </c>
      <c r="F1192" t="s">
        <v>23</v>
      </c>
      <c r="G1192" t="s">
        <v>13</v>
      </c>
      <c r="H1192">
        <v>28</v>
      </c>
      <c r="I1192" t="s">
        <v>61</v>
      </c>
    </row>
    <row r="1193" spans="1:9" x14ac:dyDescent="0.3">
      <c r="A1193" t="s">
        <v>1791</v>
      </c>
      <c r="B1193" t="s">
        <v>711</v>
      </c>
      <c r="C1193" t="s">
        <v>77</v>
      </c>
      <c r="D1193" s="2">
        <v>45742</v>
      </c>
      <c r="E1193" s="2">
        <v>45684</v>
      </c>
      <c r="F1193" t="s">
        <v>23</v>
      </c>
      <c r="G1193" t="s">
        <v>55</v>
      </c>
      <c r="H1193">
        <v>58</v>
      </c>
      <c r="I1193" t="s">
        <v>37</v>
      </c>
    </row>
    <row r="1194" spans="1:9" x14ac:dyDescent="0.3">
      <c r="A1194" t="s">
        <v>1792</v>
      </c>
      <c r="B1194" t="s">
        <v>881</v>
      </c>
      <c r="C1194" t="s">
        <v>77</v>
      </c>
      <c r="D1194" s="2">
        <v>45866</v>
      </c>
      <c r="E1194" s="2">
        <v>45824</v>
      </c>
      <c r="F1194" t="s">
        <v>23</v>
      </c>
      <c r="G1194" t="s">
        <v>13</v>
      </c>
      <c r="H1194">
        <v>42</v>
      </c>
      <c r="I1194" t="s">
        <v>61</v>
      </c>
    </row>
    <row r="1195" spans="1:9" x14ac:dyDescent="0.3">
      <c r="A1195" t="s">
        <v>1793</v>
      </c>
      <c r="B1195" t="s">
        <v>1794</v>
      </c>
      <c r="C1195" t="s">
        <v>86</v>
      </c>
      <c r="D1195" s="2">
        <v>45942</v>
      </c>
      <c r="E1195" s="2">
        <v>45927</v>
      </c>
      <c r="F1195" t="s">
        <v>28</v>
      </c>
      <c r="G1195" t="s">
        <v>13</v>
      </c>
      <c r="H1195">
        <v>15</v>
      </c>
      <c r="I1195" t="s">
        <v>160</v>
      </c>
    </row>
    <row r="1196" spans="1:9" x14ac:dyDescent="0.3">
      <c r="A1196" t="s">
        <v>1795</v>
      </c>
      <c r="B1196" t="s">
        <v>1796</v>
      </c>
      <c r="C1196" t="s">
        <v>22</v>
      </c>
      <c r="D1196" s="2">
        <v>45909</v>
      </c>
      <c r="E1196" s="2">
        <v>45888</v>
      </c>
      <c r="F1196" t="s">
        <v>23</v>
      </c>
      <c r="G1196" t="s">
        <v>24</v>
      </c>
      <c r="H1196">
        <v>21</v>
      </c>
      <c r="I1196" t="s">
        <v>42</v>
      </c>
    </row>
    <row r="1197" spans="1:9" x14ac:dyDescent="0.3">
      <c r="A1197" t="s">
        <v>1797</v>
      </c>
      <c r="B1197" t="s">
        <v>674</v>
      </c>
      <c r="C1197" t="s">
        <v>115</v>
      </c>
      <c r="D1197" s="2">
        <v>45939</v>
      </c>
      <c r="E1197" s="2">
        <v>45902</v>
      </c>
      <c r="F1197" t="s">
        <v>32</v>
      </c>
      <c r="G1197" t="s">
        <v>24</v>
      </c>
      <c r="H1197">
        <v>37</v>
      </c>
      <c r="I1197" t="s">
        <v>160</v>
      </c>
    </row>
    <row r="1198" spans="1:9" x14ac:dyDescent="0.3">
      <c r="A1198" t="s">
        <v>1798</v>
      </c>
      <c r="B1198" t="s">
        <v>1418</v>
      </c>
      <c r="C1198" t="s">
        <v>193</v>
      </c>
      <c r="D1198" s="2">
        <v>45919</v>
      </c>
      <c r="E1198" s="2">
        <v>45895</v>
      </c>
      <c r="F1198" t="s">
        <v>41</v>
      </c>
      <c r="G1198" t="s">
        <v>24</v>
      </c>
      <c r="H1198">
        <v>24</v>
      </c>
      <c r="I1198" t="s">
        <v>14</v>
      </c>
    </row>
    <row r="1199" spans="1:9" x14ac:dyDescent="0.3">
      <c r="A1199" t="s">
        <v>1799</v>
      </c>
      <c r="B1199" t="s">
        <v>527</v>
      </c>
      <c r="C1199" t="s">
        <v>50</v>
      </c>
      <c r="D1199" s="2">
        <v>45797</v>
      </c>
      <c r="E1199" s="2">
        <v>45780</v>
      </c>
      <c r="F1199" t="s">
        <v>18</v>
      </c>
      <c r="G1199" t="s">
        <v>24</v>
      </c>
      <c r="H1199">
        <v>17</v>
      </c>
      <c r="I1199" t="s">
        <v>160</v>
      </c>
    </row>
    <row r="1200" spans="1:9" x14ac:dyDescent="0.3">
      <c r="A1200" t="s">
        <v>1800</v>
      </c>
      <c r="B1200" t="s">
        <v>1801</v>
      </c>
      <c r="C1200" t="s">
        <v>138</v>
      </c>
      <c r="D1200" s="2">
        <v>45986</v>
      </c>
      <c r="E1200" s="2">
        <v>45974</v>
      </c>
      <c r="F1200" t="s">
        <v>28</v>
      </c>
      <c r="G1200" t="s">
        <v>13</v>
      </c>
      <c r="H1200">
        <v>12</v>
      </c>
      <c r="I1200" t="s">
        <v>42</v>
      </c>
    </row>
    <row r="1201" spans="1:9" x14ac:dyDescent="0.3">
      <c r="A1201" t="s">
        <v>1802</v>
      </c>
      <c r="B1201" t="s">
        <v>82</v>
      </c>
      <c r="C1201" t="s">
        <v>40</v>
      </c>
      <c r="D1201" s="2">
        <v>45720</v>
      </c>
      <c r="E1201" s="2">
        <v>45681</v>
      </c>
      <c r="F1201" t="s">
        <v>41</v>
      </c>
      <c r="G1201" t="s">
        <v>24</v>
      </c>
      <c r="H1201">
        <v>39</v>
      </c>
      <c r="I1201" t="s">
        <v>61</v>
      </c>
    </row>
    <row r="1202" spans="1:9" x14ac:dyDescent="0.3">
      <c r="A1202" t="s">
        <v>1803</v>
      </c>
      <c r="B1202" t="s">
        <v>1298</v>
      </c>
      <c r="C1202" t="s">
        <v>149</v>
      </c>
      <c r="D1202" s="2">
        <v>45913</v>
      </c>
      <c r="E1202" s="2">
        <v>45911</v>
      </c>
      <c r="F1202" t="s">
        <v>23</v>
      </c>
      <c r="G1202" t="s">
        <v>13</v>
      </c>
      <c r="H1202">
        <v>2</v>
      </c>
      <c r="I1202" t="s">
        <v>33</v>
      </c>
    </row>
    <row r="1203" spans="1:9" x14ac:dyDescent="0.3">
      <c r="A1203" t="s">
        <v>1804</v>
      </c>
      <c r="B1203" t="s">
        <v>105</v>
      </c>
      <c r="C1203" t="s">
        <v>31</v>
      </c>
      <c r="D1203" s="2">
        <v>45698</v>
      </c>
      <c r="E1203" s="2">
        <v>45693</v>
      </c>
      <c r="F1203" t="s">
        <v>32</v>
      </c>
      <c r="G1203" t="s">
        <v>13</v>
      </c>
      <c r="H1203">
        <v>5</v>
      </c>
      <c r="I1203" t="s">
        <v>14</v>
      </c>
    </row>
    <row r="1204" spans="1:9" x14ac:dyDescent="0.3">
      <c r="A1204" t="s">
        <v>1805</v>
      </c>
      <c r="B1204" t="s">
        <v>1806</v>
      </c>
      <c r="C1204" t="s">
        <v>101</v>
      </c>
      <c r="D1204" s="2">
        <v>45937</v>
      </c>
      <c r="E1204" s="2">
        <v>45935</v>
      </c>
      <c r="F1204" t="s">
        <v>54</v>
      </c>
      <c r="G1204" t="s">
        <v>13</v>
      </c>
      <c r="H1204">
        <v>2</v>
      </c>
      <c r="I1204" t="s">
        <v>47</v>
      </c>
    </row>
    <row r="1205" spans="1:9" x14ac:dyDescent="0.3">
      <c r="A1205" t="s">
        <v>1807</v>
      </c>
      <c r="B1205" t="s">
        <v>1713</v>
      </c>
      <c r="C1205" t="s">
        <v>124</v>
      </c>
      <c r="D1205" s="2">
        <v>45689</v>
      </c>
      <c r="E1205" s="2">
        <v>45645</v>
      </c>
      <c r="F1205" t="s">
        <v>54</v>
      </c>
      <c r="G1205" t="s">
        <v>55</v>
      </c>
      <c r="H1205">
        <v>44</v>
      </c>
      <c r="I1205" t="s">
        <v>37</v>
      </c>
    </row>
    <row r="1206" spans="1:9" x14ac:dyDescent="0.3">
      <c r="A1206" t="s">
        <v>1808</v>
      </c>
      <c r="B1206" t="s">
        <v>784</v>
      </c>
      <c r="C1206" t="s">
        <v>89</v>
      </c>
      <c r="D1206" s="2">
        <v>45736</v>
      </c>
      <c r="E1206" s="2">
        <v>45735</v>
      </c>
      <c r="F1206" t="s">
        <v>41</v>
      </c>
      <c r="G1206" t="s">
        <v>13</v>
      </c>
      <c r="H1206">
        <v>1</v>
      </c>
      <c r="I1206" t="s">
        <v>14</v>
      </c>
    </row>
    <row r="1207" spans="1:9" x14ac:dyDescent="0.3">
      <c r="A1207" t="s">
        <v>1809</v>
      </c>
      <c r="B1207" t="s">
        <v>463</v>
      </c>
      <c r="C1207" t="s">
        <v>80</v>
      </c>
      <c r="D1207" s="2">
        <v>45800</v>
      </c>
      <c r="E1207" s="2">
        <v>45775</v>
      </c>
      <c r="F1207" t="s">
        <v>41</v>
      </c>
      <c r="G1207" t="s">
        <v>55</v>
      </c>
      <c r="H1207">
        <v>25</v>
      </c>
      <c r="I1207" t="s">
        <v>42</v>
      </c>
    </row>
    <row r="1208" spans="1:9" x14ac:dyDescent="0.3">
      <c r="A1208" t="s">
        <v>1810</v>
      </c>
      <c r="B1208" t="s">
        <v>1570</v>
      </c>
      <c r="C1208" t="s">
        <v>115</v>
      </c>
      <c r="D1208" s="2">
        <v>45911</v>
      </c>
      <c r="E1208" s="2">
        <v>45904</v>
      </c>
      <c r="F1208" t="s">
        <v>32</v>
      </c>
      <c r="G1208" t="s">
        <v>24</v>
      </c>
      <c r="H1208">
        <v>7</v>
      </c>
      <c r="I1208" t="s">
        <v>14</v>
      </c>
    </row>
    <row r="1209" spans="1:9" x14ac:dyDescent="0.3">
      <c r="A1209" t="s">
        <v>1811</v>
      </c>
      <c r="B1209" t="s">
        <v>597</v>
      </c>
      <c r="C1209" t="s">
        <v>101</v>
      </c>
      <c r="D1209" s="2">
        <v>45674</v>
      </c>
      <c r="E1209" s="2">
        <v>45639</v>
      </c>
      <c r="F1209" t="s">
        <v>54</v>
      </c>
      <c r="G1209" t="s">
        <v>24</v>
      </c>
      <c r="H1209">
        <v>35</v>
      </c>
      <c r="I1209" t="s">
        <v>42</v>
      </c>
    </row>
    <row r="1210" spans="1:9" x14ac:dyDescent="0.3">
      <c r="A1210" t="s">
        <v>1812</v>
      </c>
      <c r="B1210" t="s">
        <v>709</v>
      </c>
      <c r="C1210" t="s">
        <v>279</v>
      </c>
      <c r="D1210" s="2">
        <v>45751</v>
      </c>
      <c r="E1210" s="2">
        <v>45749</v>
      </c>
      <c r="F1210" t="s">
        <v>18</v>
      </c>
      <c r="G1210" t="s">
        <v>13</v>
      </c>
      <c r="H1210">
        <v>2</v>
      </c>
      <c r="I1210" t="s">
        <v>160</v>
      </c>
    </row>
    <row r="1211" spans="1:9" x14ac:dyDescent="0.3">
      <c r="A1211" t="s">
        <v>1813</v>
      </c>
      <c r="B1211" t="s">
        <v>355</v>
      </c>
      <c r="C1211" t="s">
        <v>279</v>
      </c>
      <c r="D1211" s="2">
        <v>45779</v>
      </c>
      <c r="E1211" s="2">
        <v>45778</v>
      </c>
      <c r="F1211" t="s">
        <v>18</v>
      </c>
      <c r="G1211" t="s">
        <v>13</v>
      </c>
      <c r="H1211">
        <v>1</v>
      </c>
      <c r="I1211" t="s">
        <v>33</v>
      </c>
    </row>
    <row r="1212" spans="1:9" x14ac:dyDescent="0.3">
      <c r="A1212" t="s">
        <v>1814</v>
      </c>
      <c r="B1212" t="s">
        <v>1636</v>
      </c>
      <c r="C1212" t="s">
        <v>31</v>
      </c>
      <c r="D1212" s="2">
        <v>45924</v>
      </c>
      <c r="E1212" s="2">
        <v>45899</v>
      </c>
      <c r="F1212" t="s">
        <v>32</v>
      </c>
      <c r="G1212" t="s">
        <v>13</v>
      </c>
      <c r="H1212">
        <v>25</v>
      </c>
      <c r="I1212" t="s">
        <v>37</v>
      </c>
    </row>
    <row r="1213" spans="1:9" x14ac:dyDescent="0.3">
      <c r="A1213" t="s">
        <v>1815</v>
      </c>
      <c r="B1213" t="s">
        <v>200</v>
      </c>
      <c r="C1213" t="s">
        <v>11</v>
      </c>
      <c r="D1213" s="2">
        <v>46008</v>
      </c>
      <c r="E1213" s="2">
        <v>45966</v>
      </c>
      <c r="F1213" t="s">
        <v>12</v>
      </c>
      <c r="G1213" t="s">
        <v>13</v>
      </c>
      <c r="H1213">
        <v>42</v>
      </c>
      <c r="I1213" t="s">
        <v>47</v>
      </c>
    </row>
    <row r="1214" spans="1:9" x14ac:dyDescent="0.3">
      <c r="A1214" t="s">
        <v>1816</v>
      </c>
      <c r="B1214" t="s">
        <v>1163</v>
      </c>
      <c r="C1214" t="s">
        <v>115</v>
      </c>
      <c r="D1214" s="2">
        <v>45882</v>
      </c>
      <c r="E1214" s="2">
        <v>45876</v>
      </c>
      <c r="F1214" t="s">
        <v>32</v>
      </c>
      <c r="G1214" t="s">
        <v>13</v>
      </c>
      <c r="H1214">
        <v>6</v>
      </c>
      <c r="I1214" t="s">
        <v>47</v>
      </c>
    </row>
    <row r="1215" spans="1:9" x14ac:dyDescent="0.3">
      <c r="A1215" t="s">
        <v>1817</v>
      </c>
      <c r="B1215" t="s">
        <v>430</v>
      </c>
      <c r="C1215" t="s">
        <v>279</v>
      </c>
      <c r="D1215" s="2">
        <v>45843</v>
      </c>
      <c r="E1215" s="2">
        <v>45813</v>
      </c>
      <c r="F1215" t="s">
        <v>18</v>
      </c>
      <c r="G1215" t="s">
        <v>13</v>
      </c>
      <c r="H1215">
        <v>30</v>
      </c>
      <c r="I1215" t="s">
        <v>37</v>
      </c>
    </row>
    <row r="1216" spans="1:9" x14ac:dyDescent="0.3">
      <c r="A1216" t="s">
        <v>1818</v>
      </c>
      <c r="B1216" t="s">
        <v>663</v>
      </c>
      <c r="C1216" t="s">
        <v>17</v>
      </c>
      <c r="D1216" s="2">
        <v>45780</v>
      </c>
      <c r="E1216" s="2">
        <v>45731</v>
      </c>
      <c r="F1216" t="s">
        <v>18</v>
      </c>
      <c r="G1216" t="s">
        <v>55</v>
      </c>
      <c r="H1216">
        <v>49</v>
      </c>
      <c r="I1216" t="s">
        <v>19</v>
      </c>
    </row>
    <row r="1217" spans="1:9" x14ac:dyDescent="0.3">
      <c r="A1217" t="s">
        <v>1819</v>
      </c>
      <c r="B1217" t="s">
        <v>1820</v>
      </c>
      <c r="C1217" t="s">
        <v>193</v>
      </c>
      <c r="D1217" s="2">
        <v>45958</v>
      </c>
      <c r="E1217" s="2">
        <v>45920</v>
      </c>
      <c r="F1217" t="s">
        <v>41</v>
      </c>
      <c r="G1217" t="s">
        <v>13</v>
      </c>
      <c r="H1217">
        <v>38</v>
      </c>
      <c r="I1217" t="s">
        <v>160</v>
      </c>
    </row>
    <row r="1218" spans="1:9" x14ac:dyDescent="0.3">
      <c r="A1218" t="s">
        <v>1821</v>
      </c>
      <c r="B1218" t="s">
        <v>811</v>
      </c>
      <c r="C1218" t="s">
        <v>138</v>
      </c>
      <c r="D1218" s="2">
        <v>45697</v>
      </c>
      <c r="E1218" s="2">
        <v>45652</v>
      </c>
      <c r="F1218" t="s">
        <v>28</v>
      </c>
      <c r="G1218" t="s">
        <v>13</v>
      </c>
      <c r="H1218">
        <v>45</v>
      </c>
      <c r="I1218" t="s">
        <v>37</v>
      </c>
    </row>
    <row r="1219" spans="1:9" x14ac:dyDescent="0.3">
      <c r="A1219" t="s">
        <v>1822</v>
      </c>
      <c r="B1219" t="s">
        <v>1591</v>
      </c>
      <c r="C1219" t="s">
        <v>138</v>
      </c>
      <c r="D1219" s="2">
        <v>45705</v>
      </c>
      <c r="E1219" s="2">
        <v>45686</v>
      </c>
      <c r="F1219" t="s">
        <v>28</v>
      </c>
      <c r="G1219" t="s">
        <v>13</v>
      </c>
      <c r="H1219">
        <v>19</v>
      </c>
      <c r="I1219" t="s">
        <v>14</v>
      </c>
    </row>
    <row r="1220" spans="1:9" x14ac:dyDescent="0.3">
      <c r="A1220" t="s">
        <v>1823</v>
      </c>
      <c r="B1220" t="s">
        <v>652</v>
      </c>
      <c r="C1220" t="s">
        <v>279</v>
      </c>
      <c r="D1220" s="2">
        <v>45731</v>
      </c>
      <c r="E1220" s="2">
        <v>45674</v>
      </c>
      <c r="F1220" t="s">
        <v>18</v>
      </c>
      <c r="G1220" t="s">
        <v>13</v>
      </c>
      <c r="H1220">
        <v>57</v>
      </c>
      <c r="I1220" t="s">
        <v>33</v>
      </c>
    </row>
    <row r="1221" spans="1:9" x14ac:dyDescent="0.3">
      <c r="A1221" t="s">
        <v>1824</v>
      </c>
      <c r="B1221" t="s">
        <v>1532</v>
      </c>
      <c r="C1221" t="s">
        <v>124</v>
      </c>
      <c r="D1221" s="2">
        <v>45755</v>
      </c>
      <c r="E1221" s="2">
        <v>45747</v>
      </c>
      <c r="F1221" t="s">
        <v>54</v>
      </c>
      <c r="G1221" t="s">
        <v>13</v>
      </c>
      <c r="H1221">
        <v>8</v>
      </c>
      <c r="I1221" t="s">
        <v>14</v>
      </c>
    </row>
    <row r="1222" spans="1:9" x14ac:dyDescent="0.3">
      <c r="A1222" t="s">
        <v>1825</v>
      </c>
      <c r="B1222" t="s">
        <v>1826</v>
      </c>
      <c r="C1222" t="s">
        <v>17</v>
      </c>
      <c r="D1222" s="2">
        <v>45826</v>
      </c>
      <c r="E1222" s="2">
        <v>45790</v>
      </c>
      <c r="F1222" t="s">
        <v>18</v>
      </c>
      <c r="G1222" t="s">
        <v>24</v>
      </c>
      <c r="H1222">
        <v>36</v>
      </c>
      <c r="I1222" t="s">
        <v>19</v>
      </c>
    </row>
    <row r="1223" spans="1:9" x14ac:dyDescent="0.3">
      <c r="A1223" t="s">
        <v>1827</v>
      </c>
      <c r="B1223" t="s">
        <v>1828</v>
      </c>
      <c r="C1223" t="s">
        <v>174</v>
      </c>
      <c r="D1223" s="2">
        <v>46003</v>
      </c>
      <c r="E1223" s="2">
        <v>45977</v>
      </c>
      <c r="F1223" t="s">
        <v>12</v>
      </c>
      <c r="G1223" t="s">
        <v>24</v>
      </c>
      <c r="H1223">
        <v>26</v>
      </c>
      <c r="I1223" t="s">
        <v>47</v>
      </c>
    </row>
    <row r="1224" spans="1:9" x14ac:dyDescent="0.3">
      <c r="A1224" t="s">
        <v>1829</v>
      </c>
      <c r="B1224" t="s">
        <v>676</v>
      </c>
      <c r="C1224" t="s">
        <v>17</v>
      </c>
      <c r="D1224" s="2">
        <v>45895</v>
      </c>
      <c r="E1224" s="2">
        <v>45894</v>
      </c>
      <c r="F1224" t="s">
        <v>18</v>
      </c>
      <c r="G1224" t="s">
        <v>13</v>
      </c>
      <c r="H1224">
        <v>1</v>
      </c>
      <c r="I1224" t="s">
        <v>37</v>
      </c>
    </row>
    <row r="1225" spans="1:9" x14ac:dyDescent="0.3">
      <c r="A1225" t="s">
        <v>1830</v>
      </c>
      <c r="B1225" t="s">
        <v>162</v>
      </c>
      <c r="C1225" t="s">
        <v>157</v>
      </c>
      <c r="D1225" s="2">
        <v>45797</v>
      </c>
      <c r="E1225" s="2">
        <v>45740</v>
      </c>
      <c r="F1225" t="s">
        <v>28</v>
      </c>
      <c r="G1225" t="s">
        <v>24</v>
      </c>
      <c r="H1225">
        <v>57</v>
      </c>
      <c r="I1225" t="s">
        <v>33</v>
      </c>
    </row>
    <row r="1226" spans="1:9" x14ac:dyDescent="0.3">
      <c r="A1226" t="s">
        <v>1831</v>
      </c>
      <c r="B1226" t="s">
        <v>661</v>
      </c>
      <c r="C1226" t="s">
        <v>40</v>
      </c>
      <c r="D1226" s="2">
        <v>45735</v>
      </c>
      <c r="E1226" s="2">
        <v>45693</v>
      </c>
      <c r="F1226" t="s">
        <v>41</v>
      </c>
      <c r="G1226" t="s">
        <v>13</v>
      </c>
      <c r="H1226">
        <v>42</v>
      </c>
      <c r="I1226" t="s">
        <v>47</v>
      </c>
    </row>
    <row r="1227" spans="1:9" x14ac:dyDescent="0.3">
      <c r="A1227" t="s">
        <v>1832</v>
      </c>
      <c r="B1227" t="s">
        <v>701</v>
      </c>
      <c r="C1227" t="s">
        <v>279</v>
      </c>
      <c r="D1227" s="2">
        <v>45894</v>
      </c>
      <c r="E1227" s="2">
        <v>45881</v>
      </c>
      <c r="F1227" t="s">
        <v>18</v>
      </c>
      <c r="G1227" t="s">
        <v>55</v>
      </c>
      <c r="H1227">
        <v>13</v>
      </c>
      <c r="I1227" t="s">
        <v>19</v>
      </c>
    </row>
    <row r="1228" spans="1:9" x14ac:dyDescent="0.3">
      <c r="A1228" t="s">
        <v>1833</v>
      </c>
      <c r="B1228" t="s">
        <v>347</v>
      </c>
      <c r="C1228" t="s">
        <v>124</v>
      </c>
      <c r="D1228" s="2">
        <v>45750</v>
      </c>
      <c r="E1228" s="2">
        <v>45747</v>
      </c>
      <c r="F1228" t="s">
        <v>54</v>
      </c>
      <c r="G1228" t="s">
        <v>13</v>
      </c>
      <c r="H1228">
        <v>3</v>
      </c>
      <c r="I1228" t="s">
        <v>160</v>
      </c>
    </row>
    <row r="1229" spans="1:9" x14ac:dyDescent="0.3">
      <c r="A1229" t="s">
        <v>1834</v>
      </c>
      <c r="B1229" t="s">
        <v>1835</v>
      </c>
      <c r="C1229" t="s">
        <v>17</v>
      </c>
      <c r="D1229" s="2">
        <v>46014</v>
      </c>
      <c r="E1229" s="2">
        <v>45973</v>
      </c>
      <c r="F1229" t="s">
        <v>18</v>
      </c>
      <c r="G1229" t="s">
        <v>24</v>
      </c>
      <c r="H1229">
        <v>41</v>
      </c>
      <c r="I1229" t="s">
        <v>47</v>
      </c>
    </row>
    <row r="1230" spans="1:9" x14ac:dyDescent="0.3">
      <c r="A1230" t="s">
        <v>1836</v>
      </c>
      <c r="B1230" t="s">
        <v>44</v>
      </c>
      <c r="C1230" t="s">
        <v>86</v>
      </c>
      <c r="D1230" s="2">
        <v>45832</v>
      </c>
      <c r="E1230" s="2">
        <v>45799</v>
      </c>
      <c r="F1230" t="s">
        <v>28</v>
      </c>
      <c r="G1230" t="s">
        <v>24</v>
      </c>
      <c r="H1230">
        <v>33</v>
      </c>
      <c r="I1230" t="s">
        <v>42</v>
      </c>
    </row>
    <row r="1231" spans="1:9" x14ac:dyDescent="0.3">
      <c r="A1231" t="s">
        <v>1837</v>
      </c>
      <c r="B1231" t="s">
        <v>1353</v>
      </c>
      <c r="C1231" t="s">
        <v>22</v>
      </c>
      <c r="D1231" s="2">
        <v>45859</v>
      </c>
      <c r="E1231" s="2">
        <v>45856</v>
      </c>
      <c r="F1231" t="s">
        <v>23</v>
      </c>
      <c r="G1231" t="s">
        <v>55</v>
      </c>
      <c r="H1231">
        <v>3</v>
      </c>
      <c r="I1231" t="s">
        <v>33</v>
      </c>
    </row>
    <row r="1232" spans="1:9" x14ac:dyDescent="0.3">
      <c r="A1232" t="s">
        <v>1838</v>
      </c>
      <c r="B1232" t="s">
        <v>665</v>
      </c>
      <c r="C1232" t="s">
        <v>193</v>
      </c>
      <c r="D1232" s="2">
        <v>45987</v>
      </c>
      <c r="E1232" s="2">
        <v>45927</v>
      </c>
      <c r="F1232" t="s">
        <v>41</v>
      </c>
      <c r="G1232" t="s">
        <v>13</v>
      </c>
      <c r="H1232">
        <v>60</v>
      </c>
      <c r="I1232" t="s">
        <v>37</v>
      </c>
    </row>
    <row r="1233" spans="1:9" x14ac:dyDescent="0.3">
      <c r="A1233" t="s">
        <v>1839</v>
      </c>
      <c r="B1233" t="s">
        <v>1247</v>
      </c>
      <c r="C1233" t="s">
        <v>92</v>
      </c>
      <c r="D1233" s="2">
        <v>45769</v>
      </c>
      <c r="E1233" s="2">
        <v>45726</v>
      </c>
      <c r="F1233" t="s">
        <v>12</v>
      </c>
      <c r="G1233" t="s">
        <v>24</v>
      </c>
      <c r="H1233">
        <v>43</v>
      </c>
      <c r="I1233" t="s">
        <v>14</v>
      </c>
    </row>
    <row r="1234" spans="1:9" x14ac:dyDescent="0.3">
      <c r="A1234" t="s">
        <v>1840</v>
      </c>
      <c r="B1234" t="s">
        <v>1310</v>
      </c>
      <c r="C1234" t="s">
        <v>157</v>
      </c>
      <c r="D1234" s="2">
        <v>45830</v>
      </c>
      <c r="E1234" s="2">
        <v>45802</v>
      </c>
      <c r="F1234" t="s">
        <v>28</v>
      </c>
      <c r="G1234" t="s">
        <v>55</v>
      </c>
      <c r="H1234">
        <v>28</v>
      </c>
      <c r="I1234" t="s">
        <v>33</v>
      </c>
    </row>
    <row r="1235" spans="1:9" x14ac:dyDescent="0.3">
      <c r="A1235" t="s">
        <v>1841</v>
      </c>
      <c r="B1235" t="s">
        <v>1510</v>
      </c>
      <c r="C1235" t="s">
        <v>115</v>
      </c>
      <c r="D1235" s="2">
        <v>45852</v>
      </c>
      <c r="E1235" s="2">
        <v>45838</v>
      </c>
      <c r="F1235" t="s">
        <v>32</v>
      </c>
      <c r="G1235" t="s">
        <v>13</v>
      </c>
      <c r="H1235">
        <v>14</v>
      </c>
      <c r="I1235" t="s">
        <v>19</v>
      </c>
    </row>
    <row r="1236" spans="1:9" x14ac:dyDescent="0.3">
      <c r="A1236" t="s">
        <v>1842</v>
      </c>
      <c r="B1236" t="s">
        <v>1843</v>
      </c>
      <c r="C1236" t="s">
        <v>174</v>
      </c>
      <c r="D1236" s="2">
        <v>45756</v>
      </c>
      <c r="E1236" s="2">
        <v>45740</v>
      </c>
      <c r="F1236" t="s">
        <v>12</v>
      </c>
      <c r="H1236">
        <v>16</v>
      </c>
      <c r="I1236" t="s">
        <v>19</v>
      </c>
    </row>
    <row r="1237" spans="1:9" x14ac:dyDescent="0.3">
      <c r="A1237" t="s">
        <v>1844</v>
      </c>
      <c r="B1237" t="s">
        <v>533</v>
      </c>
      <c r="C1237" t="s">
        <v>115</v>
      </c>
      <c r="D1237" s="2">
        <v>45677</v>
      </c>
      <c r="E1237" s="2">
        <v>45650</v>
      </c>
      <c r="F1237" t="s">
        <v>32</v>
      </c>
      <c r="G1237" t="s">
        <v>13</v>
      </c>
      <c r="H1237">
        <v>27</v>
      </c>
      <c r="I1237" t="s">
        <v>19</v>
      </c>
    </row>
    <row r="1238" spans="1:9" x14ac:dyDescent="0.3">
      <c r="A1238" t="s">
        <v>1845</v>
      </c>
      <c r="B1238" t="s">
        <v>527</v>
      </c>
      <c r="C1238" t="s">
        <v>149</v>
      </c>
      <c r="D1238" s="2">
        <v>45761</v>
      </c>
      <c r="E1238" s="2">
        <v>45758</v>
      </c>
      <c r="F1238" t="s">
        <v>23</v>
      </c>
      <c r="G1238" t="s">
        <v>13</v>
      </c>
      <c r="H1238">
        <v>3</v>
      </c>
      <c r="I1238" t="s">
        <v>37</v>
      </c>
    </row>
    <row r="1239" spans="1:9" x14ac:dyDescent="0.3">
      <c r="A1239" t="s">
        <v>1846</v>
      </c>
      <c r="B1239" t="s">
        <v>1044</v>
      </c>
      <c r="C1239" t="s">
        <v>58</v>
      </c>
      <c r="D1239" s="2">
        <v>45699</v>
      </c>
      <c r="E1239" s="2">
        <v>45677</v>
      </c>
      <c r="F1239" t="s">
        <v>32</v>
      </c>
      <c r="G1239" t="s">
        <v>13</v>
      </c>
      <c r="H1239">
        <v>22</v>
      </c>
      <c r="I1239" t="s">
        <v>160</v>
      </c>
    </row>
    <row r="1240" spans="1:9" x14ac:dyDescent="0.3">
      <c r="A1240" t="s">
        <v>1847</v>
      </c>
      <c r="B1240" t="s">
        <v>490</v>
      </c>
      <c r="C1240" t="s">
        <v>36</v>
      </c>
      <c r="D1240" s="2">
        <v>45904</v>
      </c>
      <c r="E1240" s="2">
        <v>45891</v>
      </c>
      <c r="F1240" t="s">
        <v>23</v>
      </c>
      <c r="G1240" t="s">
        <v>13</v>
      </c>
      <c r="H1240">
        <v>13</v>
      </c>
      <c r="I1240" t="s">
        <v>42</v>
      </c>
    </row>
    <row r="1241" spans="1:9" x14ac:dyDescent="0.3">
      <c r="A1241" t="s">
        <v>1848</v>
      </c>
      <c r="B1241" t="s">
        <v>1849</v>
      </c>
      <c r="C1241" t="s">
        <v>50</v>
      </c>
      <c r="D1241" s="2">
        <v>45660</v>
      </c>
      <c r="E1241" s="2">
        <v>45654</v>
      </c>
      <c r="F1241" t="s">
        <v>18</v>
      </c>
      <c r="G1241" t="s">
        <v>24</v>
      </c>
      <c r="H1241">
        <v>6</v>
      </c>
      <c r="I1241" t="s">
        <v>33</v>
      </c>
    </row>
    <row r="1242" spans="1:9" x14ac:dyDescent="0.3">
      <c r="A1242" t="s">
        <v>1850</v>
      </c>
      <c r="B1242" t="s">
        <v>140</v>
      </c>
      <c r="C1242" t="s">
        <v>138</v>
      </c>
      <c r="D1242" s="2">
        <v>45773</v>
      </c>
      <c r="E1242" s="2">
        <v>45766</v>
      </c>
      <c r="F1242" t="s">
        <v>28</v>
      </c>
      <c r="G1242" t="s">
        <v>13</v>
      </c>
      <c r="H1242">
        <v>7</v>
      </c>
      <c r="I1242" t="s">
        <v>61</v>
      </c>
    </row>
    <row r="1243" spans="1:9" x14ac:dyDescent="0.3">
      <c r="A1243" t="s">
        <v>1851</v>
      </c>
      <c r="B1243" t="s">
        <v>63</v>
      </c>
      <c r="C1243" t="s">
        <v>17</v>
      </c>
      <c r="D1243" s="2">
        <v>45980</v>
      </c>
      <c r="E1243" s="2">
        <v>45959</v>
      </c>
      <c r="F1243" t="s">
        <v>18</v>
      </c>
      <c r="G1243" t="s">
        <v>13</v>
      </c>
      <c r="H1243">
        <v>21</v>
      </c>
      <c r="I1243" t="s">
        <v>160</v>
      </c>
    </row>
    <row r="1244" spans="1:9" x14ac:dyDescent="0.3">
      <c r="A1244" t="s">
        <v>1852</v>
      </c>
      <c r="B1244" t="s">
        <v>1203</v>
      </c>
      <c r="C1244" t="s">
        <v>53</v>
      </c>
      <c r="D1244" s="2">
        <v>45865</v>
      </c>
      <c r="E1244" s="2">
        <v>45842</v>
      </c>
      <c r="F1244" t="s">
        <v>54</v>
      </c>
      <c r="G1244" t="s">
        <v>13</v>
      </c>
      <c r="H1244">
        <v>23</v>
      </c>
      <c r="I1244" t="s">
        <v>37</v>
      </c>
    </row>
    <row r="1245" spans="1:9" x14ac:dyDescent="0.3">
      <c r="A1245" t="s">
        <v>1853</v>
      </c>
      <c r="B1245" t="s">
        <v>388</v>
      </c>
      <c r="C1245" t="s">
        <v>193</v>
      </c>
      <c r="D1245" s="2">
        <v>45903</v>
      </c>
      <c r="E1245" s="2">
        <v>45882</v>
      </c>
      <c r="F1245" t="s">
        <v>41</v>
      </c>
      <c r="G1245" t="s">
        <v>55</v>
      </c>
      <c r="H1245">
        <v>21</v>
      </c>
      <c r="I1245" t="s">
        <v>37</v>
      </c>
    </row>
    <row r="1246" spans="1:9" x14ac:dyDescent="0.3">
      <c r="A1246" t="s">
        <v>1854</v>
      </c>
      <c r="B1246" t="s">
        <v>711</v>
      </c>
      <c r="C1246" t="s">
        <v>115</v>
      </c>
      <c r="D1246" s="2">
        <v>45902</v>
      </c>
      <c r="E1246" s="2">
        <v>45860</v>
      </c>
      <c r="F1246" t="s">
        <v>32</v>
      </c>
      <c r="G1246" t="s">
        <v>24</v>
      </c>
      <c r="H1246">
        <v>42</v>
      </c>
      <c r="I1246" t="s">
        <v>19</v>
      </c>
    </row>
    <row r="1247" spans="1:9" x14ac:dyDescent="0.3">
      <c r="A1247" t="s">
        <v>1855</v>
      </c>
      <c r="B1247" t="s">
        <v>70</v>
      </c>
      <c r="C1247" t="s">
        <v>174</v>
      </c>
      <c r="D1247" s="2">
        <v>45766</v>
      </c>
      <c r="E1247" s="2">
        <v>45735</v>
      </c>
      <c r="F1247" t="s">
        <v>12</v>
      </c>
      <c r="G1247" t="s">
        <v>24</v>
      </c>
      <c r="H1247">
        <v>31</v>
      </c>
      <c r="I1247" t="s">
        <v>19</v>
      </c>
    </row>
    <row r="1248" spans="1:9" x14ac:dyDescent="0.3">
      <c r="A1248" t="s">
        <v>1856</v>
      </c>
      <c r="B1248" t="s">
        <v>1857</v>
      </c>
      <c r="C1248" t="s">
        <v>127</v>
      </c>
      <c r="D1248" s="2">
        <v>45888</v>
      </c>
      <c r="E1248" s="2">
        <v>45877</v>
      </c>
      <c r="F1248" t="s">
        <v>23</v>
      </c>
      <c r="G1248" t="s">
        <v>55</v>
      </c>
      <c r="H1248">
        <v>11</v>
      </c>
      <c r="I1248" t="s">
        <v>160</v>
      </c>
    </row>
    <row r="1249" spans="1:9" x14ac:dyDescent="0.3">
      <c r="A1249" t="s">
        <v>1858</v>
      </c>
      <c r="B1249" t="s">
        <v>374</v>
      </c>
      <c r="C1249" t="s">
        <v>124</v>
      </c>
      <c r="D1249" s="2">
        <v>45738</v>
      </c>
      <c r="E1249" s="2">
        <v>45679</v>
      </c>
      <c r="F1249" t="s">
        <v>54</v>
      </c>
      <c r="G1249" t="s">
        <v>24</v>
      </c>
      <c r="H1249">
        <v>59</v>
      </c>
      <c r="I1249" t="s">
        <v>14</v>
      </c>
    </row>
    <row r="1250" spans="1:9" x14ac:dyDescent="0.3">
      <c r="A1250" t="s">
        <v>1859</v>
      </c>
      <c r="B1250" t="s">
        <v>488</v>
      </c>
      <c r="C1250" t="s">
        <v>27</v>
      </c>
      <c r="D1250" s="2">
        <v>45889</v>
      </c>
      <c r="E1250" s="2">
        <v>45845</v>
      </c>
      <c r="F1250" t="s">
        <v>28</v>
      </c>
      <c r="G1250" t="s">
        <v>13</v>
      </c>
      <c r="H1250">
        <v>44</v>
      </c>
      <c r="I1250" t="s">
        <v>160</v>
      </c>
    </row>
    <row r="1251" spans="1:9" x14ac:dyDescent="0.3">
      <c r="A1251" t="s">
        <v>1860</v>
      </c>
      <c r="B1251" t="s">
        <v>1186</v>
      </c>
      <c r="C1251" t="s">
        <v>50</v>
      </c>
      <c r="D1251" s="2">
        <v>45907</v>
      </c>
      <c r="E1251" s="2">
        <v>45879</v>
      </c>
      <c r="F1251" t="s">
        <v>18</v>
      </c>
      <c r="G1251" t="s">
        <v>55</v>
      </c>
      <c r="H1251">
        <v>28</v>
      </c>
      <c r="I1251" t="s">
        <v>37</v>
      </c>
    </row>
    <row r="1252" spans="1:9" x14ac:dyDescent="0.3">
      <c r="A1252" t="s">
        <v>1861</v>
      </c>
      <c r="B1252" t="s">
        <v>460</v>
      </c>
      <c r="C1252" t="s">
        <v>149</v>
      </c>
      <c r="D1252" s="2">
        <v>45977</v>
      </c>
      <c r="E1252" s="2">
        <v>45975</v>
      </c>
      <c r="F1252" t="s">
        <v>23</v>
      </c>
      <c r="G1252" t="s">
        <v>13</v>
      </c>
      <c r="H1252">
        <v>2</v>
      </c>
      <c r="I1252" t="s">
        <v>42</v>
      </c>
    </row>
    <row r="1253" spans="1:9" x14ac:dyDescent="0.3">
      <c r="A1253" t="s">
        <v>1862</v>
      </c>
      <c r="B1253" t="s">
        <v>754</v>
      </c>
      <c r="C1253" t="s">
        <v>92</v>
      </c>
      <c r="D1253" s="2">
        <v>45993</v>
      </c>
      <c r="E1253" s="2">
        <v>45938</v>
      </c>
      <c r="F1253" t="s">
        <v>12</v>
      </c>
      <c r="G1253" t="s">
        <v>24</v>
      </c>
      <c r="H1253">
        <v>55</v>
      </c>
      <c r="I1253" t="s">
        <v>160</v>
      </c>
    </row>
    <row r="1254" spans="1:9" x14ac:dyDescent="0.3">
      <c r="A1254" t="s">
        <v>1863</v>
      </c>
      <c r="B1254" t="s">
        <v>1642</v>
      </c>
      <c r="C1254" t="s">
        <v>11</v>
      </c>
      <c r="D1254" s="2">
        <v>45666</v>
      </c>
      <c r="E1254" s="2">
        <v>45621</v>
      </c>
      <c r="F1254" t="s">
        <v>12</v>
      </c>
      <c r="G1254" t="s">
        <v>13</v>
      </c>
      <c r="H1254">
        <v>45</v>
      </c>
      <c r="I1254" t="s">
        <v>61</v>
      </c>
    </row>
    <row r="1255" spans="1:9" x14ac:dyDescent="0.3">
      <c r="A1255" t="s">
        <v>1864</v>
      </c>
      <c r="B1255" t="s">
        <v>1410</v>
      </c>
      <c r="C1255" t="s">
        <v>157</v>
      </c>
      <c r="D1255" s="2">
        <v>45767</v>
      </c>
      <c r="E1255" s="2">
        <v>45739</v>
      </c>
      <c r="F1255" t="s">
        <v>28</v>
      </c>
      <c r="G1255" t="s">
        <v>24</v>
      </c>
      <c r="H1255">
        <v>28</v>
      </c>
      <c r="I1255" t="s">
        <v>33</v>
      </c>
    </row>
    <row r="1256" spans="1:9" x14ac:dyDescent="0.3">
      <c r="A1256" t="s">
        <v>1865</v>
      </c>
      <c r="B1256" t="s">
        <v>1591</v>
      </c>
      <c r="C1256" t="s">
        <v>64</v>
      </c>
      <c r="D1256" s="2">
        <v>45857</v>
      </c>
      <c r="E1256" s="2">
        <v>45848</v>
      </c>
      <c r="F1256" t="s">
        <v>28</v>
      </c>
      <c r="G1256" t="s">
        <v>13</v>
      </c>
      <c r="H1256">
        <v>9</v>
      </c>
      <c r="I1256" t="s">
        <v>14</v>
      </c>
    </row>
    <row r="1257" spans="1:9" x14ac:dyDescent="0.3">
      <c r="A1257" t="s">
        <v>1866</v>
      </c>
      <c r="B1257" t="s">
        <v>837</v>
      </c>
      <c r="C1257" t="s">
        <v>50</v>
      </c>
      <c r="D1257" s="2">
        <v>45775</v>
      </c>
      <c r="E1257" s="2">
        <v>45769</v>
      </c>
      <c r="F1257" t="s">
        <v>18</v>
      </c>
      <c r="G1257" t="s">
        <v>13</v>
      </c>
      <c r="H1257">
        <v>6</v>
      </c>
      <c r="I1257" t="s">
        <v>61</v>
      </c>
    </row>
    <row r="1258" spans="1:9" x14ac:dyDescent="0.3">
      <c r="A1258" t="s">
        <v>1867</v>
      </c>
      <c r="B1258" t="s">
        <v>780</v>
      </c>
      <c r="C1258" t="s">
        <v>58</v>
      </c>
      <c r="D1258" s="2">
        <v>45883</v>
      </c>
      <c r="E1258" s="2">
        <v>45866</v>
      </c>
      <c r="F1258" t="s">
        <v>32</v>
      </c>
      <c r="G1258" t="s">
        <v>24</v>
      </c>
      <c r="H1258">
        <v>17</v>
      </c>
      <c r="I1258" t="s">
        <v>14</v>
      </c>
    </row>
    <row r="1259" spans="1:9" x14ac:dyDescent="0.3">
      <c r="A1259" t="s">
        <v>1868</v>
      </c>
      <c r="B1259" t="s">
        <v>496</v>
      </c>
      <c r="C1259" t="s">
        <v>58</v>
      </c>
      <c r="D1259" s="2">
        <v>45969</v>
      </c>
      <c r="E1259" s="2">
        <v>45955</v>
      </c>
      <c r="F1259" t="s">
        <v>32</v>
      </c>
      <c r="G1259" t="s">
        <v>13</v>
      </c>
      <c r="H1259">
        <v>14</v>
      </c>
      <c r="I1259" t="s">
        <v>33</v>
      </c>
    </row>
    <row r="1260" spans="1:9" x14ac:dyDescent="0.3">
      <c r="A1260" t="s">
        <v>1869</v>
      </c>
      <c r="B1260" t="s">
        <v>1302</v>
      </c>
      <c r="C1260" t="s">
        <v>101</v>
      </c>
      <c r="D1260" s="2">
        <v>45752</v>
      </c>
      <c r="E1260" s="2">
        <v>45740</v>
      </c>
      <c r="F1260" t="s">
        <v>54</v>
      </c>
      <c r="G1260" t="s">
        <v>13</v>
      </c>
      <c r="H1260">
        <v>12</v>
      </c>
      <c r="I1260" t="s">
        <v>33</v>
      </c>
    </row>
    <row r="1261" spans="1:9" x14ac:dyDescent="0.3">
      <c r="A1261" t="s">
        <v>1870</v>
      </c>
      <c r="B1261" t="s">
        <v>435</v>
      </c>
      <c r="C1261" t="s">
        <v>36</v>
      </c>
      <c r="D1261" s="2">
        <v>45984</v>
      </c>
      <c r="E1261" s="2">
        <v>45960</v>
      </c>
      <c r="F1261" t="s">
        <v>23</v>
      </c>
      <c r="G1261" t="s">
        <v>55</v>
      </c>
      <c r="H1261">
        <v>24</v>
      </c>
      <c r="I1261" t="s">
        <v>19</v>
      </c>
    </row>
    <row r="1262" spans="1:9" x14ac:dyDescent="0.3">
      <c r="A1262" t="s">
        <v>1871</v>
      </c>
      <c r="B1262" t="s">
        <v>421</v>
      </c>
      <c r="C1262" t="s">
        <v>77</v>
      </c>
      <c r="D1262" s="2">
        <v>45979</v>
      </c>
      <c r="E1262" s="2">
        <v>45977</v>
      </c>
      <c r="F1262" t="s">
        <v>23</v>
      </c>
      <c r="G1262" t="s">
        <v>24</v>
      </c>
      <c r="H1262">
        <v>2</v>
      </c>
      <c r="I1262" t="s">
        <v>61</v>
      </c>
    </row>
    <row r="1263" spans="1:9" x14ac:dyDescent="0.3">
      <c r="A1263" t="s">
        <v>1872</v>
      </c>
      <c r="B1263" t="s">
        <v>617</v>
      </c>
      <c r="C1263" t="s">
        <v>83</v>
      </c>
      <c r="D1263" s="2">
        <v>45991</v>
      </c>
      <c r="E1263" s="2">
        <v>45972</v>
      </c>
      <c r="F1263" t="s">
        <v>23</v>
      </c>
      <c r="G1263" t="s">
        <v>24</v>
      </c>
      <c r="H1263">
        <v>19</v>
      </c>
      <c r="I1263" t="s">
        <v>37</v>
      </c>
    </row>
    <row r="1264" spans="1:9" x14ac:dyDescent="0.3">
      <c r="A1264" t="s">
        <v>1873</v>
      </c>
      <c r="B1264" t="s">
        <v>537</v>
      </c>
      <c r="C1264" t="s">
        <v>101</v>
      </c>
      <c r="D1264" s="2">
        <v>45684</v>
      </c>
      <c r="E1264" s="2">
        <v>45631</v>
      </c>
      <c r="F1264" t="s">
        <v>54</v>
      </c>
      <c r="G1264" t="s">
        <v>24</v>
      </c>
      <c r="H1264">
        <v>53</v>
      </c>
      <c r="I1264" t="s">
        <v>61</v>
      </c>
    </row>
    <row r="1265" spans="1:9" x14ac:dyDescent="0.3">
      <c r="A1265" t="s">
        <v>1874</v>
      </c>
      <c r="B1265" t="s">
        <v>232</v>
      </c>
      <c r="C1265" t="s">
        <v>193</v>
      </c>
      <c r="D1265" s="2">
        <v>45765</v>
      </c>
      <c r="E1265" s="2">
        <v>45713</v>
      </c>
      <c r="F1265" t="s">
        <v>41</v>
      </c>
      <c r="G1265" t="s">
        <v>24</v>
      </c>
      <c r="H1265">
        <v>52</v>
      </c>
      <c r="I1265" t="s">
        <v>33</v>
      </c>
    </row>
    <row r="1266" spans="1:9" x14ac:dyDescent="0.3">
      <c r="A1266" t="s">
        <v>1875</v>
      </c>
      <c r="B1266" t="s">
        <v>1876</v>
      </c>
      <c r="C1266" t="s">
        <v>64</v>
      </c>
      <c r="D1266" s="2">
        <v>45703</v>
      </c>
      <c r="E1266" s="2">
        <v>45703</v>
      </c>
      <c r="F1266" t="s">
        <v>28</v>
      </c>
      <c r="G1266" t="s">
        <v>13</v>
      </c>
      <c r="H1266">
        <v>0</v>
      </c>
      <c r="I1266" t="s">
        <v>37</v>
      </c>
    </row>
    <row r="1267" spans="1:9" x14ac:dyDescent="0.3">
      <c r="A1267" t="s">
        <v>1877</v>
      </c>
      <c r="B1267" t="s">
        <v>1373</v>
      </c>
      <c r="C1267" t="s">
        <v>115</v>
      </c>
      <c r="D1267" s="2">
        <v>45701</v>
      </c>
      <c r="E1267" s="2">
        <v>45660</v>
      </c>
      <c r="F1267" t="s">
        <v>32</v>
      </c>
      <c r="G1267" t="s">
        <v>24</v>
      </c>
      <c r="H1267">
        <v>41</v>
      </c>
      <c r="I1267" t="s">
        <v>42</v>
      </c>
    </row>
    <row r="1268" spans="1:9" x14ac:dyDescent="0.3">
      <c r="A1268" t="s">
        <v>1878</v>
      </c>
      <c r="B1268" t="s">
        <v>1879</v>
      </c>
      <c r="C1268" t="s">
        <v>22</v>
      </c>
      <c r="D1268" s="2">
        <v>45677</v>
      </c>
      <c r="E1268" s="2">
        <v>45617</v>
      </c>
      <c r="F1268" t="s">
        <v>23</v>
      </c>
      <c r="G1268" t="s">
        <v>24</v>
      </c>
      <c r="H1268">
        <v>60</v>
      </c>
      <c r="I1268" t="s">
        <v>33</v>
      </c>
    </row>
    <row r="1269" spans="1:9" x14ac:dyDescent="0.3">
      <c r="A1269" t="s">
        <v>1880</v>
      </c>
      <c r="B1269" t="s">
        <v>849</v>
      </c>
      <c r="C1269" t="s">
        <v>124</v>
      </c>
      <c r="D1269" s="2">
        <v>45818</v>
      </c>
      <c r="E1269" s="2">
        <v>45783</v>
      </c>
      <c r="F1269" t="s">
        <v>54</v>
      </c>
      <c r="G1269" t="s">
        <v>13</v>
      </c>
      <c r="H1269">
        <v>35</v>
      </c>
      <c r="I1269" t="s">
        <v>160</v>
      </c>
    </row>
    <row r="1270" spans="1:9" x14ac:dyDescent="0.3">
      <c r="A1270" t="s">
        <v>1881</v>
      </c>
      <c r="B1270" t="s">
        <v>140</v>
      </c>
      <c r="C1270" t="s">
        <v>86</v>
      </c>
      <c r="D1270" s="2">
        <v>45689</v>
      </c>
      <c r="E1270" s="2">
        <v>45666</v>
      </c>
      <c r="F1270" t="s">
        <v>28</v>
      </c>
      <c r="G1270" t="s">
        <v>13</v>
      </c>
      <c r="H1270">
        <v>23</v>
      </c>
      <c r="I1270" t="s">
        <v>160</v>
      </c>
    </row>
    <row r="1271" spans="1:9" x14ac:dyDescent="0.3">
      <c r="A1271" t="s">
        <v>1882</v>
      </c>
      <c r="B1271" t="s">
        <v>1205</v>
      </c>
      <c r="C1271" t="s">
        <v>36</v>
      </c>
      <c r="D1271" s="2">
        <v>45765</v>
      </c>
      <c r="E1271" s="2">
        <v>45736</v>
      </c>
      <c r="F1271" t="s">
        <v>23</v>
      </c>
      <c r="G1271" t="s">
        <v>13</v>
      </c>
      <c r="H1271">
        <v>29</v>
      </c>
      <c r="I1271" t="s">
        <v>19</v>
      </c>
    </row>
    <row r="1272" spans="1:9" x14ac:dyDescent="0.3">
      <c r="A1272" t="s">
        <v>1883</v>
      </c>
      <c r="B1272" t="s">
        <v>500</v>
      </c>
      <c r="C1272" t="s">
        <v>50</v>
      </c>
      <c r="D1272" s="2">
        <v>46016</v>
      </c>
      <c r="E1272" s="2">
        <v>46003</v>
      </c>
      <c r="F1272" t="s">
        <v>18</v>
      </c>
      <c r="G1272" t="s">
        <v>13</v>
      </c>
      <c r="H1272">
        <v>13</v>
      </c>
      <c r="I1272" t="s">
        <v>19</v>
      </c>
    </row>
    <row r="1273" spans="1:9" x14ac:dyDescent="0.3">
      <c r="A1273" t="s">
        <v>1884</v>
      </c>
      <c r="B1273" t="s">
        <v>889</v>
      </c>
      <c r="C1273" t="s">
        <v>58</v>
      </c>
      <c r="D1273" s="2">
        <v>45980</v>
      </c>
      <c r="E1273" s="2">
        <v>45956</v>
      </c>
      <c r="F1273" t="s">
        <v>32</v>
      </c>
      <c r="G1273" t="s">
        <v>13</v>
      </c>
      <c r="H1273">
        <v>24</v>
      </c>
      <c r="I1273" t="s">
        <v>14</v>
      </c>
    </row>
    <row r="1274" spans="1:9" x14ac:dyDescent="0.3">
      <c r="A1274" t="s">
        <v>1885</v>
      </c>
      <c r="B1274" t="s">
        <v>343</v>
      </c>
      <c r="C1274" t="s">
        <v>89</v>
      </c>
      <c r="D1274" s="2">
        <v>46000</v>
      </c>
      <c r="E1274" s="2">
        <v>45943</v>
      </c>
      <c r="F1274" t="s">
        <v>41</v>
      </c>
      <c r="G1274" t="s">
        <v>24</v>
      </c>
      <c r="H1274">
        <v>57</v>
      </c>
      <c r="I1274" t="s">
        <v>37</v>
      </c>
    </row>
    <row r="1275" spans="1:9" x14ac:dyDescent="0.3">
      <c r="A1275" t="s">
        <v>1886</v>
      </c>
      <c r="B1275" t="s">
        <v>519</v>
      </c>
      <c r="C1275" t="s">
        <v>58</v>
      </c>
      <c r="D1275" s="2">
        <v>45671</v>
      </c>
      <c r="E1275" s="2">
        <v>45634</v>
      </c>
      <c r="F1275" t="s">
        <v>32</v>
      </c>
      <c r="G1275" t="s">
        <v>24</v>
      </c>
      <c r="H1275">
        <v>37</v>
      </c>
      <c r="I1275" t="s">
        <v>47</v>
      </c>
    </row>
    <row r="1276" spans="1:9" x14ac:dyDescent="0.3">
      <c r="A1276" t="s">
        <v>1887</v>
      </c>
      <c r="B1276" t="s">
        <v>1425</v>
      </c>
      <c r="C1276" t="s">
        <v>127</v>
      </c>
      <c r="D1276" s="2">
        <v>45899</v>
      </c>
      <c r="E1276" s="2">
        <v>45873</v>
      </c>
      <c r="F1276" t="s">
        <v>23</v>
      </c>
      <c r="G1276" t="s">
        <v>13</v>
      </c>
      <c r="H1276">
        <v>26</v>
      </c>
      <c r="I1276" t="s">
        <v>33</v>
      </c>
    </row>
    <row r="1277" spans="1:9" x14ac:dyDescent="0.3">
      <c r="A1277" t="s">
        <v>1888</v>
      </c>
      <c r="B1277" t="s">
        <v>593</v>
      </c>
      <c r="C1277" t="s">
        <v>77</v>
      </c>
      <c r="D1277" s="2">
        <v>45889</v>
      </c>
      <c r="E1277" s="2">
        <v>45882</v>
      </c>
      <c r="F1277" t="s">
        <v>23</v>
      </c>
      <c r="G1277" t="s">
        <v>13</v>
      </c>
      <c r="H1277">
        <v>7</v>
      </c>
      <c r="I1277" t="s">
        <v>160</v>
      </c>
    </row>
    <row r="1278" spans="1:9" x14ac:dyDescent="0.3">
      <c r="A1278" t="s">
        <v>1889</v>
      </c>
      <c r="B1278" t="s">
        <v>739</v>
      </c>
      <c r="C1278" t="s">
        <v>77</v>
      </c>
      <c r="D1278" s="2">
        <v>45706</v>
      </c>
      <c r="E1278" s="2">
        <v>45651</v>
      </c>
      <c r="F1278" t="s">
        <v>23</v>
      </c>
      <c r="G1278" t="s">
        <v>55</v>
      </c>
      <c r="H1278">
        <v>55</v>
      </c>
      <c r="I1278" t="s">
        <v>47</v>
      </c>
    </row>
    <row r="1279" spans="1:9" x14ac:dyDescent="0.3">
      <c r="A1279" t="s">
        <v>1890</v>
      </c>
      <c r="B1279" t="s">
        <v>1891</v>
      </c>
      <c r="C1279" t="s">
        <v>40</v>
      </c>
      <c r="D1279" s="2">
        <v>45988</v>
      </c>
      <c r="E1279" s="2">
        <v>45979</v>
      </c>
      <c r="F1279" t="s">
        <v>41</v>
      </c>
      <c r="G1279" t="s">
        <v>24</v>
      </c>
      <c r="H1279">
        <v>9</v>
      </c>
      <c r="I1279" t="s">
        <v>19</v>
      </c>
    </row>
    <row r="1280" spans="1:9" x14ac:dyDescent="0.3">
      <c r="A1280" t="s">
        <v>1892</v>
      </c>
      <c r="B1280" t="s">
        <v>586</v>
      </c>
      <c r="C1280" t="s">
        <v>193</v>
      </c>
      <c r="D1280" s="2">
        <v>45805</v>
      </c>
      <c r="E1280" s="2">
        <v>45761</v>
      </c>
      <c r="F1280" t="s">
        <v>41</v>
      </c>
      <c r="G1280" t="s">
        <v>13</v>
      </c>
      <c r="H1280">
        <v>44</v>
      </c>
      <c r="I1280" t="s">
        <v>61</v>
      </c>
    </row>
    <row r="1281" spans="1:9" x14ac:dyDescent="0.3">
      <c r="A1281" t="s">
        <v>1893</v>
      </c>
      <c r="B1281" t="s">
        <v>1183</v>
      </c>
      <c r="C1281" t="s">
        <v>50</v>
      </c>
      <c r="D1281" s="2">
        <v>46014</v>
      </c>
      <c r="E1281" s="2">
        <v>45996</v>
      </c>
      <c r="F1281" t="s">
        <v>18</v>
      </c>
      <c r="G1281" t="s">
        <v>13</v>
      </c>
      <c r="H1281">
        <v>18</v>
      </c>
      <c r="I1281" t="s">
        <v>160</v>
      </c>
    </row>
    <row r="1282" spans="1:9" x14ac:dyDescent="0.3">
      <c r="A1282" t="s">
        <v>1894</v>
      </c>
      <c r="B1282" t="s">
        <v>1494</v>
      </c>
      <c r="C1282" t="s">
        <v>31</v>
      </c>
      <c r="D1282" s="2">
        <v>45699</v>
      </c>
      <c r="E1282" s="2">
        <v>45683</v>
      </c>
      <c r="F1282" t="s">
        <v>32</v>
      </c>
      <c r="G1282" t="s">
        <v>13</v>
      </c>
      <c r="H1282">
        <v>16</v>
      </c>
      <c r="I1282" t="s">
        <v>14</v>
      </c>
    </row>
    <row r="1283" spans="1:9" x14ac:dyDescent="0.3">
      <c r="A1283" t="s">
        <v>1895</v>
      </c>
      <c r="B1283" t="s">
        <v>1896</v>
      </c>
      <c r="C1283" t="s">
        <v>58</v>
      </c>
      <c r="D1283" s="2">
        <v>45895</v>
      </c>
      <c r="E1283" s="2">
        <v>45885</v>
      </c>
      <c r="F1283" t="s">
        <v>32</v>
      </c>
      <c r="H1283">
        <v>10</v>
      </c>
      <c r="I1283" t="s">
        <v>19</v>
      </c>
    </row>
    <row r="1284" spans="1:9" x14ac:dyDescent="0.3">
      <c r="A1284" t="s">
        <v>1897</v>
      </c>
      <c r="B1284" t="s">
        <v>414</v>
      </c>
      <c r="C1284" t="s">
        <v>127</v>
      </c>
      <c r="D1284" s="2">
        <v>45705</v>
      </c>
      <c r="E1284" s="2">
        <v>45683</v>
      </c>
      <c r="F1284" t="s">
        <v>23</v>
      </c>
      <c r="G1284" t="s">
        <v>13</v>
      </c>
      <c r="H1284">
        <v>22</v>
      </c>
      <c r="I1284" t="s">
        <v>61</v>
      </c>
    </row>
    <row r="1285" spans="1:9" x14ac:dyDescent="0.3">
      <c r="A1285" t="s">
        <v>1898</v>
      </c>
      <c r="B1285" t="s">
        <v>1536</v>
      </c>
      <c r="C1285" t="s">
        <v>77</v>
      </c>
      <c r="D1285" s="2">
        <v>46004</v>
      </c>
      <c r="E1285" s="2">
        <v>45963</v>
      </c>
      <c r="F1285" t="s">
        <v>23</v>
      </c>
      <c r="G1285" t="s">
        <v>13</v>
      </c>
      <c r="H1285">
        <v>41</v>
      </c>
      <c r="I1285" t="s">
        <v>33</v>
      </c>
    </row>
    <row r="1286" spans="1:9" x14ac:dyDescent="0.3">
      <c r="A1286" t="s">
        <v>1899</v>
      </c>
      <c r="B1286" t="s">
        <v>634</v>
      </c>
      <c r="C1286" t="s">
        <v>138</v>
      </c>
      <c r="D1286" s="2">
        <v>45879</v>
      </c>
      <c r="E1286" s="2">
        <v>45854</v>
      </c>
      <c r="F1286" t="s">
        <v>28</v>
      </c>
      <c r="G1286" t="s">
        <v>13</v>
      </c>
      <c r="H1286">
        <v>25</v>
      </c>
      <c r="I1286" t="s">
        <v>160</v>
      </c>
    </row>
    <row r="1287" spans="1:9" x14ac:dyDescent="0.3">
      <c r="A1287" t="s">
        <v>1900</v>
      </c>
      <c r="B1287" t="s">
        <v>349</v>
      </c>
      <c r="C1287" t="s">
        <v>115</v>
      </c>
      <c r="D1287" s="2">
        <v>45685</v>
      </c>
      <c r="E1287" s="2">
        <v>45684</v>
      </c>
      <c r="F1287" t="s">
        <v>32</v>
      </c>
      <c r="G1287" t="s">
        <v>24</v>
      </c>
      <c r="H1287">
        <v>1</v>
      </c>
      <c r="I1287" t="s">
        <v>42</v>
      </c>
    </row>
    <row r="1288" spans="1:9" x14ac:dyDescent="0.3">
      <c r="A1288" t="s">
        <v>1901</v>
      </c>
      <c r="B1288" t="s">
        <v>663</v>
      </c>
      <c r="C1288" t="s">
        <v>174</v>
      </c>
      <c r="D1288" s="2">
        <v>45736</v>
      </c>
      <c r="E1288" s="2">
        <v>45720</v>
      </c>
      <c r="F1288" t="s">
        <v>12</v>
      </c>
      <c r="G1288" t="s">
        <v>24</v>
      </c>
      <c r="H1288">
        <v>16</v>
      </c>
      <c r="I1288" t="s">
        <v>14</v>
      </c>
    </row>
    <row r="1289" spans="1:9" x14ac:dyDescent="0.3">
      <c r="A1289" t="s">
        <v>1902</v>
      </c>
      <c r="B1289" t="s">
        <v>980</v>
      </c>
      <c r="C1289" t="s">
        <v>64</v>
      </c>
      <c r="D1289" s="2">
        <v>45789</v>
      </c>
      <c r="E1289" s="2">
        <v>45780</v>
      </c>
      <c r="F1289" t="s">
        <v>28</v>
      </c>
      <c r="G1289" t="s">
        <v>13</v>
      </c>
      <c r="H1289">
        <v>9</v>
      </c>
      <c r="I1289" t="s">
        <v>47</v>
      </c>
    </row>
    <row r="1290" spans="1:9" x14ac:dyDescent="0.3">
      <c r="A1290" t="s">
        <v>1903</v>
      </c>
      <c r="B1290" t="s">
        <v>1559</v>
      </c>
      <c r="C1290" t="s">
        <v>149</v>
      </c>
      <c r="D1290" s="2">
        <v>45662</v>
      </c>
      <c r="E1290" s="2">
        <v>45638</v>
      </c>
      <c r="F1290" t="s">
        <v>23</v>
      </c>
      <c r="G1290" t="s">
        <v>13</v>
      </c>
      <c r="H1290">
        <v>24</v>
      </c>
      <c r="I1290" t="s">
        <v>14</v>
      </c>
    </row>
    <row r="1291" spans="1:9" x14ac:dyDescent="0.3">
      <c r="A1291" t="s">
        <v>1904</v>
      </c>
      <c r="B1291" t="s">
        <v>208</v>
      </c>
      <c r="C1291" t="s">
        <v>77</v>
      </c>
      <c r="D1291" s="2">
        <v>45661</v>
      </c>
      <c r="E1291" s="2">
        <v>45606</v>
      </c>
      <c r="F1291" t="s">
        <v>23</v>
      </c>
      <c r="G1291" t="s">
        <v>24</v>
      </c>
      <c r="H1291">
        <v>55</v>
      </c>
      <c r="I1291" t="s">
        <v>19</v>
      </c>
    </row>
    <row r="1292" spans="1:9" x14ac:dyDescent="0.3">
      <c r="A1292" t="s">
        <v>1905</v>
      </c>
      <c r="B1292" t="s">
        <v>1796</v>
      </c>
      <c r="C1292" t="s">
        <v>50</v>
      </c>
      <c r="D1292" s="2">
        <v>45995</v>
      </c>
      <c r="E1292" s="2">
        <v>45937</v>
      </c>
      <c r="F1292" t="s">
        <v>18</v>
      </c>
      <c r="G1292" t="s">
        <v>55</v>
      </c>
      <c r="H1292">
        <v>58</v>
      </c>
      <c r="I1292" t="s">
        <v>19</v>
      </c>
    </row>
    <row r="1293" spans="1:9" x14ac:dyDescent="0.3">
      <c r="A1293" t="s">
        <v>1906</v>
      </c>
      <c r="B1293" t="s">
        <v>440</v>
      </c>
      <c r="C1293" t="s">
        <v>77</v>
      </c>
      <c r="D1293" s="2">
        <v>46016</v>
      </c>
      <c r="E1293" s="2">
        <v>45956</v>
      </c>
      <c r="F1293" t="s">
        <v>23</v>
      </c>
      <c r="G1293" t="s">
        <v>24</v>
      </c>
      <c r="H1293">
        <v>60</v>
      </c>
      <c r="I1293" t="s">
        <v>160</v>
      </c>
    </row>
    <row r="1294" spans="1:9" x14ac:dyDescent="0.3">
      <c r="A1294" t="s">
        <v>1907</v>
      </c>
      <c r="B1294" t="s">
        <v>1245</v>
      </c>
      <c r="C1294" t="s">
        <v>77</v>
      </c>
      <c r="D1294" s="2">
        <v>45853</v>
      </c>
      <c r="E1294" s="2">
        <v>45847</v>
      </c>
      <c r="F1294" t="s">
        <v>23</v>
      </c>
      <c r="G1294" t="s">
        <v>24</v>
      </c>
      <c r="H1294">
        <v>6</v>
      </c>
      <c r="I1294" t="s">
        <v>47</v>
      </c>
    </row>
    <row r="1295" spans="1:9" x14ac:dyDescent="0.3">
      <c r="A1295" t="s">
        <v>1908</v>
      </c>
      <c r="B1295" t="s">
        <v>98</v>
      </c>
      <c r="C1295" t="s">
        <v>279</v>
      </c>
      <c r="D1295" s="2">
        <v>45987</v>
      </c>
      <c r="E1295" s="2">
        <v>45958</v>
      </c>
      <c r="F1295" t="s">
        <v>18</v>
      </c>
      <c r="G1295" t="s">
        <v>13</v>
      </c>
      <c r="H1295">
        <v>29</v>
      </c>
      <c r="I1295" t="s">
        <v>19</v>
      </c>
    </row>
    <row r="1296" spans="1:9" x14ac:dyDescent="0.3">
      <c r="A1296" t="s">
        <v>1909</v>
      </c>
      <c r="B1296" t="s">
        <v>1659</v>
      </c>
      <c r="C1296" t="s">
        <v>40</v>
      </c>
      <c r="D1296" s="2">
        <v>45897</v>
      </c>
      <c r="E1296" s="2">
        <v>45895</v>
      </c>
      <c r="F1296" t="s">
        <v>41</v>
      </c>
      <c r="G1296" t="s">
        <v>13</v>
      </c>
      <c r="H1296">
        <v>2</v>
      </c>
      <c r="I1296" t="s">
        <v>47</v>
      </c>
    </row>
    <row r="1297" spans="1:9" x14ac:dyDescent="0.3">
      <c r="A1297" t="s">
        <v>1910</v>
      </c>
      <c r="B1297" t="s">
        <v>131</v>
      </c>
      <c r="C1297" t="s">
        <v>17</v>
      </c>
      <c r="D1297" s="2">
        <v>45668</v>
      </c>
      <c r="E1297" s="2">
        <v>45638</v>
      </c>
      <c r="F1297" t="s">
        <v>18</v>
      </c>
      <c r="G1297" t="s">
        <v>13</v>
      </c>
      <c r="H1297">
        <v>30</v>
      </c>
      <c r="I1297" t="s">
        <v>37</v>
      </c>
    </row>
    <row r="1298" spans="1:9" x14ac:dyDescent="0.3">
      <c r="A1298" t="s">
        <v>1911</v>
      </c>
      <c r="B1298" t="s">
        <v>960</v>
      </c>
      <c r="C1298" t="s">
        <v>101</v>
      </c>
      <c r="D1298" s="2">
        <v>45918</v>
      </c>
      <c r="E1298" s="2">
        <v>45883</v>
      </c>
      <c r="F1298" t="s">
        <v>54</v>
      </c>
      <c r="G1298" t="s">
        <v>24</v>
      </c>
      <c r="H1298">
        <v>35</v>
      </c>
      <c r="I1298" t="s">
        <v>19</v>
      </c>
    </row>
    <row r="1299" spans="1:9" x14ac:dyDescent="0.3">
      <c r="A1299" t="s">
        <v>1912</v>
      </c>
      <c r="B1299" t="s">
        <v>169</v>
      </c>
      <c r="C1299" t="s">
        <v>127</v>
      </c>
      <c r="D1299" s="2">
        <v>45664</v>
      </c>
      <c r="E1299" s="2">
        <v>45617</v>
      </c>
      <c r="F1299" t="s">
        <v>23</v>
      </c>
      <c r="G1299" t="s">
        <v>13</v>
      </c>
      <c r="H1299">
        <v>47</v>
      </c>
      <c r="I1299" t="s">
        <v>61</v>
      </c>
    </row>
    <row r="1300" spans="1:9" x14ac:dyDescent="0.3">
      <c r="A1300" t="s">
        <v>1913</v>
      </c>
      <c r="B1300" t="s">
        <v>351</v>
      </c>
      <c r="C1300" t="s">
        <v>40</v>
      </c>
      <c r="D1300" s="2">
        <v>45956</v>
      </c>
      <c r="E1300" s="2">
        <v>45936</v>
      </c>
      <c r="F1300" t="s">
        <v>41</v>
      </c>
      <c r="G1300" t="s">
        <v>24</v>
      </c>
      <c r="H1300">
        <v>20</v>
      </c>
      <c r="I1300" t="s">
        <v>47</v>
      </c>
    </row>
    <row r="1301" spans="1:9" x14ac:dyDescent="0.3">
      <c r="A1301" t="s">
        <v>1914</v>
      </c>
      <c r="B1301" t="s">
        <v>837</v>
      </c>
      <c r="C1301" t="s">
        <v>31</v>
      </c>
      <c r="D1301" s="2">
        <v>45791</v>
      </c>
      <c r="E1301" s="2">
        <v>45789</v>
      </c>
      <c r="F1301" t="s">
        <v>32</v>
      </c>
      <c r="G1301" t="s">
        <v>13</v>
      </c>
      <c r="H1301">
        <v>2</v>
      </c>
      <c r="I1301" t="s">
        <v>160</v>
      </c>
    </row>
    <row r="1302" spans="1:9" x14ac:dyDescent="0.3">
      <c r="A1302" t="s">
        <v>1915</v>
      </c>
      <c r="B1302" t="s">
        <v>1916</v>
      </c>
      <c r="C1302" t="s">
        <v>83</v>
      </c>
      <c r="D1302" s="2">
        <v>45709</v>
      </c>
      <c r="E1302" s="2">
        <v>45682</v>
      </c>
      <c r="F1302" t="s">
        <v>23</v>
      </c>
      <c r="G1302" t="s">
        <v>24</v>
      </c>
      <c r="H1302">
        <v>27</v>
      </c>
      <c r="I1302" t="s">
        <v>37</v>
      </c>
    </row>
    <row r="1303" spans="1:9" x14ac:dyDescent="0.3">
      <c r="A1303" t="s">
        <v>1917</v>
      </c>
      <c r="B1303" t="s">
        <v>754</v>
      </c>
      <c r="C1303" t="s">
        <v>127</v>
      </c>
      <c r="D1303" s="2">
        <v>45752</v>
      </c>
      <c r="E1303" s="2">
        <v>45726</v>
      </c>
      <c r="F1303" t="s">
        <v>23</v>
      </c>
      <c r="G1303" t="s">
        <v>24</v>
      </c>
      <c r="H1303">
        <v>26</v>
      </c>
      <c r="I1303" t="s">
        <v>61</v>
      </c>
    </row>
    <row r="1304" spans="1:9" x14ac:dyDescent="0.3">
      <c r="A1304" t="s">
        <v>1918</v>
      </c>
      <c r="B1304" t="s">
        <v>323</v>
      </c>
      <c r="C1304" t="s">
        <v>64</v>
      </c>
      <c r="D1304" s="2">
        <v>45907</v>
      </c>
      <c r="E1304" s="2">
        <v>45869</v>
      </c>
      <c r="F1304" t="s">
        <v>28</v>
      </c>
      <c r="G1304" t="s">
        <v>13</v>
      </c>
      <c r="H1304">
        <v>38</v>
      </c>
      <c r="I1304" t="s">
        <v>19</v>
      </c>
    </row>
    <row r="1305" spans="1:9" x14ac:dyDescent="0.3">
      <c r="A1305" t="s">
        <v>1919</v>
      </c>
      <c r="B1305" t="s">
        <v>452</v>
      </c>
      <c r="C1305" t="s">
        <v>92</v>
      </c>
      <c r="D1305" s="2">
        <v>45967</v>
      </c>
      <c r="E1305" s="2">
        <v>45961</v>
      </c>
      <c r="F1305" t="s">
        <v>12</v>
      </c>
      <c r="G1305" t="s">
        <v>13</v>
      </c>
      <c r="H1305">
        <v>6</v>
      </c>
      <c r="I1305" t="s">
        <v>37</v>
      </c>
    </row>
    <row r="1306" spans="1:9" x14ac:dyDescent="0.3">
      <c r="A1306" t="s">
        <v>1920</v>
      </c>
      <c r="B1306" t="s">
        <v>1921</v>
      </c>
      <c r="C1306" t="s">
        <v>64</v>
      </c>
      <c r="D1306" s="2">
        <v>45866</v>
      </c>
      <c r="E1306" s="2">
        <v>45829</v>
      </c>
      <c r="F1306" t="s">
        <v>28</v>
      </c>
      <c r="G1306" t="s">
        <v>24</v>
      </c>
      <c r="H1306">
        <v>37</v>
      </c>
      <c r="I1306" t="s">
        <v>37</v>
      </c>
    </row>
    <row r="1307" spans="1:9" x14ac:dyDescent="0.3">
      <c r="A1307" t="s">
        <v>1922</v>
      </c>
      <c r="B1307" t="s">
        <v>823</v>
      </c>
      <c r="C1307" t="s">
        <v>127</v>
      </c>
      <c r="D1307" s="2">
        <v>45716</v>
      </c>
      <c r="E1307" s="2">
        <v>45692</v>
      </c>
      <c r="F1307" t="s">
        <v>23</v>
      </c>
      <c r="H1307">
        <v>24</v>
      </c>
      <c r="I1307" t="s">
        <v>61</v>
      </c>
    </row>
    <row r="1308" spans="1:9" x14ac:dyDescent="0.3">
      <c r="A1308" t="s">
        <v>1923</v>
      </c>
      <c r="B1308" t="s">
        <v>1201</v>
      </c>
      <c r="C1308" t="s">
        <v>36</v>
      </c>
      <c r="D1308" s="2">
        <v>45986</v>
      </c>
      <c r="E1308" s="2">
        <v>45941</v>
      </c>
      <c r="F1308" t="s">
        <v>23</v>
      </c>
      <c r="G1308" t="s">
        <v>24</v>
      </c>
      <c r="H1308">
        <v>45</v>
      </c>
      <c r="I1308" t="s">
        <v>33</v>
      </c>
    </row>
    <row r="1309" spans="1:9" x14ac:dyDescent="0.3">
      <c r="A1309" t="s">
        <v>1924</v>
      </c>
      <c r="B1309" t="s">
        <v>450</v>
      </c>
      <c r="C1309" t="s">
        <v>89</v>
      </c>
      <c r="D1309" s="2">
        <v>45946</v>
      </c>
      <c r="E1309" s="2">
        <v>45886</v>
      </c>
      <c r="F1309" t="s">
        <v>41</v>
      </c>
      <c r="G1309" t="s">
        <v>24</v>
      </c>
      <c r="H1309">
        <v>60</v>
      </c>
      <c r="I1309" t="s">
        <v>47</v>
      </c>
    </row>
    <row r="1310" spans="1:9" x14ac:dyDescent="0.3">
      <c r="A1310" t="s">
        <v>1925</v>
      </c>
      <c r="B1310" t="s">
        <v>775</v>
      </c>
      <c r="C1310" t="s">
        <v>101</v>
      </c>
      <c r="D1310" s="2">
        <v>45807</v>
      </c>
      <c r="E1310" s="2">
        <v>45794</v>
      </c>
      <c r="F1310" t="s">
        <v>54</v>
      </c>
      <c r="G1310" t="s">
        <v>24</v>
      </c>
      <c r="H1310">
        <v>13</v>
      </c>
      <c r="I1310" t="s">
        <v>19</v>
      </c>
    </row>
    <row r="1311" spans="1:9" x14ac:dyDescent="0.3">
      <c r="A1311" t="s">
        <v>1926</v>
      </c>
      <c r="B1311" t="s">
        <v>1079</v>
      </c>
      <c r="C1311" t="s">
        <v>40</v>
      </c>
      <c r="D1311" s="2">
        <v>45860</v>
      </c>
      <c r="E1311" s="2">
        <v>45815</v>
      </c>
      <c r="F1311" t="s">
        <v>41</v>
      </c>
      <c r="G1311" t="s">
        <v>24</v>
      </c>
      <c r="H1311">
        <v>45</v>
      </c>
      <c r="I1311" t="s">
        <v>47</v>
      </c>
    </row>
    <row r="1312" spans="1:9" x14ac:dyDescent="0.3">
      <c r="A1312" t="s">
        <v>1927</v>
      </c>
      <c r="B1312" t="s">
        <v>347</v>
      </c>
      <c r="C1312" t="s">
        <v>193</v>
      </c>
      <c r="D1312" s="2">
        <v>46009</v>
      </c>
      <c r="E1312" s="2">
        <v>46002</v>
      </c>
      <c r="F1312" t="s">
        <v>41</v>
      </c>
      <c r="G1312" t="s">
        <v>13</v>
      </c>
      <c r="H1312">
        <v>7</v>
      </c>
      <c r="I1312" t="s">
        <v>37</v>
      </c>
    </row>
    <row r="1313" spans="1:9" x14ac:dyDescent="0.3">
      <c r="A1313" t="s">
        <v>1928</v>
      </c>
      <c r="B1313" t="s">
        <v>663</v>
      </c>
      <c r="C1313" t="s">
        <v>27</v>
      </c>
      <c r="D1313" s="2">
        <v>45795</v>
      </c>
      <c r="E1313" s="2">
        <v>45735</v>
      </c>
      <c r="F1313" t="s">
        <v>28</v>
      </c>
      <c r="G1313" t="s">
        <v>55</v>
      </c>
      <c r="H1313">
        <v>60</v>
      </c>
      <c r="I1313" t="s">
        <v>61</v>
      </c>
    </row>
    <row r="1314" spans="1:9" x14ac:dyDescent="0.3">
      <c r="A1314" t="s">
        <v>1929</v>
      </c>
      <c r="B1314" t="s">
        <v>748</v>
      </c>
      <c r="C1314" t="s">
        <v>27</v>
      </c>
      <c r="D1314" s="2">
        <v>45667</v>
      </c>
      <c r="E1314" s="2">
        <v>45638</v>
      </c>
      <c r="F1314" t="s">
        <v>28</v>
      </c>
      <c r="G1314" t="s">
        <v>24</v>
      </c>
      <c r="H1314">
        <v>29</v>
      </c>
      <c r="I1314" t="s">
        <v>14</v>
      </c>
    </row>
    <row r="1315" spans="1:9" x14ac:dyDescent="0.3">
      <c r="A1315" t="s">
        <v>1930</v>
      </c>
      <c r="B1315" t="s">
        <v>419</v>
      </c>
      <c r="C1315" t="s">
        <v>77</v>
      </c>
      <c r="D1315" s="2">
        <v>45711</v>
      </c>
      <c r="E1315" s="2">
        <v>45666</v>
      </c>
      <c r="F1315" t="s">
        <v>23</v>
      </c>
      <c r="G1315" t="s">
        <v>55</v>
      </c>
      <c r="H1315">
        <v>45</v>
      </c>
      <c r="I1315" t="s">
        <v>19</v>
      </c>
    </row>
    <row r="1316" spans="1:9" x14ac:dyDescent="0.3">
      <c r="A1316" t="s">
        <v>1931</v>
      </c>
      <c r="B1316" t="s">
        <v>1932</v>
      </c>
      <c r="C1316" t="s">
        <v>31</v>
      </c>
      <c r="D1316" s="2">
        <v>45877</v>
      </c>
      <c r="E1316" s="2">
        <v>45830</v>
      </c>
      <c r="F1316" t="s">
        <v>32</v>
      </c>
      <c r="G1316" t="s">
        <v>24</v>
      </c>
      <c r="H1316">
        <v>47</v>
      </c>
      <c r="I1316" t="s">
        <v>160</v>
      </c>
    </row>
    <row r="1317" spans="1:9" x14ac:dyDescent="0.3">
      <c r="A1317" t="s">
        <v>1933</v>
      </c>
      <c r="B1317" t="s">
        <v>100</v>
      </c>
      <c r="C1317" t="s">
        <v>86</v>
      </c>
      <c r="D1317" s="2">
        <v>46022</v>
      </c>
      <c r="E1317" s="2">
        <v>45985</v>
      </c>
      <c r="F1317" t="s">
        <v>28</v>
      </c>
      <c r="G1317" t="s">
        <v>24</v>
      </c>
      <c r="H1317">
        <v>37</v>
      </c>
      <c r="I1317" t="s">
        <v>33</v>
      </c>
    </row>
    <row r="1318" spans="1:9" x14ac:dyDescent="0.3">
      <c r="A1318" t="s">
        <v>1934</v>
      </c>
      <c r="B1318" t="s">
        <v>1198</v>
      </c>
      <c r="C1318" t="s">
        <v>138</v>
      </c>
      <c r="D1318" s="2">
        <v>45928</v>
      </c>
      <c r="E1318" s="2">
        <v>45905</v>
      </c>
      <c r="F1318" t="s">
        <v>28</v>
      </c>
      <c r="G1318" t="s">
        <v>13</v>
      </c>
      <c r="H1318">
        <v>23</v>
      </c>
      <c r="I1318" t="s">
        <v>61</v>
      </c>
    </row>
    <row r="1319" spans="1:9" x14ac:dyDescent="0.3">
      <c r="A1319" t="s">
        <v>1935</v>
      </c>
      <c r="B1319" t="s">
        <v>811</v>
      </c>
      <c r="C1319" t="s">
        <v>127</v>
      </c>
      <c r="D1319" s="2">
        <v>45883</v>
      </c>
      <c r="E1319" s="2">
        <v>45837</v>
      </c>
      <c r="F1319" t="s">
        <v>23</v>
      </c>
      <c r="G1319" t="s">
        <v>24</v>
      </c>
      <c r="H1319">
        <v>46</v>
      </c>
      <c r="I1319" t="s">
        <v>42</v>
      </c>
    </row>
    <row r="1320" spans="1:9" x14ac:dyDescent="0.3">
      <c r="A1320" t="s">
        <v>1936</v>
      </c>
      <c r="B1320" t="s">
        <v>533</v>
      </c>
      <c r="C1320" t="s">
        <v>193</v>
      </c>
      <c r="D1320" s="2">
        <v>45775</v>
      </c>
      <c r="E1320" s="2">
        <v>45746</v>
      </c>
      <c r="F1320" t="s">
        <v>41</v>
      </c>
      <c r="G1320" t="s">
        <v>13</v>
      </c>
      <c r="H1320">
        <v>29</v>
      </c>
      <c r="I1320" t="s">
        <v>14</v>
      </c>
    </row>
    <row r="1321" spans="1:9" x14ac:dyDescent="0.3">
      <c r="A1321" t="s">
        <v>1937</v>
      </c>
      <c r="B1321" t="s">
        <v>1764</v>
      </c>
      <c r="C1321" t="s">
        <v>127</v>
      </c>
      <c r="D1321" s="2">
        <v>45818</v>
      </c>
      <c r="E1321" s="2">
        <v>45778</v>
      </c>
      <c r="F1321" t="s">
        <v>23</v>
      </c>
      <c r="G1321" t="s">
        <v>55</v>
      </c>
      <c r="H1321">
        <v>40</v>
      </c>
      <c r="I1321" t="s">
        <v>33</v>
      </c>
    </row>
    <row r="1322" spans="1:9" x14ac:dyDescent="0.3">
      <c r="A1322" t="s">
        <v>1938</v>
      </c>
      <c r="B1322" t="s">
        <v>770</v>
      </c>
      <c r="C1322" t="s">
        <v>86</v>
      </c>
      <c r="D1322" s="2">
        <v>45672</v>
      </c>
      <c r="E1322" s="2">
        <v>45635</v>
      </c>
      <c r="F1322" t="s">
        <v>28</v>
      </c>
      <c r="G1322" t="s">
        <v>13</v>
      </c>
      <c r="H1322">
        <v>37</v>
      </c>
      <c r="I1322" t="s">
        <v>160</v>
      </c>
    </row>
    <row r="1323" spans="1:9" x14ac:dyDescent="0.3">
      <c r="A1323" t="s">
        <v>1939</v>
      </c>
      <c r="B1323" t="s">
        <v>1940</v>
      </c>
      <c r="C1323" t="s">
        <v>89</v>
      </c>
      <c r="D1323" s="2">
        <v>45793</v>
      </c>
      <c r="E1323" s="2">
        <v>45765</v>
      </c>
      <c r="F1323" t="s">
        <v>41</v>
      </c>
      <c r="G1323" t="s">
        <v>13</v>
      </c>
      <c r="H1323">
        <v>28</v>
      </c>
      <c r="I1323" t="s">
        <v>33</v>
      </c>
    </row>
    <row r="1324" spans="1:9" x14ac:dyDescent="0.3">
      <c r="A1324" t="s">
        <v>1941</v>
      </c>
      <c r="B1324" t="s">
        <v>1783</v>
      </c>
      <c r="C1324" t="s">
        <v>89</v>
      </c>
      <c r="D1324" s="2">
        <v>45885</v>
      </c>
      <c r="E1324" s="2">
        <v>45878</v>
      </c>
      <c r="F1324" t="s">
        <v>41</v>
      </c>
      <c r="G1324" t="s">
        <v>13</v>
      </c>
      <c r="H1324">
        <v>7</v>
      </c>
      <c r="I1324" t="s">
        <v>160</v>
      </c>
    </row>
    <row r="1325" spans="1:9" x14ac:dyDescent="0.3">
      <c r="A1325" t="s">
        <v>1942</v>
      </c>
      <c r="B1325" t="s">
        <v>667</v>
      </c>
      <c r="C1325" t="s">
        <v>193</v>
      </c>
      <c r="D1325" s="2">
        <v>45988</v>
      </c>
      <c r="E1325" s="2">
        <v>45971</v>
      </c>
      <c r="F1325" t="s">
        <v>41</v>
      </c>
      <c r="G1325" t="s">
        <v>13</v>
      </c>
      <c r="H1325">
        <v>17</v>
      </c>
      <c r="I1325" t="s">
        <v>42</v>
      </c>
    </row>
    <row r="1326" spans="1:9" x14ac:dyDescent="0.3">
      <c r="A1326" t="s">
        <v>1943</v>
      </c>
      <c r="B1326" t="s">
        <v>1570</v>
      </c>
      <c r="C1326" t="s">
        <v>101</v>
      </c>
      <c r="D1326" s="2">
        <v>45994</v>
      </c>
      <c r="E1326" s="2">
        <v>45937</v>
      </c>
      <c r="F1326" t="s">
        <v>54</v>
      </c>
      <c r="G1326" t="s">
        <v>24</v>
      </c>
      <c r="H1326">
        <v>57</v>
      </c>
      <c r="I1326" t="s">
        <v>47</v>
      </c>
    </row>
    <row r="1327" spans="1:9" x14ac:dyDescent="0.3">
      <c r="A1327" t="s">
        <v>1944</v>
      </c>
      <c r="B1327" t="s">
        <v>745</v>
      </c>
      <c r="C1327" t="s">
        <v>127</v>
      </c>
      <c r="D1327" s="2">
        <v>45957</v>
      </c>
      <c r="E1327" s="2">
        <v>45926</v>
      </c>
      <c r="F1327" t="s">
        <v>23</v>
      </c>
      <c r="G1327" t="s">
        <v>55</v>
      </c>
      <c r="H1327">
        <v>31</v>
      </c>
      <c r="I1327" t="s">
        <v>19</v>
      </c>
    </row>
    <row r="1328" spans="1:9" x14ac:dyDescent="0.3">
      <c r="A1328" t="s">
        <v>1945</v>
      </c>
      <c r="B1328" t="s">
        <v>970</v>
      </c>
      <c r="C1328" t="s">
        <v>77</v>
      </c>
      <c r="D1328" s="2">
        <v>45665</v>
      </c>
      <c r="E1328" s="2">
        <v>45627</v>
      </c>
      <c r="F1328" t="s">
        <v>23</v>
      </c>
      <c r="G1328" t="s">
        <v>55</v>
      </c>
      <c r="H1328">
        <v>38</v>
      </c>
      <c r="I1328" t="s">
        <v>33</v>
      </c>
    </row>
    <row r="1329" spans="1:9" x14ac:dyDescent="0.3">
      <c r="A1329" t="s">
        <v>1946</v>
      </c>
      <c r="B1329" t="s">
        <v>1583</v>
      </c>
      <c r="C1329" t="s">
        <v>83</v>
      </c>
      <c r="D1329" s="2">
        <v>45954</v>
      </c>
      <c r="E1329" s="2">
        <v>45939</v>
      </c>
      <c r="F1329" t="s">
        <v>23</v>
      </c>
      <c r="G1329" t="s">
        <v>13</v>
      </c>
      <c r="H1329">
        <v>15</v>
      </c>
      <c r="I1329" t="s">
        <v>14</v>
      </c>
    </row>
    <row r="1330" spans="1:9" x14ac:dyDescent="0.3">
      <c r="A1330" t="s">
        <v>1947</v>
      </c>
      <c r="B1330" t="s">
        <v>933</v>
      </c>
      <c r="C1330" t="s">
        <v>11</v>
      </c>
      <c r="D1330" s="2">
        <v>45737</v>
      </c>
      <c r="E1330" s="2">
        <v>45694</v>
      </c>
      <c r="F1330" t="s">
        <v>12</v>
      </c>
      <c r="G1330" t="s">
        <v>24</v>
      </c>
      <c r="H1330">
        <v>43</v>
      </c>
      <c r="I1330" t="s">
        <v>14</v>
      </c>
    </row>
    <row r="1331" spans="1:9" x14ac:dyDescent="0.3">
      <c r="A1331" t="s">
        <v>1948</v>
      </c>
      <c r="B1331" t="s">
        <v>173</v>
      </c>
      <c r="C1331" t="s">
        <v>279</v>
      </c>
      <c r="D1331" s="2">
        <v>45882</v>
      </c>
      <c r="E1331" s="2">
        <v>45853</v>
      </c>
      <c r="F1331" t="s">
        <v>18</v>
      </c>
      <c r="G1331" t="s">
        <v>13</v>
      </c>
      <c r="H1331">
        <v>29</v>
      </c>
      <c r="I1331" t="s">
        <v>33</v>
      </c>
    </row>
    <row r="1332" spans="1:9" x14ac:dyDescent="0.3">
      <c r="A1332" t="s">
        <v>1949</v>
      </c>
      <c r="B1332" t="s">
        <v>1950</v>
      </c>
      <c r="C1332" t="s">
        <v>77</v>
      </c>
      <c r="D1332" s="2">
        <v>46003</v>
      </c>
      <c r="E1332" s="2">
        <v>45990</v>
      </c>
      <c r="F1332" t="s">
        <v>23</v>
      </c>
      <c r="G1332" t="s">
        <v>55</v>
      </c>
      <c r="H1332">
        <v>13</v>
      </c>
      <c r="I1332" t="s">
        <v>42</v>
      </c>
    </row>
    <row r="1333" spans="1:9" x14ac:dyDescent="0.3">
      <c r="A1333" t="s">
        <v>1951</v>
      </c>
      <c r="B1333" t="s">
        <v>1952</v>
      </c>
      <c r="C1333" t="s">
        <v>27</v>
      </c>
      <c r="D1333" s="2">
        <v>45982</v>
      </c>
      <c r="E1333" s="2">
        <v>45974</v>
      </c>
      <c r="F1333" t="s">
        <v>28</v>
      </c>
      <c r="G1333" t="s">
        <v>24</v>
      </c>
      <c r="H1333">
        <v>8</v>
      </c>
      <c r="I1333" t="s">
        <v>160</v>
      </c>
    </row>
    <row r="1334" spans="1:9" x14ac:dyDescent="0.3">
      <c r="A1334" t="s">
        <v>1953</v>
      </c>
      <c r="B1334" t="s">
        <v>133</v>
      </c>
      <c r="C1334" t="s">
        <v>64</v>
      </c>
      <c r="D1334" s="2">
        <v>45900</v>
      </c>
      <c r="E1334" s="2">
        <v>45876</v>
      </c>
      <c r="F1334" t="s">
        <v>28</v>
      </c>
      <c r="G1334" t="s">
        <v>13</v>
      </c>
      <c r="H1334">
        <v>24</v>
      </c>
      <c r="I1334" t="s">
        <v>47</v>
      </c>
    </row>
    <row r="1335" spans="1:9" x14ac:dyDescent="0.3">
      <c r="A1335" t="s">
        <v>1954</v>
      </c>
      <c r="B1335" t="s">
        <v>634</v>
      </c>
      <c r="C1335" t="s">
        <v>50</v>
      </c>
      <c r="D1335" s="2">
        <v>45767</v>
      </c>
      <c r="E1335" s="2">
        <v>45733</v>
      </c>
      <c r="F1335" t="s">
        <v>18</v>
      </c>
      <c r="G1335" t="s">
        <v>24</v>
      </c>
      <c r="H1335">
        <v>34</v>
      </c>
      <c r="I1335" t="s">
        <v>47</v>
      </c>
    </row>
    <row r="1336" spans="1:9" x14ac:dyDescent="0.3">
      <c r="A1336" t="s">
        <v>1955</v>
      </c>
      <c r="B1336" t="s">
        <v>752</v>
      </c>
      <c r="C1336" t="s">
        <v>40</v>
      </c>
      <c r="D1336" s="2">
        <v>45848</v>
      </c>
      <c r="E1336" s="2">
        <v>45831</v>
      </c>
      <c r="F1336" t="s">
        <v>41</v>
      </c>
      <c r="G1336" t="s">
        <v>13</v>
      </c>
      <c r="H1336">
        <v>17</v>
      </c>
      <c r="I1336" t="s">
        <v>33</v>
      </c>
    </row>
    <row r="1337" spans="1:9" x14ac:dyDescent="0.3">
      <c r="A1337" t="s">
        <v>1956</v>
      </c>
      <c r="B1337" t="s">
        <v>514</v>
      </c>
      <c r="C1337" t="s">
        <v>27</v>
      </c>
      <c r="D1337" s="2">
        <v>45914</v>
      </c>
      <c r="E1337" s="2">
        <v>45900</v>
      </c>
      <c r="F1337" t="s">
        <v>28</v>
      </c>
      <c r="G1337" t="s">
        <v>55</v>
      </c>
      <c r="H1337">
        <v>14</v>
      </c>
      <c r="I1337" t="s">
        <v>14</v>
      </c>
    </row>
    <row r="1338" spans="1:9" x14ac:dyDescent="0.3">
      <c r="A1338" t="s">
        <v>1957</v>
      </c>
      <c r="B1338" t="s">
        <v>1958</v>
      </c>
      <c r="C1338" t="s">
        <v>58</v>
      </c>
      <c r="D1338" s="2">
        <v>45845</v>
      </c>
      <c r="E1338" s="2">
        <v>45829</v>
      </c>
      <c r="F1338" t="s">
        <v>32</v>
      </c>
      <c r="G1338" t="s">
        <v>55</v>
      </c>
      <c r="H1338">
        <v>16</v>
      </c>
      <c r="I1338" t="s">
        <v>42</v>
      </c>
    </row>
    <row r="1339" spans="1:9" x14ac:dyDescent="0.3">
      <c r="A1339" t="s">
        <v>1959</v>
      </c>
      <c r="B1339" t="s">
        <v>1828</v>
      </c>
      <c r="C1339" t="s">
        <v>279</v>
      </c>
      <c r="D1339" s="2">
        <v>45805</v>
      </c>
      <c r="E1339" s="2">
        <v>45788</v>
      </c>
      <c r="F1339" t="s">
        <v>18</v>
      </c>
      <c r="G1339" t="s">
        <v>24</v>
      </c>
      <c r="H1339">
        <v>17</v>
      </c>
      <c r="I1339" t="s">
        <v>14</v>
      </c>
    </row>
    <row r="1340" spans="1:9" x14ac:dyDescent="0.3">
      <c r="A1340" t="s">
        <v>1960</v>
      </c>
      <c r="B1340" t="s">
        <v>960</v>
      </c>
      <c r="C1340" t="s">
        <v>138</v>
      </c>
      <c r="D1340" s="2">
        <v>45805</v>
      </c>
      <c r="E1340" s="2">
        <v>45760</v>
      </c>
      <c r="F1340" t="s">
        <v>28</v>
      </c>
      <c r="G1340" t="s">
        <v>55</v>
      </c>
      <c r="H1340">
        <v>45</v>
      </c>
      <c r="I1340" t="s">
        <v>37</v>
      </c>
    </row>
    <row r="1341" spans="1:9" x14ac:dyDescent="0.3">
      <c r="A1341" t="s">
        <v>1961</v>
      </c>
      <c r="B1341" t="s">
        <v>663</v>
      </c>
      <c r="C1341" t="s">
        <v>86</v>
      </c>
      <c r="D1341" s="2">
        <v>45876</v>
      </c>
      <c r="E1341" s="2">
        <v>45846</v>
      </c>
      <c r="F1341" t="s">
        <v>28</v>
      </c>
      <c r="G1341" t="s">
        <v>13</v>
      </c>
      <c r="H1341">
        <v>30</v>
      </c>
      <c r="I1341" t="s">
        <v>33</v>
      </c>
    </row>
    <row r="1342" spans="1:9" x14ac:dyDescent="0.3">
      <c r="A1342" t="s">
        <v>1962</v>
      </c>
      <c r="B1342" t="s">
        <v>117</v>
      </c>
      <c r="C1342" t="s">
        <v>149</v>
      </c>
      <c r="D1342" s="2">
        <v>45671</v>
      </c>
      <c r="E1342" s="2">
        <v>45643</v>
      </c>
      <c r="F1342" t="s">
        <v>23</v>
      </c>
      <c r="G1342" t="s">
        <v>24</v>
      </c>
      <c r="H1342">
        <v>28</v>
      </c>
      <c r="I1342" t="s">
        <v>19</v>
      </c>
    </row>
    <row r="1343" spans="1:9" x14ac:dyDescent="0.3">
      <c r="A1343" t="s">
        <v>1963</v>
      </c>
      <c r="B1343" t="s">
        <v>1659</v>
      </c>
      <c r="C1343" t="s">
        <v>149</v>
      </c>
      <c r="D1343" s="2">
        <v>46022</v>
      </c>
      <c r="E1343" s="2">
        <v>46013</v>
      </c>
      <c r="F1343" t="s">
        <v>23</v>
      </c>
      <c r="G1343" t="s">
        <v>13</v>
      </c>
      <c r="H1343">
        <v>9</v>
      </c>
      <c r="I1343" t="s">
        <v>160</v>
      </c>
    </row>
    <row r="1344" spans="1:9" x14ac:dyDescent="0.3">
      <c r="A1344" t="s">
        <v>1964</v>
      </c>
      <c r="B1344" t="s">
        <v>879</v>
      </c>
      <c r="C1344" t="s">
        <v>83</v>
      </c>
      <c r="D1344" s="2">
        <v>45695</v>
      </c>
      <c r="E1344" s="2">
        <v>45662</v>
      </c>
      <c r="F1344" t="s">
        <v>23</v>
      </c>
      <c r="G1344" t="s">
        <v>24</v>
      </c>
      <c r="H1344">
        <v>33</v>
      </c>
      <c r="I1344" t="s">
        <v>61</v>
      </c>
    </row>
    <row r="1345" spans="1:9" x14ac:dyDescent="0.3">
      <c r="A1345" t="s">
        <v>1965</v>
      </c>
      <c r="B1345" t="s">
        <v>450</v>
      </c>
      <c r="C1345" t="s">
        <v>22</v>
      </c>
      <c r="D1345" s="2">
        <v>46017</v>
      </c>
      <c r="E1345" s="2">
        <v>45959</v>
      </c>
      <c r="F1345" t="s">
        <v>23</v>
      </c>
      <c r="G1345" t="s">
        <v>13</v>
      </c>
      <c r="H1345">
        <v>58</v>
      </c>
      <c r="I1345" t="s">
        <v>14</v>
      </c>
    </row>
    <row r="1346" spans="1:9" x14ac:dyDescent="0.3">
      <c r="A1346" t="s">
        <v>1966</v>
      </c>
      <c r="B1346" t="s">
        <v>1718</v>
      </c>
      <c r="C1346" t="s">
        <v>89</v>
      </c>
      <c r="D1346" s="2">
        <v>45670</v>
      </c>
      <c r="E1346" s="2">
        <v>45625</v>
      </c>
      <c r="F1346" t="s">
        <v>41</v>
      </c>
      <c r="G1346" t="s">
        <v>13</v>
      </c>
      <c r="H1346">
        <v>45</v>
      </c>
      <c r="I1346" t="s">
        <v>160</v>
      </c>
    </row>
    <row r="1347" spans="1:9" x14ac:dyDescent="0.3">
      <c r="A1347" t="s">
        <v>1967</v>
      </c>
      <c r="B1347" t="s">
        <v>1283</v>
      </c>
      <c r="C1347" t="s">
        <v>149</v>
      </c>
      <c r="D1347" s="2">
        <v>45845</v>
      </c>
      <c r="E1347" s="2">
        <v>45818</v>
      </c>
      <c r="F1347" t="s">
        <v>23</v>
      </c>
      <c r="G1347" t="s">
        <v>24</v>
      </c>
      <c r="H1347">
        <v>27</v>
      </c>
      <c r="I1347" t="s">
        <v>33</v>
      </c>
    </row>
    <row r="1348" spans="1:9" x14ac:dyDescent="0.3">
      <c r="A1348" t="s">
        <v>1968</v>
      </c>
      <c r="B1348" t="s">
        <v>173</v>
      </c>
      <c r="C1348" t="s">
        <v>101</v>
      </c>
      <c r="D1348" s="2">
        <v>45810</v>
      </c>
      <c r="E1348" s="2">
        <v>45792</v>
      </c>
      <c r="F1348" t="s">
        <v>54</v>
      </c>
      <c r="G1348" t="s">
        <v>13</v>
      </c>
      <c r="H1348">
        <v>18</v>
      </c>
      <c r="I1348" t="s">
        <v>42</v>
      </c>
    </row>
    <row r="1349" spans="1:9" x14ac:dyDescent="0.3">
      <c r="A1349" t="s">
        <v>1969</v>
      </c>
      <c r="B1349" t="s">
        <v>649</v>
      </c>
      <c r="C1349" t="s">
        <v>92</v>
      </c>
      <c r="D1349" s="2">
        <v>45867</v>
      </c>
      <c r="E1349" s="2">
        <v>45846</v>
      </c>
      <c r="F1349" t="s">
        <v>12</v>
      </c>
      <c r="G1349" t="s">
        <v>13</v>
      </c>
      <c r="H1349">
        <v>21</v>
      </c>
      <c r="I1349" t="s">
        <v>47</v>
      </c>
    </row>
    <row r="1350" spans="1:9" x14ac:dyDescent="0.3">
      <c r="A1350" t="s">
        <v>1970</v>
      </c>
      <c r="B1350" t="s">
        <v>1971</v>
      </c>
      <c r="C1350" t="s">
        <v>80</v>
      </c>
      <c r="D1350" s="2">
        <v>45816</v>
      </c>
      <c r="E1350" s="2">
        <v>45815</v>
      </c>
      <c r="F1350" t="s">
        <v>41</v>
      </c>
      <c r="G1350" t="s">
        <v>13</v>
      </c>
      <c r="H1350">
        <v>1</v>
      </c>
      <c r="I1350" t="s">
        <v>47</v>
      </c>
    </row>
    <row r="1351" spans="1:9" x14ac:dyDescent="0.3">
      <c r="A1351" t="s">
        <v>1972</v>
      </c>
      <c r="B1351" t="s">
        <v>883</v>
      </c>
      <c r="C1351" t="s">
        <v>157</v>
      </c>
      <c r="D1351" s="2">
        <v>45985</v>
      </c>
      <c r="E1351" s="2">
        <v>45984</v>
      </c>
      <c r="F1351" t="s">
        <v>28</v>
      </c>
      <c r="G1351" t="s">
        <v>24</v>
      </c>
      <c r="H1351">
        <v>1</v>
      </c>
      <c r="I1351" t="s">
        <v>19</v>
      </c>
    </row>
    <row r="1352" spans="1:9" x14ac:dyDescent="0.3">
      <c r="A1352" t="s">
        <v>1973</v>
      </c>
      <c r="B1352" t="s">
        <v>433</v>
      </c>
      <c r="C1352" t="s">
        <v>17</v>
      </c>
      <c r="D1352" s="2">
        <v>45664</v>
      </c>
      <c r="E1352" s="2">
        <v>45617</v>
      </c>
      <c r="F1352" t="s">
        <v>18</v>
      </c>
      <c r="G1352" t="s">
        <v>24</v>
      </c>
      <c r="H1352">
        <v>47</v>
      </c>
      <c r="I1352" t="s">
        <v>19</v>
      </c>
    </row>
    <row r="1353" spans="1:9" x14ac:dyDescent="0.3">
      <c r="A1353" t="s">
        <v>1974</v>
      </c>
      <c r="B1353" t="s">
        <v>661</v>
      </c>
      <c r="C1353" t="s">
        <v>138</v>
      </c>
      <c r="D1353" s="2">
        <v>46017</v>
      </c>
      <c r="E1353" s="2">
        <v>45966</v>
      </c>
      <c r="F1353" t="s">
        <v>28</v>
      </c>
      <c r="G1353" t="s">
        <v>24</v>
      </c>
      <c r="H1353">
        <v>51</v>
      </c>
      <c r="I1353" t="s">
        <v>14</v>
      </c>
    </row>
    <row r="1354" spans="1:9" x14ac:dyDescent="0.3">
      <c r="A1354" t="s">
        <v>1975</v>
      </c>
      <c r="B1354" t="s">
        <v>1976</v>
      </c>
      <c r="C1354" t="s">
        <v>40</v>
      </c>
      <c r="D1354" s="2">
        <v>45909</v>
      </c>
      <c r="E1354" s="2">
        <v>45850</v>
      </c>
      <c r="F1354" t="s">
        <v>41</v>
      </c>
      <c r="G1354" t="s">
        <v>24</v>
      </c>
      <c r="H1354">
        <v>59</v>
      </c>
      <c r="I1354" t="s">
        <v>14</v>
      </c>
    </row>
    <row r="1355" spans="1:9" x14ac:dyDescent="0.3">
      <c r="A1355" t="s">
        <v>1977</v>
      </c>
      <c r="B1355" t="s">
        <v>137</v>
      </c>
      <c r="C1355" t="s">
        <v>193</v>
      </c>
      <c r="D1355" s="2">
        <v>45942</v>
      </c>
      <c r="E1355" s="2">
        <v>45904</v>
      </c>
      <c r="F1355" t="s">
        <v>41</v>
      </c>
      <c r="G1355" t="s">
        <v>13</v>
      </c>
      <c r="H1355">
        <v>38</v>
      </c>
      <c r="I1355" t="s">
        <v>14</v>
      </c>
    </row>
    <row r="1356" spans="1:9" x14ac:dyDescent="0.3">
      <c r="A1356" t="s">
        <v>1978</v>
      </c>
      <c r="B1356" t="s">
        <v>1225</v>
      </c>
      <c r="C1356" t="s">
        <v>36</v>
      </c>
      <c r="D1356" s="2">
        <v>45709</v>
      </c>
      <c r="E1356" s="2">
        <v>45653</v>
      </c>
      <c r="F1356" t="s">
        <v>23</v>
      </c>
      <c r="G1356" t="s">
        <v>13</v>
      </c>
      <c r="H1356">
        <v>56</v>
      </c>
      <c r="I1356" t="s">
        <v>14</v>
      </c>
    </row>
    <row r="1357" spans="1:9" x14ac:dyDescent="0.3">
      <c r="A1357" t="s">
        <v>1979</v>
      </c>
      <c r="B1357" t="s">
        <v>1359</v>
      </c>
      <c r="C1357" t="s">
        <v>77</v>
      </c>
      <c r="D1357" s="2">
        <v>45681</v>
      </c>
      <c r="E1357" s="2">
        <v>45656</v>
      </c>
      <c r="F1357" t="s">
        <v>23</v>
      </c>
      <c r="G1357" t="s">
        <v>13</v>
      </c>
      <c r="H1357">
        <v>25</v>
      </c>
      <c r="I1357" t="s">
        <v>33</v>
      </c>
    </row>
    <row r="1358" spans="1:9" x14ac:dyDescent="0.3">
      <c r="A1358" t="s">
        <v>1980</v>
      </c>
      <c r="B1358" t="s">
        <v>1952</v>
      </c>
      <c r="C1358" t="s">
        <v>157</v>
      </c>
      <c r="D1358" s="2">
        <v>45802</v>
      </c>
      <c r="E1358" s="2">
        <v>45787</v>
      </c>
      <c r="F1358" t="s">
        <v>28</v>
      </c>
      <c r="G1358" t="s">
        <v>24</v>
      </c>
      <c r="H1358">
        <v>15</v>
      </c>
      <c r="I1358" t="s">
        <v>47</v>
      </c>
    </row>
    <row r="1359" spans="1:9" x14ac:dyDescent="0.3">
      <c r="A1359" t="s">
        <v>1981</v>
      </c>
      <c r="B1359" t="s">
        <v>1095</v>
      </c>
      <c r="C1359" t="s">
        <v>149</v>
      </c>
      <c r="D1359" s="2">
        <v>45775</v>
      </c>
      <c r="E1359" s="2">
        <v>45761</v>
      </c>
      <c r="F1359" t="s">
        <v>23</v>
      </c>
      <c r="G1359" t="s">
        <v>24</v>
      </c>
      <c r="H1359">
        <v>14</v>
      </c>
      <c r="I1359" t="s">
        <v>19</v>
      </c>
    </row>
    <row r="1360" spans="1:9" x14ac:dyDescent="0.3">
      <c r="A1360" t="s">
        <v>1982</v>
      </c>
      <c r="B1360" t="s">
        <v>1983</v>
      </c>
      <c r="C1360" t="s">
        <v>124</v>
      </c>
      <c r="D1360" s="2">
        <v>45943</v>
      </c>
      <c r="E1360" s="2">
        <v>45929</v>
      </c>
      <c r="F1360" t="s">
        <v>54</v>
      </c>
      <c r="G1360" t="s">
        <v>13</v>
      </c>
      <c r="H1360">
        <v>14</v>
      </c>
      <c r="I1360" t="s">
        <v>47</v>
      </c>
    </row>
    <row r="1361" spans="1:9" x14ac:dyDescent="0.3">
      <c r="A1361" t="s">
        <v>1984</v>
      </c>
      <c r="B1361" t="s">
        <v>1416</v>
      </c>
      <c r="C1361" t="s">
        <v>86</v>
      </c>
      <c r="D1361" s="2">
        <v>45985</v>
      </c>
      <c r="E1361" s="2">
        <v>45940</v>
      </c>
      <c r="F1361" t="s">
        <v>28</v>
      </c>
      <c r="G1361" t="s">
        <v>24</v>
      </c>
      <c r="H1361">
        <v>45</v>
      </c>
      <c r="I1361" t="s">
        <v>47</v>
      </c>
    </row>
    <row r="1362" spans="1:9" x14ac:dyDescent="0.3">
      <c r="A1362" t="s">
        <v>1985</v>
      </c>
      <c r="B1362" t="s">
        <v>248</v>
      </c>
      <c r="C1362" t="s">
        <v>22</v>
      </c>
      <c r="D1362" s="2">
        <v>45814</v>
      </c>
      <c r="E1362" s="2">
        <v>45814</v>
      </c>
      <c r="F1362" t="s">
        <v>23</v>
      </c>
      <c r="G1362" t="s">
        <v>24</v>
      </c>
      <c r="H1362">
        <v>0</v>
      </c>
      <c r="I1362" t="s">
        <v>19</v>
      </c>
    </row>
    <row r="1363" spans="1:9" x14ac:dyDescent="0.3">
      <c r="A1363" t="s">
        <v>1986</v>
      </c>
      <c r="B1363" t="s">
        <v>490</v>
      </c>
      <c r="C1363" t="s">
        <v>80</v>
      </c>
      <c r="D1363" s="2">
        <v>45938</v>
      </c>
      <c r="E1363" s="2">
        <v>45881</v>
      </c>
      <c r="F1363" t="s">
        <v>41</v>
      </c>
      <c r="G1363" t="s">
        <v>24</v>
      </c>
      <c r="H1363">
        <v>57</v>
      </c>
      <c r="I1363" t="s">
        <v>42</v>
      </c>
    </row>
    <row r="1364" spans="1:9" x14ac:dyDescent="0.3">
      <c r="A1364" t="s">
        <v>1987</v>
      </c>
      <c r="B1364" t="s">
        <v>703</v>
      </c>
      <c r="C1364" t="s">
        <v>279</v>
      </c>
      <c r="D1364" s="2">
        <v>45679</v>
      </c>
      <c r="E1364" s="2">
        <v>45632</v>
      </c>
      <c r="F1364" t="s">
        <v>18</v>
      </c>
      <c r="G1364" t="s">
        <v>24</v>
      </c>
      <c r="H1364">
        <v>47</v>
      </c>
      <c r="I1364" t="s">
        <v>47</v>
      </c>
    </row>
    <row r="1365" spans="1:9" x14ac:dyDescent="0.3">
      <c r="A1365" t="s">
        <v>1988</v>
      </c>
      <c r="B1365" t="s">
        <v>980</v>
      </c>
      <c r="C1365" t="s">
        <v>127</v>
      </c>
      <c r="D1365" s="2">
        <v>45928</v>
      </c>
      <c r="E1365" s="2">
        <v>45905</v>
      </c>
      <c r="F1365" t="s">
        <v>23</v>
      </c>
      <c r="G1365" t="s">
        <v>13</v>
      </c>
      <c r="H1365">
        <v>23</v>
      </c>
      <c r="I1365" t="s">
        <v>33</v>
      </c>
    </row>
    <row r="1366" spans="1:9" x14ac:dyDescent="0.3">
      <c r="A1366" t="s">
        <v>1989</v>
      </c>
      <c r="B1366" t="s">
        <v>123</v>
      </c>
      <c r="C1366" t="s">
        <v>138</v>
      </c>
      <c r="D1366" s="2">
        <v>45694</v>
      </c>
      <c r="E1366" s="2">
        <v>45652</v>
      </c>
      <c r="F1366" t="s">
        <v>28</v>
      </c>
      <c r="G1366" t="s">
        <v>13</v>
      </c>
      <c r="H1366">
        <v>42</v>
      </c>
      <c r="I1366" t="s">
        <v>33</v>
      </c>
    </row>
    <row r="1367" spans="1:9" x14ac:dyDescent="0.3">
      <c r="A1367" t="s">
        <v>1990</v>
      </c>
      <c r="B1367" t="s">
        <v>1536</v>
      </c>
      <c r="C1367" t="s">
        <v>58</v>
      </c>
      <c r="D1367" s="2">
        <v>45901</v>
      </c>
      <c r="E1367" s="2">
        <v>45893</v>
      </c>
      <c r="F1367" t="s">
        <v>32</v>
      </c>
      <c r="G1367" t="s">
        <v>13</v>
      </c>
      <c r="H1367">
        <v>8</v>
      </c>
      <c r="I1367" t="s">
        <v>47</v>
      </c>
    </row>
    <row r="1368" spans="1:9" x14ac:dyDescent="0.3">
      <c r="A1368" t="s">
        <v>1991</v>
      </c>
      <c r="B1368" t="s">
        <v>382</v>
      </c>
      <c r="C1368" t="s">
        <v>157</v>
      </c>
      <c r="D1368" s="2">
        <v>45797</v>
      </c>
      <c r="E1368" s="2">
        <v>45771</v>
      </c>
      <c r="F1368" t="s">
        <v>28</v>
      </c>
      <c r="G1368" t="s">
        <v>13</v>
      </c>
      <c r="H1368">
        <v>26</v>
      </c>
      <c r="I1368" t="s">
        <v>19</v>
      </c>
    </row>
    <row r="1369" spans="1:9" x14ac:dyDescent="0.3">
      <c r="A1369" t="s">
        <v>1992</v>
      </c>
      <c r="B1369" t="s">
        <v>339</v>
      </c>
      <c r="C1369" t="s">
        <v>157</v>
      </c>
      <c r="D1369" s="2">
        <v>45809</v>
      </c>
      <c r="E1369" s="2">
        <v>45803</v>
      </c>
      <c r="F1369" t="s">
        <v>28</v>
      </c>
      <c r="G1369" t="s">
        <v>24</v>
      </c>
      <c r="H1369">
        <v>6</v>
      </c>
      <c r="I1369" t="s">
        <v>42</v>
      </c>
    </row>
    <row r="1370" spans="1:9" x14ac:dyDescent="0.3">
      <c r="A1370" t="s">
        <v>1993</v>
      </c>
      <c r="B1370" t="s">
        <v>404</v>
      </c>
      <c r="C1370" t="s">
        <v>83</v>
      </c>
      <c r="D1370" s="2">
        <v>45758</v>
      </c>
      <c r="E1370" s="2">
        <v>45752</v>
      </c>
      <c r="F1370" t="s">
        <v>23</v>
      </c>
      <c r="G1370" t="s">
        <v>13</v>
      </c>
      <c r="H1370">
        <v>6</v>
      </c>
      <c r="I1370" t="s">
        <v>61</v>
      </c>
    </row>
    <row r="1371" spans="1:9" x14ac:dyDescent="0.3">
      <c r="A1371" t="s">
        <v>1994</v>
      </c>
      <c r="B1371" t="s">
        <v>1995</v>
      </c>
      <c r="C1371" t="s">
        <v>124</v>
      </c>
      <c r="D1371" s="2">
        <v>45805</v>
      </c>
      <c r="E1371" s="2">
        <v>45805</v>
      </c>
      <c r="F1371" t="s">
        <v>54</v>
      </c>
      <c r="G1371" t="s">
        <v>13</v>
      </c>
      <c r="H1371">
        <v>0</v>
      </c>
      <c r="I1371" t="s">
        <v>47</v>
      </c>
    </row>
    <row r="1372" spans="1:9" x14ac:dyDescent="0.3">
      <c r="A1372" t="s">
        <v>1996</v>
      </c>
      <c r="B1372" t="s">
        <v>1052</v>
      </c>
      <c r="C1372" t="s">
        <v>157</v>
      </c>
      <c r="D1372" s="2">
        <v>45977</v>
      </c>
      <c r="E1372" s="2">
        <v>45929</v>
      </c>
      <c r="F1372" t="s">
        <v>28</v>
      </c>
      <c r="G1372" t="s">
        <v>24</v>
      </c>
      <c r="H1372">
        <v>48</v>
      </c>
      <c r="I1372" t="s">
        <v>14</v>
      </c>
    </row>
    <row r="1373" spans="1:9" x14ac:dyDescent="0.3">
      <c r="A1373" t="s">
        <v>1997</v>
      </c>
      <c r="B1373" t="s">
        <v>456</v>
      </c>
      <c r="C1373" t="s">
        <v>36</v>
      </c>
      <c r="D1373" s="2">
        <v>45953</v>
      </c>
      <c r="E1373" s="2">
        <v>45908</v>
      </c>
      <c r="F1373" t="s">
        <v>23</v>
      </c>
      <c r="G1373" t="s">
        <v>24</v>
      </c>
      <c r="H1373">
        <v>45</v>
      </c>
      <c r="I1373" t="s">
        <v>160</v>
      </c>
    </row>
    <row r="1374" spans="1:9" x14ac:dyDescent="0.3">
      <c r="A1374" t="s">
        <v>1998</v>
      </c>
      <c r="B1374" t="s">
        <v>1999</v>
      </c>
      <c r="C1374" t="s">
        <v>40</v>
      </c>
      <c r="D1374" s="2">
        <v>45782</v>
      </c>
      <c r="E1374" s="2">
        <v>45728</v>
      </c>
      <c r="F1374" t="s">
        <v>41</v>
      </c>
      <c r="G1374" t="s">
        <v>13</v>
      </c>
      <c r="H1374">
        <v>54</v>
      </c>
      <c r="I1374" t="s">
        <v>42</v>
      </c>
    </row>
    <row r="1375" spans="1:9" x14ac:dyDescent="0.3">
      <c r="A1375" t="s">
        <v>2000</v>
      </c>
      <c r="B1375" t="s">
        <v>169</v>
      </c>
      <c r="C1375" t="s">
        <v>58</v>
      </c>
      <c r="D1375" s="2">
        <v>45765</v>
      </c>
      <c r="E1375" s="2">
        <v>45706</v>
      </c>
      <c r="F1375" t="s">
        <v>32</v>
      </c>
      <c r="G1375" t="s">
        <v>24</v>
      </c>
      <c r="H1375">
        <v>59</v>
      </c>
      <c r="I1375" t="s">
        <v>19</v>
      </c>
    </row>
    <row r="1376" spans="1:9" x14ac:dyDescent="0.3">
      <c r="A1376" t="s">
        <v>2001</v>
      </c>
      <c r="B1376" t="s">
        <v>982</v>
      </c>
      <c r="C1376" t="s">
        <v>17</v>
      </c>
      <c r="D1376" s="2">
        <v>45843</v>
      </c>
      <c r="E1376" s="2">
        <v>45785</v>
      </c>
      <c r="F1376" t="s">
        <v>18</v>
      </c>
      <c r="G1376" t="s">
        <v>13</v>
      </c>
      <c r="H1376">
        <v>58</v>
      </c>
      <c r="I1376" t="s">
        <v>14</v>
      </c>
    </row>
    <row r="1377" spans="1:9" x14ac:dyDescent="0.3">
      <c r="A1377" t="s">
        <v>2002</v>
      </c>
      <c r="B1377" t="s">
        <v>2003</v>
      </c>
      <c r="C1377" t="s">
        <v>64</v>
      </c>
      <c r="D1377" s="2">
        <v>45907</v>
      </c>
      <c r="E1377" s="2">
        <v>45847</v>
      </c>
      <c r="F1377" t="s">
        <v>28</v>
      </c>
      <c r="G1377" t="s">
        <v>24</v>
      </c>
      <c r="H1377">
        <v>60</v>
      </c>
      <c r="I1377" t="s">
        <v>160</v>
      </c>
    </row>
    <row r="1378" spans="1:9" x14ac:dyDescent="0.3">
      <c r="A1378" t="s">
        <v>2004</v>
      </c>
      <c r="B1378" t="s">
        <v>2005</v>
      </c>
      <c r="C1378" t="s">
        <v>17</v>
      </c>
      <c r="D1378" s="2">
        <v>45724</v>
      </c>
      <c r="E1378" s="2">
        <v>45724</v>
      </c>
      <c r="F1378" t="s">
        <v>18</v>
      </c>
      <c r="G1378" t="s">
        <v>13</v>
      </c>
      <c r="H1378">
        <v>0</v>
      </c>
      <c r="I1378" t="s">
        <v>19</v>
      </c>
    </row>
    <row r="1379" spans="1:9" x14ac:dyDescent="0.3">
      <c r="A1379" t="s">
        <v>2006</v>
      </c>
      <c r="B1379" t="s">
        <v>388</v>
      </c>
      <c r="C1379" t="s">
        <v>124</v>
      </c>
      <c r="D1379" s="2">
        <v>45923</v>
      </c>
      <c r="E1379" s="2">
        <v>45876</v>
      </c>
      <c r="F1379" t="s">
        <v>54</v>
      </c>
      <c r="G1379" t="s">
        <v>24</v>
      </c>
      <c r="H1379">
        <v>47</v>
      </c>
      <c r="I1379" t="s">
        <v>61</v>
      </c>
    </row>
    <row r="1380" spans="1:9" x14ac:dyDescent="0.3">
      <c r="A1380" t="s">
        <v>2007</v>
      </c>
      <c r="B1380" t="s">
        <v>607</v>
      </c>
      <c r="C1380" t="s">
        <v>86</v>
      </c>
      <c r="D1380" s="2">
        <v>46004</v>
      </c>
      <c r="E1380" s="2">
        <v>45960</v>
      </c>
      <c r="F1380" t="s">
        <v>28</v>
      </c>
      <c r="G1380" t="s">
        <v>13</v>
      </c>
      <c r="H1380">
        <v>44</v>
      </c>
      <c r="I1380" t="s">
        <v>37</v>
      </c>
    </row>
    <row r="1381" spans="1:9" x14ac:dyDescent="0.3">
      <c r="A1381" t="s">
        <v>2008</v>
      </c>
      <c r="B1381" t="s">
        <v>180</v>
      </c>
      <c r="C1381" t="s">
        <v>115</v>
      </c>
      <c r="D1381" s="2">
        <v>45966</v>
      </c>
      <c r="E1381" s="2">
        <v>45957</v>
      </c>
      <c r="F1381" t="s">
        <v>32</v>
      </c>
      <c r="G1381" t="s">
        <v>13</v>
      </c>
      <c r="H1381">
        <v>9</v>
      </c>
      <c r="I1381" t="s">
        <v>47</v>
      </c>
    </row>
    <row r="1382" spans="1:9" x14ac:dyDescent="0.3">
      <c r="A1382" t="s">
        <v>2009</v>
      </c>
      <c r="B1382" t="s">
        <v>1207</v>
      </c>
      <c r="C1382" t="s">
        <v>58</v>
      </c>
      <c r="D1382" s="2">
        <v>45858</v>
      </c>
      <c r="E1382" s="2">
        <v>45850</v>
      </c>
      <c r="F1382" t="s">
        <v>32</v>
      </c>
      <c r="G1382" t="s">
        <v>55</v>
      </c>
      <c r="H1382">
        <v>8</v>
      </c>
      <c r="I1382" t="s">
        <v>42</v>
      </c>
    </row>
    <row r="1383" spans="1:9" x14ac:dyDescent="0.3">
      <c r="A1383" t="s">
        <v>2010</v>
      </c>
      <c r="B1383" t="s">
        <v>215</v>
      </c>
      <c r="C1383" t="s">
        <v>101</v>
      </c>
      <c r="D1383" s="2">
        <v>45774</v>
      </c>
      <c r="E1383" s="2">
        <v>45715</v>
      </c>
      <c r="F1383" t="s">
        <v>54</v>
      </c>
      <c r="G1383" t="s">
        <v>24</v>
      </c>
      <c r="H1383">
        <v>59</v>
      </c>
      <c r="I1383" t="s">
        <v>14</v>
      </c>
    </row>
    <row r="1384" spans="1:9" x14ac:dyDescent="0.3">
      <c r="A1384" t="s">
        <v>2011</v>
      </c>
      <c r="B1384" t="s">
        <v>665</v>
      </c>
      <c r="C1384" t="s">
        <v>92</v>
      </c>
      <c r="D1384" s="2">
        <v>45776</v>
      </c>
      <c r="E1384" s="2">
        <v>45723</v>
      </c>
      <c r="F1384" t="s">
        <v>12</v>
      </c>
      <c r="G1384" t="s">
        <v>13</v>
      </c>
      <c r="H1384">
        <v>53</v>
      </c>
      <c r="I1384" t="s">
        <v>42</v>
      </c>
    </row>
    <row r="1385" spans="1:9" x14ac:dyDescent="0.3">
      <c r="A1385" t="s">
        <v>2012</v>
      </c>
      <c r="B1385" t="s">
        <v>341</v>
      </c>
      <c r="C1385" t="s">
        <v>101</v>
      </c>
      <c r="D1385" s="2">
        <v>45928</v>
      </c>
      <c r="E1385" s="2">
        <v>45909</v>
      </c>
      <c r="F1385" t="s">
        <v>54</v>
      </c>
      <c r="G1385" t="s">
        <v>13</v>
      </c>
      <c r="H1385">
        <v>19</v>
      </c>
      <c r="I1385" t="s">
        <v>19</v>
      </c>
    </row>
    <row r="1386" spans="1:9" x14ac:dyDescent="0.3">
      <c r="A1386" t="s">
        <v>2013</v>
      </c>
      <c r="B1386" t="s">
        <v>1764</v>
      </c>
      <c r="C1386" t="s">
        <v>36</v>
      </c>
      <c r="D1386" s="2">
        <v>45824</v>
      </c>
      <c r="E1386" s="2">
        <v>45820</v>
      </c>
      <c r="F1386" t="s">
        <v>23</v>
      </c>
      <c r="G1386" t="s">
        <v>13</v>
      </c>
      <c r="H1386">
        <v>4</v>
      </c>
      <c r="I1386" t="s">
        <v>37</v>
      </c>
    </row>
    <row r="1387" spans="1:9" x14ac:dyDescent="0.3">
      <c r="A1387" t="s">
        <v>2014</v>
      </c>
      <c r="B1387" t="s">
        <v>634</v>
      </c>
      <c r="C1387" t="s">
        <v>11</v>
      </c>
      <c r="D1387" s="2">
        <v>45696</v>
      </c>
      <c r="E1387" s="2">
        <v>45676</v>
      </c>
      <c r="F1387" t="s">
        <v>12</v>
      </c>
      <c r="G1387" t="s">
        <v>13</v>
      </c>
      <c r="H1387">
        <v>20</v>
      </c>
      <c r="I1387" t="s">
        <v>42</v>
      </c>
    </row>
    <row r="1388" spans="1:9" x14ac:dyDescent="0.3">
      <c r="A1388" t="s">
        <v>2015</v>
      </c>
      <c r="B1388" t="s">
        <v>980</v>
      </c>
      <c r="C1388" t="s">
        <v>45</v>
      </c>
      <c r="D1388" s="2">
        <v>45905</v>
      </c>
      <c r="E1388" s="2">
        <v>45905</v>
      </c>
      <c r="F1388" t="s">
        <v>46</v>
      </c>
      <c r="G1388" t="s">
        <v>13</v>
      </c>
      <c r="H1388">
        <v>0</v>
      </c>
      <c r="I1388" t="s">
        <v>61</v>
      </c>
    </row>
    <row r="1389" spans="1:9" x14ac:dyDescent="0.3">
      <c r="A1389" t="s">
        <v>2016</v>
      </c>
      <c r="B1389" t="s">
        <v>593</v>
      </c>
      <c r="C1389" t="s">
        <v>64</v>
      </c>
      <c r="D1389" s="2">
        <v>45708</v>
      </c>
      <c r="E1389" s="2">
        <v>45667</v>
      </c>
      <c r="F1389" t="s">
        <v>28</v>
      </c>
      <c r="G1389" t="s">
        <v>24</v>
      </c>
      <c r="H1389">
        <v>41</v>
      </c>
      <c r="I1389" t="s">
        <v>37</v>
      </c>
    </row>
    <row r="1390" spans="1:9" x14ac:dyDescent="0.3">
      <c r="A1390" t="s">
        <v>2017</v>
      </c>
      <c r="B1390" t="s">
        <v>410</v>
      </c>
      <c r="C1390" t="s">
        <v>36</v>
      </c>
      <c r="D1390" s="2">
        <v>46018</v>
      </c>
      <c r="E1390" s="2">
        <v>45995</v>
      </c>
      <c r="F1390" t="s">
        <v>23</v>
      </c>
      <c r="G1390" t="s">
        <v>24</v>
      </c>
      <c r="H1390">
        <v>23</v>
      </c>
      <c r="I1390" t="s">
        <v>19</v>
      </c>
    </row>
    <row r="1391" spans="1:9" x14ac:dyDescent="0.3">
      <c r="A1391" t="s">
        <v>2018</v>
      </c>
      <c r="B1391" t="s">
        <v>261</v>
      </c>
      <c r="C1391" t="s">
        <v>50</v>
      </c>
      <c r="D1391" s="2">
        <v>45810</v>
      </c>
      <c r="E1391" s="2">
        <v>45808</v>
      </c>
      <c r="F1391" t="s">
        <v>18</v>
      </c>
      <c r="G1391" t="s">
        <v>24</v>
      </c>
      <c r="H1391">
        <v>2</v>
      </c>
      <c r="I1391" t="s">
        <v>33</v>
      </c>
    </row>
    <row r="1392" spans="1:9" x14ac:dyDescent="0.3">
      <c r="A1392" t="s">
        <v>2019</v>
      </c>
      <c r="B1392" t="s">
        <v>613</v>
      </c>
      <c r="C1392" t="s">
        <v>127</v>
      </c>
      <c r="D1392" s="2">
        <v>45782</v>
      </c>
      <c r="E1392" s="2">
        <v>45723</v>
      </c>
      <c r="F1392" t="s">
        <v>23</v>
      </c>
      <c r="G1392" t="s">
        <v>24</v>
      </c>
      <c r="H1392">
        <v>59</v>
      </c>
      <c r="I1392" t="s">
        <v>42</v>
      </c>
    </row>
    <row r="1393" spans="1:9" x14ac:dyDescent="0.3">
      <c r="A1393" t="s">
        <v>2020</v>
      </c>
      <c r="B1393" t="s">
        <v>2021</v>
      </c>
      <c r="C1393" t="s">
        <v>64</v>
      </c>
      <c r="D1393" s="2">
        <v>45678</v>
      </c>
      <c r="E1393" s="2">
        <v>45628</v>
      </c>
      <c r="F1393" t="s">
        <v>28</v>
      </c>
      <c r="G1393" t="s">
        <v>24</v>
      </c>
      <c r="H1393">
        <v>50</v>
      </c>
      <c r="I1393" t="s">
        <v>33</v>
      </c>
    </row>
    <row r="1394" spans="1:9" x14ac:dyDescent="0.3">
      <c r="A1394" t="s">
        <v>2022</v>
      </c>
      <c r="B1394" t="s">
        <v>294</v>
      </c>
      <c r="C1394" t="s">
        <v>58</v>
      </c>
      <c r="D1394" s="2">
        <v>45719</v>
      </c>
      <c r="E1394" s="2">
        <v>45664</v>
      </c>
      <c r="F1394" t="s">
        <v>32</v>
      </c>
      <c r="G1394" t="s">
        <v>24</v>
      </c>
      <c r="H1394">
        <v>55</v>
      </c>
      <c r="I1394" t="s">
        <v>61</v>
      </c>
    </row>
    <row r="1395" spans="1:9" x14ac:dyDescent="0.3">
      <c r="A1395" t="s">
        <v>2023</v>
      </c>
      <c r="B1395" t="s">
        <v>1333</v>
      </c>
      <c r="C1395" t="s">
        <v>149</v>
      </c>
      <c r="D1395" s="2">
        <v>46003</v>
      </c>
      <c r="E1395" s="2">
        <v>45943</v>
      </c>
      <c r="F1395" t="s">
        <v>23</v>
      </c>
      <c r="G1395" t="s">
        <v>24</v>
      </c>
      <c r="H1395">
        <v>60</v>
      </c>
      <c r="I1395" t="s">
        <v>37</v>
      </c>
    </row>
    <row r="1396" spans="1:9" x14ac:dyDescent="0.3">
      <c r="A1396" t="s">
        <v>2024</v>
      </c>
      <c r="B1396" t="s">
        <v>2025</v>
      </c>
      <c r="C1396" t="s">
        <v>50</v>
      </c>
      <c r="D1396" s="2">
        <v>45854</v>
      </c>
      <c r="E1396" s="2">
        <v>45854</v>
      </c>
      <c r="F1396" t="s">
        <v>18</v>
      </c>
      <c r="G1396" t="s">
        <v>13</v>
      </c>
      <c r="H1396">
        <v>0</v>
      </c>
      <c r="I1396" t="s">
        <v>61</v>
      </c>
    </row>
    <row r="1397" spans="1:9" x14ac:dyDescent="0.3">
      <c r="A1397" t="s">
        <v>2026</v>
      </c>
      <c r="B1397" t="s">
        <v>433</v>
      </c>
      <c r="C1397" t="s">
        <v>17</v>
      </c>
      <c r="D1397" s="2">
        <v>45987</v>
      </c>
      <c r="E1397" s="2">
        <v>45940</v>
      </c>
      <c r="F1397" t="s">
        <v>18</v>
      </c>
      <c r="G1397" t="s">
        <v>13</v>
      </c>
      <c r="H1397">
        <v>47</v>
      </c>
      <c r="I1397" t="s">
        <v>37</v>
      </c>
    </row>
    <row r="1398" spans="1:9" x14ac:dyDescent="0.3">
      <c r="A1398" t="s">
        <v>2027</v>
      </c>
      <c r="B1398" t="s">
        <v>1351</v>
      </c>
      <c r="C1398" t="s">
        <v>101</v>
      </c>
      <c r="D1398" s="2">
        <v>46006</v>
      </c>
      <c r="E1398" s="2">
        <v>45958</v>
      </c>
      <c r="F1398" t="s">
        <v>54</v>
      </c>
      <c r="G1398" t="s">
        <v>24</v>
      </c>
      <c r="H1398">
        <v>48</v>
      </c>
      <c r="I1398" t="s">
        <v>37</v>
      </c>
    </row>
    <row r="1399" spans="1:9" x14ac:dyDescent="0.3">
      <c r="A1399" t="s">
        <v>2028</v>
      </c>
      <c r="B1399" t="s">
        <v>674</v>
      </c>
      <c r="C1399" t="s">
        <v>36</v>
      </c>
      <c r="D1399" s="2">
        <v>45675</v>
      </c>
      <c r="E1399" s="2">
        <v>45628</v>
      </c>
      <c r="F1399" t="s">
        <v>23</v>
      </c>
      <c r="G1399" t="s">
        <v>55</v>
      </c>
      <c r="H1399">
        <v>47</v>
      </c>
      <c r="I1399" t="s">
        <v>14</v>
      </c>
    </row>
    <row r="1400" spans="1:9" x14ac:dyDescent="0.3">
      <c r="A1400" t="s">
        <v>2029</v>
      </c>
      <c r="B1400" t="s">
        <v>941</v>
      </c>
      <c r="C1400" t="s">
        <v>86</v>
      </c>
      <c r="D1400" s="2">
        <v>45796</v>
      </c>
      <c r="E1400" s="2">
        <v>45780</v>
      </c>
      <c r="F1400" t="s">
        <v>28</v>
      </c>
      <c r="G1400" t="s">
        <v>13</v>
      </c>
      <c r="H1400">
        <v>16</v>
      </c>
      <c r="I1400" t="s">
        <v>14</v>
      </c>
    </row>
    <row r="1401" spans="1:9" x14ac:dyDescent="0.3">
      <c r="A1401" t="s">
        <v>2030</v>
      </c>
      <c r="B1401" t="s">
        <v>847</v>
      </c>
      <c r="C1401" t="s">
        <v>174</v>
      </c>
      <c r="D1401" s="2">
        <v>45963</v>
      </c>
      <c r="E1401" s="2">
        <v>45940</v>
      </c>
      <c r="F1401" t="s">
        <v>12</v>
      </c>
      <c r="G1401" t="s">
        <v>13</v>
      </c>
      <c r="H1401">
        <v>23</v>
      </c>
      <c r="I1401" t="s">
        <v>14</v>
      </c>
    </row>
    <row r="1402" spans="1:9" x14ac:dyDescent="0.3">
      <c r="A1402" t="s">
        <v>2031</v>
      </c>
      <c r="B1402" t="s">
        <v>392</v>
      </c>
      <c r="C1402" t="s">
        <v>83</v>
      </c>
      <c r="D1402" s="2">
        <v>45838</v>
      </c>
      <c r="E1402" s="2">
        <v>45782</v>
      </c>
      <c r="F1402" t="s">
        <v>23</v>
      </c>
      <c r="G1402" t="s">
        <v>13</v>
      </c>
      <c r="H1402">
        <v>56</v>
      </c>
      <c r="I1402" t="s">
        <v>19</v>
      </c>
    </row>
    <row r="1403" spans="1:9" x14ac:dyDescent="0.3">
      <c r="A1403" t="s">
        <v>2032</v>
      </c>
      <c r="B1403" t="s">
        <v>1499</v>
      </c>
      <c r="C1403" t="s">
        <v>31</v>
      </c>
      <c r="D1403" s="2">
        <v>45843</v>
      </c>
      <c r="E1403" s="2">
        <v>45839</v>
      </c>
      <c r="F1403" t="s">
        <v>32</v>
      </c>
      <c r="G1403" t="s">
        <v>13</v>
      </c>
      <c r="H1403">
        <v>4</v>
      </c>
      <c r="I1403" t="s">
        <v>14</v>
      </c>
    </row>
    <row r="1404" spans="1:9" x14ac:dyDescent="0.3">
      <c r="A1404" t="s">
        <v>2033</v>
      </c>
      <c r="B1404" t="s">
        <v>2034</v>
      </c>
      <c r="C1404" t="s">
        <v>83</v>
      </c>
      <c r="D1404" s="2">
        <v>45866</v>
      </c>
      <c r="E1404" s="2">
        <v>45827</v>
      </c>
      <c r="F1404" t="s">
        <v>23</v>
      </c>
      <c r="G1404" t="s">
        <v>13</v>
      </c>
      <c r="H1404">
        <v>39</v>
      </c>
      <c r="I1404" t="s">
        <v>33</v>
      </c>
    </row>
    <row r="1405" spans="1:9" x14ac:dyDescent="0.3">
      <c r="A1405" t="s">
        <v>2035</v>
      </c>
      <c r="B1405" t="s">
        <v>1577</v>
      </c>
      <c r="C1405" t="s">
        <v>53</v>
      </c>
      <c r="D1405" s="2">
        <v>45914</v>
      </c>
      <c r="E1405" s="2">
        <v>45866</v>
      </c>
      <c r="F1405" t="s">
        <v>54</v>
      </c>
      <c r="G1405" t="s">
        <v>24</v>
      </c>
      <c r="H1405">
        <v>48</v>
      </c>
      <c r="I1405" t="s">
        <v>37</v>
      </c>
    </row>
    <row r="1406" spans="1:9" x14ac:dyDescent="0.3">
      <c r="A1406" t="s">
        <v>2036</v>
      </c>
      <c r="B1406" t="s">
        <v>1468</v>
      </c>
      <c r="C1406" t="s">
        <v>279</v>
      </c>
      <c r="D1406" s="2">
        <v>46000</v>
      </c>
      <c r="E1406" s="2">
        <v>45952</v>
      </c>
      <c r="F1406" t="s">
        <v>18</v>
      </c>
      <c r="G1406" t="s">
        <v>13</v>
      </c>
      <c r="H1406">
        <v>48</v>
      </c>
      <c r="I1406" t="s">
        <v>14</v>
      </c>
    </row>
    <row r="1407" spans="1:9" x14ac:dyDescent="0.3">
      <c r="A1407" t="s">
        <v>2037</v>
      </c>
      <c r="B1407" t="s">
        <v>63</v>
      </c>
      <c r="C1407" t="s">
        <v>45</v>
      </c>
      <c r="D1407" s="2">
        <v>45981</v>
      </c>
      <c r="E1407" s="2">
        <v>45945</v>
      </c>
      <c r="F1407" t="s">
        <v>46</v>
      </c>
      <c r="G1407" t="s">
        <v>13</v>
      </c>
      <c r="H1407">
        <v>36</v>
      </c>
      <c r="I1407" t="s">
        <v>61</v>
      </c>
    </row>
    <row r="1408" spans="1:9" x14ac:dyDescent="0.3">
      <c r="A1408" t="s">
        <v>2038</v>
      </c>
      <c r="B1408" t="s">
        <v>1404</v>
      </c>
      <c r="C1408" t="s">
        <v>45</v>
      </c>
      <c r="D1408" s="2">
        <v>45886</v>
      </c>
      <c r="E1408" s="2">
        <v>45840</v>
      </c>
      <c r="F1408" t="s">
        <v>46</v>
      </c>
      <c r="G1408" t="s">
        <v>24</v>
      </c>
      <c r="H1408">
        <v>46</v>
      </c>
      <c r="I1408" t="s">
        <v>33</v>
      </c>
    </row>
    <row r="1409" spans="1:9" x14ac:dyDescent="0.3">
      <c r="A1409" t="s">
        <v>2039</v>
      </c>
      <c r="B1409" t="s">
        <v>94</v>
      </c>
      <c r="C1409" t="s">
        <v>36</v>
      </c>
      <c r="D1409" s="2">
        <v>45868</v>
      </c>
      <c r="E1409" s="2">
        <v>45813</v>
      </c>
      <c r="F1409" t="s">
        <v>23</v>
      </c>
      <c r="G1409" t="s">
        <v>55</v>
      </c>
      <c r="H1409">
        <v>55</v>
      </c>
      <c r="I1409" t="s">
        <v>37</v>
      </c>
    </row>
    <row r="1410" spans="1:9" x14ac:dyDescent="0.3">
      <c r="A1410" t="s">
        <v>2040</v>
      </c>
      <c r="B1410" t="s">
        <v>674</v>
      </c>
      <c r="C1410" t="s">
        <v>36</v>
      </c>
      <c r="D1410" s="2">
        <v>45789</v>
      </c>
      <c r="E1410" s="2">
        <v>45743</v>
      </c>
      <c r="F1410" t="s">
        <v>23</v>
      </c>
      <c r="G1410" t="s">
        <v>55</v>
      </c>
      <c r="H1410">
        <v>46</v>
      </c>
      <c r="I1410" t="s">
        <v>19</v>
      </c>
    </row>
    <row r="1411" spans="1:9" x14ac:dyDescent="0.3">
      <c r="A1411" t="s">
        <v>2041</v>
      </c>
      <c r="B1411" t="s">
        <v>615</v>
      </c>
      <c r="C1411" t="s">
        <v>138</v>
      </c>
      <c r="D1411" s="2">
        <v>45700</v>
      </c>
      <c r="E1411" s="2">
        <v>45693</v>
      </c>
      <c r="F1411" t="s">
        <v>28</v>
      </c>
      <c r="G1411" t="s">
        <v>13</v>
      </c>
      <c r="H1411">
        <v>7</v>
      </c>
      <c r="I1411" t="s">
        <v>47</v>
      </c>
    </row>
    <row r="1412" spans="1:9" x14ac:dyDescent="0.3">
      <c r="A1412" t="s">
        <v>2042</v>
      </c>
      <c r="B1412" t="s">
        <v>1253</v>
      </c>
      <c r="C1412" t="s">
        <v>279</v>
      </c>
      <c r="D1412" s="2">
        <v>45916</v>
      </c>
      <c r="E1412" s="2">
        <v>45902</v>
      </c>
      <c r="F1412" t="s">
        <v>18</v>
      </c>
      <c r="G1412" t="s">
        <v>13</v>
      </c>
      <c r="H1412">
        <v>14</v>
      </c>
      <c r="I1412" t="s">
        <v>37</v>
      </c>
    </row>
    <row r="1413" spans="1:9" x14ac:dyDescent="0.3">
      <c r="A1413" t="s">
        <v>2043</v>
      </c>
      <c r="B1413" t="s">
        <v>159</v>
      </c>
      <c r="C1413" t="s">
        <v>193</v>
      </c>
      <c r="D1413" s="2">
        <v>45658</v>
      </c>
      <c r="E1413" s="2">
        <v>45640</v>
      </c>
      <c r="F1413" t="s">
        <v>41</v>
      </c>
      <c r="G1413" t="s">
        <v>55</v>
      </c>
      <c r="H1413">
        <v>18</v>
      </c>
      <c r="I1413" t="s">
        <v>14</v>
      </c>
    </row>
    <row r="1414" spans="1:9" x14ac:dyDescent="0.3">
      <c r="A1414" t="s">
        <v>2044</v>
      </c>
      <c r="B1414" t="s">
        <v>901</v>
      </c>
      <c r="C1414" t="s">
        <v>157</v>
      </c>
      <c r="D1414" s="2">
        <v>45912</v>
      </c>
      <c r="E1414" s="2">
        <v>45892</v>
      </c>
      <c r="F1414" t="s">
        <v>28</v>
      </c>
      <c r="G1414" t="s">
        <v>55</v>
      </c>
      <c r="H1414">
        <v>20</v>
      </c>
      <c r="I1414" t="s">
        <v>19</v>
      </c>
    </row>
    <row r="1415" spans="1:9" x14ac:dyDescent="0.3">
      <c r="A1415" t="s">
        <v>2045</v>
      </c>
      <c r="B1415" t="s">
        <v>278</v>
      </c>
      <c r="C1415" t="s">
        <v>279</v>
      </c>
      <c r="D1415" s="2">
        <v>45839</v>
      </c>
      <c r="E1415" s="2">
        <v>45817</v>
      </c>
      <c r="F1415" t="s">
        <v>18</v>
      </c>
      <c r="G1415" t="s">
        <v>24</v>
      </c>
      <c r="H1415">
        <v>22</v>
      </c>
      <c r="I1415" t="s">
        <v>160</v>
      </c>
    </row>
    <row r="1416" spans="1:9" x14ac:dyDescent="0.3">
      <c r="A1416" t="s">
        <v>2046</v>
      </c>
      <c r="B1416" t="s">
        <v>26</v>
      </c>
      <c r="C1416" t="s">
        <v>22</v>
      </c>
      <c r="D1416" s="2">
        <v>45945</v>
      </c>
      <c r="E1416" s="2">
        <v>45932</v>
      </c>
      <c r="F1416" t="s">
        <v>23</v>
      </c>
      <c r="G1416" t="s">
        <v>13</v>
      </c>
      <c r="H1416">
        <v>13</v>
      </c>
      <c r="I1416" t="s">
        <v>19</v>
      </c>
    </row>
    <row r="1417" spans="1:9" x14ac:dyDescent="0.3">
      <c r="A1417" t="s">
        <v>2047</v>
      </c>
      <c r="B1417" t="s">
        <v>931</v>
      </c>
      <c r="C1417" t="s">
        <v>64</v>
      </c>
      <c r="D1417" s="2">
        <v>46004</v>
      </c>
      <c r="E1417" s="2">
        <v>45963</v>
      </c>
      <c r="F1417" t="s">
        <v>28</v>
      </c>
      <c r="G1417" t="s">
        <v>55</v>
      </c>
      <c r="H1417">
        <v>41</v>
      </c>
      <c r="I1417" t="s">
        <v>14</v>
      </c>
    </row>
    <row r="1418" spans="1:9" x14ac:dyDescent="0.3">
      <c r="A1418" t="s">
        <v>2048</v>
      </c>
      <c r="B1418" t="s">
        <v>2049</v>
      </c>
      <c r="C1418" t="s">
        <v>22</v>
      </c>
      <c r="D1418" s="2">
        <v>45859</v>
      </c>
      <c r="E1418" s="2">
        <v>45853</v>
      </c>
      <c r="F1418" t="s">
        <v>23</v>
      </c>
      <c r="G1418" t="s">
        <v>13</v>
      </c>
      <c r="H1418">
        <v>6</v>
      </c>
      <c r="I1418" t="s">
        <v>47</v>
      </c>
    </row>
    <row r="1419" spans="1:9" x14ac:dyDescent="0.3">
      <c r="A1419" t="s">
        <v>2050</v>
      </c>
      <c r="B1419" t="s">
        <v>691</v>
      </c>
      <c r="C1419" t="s">
        <v>40</v>
      </c>
      <c r="D1419" s="2">
        <v>45867</v>
      </c>
      <c r="E1419" s="2">
        <v>45819</v>
      </c>
      <c r="F1419" t="s">
        <v>41</v>
      </c>
      <c r="G1419" t="s">
        <v>13</v>
      </c>
      <c r="H1419">
        <v>48</v>
      </c>
      <c r="I1419" t="s">
        <v>42</v>
      </c>
    </row>
    <row r="1420" spans="1:9" x14ac:dyDescent="0.3">
      <c r="A1420" t="s">
        <v>2051</v>
      </c>
      <c r="B1420" t="s">
        <v>901</v>
      </c>
      <c r="C1420" t="s">
        <v>17</v>
      </c>
      <c r="D1420" s="2">
        <v>45835</v>
      </c>
      <c r="E1420" s="2">
        <v>45795</v>
      </c>
      <c r="F1420" t="s">
        <v>18</v>
      </c>
      <c r="G1420" t="s">
        <v>13</v>
      </c>
      <c r="H1420">
        <v>40</v>
      </c>
      <c r="I1420" t="s">
        <v>37</v>
      </c>
    </row>
    <row r="1421" spans="1:9" x14ac:dyDescent="0.3">
      <c r="A1421" t="s">
        <v>2052</v>
      </c>
      <c r="B1421" t="s">
        <v>891</v>
      </c>
      <c r="C1421" t="s">
        <v>92</v>
      </c>
      <c r="D1421" s="2">
        <v>45794</v>
      </c>
      <c r="E1421" s="2">
        <v>45736</v>
      </c>
      <c r="F1421" t="s">
        <v>12</v>
      </c>
      <c r="G1421" t="s">
        <v>13</v>
      </c>
      <c r="H1421">
        <v>58</v>
      </c>
      <c r="I1421" t="s">
        <v>19</v>
      </c>
    </row>
    <row r="1422" spans="1:9" x14ac:dyDescent="0.3">
      <c r="A1422" t="s">
        <v>2053</v>
      </c>
      <c r="B1422" t="s">
        <v>1134</v>
      </c>
      <c r="C1422" t="s">
        <v>127</v>
      </c>
      <c r="D1422" s="2">
        <v>45690</v>
      </c>
      <c r="E1422" s="2">
        <v>45690</v>
      </c>
      <c r="F1422" t="s">
        <v>23</v>
      </c>
      <c r="G1422" t="s">
        <v>13</v>
      </c>
      <c r="H1422">
        <v>0</v>
      </c>
      <c r="I1422" t="s">
        <v>33</v>
      </c>
    </row>
    <row r="1423" spans="1:9" x14ac:dyDescent="0.3">
      <c r="A1423" t="s">
        <v>2054</v>
      </c>
      <c r="B1423" t="s">
        <v>894</v>
      </c>
      <c r="C1423" t="s">
        <v>53</v>
      </c>
      <c r="D1423" s="2">
        <v>45669</v>
      </c>
      <c r="E1423" s="2">
        <v>45651</v>
      </c>
      <c r="F1423" t="s">
        <v>54</v>
      </c>
      <c r="G1423" t="s">
        <v>13</v>
      </c>
      <c r="H1423">
        <v>18</v>
      </c>
      <c r="I1423" t="s">
        <v>37</v>
      </c>
    </row>
    <row r="1424" spans="1:9" x14ac:dyDescent="0.3">
      <c r="A1424" t="s">
        <v>2055</v>
      </c>
      <c r="B1424" t="s">
        <v>918</v>
      </c>
      <c r="C1424" t="s">
        <v>89</v>
      </c>
      <c r="D1424" s="2">
        <v>45921</v>
      </c>
      <c r="E1424" s="2">
        <v>45867</v>
      </c>
      <c r="F1424" t="s">
        <v>41</v>
      </c>
      <c r="G1424" t="s">
        <v>55</v>
      </c>
      <c r="H1424">
        <v>54</v>
      </c>
      <c r="I1424" t="s">
        <v>47</v>
      </c>
    </row>
    <row r="1425" spans="1:9" x14ac:dyDescent="0.3">
      <c r="A1425" t="s">
        <v>2056</v>
      </c>
      <c r="B1425" t="s">
        <v>925</v>
      </c>
      <c r="C1425" t="s">
        <v>124</v>
      </c>
      <c r="D1425" s="2">
        <v>45991</v>
      </c>
      <c r="E1425" s="2">
        <v>45961</v>
      </c>
      <c r="F1425" t="s">
        <v>54</v>
      </c>
      <c r="G1425" t="s">
        <v>24</v>
      </c>
      <c r="H1425">
        <v>30</v>
      </c>
      <c r="I1425" t="s">
        <v>37</v>
      </c>
    </row>
    <row r="1426" spans="1:9" x14ac:dyDescent="0.3">
      <c r="A1426" t="s">
        <v>2057</v>
      </c>
      <c r="B1426" t="s">
        <v>2058</v>
      </c>
      <c r="C1426" t="s">
        <v>174</v>
      </c>
      <c r="D1426" s="2">
        <v>45677</v>
      </c>
      <c r="E1426" s="2">
        <v>45643</v>
      </c>
      <c r="F1426" t="s">
        <v>12</v>
      </c>
      <c r="G1426" t="s">
        <v>13</v>
      </c>
      <c r="H1426">
        <v>34</v>
      </c>
      <c r="I1426" t="s">
        <v>19</v>
      </c>
    </row>
    <row r="1427" spans="1:9" x14ac:dyDescent="0.3">
      <c r="A1427" t="s">
        <v>2059</v>
      </c>
      <c r="B1427" t="s">
        <v>281</v>
      </c>
      <c r="C1427" t="s">
        <v>174</v>
      </c>
      <c r="D1427" s="2">
        <v>45777</v>
      </c>
      <c r="E1427" s="2">
        <v>45776</v>
      </c>
      <c r="F1427" t="s">
        <v>12</v>
      </c>
      <c r="G1427" t="s">
        <v>55</v>
      </c>
      <c r="H1427">
        <v>1</v>
      </c>
      <c r="I1427" t="s">
        <v>160</v>
      </c>
    </row>
    <row r="1428" spans="1:9" x14ac:dyDescent="0.3">
      <c r="A1428" t="s">
        <v>2060</v>
      </c>
      <c r="B1428" t="s">
        <v>1353</v>
      </c>
      <c r="C1428" t="s">
        <v>22</v>
      </c>
      <c r="D1428" s="2">
        <v>45879</v>
      </c>
      <c r="E1428" s="2">
        <v>45833</v>
      </c>
      <c r="F1428" t="s">
        <v>23</v>
      </c>
      <c r="G1428" t="s">
        <v>13</v>
      </c>
      <c r="H1428">
        <v>46</v>
      </c>
      <c r="I1428" t="s">
        <v>160</v>
      </c>
    </row>
    <row r="1429" spans="1:9" x14ac:dyDescent="0.3">
      <c r="A1429" t="s">
        <v>2061</v>
      </c>
      <c r="B1429" t="s">
        <v>966</v>
      </c>
      <c r="C1429" t="s">
        <v>50</v>
      </c>
      <c r="D1429" s="2">
        <v>45915</v>
      </c>
      <c r="E1429" s="2">
        <v>45900</v>
      </c>
      <c r="F1429" t="s">
        <v>18</v>
      </c>
      <c r="G1429" t="s">
        <v>13</v>
      </c>
      <c r="H1429">
        <v>15</v>
      </c>
      <c r="I1429" t="s">
        <v>61</v>
      </c>
    </row>
    <row r="1430" spans="1:9" x14ac:dyDescent="0.3">
      <c r="A1430" t="s">
        <v>2062</v>
      </c>
      <c r="B1430" t="s">
        <v>1155</v>
      </c>
      <c r="C1430" t="s">
        <v>45</v>
      </c>
      <c r="D1430" s="2">
        <v>45926</v>
      </c>
      <c r="E1430" s="2">
        <v>45868</v>
      </c>
      <c r="F1430" t="s">
        <v>46</v>
      </c>
      <c r="G1430" t="s">
        <v>55</v>
      </c>
      <c r="H1430">
        <v>58</v>
      </c>
      <c r="I1430" t="s">
        <v>37</v>
      </c>
    </row>
    <row r="1431" spans="1:9" x14ac:dyDescent="0.3">
      <c r="A1431" t="s">
        <v>2063</v>
      </c>
      <c r="B1431" t="s">
        <v>1373</v>
      </c>
      <c r="C1431" t="s">
        <v>11</v>
      </c>
      <c r="D1431" s="2">
        <v>45911</v>
      </c>
      <c r="E1431" s="2">
        <v>45889</v>
      </c>
      <c r="F1431" t="s">
        <v>12</v>
      </c>
      <c r="G1431" t="s">
        <v>13</v>
      </c>
      <c r="H1431">
        <v>22</v>
      </c>
      <c r="I1431" t="s">
        <v>160</v>
      </c>
    </row>
    <row r="1432" spans="1:9" x14ac:dyDescent="0.3">
      <c r="A1432" t="s">
        <v>2064</v>
      </c>
      <c r="B1432" t="s">
        <v>421</v>
      </c>
      <c r="C1432" t="s">
        <v>53</v>
      </c>
      <c r="D1432" s="2">
        <v>45688</v>
      </c>
      <c r="E1432" s="2">
        <v>45677</v>
      </c>
      <c r="F1432" t="s">
        <v>54</v>
      </c>
      <c r="G1432" t="s">
        <v>13</v>
      </c>
      <c r="H1432">
        <v>11</v>
      </c>
      <c r="I1432" t="s">
        <v>61</v>
      </c>
    </row>
    <row r="1433" spans="1:9" x14ac:dyDescent="0.3">
      <c r="A1433" t="s">
        <v>2065</v>
      </c>
      <c r="B1433" t="s">
        <v>10</v>
      </c>
      <c r="C1433" t="s">
        <v>115</v>
      </c>
      <c r="D1433" s="2">
        <v>45750</v>
      </c>
      <c r="E1433" s="2">
        <v>45714</v>
      </c>
      <c r="F1433" t="s">
        <v>32</v>
      </c>
      <c r="G1433" t="s">
        <v>55</v>
      </c>
      <c r="H1433">
        <v>36</v>
      </c>
      <c r="I1433" t="s">
        <v>42</v>
      </c>
    </row>
    <row r="1434" spans="1:9" x14ac:dyDescent="0.3">
      <c r="A1434" t="s">
        <v>2066</v>
      </c>
      <c r="B1434" t="s">
        <v>843</v>
      </c>
      <c r="C1434" t="s">
        <v>89</v>
      </c>
      <c r="D1434" s="2">
        <v>45829</v>
      </c>
      <c r="E1434" s="2">
        <v>45800</v>
      </c>
      <c r="F1434" t="s">
        <v>41</v>
      </c>
      <c r="G1434" t="s">
        <v>13</v>
      </c>
      <c r="H1434">
        <v>29</v>
      </c>
      <c r="I1434" t="s">
        <v>160</v>
      </c>
    </row>
    <row r="1435" spans="1:9" x14ac:dyDescent="0.3">
      <c r="A1435" t="s">
        <v>2067</v>
      </c>
      <c r="B1435" t="s">
        <v>408</v>
      </c>
      <c r="C1435" t="s">
        <v>149</v>
      </c>
      <c r="D1435" s="2">
        <v>45681</v>
      </c>
      <c r="E1435" s="2">
        <v>45653</v>
      </c>
      <c r="F1435" t="s">
        <v>23</v>
      </c>
      <c r="G1435" t="s">
        <v>13</v>
      </c>
      <c r="H1435">
        <v>28</v>
      </c>
      <c r="I1435" t="s">
        <v>37</v>
      </c>
    </row>
    <row r="1436" spans="1:9" x14ac:dyDescent="0.3">
      <c r="A1436" t="s">
        <v>2068</v>
      </c>
      <c r="B1436" t="s">
        <v>490</v>
      </c>
      <c r="C1436" t="s">
        <v>11</v>
      </c>
      <c r="D1436" s="2">
        <v>45783</v>
      </c>
      <c r="E1436" s="2">
        <v>45726</v>
      </c>
      <c r="F1436" t="s">
        <v>12</v>
      </c>
      <c r="G1436" t="s">
        <v>24</v>
      </c>
      <c r="H1436">
        <v>57</v>
      </c>
      <c r="I1436" t="s">
        <v>160</v>
      </c>
    </row>
    <row r="1437" spans="1:9" x14ac:dyDescent="0.3">
      <c r="A1437" t="s">
        <v>2069</v>
      </c>
      <c r="B1437" t="s">
        <v>886</v>
      </c>
      <c r="C1437" t="s">
        <v>86</v>
      </c>
      <c r="D1437" s="2">
        <v>45798</v>
      </c>
      <c r="E1437" s="2">
        <v>45776</v>
      </c>
      <c r="F1437" t="s">
        <v>28</v>
      </c>
      <c r="G1437" t="s">
        <v>24</v>
      </c>
      <c r="H1437">
        <v>22</v>
      </c>
      <c r="I1437" t="s">
        <v>33</v>
      </c>
    </row>
    <row r="1438" spans="1:9" x14ac:dyDescent="0.3">
      <c r="A1438" t="s">
        <v>2070</v>
      </c>
      <c r="B1438" t="s">
        <v>111</v>
      </c>
      <c r="C1438" t="s">
        <v>193</v>
      </c>
      <c r="D1438" s="2">
        <v>46015</v>
      </c>
      <c r="E1438" s="2">
        <v>45991</v>
      </c>
      <c r="F1438" t="s">
        <v>41</v>
      </c>
      <c r="G1438" t="s">
        <v>13</v>
      </c>
      <c r="H1438">
        <v>24</v>
      </c>
      <c r="I1438" t="s">
        <v>160</v>
      </c>
    </row>
    <row r="1439" spans="1:9" x14ac:dyDescent="0.3">
      <c r="A1439" t="s">
        <v>2071</v>
      </c>
      <c r="B1439" t="s">
        <v>2072</v>
      </c>
      <c r="C1439" t="s">
        <v>22</v>
      </c>
      <c r="D1439" s="2">
        <v>45773</v>
      </c>
      <c r="E1439" s="2">
        <v>45735</v>
      </c>
      <c r="F1439" t="s">
        <v>23</v>
      </c>
      <c r="G1439" t="s">
        <v>24</v>
      </c>
      <c r="H1439">
        <v>38</v>
      </c>
      <c r="I1439" t="s">
        <v>47</v>
      </c>
    </row>
    <row r="1440" spans="1:9" x14ac:dyDescent="0.3">
      <c r="A1440" t="s">
        <v>2073</v>
      </c>
      <c r="B1440" t="s">
        <v>146</v>
      </c>
      <c r="C1440" t="s">
        <v>17</v>
      </c>
      <c r="D1440" s="2">
        <v>46012</v>
      </c>
      <c r="E1440" s="2">
        <v>46002</v>
      </c>
      <c r="F1440" t="s">
        <v>18</v>
      </c>
      <c r="G1440" t="s">
        <v>13</v>
      </c>
      <c r="H1440">
        <v>10</v>
      </c>
      <c r="I1440" t="s">
        <v>47</v>
      </c>
    </row>
    <row r="1441" spans="1:9" x14ac:dyDescent="0.3">
      <c r="A1441" t="s">
        <v>2074</v>
      </c>
      <c r="B1441" t="s">
        <v>333</v>
      </c>
      <c r="C1441" t="s">
        <v>174</v>
      </c>
      <c r="D1441" s="2">
        <v>45913</v>
      </c>
      <c r="E1441" s="2">
        <v>45863</v>
      </c>
      <c r="F1441" t="s">
        <v>12</v>
      </c>
      <c r="G1441" t="s">
        <v>55</v>
      </c>
      <c r="H1441">
        <v>50</v>
      </c>
      <c r="I1441" t="s">
        <v>14</v>
      </c>
    </row>
    <row r="1442" spans="1:9" x14ac:dyDescent="0.3">
      <c r="A1442" t="s">
        <v>2075</v>
      </c>
      <c r="B1442" t="s">
        <v>877</v>
      </c>
      <c r="C1442" t="s">
        <v>174</v>
      </c>
      <c r="D1442" s="2">
        <v>45910</v>
      </c>
      <c r="E1442" s="2">
        <v>45896</v>
      </c>
      <c r="F1442" t="s">
        <v>12</v>
      </c>
      <c r="G1442" t="s">
        <v>13</v>
      </c>
      <c r="H1442">
        <v>14</v>
      </c>
      <c r="I1442" t="s">
        <v>19</v>
      </c>
    </row>
    <row r="1443" spans="1:9" x14ac:dyDescent="0.3">
      <c r="A1443" t="s">
        <v>2076</v>
      </c>
      <c r="B1443" t="s">
        <v>523</v>
      </c>
      <c r="C1443" t="s">
        <v>31</v>
      </c>
      <c r="D1443" s="2">
        <v>45957</v>
      </c>
      <c r="E1443" s="2">
        <v>45943</v>
      </c>
      <c r="F1443" t="s">
        <v>32</v>
      </c>
      <c r="G1443" t="s">
        <v>13</v>
      </c>
      <c r="H1443">
        <v>14</v>
      </c>
      <c r="I1443" t="s">
        <v>37</v>
      </c>
    </row>
    <row r="1444" spans="1:9" x14ac:dyDescent="0.3">
      <c r="A1444" t="s">
        <v>2077</v>
      </c>
      <c r="B1444" t="s">
        <v>226</v>
      </c>
      <c r="C1444" t="s">
        <v>174</v>
      </c>
      <c r="D1444" s="2">
        <v>45965</v>
      </c>
      <c r="E1444" s="2">
        <v>45965</v>
      </c>
      <c r="F1444" t="s">
        <v>12</v>
      </c>
      <c r="G1444" t="s">
        <v>24</v>
      </c>
      <c r="H1444">
        <v>0</v>
      </c>
      <c r="I1444" t="s">
        <v>19</v>
      </c>
    </row>
    <row r="1445" spans="1:9" x14ac:dyDescent="0.3">
      <c r="A1445" t="s">
        <v>2078</v>
      </c>
      <c r="B1445" t="s">
        <v>331</v>
      </c>
      <c r="C1445" t="s">
        <v>53</v>
      </c>
      <c r="D1445" s="2">
        <v>45739</v>
      </c>
      <c r="E1445" s="2">
        <v>45719</v>
      </c>
      <c r="F1445" t="s">
        <v>54</v>
      </c>
      <c r="G1445" t="s">
        <v>24</v>
      </c>
      <c r="H1445">
        <v>20</v>
      </c>
      <c r="I1445" t="s">
        <v>160</v>
      </c>
    </row>
    <row r="1446" spans="1:9" x14ac:dyDescent="0.3">
      <c r="A1446" t="s">
        <v>2079</v>
      </c>
      <c r="B1446" t="s">
        <v>584</v>
      </c>
      <c r="C1446" t="s">
        <v>193</v>
      </c>
      <c r="D1446" s="2">
        <v>45811</v>
      </c>
      <c r="E1446" s="2">
        <v>45776</v>
      </c>
      <c r="F1446" t="s">
        <v>41</v>
      </c>
      <c r="G1446" t="s">
        <v>13</v>
      </c>
      <c r="H1446">
        <v>35</v>
      </c>
      <c r="I1446" t="s">
        <v>47</v>
      </c>
    </row>
    <row r="1447" spans="1:9" x14ac:dyDescent="0.3">
      <c r="A1447" t="s">
        <v>2080</v>
      </c>
      <c r="B1447" t="s">
        <v>421</v>
      </c>
      <c r="C1447" t="s">
        <v>80</v>
      </c>
      <c r="D1447" s="2">
        <v>45850</v>
      </c>
      <c r="E1447" s="2">
        <v>45807</v>
      </c>
      <c r="F1447" t="s">
        <v>41</v>
      </c>
      <c r="G1447" t="s">
        <v>13</v>
      </c>
      <c r="H1447">
        <v>43</v>
      </c>
      <c r="I1447" t="s">
        <v>47</v>
      </c>
    </row>
    <row r="1448" spans="1:9" x14ac:dyDescent="0.3">
      <c r="A1448" t="s">
        <v>2081</v>
      </c>
      <c r="B1448" t="s">
        <v>473</v>
      </c>
      <c r="C1448" t="s">
        <v>92</v>
      </c>
      <c r="D1448" s="2">
        <v>46014</v>
      </c>
      <c r="E1448" s="2">
        <v>45960</v>
      </c>
      <c r="F1448" t="s">
        <v>12</v>
      </c>
      <c r="G1448" t="s">
        <v>13</v>
      </c>
      <c r="H1448">
        <v>54</v>
      </c>
      <c r="I1448" t="s">
        <v>42</v>
      </c>
    </row>
    <row r="1449" spans="1:9" x14ac:dyDescent="0.3">
      <c r="A1449" t="s">
        <v>2082</v>
      </c>
      <c r="B1449" t="s">
        <v>123</v>
      </c>
      <c r="C1449" t="s">
        <v>80</v>
      </c>
      <c r="D1449" s="2">
        <v>45672</v>
      </c>
      <c r="E1449" s="2">
        <v>45625</v>
      </c>
      <c r="F1449" t="s">
        <v>41</v>
      </c>
      <c r="G1449" t="s">
        <v>55</v>
      </c>
      <c r="H1449">
        <v>47</v>
      </c>
      <c r="I1449" t="s">
        <v>42</v>
      </c>
    </row>
    <row r="1450" spans="1:9" x14ac:dyDescent="0.3">
      <c r="A1450" t="s">
        <v>2083</v>
      </c>
      <c r="B1450" t="s">
        <v>385</v>
      </c>
      <c r="C1450" t="s">
        <v>80</v>
      </c>
      <c r="D1450" s="2">
        <v>45832</v>
      </c>
      <c r="E1450" s="2">
        <v>45813</v>
      </c>
      <c r="F1450" t="s">
        <v>41</v>
      </c>
      <c r="G1450" t="s">
        <v>13</v>
      </c>
      <c r="H1450">
        <v>19</v>
      </c>
      <c r="I1450" t="s">
        <v>42</v>
      </c>
    </row>
    <row r="1451" spans="1:9" x14ac:dyDescent="0.3">
      <c r="A1451" t="s">
        <v>2084</v>
      </c>
      <c r="B1451" t="s">
        <v>82</v>
      </c>
      <c r="C1451" t="s">
        <v>193</v>
      </c>
      <c r="D1451" s="2">
        <v>45736</v>
      </c>
      <c r="E1451" s="2">
        <v>45686</v>
      </c>
      <c r="F1451" t="s">
        <v>41</v>
      </c>
      <c r="G1451" t="s">
        <v>24</v>
      </c>
      <c r="H1451">
        <v>50</v>
      </c>
      <c r="I1451" t="s">
        <v>61</v>
      </c>
    </row>
    <row r="1452" spans="1:9" x14ac:dyDescent="0.3">
      <c r="A1452" t="s">
        <v>2085</v>
      </c>
      <c r="B1452" t="s">
        <v>1265</v>
      </c>
      <c r="C1452" t="s">
        <v>157</v>
      </c>
      <c r="D1452" s="2">
        <v>45733</v>
      </c>
      <c r="E1452" s="2">
        <v>45722</v>
      </c>
      <c r="F1452" t="s">
        <v>28</v>
      </c>
      <c r="G1452" t="s">
        <v>13</v>
      </c>
      <c r="H1452">
        <v>11</v>
      </c>
      <c r="I1452" t="s">
        <v>14</v>
      </c>
    </row>
    <row r="1453" spans="1:9" x14ac:dyDescent="0.3">
      <c r="A1453" t="s">
        <v>2086</v>
      </c>
      <c r="B1453" t="s">
        <v>2087</v>
      </c>
      <c r="C1453" t="s">
        <v>17</v>
      </c>
      <c r="D1453" s="2">
        <v>45936</v>
      </c>
      <c r="E1453" s="2">
        <v>45924</v>
      </c>
      <c r="F1453" t="s">
        <v>18</v>
      </c>
      <c r="G1453" t="s">
        <v>13</v>
      </c>
      <c r="H1453">
        <v>12</v>
      </c>
      <c r="I1453" t="s">
        <v>19</v>
      </c>
    </row>
    <row r="1454" spans="1:9" x14ac:dyDescent="0.3">
      <c r="A1454" t="s">
        <v>2088</v>
      </c>
      <c r="B1454" t="s">
        <v>226</v>
      </c>
      <c r="C1454" t="s">
        <v>115</v>
      </c>
      <c r="D1454" s="2">
        <v>45731</v>
      </c>
      <c r="E1454" s="2">
        <v>45710</v>
      </c>
      <c r="F1454" t="s">
        <v>32</v>
      </c>
      <c r="G1454" t="s">
        <v>55</v>
      </c>
      <c r="H1454">
        <v>21</v>
      </c>
      <c r="I1454" t="s">
        <v>37</v>
      </c>
    </row>
    <row r="1455" spans="1:9" x14ac:dyDescent="0.3">
      <c r="A1455" t="s">
        <v>2089</v>
      </c>
      <c r="B1455" t="s">
        <v>1983</v>
      </c>
      <c r="C1455" t="s">
        <v>50</v>
      </c>
      <c r="D1455" s="2">
        <v>45947</v>
      </c>
      <c r="E1455" s="2">
        <v>45915</v>
      </c>
      <c r="F1455" t="s">
        <v>18</v>
      </c>
      <c r="G1455" t="s">
        <v>24</v>
      </c>
      <c r="H1455">
        <v>32</v>
      </c>
      <c r="I1455" t="s">
        <v>37</v>
      </c>
    </row>
    <row r="1456" spans="1:9" x14ac:dyDescent="0.3">
      <c r="A1456" t="s">
        <v>2090</v>
      </c>
      <c r="B1456" t="s">
        <v>26</v>
      </c>
      <c r="C1456" t="s">
        <v>157</v>
      </c>
      <c r="D1456" s="2">
        <v>46020</v>
      </c>
      <c r="E1456" s="2">
        <v>46008</v>
      </c>
      <c r="F1456" t="s">
        <v>28</v>
      </c>
      <c r="G1456" t="s">
        <v>13</v>
      </c>
      <c r="H1456">
        <v>12</v>
      </c>
      <c r="I1456" t="s">
        <v>33</v>
      </c>
    </row>
    <row r="1457" spans="1:9" x14ac:dyDescent="0.3">
      <c r="A1457" t="s">
        <v>2091</v>
      </c>
      <c r="B1457" t="s">
        <v>232</v>
      </c>
      <c r="C1457" t="s">
        <v>92</v>
      </c>
      <c r="D1457" s="2">
        <v>45941</v>
      </c>
      <c r="E1457" s="2">
        <v>45887</v>
      </c>
      <c r="F1457" t="s">
        <v>12</v>
      </c>
      <c r="G1457" t="s">
        <v>55</v>
      </c>
      <c r="H1457">
        <v>54</v>
      </c>
      <c r="I1457" t="s">
        <v>61</v>
      </c>
    </row>
    <row r="1458" spans="1:9" x14ac:dyDescent="0.3">
      <c r="A1458" t="s">
        <v>2092</v>
      </c>
      <c r="B1458" t="s">
        <v>1835</v>
      </c>
      <c r="C1458" t="s">
        <v>101</v>
      </c>
      <c r="D1458" s="2">
        <v>45720</v>
      </c>
      <c r="E1458" s="2">
        <v>45704</v>
      </c>
      <c r="F1458" t="s">
        <v>54</v>
      </c>
      <c r="G1458" t="s">
        <v>24</v>
      </c>
      <c r="H1458">
        <v>16</v>
      </c>
      <c r="I1458" t="s">
        <v>33</v>
      </c>
    </row>
    <row r="1459" spans="1:9" x14ac:dyDescent="0.3">
      <c r="A1459" t="s">
        <v>2093</v>
      </c>
      <c r="B1459" t="s">
        <v>843</v>
      </c>
      <c r="C1459" t="s">
        <v>22</v>
      </c>
      <c r="D1459" s="2">
        <v>45709</v>
      </c>
      <c r="E1459" s="2">
        <v>45686</v>
      </c>
      <c r="F1459" t="s">
        <v>23</v>
      </c>
      <c r="G1459" t="s">
        <v>24</v>
      </c>
      <c r="H1459">
        <v>23</v>
      </c>
      <c r="I1459" t="s">
        <v>33</v>
      </c>
    </row>
    <row r="1460" spans="1:9" x14ac:dyDescent="0.3">
      <c r="A1460" t="s">
        <v>2094</v>
      </c>
      <c r="B1460" t="s">
        <v>584</v>
      </c>
      <c r="C1460" t="s">
        <v>86</v>
      </c>
      <c r="D1460" s="2">
        <v>45817</v>
      </c>
      <c r="E1460" s="2">
        <v>45781</v>
      </c>
      <c r="F1460" t="s">
        <v>28</v>
      </c>
      <c r="G1460" t="s">
        <v>55</v>
      </c>
      <c r="H1460">
        <v>36</v>
      </c>
      <c r="I1460" t="s">
        <v>19</v>
      </c>
    </row>
    <row r="1461" spans="1:9" x14ac:dyDescent="0.3">
      <c r="A1461" t="s">
        <v>2095</v>
      </c>
      <c r="B1461" t="s">
        <v>364</v>
      </c>
      <c r="C1461" t="s">
        <v>45</v>
      </c>
      <c r="D1461" s="2">
        <v>45859</v>
      </c>
      <c r="E1461" s="2">
        <v>45833</v>
      </c>
      <c r="F1461" t="s">
        <v>46</v>
      </c>
      <c r="G1461" t="s">
        <v>55</v>
      </c>
      <c r="H1461">
        <v>26</v>
      </c>
      <c r="I1461" t="s">
        <v>14</v>
      </c>
    </row>
    <row r="1462" spans="1:9" x14ac:dyDescent="0.3">
      <c r="A1462" t="s">
        <v>2096</v>
      </c>
      <c r="B1462" t="s">
        <v>1367</v>
      </c>
      <c r="C1462" t="s">
        <v>279</v>
      </c>
      <c r="D1462" s="2">
        <v>45942</v>
      </c>
      <c r="E1462" s="2">
        <v>45918</v>
      </c>
      <c r="F1462" t="s">
        <v>18</v>
      </c>
      <c r="G1462" t="s">
        <v>24</v>
      </c>
      <c r="H1462">
        <v>24</v>
      </c>
      <c r="I1462" t="s">
        <v>33</v>
      </c>
    </row>
    <row r="1463" spans="1:9" x14ac:dyDescent="0.3">
      <c r="A1463" t="s">
        <v>2097</v>
      </c>
      <c r="B1463" t="s">
        <v>803</v>
      </c>
      <c r="C1463" t="s">
        <v>22</v>
      </c>
      <c r="D1463" s="2">
        <v>45812</v>
      </c>
      <c r="E1463" s="2">
        <v>45752</v>
      </c>
      <c r="F1463" t="s">
        <v>23</v>
      </c>
      <c r="G1463" t="s">
        <v>24</v>
      </c>
      <c r="H1463">
        <v>60</v>
      </c>
      <c r="I1463" t="s">
        <v>37</v>
      </c>
    </row>
    <row r="1464" spans="1:9" x14ac:dyDescent="0.3">
      <c r="A1464" t="s">
        <v>2098</v>
      </c>
      <c r="B1464" t="s">
        <v>654</v>
      </c>
      <c r="C1464" t="s">
        <v>127</v>
      </c>
      <c r="D1464" s="2">
        <v>45718</v>
      </c>
      <c r="E1464" s="2">
        <v>45692</v>
      </c>
      <c r="F1464" t="s">
        <v>23</v>
      </c>
      <c r="G1464" t="s">
        <v>13</v>
      </c>
      <c r="H1464">
        <v>26</v>
      </c>
      <c r="I1464" t="s">
        <v>14</v>
      </c>
    </row>
    <row r="1465" spans="1:9" x14ac:dyDescent="0.3">
      <c r="A1465" t="s">
        <v>2099</v>
      </c>
      <c r="B1465" t="s">
        <v>437</v>
      </c>
      <c r="C1465" t="s">
        <v>89</v>
      </c>
      <c r="D1465" s="2">
        <v>46019</v>
      </c>
      <c r="E1465" s="2">
        <v>46013</v>
      </c>
      <c r="F1465" t="s">
        <v>41</v>
      </c>
      <c r="G1465" t="s">
        <v>13</v>
      </c>
      <c r="H1465">
        <v>6</v>
      </c>
      <c r="I1465" t="s">
        <v>37</v>
      </c>
    </row>
    <row r="1466" spans="1:9" x14ac:dyDescent="0.3">
      <c r="A1466" t="s">
        <v>2100</v>
      </c>
      <c r="B1466" t="s">
        <v>1160</v>
      </c>
      <c r="C1466" t="s">
        <v>17</v>
      </c>
      <c r="D1466" s="2">
        <v>45988</v>
      </c>
      <c r="E1466" s="2">
        <v>45944</v>
      </c>
      <c r="F1466" t="s">
        <v>18</v>
      </c>
      <c r="G1466" t="s">
        <v>24</v>
      </c>
      <c r="H1466">
        <v>44</v>
      </c>
      <c r="I1466" t="s">
        <v>14</v>
      </c>
    </row>
    <row r="1467" spans="1:9" x14ac:dyDescent="0.3">
      <c r="A1467" t="s">
        <v>2101</v>
      </c>
      <c r="B1467" t="s">
        <v>547</v>
      </c>
      <c r="C1467" t="s">
        <v>45</v>
      </c>
      <c r="D1467" s="2">
        <v>45896</v>
      </c>
      <c r="E1467" s="2">
        <v>45853</v>
      </c>
      <c r="F1467" t="s">
        <v>46</v>
      </c>
      <c r="G1467" t="s">
        <v>24</v>
      </c>
      <c r="H1467">
        <v>43</v>
      </c>
      <c r="I1467" t="s">
        <v>37</v>
      </c>
    </row>
    <row r="1468" spans="1:9" x14ac:dyDescent="0.3">
      <c r="A1468" t="s">
        <v>2102</v>
      </c>
      <c r="B1468" t="s">
        <v>615</v>
      </c>
      <c r="C1468" t="s">
        <v>17</v>
      </c>
      <c r="D1468" s="2">
        <v>45911</v>
      </c>
      <c r="E1468" s="2">
        <v>45898</v>
      </c>
      <c r="F1468" t="s">
        <v>18</v>
      </c>
      <c r="G1468" t="s">
        <v>13</v>
      </c>
      <c r="H1468">
        <v>13</v>
      </c>
      <c r="I1468" t="s">
        <v>42</v>
      </c>
    </row>
    <row r="1469" spans="1:9" x14ac:dyDescent="0.3">
      <c r="A1469" t="s">
        <v>2103</v>
      </c>
      <c r="B1469" t="s">
        <v>2104</v>
      </c>
      <c r="C1469" t="s">
        <v>279</v>
      </c>
      <c r="D1469" s="2">
        <v>45999</v>
      </c>
      <c r="E1469" s="2">
        <v>45948</v>
      </c>
      <c r="F1469" t="s">
        <v>18</v>
      </c>
      <c r="G1469" t="s">
        <v>24</v>
      </c>
      <c r="H1469">
        <v>51</v>
      </c>
      <c r="I1469" t="s">
        <v>19</v>
      </c>
    </row>
    <row r="1470" spans="1:9" x14ac:dyDescent="0.3">
      <c r="A1470" t="s">
        <v>2105</v>
      </c>
      <c r="B1470" t="s">
        <v>211</v>
      </c>
      <c r="C1470" t="s">
        <v>124</v>
      </c>
      <c r="D1470" s="2">
        <v>45831</v>
      </c>
      <c r="E1470" s="2">
        <v>45808</v>
      </c>
      <c r="F1470" t="s">
        <v>54</v>
      </c>
      <c r="G1470" t="s">
        <v>24</v>
      </c>
      <c r="H1470">
        <v>23</v>
      </c>
      <c r="I1470" t="s">
        <v>37</v>
      </c>
    </row>
    <row r="1471" spans="1:9" x14ac:dyDescent="0.3">
      <c r="A1471" t="s">
        <v>2106</v>
      </c>
      <c r="B1471" t="s">
        <v>809</v>
      </c>
      <c r="C1471" t="s">
        <v>53</v>
      </c>
      <c r="D1471" s="2">
        <v>45711</v>
      </c>
      <c r="E1471" s="2">
        <v>45702</v>
      </c>
      <c r="F1471" t="s">
        <v>54</v>
      </c>
      <c r="G1471" t="s">
        <v>24</v>
      </c>
      <c r="H1471">
        <v>9</v>
      </c>
      <c r="I1471" t="s">
        <v>19</v>
      </c>
    </row>
    <row r="1472" spans="1:9" x14ac:dyDescent="0.3">
      <c r="A1472" t="s">
        <v>2107</v>
      </c>
      <c r="B1472" t="s">
        <v>442</v>
      </c>
      <c r="C1472" t="s">
        <v>124</v>
      </c>
      <c r="D1472" s="2">
        <v>45879</v>
      </c>
      <c r="E1472" s="2">
        <v>45869</v>
      </c>
      <c r="F1472" t="s">
        <v>54</v>
      </c>
      <c r="G1472" t="s">
        <v>13</v>
      </c>
      <c r="H1472">
        <v>10</v>
      </c>
      <c r="I1472" t="s">
        <v>19</v>
      </c>
    </row>
    <row r="1473" spans="1:9" x14ac:dyDescent="0.3">
      <c r="A1473" t="s">
        <v>2108</v>
      </c>
      <c r="B1473" t="s">
        <v>999</v>
      </c>
      <c r="C1473" t="s">
        <v>127</v>
      </c>
      <c r="D1473" s="2">
        <v>45822</v>
      </c>
      <c r="E1473" s="2">
        <v>45779</v>
      </c>
      <c r="F1473" t="s">
        <v>23</v>
      </c>
      <c r="G1473" t="s">
        <v>24</v>
      </c>
      <c r="H1473">
        <v>43</v>
      </c>
      <c r="I1473" t="s">
        <v>61</v>
      </c>
    </row>
    <row r="1474" spans="1:9" x14ac:dyDescent="0.3">
      <c r="A1474" t="s">
        <v>2109</v>
      </c>
      <c r="B1474" t="s">
        <v>1335</v>
      </c>
      <c r="C1474" t="s">
        <v>89</v>
      </c>
      <c r="D1474" s="2">
        <v>45949</v>
      </c>
      <c r="E1474" s="2">
        <v>45936</v>
      </c>
      <c r="F1474" t="s">
        <v>41</v>
      </c>
      <c r="G1474" t="s">
        <v>13</v>
      </c>
      <c r="H1474">
        <v>13</v>
      </c>
      <c r="I1474" t="s">
        <v>42</v>
      </c>
    </row>
    <row r="1475" spans="1:9" x14ac:dyDescent="0.3">
      <c r="A1475" t="s">
        <v>2110</v>
      </c>
      <c r="B1475" t="s">
        <v>1896</v>
      </c>
      <c r="C1475" t="s">
        <v>101</v>
      </c>
      <c r="D1475" s="2">
        <v>45939</v>
      </c>
      <c r="E1475" s="2">
        <v>45911</v>
      </c>
      <c r="F1475" t="s">
        <v>54</v>
      </c>
      <c r="G1475" t="s">
        <v>13</v>
      </c>
      <c r="H1475">
        <v>28</v>
      </c>
      <c r="I1475" t="s">
        <v>33</v>
      </c>
    </row>
    <row r="1476" spans="1:9" x14ac:dyDescent="0.3">
      <c r="A1476" t="s">
        <v>2111</v>
      </c>
      <c r="B1476" t="s">
        <v>1269</v>
      </c>
      <c r="C1476" t="s">
        <v>31</v>
      </c>
      <c r="D1476" s="2">
        <v>45830</v>
      </c>
      <c r="E1476" s="2">
        <v>45786</v>
      </c>
      <c r="F1476" t="s">
        <v>32</v>
      </c>
      <c r="G1476" t="s">
        <v>24</v>
      </c>
      <c r="H1476">
        <v>44</v>
      </c>
      <c r="I1476" t="s">
        <v>160</v>
      </c>
    </row>
    <row r="1477" spans="1:9" x14ac:dyDescent="0.3">
      <c r="A1477" t="s">
        <v>2112</v>
      </c>
      <c r="B1477" t="s">
        <v>1180</v>
      </c>
      <c r="C1477" t="s">
        <v>45</v>
      </c>
      <c r="D1477" s="2">
        <v>45792</v>
      </c>
      <c r="E1477" s="2">
        <v>45740</v>
      </c>
      <c r="F1477" t="s">
        <v>46</v>
      </c>
      <c r="G1477" t="s">
        <v>13</v>
      </c>
      <c r="H1477">
        <v>52</v>
      </c>
      <c r="I1477" t="s">
        <v>37</v>
      </c>
    </row>
    <row r="1478" spans="1:9" x14ac:dyDescent="0.3">
      <c r="A1478" t="s">
        <v>2113</v>
      </c>
      <c r="B1478" t="s">
        <v>107</v>
      </c>
      <c r="C1478" t="s">
        <v>31</v>
      </c>
      <c r="D1478" s="2">
        <v>45812</v>
      </c>
      <c r="E1478" s="2">
        <v>45783</v>
      </c>
      <c r="F1478" t="s">
        <v>32</v>
      </c>
      <c r="G1478" t="s">
        <v>24</v>
      </c>
      <c r="H1478">
        <v>29</v>
      </c>
      <c r="I1478" t="s">
        <v>61</v>
      </c>
    </row>
    <row r="1479" spans="1:9" x14ac:dyDescent="0.3">
      <c r="A1479" t="s">
        <v>2114</v>
      </c>
      <c r="B1479" t="s">
        <v>1087</v>
      </c>
      <c r="C1479" t="s">
        <v>50</v>
      </c>
      <c r="D1479" s="2">
        <v>45888</v>
      </c>
      <c r="E1479" s="2">
        <v>45833</v>
      </c>
      <c r="F1479" t="s">
        <v>18</v>
      </c>
      <c r="G1479" t="s">
        <v>24</v>
      </c>
      <c r="H1479">
        <v>55</v>
      </c>
      <c r="I1479" t="s">
        <v>42</v>
      </c>
    </row>
    <row r="1480" spans="1:9" x14ac:dyDescent="0.3">
      <c r="A1480" t="s">
        <v>2115</v>
      </c>
      <c r="B1480" t="s">
        <v>1245</v>
      </c>
      <c r="C1480" t="s">
        <v>127</v>
      </c>
      <c r="D1480" s="2">
        <v>45890</v>
      </c>
      <c r="E1480" s="2">
        <v>45872</v>
      </c>
      <c r="F1480" t="s">
        <v>23</v>
      </c>
      <c r="G1480" t="s">
        <v>13</v>
      </c>
      <c r="H1480">
        <v>18</v>
      </c>
      <c r="I1480" t="s">
        <v>37</v>
      </c>
    </row>
    <row r="1481" spans="1:9" x14ac:dyDescent="0.3">
      <c r="A1481" t="s">
        <v>2116</v>
      </c>
      <c r="B1481" t="s">
        <v>1033</v>
      </c>
      <c r="C1481" t="s">
        <v>77</v>
      </c>
      <c r="D1481" s="2">
        <v>45844</v>
      </c>
      <c r="E1481" s="2">
        <v>45791</v>
      </c>
      <c r="F1481" t="s">
        <v>23</v>
      </c>
      <c r="G1481" t="s">
        <v>13</v>
      </c>
      <c r="H1481">
        <v>53</v>
      </c>
      <c r="I1481" t="s">
        <v>61</v>
      </c>
    </row>
    <row r="1482" spans="1:9" x14ac:dyDescent="0.3">
      <c r="A1482" t="s">
        <v>2117</v>
      </c>
      <c r="B1482" t="s">
        <v>809</v>
      </c>
      <c r="C1482" t="s">
        <v>115</v>
      </c>
      <c r="D1482" s="2">
        <v>45852</v>
      </c>
      <c r="E1482" s="2">
        <v>45837</v>
      </c>
      <c r="F1482" t="s">
        <v>32</v>
      </c>
      <c r="G1482" t="s">
        <v>24</v>
      </c>
      <c r="H1482">
        <v>15</v>
      </c>
      <c r="I1482" t="s">
        <v>160</v>
      </c>
    </row>
    <row r="1483" spans="1:9" x14ac:dyDescent="0.3">
      <c r="A1483" t="s">
        <v>2118</v>
      </c>
      <c r="B1483" t="s">
        <v>1484</v>
      </c>
      <c r="C1483" t="s">
        <v>138</v>
      </c>
      <c r="D1483" s="2">
        <v>46020</v>
      </c>
      <c r="E1483" s="2">
        <v>46017</v>
      </c>
      <c r="F1483" t="s">
        <v>28</v>
      </c>
      <c r="G1483" t="s">
        <v>13</v>
      </c>
      <c r="H1483">
        <v>3</v>
      </c>
      <c r="I1483" t="s">
        <v>42</v>
      </c>
    </row>
    <row r="1484" spans="1:9" x14ac:dyDescent="0.3">
      <c r="A1484" t="s">
        <v>2119</v>
      </c>
      <c r="B1484" t="s">
        <v>1165</v>
      </c>
      <c r="C1484" t="s">
        <v>40</v>
      </c>
      <c r="D1484" s="2">
        <v>45750</v>
      </c>
      <c r="E1484" s="2">
        <v>45706</v>
      </c>
      <c r="F1484" t="s">
        <v>41</v>
      </c>
      <c r="G1484" t="s">
        <v>24</v>
      </c>
      <c r="H1484">
        <v>44</v>
      </c>
      <c r="I1484" t="s">
        <v>14</v>
      </c>
    </row>
    <row r="1485" spans="1:9" x14ac:dyDescent="0.3">
      <c r="A1485" t="s">
        <v>2120</v>
      </c>
      <c r="B1485" t="s">
        <v>173</v>
      </c>
      <c r="C1485" t="s">
        <v>50</v>
      </c>
      <c r="D1485" s="2">
        <v>45721</v>
      </c>
      <c r="E1485" s="2">
        <v>45675</v>
      </c>
      <c r="F1485" t="s">
        <v>18</v>
      </c>
      <c r="G1485" t="s">
        <v>13</v>
      </c>
      <c r="H1485">
        <v>46</v>
      </c>
      <c r="I1485" t="s">
        <v>37</v>
      </c>
    </row>
    <row r="1486" spans="1:9" x14ac:dyDescent="0.3">
      <c r="A1486" t="s">
        <v>2121</v>
      </c>
      <c r="B1486" t="s">
        <v>1826</v>
      </c>
      <c r="C1486" t="s">
        <v>80</v>
      </c>
      <c r="D1486" s="2">
        <v>45949</v>
      </c>
      <c r="E1486" s="2">
        <v>45893</v>
      </c>
      <c r="F1486" t="s">
        <v>41</v>
      </c>
      <c r="G1486" t="s">
        <v>13</v>
      </c>
      <c r="H1486">
        <v>56</v>
      </c>
      <c r="I1486" t="s">
        <v>14</v>
      </c>
    </row>
    <row r="1487" spans="1:9" x14ac:dyDescent="0.3">
      <c r="A1487" t="s">
        <v>2122</v>
      </c>
      <c r="B1487" t="s">
        <v>647</v>
      </c>
      <c r="C1487" t="s">
        <v>50</v>
      </c>
      <c r="D1487" s="2">
        <v>45999</v>
      </c>
      <c r="E1487" s="2">
        <v>45943</v>
      </c>
      <c r="F1487" t="s">
        <v>18</v>
      </c>
      <c r="G1487" t="s">
        <v>55</v>
      </c>
      <c r="H1487">
        <v>56</v>
      </c>
      <c r="I1487" t="s">
        <v>19</v>
      </c>
    </row>
    <row r="1488" spans="1:9" x14ac:dyDescent="0.3">
      <c r="A1488" t="s">
        <v>2123</v>
      </c>
      <c r="B1488" t="s">
        <v>2124</v>
      </c>
      <c r="C1488" t="s">
        <v>127</v>
      </c>
      <c r="D1488" s="2">
        <v>45880</v>
      </c>
      <c r="E1488" s="2">
        <v>45874</v>
      </c>
      <c r="F1488" t="s">
        <v>23</v>
      </c>
      <c r="G1488" t="s">
        <v>13</v>
      </c>
      <c r="H1488">
        <v>6</v>
      </c>
      <c r="I1488" t="s">
        <v>14</v>
      </c>
    </row>
    <row r="1489" spans="1:9" x14ac:dyDescent="0.3">
      <c r="A1489" t="s">
        <v>2125</v>
      </c>
      <c r="B1489" t="s">
        <v>1190</v>
      </c>
      <c r="C1489" t="s">
        <v>64</v>
      </c>
      <c r="D1489" s="2">
        <v>45804</v>
      </c>
      <c r="E1489" s="2">
        <v>45767</v>
      </c>
      <c r="F1489" t="s">
        <v>28</v>
      </c>
      <c r="H1489">
        <v>37</v>
      </c>
      <c r="I1489" t="s">
        <v>61</v>
      </c>
    </row>
    <row r="1490" spans="1:9" x14ac:dyDescent="0.3">
      <c r="A1490" t="s">
        <v>2126</v>
      </c>
      <c r="B1490" t="s">
        <v>1566</v>
      </c>
      <c r="C1490" t="s">
        <v>86</v>
      </c>
      <c r="D1490" s="2">
        <v>45785</v>
      </c>
      <c r="E1490" s="2">
        <v>45743</v>
      </c>
      <c r="F1490" t="s">
        <v>28</v>
      </c>
      <c r="G1490" t="s">
        <v>55</v>
      </c>
      <c r="H1490">
        <v>42</v>
      </c>
      <c r="I1490" t="s">
        <v>37</v>
      </c>
    </row>
    <row r="1491" spans="1:9" x14ac:dyDescent="0.3">
      <c r="A1491" t="s">
        <v>2127</v>
      </c>
      <c r="B1491" t="s">
        <v>315</v>
      </c>
      <c r="C1491" t="s">
        <v>86</v>
      </c>
      <c r="D1491" s="2">
        <v>45828</v>
      </c>
      <c r="E1491" s="2">
        <v>45792</v>
      </c>
      <c r="F1491" t="s">
        <v>28</v>
      </c>
      <c r="G1491" t="s">
        <v>55</v>
      </c>
      <c r="H1491">
        <v>36</v>
      </c>
      <c r="I1491" t="s">
        <v>42</v>
      </c>
    </row>
    <row r="1492" spans="1:9" x14ac:dyDescent="0.3">
      <c r="A1492" t="s">
        <v>2128</v>
      </c>
      <c r="B1492" t="s">
        <v>475</v>
      </c>
      <c r="C1492" t="s">
        <v>27</v>
      </c>
      <c r="D1492" s="2">
        <v>45677</v>
      </c>
      <c r="E1492" s="2">
        <v>45676</v>
      </c>
      <c r="F1492" t="s">
        <v>28</v>
      </c>
      <c r="G1492" t="s">
        <v>13</v>
      </c>
      <c r="H1492">
        <v>1</v>
      </c>
      <c r="I1492" t="s">
        <v>42</v>
      </c>
    </row>
    <row r="1493" spans="1:9" x14ac:dyDescent="0.3">
      <c r="A1493" t="s">
        <v>2129</v>
      </c>
      <c r="B1493" t="s">
        <v>904</v>
      </c>
      <c r="C1493" t="s">
        <v>80</v>
      </c>
      <c r="D1493" s="2">
        <v>45850</v>
      </c>
      <c r="E1493" s="2">
        <v>45848</v>
      </c>
      <c r="F1493" t="s">
        <v>41</v>
      </c>
      <c r="G1493" t="s">
        <v>13</v>
      </c>
      <c r="H1493">
        <v>2</v>
      </c>
      <c r="I1493" t="s">
        <v>33</v>
      </c>
    </row>
    <row r="1494" spans="1:9" x14ac:dyDescent="0.3">
      <c r="A1494" t="s">
        <v>2130</v>
      </c>
      <c r="B1494" t="s">
        <v>319</v>
      </c>
      <c r="C1494" t="s">
        <v>27</v>
      </c>
      <c r="D1494" s="2">
        <v>45756</v>
      </c>
      <c r="E1494" s="2">
        <v>45716</v>
      </c>
      <c r="F1494" t="s">
        <v>28</v>
      </c>
      <c r="G1494" t="s">
        <v>24</v>
      </c>
      <c r="H1494">
        <v>40</v>
      </c>
      <c r="I1494" t="s">
        <v>19</v>
      </c>
    </row>
    <row r="1495" spans="1:9" x14ac:dyDescent="0.3">
      <c r="A1495" t="s">
        <v>2131</v>
      </c>
      <c r="B1495" t="s">
        <v>556</v>
      </c>
      <c r="C1495" t="s">
        <v>149</v>
      </c>
      <c r="D1495" s="2">
        <v>45754</v>
      </c>
      <c r="E1495" s="2">
        <v>45702</v>
      </c>
      <c r="F1495" t="s">
        <v>23</v>
      </c>
      <c r="G1495" t="s">
        <v>55</v>
      </c>
      <c r="H1495">
        <v>52</v>
      </c>
      <c r="I1495" t="s">
        <v>14</v>
      </c>
    </row>
    <row r="1496" spans="1:9" x14ac:dyDescent="0.3">
      <c r="A1496" t="s">
        <v>2132</v>
      </c>
      <c r="B1496" t="s">
        <v>796</v>
      </c>
      <c r="C1496" t="s">
        <v>50</v>
      </c>
      <c r="D1496" s="2">
        <v>45862</v>
      </c>
      <c r="E1496" s="2">
        <v>45852</v>
      </c>
      <c r="F1496" t="s">
        <v>18</v>
      </c>
      <c r="G1496" t="s">
        <v>24</v>
      </c>
      <c r="H1496">
        <v>10</v>
      </c>
      <c r="I1496" t="s">
        <v>37</v>
      </c>
    </row>
    <row r="1497" spans="1:9" x14ac:dyDescent="0.3">
      <c r="A1497" t="s">
        <v>2133</v>
      </c>
      <c r="B1497" t="s">
        <v>1510</v>
      </c>
      <c r="C1497" t="s">
        <v>40</v>
      </c>
      <c r="D1497" s="2">
        <v>46009</v>
      </c>
      <c r="E1497" s="2">
        <v>46007</v>
      </c>
      <c r="F1497" t="s">
        <v>41</v>
      </c>
      <c r="G1497" t="s">
        <v>13</v>
      </c>
      <c r="H1497">
        <v>2</v>
      </c>
      <c r="I1497" t="s">
        <v>61</v>
      </c>
    </row>
    <row r="1498" spans="1:9" x14ac:dyDescent="0.3">
      <c r="A1498" t="s">
        <v>2134</v>
      </c>
      <c r="B1498" t="s">
        <v>613</v>
      </c>
      <c r="C1498" t="s">
        <v>127</v>
      </c>
      <c r="D1498" s="2">
        <v>45733</v>
      </c>
      <c r="E1498" s="2">
        <v>45709</v>
      </c>
      <c r="F1498" t="s">
        <v>23</v>
      </c>
      <c r="G1498" t="s">
        <v>13</v>
      </c>
      <c r="H1498">
        <v>24</v>
      </c>
      <c r="I1498" t="s">
        <v>61</v>
      </c>
    </row>
    <row r="1499" spans="1:9" x14ac:dyDescent="0.3">
      <c r="A1499" t="s">
        <v>2135</v>
      </c>
      <c r="B1499" t="s">
        <v>440</v>
      </c>
      <c r="C1499" t="s">
        <v>36</v>
      </c>
      <c r="D1499" s="2">
        <v>45990</v>
      </c>
      <c r="E1499" s="2">
        <v>45971</v>
      </c>
      <c r="F1499" t="s">
        <v>23</v>
      </c>
      <c r="G1499" t="s">
        <v>13</v>
      </c>
      <c r="H1499">
        <v>19</v>
      </c>
      <c r="I1499" t="s">
        <v>19</v>
      </c>
    </row>
    <row r="1500" spans="1:9" x14ac:dyDescent="0.3">
      <c r="A1500" t="s">
        <v>2136</v>
      </c>
      <c r="B1500" t="s">
        <v>2005</v>
      </c>
      <c r="C1500" t="s">
        <v>27</v>
      </c>
      <c r="D1500" s="2">
        <v>45847</v>
      </c>
      <c r="E1500" s="2">
        <v>45788</v>
      </c>
      <c r="F1500" t="s">
        <v>28</v>
      </c>
      <c r="G1500" t="s">
        <v>24</v>
      </c>
      <c r="H1500">
        <v>59</v>
      </c>
      <c r="I1500" t="s">
        <v>33</v>
      </c>
    </row>
    <row r="1501" spans="1:9" x14ac:dyDescent="0.3">
      <c r="A1501" t="s">
        <v>2137</v>
      </c>
      <c r="B1501" t="s">
        <v>856</v>
      </c>
      <c r="C1501" t="s">
        <v>11</v>
      </c>
      <c r="D1501" s="2">
        <v>46013</v>
      </c>
      <c r="E1501" s="2">
        <v>45957</v>
      </c>
      <c r="F1501" t="s">
        <v>12</v>
      </c>
      <c r="G1501" t="s">
        <v>24</v>
      </c>
      <c r="H1501">
        <v>56</v>
      </c>
      <c r="I1501" t="s">
        <v>19</v>
      </c>
    </row>
    <row r="1502" spans="1:9" x14ac:dyDescent="0.3">
      <c r="A1502" t="s">
        <v>2138</v>
      </c>
      <c r="B1502" t="s">
        <v>1317</v>
      </c>
      <c r="C1502" t="s">
        <v>11</v>
      </c>
      <c r="D1502" s="2">
        <v>45797</v>
      </c>
      <c r="E1502" s="2">
        <v>45763</v>
      </c>
      <c r="F1502" t="s">
        <v>12</v>
      </c>
      <c r="G1502" t="s">
        <v>13</v>
      </c>
      <c r="H1502">
        <v>34</v>
      </c>
      <c r="I1502" t="s">
        <v>37</v>
      </c>
    </row>
    <row r="1503" spans="1:9" x14ac:dyDescent="0.3">
      <c r="A1503" t="s">
        <v>2139</v>
      </c>
      <c r="B1503" t="s">
        <v>2140</v>
      </c>
      <c r="C1503" t="s">
        <v>17</v>
      </c>
      <c r="D1503" s="2">
        <v>46021</v>
      </c>
      <c r="E1503" s="2">
        <v>45964</v>
      </c>
      <c r="F1503" t="s">
        <v>18</v>
      </c>
      <c r="G1503" t="s">
        <v>13</v>
      </c>
      <c r="H1503">
        <v>57</v>
      </c>
      <c r="I1503" t="s">
        <v>42</v>
      </c>
    </row>
    <row r="1504" spans="1:9" x14ac:dyDescent="0.3">
      <c r="A1504" t="s">
        <v>2141</v>
      </c>
      <c r="B1504" t="s">
        <v>568</v>
      </c>
      <c r="C1504" t="s">
        <v>157</v>
      </c>
      <c r="D1504" s="2">
        <v>45898</v>
      </c>
      <c r="E1504" s="2">
        <v>45885</v>
      </c>
      <c r="F1504" t="s">
        <v>28</v>
      </c>
      <c r="G1504" t="s">
        <v>13</v>
      </c>
      <c r="H1504">
        <v>13</v>
      </c>
      <c r="I1504" t="s">
        <v>33</v>
      </c>
    </row>
    <row r="1505" spans="1:9" x14ac:dyDescent="0.3">
      <c r="A1505" t="s">
        <v>2142</v>
      </c>
      <c r="B1505" t="s">
        <v>2143</v>
      </c>
      <c r="C1505" t="s">
        <v>149</v>
      </c>
      <c r="D1505" s="2">
        <v>45902</v>
      </c>
      <c r="E1505" s="2">
        <v>45842</v>
      </c>
      <c r="F1505" t="s">
        <v>23</v>
      </c>
      <c r="G1505" t="s">
        <v>24</v>
      </c>
      <c r="H1505">
        <v>60</v>
      </c>
      <c r="I1505" t="s">
        <v>33</v>
      </c>
    </row>
    <row r="1506" spans="1:9" x14ac:dyDescent="0.3">
      <c r="A1506" t="s">
        <v>2144</v>
      </c>
      <c r="B1506" t="s">
        <v>16</v>
      </c>
      <c r="C1506" t="s">
        <v>53</v>
      </c>
      <c r="D1506" s="2">
        <v>45863</v>
      </c>
      <c r="E1506" s="2">
        <v>45836</v>
      </c>
      <c r="F1506" t="s">
        <v>54</v>
      </c>
      <c r="G1506" t="s">
        <v>55</v>
      </c>
      <c r="H1506">
        <v>27</v>
      </c>
      <c r="I1506" t="s">
        <v>61</v>
      </c>
    </row>
    <row r="1507" spans="1:9" x14ac:dyDescent="0.3">
      <c r="A1507" t="s">
        <v>2145</v>
      </c>
      <c r="B1507" t="s">
        <v>796</v>
      </c>
      <c r="C1507" t="s">
        <v>279</v>
      </c>
      <c r="D1507" s="2">
        <v>45822</v>
      </c>
      <c r="E1507" s="2">
        <v>45793</v>
      </c>
      <c r="F1507" t="s">
        <v>18</v>
      </c>
      <c r="G1507" t="s">
        <v>13</v>
      </c>
      <c r="H1507">
        <v>29</v>
      </c>
      <c r="I1507" t="s">
        <v>14</v>
      </c>
    </row>
    <row r="1508" spans="1:9" x14ac:dyDescent="0.3">
      <c r="A1508" t="s">
        <v>2146</v>
      </c>
      <c r="B1508" t="s">
        <v>748</v>
      </c>
      <c r="C1508" t="s">
        <v>127</v>
      </c>
      <c r="D1508" s="2">
        <v>45849</v>
      </c>
      <c r="E1508" s="2">
        <v>45846</v>
      </c>
      <c r="F1508" t="s">
        <v>23</v>
      </c>
      <c r="G1508" t="s">
        <v>24</v>
      </c>
      <c r="H1508">
        <v>3</v>
      </c>
      <c r="I1508" t="s">
        <v>47</v>
      </c>
    </row>
    <row r="1509" spans="1:9" x14ac:dyDescent="0.3">
      <c r="A1509" t="s">
        <v>2147</v>
      </c>
      <c r="B1509" t="s">
        <v>826</v>
      </c>
      <c r="C1509" t="s">
        <v>22</v>
      </c>
      <c r="D1509" s="2">
        <v>45968</v>
      </c>
      <c r="E1509" s="2">
        <v>45958</v>
      </c>
      <c r="F1509" t="s">
        <v>23</v>
      </c>
      <c r="G1509" t="s">
        <v>24</v>
      </c>
      <c r="H1509">
        <v>10</v>
      </c>
      <c r="I1509" t="s">
        <v>160</v>
      </c>
    </row>
    <row r="1510" spans="1:9" x14ac:dyDescent="0.3">
      <c r="A1510" t="s">
        <v>2148</v>
      </c>
      <c r="B1510" t="s">
        <v>1512</v>
      </c>
      <c r="C1510" t="s">
        <v>138</v>
      </c>
      <c r="D1510" s="2">
        <v>45947</v>
      </c>
      <c r="E1510" s="2">
        <v>45936</v>
      </c>
      <c r="F1510" t="s">
        <v>28</v>
      </c>
      <c r="G1510" t="s">
        <v>24</v>
      </c>
      <c r="H1510">
        <v>11</v>
      </c>
      <c r="I1510" t="s">
        <v>160</v>
      </c>
    </row>
    <row r="1511" spans="1:9" x14ac:dyDescent="0.3">
      <c r="A1511" t="s">
        <v>2149</v>
      </c>
      <c r="B1511" t="s">
        <v>1104</v>
      </c>
      <c r="C1511" t="s">
        <v>86</v>
      </c>
      <c r="D1511" s="2">
        <v>45666</v>
      </c>
      <c r="E1511" s="2">
        <v>45637</v>
      </c>
      <c r="F1511" t="s">
        <v>28</v>
      </c>
      <c r="G1511" t="s">
        <v>13</v>
      </c>
      <c r="H1511">
        <v>29</v>
      </c>
      <c r="I1511" t="s">
        <v>47</v>
      </c>
    </row>
    <row r="1512" spans="1:9" x14ac:dyDescent="0.3">
      <c r="A1512" t="s">
        <v>2150</v>
      </c>
      <c r="B1512" t="s">
        <v>220</v>
      </c>
      <c r="C1512" t="s">
        <v>58</v>
      </c>
      <c r="D1512" s="2">
        <v>45911</v>
      </c>
      <c r="E1512" s="2">
        <v>45900</v>
      </c>
      <c r="F1512" t="s">
        <v>32</v>
      </c>
      <c r="H1512">
        <v>11</v>
      </c>
      <c r="I1512" t="s">
        <v>33</v>
      </c>
    </row>
    <row r="1513" spans="1:9" x14ac:dyDescent="0.3">
      <c r="A1513" t="s">
        <v>2151</v>
      </c>
      <c r="B1513" t="s">
        <v>2152</v>
      </c>
      <c r="C1513" t="s">
        <v>149</v>
      </c>
      <c r="D1513" s="2">
        <v>45962</v>
      </c>
      <c r="E1513" s="2">
        <v>45956</v>
      </c>
      <c r="F1513" t="s">
        <v>23</v>
      </c>
      <c r="G1513" t="s">
        <v>13</v>
      </c>
      <c r="H1513">
        <v>6</v>
      </c>
      <c r="I1513" t="s">
        <v>42</v>
      </c>
    </row>
    <row r="1514" spans="1:9" x14ac:dyDescent="0.3">
      <c r="A1514" t="s">
        <v>2153</v>
      </c>
      <c r="B1514" t="s">
        <v>1389</v>
      </c>
      <c r="C1514" t="s">
        <v>53</v>
      </c>
      <c r="D1514" s="2">
        <v>45929</v>
      </c>
      <c r="E1514" s="2">
        <v>45893</v>
      </c>
      <c r="F1514" t="s">
        <v>54</v>
      </c>
      <c r="G1514" t="s">
        <v>24</v>
      </c>
      <c r="H1514">
        <v>36</v>
      </c>
      <c r="I1514" t="s">
        <v>37</v>
      </c>
    </row>
    <row r="1515" spans="1:9" x14ac:dyDescent="0.3">
      <c r="A1515" t="s">
        <v>2154</v>
      </c>
      <c r="B1515" t="s">
        <v>238</v>
      </c>
      <c r="C1515" t="s">
        <v>77</v>
      </c>
      <c r="D1515" s="2">
        <v>45839</v>
      </c>
      <c r="E1515" s="2">
        <v>45786</v>
      </c>
      <c r="F1515" t="s">
        <v>23</v>
      </c>
      <c r="G1515" t="s">
        <v>55</v>
      </c>
      <c r="H1515">
        <v>53</v>
      </c>
      <c r="I1515" t="s">
        <v>33</v>
      </c>
    </row>
    <row r="1516" spans="1:9" x14ac:dyDescent="0.3">
      <c r="A1516" t="s">
        <v>2155</v>
      </c>
      <c r="B1516" t="s">
        <v>360</v>
      </c>
      <c r="C1516" t="s">
        <v>149</v>
      </c>
      <c r="D1516" s="2">
        <v>45780</v>
      </c>
      <c r="E1516" s="2">
        <v>45776</v>
      </c>
      <c r="F1516" t="s">
        <v>23</v>
      </c>
      <c r="G1516" t="s">
        <v>24</v>
      </c>
      <c r="H1516">
        <v>4</v>
      </c>
      <c r="I1516" t="s">
        <v>14</v>
      </c>
    </row>
    <row r="1517" spans="1:9" x14ac:dyDescent="0.3">
      <c r="A1517" t="s">
        <v>2156</v>
      </c>
      <c r="B1517" t="s">
        <v>1916</v>
      </c>
      <c r="C1517" t="s">
        <v>174</v>
      </c>
      <c r="D1517" s="2">
        <v>45903</v>
      </c>
      <c r="E1517" s="2">
        <v>45869</v>
      </c>
      <c r="F1517" t="s">
        <v>12</v>
      </c>
      <c r="G1517" t="s">
        <v>55</v>
      </c>
      <c r="H1517">
        <v>34</v>
      </c>
      <c r="I1517" t="s">
        <v>14</v>
      </c>
    </row>
    <row r="1518" spans="1:9" x14ac:dyDescent="0.3">
      <c r="A1518" t="s">
        <v>2157</v>
      </c>
      <c r="B1518" t="s">
        <v>1462</v>
      </c>
      <c r="C1518" t="s">
        <v>17</v>
      </c>
      <c r="D1518" s="2">
        <v>45900</v>
      </c>
      <c r="E1518" s="2">
        <v>45842</v>
      </c>
      <c r="F1518" t="s">
        <v>18</v>
      </c>
      <c r="G1518" t="s">
        <v>55</v>
      </c>
      <c r="H1518">
        <v>58</v>
      </c>
      <c r="I1518" t="s">
        <v>37</v>
      </c>
    </row>
    <row r="1519" spans="1:9" x14ac:dyDescent="0.3">
      <c r="A1519" t="s">
        <v>2158</v>
      </c>
      <c r="B1519" t="s">
        <v>1532</v>
      </c>
      <c r="C1519" t="s">
        <v>17</v>
      </c>
      <c r="D1519" s="2">
        <v>45794</v>
      </c>
      <c r="E1519" s="2">
        <v>45770</v>
      </c>
      <c r="F1519" t="s">
        <v>18</v>
      </c>
      <c r="G1519" t="s">
        <v>24</v>
      </c>
      <c r="H1519">
        <v>24</v>
      </c>
      <c r="I1519" t="s">
        <v>33</v>
      </c>
    </row>
    <row r="1520" spans="1:9" x14ac:dyDescent="0.3">
      <c r="A1520" t="s">
        <v>2159</v>
      </c>
      <c r="B1520" t="s">
        <v>1382</v>
      </c>
      <c r="C1520" t="s">
        <v>53</v>
      </c>
      <c r="D1520" s="2">
        <v>45806</v>
      </c>
      <c r="E1520" s="2">
        <v>45795</v>
      </c>
      <c r="F1520" t="s">
        <v>54</v>
      </c>
      <c r="G1520" t="s">
        <v>24</v>
      </c>
      <c r="H1520">
        <v>11</v>
      </c>
      <c r="I1520" t="s">
        <v>42</v>
      </c>
    </row>
    <row r="1521" spans="1:9" x14ac:dyDescent="0.3">
      <c r="A1521" t="s">
        <v>2160</v>
      </c>
      <c r="B1521" t="s">
        <v>649</v>
      </c>
      <c r="C1521" t="s">
        <v>50</v>
      </c>
      <c r="D1521" s="2">
        <v>45792</v>
      </c>
      <c r="E1521" s="2">
        <v>45788</v>
      </c>
      <c r="F1521" t="s">
        <v>18</v>
      </c>
      <c r="G1521" t="s">
        <v>24</v>
      </c>
      <c r="H1521">
        <v>4</v>
      </c>
      <c r="I1521" t="s">
        <v>33</v>
      </c>
    </row>
    <row r="1522" spans="1:9" x14ac:dyDescent="0.3">
      <c r="A1522" t="s">
        <v>2161</v>
      </c>
      <c r="B1522" t="s">
        <v>1413</v>
      </c>
      <c r="C1522" t="s">
        <v>11</v>
      </c>
      <c r="D1522" s="2">
        <v>45674</v>
      </c>
      <c r="E1522" s="2">
        <v>45617</v>
      </c>
      <c r="F1522" t="s">
        <v>12</v>
      </c>
      <c r="G1522" t="s">
        <v>55</v>
      </c>
      <c r="H1522">
        <v>57</v>
      </c>
      <c r="I1522" t="s">
        <v>19</v>
      </c>
    </row>
    <row r="1523" spans="1:9" x14ac:dyDescent="0.3">
      <c r="A1523" t="s">
        <v>2162</v>
      </c>
      <c r="B1523" t="s">
        <v>137</v>
      </c>
      <c r="C1523" t="s">
        <v>64</v>
      </c>
      <c r="D1523" s="2">
        <v>45669</v>
      </c>
      <c r="E1523" s="2">
        <v>45645</v>
      </c>
      <c r="F1523" t="s">
        <v>28</v>
      </c>
      <c r="G1523" t="s">
        <v>24</v>
      </c>
      <c r="H1523">
        <v>24</v>
      </c>
      <c r="I1523" t="s">
        <v>160</v>
      </c>
    </row>
    <row r="1524" spans="1:9" x14ac:dyDescent="0.3">
      <c r="A1524" t="s">
        <v>2163</v>
      </c>
      <c r="B1524" t="s">
        <v>543</v>
      </c>
      <c r="C1524" t="s">
        <v>36</v>
      </c>
      <c r="D1524" s="2">
        <v>45688</v>
      </c>
      <c r="E1524" s="2">
        <v>45682</v>
      </c>
      <c r="F1524" t="s">
        <v>23</v>
      </c>
      <c r="G1524" t="s">
        <v>13</v>
      </c>
      <c r="H1524">
        <v>6</v>
      </c>
      <c r="I1524" t="s">
        <v>19</v>
      </c>
    </row>
    <row r="1525" spans="1:9" x14ac:dyDescent="0.3">
      <c r="A1525" t="s">
        <v>2164</v>
      </c>
      <c r="B1525" t="s">
        <v>226</v>
      </c>
      <c r="C1525" t="s">
        <v>31</v>
      </c>
      <c r="D1525" s="2">
        <v>45812</v>
      </c>
      <c r="E1525" s="2">
        <v>45760</v>
      </c>
      <c r="F1525" t="s">
        <v>32</v>
      </c>
      <c r="G1525" t="s">
        <v>13</v>
      </c>
      <c r="H1525">
        <v>52</v>
      </c>
      <c r="I1525" t="s">
        <v>19</v>
      </c>
    </row>
    <row r="1526" spans="1:9" x14ac:dyDescent="0.3">
      <c r="A1526" t="s">
        <v>2165</v>
      </c>
      <c r="B1526" t="s">
        <v>828</v>
      </c>
      <c r="C1526" t="s">
        <v>124</v>
      </c>
      <c r="D1526" s="2">
        <v>45844</v>
      </c>
      <c r="E1526" s="2">
        <v>45796</v>
      </c>
      <c r="F1526" t="s">
        <v>54</v>
      </c>
      <c r="G1526" t="s">
        <v>24</v>
      </c>
      <c r="H1526">
        <v>48</v>
      </c>
      <c r="I1526" t="s">
        <v>160</v>
      </c>
    </row>
    <row r="1527" spans="1:9" x14ac:dyDescent="0.3">
      <c r="A1527" t="s">
        <v>2166</v>
      </c>
      <c r="B1527" t="s">
        <v>2049</v>
      </c>
      <c r="C1527" t="s">
        <v>11</v>
      </c>
      <c r="D1527" s="2">
        <v>45807</v>
      </c>
      <c r="E1527" s="2">
        <v>45765</v>
      </c>
      <c r="F1527" t="s">
        <v>12</v>
      </c>
      <c r="G1527" t="s">
        <v>13</v>
      </c>
      <c r="H1527">
        <v>42</v>
      </c>
      <c r="I1527" t="s">
        <v>47</v>
      </c>
    </row>
    <row r="1528" spans="1:9" x14ac:dyDescent="0.3">
      <c r="A1528" t="s">
        <v>2167</v>
      </c>
      <c r="B1528" t="s">
        <v>2168</v>
      </c>
      <c r="C1528" t="s">
        <v>58</v>
      </c>
      <c r="D1528" s="2">
        <v>46006</v>
      </c>
      <c r="E1528" s="2">
        <v>46001</v>
      </c>
      <c r="F1528" t="s">
        <v>32</v>
      </c>
      <c r="G1528" t="s">
        <v>13</v>
      </c>
      <c r="H1528">
        <v>5</v>
      </c>
      <c r="I1528" t="s">
        <v>33</v>
      </c>
    </row>
    <row r="1529" spans="1:9" x14ac:dyDescent="0.3">
      <c r="A1529" t="s">
        <v>2169</v>
      </c>
      <c r="B1529" t="s">
        <v>200</v>
      </c>
      <c r="C1529" t="s">
        <v>22</v>
      </c>
      <c r="D1529" s="2">
        <v>45740</v>
      </c>
      <c r="E1529" s="2">
        <v>45735</v>
      </c>
      <c r="F1529" t="s">
        <v>23</v>
      </c>
      <c r="G1529" t="s">
        <v>24</v>
      </c>
      <c r="H1529">
        <v>5</v>
      </c>
      <c r="I1529" t="s">
        <v>61</v>
      </c>
    </row>
    <row r="1530" spans="1:9" x14ac:dyDescent="0.3">
      <c r="A1530" t="s">
        <v>2170</v>
      </c>
      <c r="B1530" t="s">
        <v>987</v>
      </c>
      <c r="C1530" t="s">
        <v>127</v>
      </c>
      <c r="D1530" s="2">
        <v>45801</v>
      </c>
      <c r="E1530" s="2">
        <v>45788</v>
      </c>
      <c r="F1530" t="s">
        <v>23</v>
      </c>
      <c r="G1530" t="s">
        <v>13</v>
      </c>
      <c r="H1530">
        <v>13</v>
      </c>
      <c r="I1530" t="s">
        <v>19</v>
      </c>
    </row>
    <row r="1531" spans="1:9" x14ac:dyDescent="0.3">
      <c r="A1531" t="s">
        <v>2171</v>
      </c>
      <c r="B1531" t="s">
        <v>94</v>
      </c>
      <c r="C1531" t="s">
        <v>149</v>
      </c>
      <c r="D1531" s="2">
        <v>45748</v>
      </c>
      <c r="E1531" s="2">
        <v>45739</v>
      </c>
      <c r="F1531" t="s">
        <v>23</v>
      </c>
      <c r="G1531" t="s">
        <v>13</v>
      </c>
      <c r="H1531">
        <v>9</v>
      </c>
      <c r="I1531" t="s">
        <v>47</v>
      </c>
    </row>
    <row r="1532" spans="1:9" x14ac:dyDescent="0.3">
      <c r="A1532" t="s">
        <v>2172</v>
      </c>
      <c r="B1532" t="s">
        <v>323</v>
      </c>
      <c r="C1532" t="s">
        <v>45</v>
      </c>
      <c r="D1532" s="2">
        <v>45767</v>
      </c>
      <c r="E1532" s="2">
        <v>45735</v>
      </c>
      <c r="F1532" t="s">
        <v>46</v>
      </c>
      <c r="G1532" t="s">
        <v>13</v>
      </c>
      <c r="H1532">
        <v>32</v>
      </c>
      <c r="I1532" t="s">
        <v>160</v>
      </c>
    </row>
    <row r="1533" spans="1:9" x14ac:dyDescent="0.3">
      <c r="A1533" t="s">
        <v>2173</v>
      </c>
      <c r="B1533" t="s">
        <v>1306</v>
      </c>
      <c r="C1533" t="s">
        <v>58</v>
      </c>
      <c r="D1533" s="2">
        <v>45871</v>
      </c>
      <c r="E1533" s="2">
        <v>45848</v>
      </c>
      <c r="F1533" t="s">
        <v>32</v>
      </c>
      <c r="G1533" t="s">
        <v>13</v>
      </c>
      <c r="H1533">
        <v>23</v>
      </c>
      <c r="I1533" t="s">
        <v>14</v>
      </c>
    </row>
    <row r="1534" spans="1:9" x14ac:dyDescent="0.3">
      <c r="A1534" t="s">
        <v>2174</v>
      </c>
      <c r="B1534" t="s">
        <v>180</v>
      </c>
      <c r="C1534" t="s">
        <v>83</v>
      </c>
      <c r="D1534" s="2">
        <v>45771</v>
      </c>
      <c r="E1534" s="2">
        <v>45725</v>
      </c>
      <c r="F1534" t="s">
        <v>23</v>
      </c>
      <c r="G1534" t="s">
        <v>13</v>
      </c>
      <c r="H1534">
        <v>46</v>
      </c>
      <c r="I1534" t="s">
        <v>14</v>
      </c>
    </row>
    <row r="1535" spans="1:9" x14ac:dyDescent="0.3">
      <c r="A1535" t="s">
        <v>2175</v>
      </c>
      <c r="B1535" t="s">
        <v>468</v>
      </c>
      <c r="C1535" t="s">
        <v>174</v>
      </c>
      <c r="D1535" s="2">
        <v>45773</v>
      </c>
      <c r="E1535" s="2">
        <v>45767</v>
      </c>
      <c r="F1535" t="s">
        <v>12</v>
      </c>
      <c r="G1535" t="s">
        <v>13</v>
      </c>
      <c r="H1535">
        <v>6</v>
      </c>
      <c r="I1535" t="s">
        <v>47</v>
      </c>
    </row>
    <row r="1536" spans="1:9" x14ac:dyDescent="0.3">
      <c r="A1536" t="s">
        <v>2176</v>
      </c>
      <c r="B1536" t="s">
        <v>784</v>
      </c>
      <c r="C1536" t="s">
        <v>27</v>
      </c>
      <c r="D1536" s="2">
        <v>45902</v>
      </c>
      <c r="E1536" s="2">
        <v>45858</v>
      </c>
      <c r="F1536" t="s">
        <v>28</v>
      </c>
      <c r="G1536" t="s">
        <v>24</v>
      </c>
      <c r="H1536">
        <v>44</v>
      </c>
      <c r="I1536" t="s">
        <v>61</v>
      </c>
    </row>
    <row r="1537" spans="1:9" x14ac:dyDescent="0.3">
      <c r="A1537" t="s">
        <v>2177</v>
      </c>
      <c r="B1537" t="s">
        <v>1499</v>
      </c>
      <c r="C1537" t="s">
        <v>27</v>
      </c>
      <c r="D1537" s="2">
        <v>45961</v>
      </c>
      <c r="E1537" s="2">
        <v>45905</v>
      </c>
      <c r="F1537" t="s">
        <v>28</v>
      </c>
      <c r="G1537" t="s">
        <v>13</v>
      </c>
      <c r="H1537">
        <v>56</v>
      </c>
      <c r="I1537" t="s">
        <v>37</v>
      </c>
    </row>
    <row r="1538" spans="1:9" x14ac:dyDescent="0.3">
      <c r="A1538" t="s">
        <v>2178</v>
      </c>
      <c r="B1538" t="s">
        <v>2179</v>
      </c>
      <c r="C1538" t="s">
        <v>36</v>
      </c>
      <c r="D1538" s="2">
        <v>45735</v>
      </c>
      <c r="E1538" s="2">
        <v>45728</v>
      </c>
      <c r="F1538" t="s">
        <v>23</v>
      </c>
      <c r="G1538" t="s">
        <v>13</v>
      </c>
      <c r="H1538">
        <v>7</v>
      </c>
      <c r="I1538" t="s">
        <v>160</v>
      </c>
    </row>
    <row r="1539" spans="1:9" x14ac:dyDescent="0.3">
      <c r="A1539" t="s">
        <v>2180</v>
      </c>
      <c r="B1539" t="s">
        <v>543</v>
      </c>
      <c r="C1539" t="s">
        <v>50</v>
      </c>
      <c r="D1539" s="2">
        <v>45698</v>
      </c>
      <c r="E1539" s="2">
        <v>45659</v>
      </c>
      <c r="F1539" t="s">
        <v>18</v>
      </c>
      <c r="G1539" t="s">
        <v>13</v>
      </c>
      <c r="H1539">
        <v>39</v>
      </c>
      <c r="I1539" t="s">
        <v>42</v>
      </c>
    </row>
    <row r="1540" spans="1:9" x14ac:dyDescent="0.3">
      <c r="A1540" t="s">
        <v>2181</v>
      </c>
      <c r="B1540" t="s">
        <v>1084</v>
      </c>
      <c r="C1540" t="s">
        <v>86</v>
      </c>
      <c r="D1540" s="2">
        <v>45745</v>
      </c>
      <c r="E1540" s="2">
        <v>45714</v>
      </c>
      <c r="F1540" t="s">
        <v>28</v>
      </c>
      <c r="G1540" t="s">
        <v>13</v>
      </c>
      <c r="H1540">
        <v>31</v>
      </c>
      <c r="I1540" t="s">
        <v>47</v>
      </c>
    </row>
    <row r="1541" spans="1:9" x14ac:dyDescent="0.3">
      <c r="A1541" t="s">
        <v>2182</v>
      </c>
      <c r="B1541" t="s">
        <v>341</v>
      </c>
      <c r="C1541" t="s">
        <v>50</v>
      </c>
      <c r="D1541" s="2">
        <v>45868</v>
      </c>
      <c r="E1541" s="2">
        <v>45863</v>
      </c>
      <c r="F1541" t="s">
        <v>18</v>
      </c>
      <c r="G1541" t="s">
        <v>24</v>
      </c>
      <c r="H1541">
        <v>5</v>
      </c>
      <c r="I1541" t="s">
        <v>160</v>
      </c>
    </row>
    <row r="1542" spans="1:9" x14ac:dyDescent="0.3">
      <c r="A1542" t="s">
        <v>2183</v>
      </c>
      <c r="B1542" t="s">
        <v>1351</v>
      </c>
      <c r="C1542" t="s">
        <v>58</v>
      </c>
      <c r="D1542" s="2">
        <v>46008</v>
      </c>
      <c r="E1542" s="2">
        <v>45991</v>
      </c>
      <c r="F1542" t="s">
        <v>32</v>
      </c>
      <c r="G1542" t="s">
        <v>13</v>
      </c>
      <c r="H1542">
        <v>17</v>
      </c>
      <c r="I1542" t="s">
        <v>160</v>
      </c>
    </row>
    <row r="1543" spans="1:9" x14ac:dyDescent="0.3">
      <c r="A1543" t="s">
        <v>2184</v>
      </c>
      <c r="B1543" t="s">
        <v>1267</v>
      </c>
      <c r="C1543" t="s">
        <v>138</v>
      </c>
      <c r="D1543" s="2">
        <v>45716</v>
      </c>
      <c r="E1543" s="2">
        <v>45668</v>
      </c>
      <c r="F1543" t="s">
        <v>28</v>
      </c>
      <c r="G1543" t="s">
        <v>24</v>
      </c>
      <c r="H1543">
        <v>48</v>
      </c>
      <c r="I1543" t="s">
        <v>14</v>
      </c>
    </row>
    <row r="1544" spans="1:9" x14ac:dyDescent="0.3">
      <c r="A1544" t="s">
        <v>2185</v>
      </c>
      <c r="B1544" t="s">
        <v>283</v>
      </c>
      <c r="C1544" t="s">
        <v>92</v>
      </c>
      <c r="D1544" s="2">
        <v>45673</v>
      </c>
      <c r="E1544" s="2">
        <v>45620</v>
      </c>
      <c r="F1544" t="s">
        <v>12</v>
      </c>
      <c r="G1544" t="s">
        <v>13</v>
      </c>
      <c r="H1544">
        <v>53</v>
      </c>
      <c r="I1544" t="s">
        <v>42</v>
      </c>
    </row>
    <row r="1545" spans="1:9" x14ac:dyDescent="0.3">
      <c r="A1545" t="s">
        <v>2186</v>
      </c>
      <c r="B1545" t="s">
        <v>63</v>
      </c>
      <c r="C1545" t="s">
        <v>279</v>
      </c>
      <c r="D1545" s="2">
        <v>45850</v>
      </c>
      <c r="E1545" s="2">
        <v>45828</v>
      </c>
      <c r="F1545" t="s">
        <v>18</v>
      </c>
      <c r="G1545" t="s">
        <v>13</v>
      </c>
      <c r="H1545">
        <v>22</v>
      </c>
      <c r="I1545" t="s">
        <v>61</v>
      </c>
    </row>
    <row r="1546" spans="1:9" x14ac:dyDescent="0.3">
      <c r="A1546" t="s">
        <v>2187</v>
      </c>
      <c r="B1546" t="s">
        <v>232</v>
      </c>
      <c r="C1546" t="s">
        <v>115</v>
      </c>
      <c r="D1546" s="2">
        <v>46019</v>
      </c>
      <c r="E1546" s="2">
        <v>46013</v>
      </c>
      <c r="F1546" t="s">
        <v>32</v>
      </c>
      <c r="G1546" t="s">
        <v>13</v>
      </c>
      <c r="H1546">
        <v>6</v>
      </c>
      <c r="I1546" t="s">
        <v>14</v>
      </c>
    </row>
    <row r="1547" spans="1:9" x14ac:dyDescent="0.3">
      <c r="A1547" t="s">
        <v>2188</v>
      </c>
      <c r="B1547" t="s">
        <v>211</v>
      </c>
      <c r="C1547" t="s">
        <v>50</v>
      </c>
      <c r="D1547" s="2">
        <v>45859</v>
      </c>
      <c r="E1547" s="2">
        <v>45845</v>
      </c>
      <c r="F1547" t="s">
        <v>18</v>
      </c>
      <c r="G1547" t="s">
        <v>24</v>
      </c>
      <c r="H1547">
        <v>14</v>
      </c>
      <c r="I1547" t="s">
        <v>42</v>
      </c>
    </row>
    <row r="1548" spans="1:9" x14ac:dyDescent="0.3">
      <c r="A1548" t="s">
        <v>2189</v>
      </c>
      <c r="B1548" t="s">
        <v>2190</v>
      </c>
      <c r="C1548" t="s">
        <v>92</v>
      </c>
      <c r="D1548" s="2">
        <v>45995</v>
      </c>
      <c r="E1548" s="2">
        <v>45944</v>
      </c>
      <c r="F1548" t="s">
        <v>12</v>
      </c>
      <c r="G1548" t="s">
        <v>13</v>
      </c>
      <c r="H1548">
        <v>51</v>
      </c>
      <c r="I1548" t="s">
        <v>47</v>
      </c>
    </row>
    <row r="1549" spans="1:9" x14ac:dyDescent="0.3">
      <c r="A1549" t="s">
        <v>2191</v>
      </c>
      <c r="B1549" t="s">
        <v>1636</v>
      </c>
      <c r="C1549" t="s">
        <v>17</v>
      </c>
      <c r="D1549" s="2">
        <v>45892</v>
      </c>
      <c r="E1549" s="2">
        <v>45858</v>
      </c>
      <c r="F1549" t="s">
        <v>18</v>
      </c>
      <c r="G1549" t="s">
        <v>13</v>
      </c>
      <c r="H1549">
        <v>34</v>
      </c>
      <c r="I1549" t="s">
        <v>33</v>
      </c>
    </row>
    <row r="1550" spans="1:9" x14ac:dyDescent="0.3">
      <c r="A1550" t="s">
        <v>2192</v>
      </c>
      <c r="B1550" t="s">
        <v>978</v>
      </c>
      <c r="C1550" t="s">
        <v>45</v>
      </c>
      <c r="D1550" s="2">
        <v>45669</v>
      </c>
      <c r="E1550" s="2">
        <v>45643</v>
      </c>
      <c r="F1550" t="s">
        <v>46</v>
      </c>
      <c r="G1550" t="s">
        <v>13</v>
      </c>
      <c r="H1550">
        <v>26</v>
      </c>
      <c r="I1550" t="s">
        <v>42</v>
      </c>
    </row>
    <row r="1551" spans="1:9" x14ac:dyDescent="0.3">
      <c r="A1551" t="s">
        <v>2193</v>
      </c>
      <c r="B1551" t="s">
        <v>669</v>
      </c>
      <c r="C1551" t="s">
        <v>86</v>
      </c>
      <c r="D1551" s="2">
        <v>45814</v>
      </c>
      <c r="E1551" s="2">
        <v>45814</v>
      </c>
      <c r="F1551" t="s">
        <v>28</v>
      </c>
      <c r="G1551" t="s">
        <v>24</v>
      </c>
      <c r="H1551">
        <v>0</v>
      </c>
      <c r="I1551" t="s">
        <v>37</v>
      </c>
    </row>
    <row r="1552" spans="1:9" x14ac:dyDescent="0.3">
      <c r="A1552" t="s">
        <v>2194</v>
      </c>
      <c r="B1552" t="s">
        <v>228</v>
      </c>
      <c r="C1552" t="s">
        <v>89</v>
      </c>
      <c r="D1552" s="2">
        <v>45939</v>
      </c>
      <c r="E1552" s="2">
        <v>45892</v>
      </c>
      <c r="F1552" t="s">
        <v>41</v>
      </c>
      <c r="G1552" t="s">
        <v>13</v>
      </c>
      <c r="H1552">
        <v>47</v>
      </c>
      <c r="I1552" t="s">
        <v>33</v>
      </c>
    </row>
    <row r="1553" spans="1:9" x14ac:dyDescent="0.3">
      <c r="A1553" t="s">
        <v>2195</v>
      </c>
      <c r="B1553" t="s">
        <v>541</v>
      </c>
      <c r="C1553" t="s">
        <v>83</v>
      </c>
      <c r="D1553" s="2">
        <v>45843</v>
      </c>
      <c r="E1553" s="2">
        <v>45815</v>
      </c>
      <c r="F1553" t="s">
        <v>23</v>
      </c>
      <c r="G1553" t="s">
        <v>13</v>
      </c>
      <c r="H1553">
        <v>28</v>
      </c>
      <c r="I1553" t="s">
        <v>14</v>
      </c>
    </row>
    <row r="1554" spans="1:9" x14ac:dyDescent="0.3">
      <c r="A1554" t="s">
        <v>2196</v>
      </c>
      <c r="B1554" t="s">
        <v>412</v>
      </c>
      <c r="C1554" t="s">
        <v>124</v>
      </c>
      <c r="D1554" s="2">
        <v>45729</v>
      </c>
      <c r="E1554" s="2">
        <v>45696</v>
      </c>
      <c r="F1554" t="s">
        <v>54</v>
      </c>
      <c r="G1554" t="s">
        <v>13</v>
      </c>
      <c r="H1554">
        <v>33</v>
      </c>
      <c r="I1554" t="s">
        <v>47</v>
      </c>
    </row>
    <row r="1555" spans="1:9" x14ac:dyDescent="0.3">
      <c r="A1555" t="s">
        <v>2197</v>
      </c>
      <c r="B1555" t="s">
        <v>1369</v>
      </c>
      <c r="C1555" t="s">
        <v>80</v>
      </c>
      <c r="D1555" s="2">
        <v>45724</v>
      </c>
      <c r="E1555" s="2">
        <v>45673</v>
      </c>
      <c r="F1555" t="s">
        <v>41</v>
      </c>
      <c r="G1555" t="s">
        <v>13</v>
      </c>
      <c r="H1555">
        <v>51</v>
      </c>
      <c r="I1555" t="s">
        <v>47</v>
      </c>
    </row>
    <row r="1556" spans="1:9" x14ac:dyDescent="0.3">
      <c r="A1556" t="s">
        <v>2198</v>
      </c>
      <c r="B1556" t="s">
        <v>962</v>
      </c>
      <c r="C1556" t="s">
        <v>157</v>
      </c>
      <c r="D1556" s="2">
        <v>45900</v>
      </c>
      <c r="E1556" s="2">
        <v>45866</v>
      </c>
      <c r="F1556" t="s">
        <v>28</v>
      </c>
      <c r="G1556" t="s">
        <v>13</v>
      </c>
      <c r="H1556">
        <v>34</v>
      </c>
      <c r="I1556" t="s">
        <v>47</v>
      </c>
    </row>
    <row r="1557" spans="1:9" x14ac:dyDescent="0.3">
      <c r="A1557" t="s">
        <v>2199</v>
      </c>
      <c r="B1557" t="s">
        <v>1976</v>
      </c>
      <c r="C1557" t="s">
        <v>193</v>
      </c>
      <c r="D1557" s="2">
        <v>45827</v>
      </c>
      <c r="E1557" s="2">
        <v>45771</v>
      </c>
      <c r="F1557" t="s">
        <v>41</v>
      </c>
      <c r="G1557" t="s">
        <v>13</v>
      </c>
      <c r="H1557">
        <v>56</v>
      </c>
      <c r="I1557" t="s">
        <v>33</v>
      </c>
    </row>
    <row r="1558" spans="1:9" x14ac:dyDescent="0.3">
      <c r="A1558" t="s">
        <v>2200</v>
      </c>
      <c r="B1558" t="s">
        <v>162</v>
      </c>
      <c r="C1558" t="s">
        <v>89</v>
      </c>
      <c r="D1558" s="2">
        <v>45867</v>
      </c>
      <c r="E1558" s="2">
        <v>45833</v>
      </c>
      <c r="F1558" t="s">
        <v>41</v>
      </c>
      <c r="G1558" t="s">
        <v>24</v>
      </c>
      <c r="H1558">
        <v>34</v>
      </c>
      <c r="I1558" t="s">
        <v>47</v>
      </c>
    </row>
    <row r="1559" spans="1:9" x14ac:dyDescent="0.3">
      <c r="A1559" t="s">
        <v>2201</v>
      </c>
      <c r="B1559" t="s">
        <v>737</v>
      </c>
      <c r="C1559" t="s">
        <v>53</v>
      </c>
      <c r="D1559" s="2">
        <v>45794</v>
      </c>
      <c r="E1559" s="2">
        <v>45774</v>
      </c>
      <c r="F1559" t="s">
        <v>54</v>
      </c>
      <c r="G1559" t="s">
        <v>13</v>
      </c>
      <c r="H1559">
        <v>20</v>
      </c>
      <c r="I1559" t="s">
        <v>37</v>
      </c>
    </row>
    <row r="1560" spans="1:9" x14ac:dyDescent="0.3">
      <c r="A1560" t="s">
        <v>2202</v>
      </c>
      <c r="B1560" t="s">
        <v>901</v>
      </c>
      <c r="C1560" t="s">
        <v>50</v>
      </c>
      <c r="D1560" s="2">
        <v>45781</v>
      </c>
      <c r="E1560" s="2">
        <v>45725</v>
      </c>
      <c r="F1560" t="s">
        <v>18</v>
      </c>
      <c r="G1560" t="s">
        <v>13</v>
      </c>
      <c r="H1560">
        <v>56</v>
      </c>
      <c r="I1560" t="s">
        <v>33</v>
      </c>
    </row>
    <row r="1561" spans="1:9" x14ac:dyDescent="0.3">
      <c r="A1561" t="s">
        <v>2203</v>
      </c>
      <c r="B1561" t="s">
        <v>1351</v>
      </c>
      <c r="C1561" t="s">
        <v>80</v>
      </c>
      <c r="D1561" s="2">
        <v>45901</v>
      </c>
      <c r="E1561" s="2">
        <v>45862</v>
      </c>
      <c r="F1561" t="s">
        <v>41</v>
      </c>
      <c r="G1561" t="s">
        <v>24</v>
      </c>
      <c r="H1561">
        <v>39</v>
      </c>
      <c r="I1561" t="s">
        <v>19</v>
      </c>
    </row>
    <row r="1562" spans="1:9" x14ac:dyDescent="0.3">
      <c r="A1562" t="s">
        <v>2204</v>
      </c>
      <c r="B1562" t="s">
        <v>57</v>
      </c>
      <c r="C1562" t="s">
        <v>157</v>
      </c>
      <c r="D1562" s="2">
        <v>45660</v>
      </c>
      <c r="E1562" s="2">
        <v>45614</v>
      </c>
      <c r="F1562" t="s">
        <v>28</v>
      </c>
      <c r="G1562" t="s">
        <v>24</v>
      </c>
      <c r="H1562">
        <v>46</v>
      </c>
      <c r="I1562" t="s">
        <v>33</v>
      </c>
    </row>
    <row r="1563" spans="1:9" x14ac:dyDescent="0.3">
      <c r="A1563" t="s">
        <v>2205</v>
      </c>
      <c r="B1563" t="s">
        <v>463</v>
      </c>
      <c r="C1563" t="s">
        <v>64</v>
      </c>
      <c r="D1563" s="2">
        <v>45816</v>
      </c>
      <c r="E1563" s="2">
        <v>45803</v>
      </c>
      <c r="F1563" t="s">
        <v>28</v>
      </c>
      <c r="G1563" t="s">
        <v>13</v>
      </c>
      <c r="H1563">
        <v>13</v>
      </c>
      <c r="I1563" t="s">
        <v>61</v>
      </c>
    </row>
    <row r="1564" spans="1:9" x14ac:dyDescent="0.3">
      <c r="A1564" t="s">
        <v>2206</v>
      </c>
      <c r="B1564" t="s">
        <v>211</v>
      </c>
      <c r="C1564" t="s">
        <v>58</v>
      </c>
      <c r="D1564" s="2">
        <v>45793</v>
      </c>
      <c r="E1564" s="2">
        <v>45753</v>
      </c>
      <c r="F1564" t="s">
        <v>32</v>
      </c>
      <c r="G1564" t="s">
        <v>55</v>
      </c>
      <c r="H1564">
        <v>40</v>
      </c>
      <c r="I1564" t="s">
        <v>42</v>
      </c>
    </row>
    <row r="1565" spans="1:9" x14ac:dyDescent="0.3">
      <c r="A1565" t="s">
        <v>2207</v>
      </c>
      <c r="B1565" t="s">
        <v>2208</v>
      </c>
      <c r="C1565" t="s">
        <v>77</v>
      </c>
      <c r="D1565" s="2">
        <v>45942</v>
      </c>
      <c r="E1565" s="2">
        <v>45908</v>
      </c>
      <c r="F1565" t="s">
        <v>23</v>
      </c>
      <c r="G1565" t="s">
        <v>13</v>
      </c>
      <c r="H1565">
        <v>34</v>
      </c>
      <c r="I1565" t="s">
        <v>160</v>
      </c>
    </row>
    <row r="1566" spans="1:9" x14ac:dyDescent="0.3">
      <c r="A1566" t="s">
        <v>2209</v>
      </c>
      <c r="B1566" t="s">
        <v>2210</v>
      </c>
      <c r="C1566" t="s">
        <v>11</v>
      </c>
      <c r="D1566" s="2">
        <v>45923</v>
      </c>
      <c r="E1566" s="2">
        <v>45917</v>
      </c>
      <c r="F1566" t="s">
        <v>12</v>
      </c>
      <c r="G1566" t="s">
        <v>13</v>
      </c>
      <c r="H1566">
        <v>6</v>
      </c>
      <c r="I1566" t="s">
        <v>61</v>
      </c>
    </row>
    <row r="1567" spans="1:9" x14ac:dyDescent="0.3">
      <c r="A1567" t="s">
        <v>2211</v>
      </c>
      <c r="B1567" t="s">
        <v>2212</v>
      </c>
      <c r="C1567" t="s">
        <v>31</v>
      </c>
      <c r="D1567" s="2">
        <v>45813</v>
      </c>
      <c r="E1567" s="2">
        <v>45798</v>
      </c>
      <c r="F1567" t="s">
        <v>32</v>
      </c>
      <c r="G1567" t="s">
        <v>13</v>
      </c>
      <c r="H1567">
        <v>15</v>
      </c>
      <c r="I1567" t="s">
        <v>14</v>
      </c>
    </row>
    <row r="1568" spans="1:9" x14ac:dyDescent="0.3">
      <c r="A1568" t="s">
        <v>2213</v>
      </c>
      <c r="B1568" t="s">
        <v>195</v>
      </c>
      <c r="C1568" t="s">
        <v>115</v>
      </c>
      <c r="D1568" s="2">
        <v>45753</v>
      </c>
      <c r="E1568" s="2">
        <v>45698</v>
      </c>
      <c r="F1568" t="s">
        <v>32</v>
      </c>
      <c r="G1568" t="s">
        <v>55</v>
      </c>
      <c r="H1568">
        <v>55</v>
      </c>
      <c r="I1568" t="s">
        <v>160</v>
      </c>
    </row>
    <row r="1569" spans="1:9" x14ac:dyDescent="0.3">
      <c r="A1569" t="s">
        <v>2214</v>
      </c>
      <c r="B1569" t="s">
        <v>325</v>
      </c>
      <c r="C1569" t="s">
        <v>80</v>
      </c>
      <c r="D1569" s="2">
        <v>45744</v>
      </c>
      <c r="E1569" s="2">
        <v>45710</v>
      </c>
      <c r="F1569" t="s">
        <v>41</v>
      </c>
      <c r="G1569" t="s">
        <v>13</v>
      </c>
      <c r="H1569">
        <v>34</v>
      </c>
      <c r="I1569" t="s">
        <v>47</v>
      </c>
    </row>
    <row r="1570" spans="1:9" x14ac:dyDescent="0.3">
      <c r="A1570" t="s">
        <v>2215</v>
      </c>
      <c r="B1570" t="s">
        <v>109</v>
      </c>
      <c r="C1570" t="s">
        <v>11</v>
      </c>
      <c r="D1570" s="2">
        <v>45735</v>
      </c>
      <c r="E1570" s="2">
        <v>45688</v>
      </c>
      <c r="F1570" t="s">
        <v>12</v>
      </c>
      <c r="G1570" t="s">
        <v>55</v>
      </c>
      <c r="H1570">
        <v>47</v>
      </c>
      <c r="I1570" t="s">
        <v>33</v>
      </c>
    </row>
    <row r="1571" spans="1:9" x14ac:dyDescent="0.3">
      <c r="A1571" t="s">
        <v>2216</v>
      </c>
      <c r="B1571" t="s">
        <v>775</v>
      </c>
      <c r="C1571" t="s">
        <v>193</v>
      </c>
      <c r="D1571" s="2">
        <v>45757</v>
      </c>
      <c r="E1571" s="2">
        <v>45747</v>
      </c>
      <c r="F1571" t="s">
        <v>41</v>
      </c>
      <c r="G1571" t="s">
        <v>24</v>
      </c>
      <c r="H1571">
        <v>10</v>
      </c>
      <c r="I1571" t="s">
        <v>37</v>
      </c>
    </row>
    <row r="1572" spans="1:9" x14ac:dyDescent="0.3">
      <c r="A1572" t="s">
        <v>2217</v>
      </c>
      <c r="B1572" t="s">
        <v>292</v>
      </c>
      <c r="C1572" t="s">
        <v>11</v>
      </c>
      <c r="D1572" s="2">
        <v>45935</v>
      </c>
      <c r="E1572" s="2">
        <v>45922</v>
      </c>
      <c r="F1572" t="s">
        <v>12</v>
      </c>
      <c r="G1572" t="s">
        <v>24</v>
      </c>
      <c r="H1572">
        <v>13</v>
      </c>
      <c r="I1572" t="s">
        <v>37</v>
      </c>
    </row>
    <row r="1573" spans="1:9" x14ac:dyDescent="0.3">
      <c r="A1573" t="s">
        <v>2218</v>
      </c>
      <c r="B1573" t="s">
        <v>1328</v>
      </c>
      <c r="C1573" t="s">
        <v>138</v>
      </c>
      <c r="D1573" s="2">
        <v>45674</v>
      </c>
      <c r="E1573" s="2">
        <v>45617</v>
      </c>
      <c r="F1573" t="s">
        <v>28</v>
      </c>
      <c r="G1573" t="s">
        <v>13</v>
      </c>
      <c r="H1573">
        <v>57</v>
      </c>
      <c r="I1573" t="s">
        <v>14</v>
      </c>
    </row>
    <row r="1574" spans="1:9" x14ac:dyDescent="0.3">
      <c r="A1574" t="s">
        <v>2219</v>
      </c>
      <c r="B1574" t="s">
        <v>647</v>
      </c>
      <c r="C1574" t="s">
        <v>36</v>
      </c>
      <c r="D1574" s="2">
        <v>45667</v>
      </c>
      <c r="E1574" s="2">
        <v>45642</v>
      </c>
      <c r="F1574" t="s">
        <v>23</v>
      </c>
      <c r="G1574" t="s">
        <v>13</v>
      </c>
      <c r="H1574">
        <v>25</v>
      </c>
      <c r="I1574" t="s">
        <v>19</v>
      </c>
    </row>
    <row r="1575" spans="1:9" x14ac:dyDescent="0.3">
      <c r="A1575" t="s">
        <v>2220</v>
      </c>
      <c r="B1575" t="s">
        <v>689</v>
      </c>
      <c r="C1575" t="s">
        <v>193</v>
      </c>
      <c r="D1575" s="2">
        <v>45855</v>
      </c>
      <c r="E1575" s="2">
        <v>45801</v>
      </c>
      <c r="F1575" t="s">
        <v>41</v>
      </c>
      <c r="G1575" t="s">
        <v>24</v>
      </c>
      <c r="H1575">
        <v>54</v>
      </c>
      <c r="I1575" t="s">
        <v>42</v>
      </c>
    </row>
    <row r="1576" spans="1:9" x14ac:dyDescent="0.3">
      <c r="A1576" t="s">
        <v>2221</v>
      </c>
      <c r="B1576" t="s">
        <v>929</v>
      </c>
      <c r="C1576" t="s">
        <v>115</v>
      </c>
      <c r="D1576" s="2">
        <v>45739</v>
      </c>
      <c r="E1576" s="2">
        <v>45690</v>
      </c>
      <c r="F1576" t="s">
        <v>32</v>
      </c>
      <c r="G1576" t="s">
        <v>13</v>
      </c>
      <c r="H1576">
        <v>49</v>
      </c>
      <c r="I1576" t="s">
        <v>14</v>
      </c>
    </row>
    <row r="1577" spans="1:9" x14ac:dyDescent="0.3">
      <c r="A1577" t="s">
        <v>2222</v>
      </c>
      <c r="B1577" t="s">
        <v>294</v>
      </c>
      <c r="C1577" t="s">
        <v>89</v>
      </c>
      <c r="D1577" s="2">
        <v>45961</v>
      </c>
      <c r="E1577" s="2">
        <v>45941</v>
      </c>
      <c r="F1577" t="s">
        <v>41</v>
      </c>
      <c r="G1577" t="s">
        <v>13</v>
      </c>
      <c r="H1577">
        <v>20</v>
      </c>
      <c r="I1577" t="s">
        <v>42</v>
      </c>
    </row>
    <row r="1578" spans="1:9" x14ac:dyDescent="0.3">
      <c r="A1578" t="s">
        <v>2223</v>
      </c>
      <c r="B1578" t="s">
        <v>302</v>
      </c>
      <c r="C1578" t="s">
        <v>11</v>
      </c>
      <c r="D1578" s="2">
        <v>45932</v>
      </c>
      <c r="E1578" s="2">
        <v>45875</v>
      </c>
      <c r="F1578" t="s">
        <v>12</v>
      </c>
      <c r="G1578" t="s">
        <v>13</v>
      </c>
      <c r="H1578">
        <v>57</v>
      </c>
      <c r="I1578" t="s">
        <v>61</v>
      </c>
    </row>
    <row r="1579" spans="1:9" x14ac:dyDescent="0.3">
      <c r="A1579" t="s">
        <v>2224</v>
      </c>
      <c r="B1579" t="s">
        <v>397</v>
      </c>
      <c r="C1579" t="s">
        <v>279</v>
      </c>
      <c r="D1579" s="2">
        <v>45938</v>
      </c>
      <c r="E1579" s="2">
        <v>45891</v>
      </c>
      <c r="F1579" t="s">
        <v>18</v>
      </c>
      <c r="G1579" t="s">
        <v>55</v>
      </c>
      <c r="H1579">
        <v>47</v>
      </c>
      <c r="I1579" t="s">
        <v>47</v>
      </c>
    </row>
    <row r="1580" spans="1:9" x14ac:dyDescent="0.3">
      <c r="A1580" t="s">
        <v>2225</v>
      </c>
      <c r="B1580" t="s">
        <v>1659</v>
      </c>
      <c r="C1580" t="s">
        <v>50</v>
      </c>
      <c r="D1580" s="2">
        <v>45824</v>
      </c>
      <c r="E1580" s="2">
        <v>45817</v>
      </c>
      <c r="F1580" t="s">
        <v>18</v>
      </c>
      <c r="G1580" t="s">
        <v>55</v>
      </c>
      <c r="H1580">
        <v>7</v>
      </c>
      <c r="I1580" t="s">
        <v>42</v>
      </c>
    </row>
    <row r="1581" spans="1:9" x14ac:dyDescent="0.3">
      <c r="A1581" t="s">
        <v>2226</v>
      </c>
      <c r="B1581" t="s">
        <v>188</v>
      </c>
      <c r="C1581" t="s">
        <v>77</v>
      </c>
      <c r="D1581" s="2">
        <v>45817</v>
      </c>
      <c r="E1581" s="2">
        <v>45812</v>
      </c>
      <c r="F1581" t="s">
        <v>23</v>
      </c>
      <c r="G1581" t="s">
        <v>13</v>
      </c>
      <c r="H1581">
        <v>5</v>
      </c>
      <c r="I1581" t="s">
        <v>47</v>
      </c>
    </row>
    <row r="1582" spans="1:9" x14ac:dyDescent="0.3">
      <c r="A1582" t="s">
        <v>2227</v>
      </c>
      <c r="B1582" t="s">
        <v>473</v>
      </c>
      <c r="C1582" t="s">
        <v>36</v>
      </c>
      <c r="D1582" s="2">
        <v>45813</v>
      </c>
      <c r="E1582" s="2">
        <v>45806</v>
      </c>
      <c r="F1582" t="s">
        <v>23</v>
      </c>
      <c r="G1582" t="s">
        <v>13</v>
      </c>
      <c r="H1582">
        <v>7</v>
      </c>
      <c r="I1582" t="s">
        <v>47</v>
      </c>
    </row>
    <row r="1583" spans="1:9" x14ac:dyDescent="0.3">
      <c r="A1583" t="s">
        <v>2228</v>
      </c>
      <c r="B1583" t="s">
        <v>433</v>
      </c>
      <c r="C1583" t="s">
        <v>92</v>
      </c>
      <c r="D1583" s="2">
        <v>45729</v>
      </c>
      <c r="E1583" s="2">
        <v>45684</v>
      </c>
      <c r="F1583" t="s">
        <v>12</v>
      </c>
      <c r="G1583" t="s">
        <v>13</v>
      </c>
      <c r="H1583">
        <v>45</v>
      </c>
      <c r="I1583" t="s">
        <v>33</v>
      </c>
    </row>
    <row r="1584" spans="1:9" x14ac:dyDescent="0.3">
      <c r="A1584" t="s">
        <v>2229</v>
      </c>
      <c r="B1584" t="s">
        <v>716</v>
      </c>
      <c r="C1584" t="s">
        <v>17</v>
      </c>
      <c r="D1584" s="2">
        <v>45865</v>
      </c>
      <c r="E1584" s="2">
        <v>45857</v>
      </c>
      <c r="F1584" t="s">
        <v>18</v>
      </c>
      <c r="G1584" t="s">
        <v>13</v>
      </c>
      <c r="H1584">
        <v>8</v>
      </c>
      <c r="I1584" t="s">
        <v>42</v>
      </c>
    </row>
    <row r="1585" spans="1:9" x14ac:dyDescent="0.3">
      <c r="A1585" t="s">
        <v>2230</v>
      </c>
      <c r="B1585" t="s">
        <v>1280</v>
      </c>
      <c r="C1585" t="s">
        <v>40</v>
      </c>
      <c r="D1585" s="2">
        <v>45973</v>
      </c>
      <c r="E1585" s="2">
        <v>45956</v>
      </c>
      <c r="F1585" t="s">
        <v>41</v>
      </c>
      <c r="G1585" t="s">
        <v>13</v>
      </c>
      <c r="H1585">
        <v>17</v>
      </c>
      <c r="I1585" t="s">
        <v>19</v>
      </c>
    </row>
    <row r="1586" spans="1:9" x14ac:dyDescent="0.3">
      <c r="A1586" t="s">
        <v>2231</v>
      </c>
      <c r="B1586" t="s">
        <v>171</v>
      </c>
      <c r="C1586" t="s">
        <v>193</v>
      </c>
      <c r="D1586" s="2">
        <v>45751</v>
      </c>
      <c r="E1586" s="2">
        <v>45725</v>
      </c>
      <c r="F1586" t="s">
        <v>41</v>
      </c>
      <c r="G1586" t="s">
        <v>24</v>
      </c>
      <c r="H1586">
        <v>26</v>
      </c>
      <c r="I1586" t="s">
        <v>33</v>
      </c>
    </row>
    <row r="1587" spans="1:9" x14ac:dyDescent="0.3">
      <c r="A1587" t="s">
        <v>2232</v>
      </c>
      <c r="B1587" t="s">
        <v>400</v>
      </c>
      <c r="C1587" t="s">
        <v>157</v>
      </c>
      <c r="D1587" s="2">
        <v>45678</v>
      </c>
      <c r="E1587" s="2">
        <v>45670</v>
      </c>
      <c r="F1587" t="s">
        <v>28</v>
      </c>
      <c r="G1587" t="s">
        <v>13</v>
      </c>
      <c r="H1587">
        <v>8</v>
      </c>
      <c r="I1587" t="s">
        <v>61</v>
      </c>
    </row>
    <row r="1588" spans="1:9" x14ac:dyDescent="0.3">
      <c r="A1588" t="s">
        <v>2233</v>
      </c>
      <c r="B1588" t="s">
        <v>591</v>
      </c>
      <c r="C1588" t="s">
        <v>80</v>
      </c>
      <c r="D1588" s="2">
        <v>45864</v>
      </c>
      <c r="E1588" s="2">
        <v>45844</v>
      </c>
      <c r="F1588" t="s">
        <v>41</v>
      </c>
      <c r="G1588" t="s">
        <v>13</v>
      </c>
      <c r="H1588">
        <v>20</v>
      </c>
      <c r="I1588" t="s">
        <v>37</v>
      </c>
    </row>
    <row r="1589" spans="1:9" x14ac:dyDescent="0.3">
      <c r="A1589" t="s">
        <v>2234</v>
      </c>
      <c r="B1589" t="s">
        <v>1152</v>
      </c>
      <c r="C1589" t="s">
        <v>50</v>
      </c>
      <c r="D1589" s="2">
        <v>45803</v>
      </c>
      <c r="E1589" s="2">
        <v>45762</v>
      </c>
      <c r="F1589" t="s">
        <v>18</v>
      </c>
      <c r="G1589" t="s">
        <v>13</v>
      </c>
      <c r="H1589">
        <v>41</v>
      </c>
      <c r="I1589" t="s">
        <v>33</v>
      </c>
    </row>
    <row r="1590" spans="1:9" x14ac:dyDescent="0.3">
      <c r="A1590" t="s">
        <v>2235</v>
      </c>
      <c r="B1590" t="s">
        <v>791</v>
      </c>
      <c r="C1590" t="s">
        <v>31</v>
      </c>
      <c r="D1590" s="2">
        <v>45949</v>
      </c>
      <c r="E1590" s="2">
        <v>45890</v>
      </c>
      <c r="F1590" t="s">
        <v>32</v>
      </c>
      <c r="G1590" t="s">
        <v>13</v>
      </c>
      <c r="H1590">
        <v>59</v>
      </c>
      <c r="I1590" t="s">
        <v>47</v>
      </c>
    </row>
    <row r="1591" spans="1:9" x14ac:dyDescent="0.3">
      <c r="A1591" t="s">
        <v>2236</v>
      </c>
      <c r="B1591" t="s">
        <v>576</v>
      </c>
      <c r="C1591" t="s">
        <v>149</v>
      </c>
      <c r="D1591" s="2">
        <v>45970</v>
      </c>
      <c r="E1591" s="2">
        <v>45942</v>
      </c>
      <c r="F1591" t="s">
        <v>23</v>
      </c>
      <c r="G1591" t="s">
        <v>24</v>
      </c>
      <c r="H1591">
        <v>28</v>
      </c>
      <c r="I1591" t="s">
        <v>19</v>
      </c>
    </row>
    <row r="1592" spans="1:9" x14ac:dyDescent="0.3">
      <c r="A1592" t="s">
        <v>2237</v>
      </c>
      <c r="B1592" t="s">
        <v>1082</v>
      </c>
      <c r="C1592" t="s">
        <v>64</v>
      </c>
      <c r="D1592" s="2">
        <v>46004</v>
      </c>
      <c r="E1592" s="2">
        <v>45959</v>
      </c>
      <c r="F1592" t="s">
        <v>28</v>
      </c>
      <c r="H1592">
        <v>45</v>
      </c>
      <c r="I1592" t="s">
        <v>19</v>
      </c>
    </row>
    <row r="1593" spans="1:9" x14ac:dyDescent="0.3">
      <c r="A1593" t="s">
        <v>2238</v>
      </c>
      <c r="B1593" t="s">
        <v>2239</v>
      </c>
      <c r="C1593" t="s">
        <v>115</v>
      </c>
      <c r="D1593" s="2">
        <v>45801</v>
      </c>
      <c r="E1593" s="2">
        <v>45769</v>
      </c>
      <c r="F1593" t="s">
        <v>32</v>
      </c>
      <c r="G1593" t="s">
        <v>13</v>
      </c>
      <c r="H1593">
        <v>32</v>
      </c>
      <c r="I1593" t="s">
        <v>47</v>
      </c>
    </row>
    <row r="1594" spans="1:9" x14ac:dyDescent="0.3">
      <c r="A1594" t="s">
        <v>2240</v>
      </c>
      <c r="B1594" t="s">
        <v>88</v>
      </c>
      <c r="C1594" t="s">
        <v>279</v>
      </c>
      <c r="D1594" s="2">
        <v>45987</v>
      </c>
      <c r="E1594" s="2">
        <v>45959</v>
      </c>
      <c r="F1594" t="s">
        <v>18</v>
      </c>
      <c r="G1594" t="s">
        <v>13</v>
      </c>
      <c r="H1594">
        <v>28</v>
      </c>
      <c r="I1594" t="s">
        <v>160</v>
      </c>
    </row>
    <row r="1595" spans="1:9" x14ac:dyDescent="0.3">
      <c r="A1595" t="s">
        <v>2241</v>
      </c>
      <c r="B1595" t="s">
        <v>52</v>
      </c>
      <c r="C1595" t="s">
        <v>80</v>
      </c>
      <c r="D1595" s="2">
        <v>45701</v>
      </c>
      <c r="E1595" s="2">
        <v>45670</v>
      </c>
      <c r="F1595" t="s">
        <v>41</v>
      </c>
      <c r="G1595" t="s">
        <v>13</v>
      </c>
      <c r="H1595">
        <v>31</v>
      </c>
      <c r="I1595" t="s">
        <v>14</v>
      </c>
    </row>
    <row r="1596" spans="1:9" x14ac:dyDescent="0.3">
      <c r="A1596" t="s">
        <v>2242</v>
      </c>
      <c r="B1596" t="s">
        <v>706</v>
      </c>
      <c r="C1596" t="s">
        <v>174</v>
      </c>
      <c r="D1596" s="2">
        <v>45794</v>
      </c>
      <c r="E1596" s="2">
        <v>45736</v>
      </c>
      <c r="F1596" t="s">
        <v>12</v>
      </c>
      <c r="G1596" t="s">
        <v>24</v>
      </c>
      <c r="H1596">
        <v>58</v>
      </c>
      <c r="I1596" t="s">
        <v>47</v>
      </c>
    </row>
    <row r="1597" spans="1:9" x14ac:dyDescent="0.3">
      <c r="A1597" t="s">
        <v>2243</v>
      </c>
      <c r="B1597" t="s">
        <v>1273</v>
      </c>
      <c r="C1597" t="s">
        <v>64</v>
      </c>
      <c r="D1597" s="2">
        <v>45755</v>
      </c>
      <c r="E1597" s="2">
        <v>45752</v>
      </c>
      <c r="F1597" t="s">
        <v>28</v>
      </c>
      <c r="G1597" t="s">
        <v>55</v>
      </c>
      <c r="H1597">
        <v>3</v>
      </c>
      <c r="I1597" t="s">
        <v>14</v>
      </c>
    </row>
    <row r="1598" spans="1:9" x14ac:dyDescent="0.3">
      <c r="A1598" t="s">
        <v>2244</v>
      </c>
      <c r="B1598" t="s">
        <v>154</v>
      </c>
      <c r="C1598" t="s">
        <v>138</v>
      </c>
      <c r="D1598" s="2">
        <v>45994</v>
      </c>
      <c r="E1598" s="2">
        <v>45963</v>
      </c>
      <c r="F1598" t="s">
        <v>28</v>
      </c>
      <c r="G1598" t="s">
        <v>24</v>
      </c>
      <c r="H1598">
        <v>31</v>
      </c>
      <c r="I1598" t="s">
        <v>33</v>
      </c>
    </row>
    <row r="1599" spans="1:9" x14ac:dyDescent="0.3">
      <c r="A1599" t="s">
        <v>2245</v>
      </c>
      <c r="B1599" t="s">
        <v>82</v>
      </c>
      <c r="C1599" t="s">
        <v>149</v>
      </c>
      <c r="D1599" s="2">
        <v>45877</v>
      </c>
      <c r="E1599" s="2">
        <v>45874</v>
      </c>
      <c r="F1599" t="s">
        <v>23</v>
      </c>
      <c r="G1599" t="s">
        <v>24</v>
      </c>
      <c r="H1599">
        <v>3</v>
      </c>
      <c r="I1599" t="s">
        <v>61</v>
      </c>
    </row>
    <row r="1600" spans="1:9" x14ac:dyDescent="0.3">
      <c r="A1600" t="s">
        <v>2246</v>
      </c>
      <c r="B1600" t="s">
        <v>667</v>
      </c>
      <c r="C1600" t="s">
        <v>138</v>
      </c>
      <c r="D1600" s="2">
        <v>45791</v>
      </c>
      <c r="E1600" s="2">
        <v>45738</v>
      </c>
      <c r="F1600" t="s">
        <v>28</v>
      </c>
      <c r="G1600" t="s">
        <v>24</v>
      </c>
      <c r="H1600">
        <v>53</v>
      </c>
      <c r="I1600" t="s">
        <v>61</v>
      </c>
    </row>
    <row r="1601" spans="1:9" x14ac:dyDescent="0.3">
      <c r="A1601" t="s">
        <v>2247</v>
      </c>
      <c r="B1601" t="s">
        <v>358</v>
      </c>
      <c r="C1601" t="s">
        <v>115</v>
      </c>
      <c r="D1601" s="2">
        <v>45713</v>
      </c>
      <c r="E1601" s="2">
        <v>45677</v>
      </c>
      <c r="F1601" t="s">
        <v>32</v>
      </c>
      <c r="G1601" t="s">
        <v>55</v>
      </c>
      <c r="H1601">
        <v>36</v>
      </c>
      <c r="I1601" t="s">
        <v>19</v>
      </c>
    </row>
    <row r="1602" spans="1:9" x14ac:dyDescent="0.3">
      <c r="A1602" t="s">
        <v>2248</v>
      </c>
      <c r="B1602" t="s">
        <v>2249</v>
      </c>
      <c r="C1602" t="s">
        <v>17</v>
      </c>
      <c r="D1602" s="2">
        <v>45943</v>
      </c>
      <c r="E1602" s="2">
        <v>45941</v>
      </c>
      <c r="F1602" t="s">
        <v>18</v>
      </c>
      <c r="G1602" t="s">
        <v>13</v>
      </c>
      <c r="H1602">
        <v>2</v>
      </c>
      <c r="I1602" t="s">
        <v>160</v>
      </c>
    </row>
    <row r="1603" spans="1:9" x14ac:dyDescent="0.3">
      <c r="A1603" t="s">
        <v>2250</v>
      </c>
      <c r="B1603" t="s">
        <v>355</v>
      </c>
      <c r="C1603" t="s">
        <v>77</v>
      </c>
      <c r="D1603" s="2">
        <v>45897</v>
      </c>
      <c r="E1603" s="2">
        <v>45859</v>
      </c>
      <c r="F1603" t="s">
        <v>23</v>
      </c>
      <c r="G1603" t="s">
        <v>24</v>
      </c>
      <c r="H1603">
        <v>38</v>
      </c>
      <c r="I1603" t="s">
        <v>14</v>
      </c>
    </row>
    <row r="1604" spans="1:9" x14ac:dyDescent="0.3">
      <c r="A1604" t="s">
        <v>2251</v>
      </c>
      <c r="B1604" t="s">
        <v>2212</v>
      </c>
      <c r="C1604" t="s">
        <v>40</v>
      </c>
      <c r="D1604" s="2">
        <v>45969</v>
      </c>
      <c r="E1604" s="2">
        <v>45943</v>
      </c>
      <c r="F1604" t="s">
        <v>41</v>
      </c>
      <c r="G1604" t="s">
        <v>24</v>
      </c>
      <c r="H1604">
        <v>26</v>
      </c>
      <c r="I1604" t="s">
        <v>42</v>
      </c>
    </row>
    <row r="1605" spans="1:9" x14ac:dyDescent="0.3">
      <c r="A1605" t="s">
        <v>2252</v>
      </c>
      <c r="B1605" t="s">
        <v>192</v>
      </c>
      <c r="C1605" t="s">
        <v>40</v>
      </c>
      <c r="D1605" s="2">
        <v>45817</v>
      </c>
      <c r="E1605" s="2">
        <v>45815</v>
      </c>
      <c r="F1605" t="s">
        <v>41</v>
      </c>
      <c r="G1605" t="s">
        <v>13</v>
      </c>
      <c r="H1605">
        <v>2</v>
      </c>
      <c r="I1605" t="s">
        <v>37</v>
      </c>
    </row>
    <row r="1606" spans="1:9" x14ac:dyDescent="0.3">
      <c r="A1606" t="s">
        <v>2253</v>
      </c>
      <c r="B1606" t="s">
        <v>674</v>
      </c>
      <c r="C1606" t="s">
        <v>50</v>
      </c>
      <c r="D1606" s="2">
        <v>45712</v>
      </c>
      <c r="E1606" s="2">
        <v>45653</v>
      </c>
      <c r="F1606" t="s">
        <v>18</v>
      </c>
      <c r="G1606" t="s">
        <v>24</v>
      </c>
      <c r="H1606">
        <v>59</v>
      </c>
      <c r="I1606" t="s">
        <v>47</v>
      </c>
    </row>
    <row r="1607" spans="1:9" x14ac:dyDescent="0.3">
      <c r="A1607" t="s">
        <v>2254</v>
      </c>
      <c r="B1607" t="s">
        <v>891</v>
      </c>
      <c r="C1607" t="s">
        <v>27</v>
      </c>
      <c r="D1607" s="2">
        <v>45780</v>
      </c>
      <c r="E1607" s="2">
        <v>45757</v>
      </c>
      <c r="F1607" t="s">
        <v>28</v>
      </c>
      <c r="G1607" t="s">
        <v>24</v>
      </c>
      <c r="H1607">
        <v>23</v>
      </c>
      <c r="I1607" t="s">
        <v>19</v>
      </c>
    </row>
    <row r="1608" spans="1:9" x14ac:dyDescent="0.3">
      <c r="A1608" t="s">
        <v>2255</v>
      </c>
      <c r="B1608" t="s">
        <v>1659</v>
      </c>
      <c r="C1608" t="s">
        <v>83</v>
      </c>
      <c r="D1608" s="2">
        <v>45884</v>
      </c>
      <c r="E1608" s="2">
        <v>45883</v>
      </c>
      <c r="F1608" t="s">
        <v>23</v>
      </c>
      <c r="G1608" t="s">
        <v>13</v>
      </c>
      <c r="H1608">
        <v>1</v>
      </c>
      <c r="I1608" t="s">
        <v>160</v>
      </c>
    </row>
    <row r="1609" spans="1:9" x14ac:dyDescent="0.3">
      <c r="A1609" t="s">
        <v>2256</v>
      </c>
      <c r="B1609" t="s">
        <v>976</v>
      </c>
      <c r="C1609" t="s">
        <v>11</v>
      </c>
      <c r="D1609" s="2">
        <v>45745</v>
      </c>
      <c r="E1609" s="2">
        <v>45708</v>
      </c>
      <c r="F1609" t="s">
        <v>12</v>
      </c>
      <c r="G1609" t="s">
        <v>13</v>
      </c>
      <c r="H1609">
        <v>37</v>
      </c>
      <c r="I1609" t="s">
        <v>160</v>
      </c>
    </row>
    <row r="1610" spans="1:9" x14ac:dyDescent="0.3">
      <c r="A1610" t="s">
        <v>2257</v>
      </c>
      <c r="B1610" t="s">
        <v>251</v>
      </c>
      <c r="C1610" t="s">
        <v>149</v>
      </c>
      <c r="D1610" s="2">
        <v>45683</v>
      </c>
      <c r="E1610" s="2">
        <v>45661</v>
      </c>
      <c r="F1610" t="s">
        <v>23</v>
      </c>
      <c r="G1610" t="s">
        <v>13</v>
      </c>
      <c r="H1610">
        <v>22</v>
      </c>
      <c r="I1610" t="s">
        <v>37</v>
      </c>
    </row>
    <row r="1611" spans="1:9" x14ac:dyDescent="0.3">
      <c r="A1611" t="s">
        <v>2258</v>
      </c>
      <c r="B1611" t="s">
        <v>490</v>
      </c>
      <c r="C1611" t="s">
        <v>101</v>
      </c>
      <c r="D1611" s="2">
        <v>45958</v>
      </c>
      <c r="E1611" s="2">
        <v>45918</v>
      </c>
      <c r="F1611" t="s">
        <v>54</v>
      </c>
      <c r="G1611" t="s">
        <v>13</v>
      </c>
      <c r="H1611">
        <v>40</v>
      </c>
      <c r="I1611" t="s">
        <v>47</v>
      </c>
    </row>
    <row r="1612" spans="1:9" x14ac:dyDescent="0.3">
      <c r="A1612" t="s">
        <v>2259</v>
      </c>
      <c r="B1612" t="s">
        <v>1165</v>
      </c>
      <c r="C1612" t="s">
        <v>40</v>
      </c>
      <c r="D1612" s="2">
        <v>45851</v>
      </c>
      <c r="E1612" s="2">
        <v>45842</v>
      </c>
      <c r="F1612" t="s">
        <v>41</v>
      </c>
      <c r="G1612" t="s">
        <v>13</v>
      </c>
      <c r="H1612">
        <v>9</v>
      </c>
      <c r="I1612" t="s">
        <v>160</v>
      </c>
    </row>
    <row r="1613" spans="1:9" x14ac:dyDescent="0.3">
      <c r="A1613" t="s">
        <v>2260</v>
      </c>
      <c r="B1613" t="s">
        <v>1801</v>
      </c>
      <c r="C1613" t="s">
        <v>157</v>
      </c>
      <c r="D1613" s="2">
        <v>45802</v>
      </c>
      <c r="E1613" s="2">
        <v>45752</v>
      </c>
      <c r="F1613" t="s">
        <v>28</v>
      </c>
      <c r="G1613" t="s">
        <v>55</v>
      </c>
      <c r="H1613">
        <v>50</v>
      </c>
      <c r="I1613" t="s">
        <v>61</v>
      </c>
    </row>
    <row r="1614" spans="1:9" x14ac:dyDescent="0.3">
      <c r="A1614" t="s">
        <v>2261</v>
      </c>
      <c r="B1614" t="s">
        <v>485</v>
      </c>
      <c r="C1614" t="s">
        <v>50</v>
      </c>
      <c r="D1614" s="2">
        <v>45859</v>
      </c>
      <c r="E1614" s="2">
        <v>45834</v>
      </c>
      <c r="F1614" t="s">
        <v>18</v>
      </c>
      <c r="G1614" t="s">
        <v>55</v>
      </c>
      <c r="H1614">
        <v>25</v>
      </c>
      <c r="I1614" t="s">
        <v>42</v>
      </c>
    </row>
    <row r="1615" spans="1:9" x14ac:dyDescent="0.3">
      <c r="A1615" t="s">
        <v>2262</v>
      </c>
      <c r="B1615" t="s">
        <v>133</v>
      </c>
      <c r="C1615" t="s">
        <v>101</v>
      </c>
      <c r="D1615" s="2">
        <v>45927</v>
      </c>
      <c r="E1615" s="2">
        <v>45902</v>
      </c>
      <c r="F1615" t="s">
        <v>54</v>
      </c>
      <c r="G1615" t="s">
        <v>24</v>
      </c>
      <c r="H1615">
        <v>25</v>
      </c>
      <c r="I1615" t="s">
        <v>160</v>
      </c>
    </row>
    <row r="1616" spans="1:9" x14ac:dyDescent="0.3">
      <c r="A1616" t="s">
        <v>2263</v>
      </c>
      <c r="B1616" t="s">
        <v>1052</v>
      </c>
      <c r="C1616" t="s">
        <v>45</v>
      </c>
      <c r="D1616" s="2">
        <v>45658</v>
      </c>
      <c r="E1616" s="2">
        <v>45609</v>
      </c>
      <c r="F1616" t="s">
        <v>46</v>
      </c>
      <c r="G1616" t="s">
        <v>13</v>
      </c>
      <c r="H1616">
        <v>49</v>
      </c>
      <c r="I1616" t="s">
        <v>33</v>
      </c>
    </row>
    <row r="1617" spans="1:9" x14ac:dyDescent="0.3">
      <c r="A1617" t="s">
        <v>2264</v>
      </c>
      <c r="B1617" t="s">
        <v>294</v>
      </c>
      <c r="C1617" t="s">
        <v>40</v>
      </c>
      <c r="D1617" s="2">
        <v>45818</v>
      </c>
      <c r="E1617" s="2">
        <v>45785</v>
      </c>
      <c r="F1617" t="s">
        <v>41</v>
      </c>
      <c r="G1617" t="s">
        <v>13</v>
      </c>
      <c r="H1617">
        <v>33</v>
      </c>
      <c r="I1617" t="s">
        <v>19</v>
      </c>
    </row>
    <row r="1618" spans="1:9" x14ac:dyDescent="0.3">
      <c r="A1618" t="s">
        <v>2265</v>
      </c>
      <c r="B1618" t="s">
        <v>1416</v>
      </c>
      <c r="C1618" t="s">
        <v>77</v>
      </c>
      <c r="D1618" s="2">
        <v>45750</v>
      </c>
      <c r="E1618" s="2">
        <v>45750</v>
      </c>
      <c r="F1618" t="s">
        <v>23</v>
      </c>
      <c r="G1618" t="s">
        <v>13</v>
      </c>
      <c r="H1618">
        <v>0</v>
      </c>
      <c r="I1618" t="s">
        <v>42</v>
      </c>
    </row>
    <row r="1619" spans="1:9" x14ac:dyDescent="0.3">
      <c r="A1619" t="s">
        <v>2266</v>
      </c>
      <c r="B1619" t="s">
        <v>525</v>
      </c>
      <c r="C1619" t="s">
        <v>53</v>
      </c>
      <c r="D1619" s="2">
        <v>45691</v>
      </c>
      <c r="E1619" s="2">
        <v>45656</v>
      </c>
      <c r="F1619" t="s">
        <v>54</v>
      </c>
      <c r="G1619" t="s">
        <v>13</v>
      </c>
      <c r="H1619">
        <v>35</v>
      </c>
      <c r="I1619" t="s">
        <v>19</v>
      </c>
    </row>
    <row r="1620" spans="1:9" x14ac:dyDescent="0.3">
      <c r="A1620" t="s">
        <v>2267</v>
      </c>
      <c r="B1620" t="s">
        <v>1568</v>
      </c>
      <c r="C1620" t="s">
        <v>101</v>
      </c>
      <c r="D1620" s="2">
        <v>45671</v>
      </c>
      <c r="E1620" s="2">
        <v>45632</v>
      </c>
      <c r="F1620" t="s">
        <v>54</v>
      </c>
      <c r="G1620" t="s">
        <v>55</v>
      </c>
      <c r="H1620">
        <v>39</v>
      </c>
      <c r="I1620" t="s">
        <v>61</v>
      </c>
    </row>
    <row r="1621" spans="1:9" x14ac:dyDescent="0.3">
      <c r="A1621" t="s">
        <v>2268</v>
      </c>
      <c r="B1621" t="s">
        <v>1273</v>
      </c>
      <c r="C1621" t="s">
        <v>149</v>
      </c>
      <c r="D1621" s="2">
        <v>45818</v>
      </c>
      <c r="E1621" s="2">
        <v>45799</v>
      </c>
      <c r="F1621" t="s">
        <v>23</v>
      </c>
      <c r="G1621" t="s">
        <v>13</v>
      </c>
      <c r="H1621">
        <v>19</v>
      </c>
      <c r="I1621" t="s">
        <v>42</v>
      </c>
    </row>
    <row r="1622" spans="1:9" x14ac:dyDescent="0.3">
      <c r="A1622" t="s">
        <v>2269</v>
      </c>
      <c r="B1622" t="s">
        <v>1659</v>
      </c>
      <c r="C1622" t="s">
        <v>77</v>
      </c>
      <c r="D1622" s="2">
        <v>45856</v>
      </c>
      <c r="E1622" s="2">
        <v>45845</v>
      </c>
      <c r="F1622" t="s">
        <v>23</v>
      </c>
      <c r="G1622" t="s">
        <v>24</v>
      </c>
      <c r="H1622">
        <v>11</v>
      </c>
      <c r="I1622" t="s">
        <v>37</v>
      </c>
    </row>
    <row r="1623" spans="1:9" x14ac:dyDescent="0.3">
      <c r="A1623" t="s">
        <v>2270</v>
      </c>
      <c r="B1623" t="s">
        <v>840</v>
      </c>
      <c r="C1623" t="s">
        <v>89</v>
      </c>
      <c r="D1623" s="2">
        <v>45843</v>
      </c>
      <c r="E1623" s="2">
        <v>45840</v>
      </c>
      <c r="F1623" t="s">
        <v>41</v>
      </c>
      <c r="G1623" t="s">
        <v>24</v>
      </c>
      <c r="H1623">
        <v>3</v>
      </c>
      <c r="I1623" t="s">
        <v>160</v>
      </c>
    </row>
    <row r="1624" spans="1:9" x14ac:dyDescent="0.3">
      <c r="A1624" t="s">
        <v>2271</v>
      </c>
      <c r="B1624" t="s">
        <v>388</v>
      </c>
      <c r="C1624" t="s">
        <v>115</v>
      </c>
      <c r="D1624" s="2">
        <v>45943</v>
      </c>
      <c r="E1624" s="2">
        <v>45892</v>
      </c>
      <c r="F1624" t="s">
        <v>32</v>
      </c>
      <c r="G1624" t="s">
        <v>13</v>
      </c>
      <c r="H1624">
        <v>51</v>
      </c>
      <c r="I1624" t="s">
        <v>37</v>
      </c>
    </row>
    <row r="1625" spans="1:9" x14ac:dyDescent="0.3">
      <c r="A1625" t="s">
        <v>2272</v>
      </c>
      <c r="B1625" t="s">
        <v>496</v>
      </c>
      <c r="C1625" t="s">
        <v>40</v>
      </c>
      <c r="D1625" s="2">
        <v>45825</v>
      </c>
      <c r="E1625" s="2">
        <v>45825</v>
      </c>
      <c r="F1625" t="s">
        <v>41</v>
      </c>
      <c r="G1625" t="s">
        <v>13</v>
      </c>
      <c r="H1625">
        <v>0</v>
      </c>
      <c r="I1625" t="s">
        <v>160</v>
      </c>
    </row>
    <row r="1626" spans="1:9" x14ac:dyDescent="0.3">
      <c r="A1626" t="s">
        <v>2273</v>
      </c>
      <c r="B1626" t="s">
        <v>1033</v>
      </c>
      <c r="C1626" t="s">
        <v>64</v>
      </c>
      <c r="D1626" s="2">
        <v>45873</v>
      </c>
      <c r="E1626" s="2">
        <v>45838</v>
      </c>
      <c r="F1626" t="s">
        <v>28</v>
      </c>
      <c r="G1626" t="s">
        <v>13</v>
      </c>
      <c r="H1626">
        <v>35</v>
      </c>
      <c r="I1626" t="s">
        <v>47</v>
      </c>
    </row>
    <row r="1627" spans="1:9" x14ac:dyDescent="0.3">
      <c r="A1627" t="s">
        <v>2274</v>
      </c>
      <c r="B1627" t="s">
        <v>242</v>
      </c>
      <c r="C1627" t="s">
        <v>279</v>
      </c>
      <c r="D1627" s="2">
        <v>45955</v>
      </c>
      <c r="E1627" s="2">
        <v>45904</v>
      </c>
      <c r="F1627" t="s">
        <v>18</v>
      </c>
      <c r="G1627" t="s">
        <v>13</v>
      </c>
      <c r="H1627">
        <v>51</v>
      </c>
      <c r="I1627" t="s">
        <v>47</v>
      </c>
    </row>
    <row r="1628" spans="1:9" x14ac:dyDescent="0.3">
      <c r="A1628" t="s">
        <v>2275</v>
      </c>
      <c r="B1628" t="s">
        <v>1367</v>
      </c>
      <c r="C1628" t="s">
        <v>193</v>
      </c>
      <c r="D1628" s="2">
        <v>45897</v>
      </c>
      <c r="E1628" s="2">
        <v>45876</v>
      </c>
      <c r="F1628" t="s">
        <v>41</v>
      </c>
      <c r="G1628" t="s">
        <v>24</v>
      </c>
      <c r="H1628">
        <v>21</v>
      </c>
      <c r="I1628" t="s">
        <v>33</v>
      </c>
    </row>
    <row r="1629" spans="1:9" x14ac:dyDescent="0.3">
      <c r="A1629" t="s">
        <v>2276</v>
      </c>
      <c r="B1629" t="s">
        <v>1484</v>
      </c>
      <c r="C1629" t="s">
        <v>40</v>
      </c>
      <c r="D1629" s="2">
        <v>45990</v>
      </c>
      <c r="E1629" s="2">
        <v>45978</v>
      </c>
      <c r="F1629" t="s">
        <v>41</v>
      </c>
      <c r="G1629" t="s">
        <v>24</v>
      </c>
      <c r="H1629">
        <v>12</v>
      </c>
      <c r="I1629" t="s">
        <v>47</v>
      </c>
    </row>
    <row r="1630" spans="1:9" x14ac:dyDescent="0.3">
      <c r="A1630" t="s">
        <v>2277</v>
      </c>
      <c r="B1630" t="s">
        <v>1044</v>
      </c>
      <c r="C1630" t="s">
        <v>89</v>
      </c>
      <c r="D1630" s="2">
        <v>45738</v>
      </c>
      <c r="E1630" s="2">
        <v>45695</v>
      </c>
      <c r="F1630" t="s">
        <v>41</v>
      </c>
      <c r="G1630" t="s">
        <v>24</v>
      </c>
      <c r="H1630">
        <v>43</v>
      </c>
      <c r="I1630" t="s">
        <v>61</v>
      </c>
    </row>
    <row r="1631" spans="1:9" x14ac:dyDescent="0.3">
      <c r="A1631" t="s">
        <v>2278</v>
      </c>
      <c r="B1631" t="s">
        <v>1940</v>
      </c>
      <c r="C1631" t="s">
        <v>174</v>
      </c>
      <c r="D1631" s="2">
        <v>45945</v>
      </c>
      <c r="E1631" s="2">
        <v>45907</v>
      </c>
      <c r="F1631" t="s">
        <v>12</v>
      </c>
      <c r="G1631" t="s">
        <v>24</v>
      </c>
      <c r="H1631">
        <v>38</v>
      </c>
      <c r="I1631" t="s">
        <v>42</v>
      </c>
    </row>
    <row r="1632" spans="1:9" x14ac:dyDescent="0.3">
      <c r="A1632" t="s">
        <v>2279</v>
      </c>
      <c r="B1632" t="s">
        <v>1287</v>
      </c>
      <c r="C1632" t="s">
        <v>92</v>
      </c>
      <c r="D1632" s="2">
        <v>45912</v>
      </c>
      <c r="E1632" s="2">
        <v>45912</v>
      </c>
      <c r="F1632" t="s">
        <v>12</v>
      </c>
      <c r="G1632" t="s">
        <v>24</v>
      </c>
      <c r="H1632">
        <v>0</v>
      </c>
      <c r="I1632" t="s">
        <v>160</v>
      </c>
    </row>
    <row r="1633" spans="1:9" x14ac:dyDescent="0.3">
      <c r="A1633" t="s">
        <v>2280</v>
      </c>
      <c r="B1633" t="s">
        <v>1470</v>
      </c>
      <c r="C1633" t="s">
        <v>127</v>
      </c>
      <c r="D1633" s="2">
        <v>45870</v>
      </c>
      <c r="E1633" s="2">
        <v>45835</v>
      </c>
      <c r="F1633" t="s">
        <v>23</v>
      </c>
      <c r="G1633" t="s">
        <v>24</v>
      </c>
      <c r="H1633">
        <v>35</v>
      </c>
      <c r="I1633" t="s">
        <v>61</v>
      </c>
    </row>
    <row r="1634" spans="1:9" x14ac:dyDescent="0.3">
      <c r="A1634" t="s">
        <v>2281</v>
      </c>
      <c r="B1634" t="s">
        <v>2282</v>
      </c>
      <c r="C1634" t="s">
        <v>174</v>
      </c>
      <c r="D1634" s="2">
        <v>45659</v>
      </c>
      <c r="E1634" s="2">
        <v>45659</v>
      </c>
      <c r="F1634" t="s">
        <v>12</v>
      </c>
      <c r="G1634" t="s">
        <v>13</v>
      </c>
      <c r="H1634">
        <v>0</v>
      </c>
      <c r="I1634" t="s">
        <v>160</v>
      </c>
    </row>
    <row r="1635" spans="1:9" x14ac:dyDescent="0.3">
      <c r="A1635" t="s">
        <v>2283</v>
      </c>
      <c r="B1635" t="s">
        <v>1570</v>
      </c>
      <c r="C1635" t="s">
        <v>53</v>
      </c>
      <c r="D1635" s="2">
        <v>45855</v>
      </c>
      <c r="E1635" s="2">
        <v>45831</v>
      </c>
      <c r="F1635" t="s">
        <v>54</v>
      </c>
      <c r="G1635" t="s">
        <v>13</v>
      </c>
      <c r="H1635">
        <v>24</v>
      </c>
      <c r="I1635" t="s">
        <v>33</v>
      </c>
    </row>
    <row r="1636" spans="1:9" x14ac:dyDescent="0.3">
      <c r="A1636" t="s">
        <v>2284</v>
      </c>
      <c r="B1636" t="s">
        <v>674</v>
      </c>
      <c r="C1636" t="s">
        <v>50</v>
      </c>
      <c r="D1636" s="2">
        <v>45971</v>
      </c>
      <c r="E1636" s="2">
        <v>45953</v>
      </c>
      <c r="F1636" t="s">
        <v>18</v>
      </c>
      <c r="G1636" t="s">
        <v>13</v>
      </c>
      <c r="H1636">
        <v>18</v>
      </c>
      <c r="I1636" t="s">
        <v>160</v>
      </c>
    </row>
    <row r="1637" spans="1:9" x14ac:dyDescent="0.3">
      <c r="A1637" t="s">
        <v>2285</v>
      </c>
      <c r="B1637" t="s">
        <v>1835</v>
      </c>
      <c r="C1637" t="s">
        <v>77</v>
      </c>
      <c r="D1637" s="2">
        <v>45893</v>
      </c>
      <c r="E1637" s="2">
        <v>45843</v>
      </c>
      <c r="F1637" t="s">
        <v>23</v>
      </c>
      <c r="G1637" t="s">
        <v>13</v>
      </c>
      <c r="H1637">
        <v>50</v>
      </c>
      <c r="I1637" t="s">
        <v>42</v>
      </c>
    </row>
    <row r="1638" spans="1:9" x14ac:dyDescent="0.3">
      <c r="A1638" t="s">
        <v>2286</v>
      </c>
      <c r="B1638" t="s">
        <v>30</v>
      </c>
      <c r="C1638" t="s">
        <v>92</v>
      </c>
      <c r="D1638" s="2">
        <v>45659</v>
      </c>
      <c r="E1638" s="2">
        <v>45600</v>
      </c>
      <c r="F1638" t="s">
        <v>12</v>
      </c>
      <c r="G1638" t="s">
        <v>24</v>
      </c>
      <c r="H1638">
        <v>59</v>
      </c>
      <c r="I1638" t="s">
        <v>33</v>
      </c>
    </row>
    <row r="1639" spans="1:9" x14ac:dyDescent="0.3">
      <c r="A1639" t="s">
        <v>2287</v>
      </c>
      <c r="B1639" t="s">
        <v>1422</v>
      </c>
      <c r="C1639" t="s">
        <v>279</v>
      </c>
      <c r="D1639" s="2">
        <v>45763</v>
      </c>
      <c r="E1639" s="2">
        <v>45721</v>
      </c>
      <c r="F1639" t="s">
        <v>18</v>
      </c>
      <c r="G1639" t="s">
        <v>13</v>
      </c>
      <c r="H1639">
        <v>42</v>
      </c>
      <c r="I1639" t="s">
        <v>160</v>
      </c>
    </row>
    <row r="1640" spans="1:9" x14ac:dyDescent="0.3">
      <c r="A1640" t="s">
        <v>2288</v>
      </c>
      <c r="B1640" t="s">
        <v>355</v>
      </c>
      <c r="C1640" t="s">
        <v>149</v>
      </c>
      <c r="D1640" s="2">
        <v>45865</v>
      </c>
      <c r="E1640" s="2">
        <v>45821</v>
      </c>
      <c r="F1640" t="s">
        <v>23</v>
      </c>
      <c r="G1640" t="s">
        <v>24</v>
      </c>
      <c r="H1640">
        <v>44</v>
      </c>
      <c r="I1640" t="s">
        <v>61</v>
      </c>
    </row>
    <row r="1641" spans="1:9" x14ac:dyDescent="0.3">
      <c r="A1641" t="s">
        <v>2289</v>
      </c>
      <c r="B1641" t="s">
        <v>60</v>
      </c>
      <c r="C1641" t="s">
        <v>27</v>
      </c>
      <c r="D1641" s="2">
        <v>45954</v>
      </c>
      <c r="E1641" s="2">
        <v>45953</v>
      </c>
      <c r="F1641" t="s">
        <v>28</v>
      </c>
      <c r="G1641" t="s">
        <v>13</v>
      </c>
      <c r="H1641">
        <v>1</v>
      </c>
      <c r="I1641" t="s">
        <v>47</v>
      </c>
    </row>
    <row r="1642" spans="1:9" x14ac:dyDescent="0.3">
      <c r="A1642" t="s">
        <v>2290</v>
      </c>
      <c r="B1642" t="s">
        <v>382</v>
      </c>
      <c r="C1642" t="s">
        <v>27</v>
      </c>
      <c r="D1642" s="2">
        <v>45820</v>
      </c>
      <c r="E1642" s="2">
        <v>45817</v>
      </c>
      <c r="F1642" t="s">
        <v>28</v>
      </c>
      <c r="G1642" t="s">
        <v>24</v>
      </c>
      <c r="H1642">
        <v>3</v>
      </c>
      <c r="I1642" t="s">
        <v>42</v>
      </c>
    </row>
    <row r="1643" spans="1:9" x14ac:dyDescent="0.3">
      <c r="A1643" t="s">
        <v>2291</v>
      </c>
      <c r="B1643" t="s">
        <v>1140</v>
      </c>
      <c r="C1643" t="s">
        <v>193</v>
      </c>
      <c r="D1643" s="2">
        <v>45970</v>
      </c>
      <c r="E1643" s="2">
        <v>45923</v>
      </c>
      <c r="F1643" t="s">
        <v>41</v>
      </c>
      <c r="G1643" t="s">
        <v>13</v>
      </c>
      <c r="H1643">
        <v>47</v>
      </c>
      <c r="I1643" t="s">
        <v>37</v>
      </c>
    </row>
    <row r="1644" spans="1:9" x14ac:dyDescent="0.3">
      <c r="A1644" t="s">
        <v>2292</v>
      </c>
      <c r="B1644" t="s">
        <v>274</v>
      </c>
      <c r="C1644" t="s">
        <v>279</v>
      </c>
      <c r="D1644" s="2">
        <v>45948</v>
      </c>
      <c r="E1644" s="2">
        <v>45922</v>
      </c>
      <c r="F1644" t="s">
        <v>18</v>
      </c>
      <c r="H1644">
        <v>26</v>
      </c>
      <c r="I1644" t="s">
        <v>160</v>
      </c>
    </row>
    <row r="1645" spans="1:9" x14ac:dyDescent="0.3">
      <c r="A1645" t="s">
        <v>2293</v>
      </c>
      <c r="B1645" t="s">
        <v>1940</v>
      </c>
      <c r="C1645" t="s">
        <v>27</v>
      </c>
      <c r="D1645" s="2">
        <v>45755</v>
      </c>
      <c r="E1645" s="2">
        <v>45725</v>
      </c>
      <c r="F1645" t="s">
        <v>28</v>
      </c>
      <c r="G1645" t="s">
        <v>24</v>
      </c>
      <c r="H1645">
        <v>30</v>
      </c>
      <c r="I1645" t="s">
        <v>19</v>
      </c>
    </row>
    <row r="1646" spans="1:9" x14ac:dyDescent="0.3">
      <c r="A1646" t="s">
        <v>2294</v>
      </c>
      <c r="B1646" t="s">
        <v>1333</v>
      </c>
      <c r="C1646" t="s">
        <v>36</v>
      </c>
      <c r="D1646" s="2">
        <v>45729</v>
      </c>
      <c r="E1646" s="2">
        <v>45687</v>
      </c>
      <c r="F1646" t="s">
        <v>23</v>
      </c>
      <c r="G1646" t="s">
        <v>13</v>
      </c>
      <c r="H1646">
        <v>42</v>
      </c>
      <c r="I1646" t="s">
        <v>160</v>
      </c>
    </row>
    <row r="1647" spans="1:9" x14ac:dyDescent="0.3">
      <c r="A1647" t="s">
        <v>2295</v>
      </c>
      <c r="B1647" t="s">
        <v>866</v>
      </c>
      <c r="C1647" t="s">
        <v>124</v>
      </c>
      <c r="D1647" s="2">
        <v>45987</v>
      </c>
      <c r="E1647" s="2">
        <v>45966</v>
      </c>
      <c r="F1647" t="s">
        <v>54</v>
      </c>
      <c r="G1647" t="s">
        <v>24</v>
      </c>
      <c r="H1647">
        <v>21</v>
      </c>
      <c r="I1647" t="s">
        <v>33</v>
      </c>
    </row>
    <row r="1648" spans="1:9" x14ac:dyDescent="0.3">
      <c r="A1648" t="s">
        <v>2296</v>
      </c>
      <c r="B1648" t="s">
        <v>238</v>
      </c>
      <c r="C1648" t="s">
        <v>86</v>
      </c>
      <c r="D1648" s="2">
        <v>45873</v>
      </c>
      <c r="E1648" s="2">
        <v>45832</v>
      </c>
      <c r="F1648" t="s">
        <v>28</v>
      </c>
      <c r="G1648" t="s">
        <v>55</v>
      </c>
      <c r="H1648">
        <v>41</v>
      </c>
      <c r="I1648" t="s">
        <v>47</v>
      </c>
    </row>
    <row r="1649" spans="1:9" x14ac:dyDescent="0.3">
      <c r="A1649" t="s">
        <v>2297</v>
      </c>
      <c r="B1649" t="s">
        <v>835</v>
      </c>
      <c r="C1649" t="s">
        <v>193</v>
      </c>
      <c r="D1649" s="2">
        <v>45967</v>
      </c>
      <c r="E1649" s="2">
        <v>45923</v>
      </c>
      <c r="F1649" t="s">
        <v>41</v>
      </c>
      <c r="G1649" t="s">
        <v>13</v>
      </c>
      <c r="H1649">
        <v>44</v>
      </c>
      <c r="I1649" t="s">
        <v>33</v>
      </c>
    </row>
    <row r="1650" spans="1:9" x14ac:dyDescent="0.3">
      <c r="A1650" t="s">
        <v>2298</v>
      </c>
      <c r="B1650" t="s">
        <v>176</v>
      </c>
      <c r="C1650" t="s">
        <v>11</v>
      </c>
      <c r="D1650" s="2">
        <v>45994</v>
      </c>
      <c r="E1650" s="2">
        <v>45980</v>
      </c>
      <c r="F1650" t="s">
        <v>12</v>
      </c>
      <c r="G1650" t="s">
        <v>13</v>
      </c>
      <c r="H1650">
        <v>14</v>
      </c>
      <c r="I1650" t="s">
        <v>42</v>
      </c>
    </row>
    <row r="1651" spans="1:9" x14ac:dyDescent="0.3">
      <c r="A1651" t="s">
        <v>2299</v>
      </c>
      <c r="B1651" t="s">
        <v>2300</v>
      </c>
      <c r="C1651" t="s">
        <v>157</v>
      </c>
      <c r="D1651" s="2">
        <v>45812</v>
      </c>
      <c r="E1651" s="2">
        <v>45771</v>
      </c>
      <c r="F1651" t="s">
        <v>28</v>
      </c>
      <c r="G1651" t="s">
        <v>13</v>
      </c>
      <c r="H1651">
        <v>41</v>
      </c>
      <c r="I1651" t="s">
        <v>160</v>
      </c>
    </row>
    <row r="1652" spans="1:9" x14ac:dyDescent="0.3">
      <c r="A1652" t="s">
        <v>2301</v>
      </c>
      <c r="B1652" t="s">
        <v>2049</v>
      </c>
      <c r="C1652" t="s">
        <v>157</v>
      </c>
      <c r="D1652" s="2">
        <v>45674</v>
      </c>
      <c r="E1652" s="2">
        <v>45664</v>
      </c>
      <c r="F1652" t="s">
        <v>28</v>
      </c>
      <c r="G1652" t="s">
        <v>13</v>
      </c>
      <c r="H1652">
        <v>10</v>
      </c>
      <c r="I1652" t="s">
        <v>47</v>
      </c>
    </row>
    <row r="1653" spans="1:9" x14ac:dyDescent="0.3">
      <c r="A1653" t="s">
        <v>2302</v>
      </c>
      <c r="B1653" t="s">
        <v>805</v>
      </c>
      <c r="C1653" t="s">
        <v>92</v>
      </c>
      <c r="D1653" s="2">
        <v>45989</v>
      </c>
      <c r="E1653" s="2">
        <v>45971</v>
      </c>
      <c r="F1653" t="s">
        <v>12</v>
      </c>
      <c r="G1653" t="s">
        <v>24</v>
      </c>
      <c r="H1653">
        <v>18</v>
      </c>
      <c r="I1653" t="s">
        <v>160</v>
      </c>
    </row>
    <row r="1654" spans="1:9" x14ac:dyDescent="0.3">
      <c r="A1654" t="s">
        <v>2303</v>
      </c>
      <c r="B1654" t="s">
        <v>1269</v>
      </c>
      <c r="C1654" t="s">
        <v>58</v>
      </c>
      <c r="D1654" s="2">
        <v>45871</v>
      </c>
      <c r="E1654" s="2">
        <v>45824</v>
      </c>
      <c r="F1654" t="s">
        <v>32</v>
      </c>
      <c r="G1654" t="s">
        <v>24</v>
      </c>
      <c r="H1654">
        <v>47</v>
      </c>
      <c r="I1654" t="s">
        <v>47</v>
      </c>
    </row>
    <row r="1655" spans="1:9" x14ac:dyDescent="0.3">
      <c r="A1655" t="s">
        <v>2304</v>
      </c>
      <c r="B1655" t="s">
        <v>1084</v>
      </c>
      <c r="C1655" t="s">
        <v>279</v>
      </c>
      <c r="D1655" s="2">
        <v>45701</v>
      </c>
      <c r="E1655" s="2">
        <v>45642</v>
      </c>
      <c r="F1655" t="s">
        <v>18</v>
      </c>
      <c r="G1655" t="s">
        <v>13</v>
      </c>
      <c r="H1655">
        <v>59</v>
      </c>
      <c r="I1655" t="s">
        <v>47</v>
      </c>
    </row>
    <row r="1656" spans="1:9" x14ac:dyDescent="0.3">
      <c r="A1656" t="s">
        <v>2305</v>
      </c>
      <c r="B1656" t="s">
        <v>2306</v>
      </c>
      <c r="C1656" t="s">
        <v>101</v>
      </c>
      <c r="D1656" s="2">
        <v>45851</v>
      </c>
      <c r="E1656" s="2">
        <v>45848</v>
      </c>
      <c r="F1656" t="s">
        <v>54</v>
      </c>
      <c r="G1656" t="s">
        <v>24</v>
      </c>
      <c r="H1656">
        <v>3</v>
      </c>
      <c r="I1656" t="s">
        <v>37</v>
      </c>
    </row>
    <row r="1657" spans="1:9" x14ac:dyDescent="0.3">
      <c r="A1657" t="s">
        <v>2307</v>
      </c>
      <c r="B1657" t="s">
        <v>1434</v>
      </c>
      <c r="C1657" t="s">
        <v>101</v>
      </c>
      <c r="D1657" s="2">
        <v>45668</v>
      </c>
      <c r="E1657" s="2">
        <v>45629</v>
      </c>
      <c r="F1657" t="s">
        <v>54</v>
      </c>
      <c r="G1657" t="s">
        <v>24</v>
      </c>
      <c r="H1657">
        <v>39</v>
      </c>
      <c r="I1657" t="s">
        <v>160</v>
      </c>
    </row>
    <row r="1658" spans="1:9" x14ac:dyDescent="0.3">
      <c r="A1658" t="s">
        <v>2308</v>
      </c>
      <c r="B1658" t="s">
        <v>374</v>
      </c>
      <c r="C1658" t="s">
        <v>80</v>
      </c>
      <c r="D1658" s="2">
        <v>45763</v>
      </c>
      <c r="E1658" s="2">
        <v>45729</v>
      </c>
      <c r="F1658" t="s">
        <v>41</v>
      </c>
      <c r="G1658" t="s">
        <v>13</v>
      </c>
      <c r="H1658">
        <v>34</v>
      </c>
      <c r="I1658" t="s">
        <v>14</v>
      </c>
    </row>
    <row r="1659" spans="1:9" x14ac:dyDescent="0.3">
      <c r="A1659" t="s">
        <v>2309</v>
      </c>
      <c r="B1659" t="s">
        <v>821</v>
      </c>
      <c r="C1659" t="s">
        <v>86</v>
      </c>
      <c r="D1659" s="2">
        <v>45784</v>
      </c>
      <c r="E1659" s="2">
        <v>45748</v>
      </c>
      <c r="F1659" t="s">
        <v>28</v>
      </c>
      <c r="G1659" t="s">
        <v>13</v>
      </c>
      <c r="H1659">
        <v>36</v>
      </c>
      <c r="I1659" t="s">
        <v>14</v>
      </c>
    </row>
    <row r="1660" spans="1:9" x14ac:dyDescent="0.3">
      <c r="A1660" t="s">
        <v>2310</v>
      </c>
      <c r="B1660" t="s">
        <v>866</v>
      </c>
      <c r="C1660" t="s">
        <v>11</v>
      </c>
      <c r="D1660" s="2">
        <v>45823</v>
      </c>
      <c r="E1660" s="2">
        <v>45776</v>
      </c>
      <c r="F1660" t="s">
        <v>12</v>
      </c>
      <c r="G1660" t="s">
        <v>24</v>
      </c>
      <c r="H1660">
        <v>47</v>
      </c>
      <c r="I1660" t="s">
        <v>37</v>
      </c>
    </row>
    <row r="1661" spans="1:9" x14ac:dyDescent="0.3">
      <c r="A1661" t="s">
        <v>2311</v>
      </c>
      <c r="B1661" t="s">
        <v>665</v>
      </c>
      <c r="C1661" t="s">
        <v>31</v>
      </c>
      <c r="D1661" s="2">
        <v>45864</v>
      </c>
      <c r="E1661" s="2">
        <v>45860</v>
      </c>
      <c r="F1661" t="s">
        <v>32</v>
      </c>
      <c r="G1661" t="s">
        <v>24</v>
      </c>
      <c r="H1661">
        <v>4</v>
      </c>
      <c r="I1661" t="s">
        <v>160</v>
      </c>
    </row>
    <row r="1662" spans="1:9" x14ac:dyDescent="0.3">
      <c r="A1662" t="s">
        <v>2312</v>
      </c>
      <c r="B1662" t="s">
        <v>1739</v>
      </c>
      <c r="C1662" t="s">
        <v>193</v>
      </c>
      <c r="D1662" s="2">
        <v>45964</v>
      </c>
      <c r="E1662" s="2">
        <v>45919</v>
      </c>
      <c r="F1662" t="s">
        <v>41</v>
      </c>
      <c r="G1662" t="s">
        <v>13</v>
      </c>
      <c r="H1662">
        <v>45</v>
      </c>
      <c r="I1662" t="s">
        <v>37</v>
      </c>
    </row>
    <row r="1663" spans="1:9" x14ac:dyDescent="0.3">
      <c r="A1663" t="s">
        <v>2313</v>
      </c>
      <c r="B1663" t="s">
        <v>743</v>
      </c>
      <c r="C1663" t="s">
        <v>31</v>
      </c>
      <c r="D1663" s="2">
        <v>45786</v>
      </c>
      <c r="E1663" s="2">
        <v>45769</v>
      </c>
      <c r="F1663" t="s">
        <v>32</v>
      </c>
      <c r="G1663" t="s">
        <v>13</v>
      </c>
      <c r="H1663">
        <v>17</v>
      </c>
      <c r="I1663" t="s">
        <v>19</v>
      </c>
    </row>
    <row r="1664" spans="1:9" x14ac:dyDescent="0.3">
      <c r="A1664" t="s">
        <v>2314</v>
      </c>
      <c r="B1664" t="s">
        <v>1084</v>
      </c>
      <c r="C1664" t="s">
        <v>11</v>
      </c>
      <c r="D1664" s="2">
        <v>45926</v>
      </c>
      <c r="E1664" s="2">
        <v>45917</v>
      </c>
      <c r="F1664" t="s">
        <v>12</v>
      </c>
      <c r="G1664" t="s">
        <v>13</v>
      </c>
      <c r="H1664">
        <v>9</v>
      </c>
      <c r="I1664" t="s">
        <v>14</v>
      </c>
    </row>
    <row r="1665" spans="1:9" x14ac:dyDescent="0.3">
      <c r="A1665" t="s">
        <v>2315</v>
      </c>
      <c r="B1665" t="s">
        <v>2316</v>
      </c>
      <c r="C1665" t="s">
        <v>89</v>
      </c>
      <c r="D1665" s="2">
        <v>46001</v>
      </c>
      <c r="E1665" s="2">
        <v>45974</v>
      </c>
      <c r="F1665" t="s">
        <v>41</v>
      </c>
      <c r="G1665" t="s">
        <v>55</v>
      </c>
      <c r="H1665">
        <v>27</v>
      </c>
      <c r="I1665" t="s">
        <v>160</v>
      </c>
    </row>
    <row r="1666" spans="1:9" x14ac:dyDescent="0.3">
      <c r="A1666" t="s">
        <v>2317</v>
      </c>
      <c r="B1666" t="s">
        <v>915</v>
      </c>
      <c r="C1666" t="s">
        <v>17</v>
      </c>
      <c r="D1666" s="2">
        <v>45931</v>
      </c>
      <c r="E1666" s="2">
        <v>45930</v>
      </c>
      <c r="F1666" t="s">
        <v>18</v>
      </c>
      <c r="G1666" t="s">
        <v>13</v>
      </c>
      <c r="H1666">
        <v>1</v>
      </c>
      <c r="I1666" t="s">
        <v>47</v>
      </c>
    </row>
    <row r="1667" spans="1:9" x14ac:dyDescent="0.3">
      <c r="A1667" t="s">
        <v>2318</v>
      </c>
      <c r="B1667" t="s">
        <v>1328</v>
      </c>
      <c r="C1667" t="s">
        <v>138</v>
      </c>
      <c r="D1667" s="2">
        <v>45750</v>
      </c>
      <c r="E1667" s="2">
        <v>45712</v>
      </c>
      <c r="F1667" t="s">
        <v>28</v>
      </c>
      <c r="G1667" t="s">
        <v>13</v>
      </c>
      <c r="H1667">
        <v>38</v>
      </c>
      <c r="I1667" t="s">
        <v>19</v>
      </c>
    </row>
    <row r="1668" spans="1:9" x14ac:dyDescent="0.3">
      <c r="A1668" t="s">
        <v>2319</v>
      </c>
      <c r="B1668" t="s">
        <v>514</v>
      </c>
      <c r="C1668" t="s">
        <v>115</v>
      </c>
      <c r="D1668" s="2">
        <v>45905</v>
      </c>
      <c r="E1668" s="2">
        <v>45871</v>
      </c>
      <c r="F1668" t="s">
        <v>32</v>
      </c>
      <c r="G1668" t="s">
        <v>24</v>
      </c>
      <c r="H1668">
        <v>34</v>
      </c>
      <c r="I1668" t="s">
        <v>14</v>
      </c>
    </row>
    <row r="1669" spans="1:9" x14ac:dyDescent="0.3">
      <c r="A1669" t="s">
        <v>2320</v>
      </c>
      <c r="B1669" t="s">
        <v>1102</v>
      </c>
      <c r="C1669" t="s">
        <v>157</v>
      </c>
      <c r="D1669" s="2">
        <v>45760</v>
      </c>
      <c r="E1669" s="2">
        <v>45729</v>
      </c>
      <c r="F1669" t="s">
        <v>28</v>
      </c>
      <c r="G1669" t="s">
        <v>13</v>
      </c>
      <c r="H1669">
        <v>31</v>
      </c>
      <c r="I1669" t="s">
        <v>14</v>
      </c>
    </row>
    <row r="1670" spans="1:9" x14ac:dyDescent="0.3">
      <c r="A1670" t="s">
        <v>2321</v>
      </c>
      <c r="B1670" t="s">
        <v>1183</v>
      </c>
      <c r="C1670" t="s">
        <v>149</v>
      </c>
      <c r="D1670" s="2">
        <v>45832</v>
      </c>
      <c r="E1670" s="2">
        <v>45831</v>
      </c>
      <c r="F1670" t="s">
        <v>23</v>
      </c>
      <c r="G1670" t="s">
        <v>24</v>
      </c>
      <c r="H1670">
        <v>1</v>
      </c>
      <c r="I1670" t="s">
        <v>47</v>
      </c>
    </row>
    <row r="1671" spans="1:9" x14ac:dyDescent="0.3">
      <c r="A1671" t="s">
        <v>2322</v>
      </c>
      <c r="B1671" t="s">
        <v>709</v>
      </c>
      <c r="C1671" t="s">
        <v>89</v>
      </c>
      <c r="D1671" s="2">
        <v>45889</v>
      </c>
      <c r="E1671" s="2">
        <v>45843</v>
      </c>
      <c r="F1671" t="s">
        <v>41</v>
      </c>
      <c r="G1671" t="s">
        <v>24</v>
      </c>
      <c r="H1671">
        <v>46</v>
      </c>
      <c r="I1671" t="s">
        <v>33</v>
      </c>
    </row>
    <row r="1672" spans="1:9" x14ac:dyDescent="0.3">
      <c r="A1672" t="s">
        <v>2323</v>
      </c>
      <c r="B1672" t="s">
        <v>765</v>
      </c>
      <c r="C1672" t="s">
        <v>193</v>
      </c>
      <c r="D1672" s="2">
        <v>45765</v>
      </c>
      <c r="E1672" s="2">
        <v>45763</v>
      </c>
      <c r="F1672" t="s">
        <v>41</v>
      </c>
      <c r="G1672" t="s">
        <v>13</v>
      </c>
      <c r="H1672">
        <v>2</v>
      </c>
      <c r="I1672" t="s">
        <v>47</v>
      </c>
    </row>
    <row r="1673" spans="1:9" x14ac:dyDescent="0.3">
      <c r="A1673" t="s">
        <v>2324</v>
      </c>
      <c r="B1673" t="s">
        <v>697</v>
      </c>
      <c r="C1673" t="s">
        <v>77</v>
      </c>
      <c r="D1673" s="2">
        <v>45659</v>
      </c>
      <c r="E1673" s="2">
        <v>45643</v>
      </c>
      <c r="F1673" t="s">
        <v>23</v>
      </c>
      <c r="G1673" t="s">
        <v>13</v>
      </c>
      <c r="H1673">
        <v>16</v>
      </c>
      <c r="I1673" t="s">
        <v>61</v>
      </c>
    </row>
    <row r="1674" spans="1:9" x14ac:dyDescent="0.3">
      <c r="A1674" t="s">
        <v>2325</v>
      </c>
      <c r="B1674" t="s">
        <v>1247</v>
      </c>
      <c r="C1674" t="s">
        <v>83</v>
      </c>
      <c r="D1674" s="2">
        <v>45963</v>
      </c>
      <c r="E1674" s="2">
        <v>45939</v>
      </c>
      <c r="F1674" t="s">
        <v>23</v>
      </c>
      <c r="G1674" t="s">
        <v>13</v>
      </c>
      <c r="H1674">
        <v>24</v>
      </c>
      <c r="I1674" t="s">
        <v>160</v>
      </c>
    </row>
    <row r="1675" spans="1:9" x14ac:dyDescent="0.3">
      <c r="A1675" t="s">
        <v>2326</v>
      </c>
      <c r="B1675" t="s">
        <v>1425</v>
      </c>
      <c r="C1675" t="s">
        <v>92</v>
      </c>
      <c r="D1675" s="2">
        <v>45923</v>
      </c>
      <c r="E1675" s="2">
        <v>45881</v>
      </c>
      <c r="F1675" t="s">
        <v>12</v>
      </c>
      <c r="G1675" t="s">
        <v>24</v>
      </c>
      <c r="H1675">
        <v>42</v>
      </c>
      <c r="I1675" t="s">
        <v>33</v>
      </c>
    </row>
    <row r="1676" spans="1:9" x14ac:dyDescent="0.3">
      <c r="A1676" t="s">
        <v>2327</v>
      </c>
      <c r="B1676" t="s">
        <v>2328</v>
      </c>
      <c r="C1676" t="s">
        <v>127</v>
      </c>
      <c r="D1676" s="2">
        <v>45702</v>
      </c>
      <c r="E1676" s="2">
        <v>45678</v>
      </c>
      <c r="F1676" t="s">
        <v>23</v>
      </c>
      <c r="G1676" t="s">
        <v>24</v>
      </c>
      <c r="H1676">
        <v>24</v>
      </c>
      <c r="I1676" t="s">
        <v>37</v>
      </c>
    </row>
    <row r="1677" spans="1:9" x14ac:dyDescent="0.3">
      <c r="A1677" t="s">
        <v>2329</v>
      </c>
      <c r="B1677" t="s">
        <v>1142</v>
      </c>
      <c r="C1677" t="s">
        <v>89</v>
      </c>
      <c r="D1677" s="2">
        <v>45795</v>
      </c>
      <c r="E1677" s="2">
        <v>45746</v>
      </c>
      <c r="F1677" t="s">
        <v>41</v>
      </c>
      <c r="G1677" t="s">
        <v>13</v>
      </c>
      <c r="H1677">
        <v>49</v>
      </c>
      <c r="I1677" t="s">
        <v>19</v>
      </c>
    </row>
    <row r="1678" spans="1:9" x14ac:dyDescent="0.3">
      <c r="A1678" t="s">
        <v>2330</v>
      </c>
      <c r="B1678" t="s">
        <v>91</v>
      </c>
      <c r="C1678" t="s">
        <v>27</v>
      </c>
      <c r="D1678" s="2">
        <v>45753</v>
      </c>
      <c r="E1678" s="2">
        <v>45697</v>
      </c>
      <c r="F1678" t="s">
        <v>28</v>
      </c>
      <c r="G1678" t="s">
        <v>24</v>
      </c>
      <c r="H1678">
        <v>56</v>
      </c>
      <c r="I1678" t="s">
        <v>19</v>
      </c>
    </row>
    <row r="1679" spans="1:9" x14ac:dyDescent="0.3">
      <c r="A1679" t="s">
        <v>2331</v>
      </c>
      <c r="B1679" t="s">
        <v>611</v>
      </c>
      <c r="C1679" t="s">
        <v>36</v>
      </c>
      <c r="D1679" s="2">
        <v>46014</v>
      </c>
      <c r="E1679" s="2">
        <v>45968</v>
      </c>
      <c r="F1679" t="s">
        <v>23</v>
      </c>
      <c r="G1679" t="s">
        <v>24</v>
      </c>
      <c r="H1679">
        <v>46</v>
      </c>
      <c r="I1679" t="s">
        <v>19</v>
      </c>
    </row>
    <row r="1680" spans="1:9" x14ac:dyDescent="0.3">
      <c r="A1680" t="s">
        <v>2332</v>
      </c>
      <c r="B1680" t="s">
        <v>2333</v>
      </c>
      <c r="C1680" t="s">
        <v>36</v>
      </c>
      <c r="D1680" s="2">
        <v>46001</v>
      </c>
      <c r="E1680" s="2">
        <v>45999</v>
      </c>
      <c r="F1680" t="s">
        <v>23</v>
      </c>
      <c r="G1680" t="s">
        <v>13</v>
      </c>
      <c r="H1680">
        <v>2</v>
      </c>
      <c r="I1680" t="s">
        <v>61</v>
      </c>
    </row>
    <row r="1681" spans="1:9" x14ac:dyDescent="0.3">
      <c r="A1681" t="s">
        <v>2334</v>
      </c>
      <c r="B1681" t="s">
        <v>1971</v>
      </c>
      <c r="C1681" t="s">
        <v>174</v>
      </c>
      <c r="D1681" s="2">
        <v>45910</v>
      </c>
      <c r="E1681" s="2">
        <v>45863</v>
      </c>
      <c r="F1681" t="s">
        <v>12</v>
      </c>
      <c r="G1681" t="s">
        <v>13</v>
      </c>
      <c r="H1681">
        <v>47</v>
      </c>
      <c r="I1681" t="s">
        <v>19</v>
      </c>
    </row>
    <row r="1682" spans="1:9" x14ac:dyDescent="0.3">
      <c r="A1682" t="s">
        <v>2335</v>
      </c>
      <c r="B1682" t="s">
        <v>2336</v>
      </c>
      <c r="C1682" t="s">
        <v>83</v>
      </c>
      <c r="D1682" s="2">
        <v>45818</v>
      </c>
      <c r="E1682" s="2">
        <v>45806</v>
      </c>
      <c r="F1682" t="s">
        <v>23</v>
      </c>
      <c r="G1682" t="s">
        <v>24</v>
      </c>
      <c r="H1682">
        <v>12</v>
      </c>
      <c r="I1682" t="s">
        <v>42</v>
      </c>
    </row>
    <row r="1683" spans="1:9" x14ac:dyDescent="0.3">
      <c r="A1683" t="s">
        <v>2337</v>
      </c>
      <c r="B1683" t="s">
        <v>1857</v>
      </c>
      <c r="C1683" t="s">
        <v>80</v>
      </c>
      <c r="D1683" s="2">
        <v>45677</v>
      </c>
      <c r="E1683" s="2">
        <v>45623</v>
      </c>
      <c r="F1683" t="s">
        <v>41</v>
      </c>
      <c r="G1683" t="s">
        <v>13</v>
      </c>
      <c r="H1683">
        <v>54</v>
      </c>
      <c r="I1683" t="s">
        <v>37</v>
      </c>
    </row>
    <row r="1684" spans="1:9" x14ac:dyDescent="0.3">
      <c r="A1684" t="s">
        <v>2338</v>
      </c>
      <c r="B1684" t="s">
        <v>1209</v>
      </c>
      <c r="C1684" t="s">
        <v>138</v>
      </c>
      <c r="D1684" s="2">
        <v>45748</v>
      </c>
      <c r="E1684" s="2">
        <v>45689</v>
      </c>
      <c r="F1684" t="s">
        <v>28</v>
      </c>
      <c r="G1684" t="s">
        <v>24</v>
      </c>
      <c r="H1684">
        <v>59</v>
      </c>
      <c r="I1684" t="s">
        <v>33</v>
      </c>
    </row>
    <row r="1685" spans="1:9" x14ac:dyDescent="0.3">
      <c r="A1685" t="s">
        <v>2339</v>
      </c>
      <c r="B1685" t="s">
        <v>98</v>
      </c>
      <c r="C1685" t="s">
        <v>58</v>
      </c>
      <c r="D1685" s="2">
        <v>45691</v>
      </c>
      <c r="E1685" s="2">
        <v>45686</v>
      </c>
      <c r="F1685" t="s">
        <v>32</v>
      </c>
      <c r="G1685" t="s">
        <v>24</v>
      </c>
      <c r="H1685">
        <v>5</v>
      </c>
      <c r="I1685" t="s">
        <v>19</v>
      </c>
    </row>
    <row r="1686" spans="1:9" x14ac:dyDescent="0.3">
      <c r="A1686" t="s">
        <v>2340</v>
      </c>
      <c r="B1686" t="s">
        <v>1353</v>
      </c>
      <c r="C1686" t="s">
        <v>157</v>
      </c>
      <c r="D1686" s="2">
        <v>45946</v>
      </c>
      <c r="E1686" s="2">
        <v>45940</v>
      </c>
      <c r="F1686" t="s">
        <v>28</v>
      </c>
      <c r="G1686" t="s">
        <v>13</v>
      </c>
      <c r="H1686">
        <v>6</v>
      </c>
      <c r="I1686" t="s">
        <v>61</v>
      </c>
    </row>
    <row r="1687" spans="1:9" x14ac:dyDescent="0.3">
      <c r="A1687" t="s">
        <v>2341</v>
      </c>
      <c r="B1687" t="s">
        <v>1065</v>
      </c>
      <c r="C1687" t="s">
        <v>124</v>
      </c>
      <c r="D1687" s="2">
        <v>45690</v>
      </c>
      <c r="E1687" s="2">
        <v>45648</v>
      </c>
      <c r="F1687" t="s">
        <v>54</v>
      </c>
      <c r="G1687" t="s">
        <v>24</v>
      </c>
      <c r="H1687">
        <v>42</v>
      </c>
      <c r="I1687" t="s">
        <v>160</v>
      </c>
    </row>
    <row r="1688" spans="1:9" x14ac:dyDescent="0.3">
      <c r="A1688" t="s">
        <v>2342</v>
      </c>
      <c r="B1688" t="s">
        <v>315</v>
      </c>
      <c r="C1688" t="s">
        <v>279</v>
      </c>
      <c r="D1688" s="2">
        <v>45905</v>
      </c>
      <c r="E1688" s="2">
        <v>45897</v>
      </c>
      <c r="F1688" t="s">
        <v>18</v>
      </c>
      <c r="G1688" t="s">
        <v>13</v>
      </c>
      <c r="H1688">
        <v>8</v>
      </c>
      <c r="I1688" t="s">
        <v>61</v>
      </c>
    </row>
    <row r="1689" spans="1:9" x14ac:dyDescent="0.3">
      <c r="A1689" t="s">
        <v>2343</v>
      </c>
      <c r="B1689" t="s">
        <v>465</v>
      </c>
      <c r="C1689" t="s">
        <v>50</v>
      </c>
      <c r="D1689" s="2">
        <v>46005</v>
      </c>
      <c r="E1689" s="2">
        <v>45946</v>
      </c>
      <c r="F1689" t="s">
        <v>18</v>
      </c>
      <c r="G1689" t="s">
        <v>55</v>
      </c>
      <c r="H1689">
        <v>59</v>
      </c>
      <c r="I1689" t="s">
        <v>160</v>
      </c>
    </row>
    <row r="1690" spans="1:9" x14ac:dyDescent="0.3">
      <c r="A1690" t="s">
        <v>2344</v>
      </c>
      <c r="B1690" t="s">
        <v>311</v>
      </c>
      <c r="C1690" t="s">
        <v>138</v>
      </c>
      <c r="D1690" s="2">
        <v>45770</v>
      </c>
      <c r="E1690" s="2">
        <v>45738</v>
      </c>
      <c r="F1690" t="s">
        <v>28</v>
      </c>
      <c r="G1690" t="s">
        <v>13</v>
      </c>
      <c r="H1690">
        <v>32</v>
      </c>
      <c r="I1690" t="s">
        <v>14</v>
      </c>
    </row>
    <row r="1691" spans="1:9" x14ac:dyDescent="0.3">
      <c r="A1691" t="s">
        <v>2345</v>
      </c>
      <c r="B1691" t="s">
        <v>962</v>
      </c>
      <c r="C1691" t="s">
        <v>124</v>
      </c>
      <c r="D1691" s="2">
        <v>45907</v>
      </c>
      <c r="E1691" s="2">
        <v>45873</v>
      </c>
      <c r="F1691" t="s">
        <v>54</v>
      </c>
      <c r="G1691" t="s">
        <v>24</v>
      </c>
      <c r="H1691">
        <v>34</v>
      </c>
      <c r="I1691" t="s">
        <v>160</v>
      </c>
    </row>
    <row r="1692" spans="1:9" x14ac:dyDescent="0.3">
      <c r="A1692" t="s">
        <v>2346</v>
      </c>
      <c r="B1692" t="s">
        <v>593</v>
      </c>
      <c r="C1692" t="s">
        <v>174</v>
      </c>
      <c r="D1692" s="2">
        <v>45978</v>
      </c>
      <c r="E1692" s="2">
        <v>45926</v>
      </c>
      <c r="F1692" t="s">
        <v>12</v>
      </c>
      <c r="G1692" t="s">
        <v>24</v>
      </c>
      <c r="H1692">
        <v>52</v>
      </c>
      <c r="I1692" t="s">
        <v>14</v>
      </c>
    </row>
    <row r="1693" spans="1:9" x14ac:dyDescent="0.3">
      <c r="A1693" t="s">
        <v>2347</v>
      </c>
      <c r="B1693" t="s">
        <v>1783</v>
      </c>
      <c r="C1693" t="s">
        <v>92</v>
      </c>
      <c r="D1693" s="2">
        <v>45814</v>
      </c>
      <c r="E1693" s="2">
        <v>45801</v>
      </c>
      <c r="F1693" t="s">
        <v>12</v>
      </c>
      <c r="G1693" t="s">
        <v>24</v>
      </c>
      <c r="H1693">
        <v>13</v>
      </c>
      <c r="I1693" t="s">
        <v>160</v>
      </c>
    </row>
    <row r="1694" spans="1:9" x14ac:dyDescent="0.3">
      <c r="A1694" t="s">
        <v>2348</v>
      </c>
      <c r="B1694" t="s">
        <v>408</v>
      </c>
      <c r="C1694" t="s">
        <v>80</v>
      </c>
      <c r="D1694" s="2">
        <v>45821</v>
      </c>
      <c r="E1694" s="2">
        <v>45788</v>
      </c>
      <c r="F1694" t="s">
        <v>41</v>
      </c>
      <c r="G1694" t="s">
        <v>13</v>
      </c>
      <c r="H1694">
        <v>33</v>
      </c>
      <c r="I1694" t="s">
        <v>14</v>
      </c>
    </row>
    <row r="1695" spans="1:9" x14ac:dyDescent="0.3">
      <c r="A1695" t="s">
        <v>2349</v>
      </c>
      <c r="B1695" t="s">
        <v>1753</v>
      </c>
      <c r="C1695" t="s">
        <v>92</v>
      </c>
      <c r="D1695" s="2">
        <v>45731</v>
      </c>
      <c r="E1695" s="2">
        <v>45671</v>
      </c>
      <c r="F1695" t="s">
        <v>12</v>
      </c>
      <c r="G1695" t="s">
        <v>13</v>
      </c>
      <c r="H1695">
        <v>60</v>
      </c>
      <c r="I1695" t="s">
        <v>42</v>
      </c>
    </row>
    <row r="1696" spans="1:9" x14ac:dyDescent="0.3">
      <c r="A1696" t="s">
        <v>2350</v>
      </c>
      <c r="B1696" t="s">
        <v>1317</v>
      </c>
      <c r="C1696" t="s">
        <v>115</v>
      </c>
      <c r="D1696" s="2">
        <v>45814</v>
      </c>
      <c r="E1696" s="2">
        <v>45813</v>
      </c>
      <c r="F1696" t="s">
        <v>32</v>
      </c>
      <c r="G1696" t="s">
        <v>24</v>
      </c>
      <c r="H1696">
        <v>1</v>
      </c>
      <c r="I1696" t="s">
        <v>19</v>
      </c>
    </row>
    <row r="1697" spans="1:9" x14ac:dyDescent="0.3">
      <c r="A1697" t="s">
        <v>2351</v>
      </c>
      <c r="B1697" t="s">
        <v>228</v>
      </c>
      <c r="C1697" t="s">
        <v>36</v>
      </c>
      <c r="D1697" s="2">
        <v>45976</v>
      </c>
      <c r="E1697" s="2">
        <v>45966</v>
      </c>
      <c r="F1697" t="s">
        <v>23</v>
      </c>
      <c r="G1697" t="s">
        <v>13</v>
      </c>
      <c r="H1697">
        <v>10</v>
      </c>
      <c r="I1697" t="s">
        <v>19</v>
      </c>
    </row>
    <row r="1698" spans="1:9" x14ac:dyDescent="0.3">
      <c r="A1698" t="s">
        <v>2352</v>
      </c>
      <c r="B1698" t="s">
        <v>146</v>
      </c>
      <c r="C1698" t="s">
        <v>89</v>
      </c>
      <c r="D1698" s="2">
        <v>45900</v>
      </c>
      <c r="E1698" s="2">
        <v>45892</v>
      </c>
      <c r="F1698" t="s">
        <v>41</v>
      </c>
      <c r="G1698" t="s">
        <v>13</v>
      </c>
      <c r="H1698">
        <v>8</v>
      </c>
      <c r="I1698" t="s">
        <v>14</v>
      </c>
    </row>
    <row r="1699" spans="1:9" x14ac:dyDescent="0.3">
      <c r="A1699" t="s">
        <v>2353</v>
      </c>
      <c r="B1699" t="s">
        <v>777</v>
      </c>
      <c r="C1699" t="s">
        <v>31</v>
      </c>
      <c r="D1699" s="2">
        <v>45731</v>
      </c>
      <c r="E1699" s="2">
        <v>45711</v>
      </c>
      <c r="F1699" t="s">
        <v>32</v>
      </c>
      <c r="G1699" t="s">
        <v>24</v>
      </c>
      <c r="H1699">
        <v>20</v>
      </c>
      <c r="I1699" t="s">
        <v>33</v>
      </c>
    </row>
    <row r="1700" spans="1:9" x14ac:dyDescent="0.3">
      <c r="A1700" t="s">
        <v>2354</v>
      </c>
      <c r="B1700" t="s">
        <v>2355</v>
      </c>
      <c r="C1700" t="s">
        <v>83</v>
      </c>
      <c r="D1700" s="2">
        <v>45850</v>
      </c>
      <c r="E1700" s="2">
        <v>45843</v>
      </c>
      <c r="F1700" t="s">
        <v>23</v>
      </c>
      <c r="G1700" t="s">
        <v>24</v>
      </c>
      <c r="H1700">
        <v>7</v>
      </c>
      <c r="I1700" t="s">
        <v>33</v>
      </c>
    </row>
    <row r="1701" spans="1:9" x14ac:dyDescent="0.3">
      <c r="A1701" t="s">
        <v>2356</v>
      </c>
      <c r="B1701" t="s">
        <v>968</v>
      </c>
      <c r="C1701" t="s">
        <v>11</v>
      </c>
      <c r="D1701" s="2">
        <v>45915</v>
      </c>
      <c r="E1701" s="2">
        <v>45905</v>
      </c>
      <c r="F1701" t="s">
        <v>12</v>
      </c>
      <c r="G1701" t="s">
        <v>24</v>
      </c>
      <c r="H1701">
        <v>10</v>
      </c>
      <c r="I1701" t="s">
        <v>14</v>
      </c>
    </row>
    <row r="1702" spans="1:9" x14ac:dyDescent="0.3">
      <c r="A1702" t="s">
        <v>2357</v>
      </c>
      <c r="B1702" t="s">
        <v>1932</v>
      </c>
      <c r="C1702" t="s">
        <v>36</v>
      </c>
      <c r="D1702" s="2">
        <v>45686</v>
      </c>
      <c r="E1702" s="2">
        <v>45634</v>
      </c>
      <c r="F1702" t="s">
        <v>23</v>
      </c>
      <c r="G1702" t="s">
        <v>55</v>
      </c>
      <c r="H1702">
        <v>52</v>
      </c>
      <c r="I1702" t="s">
        <v>33</v>
      </c>
    </row>
    <row r="1703" spans="1:9" x14ac:dyDescent="0.3">
      <c r="A1703" t="s">
        <v>2358</v>
      </c>
      <c r="B1703" t="s">
        <v>478</v>
      </c>
      <c r="C1703" t="s">
        <v>115</v>
      </c>
      <c r="D1703" s="2">
        <v>45936</v>
      </c>
      <c r="E1703" s="2">
        <v>45908</v>
      </c>
      <c r="F1703" t="s">
        <v>32</v>
      </c>
      <c r="G1703" t="s">
        <v>24</v>
      </c>
      <c r="H1703">
        <v>28</v>
      </c>
      <c r="I1703" t="s">
        <v>37</v>
      </c>
    </row>
    <row r="1704" spans="1:9" x14ac:dyDescent="0.3">
      <c r="A1704" t="s">
        <v>2359</v>
      </c>
      <c r="B1704" t="s">
        <v>98</v>
      </c>
      <c r="C1704" t="s">
        <v>50</v>
      </c>
      <c r="D1704" s="2">
        <v>45731</v>
      </c>
      <c r="E1704" s="2">
        <v>45710</v>
      </c>
      <c r="F1704" t="s">
        <v>18</v>
      </c>
      <c r="G1704" t="s">
        <v>13</v>
      </c>
      <c r="H1704">
        <v>21</v>
      </c>
      <c r="I1704" t="s">
        <v>61</v>
      </c>
    </row>
    <row r="1705" spans="1:9" x14ac:dyDescent="0.3">
      <c r="A1705" t="s">
        <v>2360</v>
      </c>
      <c r="B1705" t="s">
        <v>1958</v>
      </c>
      <c r="C1705" t="s">
        <v>115</v>
      </c>
      <c r="D1705" s="2">
        <v>45765</v>
      </c>
      <c r="E1705" s="2">
        <v>45740</v>
      </c>
      <c r="F1705" t="s">
        <v>32</v>
      </c>
      <c r="G1705" t="s">
        <v>13</v>
      </c>
      <c r="H1705">
        <v>25</v>
      </c>
      <c r="I1705" t="s">
        <v>33</v>
      </c>
    </row>
    <row r="1706" spans="1:9" x14ac:dyDescent="0.3">
      <c r="A1706" t="s">
        <v>2361</v>
      </c>
      <c r="B1706" t="s">
        <v>144</v>
      </c>
      <c r="C1706" t="s">
        <v>279</v>
      </c>
      <c r="D1706" s="2">
        <v>45809</v>
      </c>
      <c r="E1706" s="2">
        <v>45750</v>
      </c>
      <c r="F1706" t="s">
        <v>18</v>
      </c>
      <c r="G1706" t="s">
        <v>13</v>
      </c>
      <c r="H1706">
        <v>59</v>
      </c>
      <c r="I1706" t="s">
        <v>42</v>
      </c>
    </row>
    <row r="1707" spans="1:9" x14ac:dyDescent="0.3">
      <c r="A1707" t="s">
        <v>2362</v>
      </c>
      <c r="B1707" t="s">
        <v>2363</v>
      </c>
      <c r="C1707" t="s">
        <v>86</v>
      </c>
      <c r="D1707" s="2">
        <v>45842</v>
      </c>
      <c r="E1707" s="2">
        <v>45813</v>
      </c>
      <c r="F1707" t="s">
        <v>28</v>
      </c>
      <c r="G1707" t="s">
        <v>24</v>
      </c>
      <c r="H1707">
        <v>29</v>
      </c>
      <c r="I1707" t="s">
        <v>33</v>
      </c>
    </row>
    <row r="1708" spans="1:9" x14ac:dyDescent="0.3">
      <c r="A1708" t="s">
        <v>2364</v>
      </c>
      <c r="B1708" t="s">
        <v>1794</v>
      </c>
      <c r="C1708" t="s">
        <v>101</v>
      </c>
      <c r="D1708" s="2">
        <v>45992</v>
      </c>
      <c r="E1708" s="2">
        <v>45964</v>
      </c>
      <c r="F1708" t="s">
        <v>54</v>
      </c>
      <c r="G1708" t="s">
        <v>13</v>
      </c>
      <c r="H1708">
        <v>28</v>
      </c>
      <c r="I1708" t="s">
        <v>42</v>
      </c>
    </row>
    <row r="1709" spans="1:9" x14ac:dyDescent="0.3">
      <c r="A1709" t="s">
        <v>2365</v>
      </c>
      <c r="B1709" t="s">
        <v>1468</v>
      </c>
      <c r="C1709" t="s">
        <v>127</v>
      </c>
      <c r="D1709" s="2">
        <v>45739</v>
      </c>
      <c r="E1709" s="2">
        <v>45683</v>
      </c>
      <c r="F1709" t="s">
        <v>23</v>
      </c>
      <c r="G1709" t="s">
        <v>24</v>
      </c>
      <c r="H1709">
        <v>56</v>
      </c>
      <c r="I1709" t="s">
        <v>19</v>
      </c>
    </row>
    <row r="1710" spans="1:9" x14ac:dyDescent="0.3">
      <c r="A1710" t="s">
        <v>2366</v>
      </c>
      <c r="B1710" t="s">
        <v>1152</v>
      </c>
      <c r="C1710" t="s">
        <v>92</v>
      </c>
      <c r="D1710" s="2">
        <v>45751</v>
      </c>
      <c r="E1710" s="2">
        <v>45749</v>
      </c>
      <c r="F1710" t="s">
        <v>12</v>
      </c>
      <c r="G1710" t="s">
        <v>24</v>
      </c>
      <c r="H1710">
        <v>2</v>
      </c>
      <c r="I1710" t="s">
        <v>37</v>
      </c>
    </row>
    <row r="1711" spans="1:9" x14ac:dyDescent="0.3">
      <c r="A1711" t="s">
        <v>2367</v>
      </c>
      <c r="B1711" t="s">
        <v>931</v>
      </c>
      <c r="C1711" t="s">
        <v>124</v>
      </c>
      <c r="D1711" s="2">
        <v>45796</v>
      </c>
      <c r="E1711" s="2">
        <v>45767</v>
      </c>
      <c r="F1711" t="s">
        <v>54</v>
      </c>
      <c r="G1711" t="s">
        <v>24</v>
      </c>
      <c r="H1711">
        <v>29</v>
      </c>
      <c r="I1711" t="s">
        <v>160</v>
      </c>
    </row>
    <row r="1712" spans="1:9" x14ac:dyDescent="0.3">
      <c r="A1712" t="s">
        <v>2368</v>
      </c>
      <c r="B1712" t="s">
        <v>82</v>
      </c>
      <c r="C1712" t="s">
        <v>279</v>
      </c>
      <c r="D1712" s="2">
        <v>45970</v>
      </c>
      <c r="E1712" s="2">
        <v>45925</v>
      </c>
      <c r="F1712" t="s">
        <v>18</v>
      </c>
      <c r="G1712" t="s">
        <v>13</v>
      </c>
      <c r="H1712">
        <v>45</v>
      </c>
      <c r="I1712" t="s">
        <v>19</v>
      </c>
    </row>
    <row r="1713" spans="1:9" x14ac:dyDescent="0.3">
      <c r="A1713" t="s">
        <v>2369</v>
      </c>
      <c r="B1713" t="s">
        <v>1494</v>
      </c>
      <c r="C1713" t="s">
        <v>89</v>
      </c>
      <c r="D1713" s="2">
        <v>46010</v>
      </c>
      <c r="E1713" s="2">
        <v>45979</v>
      </c>
      <c r="F1713" t="s">
        <v>41</v>
      </c>
      <c r="G1713" t="s">
        <v>55</v>
      </c>
      <c r="H1713">
        <v>31</v>
      </c>
      <c r="I1713" t="s">
        <v>61</v>
      </c>
    </row>
    <row r="1714" spans="1:9" x14ac:dyDescent="0.3">
      <c r="A1714" t="s">
        <v>2370</v>
      </c>
      <c r="B1714" t="s">
        <v>619</v>
      </c>
      <c r="C1714" t="s">
        <v>92</v>
      </c>
      <c r="D1714" s="2">
        <v>45823</v>
      </c>
      <c r="E1714" s="2">
        <v>45771</v>
      </c>
      <c r="F1714" t="s">
        <v>12</v>
      </c>
      <c r="G1714" t="s">
        <v>55</v>
      </c>
      <c r="H1714">
        <v>52</v>
      </c>
      <c r="I1714" t="s">
        <v>33</v>
      </c>
    </row>
    <row r="1715" spans="1:9" x14ac:dyDescent="0.3">
      <c r="A1715" t="s">
        <v>2371</v>
      </c>
      <c r="B1715" t="s">
        <v>1770</v>
      </c>
      <c r="C1715" t="s">
        <v>83</v>
      </c>
      <c r="D1715" s="2">
        <v>45910</v>
      </c>
      <c r="E1715" s="2">
        <v>45856</v>
      </c>
      <c r="F1715" t="s">
        <v>23</v>
      </c>
      <c r="G1715" t="s">
        <v>13</v>
      </c>
      <c r="H1715">
        <v>54</v>
      </c>
      <c r="I1715" t="s">
        <v>42</v>
      </c>
    </row>
    <row r="1716" spans="1:9" x14ac:dyDescent="0.3">
      <c r="A1716" t="s">
        <v>2372</v>
      </c>
      <c r="B1716" t="s">
        <v>68</v>
      </c>
      <c r="C1716" t="s">
        <v>92</v>
      </c>
      <c r="D1716" s="2">
        <v>45992</v>
      </c>
      <c r="E1716" s="2">
        <v>45972</v>
      </c>
      <c r="F1716" t="s">
        <v>12</v>
      </c>
      <c r="G1716" t="s">
        <v>13</v>
      </c>
      <c r="H1716">
        <v>20</v>
      </c>
      <c r="I1716" t="s">
        <v>37</v>
      </c>
    </row>
    <row r="1717" spans="1:9" x14ac:dyDescent="0.3">
      <c r="A1717" t="s">
        <v>2373</v>
      </c>
      <c r="B1717" t="s">
        <v>711</v>
      </c>
      <c r="C1717" t="s">
        <v>11</v>
      </c>
      <c r="D1717" s="2">
        <v>45967</v>
      </c>
      <c r="E1717" s="2">
        <v>45918</v>
      </c>
      <c r="F1717" t="s">
        <v>12</v>
      </c>
      <c r="H1717">
        <v>49</v>
      </c>
      <c r="I1717" t="s">
        <v>33</v>
      </c>
    </row>
    <row r="1718" spans="1:9" x14ac:dyDescent="0.3">
      <c r="A1718" t="s">
        <v>2374</v>
      </c>
      <c r="B1718" t="s">
        <v>1073</v>
      </c>
      <c r="C1718" t="s">
        <v>92</v>
      </c>
      <c r="D1718" s="2">
        <v>45906</v>
      </c>
      <c r="E1718" s="2">
        <v>45892</v>
      </c>
      <c r="F1718" t="s">
        <v>12</v>
      </c>
      <c r="G1718" t="s">
        <v>24</v>
      </c>
      <c r="H1718">
        <v>14</v>
      </c>
      <c r="I1718" t="s">
        <v>42</v>
      </c>
    </row>
    <row r="1719" spans="1:9" x14ac:dyDescent="0.3">
      <c r="A1719" t="s">
        <v>2375</v>
      </c>
      <c r="B1719" t="s">
        <v>823</v>
      </c>
      <c r="C1719" t="s">
        <v>193</v>
      </c>
      <c r="D1719" s="2">
        <v>45855</v>
      </c>
      <c r="E1719" s="2">
        <v>45841</v>
      </c>
      <c r="F1719" t="s">
        <v>41</v>
      </c>
      <c r="G1719" t="s">
        <v>24</v>
      </c>
      <c r="H1719">
        <v>14</v>
      </c>
      <c r="I1719" t="s">
        <v>37</v>
      </c>
    </row>
    <row r="1720" spans="1:9" x14ac:dyDescent="0.3">
      <c r="A1720" t="s">
        <v>2376</v>
      </c>
      <c r="B1720" t="s">
        <v>722</v>
      </c>
      <c r="C1720" t="s">
        <v>22</v>
      </c>
      <c r="D1720" s="2">
        <v>46017</v>
      </c>
      <c r="E1720" s="2">
        <v>45958</v>
      </c>
      <c r="F1720" t="s">
        <v>23</v>
      </c>
      <c r="G1720" t="s">
        <v>13</v>
      </c>
      <c r="H1720">
        <v>59</v>
      </c>
      <c r="I1720" t="s">
        <v>37</v>
      </c>
    </row>
    <row r="1721" spans="1:9" x14ac:dyDescent="0.3">
      <c r="A1721" t="s">
        <v>2377</v>
      </c>
      <c r="B1721" t="s">
        <v>82</v>
      </c>
      <c r="C1721" t="s">
        <v>127</v>
      </c>
      <c r="D1721" s="2">
        <v>45745</v>
      </c>
      <c r="E1721" s="2">
        <v>45745</v>
      </c>
      <c r="F1721" t="s">
        <v>23</v>
      </c>
      <c r="G1721" t="s">
        <v>13</v>
      </c>
      <c r="H1721">
        <v>0</v>
      </c>
      <c r="I1721" t="s">
        <v>37</v>
      </c>
    </row>
    <row r="1722" spans="1:9" x14ac:dyDescent="0.3">
      <c r="A1722" t="s">
        <v>2378</v>
      </c>
      <c r="B1722" t="s">
        <v>640</v>
      </c>
      <c r="C1722" t="s">
        <v>64</v>
      </c>
      <c r="D1722" s="2">
        <v>45790</v>
      </c>
      <c r="E1722" s="2">
        <v>45769</v>
      </c>
      <c r="F1722" t="s">
        <v>28</v>
      </c>
      <c r="G1722" t="s">
        <v>13</v>
      </c>
      <c r="H1722">
        <v>21</v>
      </c>
      <c r="I1722" t="s">
        <v>47</v>
      </c>
    </row>
    <row r="1723" spans="1:9" x14ac:dyDescent="0.3">
      <c r="A1723" t="s">
        <v>2379</v>
      </c>
      <c r="B1723" t="s">
        <v>962</v>
      </c>
      <c r="C1723" t="s">
        <v>124</v>
      </c>
      <c r="D1723" s="2">
        <v>45918</v>
      </c>
      <c r="E1723" s="2">
        <v>45880</v>
      </c>
      <c r="F1723" t="s">
        <v>54</v>
      </c>
      <c r="G1723" t="s">
        <v>55</v>
      </c>
      <c r="H1723">
        <v>38</v>
      </c>
      <c r="I1723" t="s">
        <v>47</v>
      </c>
    </row>
    <row r="1724" spans="1:9" x14ac:dyDescent="0.3">
      <c r="A1724" t="s">
        <v>2380</v>
      </c>
      <c r="B1724" t="s">
        <v>323</v>
      </c>
      <c r="C1724" t="s">
        <v>58</v>
      </c>
      <c r="D1724" s="2">
        <v>45665</v>
      </c>
      <c r="E1724" s="2">
        <v>45640</v>
      </c>
      <c r="F1724" t="s">
        <v>32</v>
      </c>
      <c r="G1724" t="s">
        <v>24</v>
      </c>
      <c r="H1724">
        <v>25</v>
      </c>
      <c r="I1724" t="s">
        <v>47</v>
      </c>
    </row>
    <row r="1725" spans="1:9" x14ac:dyDescent="0.3">
      <c r="A1725" t="s">
        <v>2381</v>
      </c>
      <c r="B1725" t="s">
        <v>748</v>
      </c>
      <c r="C1725" t="s">
        <v>17</v>
      </c>
      <c r="D1725" s="2">
        <v>45840</v>
      </c>
      <c r="E1725" s="2">
        <v>45789</v>
      </c>
      <c r="F1725" t="s">
        <v>18</v>
      </c>
      <c r="G1725" t="s">
        <v>24</v>
      </c>
      <c r="H1725">
        <v>51</v>
      </c>
      <c r="I1725" t="s">
        <v>61</v>
      </c>
    </row>
    <row r="1726" spans="1:9" x14ac:dyDescent="0.3">
      <c r="A1726" t="s">
        <v>2382</v>
      </c>
      <c r="B1726" t="s">
        <v>943</v>
      </c>
      <c r="C1726" t="s">
        <v>89</v>
      </c>
      <c r="D1726" s="2">
        <v>45969</v>
      </c>
      <c r="E1726" s="2">
        <v>45954</v>
      </c>
      <c r="F1726" t="s">
        <v>41</v>
      </c>
      <c r="G1726" t="s">
        <v>13</v>
      </c>
      <c r="H1726">
        <v>15</v>
      </c>
      <c r="I1726" t="s">
        <v>47</v>
      </c>
    </row>
    <row r="1727" spans="1:9" x14ac:dyDescent="0.3">
      <c r="A1727" t="s">
        <v>2383</v>
      </c>
      <c r="B1727" t="s">
        <v>178</v>
      </c>
      <c r="C1727" t="s">
        <v>127</v>
      </c>
      <c r="D1727" s="2">
        <v>45722</v>
      </c>
      <c r="E1727" s="2">
        <v>45689</v>
      </c>
      <c r="F1727" t="s">
        <v>23</v>
      </c>
      <c r="G1727" t="s">
        <v>13</v>
      </c>
      <c r="H1727">
        <v>33</v>
      </c>
      <c r="I1727" t="s">
        <v>14</v>
      </c>
    </row>
    <row r="1728" spans="1:9" x14ac:dyDescent="0.3">
      <c r="A1728" t="s">
        <v>2384</v>
      </c>
      <c r="B1728" t="s">
        <v>1367</v>
      </c>
      <c r="C1728" t="s">
        <v>22</v>
      </c>
      <c r="D1728" s="2">
        <v>45951</v>
      </c>
      <c r="E1728" s="2">
        <v>45944</v>
      </c>
      <c r="F1728" t="s">
        <v>23</v>
      </c>
      <c r="G1728" t="s">
        <v>55</v>
      </c>
      <c r="H1728">
        <v>7</v>
      </c>
      <c r="I1728" t="s">
        <v>160</v>
      </c>
    </row>
    <row r="1729" spans="1:9" x14ac:dyDescent="0.3">
      <c r="A1729" t="s">
        <v>2385</v>
      </c>
      <c r="B1729" t="s">
        <v>298</v>
      </c>
      <c r="C1729" t="s">
        <v>27</v>
      </c>
      <c r="D1729" s="2">
        <v>45808</v>
      </c>
      <c r="E1729" s="2">
        <v>45796</v>
      </c>
      <c r="F1729" t="s">
        <v>28</v>
      </c>
      <c r="G1729" t="s">
        <v>13</v>
      </c>
      <c r="H1729">
        <v>12</v>
      </c>
      <c r="I1729" t="s">
        <v>42</v>
      </c>
    </row>
    <row r="1730" spans="1:9" x14ac:dyDescent="0.3">
      <c r="A1730" t="s">
        <v>2386</v>
      </c>
      <c r="B1730" t="s">
        <v>1262</v>
      </c>
      <c r="C1730" t="s">
        <v>17</v>
      </c>
      <c r="D1730" s="2">
        <v>45972</v>
      </c>
      <c r="E1730" s="2">
        <v>45962</v>
      </c>
      <c r="F1730" t="s">
        <v>18</v>
      </c>
      <c r="G1730" t="s">
        <v>13</v>
      </c>
      <c r="H1730">
        <v>10</v>
      </c>
      <c r="I1730" t="s">
        <v>61</v>
      </c>
    </row>
    <row r="1731" spans="1:9" x14ac:dyDescent="0.3">
      <c r="A1731" t="s">
        <v>2387</v>
      </c>
      <c r="B1731" t="s">
        <v>1243</v>
      </c>
      <c r="C1731" t="s">
        <v>124</v>
      </c>
      <c r="D1731" s="2">
        <v>45889</v>
      </c>
      <c r="E1731" s="2">
        <v>45844</v>
      </c>
      <c r="F1731" t="s">
        <v>54</v>
      </c>
      <c r="G1731" t="s">
        <v>13</v>
      </c>
      <c r="H1731">
        <v>45</v>
      </c>
      <c r="I1731" t="s">
        <v>61</v>
      </c>
    </row>
    <row r="1732" spans="1:9" x14ac:dyDescent="0.3">
      <c r="A1732" t="s">
        <v>2388</v>
      </c>
      <c r="B1732" t="s">
        <v>345</v>
      </c>
      <c r="C1732" t="s">
        <v>127</v>
      </c>
      <c r="D1732" s="2">
        <v>45715</v>
      </c>
      <c r="E1732" s="2">
        <v>45703</v>
      </c>
      <c r="F1732" t="s">
        <v>23</v>
      </c>
      <c r="G1732" t="s">
        <v>13</v>
      </c>
      <c r="H1732">
        <v>12</v>
      </c>
      <c r="I1732" t="s">
        <v>42</v>
      </c>
    </row>
    <row r="1733" spans="1:9" x14ac:dyDescent="0.3">
      <c r="A1733" t="s">
        <v>2389</v>
      </c>
      <c r="B1733" t="s">
        <v>406</v>
      </c>
      <c r="C1733" t="s">
        <v>138</v>
      </c>
      <c r="D1733" s="2">
        <v>45926</v>
      </c>
      <c r="E1733" s="2">
        <v>45886</v>
      </c>
      <c r="F1733" t="s">
        <v>28</v>
      </c>
      <c r="G1733" t="s">
        <v>24</v>
      </c>
      <c r="H1733">
        <v>40</v>
      </c>
      <c r="I1733" t="s">
        <v>14</v>
      </c>
    </row>
    <row r="1734" spans="1:9" x14ac:dyDescent="0.3">
      <c r="A1734" t="s">
        <v>2390</v>
      </c>
      <c r="B1734" t="s">
        <v>372</v>
      </c>
      <c r="C1734" t="s">
        <v>127</v>
      </c>
      <c r="D1734" s="2">
        <v>45678</v>
      </c>
      <c r="E1734" s="2">
        <v>45657</v>
      </c>
      <c r="F1734" t="s">
        <v>23</v>
      </c>
      <c r="G1734" t="s">
        <v>24</v>
      </c>
      <c r="H1734">
        <v>21</v>
      </c>
      <c r="I1734" t="s">
        <v>14</v>
      </c>
    </row>
    <row r="1735" spans="1:9" x14ac:dyDescent="0.3">
      <c r="A1735" t="s">
        <v>2391</v>
      </c>
      <c r="B1735" t="s">
        <v>741</v>
      </c>
      <c r="C1735" t="s">
        <v>157</v>
      </c>
      <c r="D1735" s="2">
        <v>45746</v>
      </c>
      <c r="E1735" s="2">
        <v>45712</v>
      </c>
      <c r="F1735" t="s">
        <v>28</v>
      </c>
      <c r="G1735" t="s">
        <v>24</v>
      </c>
      <c r="H1735">
        <v>34</v>
      </c>
      <c r="I1735" t="s">
        <v>47</v>
      </c>
    </row>
    <row r="1736" spans="1:9" x14ac:dyDescent="0.3">
      <c r="A1736" t="s">
        <v>2392</v>
      </c>
      <c r="B1736" t="s">
        <v>500</v>
      </c>
      <c r="C1736" t="s">
        <v>17</v>
      </c>
      <c r="D1736" s="2">
        <v>45982</v>
      </c>
      <c r="E1736" s="2">
        <v>45929</v>
      </c>
      <c r="F1736" t="s">
        <v>18</v>
      </c>
      <c r="G1736" t="s">
        <v>55</v>
      </c>
      <c r="H1736">
        <v>53</v>
      </c>
      <c r="I1736" t="s">
        <v>61</v>
      </c>
    </row>
    <row r="1737" spans="1:9" x14ac:dyDescent="0.3">
      <c r="A1737" t="s">
        <v>2393</v>
      </c>
      <c r="B1737" t="s">
        <v>731</v>
      </c>
      <c r="C1737" t="s">
        <v>92</v>
      </c>
      <c r="D1737" s="2">
        <v>45977</v>
      </c>
      <c r="E1737" s="2">
        <v>45925</v>
      </c>
      <c r="F1737" t="s">
        <v>12</v>
      </c>
      <c r="G1737" t="s">
        <v>13</v>
      </c>
      <c r="H1737">
        <v>52</v>
      </c>
      <c r="I1737" t="s">
        <v>37</v>
      </c>
    </row>
    <row r="1738" spans="1:9" x14ac:dyDescent="0.3">
      <c r="A1738" t="s">
        <v>2394</v>
      </c>
      <c r="B1738" t="s">
        <v>188</v>
      </c>
      <c r="C1738" t="s">
        <v>40</v>
      </c>
      <c r="D1738" s="2">
        <v>45674</v>
      </c>
      <c r="E1738" s="2">
        <v>45674</v>
      </c>
      <c r="F1738" t="s">
        <v>41</v>
      </c>
      <c r="G1738" t="s">
        <v>24</v>
      </c>
      <c r="H1738">
        <v>0</v>
      </c>
      <c r="I1738" t="s">
        <v>42</v>
      </c>
    </row>
    <row r="1739" spans="1:9" x14ac:dyDescent="0.3">
      <c r="A1739" t="s">
        <v>2395</v>
      </c>
      <c r="B1739" t="s">
        <v>2396</v>
      </c>
      <c r="C1739" t="s">
        <v>149</v>
      </c>
      <c r="D1739" s="2">
        <v>45796</v>
      </c>
      <c r="E1739" s="2">
        <v>45749</v>
      </c>
      <c r="F1739" t="s">
        <v>23</v>
      </c>
      <c r="G1739" t="s">
        <v>24</v>
      </c>
      <c r="H1739">
        <v>47</v>
      </c>
      <c r="I1739" t="s">
        <v>160</v>
      </c>
    </row>
    <row r="1740" spans="1:9" x14ac:dyDescent="0.3">
      <c r="A1740" t="s">
        <v>2397</v>
      </c>
      <c r="B1740" t="s">
        <v>1267</v>
      </c>
      <c r="C1740" t="s">
        <v>53</v>
      </c>
      <c r="D1740" s="2">
        <v>45692</v>
      </c>
      <c r="E1740" s="2">
        <v>45634</v>
      </c>
      <c r="F1740" t="s">
        <v>54</v>
      </c>
      <c r="G1740" t="s">
        <v>13</v>
      </c>
      <c r="H1740">
        <v>58</v>
      </c>
      <c r="I1740" t="s">
        <v>33</v>
      </c>
    </row>
    <row r="1741" spans="1:9" x14ac:dyDescent="0.3">
      <c r="A1741" t="s">
        <v>2398</v>
      </c>
      <c r="B1741" t="s">
        <v>2355</v>
      </c>
      <c r="C1741" t="s">
        <v>27</v>
      </c>
      <c r="D1741" s="2">
        <v>45756</v>
      </c>
      <c r="E1741" s="2">
        <v>45716</v>
      </c>
      <c r="F1741" t="s">
        <v>28</v>
      </c>
      <c r="G1741" t="s">
        <v>13</v>
      </c>
      <c r="H1741">
        <v>40</v>
      </c>
      <c r="I1741" t="s">
        <v>42</v>
      </c>
    </row>
    <row r="1742" spans="1:9" x14ac:dyDescent="0.3">
      <c r="A1742" t="s">
        <v>2399</v>
      </c>
      <c r="B1742" t="s">
        <v>2239</v>
      </c>
      <c r="C1742" t="s">
        <v>101</v>
      </c>
      <c r="D1742" s="2">
        <v>46011</v>
      </c>
      <c r="E1742" s="2">
        <v>46000</v>
      </c>
      <c r="F1742" t="s">
        <v>54</v>
      </c>
      <c r="G1742" t="s">
        <v>13</v>
      </c>
      <c r="H1742">
        <v>11</v>
      </c>
      <c r="I1742" t="s">
        <v>160</v>
      </c>
    </row>
    <row r="1743" spans="1:9" x14ac:dyDescent="0.3">
      <c r="A1743" t="s">
        <v>2400</v>
      </c>
      <c r="B1743" t="s">
        <v>397</v>
      </c>
      <c r="C1743" t="s">
        <v>138</v>
      </c>
      <c r="D1743" s="2">
        <v>45729</v>
      </c>
      <c r="E1743" s="2">
        <v>45689</v>
      </c>
      <c r="F1743" t="s">
        <v>28</v>
      </c>
      <c r="G1743" t="s">
        <v>24</v>
      </c>
      <c r="H1743">
        <v>40</v>
      </c>
      <c r="I1743" t="s">
        <v>33</v>
      </c>
    </row>
    <row r="1744" spans="1:9" x14ac:dyDescent="0.3">
      <c r="A1744" t="s">
        <v>2401</v>
      </c>
      <c r="B1744" t="s">
        <v>1673</v>
      </c>
      <c r="C1744" t="s">
        <v>157</v>
      </c>
      <c r="D1744" s="2">
        <v>45892</v>
      </c>
      <c r="E1744" s="2">
        <v>45854</v>
      </c>
      <c r="F1744" t="s">
        <v>28</v>
      </c>
      <c r="G1744" t="s">
        <v>55</v>
      </c>
      <c r="H1744">
        <v>38</v>
      </c>
      <c r="I1744" t="s">
        <v>47</v>
      </c>
    </row>
    <row r="1745" spans="1:9" x14ac:dyDescent="0.3">
      <c r="A1745" t="s">
        <v>2402</v>
      </c>
      <c r="B1745" t="s">
        <v>2403</v>
      </c>
      <c r="C1745" t="s">
        <v>58</v>
      </c>
      <c r="D1745" s="2">
        <v>45951</v>
      </c>
      <c r="E1745" s="2">
        <v>45911</v>
      </c>
      <c r="F1745" t="s">
        <v>32</v>
      </c>
      <c r="G1745" t="s">
        <v>13</v>
      </c>
      <c r="H1745">
        <v>40</v>
      </c>
      <c r="I1745" t="s">
        <v>14</v>
      </c>
    </row>
    <row r="1746" spans="1:9" x14ac:dyDescent="0.3">
      <c r="A1746" t="s">
        <v>2404</v>
      </c>
      <c r="B1746" t="s">
        <v>1591</v>
      </c>
      <c r="C1746" t="s">
        <v>115</v>
      </c>
      <c r="D1746" s="2">
        <v>45979</v>
      </c>
      <c r="E1746" s="2">
        <v>45953</v>
      </c>
      <c r="F1746" t="s">
        <v>32</v>
      </c>
      <c r="G1746" t="s">
        <v>24</v>
      </c>
      <c r="H1746">
        <v>26</v>
      </c>
      <c r="I1746" t="s">
        <v>14</v>
      </c>
    </row>
    <row r="1747" spans="1:9" x14ac:dyDescent="0.3">
      <c r="A1747" t="s">
        <v>2405</v>
      </c>
      <c r="B1747" t="s">
        <v>16</v>
      </c>
      <c r="C1747" t="s">
        <v>58</v>
      </c>
      <c r="D1747" s="2">
        <v>45787</v>
      </c>
      <c r="E1747" s="2">
        <v>45755</v>
      </c>
      <c r="F1747" t="s">
        <v>32</v>
      </c>
      <c r="G1747" t="s">
        <v>13</v>
      </c>
      <c r="H1747">
        <v>32</v>
      </c>
      <c r="I1747" t="s">
        <v>160</v>
      </c>
    </row>
    <row r="1748" spans="1:9" x14ac:dyDescent="0.3">
      <c r="A1748" t="s">
        <v>2406</v>
      </c>
      <c r="B1748" t="s">
        <v>1265</v>
      </c>
      <c r="C1748" t="s">
        <v>22</v>
      </c>
      <c r="D1748" s="2">
        <v>45912</v>
      </c>
      <c r="E1748" s="2">
        <v>45873</v>
      </c>
      <c r="F1748" t="s">
        <v>23</v>
      </c>
      <c r="G1748" t="s">
        <v>13</v>
      </c>
      <c r="H1748">
        <v>39</v>
      </c>
      <c r="I1748" t="s">
        <v>37</v>
      </c>
    </row>
    <row r="1749" spans="1:9" x14ac:dyDescent="0.3">
      <c r="A1749" t="s">
        <v>2407</v>
      </c>
      <c r="B1749" t="s">
        <v>1583</v>
      </c>
      <c r="C1749" t="s">
        <v>115</v>
      </c>
      <c r="D1749" s="2">
        <v>45834</v>
      </c>
      <c r="E1749" s="2">
        <v>45806</v>
      </c>
      <c r="F1749" t="s">
        <v>32</v>
      </c>
      <c r="G1749" t="s">
        <v>24</v>
      </c>
      <c r="H1749">
        <v>28</v>
      </c>
      <c r="I1749" t="s">
        <v>47</v>
      </c>
    </row>
    <row r="1750" spans="1:9" x14ac:dyDescent="0.3">
      <c r="A1750" t="s">
        <v>2408</v>
      </c>
      <c r="B1750" t="s">
        <v>1661</v>
      </c>
      <c r="C1750" t="s">
        <v>64</v>
      </c>
      <c r="D1750" s="2">
        <v>45697</v>
      </c>
      <c r="E1750" s="2">
        <v>45650</v>
      </c>
      <c r="F1750" t="s">
        <v>28</v>
      </c>
      <c r="G1750" t="s">
        <v>24</v>
      </c>
      <c r="H1750">
        <v>47</v>
      </c>
      <c r="I1750" t="s">
        <v>61</v>
      </c>
    </row>
    <row r="1751" spans="1:9" x14ac:dyDescent="0.3">
      <c r="A1751" t="s">
        <v>2409</v>
      </c>
      <c r="B1751" t="s">
        <v>828</v>
      </c>
      <c r="C1751" t="s">
        <v>77</v>
      </c>
      <c r="D1751" s="2">
        <v>45739</v>
      </c>
      <c r="E1751" s="2">
        <v>45696</v>
      </c>
      <c r="F1751" t="s">
        <v>23</v>
      </c>
      <c r="G1751" t="s">
        <v>24</v>
      </c>
      <c r="H1751">
        <v>43</v>
      </c>
      <c r="I1751" t="s">
        <v>37</v>
      </c>
    </row>
    <row r="1752" spans="1:9" x14ac:dyDescent="0.3">
      <c r="A1752" t="s">
        <v>2410</v>
      </c>
      <c r="B1752" t="s">
        <v>1396</v>
      </c>
      <c r="C1752" t="s">
        <v>157</v>
      </c>
      <c r="D1752" s="2">
        <v>45931</v>
      </c>
      <c r="E1752" s="2">
        <v>45913</v>
      </c>
      <c r="F1752" t="s">
        <v>28</v>
      </c>
      <c r="G1752" t="s">
        <v>13</v>
      </c>
      <c r="H1752">
        <v>18</v>
      </c>
      <c r="I1752" t="s">
        <v>37</v>
      </c>
    </row>
    <row r="1753" spans="1:9" x14ac:dyDescent="0.3">
      <c r="A1753" t="s">
        <v>2411</v>
      </c>
      <c r="B1753" t="s">
        <v>292</v>
      </c>
      <c r="C1753" t="s">
        <v>127</v>
      </c>
      <c r="D1753" s="2">
        <v>45908</v>
      </c>
      <c r="E1753" s="2">
        <v>45871</v>
      </c>
      <c r="F1753" t="s">
        <v>23</v>
      </c>
      <c r="G1753" t="s">
        <v>24</v>
      </c>
      <c r="H1753">
        <v>37</v>
      </c>
      <c r="I1753" t="s">
        <v>19</v>
      </c>
    </row>
    <row r="1754" spans="1:9" x14ac:dyDescent="0.3">
      <c r="A1754" t="s">
        <v>2412</v>
      </c>
      <c r="B1754" t="s">
        <v>593</v>
      </c>
      <c r="C1754" t="s">
        <v>86</v>
      </c>
      <c r="D1754" s="2">
        <v>45848</v>
      </c>
      <c r="E1754" s="2">
        <v>45802</v>
      </c>
      <c r="F1754" t="s">
        <v>28</v>
      </c>
      <c r="G1754" t="s">
        <v>13</v>
      </c>
      <c r="H1754">
        <v>46</v>
      </c>
      <c r="I1754" t="s">
        <v>61</v>
      </c>
    </row>
    <row r="1755" spans="1:9" x14ac:dyDescent="0.3">
      <c r="A1755" t="s">
        <v>2413</v>
      </c>
      <c r="B1755" t="s">
        <v>729</v>
      </c>
      <c r="C1755" t="s">
        <v>124</v>
      </c>
      <c r="D1755" s="2">
        <v>45943</v>
      </c>
      <c r="E1755" s="2">
        <v>45914</v>
      </c>
      <c r="F1755" t="s">
        <v>54</v>
      </c>
      <c r="G1755" t="s">
        <v>13</v>
      </c>
      <c r="H1755">
        <v>29</v>
      </c>
      <c r="I1755" t="s">
        <v>14</v>
      </c>
    </row>
    <row r="1756" spans="1:9" x14ac:dyDescent="0.3">
      <c r="A1756" t="s">
        <v>2414</v>
      </c>
      <c r="B1756" t="s">
        <v>561</v>
      </c>
      <c r="C1756" t="s">
        <v>92</v>
      </c>
      <c r="D1756" s="2">
        <v>45910</v>
      </c>
      <c r="E1756" s="2">
        <v>45867</v>
      </c>
      <c r="F1756" t="s">
        <v>12</v>
      </c>
      <c r="G1756" t="s">
        <v>13</v>
      </c>
      <c r="H1756">
        <v>43</v>
      </c>
      <c r="I1756" t="s">
        <v>37</v>
      </c>
    </row>
    <row r="1757" spans="1:9" x14ac:dyDescent="0.3">
      <c r="A1757" t="s">
        <v>2415</v>
      </c>
      <c r="B1757" t="s">
        <v>950</v>
      </c>
      <c r="C1757" t="s">
        <v>58</v>
      </c>
      <c r="D1757" s="2">
        <v>45781</v>
      </c>
      <c r="E1757" s="2">
        <v>45774</v>
      </c>
      <c r="F1757" t="s">
        <v>32</v>
      </c>
      <c r="G1757" t="s">
        <v>13</v>
      </c>
      <c r="H1757">
        <v>7</v>
      </c>
      <c r="I1757" t="s">
        <v>33</v>
      </c>
    </row>
    <row r="1758" spans="1:9" x14ac:dyDescent="0.3">
      <c r="A1758" t="s">
        <v>2416</v>
      </c>
      <c r="B1758" t="s">
        <v>323</v>
      </c>
      <c r="C1758" t="s">
        <v>115</v>
      </c>
      <c r="D1758" s="2">
        <v>45765</v>
      </c>
      <c r="E1758" s="2">
        <v>45742</v>
      </c>
      <c r="F1758" t="s">
        <v>32</v>
      </c>
      <c r="G1758" t="s">
        <v>13</v>
      </c>
      <c r="H1758">
        <v>23</v>
      </c>
      <c r="I1758" t="s">
        <v>61</v>
      </c>
    </row>
    <row r="1759" spans="1:9" x14ac:dyDescent="0.3">
      <c r="A1759" t="s">
        <v>2417</v>
      </c>
      <c r="B1759" t="s">
        <v>1739</v>
      </c>
      <c r="C1759" t="s">
        <v>101</v>
      </c>
      <c r="D1759" s="2">
        <v>46002</v>
      </c>
      <c r="E1759" s="2">
        <v>45960</v>
      </c>
      <c r="F1759" t="s">
        <v>54</v>
      </c>
      <c r="G1759" t="s">
        <v>13</v>
      </c>
      <c r="H1759">
        <v>42</v>
      </c>
      <c r="I1759" t="s">
        <v>37</v>
      </c>
    </row>
    <row r="1760" spans="1:9" x14ac:dyDescent="0.3">
      <c r="A1760" t="s">
        <v>2418</v>
      </c>
      <c r="B1760" t="s">
        <v>382</v>
      </c>
      <c r="C1760" t="s">
        <v>77</v>
      </c>
      <c r="D1760" s="2">
        <v>46012</v>
      </c>
      <c r="E1760" s="2">
        <v>45958</v>
      </c>
      <c r="F1760" t="s">
        <v>23</v>
      </c>
      <c r="G1760" t="s">
        <v>24</v>
      </c>
      <c r="H1760">
        <v>54</v>
      </c>
      <c r="I1760" t="s">
        <v>160</v>
      </c>
    </row>
    <row r="1761" spans="1:9" x14ac:dyDescent="0.3">
      <c r="A1761" t="s">
        <v>2419</v>
      </c>
      <c r="B1761" t="s">
        <v>446</v>
      </c>
      <c r="C1761" t="s">
        <v>53</v>
      </c>
      <c r="D1761" s="2">
        <v>45669</v>
      </c>
      <c r="E1761" s="2">
        <v>45630</v>
      </c>
      <c r="F1761" t="s">
        <v>54</v>
      </c>
      <c r="G1761" t="s">
        <v>13</v>
      </c>
      <c r="H1761">
        <v>39</v>
      </c>
      <c r="I1761" t="s">
        <v>19</v>
      </c>
    </row>
    <row r="1762" spans="1:9" x14ac:dyDescent="0.3">
      <c r="A1762" t="s">
        <v>2420</v>
      </c>
      <c r="B1762" t="s">
        <v>2306</v>
      </c>
      <c r="C1762" t="s">
        <v>40</v>
      </c>
      <c r="D1762" s="2">
        <v>45946</v>
      </c>
      <c r="E1762" s="2">
        <v>45906</v>
      </c>
      <c r="F1762" t="s">
        <v>41</v>
      </c>
      <c r="G1762" t="s">
        <v>13</v>
      </c>
      <c r="H1762">
        <v>40</v>
      </c>
      <c r="I1762" t="s">
        <v>160</v>
      </c>
    </row>
    <row r="1763" spans="1:9" x14ac:dyDescent="0.3">
      <c r="A1763" t="s">
        <v>2421</v>
      </c>
      <c r="B1763" t="s">
        <v>372</v>
      </c>
      <c r="C1763" t="s">
        <v>80</v>
      </c>
      <c r="D1763" s="2">
        <v>45706</v>
      </c>
      <c r="E1763" s="2">
        <v>45686</v>
      </c>
      <c r="F1763" t="s">
        <v>41</v>
      </c>
      <c r="G1763" t="s">
        <v>24</v>
      </c>
      <c r="H1763">
        <v>20</v>
      </c>
      <c r="I1763" t="s">
        <v>61</v>
      </c>
    </row>
    <row r="1764" spans="1:9" x14ac:dyDescent="0.3">
      <c r="A1764" t="s">
        <v>2422</v>
      </c>
      <c r="B1764" t="s">
        <v>531</v>
      </c>
      <c r="C1764" t="s">
        <v>58</v>
      </c>
      <c r="D1764" s="2">
        <v>45972</v>
      </c>
      <c r="E1764" s="2">
        <v>45930</v>
      </c>
      <c r="F1764" t="s">
        <v>32</v>
      </c>
      <c r="G1764" t="s">
        <v>55</v>
      </c>
      <c r="H1764">
        <v>42</v>
      </c>
      <c r="I1764" t="s">
        <v>33</v>
      </c>
    </row>
    <row r="1765" spans="1:9" x14ac:dyDescent="0.3">
      <c r="A1765" t="s">
        <v>2423</v>
      </c>
      <c r="B1765" t="s">
        <v>2424</v>
      </c>
      <c r="C1765" t="s">
        <v>77</v>
      </c>
      <c r="D1765" s="2">
        <v>45872</v>
      </c>
      <c r="E1765" s="2">
        <v>45851</v>
      </c>
      <c r="F1765" t="s">
        <v>23</v>
      </c>
      <c r="G1765" t="s">
        <v>13</v>
      </c>
      <c r="H1765">
        <v>21</v>
      </c>
      <c r="I1765" t="s">
        <v>47</v>
      </c>
    </row>
    <row r="1766" spans="1:9" x14ac:dyDescent="0.3">
      <c r="A1766" t="s">
        <v>2425</v>
      </c>
      <c r="B1766" t="s">
        <v>21</v>
      </c>
      <c r="C1766" t="s">
        <v>36</v>
      </c>
      <c r="D1766" s="2">
        <v>45909</v>
      </c>
      <c r="E1766" s="2">
        <v>45906</v>
      </c>
      <c r="F1766" t="s">
        <v>23</v>
      </c>
      <c r="G1766" t="s">
        <v>13</v>
      </c>
      <c r="H1766">
        <v>3</v>
      </c>
      <c r="I1766" t="s">
        <v>33</v>
      </c>
    </row>
    <row r="1767" spans="1:9" x14ac:dyDescent="0.3">
      <c r="A1767" t="s">
        <v>2426</v>
      </c>
      <c r="B1767" t="s">
        <v>103</v>
      </c>
      <c r="C1767" t="s">
        <v>45</v>
      </c>
      <c r="D1767" s="2">
        <v>45914</v>
      </c>
      <c r="E1767" s="2">
        <v>45899</v>
      </c>
      <c r="F1767" t="s">
        <v>46</v>
      </c>
      <c r="G1767" t="s">
        <v>13</v>
      </c>
      <c r="H1767">
        <v>15</v>
      </c>
      <c r="I1767" t="s">
        <v>47</v>
      </c>
    </row>
    <row r="1768" spans="1:9" x14ac:dyDescent="0.3">
      <c r="A1768" t="s">
        <v>2427</v>
      </c>
      <c r="B1768" t="s">
        <v>991</v>
      </c>
      <c r="C1768" t="s">
        <v>127</v>
      </c>
      <c r="D1768" s="2">
        <v>45878</v>
      </c>
      <c r="E1768" s="2">
        <v>45841</v>
      </c>
      <c r="F1768" t="s">
        <v>23</v>
      </c>
      <c r="G1768" t="s">
        <v>55</v>
      </c>
      <c r="H1768">
        <v>37</v>
      </c>
      <c r="I1768" t="s">
        <v>61</v>
      </c>
    </row>
    <row r="1769" spans="1:9" x14ac:dyDescent="0.3">
      <c r="A1769" t="s">
        <v>2428</v>
      </c>
      <c r="B1769" t="s">
        <v>2429</v>
      </c>
      <c r="C1769" t="s">
        <v>80</v>
      </c>
      <c r="D1769" s="2">
        <v>45749</v>
      </c>
      <c r="E1769" s="2">
        <v>45691</v>
      </c>
      <c r="F1769" t="s">
        <v>41</v>
      </c>
      <c r="G1769" t="s">
        <v>13</v>
      </c>
      <c r="H1769">
        <v>58</v>
      </c>
      <c r="I1769" t="s">
        <v>14</v>
      </c>
    </row>
    <row r="1770" spans="1:9" x14ac:dyDescent="0.3">
      <c r="A1770" t="s">
        <v>2430</v>
      </c>
      <c r="B1770" t="s">
        <v>931</v>
      </c>
      <c r="C1770" t="s">
        <v>53</v>
      </c>
      <c r="D1770" s="2">
        <v>45952</v>
      </c>
      <c r="E1770" s="2">
        <v>45922</v>
      </c>
      <c r="F1770" t="s">
        <v>54</v>
      </c>
      <c r="G1770" t="s">
        <v>13</v>
      </c>
      <c r="H1770">
        <v>30</v>
      </c>
      <c r="I1770" t="s">
        <v>47</v>
      </c>
    </row>
    <row r="1771" spans="1:9" x14ac:dyDescent="0.3">
      <c r="A1771" t="s">
        <v>2431</v>
      </c>
      <c r="B1771" t="s">
        <v>724</v>
      </c>
      <c r="C1771" t="s">
        <v>115</v>
      </c>
      <c r="D1771" s="2">
        <v>45860</v>
      </c>
      <c r="E1771" s="2">
        <v>45808</v>
      </c>
      <c r="F1771" t="s">
        <v>32</v>
      </c>
      <c r="G1771" t="s">
        <v>24</v>
      </c>
      <c r="H1771">
        <v>52</v>
      </c>
      <c r="I1771" t="s">
        <v>14</v>
      </c>
    </row>
    <row r="1772" spans="1:9" x14ac:dyDescent="0.3">
      <c r="A1772" t="s">
        <v>2432</v>
      </c>
      <c r="B1772" t="s">
        <v>877</v>
      </c>
      <c r="C1772" t="s">
        <v>157</v>
      </c>
      <c r="D1772" s="2">
        <v>45856</v>
      </c>
      <c r="E1772" s="2">
        <v>45809</v>
      </c>
      <c r="F1772" t="s">
        <v>28</v>
      </c>
      <c r="G1772" t="s">
        <v>55</v>
      </c>
      <c r="H1772">
        <v>47</v>
      </c>
      <c r="I1772" t="s">
        <v>37</v>
      </c>
    </row>
    <row r="1773" spans="1:9" x14ac:dyDescent="0.3">
      <c r="A1773" t="s">
        <v>2433</v>
      </c>
      <c r="B1773" t="s">
        <v>1806</v>
      </c>
      <c r="C1773" t="s">
        <v>22</v>
      </c>
      <c r="D1773" s="2">
        <v>45774</v>
      </c>
      <c r="E1773" s="2">
        <v>45740</v>
      </c>
      <c r="F1773" t="s">
        <v>23</v>
      </c>
      <c r="G1773" t="s">
        <v>13</v>
      </c>
      <c r="H1773">
        <v>34</v>
      </c>
      <c r="I1773" t="s">
        <v>42</v>
      </c>
    </row>
    <row r="1774" spans="1:9" x14ac:dyDescent="0.3">
      <c r="A1774" t="s">
        <v>2434</v>
      </c>
      <c r="B1774" t="s">
        <v>70</v>
      </c>
      <c r="C1774" t="s">
        <v>45</v>
      </c>
      <c r="D1774" s="2">
        <v>45661</v>
      </c>
      <c r="E1774" s="2">
        <v>45612</v>
      </c>
      <c r="F1774" t="s">
        <v>46</v>
      </c>
      <c r="G1774" t="s">
        <v>13</v>
      </c>
      <c r="H1774">
        <v>49</v>
      </c>
      <c r="I1774" t="s">
        <v>42</v>
      </c>
    </row>
    <row r="1775" spans="1:9" x14ac:dyDescent="0.3">
      <c r="A1775" t="s">
        <v>2435</v>
      </c>
      <c r="B1775" t="s">
        <v>1247</v>
      </c>
      <c r="C1775" t="s">
        <v>40</v>
      </c>
      <c r="D1775" s="2">
        <v>45860</v>
      </c>
      <c r="E1775" s="2">
        <v>45836</v>
      </c>
      <c r="F1775" t="s">
        <v>41</v>
      </c>
      <c r="G1775" t="s">
        <v>13</v>
      </c>
      <c r="H1775">
        <v>24</v>
      </c>
      <c r="I1775" t="s">
        <v>19</v>
      </c>
    </row>
    <row r="1776" spans="1:9" x14ac:dyDescent="0.3">
      <c r="A1776" t="s">
        <v>2436</v>
      </c>
      <c r="B1776" t="s">
        <v>1583</v>
      </c>
      <c r="C1776" t="s">
        <v>22</v>
      </c>
      <c r="D1776" s="2">
        <v>45783</v>
      </c>
      <c r="E1776" s="2">
        <v>45756</v>
      </c>
      <c r="F1776" t="s">
        <v>23</v>
      </c>
      <c r="G1776" t="s">
        <v>13</v>
      </c>
      <c r="H1776">
        <v>27</v>
      </c>
      <c r="I1776" t="s">
        <v>42</v>
      </c>
    </row>
    <row r="1777" spans="1:9" x14ac:dyDescent="0.3">
      <c r="A1777" t="s">
        <v>2437</v>
      </c>
      <c r="B1777" t="s">
        <v>2333</v>
      </c>
      <c r="C1777" t="s">
        <v>11</v>
      </c>
      <c r="D1777" s="2">
        <v>45898</v>
      </c>
      <c r="E1777" s="2">
        <v>45854</v>
      </c>
      <c r="F1777" t="s">
        <v>12</v>
      </c>
      <c r="G1777" t="s">
        <v>13</v>
      </c>
      <c r="H1777">
        <v>44</v>
      </c>
      <c r="I1777" t="s">
        <v>14</v>
      </c>
    </row>
    <row r="1778" spans="1:9" x14ac:dyDescent="0.3">
      <c r="A1778" t="s">
        <v>2438</v>
      </c>
      <c r="B1778" t="s">
        <v>743</v>
      </c>
      <c r="C1778" t="s">
        <v>27</v>
      </c>
      <c r="D1778" s="2">
        <v>45791</v>
      </c>
      <c r="E1778" s="2">
        <v>45753</v>
      </c>
      <c r="F1778" t="s">
        <v>28</v>
      </c>
      <c r="G1778" t="s">
        <v>55</v>
      </c>
      <c r="H1778">
        <v>38</v>
      </c>
      <c r="I1778" t="s">
        <v>160</v>
      </c>
    </row>
    <row r="1779" spans="1:9" x14ac:dyDescent="0.3">
      <c r="A1779" t="s">
        <v>2439</v>
      </c>
      <c r="B1779" t="s">
        <v>171</v>
      </c>
      <c r="C1779" t="s">
        <v>31</v>
      </c>
      <c r="D1779" s="2">
        <v>46013</v>
      </c>
      <c r="E1779" s="2">
        <v>45981</v>
      </c>
      <c r="F1779" t="s">
        <v>32</v>
      </c>
      <c r="G1779" t="s">
        <v>55</v>
      </c>
      <c r="H1779">
        <v>32</v>
      </c>
      <c r="I1779" t="s">
        <v>61</v>
      </c>
    </row>
    <row r="1780" spans="1:9" x14ac:dyDescent="0.3">
      <c r="A1780" t="s">
        <v>2440</v>
      </c>
      <c r="B1780" t="s">
        <v>1916</v>
      </c>
      <c r="C1780" t="s">
        <v>193</v>
      </c>
      <c r="D1780" s="2">
        <v>45906</v>
      </c>
      <c r="E1780" s="2">
        <v>45880</v>
      </c>
      <c r="F1780" t="s">
        <v>41</v>
      </c>
      <c r="G1780" t="s">
        <v>24</v>
      </c>
      <c r="H1780">
        <v>26</v>
      </c>
      <c r="I1780" t="s">
        <v>61</v>
      </c>
    </row>
    <row r="1781" spans="1:9" x14ac:dyDescent="0.3">
      <c r="A1781" t="s">
        <v>2441</v>
      </c>
      <c r="B1781" t="s">
        <v>232</v>
      </c>
      <c r="C1781" t="s">
        <v>36</v>
      </c>
      <c r="D1781" s="2">
        <v>45824</v>
      </c>
      <c r="E1781" s="2">
        <v>45765</v>
      </c>
      <c r="F1781" t="s">
        <v>23</v>
      </c>
      <c r="G1781" t="s">
        <v>55</v>
      </c>
      <c r="H1781">
        <v>59</v>
      </c>
      <c r="I1781" t="s">
        <v>47</v>
      </c>
    </row>
    <row r="1782" spans="1:9" x14ac:dyDescent="0.3">
      <c r="A1782" t="s">
        <v>2442</v>
      </c>
      <c r="B1782" t="s">
        <v>968</v>
      </c>
      <c r="C1782" t="s">
        <v>124</v>
      </c>
      <c r="D1782" s="2">
        <v>45916</v>
      </c>
      <c r="E1782" s="2">
        <v>45912</v>
      </c>
      <c r="F1782" t="s">
        <v>54</v>
      </c>
      <c r="G1782" t="s">
        <v>13</v>
      </c>
      <c r="H1782">
        <v>4</v>
      </c>
      <c r="I1782" t="s">
        <v>42</v>
      </c>
    </row>
    <row r="1783" spans="1:9" x14ac:dyDescent="0.3">
      <c r="A1783" t="s">
        <v>2443</v>
      </c>
      <c r="B1783" t="s">
        <v>1458</v>
      </c>
      <c r="C1783" t="s">
        <v>138</v>
      </c>
      <c r="D1783" s="2">
        <v>45894</v>
      </c>
      <c r="E1783" s="2">
        <v>45891</v>
      </c>
      <c r="F1783" t="s">
        <v>28</v>
      </c>
      <c r="G1783" t="s">
        <v>13</v>
      </c>
      <c r="H1783">
        <v>3</v>
      </c>
      <c r="I1783" t="s">
        <v>14</v>
      </c>
    </row>
    <row r="1784" spans="1:9" x14ac:dyDescent="0.3">
      <c r="A1784" t="s">
        <v>2444</v>
      </c>
      <c r="B1784" t="s">
        <v>521</v>
      </c>
      <c r="C1784" t="s">
        <v>127</v>
      </c>
      <c r="D1784" s="2">
        <v>45884</v>
      </c>
      <c r="E1784" s="2">
        <v>45855</v>
      </c>
      <c r="F1784" t="s">
        <v>23</v>
      </c>
      <c r="G1784" t="s">
        <v>24</v>
      </c>
      <c r="H1784">
        <v>29</v>
      </c>
      <c r="I1784" t="s">
        <v>160</v>
      </c>
    </row>
    <row r="1785" spans="1:9" x14ac:dyDescent="0.3">
      <c r="A1785" t="s">
        <v>2445</v>
      </c>
      <c r="B1785" t="s">
        <v>935</v>
      </c>
      <c r="C1785" t="s">
        <v>127</v>
      </c>
      <c r="D1785" s="2">
        <v>45868</v>
      </c>
      <c r="E1785" s="2">
        <v>45866</v>
      </c>
      <c r="F1785" t="s">
        <v>23</v>
      </c>
      <c r="G1785" t="s">
        <v>13</v>
      </c>
      <c r="H1785">
        <v>2</v>
      </c>
      <c r="I1785" t="s">
        <v>37</v>
      </c>
    </row>
    <row r="1786" spans="1:9" x14ac:dyDescent="0.3">
      <c r="A1786" t="s">
        <v>2446</v>
      </c>
      <c r="B1786" t="s">
        <v>70</v>
      </c>
      <c r="C1786" t="s">
        <v>92</v>
      </c>
      <c r="D1786" s="2">
        <v>45998</v>
      </c>
      <c r="E1786" s="2">
        <v>45978</v>
      </c>
      <c r="F1786" t="s">
        <v>12</v>
      </c>
      <c r="G1786" t="s">
        <v>13</v>
      </c>
      <c r="H1786">
        <v>20</v>
      </c>
      <c r="I1786" t="s">
        <v>42</v>
      </c>
    </row>
    <row r="1787" spans="1:9" x14ac:dyDescent="0.3">
      <c r="A1787" t="s">
        <v>2447</v>
      </c>
      <c r="B1787" t="s">
        <v>222</v>
      </c>
      <c r="C1787" t="s">
        <v>127</v>
      </c>
      <c r="D1787" s="2">
        <v>45773</v>
      </c>
      <c r="E1787" s="2">
        <v>45739</v>
      </c>
      <c r="F1787" t="s">
        <v>23</v>
      </c>
      <c r="G1787" t="s">
        <v>13</v>
      </c>
      <c r="H1787">
        <v>34</v>
      </c>
      <c r="I1787" t="s">
        <v>33</v>
      </c>
    </row>
    <row r="1788" spans="1:9" x14ac:dyDescent="0.3">
      <c r="A1788" t="s">
        <v>2448</v>
      </c>
      <c r="B1788" t="s">
        <v>1891</v>
      </c>
      <c r="C1788" t="s">
        <v>89</v>
      </c>
      <c r="D1788" s="2">
        <v>45815</v>
      </c>
      <c r="E1788" s="2">
        <v>45791</v>
      </c>
      <c r="F1788" t="s">
        <v>41</v>
      </c>
      <c r="G1788" t="s">
        <v>55</v>
      </c>
      <c r="H1788">
        <v>24</v>
      </c>
      <c r="I1788" t="s">
        <v>160</v>
      </c>
    </row>
    <row r="1789" spans="1:9" x14ac:dyDescent="0.3">
      <c r="A1789" t="s">
        <v>2449</v>
      </c>
      <c r="B1789" t="s">
        <v>796</v>
      </c>
      <c r="C1789" t="s">
        <v>86</v>
      </c>
      <c r="D1789" s="2">
        <v>45750</v>
      </c>
      <c r="E1789" s="2">
        <v>45738</v>
      </c>
      <c r="F1789" t="s">
        <v>28</v>
      </c>
      <c r="G1789" t="s">
        <v>55</v>
      </c>
      <c r="H1789">
        <v>12</v>
      </c>
      <c r="I1789" t="s">
        <v>160</v>
      </c>
    </row>
    <row r="1790" spans="1:9" x14ac:dyDescent="0.3">
      <c r="A1790" t="s">
        <v>2450</v>
      </c>
      <c r="B1790" t="s">
        <v>1642</v>
      </c>
      <c r="C1790" t="s">
        <v>101</v>
      </c>
      <c r="D1790" s="2">
        <v>45865</v>
      </c>
      <c r="E1790" s="2">
        <v>45848</v>
      </c>
      <c r="F1790" t="s">
        <v>54</v>
      </c>
      <c r="G1790" t="s">
        <v>13</v>
      </c>
      <c r="H1790">
        <v>17</v>
      </c>
      <c r="I1790" t="s">
        <v>42</v>
      </c>
    </row>
    <row r="1791" spans="1:9" x14ac:dyDescent="0.3">
      <c r="A1791" t="s">
        <v>2451</v>
      </c>
      <c r="B1791" t="s">
        <v>226</v>
      </c>
      <c r="C1791" t="s">
        <v>157</v>
      </c>
      <c r="D1791" s="2">
        <v>46018</v>
      </c>
      <c r="E1791" s="2">
        <v>45982</v>
      </c>
      <c r="F1791" t="s">
        <v>28</v>
      </c>
      <c r="G1791" t="s">
        <v>24</v>
      </c>
      <c r="H1791">
        <v>36</v>
      </c>
      <c r="I1791" t="s">
        <v>160</v>
      </c>
    </row>
    <row r="1792" spans="1:9" x14ac:dyDescent="0.3">
      <c r="A1792" t="s">
        <v>2452</v>
      </c>
      <c r="B1792" t="s">
        <v>1280</v>
      </c>
      <c r="C1792" t="s">
        <v>138</v>
      </c>
      <c r="D1792" s="2">
        <v>45880</v>
      </c>
      <c r="E1792" s="2">
        <v>45822</v>
      </c>
      <c r="F1792" t="s">
        <v>28</v>
      </c>
      <c r="G1792" t="s">
        <v>24</v>
      </c>
      <c r="H1792">
        <v>58</v>
      </c>
      <c r="I1792" t="s">
        <v>160</v>
      </c>
    </row>
    <row r="1793" spans="1:9" x14ac:dyDescent="0.3">
      <c r="A1793" t="s">
        <v>2453</v>
      </c>
      <c r="B1793" t="s">
        <v>787</v>
      </c>
      <c r="C1793" t="s">
        <v>86</v>
      </c>
      <c r="D1793" s="2">
        <v>45733</v>
      </c>
      <c r="E1793" s="2">
        <v>45686</v>
      </c>
      <c r="F1793" t="s">
        <v>28</v>
      </c>
      <c r="G1793" t="s">
        <v>13</v>
      </c>
      <c r="H1793">
        <v>47</v>
      </c>
      <c r="I1793" t="s">
        <v>14</v>
      </c>
    </row>
    <row r="1794" spans="1:9" x14ac:dyDescent="0.3">
      <c r="A1794" t="s">
        <v>2454</v>
      </c>
      <c r="B1794" t="s">
        <v>745</v>
      </c>
      <c r="C1794" t="s">
        <v>174</v>
      </c>
      <c r="D1794" s="2">
        <v>45994</v>
      </c>
      <c r="E1794" s="2">
        <v>45961</v>
      </c>
      <c r="F1794" t="s">
        <v>12</v>
      </c>
      <c r="G1794" t="s">
        <v>13</v>
      </c>
      <c r="H1794">
        <v>33</v>
      </c>
      <c r="I1794" t="s">
        <v>61</v>
      </c>
    </row>
    <row r="1795" spans="1:9" x14ac:dyDescent="0.3">
      <c r="A1795" t="s">
        <v>2455</v>
      </c>
      <c r="B1795" t="s">
        <v>2336</v>
      </c>
      <c r="C1795" t="s">
        <v>193</v>
      </c>
      <c r="D1795" s="2">
        <v>45946</v>
      </c>
      <c r="E1795" s="2">
        <v>45938</v>
      </c>
      <c r="F1795" t="s">
        <v>41</v>
      </c>
      <c r="G1795" t="s">
        <v>24</v>
      </c>
      <c r="H1795">
        <v>8</v>
      </c>
      <c r="I1795" t="s">
        <v>47</v>
      </c>
    </row>
    <row r="1796" spans="1:9" x14ac:dyDescent="0.3">
      <c r="A1796" t="s">
        <v>2456</v>
      </c>
      <c r="B1796" t="s">
        <v>1570</v>
      </c>
      <c r="C1796" t="s">
        <v>127</v>
      </c>
      <c r="D1796" s="2">
        <v>45818</v>
      </c>
      <c r="E1796" s="2">
        <v>45804</v>
      </c>
      <c r="F1796" t="s">
        <v>23</v>
      </c>
      <c r="G1796" t="s">
        <v>13</v>
      </c>
      <c r="H1796">
        <v>14</v>
      </c>
      <c r="I1796" t="s">
        <v>47</v>
      </c>
    </row>
    <row r="1797" spans="1:9" x14ac:dyDescent="0.3">
      <c r="A1797" t="s">
        <v>2457</v>
      </c>
      <c r="B1797" t="s">
        <v>202</v>
      </c>
      <c r="C1797" t="s">
        <v>31</v>
      </c>
      <c r="D1797" s="2">
        <v>45711</v>
      </c>
      <c r="E1797" s="2">
        <v>45685</v>
      </c>
      <c r="F1797" t="s">
        <v>32</v>
      </c>
      <c r="G1797" t="s">
        <v>13</v>
      </c>
      <c r="H1797">
        <v>26</v>
      </c>
      <c r="I1797" t="s">
        <v>19</v>
      </c>
    </row>
    <row r="1798" spans="1:9" x14ac:dyDescent="0.3">
      <c r="A1798" t="s">
        <v>2458</v>
      </c>
      <c r="B1798" t="s">
        <v>148</v>
      </c>
      <c r="C1798" t="s">
        <v>53</v>
      </c>
      <c r="D1798" s="2">
        <v>45804</v>
      </c>
      <c r="E1798" s="2">
        <v>45789</v>
      </c>
      <c r="F1798" t="s">
        <v>54</v>
      </c>
      <c r="G1798" t="s">
        <v>13</v>
      </c>
      <c r="H1798">
        <v>15</v>
      </c>
      <c r="I1798" t="s">
        <v>19</v>
      </c>
    </row>
    <row r="1799" spans="1:9" x14ac:dyDescent="0.3">
      <c r="A1799" t="s">
        <v>2459</v>
      </c>
      <c r="B1799" t="s">
        <v>364</v>
      </c>
      <c r="C1799" t="s">
        <v>31</v>
      </c>
      <c r="D1799" s="2">
        <v>45951</v>
      </c>
      <c r="E1799" s="2">
        <v>45909</v>
      </c>
      <c r="F1799" t="s">
        <v>32</v>
      </c>
      <c r="G1799" t="s">
        <v>24</v>
      </c>
      <c r="H1799">
        <v>42</v>
      </c>
      <c r="I1799" t="s">
        <v>14</v>
      </c>
    </row>
    <row r="1800" spans="1:9" x14ac:dyDescent="0.3">
      <c r="A1800" t="s">
        <v>2460</v>
      </c>
      <c r="B1800" t="s">
        <v>1801</v>
      </c>
      <c r="C1800" t="s">
        <v>45</v>
      </c>
      <c r="D1800" s="2">
        <v>45868</v>
      </c>
      <c r="E1800" s="2">
        <v>45846</v>
      </c>
      <c r="F1800" t="s">
        <v>46</v>
      </c>
      <c r="G1800" t="s">
        <v>13</v>
      </c>
      <c r="H1800">
        <v>22</v>
      </c>
      <c r="I1800" t="s">
        <v>160</v>
      </c>
    </row>
    <row r="1801" spans="1:9" x14ac:dyDescent="0.3">
      <c r="A1801" t="s">
        <v>2461</v>
      </c>
      <c r="B1801" t="s">
        <v>1416</v>
      </c>
      <c r="C1801" t="s">
        <v>138</v>
      </c>
      <c r="D1801" s="2">
        <v>45725</v>
      </c>
      <c r="E1801" s="2">
        <v>45675</v>
      </c>
      <c r="F1801" t="s">
        <v>28</v>
      </c>
      <c r="G1801" t="s">
        <v>55</v>
      </c>
      <c r="H1801">
        <v>50</v>
      </c>
      <c r="I1801" t="s">
        <v>42</v>
      </c>
    </row>
    <row r="1802" spans="1:9" x14ac:dyDescent="0.3">
      <c r="A1802" t="s">
        <v>2462</v>
      </c>
      <c r="B1802" t="s">
        <v>2152</v>
      </c>
      <c r="C1802" t="s">
        <v>80</v>
      </c>
      <c r="D1802" s="2">
        <v>45715</v>
      </c>
      <c r="E1802" s="2">
        <v>45699</v>
      </c>
      <c r="F1802" t="s">
        <v>41</v>
      </c>
      <c r="G1802" t="s">
        <v>24</v>
      </c>
      <c r="H1802">
        <v>16</v>
      </c>
      <c r="I1802" t="s">
        <v>33</v>
      </c>
    </row>
    <row r="1803" spans="1:9" x14ac:dyDescent="0.3">
      <c r="A1803" t="s">
        <v>2463</v>
      </c>
      <c r="B1803" t="s">
        <v>1532</v>
      </c>
      <c r="C1803" t="s">
        <v>89</v>
      </c>
      <c r="D1803" s="2">
        <v>46011</v>
      </c>
      <c r="E1803" s="2">
        <v>45981</v>
      </c>
      <c r="F1803" t="s">
        <v>41</v>
      </c>
      <c r="G1803" t="s">
        <v>24</v>
      </c>
      <c r="H1803">
        <v>30</v>
      </c>
      <c r="I1803" t="s">
        <v>61</v>
      </c>
    </row>
    <row r="1804" spans="1:9" x14ac:dyDescent="0.3">
      <c r="A1804" t="s">
        <v>2464</v>
      </c>
      <c r="B1804" t="s">
        <v>311</v>
      </c>
      <c r="C1804" t="s">
        <v>149</v>
      </c>
      <c r="D1804" s="2">
        <v>45821</v>
      </c>
      <c r="E1804" s="2">
        <v>45778</v>
      </c>
      <c r="F1804" t="s">
        <v>23</v>
      </c>
      <c r="G1804" t="s">
        <v>13</v>
      </c>
      <c r="H1804">
        <v>43</v>
      </c>
      <c r="I1804" t="s">
        <v>19</v>
      </c>
    </row>
    <row r="1805" spans="1:9" x14ac:dyDescent="0.3">
      <c r="A1805" t="s">
        <v>2465</v>
      </c>
      <c r="B1805" t="s">
        <v>57</v>
      </c>
      <c r="C1805" t="s">
        <v>138</v>
      </c>
      <c r="D1805" s="2">
        <v>45908</v>
      </c>
      <c r="E1805" s="2">
        <v>45896</v>
      </c>
      <c r="F1805" t="s">
        <v>28</v>
      </c>
      <c r="G1805" t="s">
        <v>13</v>
      </c>
      <c r="H1805">
        <v>12</v>
      </c>
      <c r="I1805" t="s">
        <v>42</v>
      </c>
    </row>
    <row r="1806" spans="1:9" x14ac:dyDescent="0.3">
      <c r="A1806" t="s">
        <v>2466</v>
      </c>
      <c r="B1806" t="s">
        <v>925</v>
      </c>
      <c r="C1806" t="s">
        <v>22</v>
      </c>
      <c r="D1806" s="2">
        <v>45789</v>
      </c>
      <c r="E1806" s="2">
        <v>45743</v>
      </c>
      <c r="F1806" t="s">
        <v>23</v>
      </c>
      <c r="G1806" t="s">
        <v>13</v>
      </c>
      <c r="H1806">
        <v>46</v>
      </c>
      <c r="I1806" t="s">
        <v>33</v>
      </c>
    </row>
    <row r="1807" spans="1:9" x14ac:dyDescent="0.3">
      <c r="A1807" t="s">
        <v>2467</v>
      </c>
      <c r="B1807" t="s">
        <v>2468</v>
      </c>
      <c r="C1807" t="s">
        <v>157</v>
      </c>
      <c r="D1807" s="2">
        <v>45690</v>
      </c>
      <c r="E1807" s="2">
        <v>45655</v>
      </c>
      <c r="F1807" t="s">
        <v>28</v>
      </c>
      <c r="G1807" t="s">
        <v>13</v>
      </c>
      <c r="H1807">
        <v>35</v>
      </c>
      <c r="I1807" t="s">
        <v>47</v>
      </c>
    </row>
    <row r="1808" spans="1:9" x14ac:dyDescent="0.3">
      <c r="A1808" t="s">
        <v>2469</v>
      </c>
      <c r="B1808" t="s">
        <v>257</v>
      </c>
      <c r="C1808" t="s">
        <v>53</v>
      </c>
      <c r="D1808" s="2">
        <v>45808</v>
      </c>
      <c r="E1808" s="2">
        <v>45769</v>
      </c>
      <c r="F1808" t="s">
        <v>54</v>
      </c>
      <c r="G1808" t="s">
        <v>13</v>
      </c>
      <c r="H1808">
        <v>39</v>
      </c>
      <c r="I1808" t="s">
        <v>42</v>
      </c>
    </row>
    <row r="1809" spans="1:9" x14ac:dyDescent="0.3">
      <c r="A1809" t="s">
        <v>2470</v>
      </c>
      <c r="B1809" t="s">
        <v>1550</v>
      </c>
      <c r="C1809" t="s">
        <v>174</v>
      </c>
      <c r="D1809" s="2">
        <v>45911</v>
      </c>
      <c r="E1809" s="2">
        <v>45884</v>
      </c>
      <c r="F1809" t="s">
        <v>12</v>
      </c>
      <c r="G1809" t="s">
        <v>13</v>
      </c>
      <c r="H1809">
        <v>27</v>
      </c>
      <c r="I1809" t="s">
        <v>33</v>
      </c>
    </row>
    <row r="1810" spans="1:9" x14ac:dyDescent="0.3">
      <c r="A1810" t="s">
        <v>2471</v>
      </c>
      <c r="B1810" t="s">
        <v>697</v>
      </c>
      <c r="C1810" t="s">
        <v>50</v>
      </c>
      <c r="D1810" s="2">
        <v>45779</v>
      </c>
      <c r="E1810" s="2">
        <v>45722</v>
      </c>
      <c r="F1810" t="s">
        <v>18</v>
      </c>
      <c r="G1810" t="s">
        <v>24</v>
      </c>
      <c r="H1810">
        <v>57</v>
      </c>
      <c r="I1810" t="s">
        <v>37</v>
      </c>
    </row>
    <row r="1811" spans="1:9" x14ac:dyDescent="0.3">
      <c r="A1811" t="s">
        <v>2472</v>
      </c>
      <c r="B1811" t="s">
        <v>643</v>
      </c>
      <c r="C1811" t="s">
        <v>279</v>
      </c>
      <c r="D1811" s="2">
        <v>45878</v>
      </c>
      <c r="E1811" s="2">
        <v>45831</v>
      </c>
      <c r="F1811" t="s">
        <v>18</v>
      </c>
      <c r="G1811" t="s">
        <v>24</v>
      </c>
      <c r="H1811">
        <v>47</v>
      </c>
      <c r="I1811" t="s">
        <v>47</v>
      </c>
    </row>
    <row r="1812" spans="1:9" x14ac:dyDescent="0.3">
      <c r="A1812" t="s">
        <v>2473</v>
      </c>
      <c r="B1812" t="s">
        <v>2474</v>
      </c>
      <c r="C1812" t="s">
        <v>86</v>
      </c>
      <c r="D1812" s="2">
        <v>45817</v>
      </c>
      <c r="E1812" s="2">
        <v>45806</v>
      </c>
      <c r="F1812" t="s">
        <v>28</v>
      </c>
      <c r="G1812" t="s">
        <v>13</v>
      </c>
      <c r="H1812">
        <v>11</v>
      </c>
      <c r="I1812" t="s">
        <v>33</v>
      </c>
    </row>
    <row r="1813" spans="1:9" x14ac:dyDescent="0.3">
      <c r="A1813" t="s">
        <v>2475</v>
      </c>
      <c r="B1813" t="s">
        <v>1238</v>
      </c>
      <c r="C1813" t="s">
        <v>149</v>
      </c>
      <c r="D1813" s="2">
        <v>45781</v>
      </c>
      <c r="E1813" s="2">
        <v>45748</v>
      </c>
      <c r="F1813" t="s">
        <v>23</v>
      </c>
      <c r="G1813" t="s">
        <v>13</v>
      </c>
      <c r="H1813">
        <v>33</v>
      </c>
      <c r="I1813" t="s">
        <v>61</v>
      </c>
    </row>
    <row r="1814" spans="1:9" x14ac:dyDescent="0.3">
      <c r="A1814" t="s">
        <v>2476</v>
      </c>
      <c r="B1814" t="s">
        <v>960</v>
      </c>
      <c r="C1814" t="s">
        <v>80</v>
      </c>
      <c r="D1814" s="2">
        <v>45751</v>
      </c>
      <c r="E1814" s="2">
        <v>45696</v>
      </c>
      <c r="F1814" t="s">
        <v>41</v>
      </c>
      <c r="G1814" t="s">
        <v>24</v>
      </c>
      <c r="H1814">
        <v>55</v>
      </c>
      <c r="I1814" t="s">
        <v>33</v>
      </c>
    </row>
    <row r="1815" spans="1:9" x14ac:dyDescent="0.3">
      <c r="A1815" t="s">
        <v>2477</v>
      </c>
      <c r="B1815" t="s">
        <v>105</v>
      </c>
      <c r="C1815" t="s">
        <v>64</v>
      </c>
      <c r="D1815" s="2">
        <v>45753</v>
      </c>
      <c r="E1815" s="2">
        <v>45736</v>
      </c>
      <c r="F1815" t="s">
        <v>28</v>
      </c>
      <c r="G1815" t="s">
        <v>24</v>
      </c>
      <c r="H1815">
        <v>17</v>
      </c>
      <c r="I1815" t="s">
        <v>47</v>
      </c>
    </row>
    <row r="1816" spans="1:9" x14ac:dyDescent="0.3">
      <c r="A1816" t="s">
        <v>2478</v>
      </c>
      <c r="B1816" t="s">
        <v>425</v>
      </c>
      <c r="C1816" t="s">
        <v>80</v>
      </c>
      <c r="D1816" s="2">
        <v>45751</v>
      </c>
      <c r="E1816" s="2">
        <v>45719</v>
      </c>
      <c r="F1816" t="s">
        <v>41</v>
      </c>
      <c r="G1816" t="s">
        <v>13</v>
      </c>
      <c r="H1816">
        <v>32</v>
      </c>
      <c r="I1816" t="s">
        <v>37</v>
      </c>
    </row>
    <row r="1817" spans="1:9" x14ac:dyDescent="0.3">
      <c r="A1817" t="s">
        <v>2479</v>
      </c>
      <c r="B1817" t="s">
        <v>1633</v>
      </c>
      <c r="C1817" t="s">
        <v>22</v>
      </c>
      <c r="D1817" s="2">
        <v>45920</v>
      </c>
      <c r="E1817" s="2">
        <v>45874</v>
      </c>
      <c r="F1817" t="s">
        <v>23</v>
      </c>
      <c r="G1817" t="s">
        <v>24</v>
      </c>
      <c r="H1817">
        <v>46</v>
      </c>
      <c r="I1817" t="s">
        <v>19</v>
      </c>
    </row>
    <row r="1818" spans="1:9" x14ac:dyDescent="0.3">
      <c r="A1818" t="s">
        <v>2480</v>
      </c>
      <c r="B1818" t="s">
        <v>1568</v>
      </c>
      <c r="C1818" t="s">
        <v>138</v>
      </c>
      <c r="D1818" s="2">
        <v>45781</v>
      </c>
      <c r="E1818" s="2">
        <v>45765</v>
      </c>
      <c r="F1818" t="s">
        <v>28</v>
      </c>
      <c r="G1818" t="s">
        <v>13</v>
      </c>
      <c r="H1818">
        <v>16</v>
      </c>
      <c r="I1818" t="s">
        <v>160</v>
      </c>
    </row>
    <row r="1819" spans="1:9" x14ac:dyDescent="0.3">
      <c r="A1819" t="s">
        <v>2481</v>
      </c>
      <c r="B1819" t="s">
        <v>1642</v>
      </c>
      <c r="C1819" t="s">
        <v>193</v>
      </c>
      <c r="D1819" s="2">
        <v>45928</v>
      </c>
      <c r="E1819" s="2">
        <v>45897</v>
      </c>
      <c r="F1819" t="s">
        <v>41</v>
      </c>
      <c r="G1819" t="s">
        <v>24</v>
      </c>
      <c r="H1819">
        <v>31</v>
      </c>
      <c r="I1819" t="s">
        <v>33</v>
      </c>
    </row>
    <row r="1820" spans="1:9" x14ac:dyDescent="0.3">
      <c r="A1820" t="s">
        <v>2482</v>
      </c>
      <c r="B1820" t="s">
        <v>211</v>
      </c>
      <c r="C1820" t="s">
        <v>64</v>
      </c>
      <c r="D1820" s="2">
        <v>45771</v>
      </c>
      <c r="E1820" s="2">
        <v>45738</v>
      </c>
      <c r="F1820" t="s">
        <v>28</v>
      </c>
      <c r="G1820" t="s">
        <v>24</v>
      </c>
      <c r="H1820">
        <v>33</v>
      </c>
      <c r="I1820" t="s">
        <v>19</v>
      </c>
    </row>
    <row r="1821" spans="1:9" x14ac:dyDescent="0.3">
      <c r="A1821" t="s">
        <v>2483</v>
      </c>
      <c r="B1821" t="s">
        <v>716</v>
      </c>
      <c r="C1821" t="s">
        <v>11</v>
      </c>
      <c r="D1821" s="2">
        <v>45777</v>
      </c>
      <c r="E1821" s="2">
        <v>45767</v>
      </c>
      <c r="F1821" t="s">
        <v>12</v>
      </c>
      <c r="G1821" t="s">
        <v>13</v>
      </c>
      <c r="H1821">
        <v>10</v>
      </c>
      <c r="I1821" t="s">
        <v>14</v>
      </c>
    </row>
    <row r="1822" spans="1:9" x14ac:dyDescent="0.3">
      <c r="A1822" t="s">
        <v>2484</v>
      </c>
      <c r="B1822" t="s">
        <v>1636</v>
      </c>
      <c r="C1822" t="s">
        <v>149</v>
      </c>
      <c r="D1822" s="2">
        <v>45995</v>
      </c>
      <c r="E1822" s="2">
        <v>45985</v>
      </c>
      <c r="F1822" t="s">
        <v>23</v>
      </c>
      <c r="G1822" t="s">
        <v>24</v>
      </c>
      <c r="H1822">
        <v>10</v>
      </c>
      <c r="I1822" t="s">
        <v>61</v>
      </c>
    </row>
    <row r="1823" spans="1:9" x14ac:dyDescent="0.3">
      <c r="A1823" t="s">
        <v>2485</v>
      </c>
      <c r="B1823" t="s">
        <v>222</v>
      </c>
      <c r="C1823" t="s">
        <v>40</v>
      </c>
      <c r="D1823" s="2">
        <v>45977</v>
      </c>
      <c r="E1823" s="2">
        <v>45943</v>
      </c>
      <c r="F1823" t="s">
        <v>41</v>
      </c>
      <c r="G1823" t="s">
        <v>24</v>
      </c>
      <c r="H1823">
        <v>34</v>
      </c>
      <c r="I1823" t="s">
        <v>19</v>
      </c>
    </row>
    <row r="1824" spans="1:9" x14ac:dyDescent="0.3">
      <c r="A1824" t="s">
        <v>2486</v>
      </c>
      <c r="B1824" t="s">
        <v>576</v>
      </c>
      <c r="C1824" t="s">
        <v>86</v>
      </c>
      <c r="D1824" s="2">
        <v>45804</v>
      </c>
      <c r="E1824" s="2">
        <v>45794</v>
      </c>
      <c r="F1824" t="s">
        <v>28</v>
      </c>
      <c r="G1824" t="s">
        <v>13</v>
      </c>
      <c r="H1824">
        <v>10</v>
      </c>
      <c r="I1824" t="s">
        <v>160</v>
      </c>
    </row>
    <row r="1825" spans="1:9" x14ac:dyDescent="0.3">
      <c r="A1825" t="s">
        <v>2487</v>
      </c>
      <c r="B1825" t="s">
        <v>1617</v>
      </c>
      <c r="C1825" t="s">
        <v>193</v>
      </c>
      <c r="D1825" s="2">
        <v>45756</v>
      </c>
      <c r="E1825" s="2">
        <v>45699</v>
      </c>
      <c r="F1825" t="s">
        <v>41</v>
      </c>
      <c r="G1825" t="s">
        <v>13</v>
      </c>
      <c r="H1825">
        <v>57</v>
      </c>
      <c r="I1825" t="s">
        <v>33</v>
      </c>
    </row>
    <row r="1826" spans="1:9" x14ac:dyDescent="0.3">
      <c r="A1826" t="s">
        <v>2488</v>
      </c>
      <c r="B1826" t="s">
        <v>1089</v>
      </c>
      <c r="C1826" t="s">
        <v>40</v>
      </c>
      <c r="D1826" s="2">
        <v>45919</v>
      </c>
      <c r="E1826" s="2">
        <v>45888</v>
      </c>
      <c r="F1826" t="s">
        <v>41</v>
      </c>
      <c r="G1826" t="s">
        <v>24</v>
      </c>
      <c r="H1826">
        <v>31</v>
      </c>
      <c r="I1826" t="s">
        <v>19</v>
      </c>
    </row>
    <row r="1827" spans="1:9" x14ac:dyDescent="0.3">
      <c r="A1827" t="s">
        <v>2489</v>
      </c>
      <c r="B1827" t="s">
        <v>412</v>
      </c>
      <c r="C1827" t="s">
        <v>89</v>
      </c>
      <c r="D1827" s="2">
        <v>45683</v>
      </c>
      <c r="E1827" s="2">
        <v>45640</v>
      </c>
      <c r="F1827" t="s">
        <v>41</v>
      </c>
      <c r="G1827" t="s">
        <v>55</v>
      </c>
      <c r="H1827">
        <v>43</v>
      </c>
      <c r="I1827" t="s">
        <v>160</v>
      </c>
    </row>
    <row r="1828" spans="1:9" x14ac:dyDescent="0.3">
      <c r="A1828" t="s">
        <v>2490</v>
      </c>
      <c r="B1828" t="s">
        <v>1389</v>
      </c>
      <c r="C1828" t="s">
        <v>86</v>
      </c>
      <c r="D1828" s="2">
        <v>45824</v>
      </c>
      <c r="E1828" s="2">
        <v>45800</v>
      </c>
      <c r="F1828" t="s">
        <v>28</v>
      </c>
      <c r="G1828" t="s">
        <v>24</v>
      </c>
      <c r="H1828">
        <v>24</v>
      </c>
      <c r="I1828" t="s">
        <v>19</v>
      </c>
    </row>
    <row r="1829" spans="1:9" x14ac:dyDescent="0.3">
      <c r="A1829" t="s">
        <v>2491</v>
      </c>
      <c r="B1829" t="s">
        <v>626</v>
      </c>
      <c r="C1829" t="s">
        <v>31</v>
      </c>
      <c r="D1829" s="2">
        <v>45876</v>
      </c>
      <c r="E1829" s="2">
        <v>45858</v>
      </c>
      <c r="F1829" t="s">
        <v>32</v>
      </c>
      <c r="G1829" t="s">
        <v>13</v>
      </c>
      <c r="H1829">
        <v>18</v>
      </c>
      <c r="I1829" t="s">
        <v>33</v>
      </c>
    </row>
    <row r="1830" spans="1:9" x14ac:dyDescent="0.3">
      <c r="A1830" t="s">
        <v>2492</v>
      </c>
      <c r="B1830" t="s">
        <v>505</v>
      </c>
      <c r="C1830" t="s">
        <v>11</v>
      </c>
      <c r="D1830" s="2">
        <v>45904</v>
      </c>
      <c r="E1830" s="2">
        <v>45875</v>
      </c>
      <c r="F1830" t="s">
        <v>12</v>
      </c>
      <c r="G1830" t="s">
        <v>13</v>
      </c>
      <c r="H1830">
        <v>29</v>
      </c>
      <c r="I1830" t="s">
        <v>61</v>
      </c>
    </row>
    <row r="1831" spans="1:9" x14ac:dyDescent="0.3">
      <c r="A1831" t="s">
        <v>2493</v>
      </c>
      <c r="B1831" t="s">
        <v>674</v>
      </c>
      <c r="C1831" t="s">
        <v>92</v>
      </c>
      <c r="D1831" s="2">
        <v>45697</v>
      </c>
      <c r="E1831" s="2">
        <v>45654</v>
      </c>
      <c r="F1831" t="s">
        <v>12</v>
      </c>
      <c r="G1831" t="s">
        <v>55</v>
      </c>
      <c r="H1831">
        <v>43</v>
      </c>
      <c r="I1831" t="s">
        <v>14</v>
      </c>
    </row>
    <row r="1832" spans="1:9" x14ac:dyDescent="0.3">
      <c r="A1832" t="s">
        <v>2494</v>
      </c>
      <c r="B1832" t="s">
        <v>1952</v>
      </c>
      <c r="C1832" t="s">
        <v>80</v>
      </c>
      <c r="D1832" s="2">
        <v>45659</v>
      </c>
      <c r="E1832" s="2">
        <v>45635</v>
      </c>
      <c r="F1832" t="s">
        <v>41</v>
      </c>
      <c r="G1832" t="s">
        <v>24</v>
      </c>
      <c r="H1832">
        <v>24</v>
      </c>
      <c r="I1832" t="s">
        <v>42</v>
      </c>
    </row>
    <row r="1833" spans="1:9" x14ac:dyDescent="0.3">
      <c r="A1833" t="s">
        <v>2495</v>
      </c>
      <c r="B1833" t="s">
        <v>966</v>
      </c>
      <c r="C1833" t="s">
        <v>58</v>
      </c>
      <c r="D1833" s="2">
        <v>45758</v>
      </c>
      <c r="E1833" s="2">
        <v>45741</v>
      </c>
      <c r="F1833" t="s">
        <v>32</v>
      </c>
      <c r="G1833" t="s">
        <v>13</v>
      </c>
      <c r="H1833">
        <v>17</v>
      </c>
      <c r="I1833" t="s">
        <v>160</v>
      </c>
    </row>
    <row r="1834" spans="1:9" x14ac:dyDescent="0.3">
      <c r="A1834" t="s">
        <v>2496</v>
      </c>
      <c r="B1834" t="s">
        <v>791</v>
      </c>
      <c r="C1834" t="s">
        <v>124</v>
      </c>
      <c r="D1834" s="2">
        <v>45701</v>
      </c>
      <c r="E1834" s="2">
        <v>45693</v>
      </c>
      <c r="F1834" t="s">
        <v>54</v>
      </c>
      <c r="G1834" t="s">
        <v>13</v>
      </c>
      <c r="H1834">
        <v>8</v>
      </c>
      <c r="I1834" t="s">
        <v>61</v>
      </c>
    </row>
    <row r="1835" spans="1:9" x14ac:dyDescent="0.3">
      <c r="A1835" t="s">
        <v>2497</v>
      </c>
      <c r="B1835" t="s">
        <v>220</v>
      </c>
      <c r="C1835" t="s">
        <v>45</v>
      </c>
      <c r="D1835" s="2">
        <v>45843</v>
      </c>
      <c r="E1835" s="2">
        <v>45810</v>
      </c>
      <c r="F1835" t="s">
        <v>46</v>
      </c>
      <c r="G1835" t="s">
        <v>55</v>
      </c>
      <c r="H1835">
        <v>33</v>
      </c>
      <c r="I1835" t="s">
        <v>42</v>
      </c>
    </row>
    <row r="1836" spans="1:9" x14ac:dyDescent="0.3">
      <c r="A1836" t="s">
        <v>2498</v>
      </c>
      <c r="B1836" t="s">
        <v>652</v>
      </c>
      <c r="C1836" t="s">
        <v>149</v>
      </c>
      <c r="D1836" s="2">
        <v>45993</v>
      </c>
      <c r="E1836" s="2">
        <v>45952</v>
      </c>
      <c r="F1836" t="s">
        <v>23</v>
      </c>
      <c r="G1836" t="s">
        <v>24</v>
      </c>
      <c r="H1836">
        <v>41</v>
      </c>
      <c r="I1836" t="s">
        <v>61</v>
      </c>
    </row>
    <row r="1837" spans="1:9" x14ac:dyDescent="0.3">
      <c r="A1837" t="s">
        <v>2499</v>
      </c>
      <c r="B1837" t="s">
        <v>789</v>
      </c>
      <c r="C1837" t="s">
        <v>89</v>
      </c>
      <c r="D1837" s="2">
        <v>45762</v>
      </c>
      <c r="E1837" s="2">
        <v>45730</v>
      </c>
      <c r="F1837" t="s">
        <v>41</v>
      </c>
      <c r="G1837" t="s">
        <v>55</v>
      </c>
      <c r="H1837">
        <v>32</v>
      </c>
      <c r="I1837" t="s">
        <v>160</v>
      </c>
    </row>
    <row r="1838" spans="1:9" x14ac:dyDescent="0.3">
      <c r="A1838" t="s">
        <v>2500</v>
      </c>
      <c r="B1838" t="s">
        <v>985</v>
      </c>
      <c r="C1838" t="s">
        <v>83</v>
      </c>
      <c r="D1838" s="2">
        <v>45823</v>
      </c>
      <c r="E1838" s="2">
        <v>45808</v>
      </c>
      <c r="F1838" t="s">
        <v>23</v>
      </c>
      <c r="G1838" t="s">
        <v>13</v>
      </c>
      <c r="H1838">
        <v>15</v>
      </c>
      <c r="I1838" t="s">
        <v>14</v>
      </c>
    </row>
    <row r="1839" spans="1:9" x14ac:dyDescent="0.3">
      <c r="A1839" t="s">
        <v>2501</v>
      </c>
      <c r="B1839" t="s">
        <v>1950</v>
      </c>
      <c r="C1839" t="s">
        <v>77</v>
      </c>
      <c r="D1839" s="2">
        <v>45736</v>
      </c>
      <c r="E1839" s="2">
        <v>45721</v>
      </c>
      <c r="F1839" t="s">
        <v>23</v>
      </c>
      <c r="H1839">
        <v>15</v>
      </c>
      <c r="I1839" t="s">
        <v>160</v>
      </c>
    </row>
    <row r="1840" spans="1:9" x14ac:dyDescent="0.3">
      <c r="A1840" t="s">
        <v>2502</v>
      </c>
      <c r="B1840" t="s">
        <v>607</v>
      </c>
      <c r="C1840" t="s">
        <v>36</v>
      </c>
      <c r="D1840" s="2">
        <v>45674</v>
      </c>
      <c r="E1840" s="2">
        <v>45651</v>
      </c>
      <c r="F1840" t="s">
        <v>23</v>
      </c>
      <c r="G1840" t="s">
        <v>13</v>
      </c>
      <c r="H1840">
        <v>23</v>
      </c>
      <c r="I1840" t="s">
        <v>61</v>
      </c>
    </row>
    <row r="1841" spans="1:9" x14ac:dyDescent="0.3">
      <c r="A1841" t="s">
        <v>2503</v>
      </c>
      <c r="B1841" t="s">
        <v>1209</v>
      </c>
      <c r="C1841" t="s">
        <v>92</v>
      </c>
      <c r="D1841" s="2">
        <v>45914</v>
      </c>
      <c r="E1841" s="2">
        <v>45893</v>
      </c>
      <c r="F1841" t="s">
        <v>12</v>
      </c>
      <c r="G1841" t="s">
        <v>13</v>
      </c>
      <c r="H1841">
        <v>21</v>
      </c>
      <c r="I1841" t="s">
        <v>61</v>
      </c>
    </row>
    <row r="1842" spans="1:9" x14ac:dyDescent="0.3">
      <c r="A1842" t="s">
        <v>2504</v>
      </c>
      <c r="B1842" t="s">
        <v>600</v>
      </c>
      <c r="C1842" t="s">
        <v>77</v>
      </c>
      <c r="D1842" s="2">
        <v>45751</v>
      </c>
      <c r="E1842" s="2">
        <v>45739</v>
      </c>
      <c r="F1842" t="s">
        <v>23</v>
      </c>
      <c r="G1842" t="s">
        <v>13</v>
      </c>
      <c r="H1842">
        <v>12</v>
      </c>
      <c r="I1842" t="s">
        <v>33</v>
      </c>
    </row>
    <row r="1843" spans="1:9" x14ac:dyDescent="0.3">
      <c r="A1843" t="s">
        <v>2505</v>
      </c>
      <c r="B1843" t="s">
        <v>1194</v>
      </c>
      <c r="C1843" t="s">
        <v>45</v>
      </c>
      <c r="D1843" s="2">
        <v>45857</v>
      </c>
      <c r="E1843" s="2">
        <v>45800</v>
      </c>
      <c r="F1843" t="s">
        <v>46</v>
      </c>
      <c r="G1843" t="s">
        <v>13</v>
      </c>
      <c r="H1843">
        <v>57</v>
      </c>
      <c r="I1843" t="s">
        <v>33</v>
      </c>
    </row>
    <row r="1844" spans="1:9" x14ac:dyDescent="0.3">
      <c r="A1844" t="s">
        <v>2506</v>
      </c>
      <c r="B1844" t="s">
        <v>649</v>
      </c>
      <c r="C1844" t="s">
        <v>149</v>
      </c>
      <c r="D1844" s="2">
        <v>45907</v>
      </c>
      <c r="E1844" s="2">
        <v>45887</v>
      </c>
      <c r="F1844" t="s">
        <v>23</v>
      </c>
      <c r="G1844" t="s">
        <v>13</v>
      </c>
      <c r="H1844">
        <v>20</v>
      </c>
      <c r="I1844" t="s">
        <v>61</v>
      </c>
    </row>
    <row r="1845" spans="1:9" x14ac:dyDescent="0.3">
      <c r="A1845" t="s">
        <v>2507</v>
      </c>
      <c r="B1845" t="s">
        <v>1234</v>
      </c>
      <c r="C1845" t="s">
        <v>127</v>
      </c>
      <c r="D1845" s="2">
        <v>45964</v>
      </c>
      <c r="E1845" s="2">
        <v>45949</v>
      </c>
      <c r="F1845" t="s">
        <v>23</v>
      </c>
      <c r="G1845" t="s">
        <v>13</v>
      </c>
      <c r="H1845">
        <v>15</v>
      </c>
      <c r="I1845" t="s">
        <v>47</v>
      </c>
    </row>
    <row r="1846" spans="1:9" x14ac:dyDescent="0.3">
      <c r="A1846" t="s">
        <v>2508</v>
      </c>
      <c r="B1846" t="s">
        <v>2152</v>
      </c>
      <c r="C1846" t="s">
        <v>89</v>
      </c>
      <c r="D1846" s="2">
        <v>45725</v>
      </c>
      <c r="E1846" s="2">
        <v>45688</v>
      </c>
      <c r="F1846" t="s">
        <v>41</v>
      </c>
      <c r="G1846" t="s">
        <v>24</v>
      </c>
      <c r="H1846">
        <v>37</v>
      </c>
      <c r="I1846" t="s">
        <v>61</v>
      </c>
    </row>
    <row r="1847" spans="1:9" x14ac:dyDescent="0.3">
      <c r="A1847" t="s">
        <v>2509</v>
      </c>
      <c r="B1847" t="s">
        <v>2510</v>
      </c>
      <c r="C1847" t="s">
        <v>279</v>
      </c>
      <c r="D1847" s="2">
        <v>45870</v>
      </c>
      <c r="E1847" s="2">
        <v>45822</v>
      </c>
      <c r="F1847" t="s">
        <v>18</v>
      </c>
      <c r="G1847" t="s">
        <v>13</v>
      </c>
      <c r="H1847">
        <v>48</v>
      </c>
      <c r="I1847" t="s">
        <v>47</v>
      </c>
    </row>
    <row r="1848" spans="1:9" x14ac:dyDescent="0.3">
      <c r="A1848" t="s">
        <v>2511</v>
      </c>
      <c r="B1848" t="s">
        <v>1532</v>
      </c>
      <c r="C1848" t="s">
        <v>89</v>
      </c>
      <c r="D1848" s="2">
        <v>45990</v>
      </c>
      <c r="E1848" s="2">
        <v>45962</v>
      </c>
      <c r="F1848" t="s">
        <v>41</v>
      </c>
      <c r="G1848" t="s">
        <v>13</v>
      </c>
      <c r="H1848">
        <v>28</v>
      </c>
      <c r="I1848" t="s">
        <v>61</v>
      </c>
    </row>
    <row r="1849" spans="1:9" x14ac:dyDescent="0.3">
      <c r="A1849" t="s">
        <v>2512</v>
      </c>
      <c r="B1849" t="s">
        <v>918</v>
      </c>
      <c r="C1849" t="s">
        <v>149</v>
      </c>
      <c r="D1849" s="2">
        <v>45834</v>
      </c>
      <c r="E1849" s="2">
        <v>45794</v>
      </c>
      <c r="F1849" t="s">
        <v>23</v>
      </c>
      <c r="G1849" t="s">
        <v>55</v>
      </c>
      <c r="H1849">
        <v>40</v>
      </c>
      <c r="I1849" t="s">
        <v>42</v>
      </c>
    </row>
    <row r="1850" spans="1:9" x14ac:dyDescent="0.3">
      <c r="A1850" t="s">
        <v>2513</v>
      </c>
      <c r="B1850" t="s">
        <v>2333</v>
      </c>
      <c r="C1850" t="s">
        <v>45</v>
      </c>
      <c r="D1850" s="2">
        <v>45672</v>
      </c>
      <c r="E1850" s="2">
        <v>45667</v>
      </c>
      <c r="F1850" t="s">
        <v>46</v>
      </c>
      <c r="G1850" t="s">
        <v>13</v>
      </c>
      <c r="H1850">
        <v>5</v>
      </c>
      <c r="I1850" t="s">
        <v>42</v>
      </c>
    </row>
    <row r="1851" spans="1:9" x14ac:dyDescent="0.3">
      <c r="A1851" t="s">
        <v>2514</v>
      </c>
      <c r="B1851" t="s">
        <v>165</v>
      </c>
      <c r="C1851" t="s">
        <v>31</v>
      </c>
      <c r="D1851" s="2">
        <v>45753</v>
      </c>
      <c r="E1851" s="2">
        <v>45721</v>
      </c>
      <c r="F1851" t="s">
        <v>32</v>
      </c>
      <c r="G1851" t="s">
        <v>13</v>
      </c>
      <c r="H1851">
        <v>32</v>
      </c>
      <c r="I1851" t="s">
        <v>33</v>
      </c>
    </row>
    <row r="1852" spans="1:9" x14ac:dyDescent="0.3">
      <c r="A1852" t="s">
        <v>2515</v>
      </c>
      <c r="B1852" t="s">
        <v>1068</v>
      </c>
      <c r="C1852" t="s">
        <v>64</v>
      </c>
      <c r="D1852" s="2">
        <v>45948</v>
      </c>
      <c r="E1852" s="2">
        <v>45944</v>
      </c>
      <c r="F1852" t="s">
        <v>28</v>
      </c>
      <c r="G1852" t="s">
        <v>55</v>
      </c>
      <c r="H1852">
        <v>4</v>
      </c>
      <c r="I1852" t="s">
        <v>47</v>
      </c>
    </row>
    <row r="1853" spans="1:9" x14ac:dyDescent="0.3">
      <c r="A1853" t="s">
        <v>2516</v>
      </c>
      <c r="B1853" t="s">
        <v>412</v>
      </c>
      <c r="C1853" t="s">
        <v>11</v>
      </c>
      <c r="D1853" s="2">
        <v>45947</v>
      </c>
      <c r="E1853" s="2">
        <v>45939</v>
      </c>
      <c r="F1853" t="s">
        <v>12</v>
      </c>
      <c r="G1853" t="s">
        <v>24</v>
      </c>
      <c r="H1853">
        <v>8</v>
      </c>
      <c r="I1853" t="s">
        <v>37</v>
      </c>
    </row>
    <row r="1854" spans="1:9" x14ac:dyDescent="0.3">
      <c r="A1854" t="s">
        <v>2517</v>
      </c>
      <c r="B1854" t="s">
        <v>1849</v>
      </c>
      <c r="C1854" t="s">
        <v>115</v>
      </c>
      <c r="D1854" s="2">
        <v>45772</v>
      </c>
      <c r="E1854" s="2">
        <v>45736</v>
      </c>
      <c r="F1854" t="s">
        <v>32</v>
      </c>
      <c r="G1854" t="s">
        <v>24</v>
      </c>
      <c r="H1854">
        <v>36</v>
      </c>
      <c r="I1854" t="s">
        <v>47</v>
      </c>
    </row>
    <row r="1855" spans="1:9" x14ac:dyDescent="0.3">
      <c r="A1855" t="s">
        <v>2518</v>
      </c>
      <c r="B1855" t="s">
        <v>1335</v>
      </c>
      <c r="C1855" t="s">
        <v>77</v>
      </c>
      <c r="D1855" s="2">
        <v>45729</v>
      </c>
      <c r="E1855" s="2">
        <v>45717</v>
      </c>
      <c r="F1855" t="s">
        <v>23</v>
      </c>
      <c r="G1855" t="s">
        <v>24</v>
      </c>
      <c r="H1855">
        <v>12</v>
      </c>
      <c r="I1855" t="s">
        <v>61</v>
      </c>
    </row>
    <row r="1856" spans="1:9" x14ac:dyDescent="0.3">
      <c r="A1856" t="s">
        <v>2519</v>
      </c>
      <c r="B1856" t="s">
        <v>2168</v>
      </c>
      <c r="C1856" t="s">
        <v>45</v>
      </c>
      <c r="D1856" s="2">
        <v>45764</v>
      </c>
      <c r="E1856" s="2">
        <v>45762</v>
      </c>
      <c r="F1856" t="s">
        <v>46</v>
      </c>
      <c r="G1856" t="s">
        <v>24</v>
      </c>
      <c r="H1856">
        <v>2</v>
      </c>
      <c r="I1856" t="s">
        <v>14</v>
      </c>
    </row>
    <row r="1857" spans="1:9" x14ac:dyDescent="0.3">
      <c r="A1857" t="s">
        <v>2520</v>
      </c>
      <c r="B1857" t="s">
        <v>2474</v>
      </c>
      <c r="C1857" t="s">
        <v>138</v>
      </c>
      <c r="D1857" s="2">
        <v>45746</v>
      </c>
      <c r="E1857" s="2">
        <v>45736</v>
      </c>
      <c r="F1857" t="s">
        <v>28</v>
      </c>
      <c r="G1857" t="s">
        <v>24</v>
      </c>
      <c r="H1857">
        <v>10</v>
      </c>
      <c r="I1857" t="s">
        <v>160</v>
      </c>
    </row>
    <row r="1858" spans="1:9" x14ac:dyDescent="0.3">
      <c r="A1858" t="s">
        <v>2521</v>
      </c>
      <c r="B1858" t="s">
        <v>1217</v>
      </c>
      <c r="C1858" t="s">
        <v>11</v>
      </c>
      <c r="D1858" s="2">
        <v>45928</v>
      </c>
      <c r="E1858" s="2">
        <v>45881</v>
      </c>
      <c r="F1858" t="s">
        <v>12</v>
      </c>
      <c r="G1858" t="s">
        <v>13</v>
      </c>
      <c r="H1858">
        <v>47</v>
      </c>
      <c r="I1858" t="s">
        <v>14</v>
      </c>
    </row>
    <row r="1859" spans="1:9" x14ac:dyDescent="0.3">
      <c r="A1859" t="s">
        <v>2522</v>
      </c>
      <c r="B1859" t="s">
        <v>1416</v>
      </c>
      <c r="C1859" t="s">
        <v>157</v>
      </c>
      <c r="D1859" s="2">
        <v>45965</v>
      </c>
      <c r="E1859" s="2">
        <v>45930</v>
      </c>
      <c r="F1859" t="s">
        <v>28</v>
      </c>
      <c r="G1859" t="s">
        <v>24</v>
      </c>
      <c r="H1859">
        <v>35</v>
      </c>
      <c r="I1859" t="s">
        <v>42</v>
      </c>
    </row>
    <row r="1860" spans="1:9" x14ac:dyDescent="0.3">
      <c r="A1860" t="s">
        <v>2523</v>
      </c>
      <c r="B1860" t="s">
        <v>2524</v>
      </c>
      <c r="C1860" t="s">
        <v>92</v>
      </c>
      <c r="D1860" s="2">
        <v>45675</v>
      </c>
      <c r="E1860" s="2">
        <v>45652</v>
      </c>
      <c r="F1860" t="s">
        <v>12</v>
      </c>
      <c r="G1860" t="s">
        <v>55</v>
      </c>
      <c r="H1860">
        <v>23</v>
      </c>
      <c r="I1860" t="s">
        <v>19</v>
      </c>
    </row>
    <row r="1861" spans="1:9" x14ac:dyDescent="0.3">
      <c r="A1861" t="s">
        <v>2525</v>
      </c>
      <c r="B1861" t="s">
        <v>1718</v>
      </c>
      <c r="C1861" t="s">
        <v>50</v>
      </c>
      <c r="D1861" s="2">
        <v>45928</v>
      </c>
      <c r="E1861" s="2">
        <v>45869</v>
      </c>
      <c r="F1861" t="s">
        <v>18</v>
      </c>
      <c r="G1861" t="s">
        <v>13</v>
      </c>
      <c r="H1861">
        <v>59</v>
      </c>
      <c r="I1861" t="s">
        <v>14</v>
      </c>
    </row>
    <row r="1862" spans="1:9" x14ac:dyDescent="0.3">
      <c r="A1862" t="s">
        <v>2526</v>
      </c>
      <c r="B1862" t="s">
        <v>79</v>
      </c>
      <c r="C1862" t="s">
        <v>77</v>
      </c>
      <c r="D1862" s="2">
        <v>45932</v>
      </c>
      <c r="E1862" s="2">
        <v>45909</v>
      </c>
      <c r="F1862" t="s">
        <v>23</v>
      </c>
      <c r="G1862" t="s">
        <v>13</v>
      </c>
      <c r="H1862">
        <v>23</v>
      </c>
      <c r="I1862" t="s">
        <v>33</v>
      </c>
    </row>
    <row r="1863" spans="1:9" x14ac:dyDescent="0.3">
      <c r="A1863" t="s">
        <v>2527</v>
      </c>
      <c r="B1863" t="s">
        <v>1262</v>
      </c>
      <c r="C1863" t="s">
        <v>157</v>
      </c>
      <c r="D1863" s="2">
        <v>45881</v>
      </c>
      <c r="E1863" s="2">
        <v>45828</v>
      </c>
      <c r="F1863" t="s">
        <v>28</v>
      </c>
      <c r="G1863" t="s">
        <v>55</v>
      </c>
      <c r="H1863">
        <v>53</v>
      </c>
      <c r="I1863" t="s">
        <v>19</v>
      </c>
    </row>
    <row r="1864" spans="1:9" x14ac:dyDescent="0.3">
      <c r="A1864" t="s">
        <v>2528</v>
      </c>
      <c r="B1864" t="s">
        <v>388</v>
      </c>
      <c r="C1864" t="s">
        <v>86</v>
      </c>
      <c r="D1864" s="2">
        <v>45976</v>
      </c>
      <c r="E1864" s="2">
        <v>45955</v>
      </c>
      <c r="F1864" t="s">
        <v>28</v>
      </c>
      <c r="G1864" t="s">
        <v>13</v>
      </c>
      <c r="H1864">
        <v>21</v>
      </c>
      <c r="I1864" t="s">
        <v>160</v>
      </c>
    </row>
    <row r="1865" spans="1:9" x14ac:dyDescent="0.3">
      <c r="A1865" t="s">
        <v>2529</v>
      </c>
      <c r="B1865" t="s">
        <v>945</v>
      </c>
      <c r="C1865" t="s">
        <v>89</v>
      </c>
      <c r="D1865" s="2">
        <v>45672</v>
      </c>
      <c r="E1865" s="2">
        <v>45671</v>
      </c>
      <c r="F1865" t="s">
        <v>41</v>
      </c>
      <c r="G1865" t="s">
        <v>24</v>
      </c>
      <c r="H1865">
        <v>1</v>
      </c>
      <c r="I1865" t="s">
        <v>42</v>
      </c>
    </row>
    <row r="1866" spans="1:9" x14ac:dyDescent="0.3">
      <c r="A1866" t="s">
        <v>2530</v>
      </c>
      <c r="B1866" t="s">
        <v>1770</v>
      </c>
      <c r="C1866" t="s">
        <v>149</v>
      </c>
      <c r="D1866" s="2">
        <v>45913</v>
      </c>
      <c r="E1866" s="2">
        <v>45907</v>
      </c>
      <c r="F1866" t="s">
        <v>23</v>
      </c>
      <c r="G1866" t="s">
        <v>24</v>
      </c>
      <c r="H1866">
        <v>6</v>
      </c>
      <c r="I1866" t="s">
        <v>42</v>
      </c>
    </row>
    <row r="1867" spans="1:9" x14ac:dyDescent="0.3">
      <c r="A1867" t="s">
        <v>2531</v>
      </c>
      <c r="B1867" t="s">
        <v>2152</v>
      </c>
      <c r="C1867" t="s">
        <v>40</v>
      </c>
      <c r="D1867" s="2">
        <v>45704</v>
      </c>
      <c r="E1867" s="2">
        <v>45688</v>
      </c>
      <c r="F1867" t="s">
        <v>41</v>
      </c>
      <c r="G1867" t="s">
        <v>13</v>
      </c>
      <c r="H1867">
        <v>16</v>
      </c>
      <c r="I1867" t="s">
        <v>160</v>
      </c>
    </row>
    <row r="1868" spans="1:9" x14ac:dyDescent="0.3">
      <c r="A1868" t="s">
        <v>2532</v>
      </c>
      <c r="B1868" t="s">
        <v>767</v>
      </c>
      <c r="C1868" t="s">
        <v>45</v>
      </c>
      <c r="D1868" s="2">
        <v>45985</v>
      </c>
      <c r="E1868" s="2">
        <v>45974</v>
      </c>
      <c r="F1868" t="s">
        <v>46</v>
      </c>
      <c r="G1868" t="s">
        <v>13</v>
      </c>
      <c r="H1868">
        <v>11</v>
      </c>
      <c r="I1868" t="s">
        <v>42</v>
      </c>
    </row>
    <row r="1869" spans="1:9" x14ac:dyDescent="0.3">
      <c r="A1869" t="s">
        <v>2533</v>
      </c>
      <c r="B1869" t="s">
        <v>1736</v>
      </c>
      <c r="C1869" t="s">
        <v>80</v>
      </c>
      <c r="D1869" s="2">
        <v>45840</v>
      </c>
      <c r="E1869" s="2">
        <v>45831</v>
      </c>
      <c r="F1869" t="s">
        <v>41</v>
      </c>
      <c r="G1869" t="s">
        <v>55</v>
      </c>
      <c r="H1869">
        <v>9</v>
      </c>
      <c r="I1869" t="s">
        <v>61</v>
      </c>
    </row>
    <row r="1870" spans="1:9" x14ac:dyDescent="0.3">
      <c r="A1870" t="s">
        <v>2534</v>
      </c>
      <c r="B1870" t="s">
        <v>1234</v>
      </c>
      <c r="C1870" t="s">
        <v>45</v>
      </c>
      <c r="D1870" s="2">
        <v>45691</v>
      </c>
      <c r="E1870" s="2">
        <v>45668</v>
      </c>
      <c r="F1870" t="s">
        <v>46</v>
      </c>
      <c r="G1870" t="s">
        <v>13</v>
      </c>
      <c r="H1870">
        <v>23</v>
      </c>
      <c r="I1870" t="s">
        <v>14</v>
      </c>
    </row>
    <row r="1871" spans="1:9" x14ac:dyDescent="0.3">
      <c r="A1871" t="s">
        <v>2535</v>
      </c>
      <c r="B1871" t="s">
        <v>1494</v>
      </c>
      <c r="C1871" t="s">
        <v>77</v>
      </c>
      <c r="D1871" s="2">
        <v>45930</v>
      </c>
      <c r="E1871" s="2">
        <v>45871</v>
      </c>
      <c r="F1871" t="s">
        <v>23</v>
      </c>
      <c r="G1871" t="s">
        <v>24</v>
      </c>
      <c r="H1871">
        <v>59</v>
      </c>
      <c r="I1871" t="s">
        <v>42</v>
      </c>
    </row>
    <row r="1872" spans="1:9" x14ac:dyDescent="0.3">
      <c r="A1872" t="s">
        <v>2536</v>
      </c>
      <c r="B1872" t="s">
        <v>1180</v>
      </c>
      <c r="C1872" t="s">
        <v>80</v>
      </c>
      <c r="D1872" s="2">
        <v>45931</v>
      </c>
      <c r="E1872" s="2">
        <v>45919</v>
      </c>
      <c r="F1872" t="s">
        <v>41</v>
      </c>
      <c r="G1872" t="s">
        <v>13</v>
      </c>
      <c r="H1872">
        <v>12</v>
      </c>
      <c r="I1872" t="s">
        <v>14</v>
      </c>
    </row>
    <row r="1873" spans="1:9" x14ac:dyDescent="0.3">
      <c r="A1873" t="s">
        <v>2537</v>
      </c>
      <c r="B1873" t="s">
        <v>278</v>
      </c>
      <c r="C1873" t="s">
        <v>174</v>
      </c>
      <c r="D1873" s="2">
        <v>45827</v>
      </c>
      <c r="E1873" s="2">
        <v>45813</v>
      </c>
      <c r="F1873" t="s">
        <v>12</v>
      </c>
      <c r="G1873" t="s">
        <v>13</v>
      </c>
      <c r="H1873">
        <v>14</v>
      </c>
      <c r="I1873" t="s">
        <v>19</v>
      </c>
    </row>
    <row r="1874" spans="1:9" x14ac:dyDescent="0.3">
      <c r="A1874" t="s">
        <v>2538</v>
      </c>
      <c r="B1874" t="s">
        <v>615</v>
      </c>
      <c r="C1874" t="s">
        <v>50</v>
      </c>
      <c r="D1874" s="2">
        <v>45771</v>
      </c>
      <c r="E1874" s="2">
        <v>45711</v>
      </c>
      <c r="F1874" t="s">
        <v>18</v>
      </c>
      <c r="G1874" t="s">
        <v>13</v>
      </c>
      <c r="H1874">
        <v>60</v>
      </c>
      <c r="I1874" t="s">
        <v>33</v>
      </c>
    </row>
    <row r="1875" spans="1:9" x14ac:dyDescent="0.3">
      <c r="A1875" t="s">
        <v>2539</v>
      </c>
      <c r="B1875" t="s">
        <v>1165</v>
      </c>
      <c r="C1875" t="s">
        <v>83</v>
      </c>
      <c r="D1875" s="2">
        <v>45664</v>
      </c>
      <c r="E1875" s="2">
        <v>45652</v>
      </c>
      <c r="F1875" t="s">
        <v>23</v>
      </c>
      <c r="G1875" t="s">
        <v>13</v>
      </c>
      <c r="H1875">
        <v>12</v>
      </c>
      <c r="I1875" t="s">
        <v>19</v>
      </c>
    </row>
    <row r="1876" spans="1:9" x14ac:dyDescent="0.3">
      <c r="A1876" t="s">
        <v>2540</v>
      </c>
      <c r="B1876" t="s">
        <v>206</v>
      </c>
      <c r="C1876" t="s">
        <v>86</v>
      </c>
      <c r="D1876" s="2">
        <v>45989</v>
      </c>
      <c r="E1876" s="2">
        <v>45939</v>
      </c>
      <c r="F1876" t="s">
        <v>28</v>
      </c>
      <c r="G1876" t="s">
        <v>24</v>
      </c>
      <c r="H1876">
        <v>50</v>
      </c>
      <c r="I1876" t="s">
        <v>37</v>
      </c>
    </row>
    <row r="1877" spans="1:9" x14ac:dyDescent="0.3">
      <c r="A1877" t="s">
        <v>2541</v>
      </c>
      <c r="B1877" t="s">
        <v>1458</v>
      </c>
      <c r="C1877" t="s">
        <v>80</v>
      </c>
      <c r="D1877" s="2">
        <v>45725</v>
      </c>
      <c r="E1877" s="2">
        <v>45688</v>
      </c>
      <c r="F1877" t="s">
        <v>41</v>
      </c>
      <c r="G1877" t="s">
        <v>13</v>
      </c>
      <c r="H1877">
        <v>37</v>
      </c>
      <c r="I1877" t="s">
        <v>37</v>
      </c>
    </row>
    <row r="1878" spans="1:9" x14ac:dyDescent="0.3">
      <c r="A1878" t="s">
        <v>2542</v>
      </c>
      <c r="B1878" t="s">
        <v>2429</v>
      </c>
      <c r="C1878" t="s">
        <v>77</v>
      </c>
      <c r="D1878" s="2">
        <v>45965</v>
      </c>
      <c r="E1878" s="2">
        <v>45909</v>
      </c>
      <c r="F1878" t="s">
        <v>23</v>
      </c>
      <c r="G1878" t="s">
        <v>13</v>
      </c>
      <c r="H1878">
        <v>56</v>
      </c>
      <c r="I1878" t="s">
        <v>19</v>
      </c>
    </row>
    <row r="1879" spans="1:9" x14ac:dyDescent="0.3">
      <c r="A1879" t="s">
        <v>2543</v>
      </c>
      <c r="B1879" t="s">
        <v>121</v>
      </c>
      <c r="C1879" t="s">
        <v>92</v>
      </c>
      <c r="D1879" s="2">
        <v>45872</v>
      </c>
      <c r="E1879" s="2">
        <v>45839</v>
      </c>
      <c r="F1879" t="s">
        <v>12</v>
      </c>
      <c r="G1879" t="s">
        <v>55</v>
      </c>
      <c r="H1879">
        <v>33</v>
      </c>
      <c r="I1879" t="s">
        <v>42</v>
      </c>
    </row>
    <row r="1880" spans="1:9" x14ac:dyDescent="0.3">
      <c r="A1880" t="s">
        <v>2544</v>
      </c>
      <c r="B1880" t="s">
        <v>962</v>
      </c>
      <c r="C1880" t="s">
        <v>89</v>
      </c>
      <c r="D1880" s="2">
        <v>45908</v>
      </c>
      <c r="E1880" s="2">
        <v>45872</v>
      </c>
      <c r="F1880" t="s">
        <v>41</v>
      </c>
      <c r="G1880" t="s">
        <v>24</v>
      </c>
      <c r="H1880">
        <v>36</v>
      </c>
      <c r="I1880" t="s">
        <v>160</v>
      </c>
    </row>
    <row r="1881" spans="1:9" x14ac:dyDescent="0.3">
      <c r="A1881" t="s">
        <v>2545</v>
      </c>
      <c r="B1881" t="s">
        <v>1777</v>
      </c>
      <c r="C1881" t="s">
        <v>17</v>
      </c>
      <c r="D1881" s="2">
        <v>45911</v>
      </c>
      <c r="E1881" s="2">
        <v>45898</v>
      </c>
      <c r="F1881" t="s">
        <v>18</v>
      </c>
      <c r="G1881" t="s">
        <v>13</v>
      </c>
      <c r="H1881">
        <v>13</v>
      </c>
      <c r="I1881" t="s">
        <v>42</v>
      </c>
    </row>
    <row r="1882" spans="1:9" x14ac:dyDescent="0.3">
      <c r="A1882" t="s">
        <v>2546</v>
      </c>
      <c r="B1882" t="s">
        <v>835</v>
      </c>
      <c r="C1882" t="s">
        <v>22</v>
      </c>
      <c r="D1882" s="2">
        <v>45971</v>
      </c>
      <c r="E1882" s="2">
        <v>45936</v>
      </c>
      <c r="F1882" t="s">
        <v>23</v>
      </c>
      <c r="G1882" t="s">
        <v>55</v>
      </c>
      <c r="H1882">
        <v>35</v>
      </c>
      <c r="I1882" t="s">
        <v>160</v>
      </c>
    </row>
    <row r="1883" spans="1:9" x14ac:dyDescent="0.3">
      <c r="A1883" t="s">
        <v>2547</v>
      </c>
      <c r="B1883" t="s">
        <v>1328</v>
      </c>
      <c r="C1883" t="s">
        <v>31</v>
      </c>
      <c r="D1883" s="2">
        <v>45670</v>
      </c>
      <c r="E1883" s="2">
        <v>45630</v>
      </c>
      <c r="F1883" t="s">
        <v>32</v>
      </c>
      <c r="G1883" t="s">
        <v>13</v>
      </c>
      <c r="H1883">
        <v>40</v>
      </c>
      <c r="I1883" t="s">
        <v>47</v>
      </c>
    </row>
    <row r="1884" spans="1:9" x14ac:dyDescent="0.3">
      <c r="A1884" t="s">
        <v>2548</v>
      </c>
      <c r="B1884" t="s">
        <v>2333</v>
      </c>
      <c r="C1884" t="s">
        <v>193</v>
      </c>
      <c r="D1884" s="2">
        <v>46019</v>
      </c>
      <c r="E1884" s="2">
        <v>45959</v>
      </c>
      <c r="F1884" t="s">
        <v>41</v>
      </c>
      <c r="G1884" t="s">
        <v>24</v>
      </c>
      <c r="H1884">
        <v>60</v>
      </c>
      <c r="I1884" t="s">
        <v>61</v>
      </c>
    </row>
    <row r="1885" spans="1:9" x14ac:dyDescent="0.3">
      <c r="A1885" t="s">
        <v>2549</v>
      </c>
      <c r="B1885" t="s">
        <v>1770</v>
      </c>
      <c r="C1885" t="s">
        <v>58</v>
      </c>
      <c r="D1885" s="2">
        <v>45673</v>
      </c>
      <c r="E1885" s="2">
        <v>45668</v>
      </c>
      <c r="F1885" t="s">
        <v>32</v>
      </c>
      <c r="G1885" t="s">
        <v>24</v>
      </c>
      <c r="H1885">
        <v>5</v>
      </c>
      <c r="I1885" t="s">
        <v>19</v>
      </c>
    </row>
    <row r="1886" spans="1:9" x14ac:dyDescent="0.3">
      <c r="A1886" t="s">
        <v>2550</v>
      </c>
      <c r="B1886" t="s">
        <v>2005</v>
      </c>
      <c r="C1886" t="s">
        <v>89</v>
      </c>
      <c r="D1886" s="2">
        <v>46022</v>
      </c>
      <c r="E1886" s="2">
        <v>46013</v>
      </c>
      <c r="F1886" t="s">
        <v>41</v>
      </c>
      <c r="G1886" t="s">
        <v>55</v>
      </c>
      <c r="H1886">
        <v>9</v>
      </c>
      <c r="I1886" t="s">
        <v>19</v>
      </c>
    </row>
    <row r="1887" spans="1:9" x14ac:dyDescent="0.3">
      <c r="A1887" t="s">
        <v>2551</v>
      </c>
      <c r="B1887" t="s">
        <v>2510</v>
      </c>
      <c r="C1887" t="s">
        <v>45</v>
      </c>
      <c r="D1887" s="2">
        <v>45753</v>
      </c>
      <c r="E1887" s="2">
        <v>45752</v>
      </c>
      <c r="F1887" t="s">
        <v>46</v>
      </c>
      <c r="G1887" t="s">
        <v>24</v>
      </c>
      <c r="H1887">
        <v>1</v>
      </c>
      <c r="I1887" t="s">
        <v>160</v>
      </c>
    </row>
    <row r="1888" spans="1:9" x14ac:dyDescent="0.3">
      <c r="A1888" t="s">
        <v>2552</v>
      </c>
      <c r="B1888" t="s">
        <v>119</v>
      </c>
      <c r="C1888" t="s">
        <v>101</v>
      </c>
      <c r="D1888" s="2">
        <v>45966</v>
      </c>
      <c r="E1888" s="2">
        <v>45918</v>
      </c>
      <c r="F1888" t="s">
        <v>54</v>
      </c>
      <c r="G1888" t="s">
        <v>24</v>
      </c>
      <c r="H1888">
        <v>48</v>
      </c>
      <c r="I1888" t="s">
        <v>19</v>
      </c>
    </row>
    <row r="1889" spans="1:9" x14ac:dyDescent="0.3">
      <c r="A1889" t="s">
        <v>2553</v>
      </c>
      <c r="B1889" t="s">
        <v>1302</v>
      </c>
      <c r="C1889" t="s">
        <v>86</v>
      </c>
      <c r="D1889" s="2">
        <v>45688</v>
      </c>
      <c r="E1889" s="2">
        <v>45683</v>
      </c>
      <c r="F1889" t="s">
        <v>28</v>
      </c>
      <c r="G1889" t="s">
        <v>13</v>
      </c>
      <c r="H1889">
        <v>5</v>
      </c>
      <c r="I1889" t="s">
        <v>61</v>
      </c>
    </row>
    <row r="1890" spans="1:9" x14ac:dyDescent="0.3">
      <c r="A1890" t="s">
        <v>2554</v>
      </c>
      <c r="B1890" t="s">
        <v>1082</v>
      </c>
      <c r="C1890" t="s">
        <v>36</v>
      </c>
      <c r="D1890" s="2">
        <v>45826</v>
      </c>
      <c r="E1890" s="2">
        <v>45771</v>
      </c>
      <c r="F1890" t="s">
        <v>23</v>
      </c>
      <c r="G1890" t="s">
        <v>55</v>
      </c>
      <c r="H1890">
        <v>55</v>
      </c>
      <c r="I1890" t="s">
        <v>33</v>
      </c>
    </row>
    <row r="1891" spans="1:9" x14ac:dyDescent="0.3">
      <c r="A1891" t="s">
        <v>2555</v>
      </c>
      <c r="B1891" t="s">
        <v>609</v>
      </c>
      <c r="C1891" t="s">
        <v>101</v>
      </c>
      <c r="D1891" s="2">
        <v>45855</v>
      </c>
      <c r="E1891" s="2">
        <v>45833</v>
      </c>
      <c r="F1891" t="s">
        <v>54</v>
      </c>
      <c r="G1891" t="s">
        <v>24</v>
      </c>
      <c r="H1891">
        <v>22</v>
      </c>
      <c r="I1891" t="s">
        <v>42</v>
      </c>
    </row>
    <row r="1892" spans="1:9" x14ac:dyDescent="0.3">
      <c r="A1892" t="s">
        <v>2556</v>
      </c>
      <c r="B1892" t="s">
        <v>1044</v>
      </c>
      <c r="C1892" t="s">
        <v>83</v>
      </c>
      <c r="D1892" s="2">
        <v>46006</v>
      </c>
      <c r="E1892" s="2">
        <v>45989</v>
      </c>
      <c r="F1892" t="s">
        <v>23</v>
      </c>
      <c r="G1892" t="s">
        <v>13</v>
      </c>
      <c r="H1892">
        <v>17</v>
      </c>
      <c r="I1892" t="s">
        <v>19</v>
      </c>
    </row>
    <row r="1893" spans="1:9" x14ac:dyDescent="0.3">
      <c r="A1893" t="s">
        <v>2557</v>
      </c>
      <c r="B1893" t="s">
        <v>253</v>
      </c>
      <c r="C1893" t="s">
        <v>77</v>
      </c>
      <c r="D1893" s="2">
        <v>45703</v>
      </c>
      <c r="E1893" s="2">
        <v>45644</v>
      </c>
      <c r="F1893" t="s">
        <v>23</v>
      </c>
      <c r="G1893" t="s">
        <v>24</v>
      </c>
      <c r="H1893">
        <v>59</v>
      </c>
      <c r="I1893" t="s">
        <v>14</v>
      </c>
    </row>
    <row r="1894" spans="1:9" x14ac:dyDescent="0.3">
      <c r="A1894" t="s">
        <v>2558</v>
      </c>
      <c r="B1894" t="s">
        <v>1137</v>
      </c>
      <c r="C1894" t="s">
        <v>92</v>
      </c>
      <c r="D1894" s="2">
        <v>45671</v>
      </c>
      <c r="E1894" s="2">
        <v>45628</v>
      </c>
      <c r="F1894" t="s">
        <v>12</v>
      </c>
      <c r="G1894" t="s">
        <v>55</v>
      </c>
      <c r="H1894">
        <v>43</v>
      </c>
      <c r="I1894" t="s">
        <v>37</v>
      </c>
    </row>
    <row r="1895" spans="1:9" x14ac:dyDescent="0.3">
      <c r="A1895" t="s">
        <v>2559</v>
      </c>
      <c r="B1895" t="s">
        <v>1718</v>
      </c>
      <c r="C1895" t="s">
        <v>279</v>
      </c>
      <c r="D1895" s="2">
        <v>45894</v>
      </c>
      <c r="E1895" s="2">
        <v>45861</v>
      </c>
      <c r="F1895" t="s">
        <v>18</v>
      </c>
      <c r="G1895" t="s">
        <v>24</v>
      </c>
      <c r="H1895">
        <v>33</v>
      </c>
      <c r="I1895" t="s">
        <v>14</v>
      </c>
    </row>
    <row r="1896" spans="1:9" x14ac:dyDescent="0.3">
      <c r="A1896" t="s">
        <v>2560</v>
      </c>
      <c r="B1896" t="s">
        <v>572</v>
      </c>
      <c r="C1896" t="s">
        <v>64</v>
      </c>
      <c r="D1896" s="2">
        <v>45675</v>
      </c>
      <c r="E1896" s="2">
        <v>45621</v>
      </c>
      <c r="F1896" t="s">
        <v>28</v>
      </c>
      <c r="G1896" t="s">
        <v>13</v>
      </c>
      <c r="H1896">
        <v>54</v>
      </c>
      <c r="I1896" t="s">
        <v>42</v>
      </c>
    </row>
    <row r="1897" spans="1:9" x14ac:dyDescent="0.3">
      <c r="A1897" t="s">
        <v>2561</v>
      </c>
      <c r="B1897" t="s">
        <v>238</v>
      </c>
      <c r="C1897" t="s">
        <v>149</v>
      </c>
      <c r="D1897" s="2">
        <v>45941</v>
      </c>
      <c r="E1897" s="2">
        <v>45895</v>
      </c>
      <c r="F1897" t="s">
        <v>23</v>
      </c>
      <c r="G1897" t="s">
        <v>55</v>
      </c>
      <c r="H1897">
        <v>46</v>
      </c>
      <c r="I1897" t="s">
        <v>61</v>
      </c>
    </row>
    <row r="1898" spans="1:9" x14ac:dyDescent="0.3">
      <c r="A1898" t="s">
        <v>2562</v>
      </c>
      <c r="B1898" t="s">
        <v>2336</v>
      </c>
      <c r="C1898" t="s">
        <v>53</v>
      </c>
      <c r="D1898" s="2">
        <v>45671</v>
      </c>
      <c r="E1898" s="2">
        <v>45633</v>
      </c>
      <c r="F1898" t="s">
        <v>54</v>
      </c>
      <c r="G1898" t="s">
        <v>13</v>
      </c>
      <c r="H1898">
        <v>38</v>
      </c>
      <c r="I1898" t="s">
        <v>19</v>
      </c>
    </row>
    <row r="1899" spans="1:9" x14ac:dyDescent="0.3">
      <c r="A1899" t="s">
        <v>2563</v>
      </c>
      <c r="B1899" t="s">
        <v>1095</v>
      </c>
      <c r="C1899" t="s">
        <v>50</v>
      </c>
      <c r="D1899" s="2">
        <v>46012</v>
      </c>
      <c r="E1899" s="2">
        <v>45993</v>
      </c>
      <c r="F1899" t="s">
        <v>18</v>
      </c>
      <c r="G1899" t="s">
        <v>55</v>
      </c>
      <c r="H1899">
        <v>19</v>
      </c>
      <c r="I1899" t="s">
        <v>160</v>
      </c>
    </row>
    <row r="1900" spans="1:9" x14ac:dyDescent="0.3">
      <c r="A1900" t="s">
        <v>2564</v>
      </c>
      <c r="B1900" t="s">
        <v>290</v>
      </c>
      <c r="C1900" t="s">
        <v>193</v>
      </c>
      <c r="D1900" s="2">
        <v>45852</v>
      </c>
      <c r="E1900" s="2">
        <v>45792</v>
      </c>
      <c r="F1900" t="s">
        <v>41</v>
      </c>
      <c r="G1900" t="s">
        <v>13</v>
      </c>
      <c r="H1900">
        <v>60</v>
      </c>
      <c r="I1900" t="s">
        <v>160</v>
      </c>
    </row>
    <row r="1901" spans="1:9" x14ac:dyDescent="0.3">
      <c r="A1901" t="s">
        <v>2565</v>
      </c>
      <c r="B1901" t="s">
        <v>2566</v>
      </c>
      <c r="C1901" t="s">
        <v>86</v>
      </c>
      <c r="D1901" s="2">
        <v>46004</v>
      </c>
      <c r="E1901" s="2">
        <v>45961</v>
      </c>
      <c r="F1901" t="s">
        <v>28</v>
      </c>
      <c r="G1901" t="s">
        <v>24</v>
      </c>
      <c r="H1901">
        <v>43</v>
      </c>
      <c r="I1901" t="s">
        <v>19</v>
      </c>
    </row>
    <row r="1902" spans="1:9" x14ac:dyDescent="0.3">
      <c r="A1902" t="s">
        <v>2567</v>
      </c>
      <c r="B1902" t="s">
        <v>956</v>
      </c>
      <c r="C1902" t="s">
        <v>149</v>
      </c>
      <c r="D1902" s="2">
        <v>45704</v>
      </c>
      <c r="E1902" s="2">
        <v>45647</v>
      </c>
      <c r="F1902" t="s">
        <v>23</v>
      </c>
      <c r="G1902" t="s">
        <v>13</v>
      </c>
      <c r="H1902">
        <v>57</v>
      </c>
      <c r="I1902" t="s">
        <v>33</v>
      </c>
    </row>
    <row r="1903" spans="1:9" x14ac:dyDescent="0.3">
      <c r="A1903" t="s">
        <v>2568</v>
      </c>
      <c r="B1903" t="s">
        <v>2212</v>
      </c>
      <c r="C1903" t="s">
        <v>36</v>
      </c>
      <c r="D1903" s="2">
        <v>45757</v>
      </c>
      <c r="E1903" s="2">
        <v>45699</v>
      </c>
      <c r="F1903" t="s">
        <v>23</v>
      </c>
      <c r="G1903" t="s">
        <v>24</v>
      </c>
      <c r="H1903">
        <v>58</v>
      </c>
      <c r="I1903" t="s">
        <v>14</v>
      </c>
    </row>
    <row r="1904" spans="1:9" x14ac:dyDescent="0.3">
      <c r="A1904" t="s">
        <v>2569</v>
      </c>
      <c r="B1904" t="s">
        <v>1079</v>
      </c>
      <c r="C1904" t="s">
        <v>17</v>
      </c>
      <c r="D1904" s="2">
        <v>45824</v>
      </c>
      <c r="E1904" s="2">
        <v>45791</v>
      </c>
      <c r="F1904" t="s">
        <v>18</v>
      </c>
      <c r="G1904" t="s">
        <v>13</v>
      </c>
      <c r="H1904">
        <v>33</v>
      </c>
      <c r="I1904" t="s">
        <v>160</v>
      </c>
    </row>
    <row r="1905" spans="1:9" x14ac:dyDescent="0.3">
      <c r="A1905" t="s">
        <v>2570</v>
      </c>
      <c r="B1905" t="s">
        <v>232</v>
      </c>
      <c r="C1905" t="s">
        <v>101</v>
      </c>
      <c r="D1905" s="2">
        <v>45668</v>
      </c>
      <c r="E1905" s="2">
        <v>45647</v>
      </c>
      <c r="F1905" t="s">
        <v>54</v>
      </c>
      <c r="G1905" t="s">
        <v>24</v>
      </c>
      <c r="H1905">
        <v>21</v>
      </c>
      <c r="I1905" t="s">
        <v>61</v>
      </c>
    </row>
    <row r="1906" spans="1:9" x14ac:dyDescent="0.3">
      <c r="A1906" t="s">
        <v>2571</v>
      </c>
      <c r="B1906" t="s">
        <v>339</v>
      </c>
      <c r="C1906" t="s">
        <v>36</v>
      </c>
      <c r="D1906" s="2">
        <v>45695</v>
      </c>
      <c r="E1906" s="2">
        <v>45638</v>
      </c>
      <c r="F1906" t="s">
        <v>23</v>
      </c>
      <c r="G1906" t="s">
        <v>24</v>
      </c>
      <c r="H1906">
        <v>57</v>
      </c>
      <c r="I1906" t="s">
        <v>33</v>
      </c>
    </row>
    <row r="1907" spans="1:9" x14ac:dyDescent="0.3">
      <c r="A1907" t="s">
        <v>2572</v>
      </c>
      <c r="B1907" t="s">
        <v>752</v>
      </c>
      <c r="C1907" t="s">
        <v>64</v>
      </c>
      <c r="D1907" s="2">
        <v>45778</v>
      </c>
      <c r="E1907" s="2">
        <v>45718</v>
      </c>
      <c r="F1907" t="s">
        <v>28</v>
      </c>
      <c r="G1907" t="s">
        <v>24</v>
      </c>
      <c r="H1907">
        <v>60</v>
      </c>
      <c r="I1907" t="s">
        <v>61</v>
      </c>
    </row>
    <row r="1908" spans="1:9" x14ac:dyDescent="0.3">
      <c r="A1908" t="s">
        <v>2573</v>
      </c>
      <c r="B1908" t="s">
        <v>39</v>
      </c>
      <c r="C1908" t="s">
        <v>157</v>
      </c>
      <c r="D1908" s="2">
        <v>45927</v>
      </c>
      <c r="E1908" s="2">
        <v>45920</v>
      </c>
      <c r="F1908" t="s">
        <v>28</v>
      </c>
      <c r="G1908" t="s">
        <v>24</v>
      </c>
      <c r="H1908">
        <v>7</v>
      </c>
      <c r="I1908" t="s">
        <v>33</v>
      </c>
    </row>
    <row r="1909" spans="1:9" x14ac:dyDescent="0.3">
      <c r="A1909" t="s">
        <v>2574</v>
      </c>
      <c r="B1909" t="s">
        <v>2575</v>
      </c>
      <c r="C1909" t="s">
        <v>45</v>
      </c>
      <c r="D1909" s="2">
        <v>45916</v>
      </c>
      <c r="E1909" s="2">
        <v>45878</v>
      </c>
      <c r="F1909" t="s">
        <v>46</v>
      </c>
      <c r="G1909" t="s">
        <v>24</v>
      </c>
      <c r="H1909">
        <v>38</v>
      </c>
      <c r="I1909" t="s">
        <v>160</v>
      </c>
    </row>
    <row r="1910" spans="1:9" x14ac:dyDescent="0.3">
      <c r="A1910" t="s">
        <v>2576</v>
      </c>
      <c r="B1910" t="s">
        <v>1310</v>
      </c>
      <c r="C1910" t="s">
        <v>45</v>
      </c>
      <c r="D1910" s="2">
        <v>45689</v>
      </c>
      <c r="E1910" s="2">
        <v>45653</v>
      </c>
      <c r="F1910" t="s">
        <v>46</v>
      </c>
      <c r="G1910" t="s">
        <v>13</v>
      </c>
      <c r="H1910">
        <v>36</v>
      </c>
      <c r="I1910" t="s">
        <v>19</v>
      </c>
    </row>
    <row r="1911" spans="1:9" x14ac:dyDescent="0.3">
      <c r="A1911" t="s">
        <v>2577</v>
      </c>
      <c r="B1911" t="s">
        <v>2025</v>
      </c>
      <c r="C1911" t="s">
        <v>45</v>
      </c>
      <c r="D1911" s="2">
        <v>45679</v>
      </c>
      <c r="E1911" s="2">
        <v>45634</v>
      </c>
      <c r="F1911" t="s">
        <v>46</v>
      </c>
      <c r="G1911" t="s">
        <v>13</v>
      </c>
      <c r="H1911">
        <v>45</v>
      </c>
      <c r="I1911" t="s">
        <v>14</v>
      </c>
    </row>
    <row r="1912" spans="1:9" x14ac:dyDescent="0.3">
      <c r="A1912" t="s">
        <v>2578</v>
      </c>
      <c r="B1912" t="s">
        <v>204</v>
      </c>
      <c r="C1912" t="s">
        <v>45</v>
      </c>
      <c r="D1912" s="2">
        <v>45897</v>
      </c>
      <c r="E1912" s="2">
        <v>45838</v>
      </c>
      <c r="F1912" t="s">
        <v>46</v>
      </c>
      <c r="G1912" t="s">
        <v>13</v>
      </c>
      <c r="H1912">
        <v>59</v>
      </c>
      <c r="I1912" t="s">
        <v>19</v>
      </c>
    </row>
    <row r="1913" spans="1:9" x14ac:dyDescent="0.3">
      <c r="A1913" t="s">
        <v>2579</v>
      </c>
      <c r="B1913" t="s">
        <v>711</v>
      </c>
      <c r="C1913" t="s">
        <v>174</v>
      </c>
      <c r="D1913" s="2">
        <v>45789</v>
      </c>
      <c r="E1913" s="2">
        <v>45774</v>
      </c>
      <c r="F1913" t="s">
        <v>12</v>
      </c>
      <c r="G1913" t="s">
        <v>13</v>
      </c>
      <c r="H1913">
        <v>15</v>
      </c>
      <c r="I1913" t="s">
        <v>19</v>
      </c>
    </row>
    <row r="1914" spans="1:9" x14ac:dyDescent="0.3">
      <c r="A1914" t="s">
        <v>2580</v>
      </c>
      <c r="B1914" t="s">
        <v>1456</v>
      </c>
      <c r="C1914" t="s">
        <v>124</v>
      </c>
      <c r="D1914" s="2">
        <v>45947</v>
      </c>
      <c r="E1914" s="2">
        <v>45888</v>
      </c>
      <c r="F1914" t="s">
        <v>54</v>
      </c>
      <c r="G1914" t="s">
        <v>24</v>
      </c>
      <c r="H1914">
        <v>59</v>
      </c>
      <c r="I1914" t="s">
        <v>37</v>
      </c>
    </row>
    <row r="1915" spans="1:9" x14ac:dyDescent="0.3">
      <c r="A1915" t="s">
        <v>2581</v>
      </c>
      <c r="B1915" t="s">
        <v>1496</v>
      </c>
      <c r="C1915" t="s">
        <v>138</v>
      </c>
      <c r="D1915" s="2">
        <v>45766</v>
      </c>
      <c r="E1915" s="2">
        <v>45727</v>
      </c>
      <c r="F1915" t="s">
        <v>28</v>
      </c>
      <c r="G1915" t="s">
        <v>24</v>
      </c>
      <c r="H1915">
        <v>39</v>
      </c>
      <c r="I1915" t="s">
        <v>37</v>
      </c>
    </row>
    <row r="1916" spans="1:9" x14ac:dyDescent="0.3">
      <c r="A1916" t="s">
        <v>2582</v>
      </c>
      <c r="B1916" t="s">
        <v>2124</v>
      </c>
      <c r="C1916" t="s">
        <v>64</v>
      </c>
      <c r="D1916" s="2">
        <v>45790</v>
      </c>
      <c r="E1916" s="2">
        <v>45785</v>
      </c>
      <c r="F1916" t="s">
        <v>28</v>
      </c>
      <c r="G1916" t="s">
        <v>13</v>
      </c>
      <c r="H1916">
        <v>5</v>
      </c>
      <c r="I1916" t="s">
        <v>42</v>
      </c>
    </row>
    <row r="1917" spans="1:9" x14ac:dyDescent="0.3">
      <c r="A1917" t="s">
        <v>2583</v>
      </c>
      <c r="B1917" t="s">
        <v>2584</v>
      </c>
      <c r="C1917" t="s">
        <v>101</v>
      </c>
      <c r="D1917" s="2">
        <v>45738</v>
      </c>
      <c r="E1917" s="2">
        <v>45707</v>
      </c>
      <c r="F1917" t="s">
        <v>54</v>
      </c>
      <c r="G1917" t="s">
        <v>24</v>
      </c>
      <c r="H1917">
        <v>31</v>
      </c>
      <c r="I1917" t="s">
        <v>14</v>
      </c>
    </row>
    <row r="1918" spans="1:9" x14ac:dyDescent="0.3">
      <c r="A1918" t="s">
        <v>2585</v>
      </c>
      <c r="B1918" t="s">
        <v>347</v>
      </c>
      <c r="C1918" t="s">
        <v>45</v>
      </c>
      <c r="D1918" s="2">
        <v>45755</v>
      </c>
      <c r="E1918" s="2">
        <v>45747</v>
      </c>
      <c r="F1918" t="s">
        <v>46</v>
      </c>
      <c r="G1918" t="s">
        <v>13</v>
      </c>
      <c r="H1918">
        <v>8</v>
      </c>
      <c r="I1918" t="s">
        <v>42</v>
      </c>
    </row>
    <row r="1919" spans="1:9" x14ac:dyDescent="0.3">
      <c r="A1919" t="s">
        <v>2586</v>
      </c>
      <c r="B1919" t="s">
        <v>2587</v>
      </c>
      <c r="C1919" t="s">
        <v>115</v>
      </c>
      <c r="D1919" s="2">
        <v>45915</v>
      </c>
      <c r="E1919" s="2">
        <v>45857</v>
      </c>
      <c r="F1919" t="s">
        <v>32</v>
      </c>
      <c r="G1919" t="s">
        <v>55</v>
      </c>
      <c r="H1919">
        <v>58</v>
      </c>
      <c r="I1919" t="s">
        <v>33</v>
      </c>
    </row>
    <row r="1920" spans="1:9" x14ac:dyDescent="0.3">
      <c r="A1920" t="s">
        <v>2588</v>
      </c>
      <c r="B1920" t="s">
        <v>2179</v>
      </c>
      <c r="C1920" t="s">
        <v>138</v>
      </c>
      <c r="D1920" s="2">
        <v>45830</v>
      </c>
      <c r="E1920" s="2">
        <v>45784</v>
      </c>
      <c r="F1920" t="s">
        <v>28</v>
      </c>
      <c r="G1920" t="s">
        <v>24</v>
      </c>
      <c r="H1920">
        <v>46</v>
      </c>
      <c r="I1920" t="s">
        <v>42</v>
      </c>
    </row>
    <row r="1921" spans="1:9" x14ac:dyDescent="0.3">
      <c r="A1921" t="s">
        <v>2589</v>
      </c>
      <c r="B1921" t="s">
        <v>2584</v>
      </c>
      <c r="C1921" t="s">
        <v>124</v>
      </c>
      <c r="D1921" s="2">
        <v>45898</v>
      </c>
      <c r="E1921" s="2">
        <v>45843</v>
      </c>
      <c r="F1921" t="s">
        <v>54</v>
      </c>
      <c r="G1921" t="s">
        <v>24</v>
      </c>
      <c r="H1921">
        <v>55</v>
      </c>
      <c r="I1921" t="s">
        <v>33</v>
      </c>
    </row>
    <row r="1922" spans="1:9" x14ac:dyDescent="0.3">
      <c r="A1922" t="s">
        <v>2590</v>
      </c>
      <c r="B1922" t="s">
        <v>103</v>
      </c>
      <c r="C1922" t="s">
        <v>77</v>
      </c>
      <c r="D1922" s="2">
        <v>45686</v>
      </c>
      <c r="E1922" s="2">
        <v>45650</v>
      </c>
      <c r="F1922" t="s">
        <v>23</v>
      </c>
      <c r="G1922" t="s">
        <v>24</v>
      </c>
      <c r="H1922">
        <v>36</v>
      </c>
      <c r="I1922" t="s">
        <v>42</v>
      </c>
    </row>
    <row r="1923" spans="1:9" x14ac:dyDescent="0.3">
      <c r="A1923" t="s">
        <v>2591</v>
      </c>
      <c r="B1923" t="s">
        <v>1642</v>
      </c>
      <c r="C1923" t="s">
        <v>101</v>
      </c>
      <c r="D1923" s="2">
        <v>45853</v>
      </c>
      <c r="E1923" s="2">
        <v>45829</v>
      </c>
      <c r="F1923" t="s">
        <v>54</v>
      </c>
      <c r="G1923" t="s">
        <v>13</v>
      </c>
      <c r="H1923">
        <v>24</v>
      </c>
      <c r="I1923" t="s">
        <v>61</v>
      </c>
    </row>
    <row r="1924" spans="1:9" x14ac:dyDescent="0.3">
      <c r="A1924" t="s">
        <v>2592</v>
      </c>
      <c r="B1924" t="s">
        <v>16</v>
      </c>
      <c r="C1924" t="s">
        <v>58</v>
      </c>
      <c r="D1924" s="2">
        <v>45825</v>
      </c>
      <c r="E1924" s="2">
        <v>45799</v>
      </c>
      <c r="F1924" t="s">
        <v>32</v>
      </c>
      <c r="G1924" t="s">
        <v>24</v>
      </c>
      <c r="H1924">
        <v>26</v>
      </c>
      <c r="I1924" t="s">
        <v>19</v>
      </c>
    </row>
    <row r="1925" spans="1:9" x14ac:dyDescent="0.3">
      <c r="A1925" t="s">
        <v>2593</v>
      </c>
      <c r="B1925" t="s">
        <v>568</v>
      </c>
      <c r="C1925" t="s">
        <v>86</v>
      </c>
      <c r="D1925" s="2">
        <v>45990</v>
      </c>
      <c r="E1925" s="2">
        <v>45933</v>
      </c>
      <c r="F1925" t="s">
        <v>28</v>
      </c>
      <c r="G1925" t="s">
        <v>55</v>
      </c>
      <c r="H1925">
        <v>57</v>
      </c>
      <c r="I1925" t="s">
        <v>37</v>
      </c>
    </row>
    <row r="1926" spans="1:9" x14ac:dyDescent="0.3">
      <c r="A1926" t="s">
        <v>2594</v>
      </c>
      <c r="B1926" t="s">
        <v>288</v>
      </c>
      <c r="C1926" t="s">
        <v>50</v>
      </c>
      <c r="D1926" s="2">
        <v>45812</v>
      </c>
      <c r="E1926" s="2">
        <v>45803</v>
      </c>
      <c r="F1926" t="s">
        <v>18</v>
      </c>
      <c r="G1926" t="s">
        <v>24</v>
      </c>
      <c r="H1926">
        <v>9</v>
      </c>
      <c r="I1926" t="s">
        <v>19</v>
      </c>
    </row>
    <row r="1927" spans="1:9" x14ac:dyDescent="0.3">
      <c r="A1927" t="s">
        <v>2595</v>
      </c>
      <c r="B1927" t="s">
        <v>1369</v>
      </c>
      <c r="C1927" t="s">
        <v>157</v>
      </c>
      <c r="D1927" s="2">
        <v>45695</v>
      </c>
      <c r="E1927" s="2">
        <v>45642</v>
      </c>
      <c r="F1927" t="s">
        <v>28</v>
      </c>
      <c r="G1927" t="s">
        <v>13</v>
      </c>
      <c r="H1927">
        <v>53</v>
      </c>
      <c r="I1927" t="s">
        <v>14</v>
      </c>
    </row>
    <row r="1928" spans="1:9" x14ac:dyDescent="0.3">
      <c r="A1928" t="s">
        <v>2596</v>
      </c>
      <c r="B1928" t="s">
        <v>1570</v>
      </c>
      <c r="C1928" t="s">
        <v>77</v>
      </c>
      <c r="D1928" s="2">
        <v>45912</v>
      </c>
      <c r="E1928" s="2">
        <v>45887</v>
      </c>
      <c r="F1928" t="s">
        <v>23</v>
      </c>
      <c r="H1928">
        <v>25</v>
      </c>
      <c r="I1928" t="s">
        <v>19</v>
      </c>
    </row>
    <row r="1929" spans="1:9" x14ac:dyDescent="0.3">
      <c r="A1929" t="s">
        <v>2597</v>
      </c>
      <c r="B1929" t="s">
        <v>182</v>
      </c>
      <c r="C1929" t="s">
        <v>101</v>
      </c>
      <c r="D1929" s="2">
        <v>45712</v>
      </c>
      <c r="E1929" s="2">
        <v>45676</v>
      </c>
      <c r="F1929" t="s">
        <v>54</v>
      </c>
      <c r="G1929" t="s">
        <v>13</v>
      </c>
      <c r="H1929">
        <v>36</v>
      </c>
      <c r="I1929" t="s">
        <v>19</v>
      </c>
    </row>
    <row r="1930" spans="1:9" x14ac:dyDescent="0.3">
      <c r="A1930" t="s">
        <v>2598</v>
      </c>
      <c r="B1930" t="s">
        <v>997</v>
      </c>
      <c r="C1930" t="s">
        <v>80</v>
      </c>
      <c r="D1930" s="2">
        <v>45989</v>
      </c>
      <c r="E1930" s="2">
        <v>45949</v>
      </c>
      <c r="F1930" t="s">
        <v>41</v>
      </c>
      <c r="G1930" t="s">
        <v>55</v>
      </c>
      <c r="H1930">
        <v>40</v>
      </c>
      <c r="I1930" t="s">
        <v>160</v>
      </c>
    </row>
    <row r="1931" spans="1:9" x14ac:dyDescent="0.3">
      <c r="A1931" t="s">
        <v>2599</v>
      </c>
      <c r="B1931" t="s">
        <v>140</v>
      </c>
      <c r="C1931" t="s">
        <v>193</v>
      </c>
      <c r="D1931" s="2">
        <v>45797</v>
      </c>
      <c r="E1931" s="2">
        <v>45792</v>
      </c>
      <c r="F1931" t="s">
        <v>41</v>
      </c>
      <c r="G1931" t="s">
        <v>24</v>
      </c>
      <c r="H1931">
        <v>5</v>
      </c>
      <c r="I1931" t="s">
        <v>19</v>
      </c>
    </row>
    <row r="1932" spans="1:9" x14ac:dyDescent="0.3">
      <c r="A1932" t="s">
        <v>2600</v>
      </c>
      <c r="B1932" t="s">
        <v>676</v>
      </c>
      <c r="C1932" t="s">
        <v>83</v>
      </c>
      <c r="D1932" s="2">
        <v>45944</v>
      </c>
      <c r="E1932" s="2">
        <v>45935</v>
      </c>
      <c r="F1932" t="s">
        <v>23</v>
      </c>
      <c r="G1932" t="s">
        <v>13</v>
      </c>
      <c r="H1932">
        <v>9</v>
      </c>
      <c r="I1932" t="s">
        <v>47</v>
      </c>
    </row>
    <row r="1933" spans="1:9" x14ac:dyDescent="0.3">
      <c r="A1933" t="s">
        <v>2601</v>
      </c>
      <c r="B1933" t="s">
        <v>667</v>
      </c>
      <c r="C1933" t="s">
        <v>22</v>
      </c>
      <c r="D1933" s="2">
        <v>45897</v>
      </c>
      <c r="E1933" s="2">
        <v>45888</v>
      </c>
      <c r="F1933" t="s">
        <v>23</v>
      </c>
      <c r="G1933" t="s">
        <v>13</v>
      </c>
      <c r="H1933">
        <v>9</v>
      </c>
      <c r="I1933" t="s">
        <v>160</v>
      </c>
    </row>
    <row r="1934" spans="1:9" x14ac:dyDescent="0.3">
      <c r="A1934" t="s">
        <v>2602</v>
      </c>
      <c r="B1934" t="s">
        <v>576</v>
      </c>
      <c r="C1934" t="s">
        <v>50</v>
      </c>
      <c r="D1934" s="2">
        <v>45827</v>
      </c>
      <c r="E1934" s="2">
        <v>45780</v>
      </c>
      <c r="F1934" t="s">
        <v>18</v>
      </c>
      <c r="G1934" t="s">
        <v>13</v>
      </c>
      <c r="H1934">
        <v>47</v>
      </c>
      <c r="I1934" t="s">
        <v>37</v>
      </c>
    </row>
    <row r="1935" spans="1:9" x14ac:dyDescent="0.3">
      <c r="A1935" t="s">
        <v>2603</v>
      </c>
      <c r="B1935" t="s">
        <v>1180</v>
      </c>
      <c r="C1935" t="s">
        <v>80</v>
      </c>
      <c r="D1935" s="2">
        <v>45871</v>
      </c>
      <c r="E1935" s="2">
        <v>45867</v>
      </c>
      <c r="F1935" t="s">
        <v>41</v>
      </c>
      <c r="G1935" t="s">
        <v>13</v>
      </c>
      <c r="H1935">
        <v>4</v>
      </c>
      <c r="I1935" t="s">
        <v>160</v>
      </c>
    </row>
    <row r="1936" spans="1:9" x14ac:dyDescent="0.3">
      <c r="A1936" t="s">
        <v>2604</v>
      </c>
      <c r="B1936" t="s">
        <v>566</v>
      </c>
      <c r="C1936" t="s">
        <v>89</v>
      </c>
      <c r="D1936" s="2">
        <v>45724</v>
      </c>
      <c r="E1936" s="2">
        <v>45687</v>
      </c>
      <c r="F1936" t="s">
        <v>41</v>
      </c>
      <c r="G1936" t="s">
        <v>13</v>
      </c>
      <c r="H1936">
        <v>37</v>
      </c>
      <c r="I1936" t="s">
        <v>33</v>
      </c>
    </row>
    <row r="1937" spans="1:9" x14ac:dyDescent="0.3">
      <c r="A1937" t="s">
        <v>2605</v>
      </c>
      <c r="B1937" t="s">
        <v>600</v>
      </c>
      <c r="C1937" t="s">
        <v>127</v>
      </c>
      <c r="D1937" s="2">
        <v>45685</v>
      </c>
      <c r="E1937" s="2">
        <v>45679</v>
      </c>
      <c r="F1937" t="s">
        <v>23</v>
      </c>
      <c r="G1937" t="s">
        <v>13</v>
      </c>
      <c r="H1937">
        <v>6</v>
      </c>
      <c r="I1937" t="s">
        <v>42</v>
      </c>
    </row>
    <row r="1938" spans="1:9" x14ac:dyDescent="0.3">
      <c r="A1938" t="s">
        <v>2606</v>
      </c>
      <c r="B1938" t="s">
        <v>433</v>
      </c>
      <c r="C1938" t="s">
        <v>58</v>
      </c>
      <c r="D1938" s="2">
        <v>45937</v>
      </c>
      <c r="E1938" s="2">
        <v>45891</v>
      </c>
      <c r="F1938" t="s">
        <v>32</v>
      </c>
      <c r="G1938" t="s">
        <v>13</v>
      </c>
      <c r="H1938">
        <v>46</v>
      </c>
      <c r="I1938" t="s">
        <v>47</v>
      </c>
    </row>
    <row r="1939" spans="1:9" x14ac:dyDescent="0.3">
      <c r="A1939" t="s">
        <v>2607</v>
      </c>
      <c r="B1939" t="s">
        <v>2608</v>
      </c>
      <c r="C1939" t="s">
        <v>127</v>
      </c>
      <c r="D1939" s="2">
        <v>46007</v>
      </c>
      <c r="E1939" s="2">
        <v>45948</v>
      </c>
      <c r="F1939" t="s">
        <v>23</v>
      </c>
      <c r="G1939" t="s">
        <v>24</v>
      </c>
      <c r="H1939">
        <v>59</v>
      </c>
      <c r="I1939" t="s">
        <v>160</v>
      </c>
    </row>
    <row r="1940" spans="1:9" x14ac:dyDescent="0.3">
      <c r="A1940" t="s">
        <v>2609</v>
      </c>
      <c r="B1940" t="s">
        <v>1068</v>
      </c>
      <c r="C1940" t="s">
        <v>58</v>
      </c>
      <c r="D1940" s="2">
        <v>45972</v>
      </c>
      <c r="E1940" s="2">
        <v>45947</v>
      </c>
      <c r="F1940" t="s">
        <v>32</v>
      </c>
      <c r="G1940" t="s">
        <v>24</v>
      </c>
      <c r="H1940">
        <v>25</v>
      </c>
      <c r="I1940" t="s">
        <v>47</v>
      </c>
    </row>
    <row r="1941" spans="1:9" x14ac:dyDescent="0.3">
      <c r="A1941" t="s">
        <v>2610</v>
      </c>
      <c r="B1941" t="s">
        <v>847</v>
      </c>
      <c r="C1941" t="s">
        <v>40</v>
      </c>
      <c r="D1941" s="2">
        <v>45769</v>
      </c>
      <c r="E1941" s="2">
        <v>45757</v>
      </c>
      <c r="F1941" t="s">
        <v>41</v>
      </c>
      <c r="G1941" t="s">
        <v>13</v>
      </c>
      <c r="H1941">
        <v>12</v>
      </c>
      <c r="I1941" t="s">
        <v>47</v>
      </c>
    </row>
    <row r="1942" spans="1:9" x14ac:dyDescent="0.3">
      <c r="A1942" t="s">
        <v>2611</v>
      </c>
      <c r="B1942" t="s">
        <v>123</v>
      </c>
      <c r="C1942" t="s">
        <v>83</v>
      </c>
      <c r="D1942" s="2">
        <v>45788</v>
      </c>
      <c r="E1942" s="2">
        <v>45761</v>
      </c>
      <c r="F1942" t="s">
        <v>23</v>
      </c>
      <c r="G1942" t="s">
        <v>13</v>
      </c>
      <c r="H1942">
        <v>27</v>
      </c>
      <c r="I1942" t="s">
        <v>42</v>
      </c>
    </row>
    <row r="1943" spans="1:9" x14ac:dyDescent="0.3">
      <c r="A1943" t="s">
        <v>2612</v>
      </c>
      <c r="B1943" t="s">
        <v>657</v>
      </c>
      <c r="C1943" t="s">
        <v>40</v>
      </c>
      <c r="D1943" s="2">
        <v>45789</v>
      </c>
      <c r="E1943" s="2">
        <v>45747</v>
      </c>
      <c r="F1943" t="s">
        <v>41</v>
      </c>
      <c r="G1943" t="s">
        <v>24</v>
      </c>
      <c r="H1943">
        <v>42</v>
      </c>
      <c r="I1943" t="s">
        <v>42</v>
      </c>
    </row>
    <row r="1944" spans="1:9" x14ac:dyDescent="0.3">
      <c r="A1944" t="s">
        <v>2613</v>
      </c>
      <c r="B1944" t="s">
        <v>678</v>
      </c>
      <c r="C1944" t="s">
        <v>174</v>
      </c>
      <c r="D1944" s="2">
        <v>45914</v>
      </c>
      <c r="E1944" s="2">
        <v>45870</v>
      </c>
      <c r="F1944" t="s">
        <v>12</v>
      </c>
      <c r="G1944" t="s">
        <v>13</v>
      </c>
      <c r="H1944">
        <v>44</v>
      </c>
      <c r="I1944" t="s">
        <v>14</v>
      </c>
    </row>
    <row r="1945" spans="1:9" x14ac:dyDescent="0.3">
      <c r="A1945" t="s">
        <v>2614</v>
      </c>
      <c r="B1945" t="s">
        <v>1269</v>
      </c>
      <c r="C1945" t="s">
        <v>138</v>
      </c>
      <c r="D1945" s="2">
        <v>45885</v>
      </c>
      <c r="E1945" s="2">
        <v>45847</v>
      </c>
      <c r="F1945" t="s">
        <v>28</v>
      </c>
      <c r="G1945" t="s">
        <v>13</v>
      </c>
      <c r="H1945">
        <v>38</v>
      </c>
      <c r="I1945" t="s">
        <v>33</v>
      </c>
    </row>
    <row r="1946" spans="1:9" x14ac:dyDescent="0.3">
      <c r="A1946" t="s">
        <v>2615</v>
      </c>
      <c r="B1946" t="s">
        <v>517</v>
      </c>
      <c r="C1946" t="s">
        <v>50</v>
      </c>
      <c r="D1946" s="2">
        <v>45948</v>
      </c>
      <c r="E1946" s="2">
        <v>45913</v>
      </c>
      <c r="F1946" t="s">
        <v>18</v>
      </c>
      <c r="G1946" t="s">
        <v>13</v>
      </c>
      <c r="H1946">
        <v>35</v>
      </c>
      <c r="I1946" t="s">
        <v>37</v>
      </c>
    </row>
    <row r="1947" spans="1:9" x14ac:dyDescent="0.3">
      <c r="A1947" t="s">
        <v>2616</v>
      </c>
      <c r="B1947" t="s">
        <v>780</v>
      </c>
      <c r="C1947" t="s">
        <v>80</v>
      </c>
      <c r="D1947" s="2">
        <v>46002</v>
      </c>
      <c r="E1947" s="2">
        <v>45964</v>
      </c>
      <c r="F1947" t="s">
        <v>41</v>
      </c>
      <c r="G1947" t="s">
        <v>24</v>
      </c>
      <c r="H1947">
        <v>38</v>
      </c>
      <c r="I1947" t="s">
        <v>42</v>
      </c>
    </row>
    <row r="1948" spans="1:9" x14ac:dyDescent="0.3">
      <c r="A1948" t="s">
        <v>2617</v>
      </c>
      <c r="B1948" t="s">
        <v>1104</v>
      </c>
      <c r="C1948" t="s">
        <v>174</v>
      </c>
      <c r="D1948" s="2">
        <v>45801</v>
      </c>
      <c r="E1948" s="2">
        <v>45788</v>
      </c>
      <c r="F1948" t="s">
        <v>12</v>
      </c>
      <c r="G1948" t="s">
        <v>13</v>
      </c>
      <c r="H1948">
        <v>13</v>
      </c>
      <c r="I1948" t="s">
        <v>33</v>
      </c>
    </row>
    <row r="1949" spans="1:9" x14ac:dyDescent="0.3">
      <c r="A1949" t="s">
        <v>2618</v>
      </c>
      <c r="B1949" t="s">
        <v>2306</v>
      </c>
      <c r="C1949" t="s">
        <v>149</v>
      </c>
      <c r="D1949" s="2">
        <v>45899</v>
      </c>
      <c r="E1949" s="2">
        <v>45887</v>
      </c>
      <c r="F1949" t="s">
        <v>23</v>
      </c>
      <c r="G1949" t="s">
        <v>24</v>
      </c>
      <c r="H1949">
        <v>12</v>
      </c>
      <c r="I1949" t="s">
        <v>37</v>
      </c>
    </row>
    <row r="1950" spans="1:9" x14ac:dyDescent="0.3">
      <c r="A1950" t="s">
        <v>2619</v>
      </c>
      <c r="B1950" t="s">
        <v>167</v>
      </c>
      <c r="C1950" t="s">
        <v>92</v>
      </c>
      <c r="D1950" s="2">
        <v>45840</v>
      </c>
      <c r="E1950" s="2">
        <v>45784</v>
      </c>
      <c r="F1950" t="s">
        <v>12</v>
      </c>
      <c r="G1950" t="s">
        <v>13</v>
      </c>
      <c r="H1950">
        <v>56</v>
      </c>
      <c r="I1950" t="s">
        <v>61</v>
      </c>
    </row>
    <row r="1951" spans="1:9" x14ac:dyDescent="0.3">
      <c r="A1951" t="s">
        <v>2620</v>
      </c>
      <c r="B1951" t="s">
        <v>2587</v>
      </c>
      <c r="C1951" t="s">
        <v>27</v>
      </c>
      <c r="D1951" s="2">
        <v>46006</v>
      </c>
      <c r="E1951" s="2">
        <v>45971</v>
      </c>
      <c r="F1951" t="s">
        <v>28</v>
      </c>
      <c r="G1951" t="s">
        <v>13</v>
      </c>
      <c r="H1951">
        <v>35</v>
      </c>
      <c r="I1951" t="s">
        <v>61</v>
      </c>
    </row>
    <row r="1952" spans="1:9" x14ac:dyDescent="0.3">
      <c r="A1952" t="s">
        <v>2621</v>
      </c>
      <c r="B1952" t="s">
        <v>1335</v>
      </c>
      <c r="C1952" t="s">
        <v>77</v>
      </c>
      <c r="D1952" s="2">
        <v>45787</v>
      </c>
      <c r="E1952" s="2">
        <v>45735</v>
      </c>
      <c r="F1952" t="s">
        <v>23</v>
      </c>
      <c r="G1952" t="s">
        <v>13</v>
      </c>
      <c r="H1952">
        <v>52</v>
      </c>
      <c r="I1952" t="s">
        <v>61</v>
      </c>
    </row>
    <row r="1953" spans="1:9" x14ac:dyDescent="0.3">
      <c r="A1953" t="s">
        <v>2622</v>
      </c>
      <c r="B1953" t="s">
        <v>1456</v>
      </c>
      <c r="C1953" t="s">
        <v>53</v>
      </c>
      <c r="D1953" s="2">
        <v>45726</v>
      </c>
      <c r="E1953" s="2">
        <v>45688</v>
      </c>
      <c r="F1953" t="s">
        <v>54</v>
      </c>
      <c r="G1953" t="s">
        <v>55</v>
      </c>
      <c r="H1953">
        <v>38</v>
      </c>
      <c r="I1953" t="s">
        <v>33</v>
      </c>
    </row>
    <row r="1954" spans="1:9" x14ac:dyDescent="0.3">
      <c r="A1954" t="s">
        <v>2623</v>
      </c>
      <c r="B1954" t="s">
        <v>1349</v>
      </c>
      <c r="C1954" t="s">
        <v>83</v>
      </c>
      <c r="D1954" s="2">
        <v>45796</v>
      </c>
      <c r="E1954" s="2">
        <v>45769</v>
      </c>
      <c r="F1954" t="s">
        <v>23</v>
      </c>
      <c r="G1954" t="s">
        <v>24</v>
      </c>
      <c r="H1954">
        <v>27</v>
      </c>
      <c r="I1954" t="s">
        <v>19</v>
      </c>
    </row>
    <row r="1955" spans="1:9" x14ac:dyDescent="0.3">
      <c r="A1955" t="s">
        <v>2624</v>
      </c>
      <c r="B1955" t="s">
        <v>2072</v>
      </c>
      <c r="C1955" t="s">
        <v>50</v>
      </c>
      <c r="D1955" s="2">
        <v>45883</v>
      </c>
      <c r="E1955" s="2">
        <v>45849</v>
      </c>
      <c r="F1955" t="s">
        <v>18</v>
      </c>
      <c r="G1955" t="s">
        <v>24</v>
      </c>
      <c r="H1955">
        <v>34</v>
      </c>
      <c r="I1955" t="s">
        <v>42</v>
      </c>
    </row>
    <row r="1956" spans="1:9" x14ac:dyDescent="0.3">
      <c r="A1956" t="s">
        <v>2625</v>
      </c>
      <c r="B1956" t="s">
        <v>1203</v>
      </c>
      <c r="C1956" t="s">
        <v>92</v>
      </c>
      <c r="D1956" s="2">
        <v>46005</v>
      </c>
      <c r="E1956" s="2">
        <v>45963</v>
      </c>
      <c r="F1956" t="s">
        <v>12</v>
      </c>
      <c r="G1956" t="s">
        <v>24</v>
      </c>
      <c r="H1956">
        <v>42</v>
      </c>
      <c r="I1956" t="s">
        <v>61</v>
      </c>
    </row>
    <row r="1957" spans="1:9" x14ac:dyDescent="0.3">
      <c r="A1957" t="s">
        <v>2626</v>
      </c>
      <c r="B1957" t="s">
        <v>1212</v>
      </c>
      <c r="C1957" t="s">
        <v>115</v>
      </c>
      <c r="D1957" s="2">
        <v>45960</v>
      </c>
      <c r="E1957" s="2">
        <v>45949</v>
      </c>
      <c r="F1957" t="s">
        <v>32</v>
      </c>
      <c r="G1957" t="s">
        <v>13</v>
      </c>
      <c r="H1957">
        <v>11</v>
      </c>
      <c r="I1957" t="s">
        <v>160</v>
      </c>
    </row>
    <row r="1958" spans="1:9" x14ac:dyDescent="0.3">
      <c r="A1958" t="s">
        <v>2627</v>
      </c>
      <c r="B1958" t="s">
        <v>192</v>
      </c>
      <c r="C1958" t="s">
        <v>58</v>
      </c>
      <c r="D1958" s="2">
        <v>45664</v>
      </c>
      <c r="E1958" s="2">
        <v>45636</v>
      </c>
      <c r="F1958" t="s">
        <v>32</v>
      </c>
      <c r="G1958" t="s">
        <v>13</v>
      </c>
      <c r="H1958">
        <v>28</v>
      </c>
      <c r="I1958" t="s">
        <v>42</v>
      </c>
    </row>
    <row r="1959" spans="1:9" x14ac:dyDescent="0.3">
      <c r="A1959" t="s">
        <v>2628</v>
      </c>
      <c r="B1959" t="s">
        <v>311</v>
      </c>
      <c r="C1959" t="s">
        <v>89</v>
      </c>
      <c r="D1959" s="2">
        <v>45843</v>
      </c>
      <c r="E1959" s="2">
        <v>45799</v>
      </c>
      <c r="F1959" t="s">
        <v>41</v>
      </c>
      <c r="G1959" t="s">
        <v>24</v>
      </c>
      <c r="H1959">
        <v>44</v>
      </c>
      <c r="I1959" t="s">
        <v>42</v>
      </c>
    </row>
    <row r="1960" spans="1:9" x14ac:dyDescent="0.3">
      <c r="A1960" t="s">
        <v>2629</v>
      </c>
      <c r="B1960" t="s">
        <v>2630</v>
      </c>
      <c r="C1960" t="s">
        <v>50</v>
      </c>
      <c r="D1960" s="2">
        <v>45716</v>
      </c>
      <c r="E1960" s="2">
        <v>45711</v>
      </c>
      <c r="F1960" t="s">
        <v>18</v>
      </c>
      <c r="G1960" t="s">
        <v>13</v>
      </c>
      <c r="H1960">
        <v>5</v>
      </c>
      <c r="I1960" t="s">
        <v>37</v>
      </c>
    </row>
    <row r="1961" spans="1:9" x14ac:dyDescent="0.3">
      <c r="A1961" t="s">
        <v>2631</v>
      </c>
      <c r="B1961" t="s">
        <v>74</v>
      </c>
      <c r="C1961" t="s">
        <v>31</v>
      </c>
      <c r="D1961" s="2">
        <v>45790</v>
      </c>
      <c r="E1961" s="2">
        <v>45786</v>
      </c>
      <c r="F1961" t="s">
        <v>32</v>
      </c>
      <c r="G1961" t="s">
        <v>13</v>
      </c>
      <c r="H1961">
        <v>4</v>
      </c>
      <c r="I1961" t="s">
        <v>37</v>
      </c>
    </row>
    <row r="1962" spans="1:9" x14ac:dyDescent="0.3">
      <c r="A1962" t="s">
        <v>2632</v>
      </c>
      <c r="B1962" t="s">
        <v>1269</v>
      </c>
      <c r="C1962" t="s">
        <v>77</v>
      </c>
      <c r="D1962" s="2">
        <v>46002</v>
      </c>
      <c r="E1962" s="2">
        <v>45993</v>
      </c>
      <c r="F1962" t="s">
        <v>23</v>
      </c>
      <c r="G1962" t="s">
        <v>55</v>
      </c>
      <c r="H1962">
        <v>9</v>
      </c>
      <c r="I1962" t="s">
        <v>14</v>
      </c>
    </row>
    <row r="1963" spans="1:9" x14ac:dyDescent="0.3">
      <c r="A1963" t="s">
        <v>2633</v>
      </c>
      <c r="B1963" t="s">
        <v>1876</v>
      </c>
      <c r="C1963" t="s">
        <v>149</v>
      </c>
      <c r="D1963" s="2">
        <v>46017</v>
      </c>
      <c r="E1963" s="2">
        <v>45981</v>
      </c>
      <c r="F1963" t="s">
        <v>23</v>
      </c>
      <c r="G1963" t="s">
        <v>13</v>
      </c>
      <c r="H1963">
        <v>36</v>
      </c>
      <c r="I1963" t="s">
        <v>61</v>
      </c>
    </row>
    <row r="1964" spans="1:9" x14ac:dyDescent="0.3">
      <c r="A1964" t="s">
        <v>2634</v>
      </c>
      <c r="B1964" t="s">
        <v>66</v>
      </c>
      <c r="C1964" t="s">
        <v>11</v>
      </c>
      <c r="D1964" s="2">
        <v>45714</v>
      </c>
      <c r="E1964" s="2">
        <v>45700</v>
      </c>
      <c r="F1964" t="s">
        <v>12</v>
      </c>
      <c r="G1964" t="s">
        <v>13</v>
      </c>
      <c r="H1964">
        <v>14</v>
      </c>
      <c r="I1964" t="s">
        <v>160</v>
      </c>
    </row>
    <row r="1965" spans="1:9" x14ac:dyDescent="0.3">
      <c r="A1965" t="s">
        <v>2635</v>
      </c>
      <c r="B1965" t="s">
        <v>105</v>
      </c>
      <c r="C1965" t="s">
        <v>50</v>
      </c>
      <c r="D1965" s="2">
        <v>45709</v>
      </c>
      <c r="E1965" s="2">
        <v>45683</v>
      </c>
      <c r="F1965" t="s">
        <v>18</v>
      </c>
      <c r="G1965" t="s">
        <v>13</v>
      </c>
      <c r="H1965">
        <v>26</v>
      </c>
      <c r="I1965" t="s">
        <v>37</v>
      </c>
    </row>
    <row r="1966" spans="1:9" x14ac:dyDescent="0.3">
      <c r="A1966" t="s">
        <v>2636</v>
      </c>
      <c r="B1966" t="s">
        <v>843</v>
      </c>
      <c r="C1966" t="s">
        <v>17</v>
      </c>
      <c r="D1966" s="2">
        <v>45912</v>
      </c>
      <c r="E1966" s="2">
        <v>45904</v>
      </c>
      <c r="F1966" t="s">
        <v>18</v>
      </c>
      <c r="G1966" t="s">
        <v>13</v>
      </c>
      <c r="H1966">
        <v>8</v>
      </c>
      <c r="I1966" t="s">
        <v>19</v>
      </c>
    </row>
    <row r="1967" spans="1:9" x14ac:dyDescent="0.3">
      <c r="A1967" t="s">
        <v>2637</v>
      </c>
      <c r="B1967" t="s">
        <v>26</v>
      </c>
      <c r="C1967" t="s">
        <v>149</v>
      </c>
      <c r="D1967" s="2">
        <v>45807</v>
      </c>
      <c r="E1967" s="2">
        <v>45792</v>
      </c>
      <c r="F1967" t="s">
        <v>23</v>
      </c>
      <c r="G1967" t="s">
        <v>13</v>
      </c>
      <c r="H1967">
        <v>15</v>
      </c>
      <c r="I1967" t="s">
        <v>160</v>
      </c>
    </row>
    <row r="1968" spans="1:9" x14ac:dyDescent="0.3">
      <c r="A1968" t="s">
        <v>2638</v>
      </c>
      <c r="B1968" t="s">
        <v>1291</v>
      </c>
      <c r="C1968" t="s">
        <v>92</v>
      </c>
      <c r="D1968" s="2">
        <v>45815</v>
      </c>
      <c r="E1968" s="2">
        <v>45814</v>
      </c>
      <c r="F1968" t="s">
        <v>12</v>
      </c>
      <c r="G1968" t="s">
        <v>13</v>
      </c>
      <c r="H1968">
        <v>1</v>
      </c>
      <c r="I1968" t="s">
        <v>61</v>
      </c>
    </row>
    <row r="1969" spans="1:9" x14ac:dyDescent="0.3">
      <c r="A1969" t="s">
        <v>2639</v>
      </c>
      <c r="B1969" t="s">
        <v>1044</v>
      </c>
      <c r="C1969" t="s">
        <v>193</v>
      </c>
      <c r="D1969" s="2">
        <v>45976</v>
      </c>
      <c r="E1969" s="2">
        <v>45927</v>
      </c>
      <c r="F1969" t="s">
        <v>41</v>
      </c>
      <c r="G1969" t="s">
        <v>13</v>
      </c>
      <c r="H1969">
        <v>49</v>
      </c>
      <c r="I1969" t="s">
        <v>33</v>
      </c>
    </row>
    <row r="1970" spans="1:9" x14ac:dyDescent="0.3">
      <c r="A1970" t="s">
        <v>2640</v>
      </c>
      <c r="B1970" t="s">
        <v>1287</v>
      </c>
      <c r="C1970" t="s">
        <v>149</v>
      </c>
      <c r="D1970" s="2">
        <v>45994</v>
      </c>
      <c r="E1970" s="2">
        <v>45966</v>
      </c>
      <c r="F1970" t="s">
        <v>23</v>
      </c>
      <c r="G1970" t="s">
        <v>13</v>
      </c>
      <c r="H1970">
        <v>28</v>
      </c>
      <c r="I1970" t="s">
        <v>19</v>
      </c>
    </row>
    <row r="1971" spans="1:9" x14ac:dyDescent="0.3">
      <c r="A1971" t="s">
        <v>2641</v>
      </c>
      <c r="B1971" t="s">
        <v>325</v>
      </c>
      <c r="C1971" t="s">
        <v>115</v>
      </c>
      <c r="D1971" s="2">
        <v>45986</v>
      </c>
      <c r="E1971" s="2">
        <v>45976</v>
      </c>
      <c r="F1971" t="s">
        <v>32</v>
      </c>
      <c r="G1971" t="s">
        <v>55</v>
      </c>
      <c r="H1971">
        <v>10</v>
      </c>
      <c r="I1971" t="s">
        <v>61</v>
      </c>
    </row>
    <row r="1972" spans="1:9" x14ac:dyDescent="0.3">
      <c r="A1972" t="s">
        <v>2642</v>
      </c>
      <c r="B1972" t="s">
        <v>584</v>
      </c>
      <c r="C1972" t="s">
        <v>22</v>
      </c>
      <c r="D1972" s="2">
        <v>45943</v>
      </c>
      <c r="E1972" s="2">
        <v>45911</v>
      </c>
      <c r="F1972" t="s">
        <v>23</v>
      </c>
      <c r="G1972" t="s">
        <v>13</v>
      </c>
      <c r="H1972">
        <v>32</v>
      </c>
      <c r="I1972" t="s">
        <v>42</v>
      </c>
    </row>
    <row r="1973" spans="1:9" x14ac:dyDescent="0.3">
      <c r="A1973" t="s">
        <v>2643</v>
      </c>
      <c r="B1973" t="s">
        <v>871</v>
      </c>
      <c r="C1973" t="s">
        <v>31</v>
      </c>
      <c r="D1973" s="2">
        <v>46015</v>
      </c>
      <c r="E1973" s="2">
        <v>45959</v>
      </c>
      <c r="F1973" t="s">
        <v>32</v>
      </c>
      <c r="G1973" t="s">
        <v>13</v>
      </c>
      <c r="H1973">
        <v>56</v>
      </c>
      <c r="I1973" t="s">
        <v>42</v>
      </c>
    </row>
    <row r="1974" spans="1:9" x14ac:dyDescent="0.3">
      <c r="A1974" t="s">
        <v>2644</v>
      </c>
      <c r="B1974" t="s">
        <v>349</v>
      </c>
      <c r="C1974" t="s">
        <v>64</v>
      </c>
      <c r="D1974" s="2">
        <v>45920</v>
      </c>
      <c r="E1974" s="2">
        <v>45870</v>
      </c>
      <c r="F1974" t="s">
        <v>28</v>
      </c>
      <c r="G1974" t="s">
        <v>24</v>
      </c>
      <c r="H1974">
        <v>50</v>
      </c>
      <c r="I1974" t="s">
        <v>19</v>
      </c>
    </row>
    <row r="1975" spans="1:9" x14ac:dyDescent="0.3">
      <c r="A1975" t="s">
        <v>2645</v>
      </c>
      <c r="B1975" t="s">
        <v>1568</v>
      </c>
      <c r="C1975" t="s">
        <v>193</v>
      </c>
      <c r="D1975" s="2">
        <v>45980</v>
      </c>
      <c r="E1975" s="2">
        <v>45927</v>
      </c>
      <c r="F1975" t="s">
        <v>41</v>
      </c>
      <c r="G1975" t="s">
        <v>13</v>
      </c>
      <c r="H1975">
        <v>53</v>
      </c>
      <c r="I1975" t="s">
        <v>33</v>
      </c>
    </row>
    <row r="1976" spans="1:9" x14ac:dyDescent="0.3">
      <c r="A1976" t="s">
        <v>2646</v>
      </c>
      <c r="B1976" t="s">
        <v>800</v>
      </c>
      <c r="C1976" t="s">
        <v>17</v>
      </c>
      <c r="D1976" s="2">
        <v>45855</v>
      </c>
      <c r="E1976" s="2">
        <v>45831</v>
      </c>
      <c r="F1976" t="s">
        <v>18</v>
      </c>
      <c r="G1976" t="s">
        <v>13</v>
      </c>
      <c r="H1976">
        <v>24</v>
      </c>
      <c r="I1976" t="s">
        <v>14</v>
      </c>
    </row>
    <row r="1977" spans="1:9" x14ac:dyDescent="0.3">
      <c r="A1977" t="s">
        <v>2647</v>
      </c>
      <c r="B1977" t="s">
        <v>74</v>
      </c>
      <c r="C1977" t="s">
        <v>138</v>
      </c>
      <c r="D1977" s="2">
        <v>45676</v>
      </c>
      <c r="E1977" s="2">
        <v>45655</v>
      </c>
      <c r="F1977" t="s">
        <v>28</v>
      </c>
      <c r="G1977" t="s">
        <v>24</v>
      </c>
      <c r="H1977">
        <v>21</v>
      </c>
      <c r="I1977" t="s">
        <v>42</v>
      </c>
    </row>
    <row r="1978" spans="1:9" x14ac:dyDescent="0.3">
      <c r="A1978" t="s">
        <v>2648</v>
      </c>
      <c r="B1978" t="s">
        <v>2403</v>
      </c>
      <c r="C1978" t="s">
        <v>101</v>
      </c>
      <c r="D1978" s="2">
        <v>45956</v>
      </c>
      <c r="E1978" s="2">
        <v>45937</v>
      </c>
      <c r="F1978" t="s">
        <v>54</v>
      </c>
      <c r="G1978" t="s">
        <v>13</v>
      </c>
      <c r="H1978">
        <v>19</v>
      </c>
      <c r="I1978" t="s">
        <v>47</v>
      </c>
    </row>
    <row r="1979" spans="1:9" x14ac:dyDescent="0.3">
      <c r="A1979" t="s">
        <v>2649</v>
      </c>
      <c r="B1979" t="s">
        <v>2650</v>
      </c>
      <c r="C1979" t="s">
        <v>92</v>
      </c>
      <c r="D1979" s="2">
        <v>45997</v>
      </c>
      <c r="E1979" s="2">
        <v>45979</v>
      </c>
      <c r="F1979" t="s">
        <v>12</v>
      </c>
      <c r="G1979" t="s">
        <v>24</v>
      </c>
      <c r="H1979">
        <v>18</v>
      </c>
      <c r="I1979" t="s">
        <v>42</v>
      </c>
    </row>
    <row r="1980" spans="1:9" x14ac:dyDescent="0.3">
      <c r="A1980" t="s">
        <v>2651</v>
      </c>
      <c r="B1980" t="s">
        <v>537</v>
      </c>
      <c r="C1980" t="s">
        <v>86</v>
      </c>
      <c r="D1980" s="2">
        <v>45771</v>
      </c>
      <c r="E1980" s="2">
        <v>45715</v>
      </c>
      <c r="F1980" t="s">
        <v>28</v>
      </c>
      <c r="G1980" t="s">
        <v>24</v>
      </c>
      <c r="H1980">
        <v>56</v>
      </c>
      <c r="I1980" t="s">
        <v>160</v>
      </c>
    </row>
    <row r="1981" spans="1:9" x14ac:dyDescent="0.3">
      <c r="A1981" t="s">
        <v>2652</v>
      </c>
      <c r="B1981" t="s">
        <v>1158</v>
      </c>
      <c r="C1981" t="s">
        <v>50</v>
      </c>
      <c r="D1981" s="2">
        <v>45814</v>
      </c>
      <c r="E1981" s="2">
        <v>45806</v>
      </c>
      <c r="F1981" t="s">
        <v>18</v>
      </c>
      <c r="G1981" t="s">
        <v>13</v>
      </c>
      <c r="H1981">
        <v>8</v>
      </c>
      <c r="I1981" t="s">
        <v>14</v>
      </c>
    </row>
    <row r="1982" spans="1:9" x14ac:dyDescent="0.3">
      <c r="A1982" t="s">
        <v>2653</v>
      </c>
      <c r="B1982" t="s">
        <v>1205</v>
      </c>
      <c r="C1982" t="s">
        <v>22</v>
      </c>
      <c r="D1982" s="2">
        <v>45866</v>
      </c>
      <c r="E1982" s="2">
        <v>45815</v>
      </c>
      <c r="F1982" t="s">
        <v>23</v>
      </c>
      <c r="G1982" t="s">
        <v>13</v>
      </c>
      <c r="H1982">
        <v>51</v>
      </c>
      <c r="I1982" t="s">
        <v>160</v>
      </c>
    </row>
    <row r="1983" spans="1:9" x14ac:dyDescent="0.3">
      <c r="A1983" t="s">
        <v>2654</v>
      </c>
      <c r="B1983" t="s">
        <v>435</v>
      </c>
      <c r="C1983" t="s">
        <v>101</v>
      </c>
      <c r="D1983" s="2">
        <v>45895</v>
      </c>
      <c r="E1983" s="2">
        <v>45840</v>
      </c>
      <c r="F1983" t="s">
        <v>54</v>
      </c>
      <c r="G1983" t="s">
        <v>24</v>
      </c>
      <c r="H1983">
        <v>55</v>
      </c>
      <c r="I1983" t="s">
        <v>19</v>
      </c>
    </row>
    <row r="1984" spans="1:9" x14ac:dyDescent="0.3">
      <c r="A1984" t="s">
        <v>2655</v>
      </c>
      <c r="B1984" t="s">
        <v>1017</v>
      </c>
      <c r="C1984" t="s">
        <v>50</v>
      </c>
      <c r="D1984" s="2">
        <v>45904</v>
      </c>
      <c r="E1984" s="2">
        <v>45853</v>
      </c>
      <c r="F1984" t="s">
        <v>18</v>
      </c>
      <c r="G1984" t="s">
        <v>55</v>
      </c>
      <c r="H1984">
        <v>51</v>
      </c>
      <c r="I1984" t="s">
        <v>33</v>
      </c>
    </row>
    <row r="1985" spans="1:9" x14ac:dyDescent="0.3">
      <c r="A1985" t="s">
        <v>2656</v>
      </c>
      <c r="B1985" t="s">
        <v>883</v>
      </c>
      <c r="C1985" t="s">
        <v>279</v>
      </c>
      <c r="D1985" s="2">
        <v>45801</v>
      </c>
      <c r="E1985" s="2">
        <v>45763</v>
      </c>
      <c r="F1985" t="s">
        <v>18</v>
      </c>
      <c r="G1985" t="s">
        <v>13</v>
      </c>
      <c r="H1985">
        <v>38</v>
      </c>
      <c r="I1985" t="s">
        <v>42</v>
      </c>
    </row>
    <row r="1986" spans="1:9" x14ac:dyDescent="0.3">
      <c r="A1986" t="s">
        <v>2657</v>
      </c>
      <c r="B1986" t="s">
        <v>49</v>
      </c>
      <c r="C1986" t="s">
        <v>80</v>
      </c>
      <c r="D1986" s="2">
        <v>45969</v>
      </c>
      <c r="E1986" s="2">
        <v>45917</v>
      </c>
      <c r="F1986" t="s">
        <v>41</v>
      </c>
      <c r="G1986" t="s">
        <v>24</v>
      </c>
      <c r="H1986">
        <v>52</v>
      </c>
      <c r="I1986" t="s">
        <v>42</v>
      </c>
    </row>
    <row r="1987" spans="1:9" x14ac:dyDescent="0.3">
      <c r="A1987" t="s">
        <v>2658</v>
      </c>
      <c r="B1987" t="s">
        <v>126</v>
      </c>
      <c r="C1987" t="s">
        <v>64</v>
      </c>
      <c r="D1987" s="2">
        <v>45954</v>
      </c>
      <c r="E1987" s="2">
        <v>45953</v>
      </c>
      <c r="F1987" t="s">
        <v>28</v>
      </c>
      <c r="G1987" t="s">
        <v>24</v>
      </c>
      <c r="H1987">
        <v>1</v>
      </c>
      <c r="I1987" t="s">
        <v>47</v>
      </c>
    </row>
    <row r="1988" spans="1:9" x14ac:dyDescent="0.3">
      <c r="A1988" t="s">
        <v>2659</v>
      </c>
      <c r="B1988" t="s">
        <v>2424</v>
      </c>
      <c r="C1988" t="s">
        <v>22</v>
      </c>
      <c r="D1988" s="2">
        <v>46001</v>
      </c>
      <c r="E1988" s="2">
        <v>45952</v>
      </c>
      <c r="F1988" t="s">
        <v>23</v>
      </c>
      <c r="G1988" t="s">
        <v>55</v>
      </c>
      <c r="H1988">
        <v>49</v>
      </c>
      <c r="I1988" t="s">
        <v>37</v>
      </c>
    </row>
    <row r="1989" spans="1:9" x14ac:dyDescent="0.3">
      <c r="A1989" t="s">
        <v>2660</v>
      </c>
      <c r="B1989" t="s">
        <v>860</v>
      </c>
      <c r="C1989" t="s">
        <v>36</v>
      </c>
      <c r="D1989" s="2">
        <v>45868</v>
      </c>
      <c r="E1989" s="2">
        <v>45837</v>
      </c>
      <c r="F1989" t="s">
        <v>23</v>
      </c>
      <c r="G1989" t="s">
        <v>13</v>
      </c>
      <c r="H1989">
        <v>31</v>
      </c>
      <c r="I1989" t="s">
        <v>160</v>
      </c>
    </row>
    <row r="1990" spans="1:9" x14ac:dyDescent="0.3">
      <c r="A1990" t="s">
        <v>2661</v>
      </c>
      <c r="B1990" t="s">
        <v>1326</v>
      </c>
      <c r="C1990" t="s">
        <v>45</v>
      </c>
      <c r="D1990" s="2">
        <v>45686</v>
      </c>
      <c r="E1990" s="2">
        <v>45628</v>
      </c>
      <c r="F1990" t="s">
        <v>46</v>
      </c>
      <c r="G1990" t="s">
        <v>24</v>
      </c>
      <c r="H1990">
        <v>58</v>
      </c>
      <c r="I1990" t="s">
        <v>61</v>
      </c>
    </row>
    <row r="1991" spans="1:9" x14ac:dyDescent="0.3">
      <c r="A1991" t="s">
        <v>2662</v>
      </c>
      <c r="B1991" t="s">
        <v>76</v>
      </c>
      <c r="C1991" t="s">
        <v>279</v>
      </c>
      <c r="D1991" s="2">
        <v>45966</v>
      </c>
      <c r="E1991" s="2">
        <v>45961</v>
      </c>
      <c r="F1991" t="s">
        <v>18</v>
      </c>
      <c r="G1991" t="s">
        <v>24</v>
      </c>
      <c r="H1991">
        <v>5</v>
      </c>
      <c r="I1991" t="s">
        <v>61</v>
      </c>
    </row>
    <row r="1992" spans="1:9" x14ac:dyDescent="0.3">
      <c r="A1992" t="s">
        <v>2663</v>
      </c>
      <c r="B1992" t="s">
        <v>821</v>
      </c>
      <c r="C1992" t="s">
        <v>157</v>
      </c>
      <c r="D1992" s="2">
        <v>45687</v>
      </c>
      <c r="E1992" s="2">
        <v>45631</v>
      </c>
      <c r="F1992" t="s">
        <v>28</v>
      </c>
      <c r="G1992" t="s">
        <v>13</v>
      </c>
      <c r="H1992">
        <v>56</v>
      </c>
      <c r="I1992" t="s">
        <v>37</v>
      </c>
    </row>
    <row r="1993" spans="1:9" x14ac:dyDescent="0.3">
      <c r="A1993" t="s">
        <v>2664</v>
      </c>
      <c r="B1993" t="s">
        <v>253</v>
      </c>
      <c r="C1993" t="s">
        <v>45</v>
      </c>
      <c r="D1993" s="2">
        <v>45728</v>
      </c>
      <c r="E1993" s="2">
        <v>45694</v>
      </c>
      <c r="F1993" t="s">
        <v>46</v>
      </c>
      <c r="G1993" t="s">
        <v>24</v>
      </c>
      <c r="H1993">
        <v>34</v>
      </c>
      <c r="I1993" t="s">
        <v>14</v>
      </c>
    </row>
    <row r="1994" spans="1:9" x14ac:dyDescent="0.3">
      <c r="A1994" t="s">
        <v>2665</v>
      </c>
      <c r="B1994" t="s">
        <v>2363</v>
      </c>
      <c r="C1994" t="s">
        <v>92</v>
      </c>
      <c r="D1994" s="2">
        <v>45762</v>
      </c>
      <c r="E1994" s="2">
        <v>45756</v>
      </c>
      <c r="F1994" t="s">
        <v>12</v>
      </c>
      <c r="G1994" t="s">
        <v>13</v>
      </c>
      <c r="H1994">
        <v>6</v>
      </c>
      <c r="I1994" t="s">
        <v>160</v>
      </c>
    </row>
    <row r="1995" spans="1:9" x14ac:dyDescent="0.3">
      <c r="A1995" t="s">
        <v>2666</v>
      </c>
      <c r="B1995" t="s">
        <v>180</v>
      </c>
      <c r="C1995" t="s">
        <v>17</v>
      </c>
      <c r="D1995" s="2">
        <v>45725</v>
      </c>
      <c r="E1995" s="2">
        <v>45694</v>
      </c>
      <c r="F1995" t="s">
        <v>18</v>
      </c>
      <c r="G1995" t="s">
        <v>24</v>
      </c>
      <c r="H1995">
        <v>31</v>
      </c>
      <c r="I1995" t="s">
        <v>37</v>
      </c>
    </row>
    <row r="1996" spans="1:9" x14ac:dyDescent="0.3">
      <c r="A1996" t="s">
        <v>2667</v>
      </c>
      <c r="B1996" t="s">
        <v>2668</v>
      </c>
      <c r="C1996" t="s">
        <v>45</v>
      </c>
      <c r="D1996" s="2">
        <v>45922</v>
      </c>
      <c r="E1996" s="2">
        <v>45920</v>
      </c>
      <c r="F1996" t="s">
        <v>46</v>
      </c>
      <c r="G1996" t="s">
        <v>13</v>
      </c>
      <c r="H1996">
        <v>2</v>
      </c>
      <c r="I1996" t="s">
        <v>19</v>
      </c>
    </row>
    <row r="1997" spans="1:9" x14ac:dyDescent="0.3">
      <c r="A1997" t="s">
        <v>2669</v>
      </c>
      <c r="B1997" t="s">
        <v>1494</v>
      </c>
      <c r="C1997" t="s">
        <v>149</v>
      </c>
      <c r="D1997" s="2">
        <v>45818</v>
      </c>
      <c r="E1997" s="2">
        <v>45813</v>
      </c>
      <c r="F1997" t="s">
        <v>23</v>
      </c>
      <c r="G1997" t="s">
        <v>13</v>
      </c>
      <c r="H1997">
        <v>5</v>
      </c>
      <c r="I1997" t="s">
        <v>19</v>
      </c>
    </row>
    <row r="1998" spans="1:9" x14ac:dyDescent="0.3">
      <c r="A1998" t="s">
        <v>2670</v>
      </c>
      <c r="B1998" t="s">
        <v>2239</v>
      </c>
      <c r="C1998" t="s">
        <v>27</v>
      </c>
      <c r="D1998" s="2">
        <v>45738</v>
      </c>
      <c r="E1998" s="2">
        <v>45706</v>
      </c>
      <c r="F1998" t="s">
        <v>28</v>
      </c>
      <c r="G1998" t="s">
        <v>24</v>
      </c>
      <c r="H1998">
        <v>32</v>
      </c>
      <c r="I1998" t="s">
        <v>37</v>
      </c>
    </row>
    <row r="1999" spans="1:9" x14ac:dyDescent="0.3">
      <c r="A1999" t="s">
        <v>2671</v>
      </c>
      <c r="B1999" t="s">
        <v>1253</v>
      </c>
      <c r="C1999" t="s">
        <v>174</v>
      </c>
      <c r="D1999" s="2">
        <v>45659</v>
      </c>
      <c r="E1999" s="2">
        <v>45610</v>
      </c>
      <c r="F1999" t="s">
        <v>12</v>
      </c>
      <c r="G1999" t="s">
        <v>13</v>
      </c>
      <c r="H1999">
        <v>49</v>
      </c>
      <c r="I1999" t="s">
        <v>160</v>
      </c>
    </row>
    <row r="2000" spans="1:9" x14ac:dyDescent="0.3">
      <c r="A2000" t="s">
        <v>2672</v>
      </c>
      <c r="B2000" t="s">
        <v>1583</v>
      </c>
      <c r="C2000" t="s">
        <v>157</v>
      </c>
      <c r="D2000" s="2">
        <v>45736</v>
      </c>
      <c r="E2000" s="2">
        <v>45730</v>
      </c>
      <c r="F2000" t="s">
        <v>28</v>
      </c>
      <c r="G2000" t="s">
        <v>13</v>
      </c>
      <c r="H2000">
        <v>6</v>
      </c>
      <c r="I2000" t="s">
        <v>19</v>
      </c>
    </row>
    <row r="2001" spans="1:9" x14ac:dyDescent="0.3">
      <c r="A2001" t="s">
        <v>2673</v>
      </c>
      <c r="B2001" t="s">
        <v>162</v>
      </c>
      <c r="C2001" t="s">
        <v>149</v>
      </c>
      <c r="D2001" s="2">
        <v>45910</v>
      </c>
      <c r="E2001" s="2">
        <v>45894</v>
      </c>
      <c r="F2001" t="s">
        <v>23</v>
      </c>
      <c r="G2001" t="s">
        <v>13</v>
      </c>
      <c r="H2001">
        <v>16</v>
      </c>
      <c r="I2001" t="s">
        <v>33</v>
      </c>
    </row>
    <row r="2002" spans="1:9" x14ac:dyDescent="0.3">
      <c r="A2002" t="s">
        <v>2674</v>
      </c>
      <c r="B2002" t="s">
        <v>1828</v>
      </c>
      <c r="C2002" t="s">
        <v>101</v>
      </c>
      <c r="D2002" s="2">
        <v>45947</v>
      </c>
      <c r="E2002" s="2">
        <v>45924</v>
      </c>
      <c r="F2002" t="s">
        <v>54</v>
      </c>
      <c r="G2002" t="s">
        <v>24</v>
      </c>
      <c r="H2002">
        <v>23</v>
      </c>
      <c r="I2002" t="s">
        <v>33</v>
      </c>
    </row>
    <row r="2003" spans="1:9" x14ac:dyDescent="0.3">
      <c r="A2003" t="s">
        <v>2675</v>
      </c>
      <c r="B2003" t="s">
        <v>1203</v>
      </c>
      <c r="C2003" t="s">
        <v>157</v>
      </c>
      <c r="D2003" s="2">
        <v>45766</v>
      </c>
      <c r="E2003" s="2">
        <v>45733</v>
      </c>
      <c r="F2003" t="s">
        <v>28</v>
      </c>
      <c r="G2003" t="s">
        <v>13</v>
      </c>
      <c r="H2003">
        <v>33</v>
      </c>
      <c r="I2003" t="s">
        <v>61</v>
      </c>
    </row>
    <row r="2004" spans="1:9" x14ac:dyDescent="0.3">
      <c r="A2004" t="s">
        <v>2676</v>
      </c>
      <c r="B2004" t="s">
        <v>2429</v>
      </c>
      <c r="C2004" t="s">
        <v>86</v>
      </c>
      <c r="D2004" s="2">
        <v>45684</v>
      </c>
      <c r="E2004" s="2">
        <v>45684</v>
      </c>
      <c r="F2004" t="s">
        <v>28</v>
      </c>
      <c r="G2004" t="s">
        <v>24</v>
      </c>
      <c r="H2004">
        <v>0</v>
      </c>
      <c r="I2004" t="s">
        <v>19</v>
      </c>
    </row>
    <row r="2005" spans="1:9" x14ac:dyDescent="0.3">
      <c r="A2005" t="s">
        <v>2677</v>
      </c>
      <c r="B2005" t="s">
        <v>261</v>
      </c>
      <c r="C2005" t="s">
        <v>279</v>
      </c>
      <c r="D2005" s="2">
        <v>45861</v>
      </c>
      <c r="E2005" s="2">
        <v>45823</v>
      </c>
      <c r="F2005" t="s">
        <v>18</v>
      </c>
      <c r="G2005" t="s">
        <v>55</v>
      </c>
      <c r="H2005">
        <v>38</v>
      </c>
      <c r="I2005" t="s">
        <v>19</v>
      </c>
    </row>
    <row r="2006" spans="1:9" x14ac:dyDescent="0.3">
      <c r="A2006" t="s">
        <v>2678</v>
      </c>
      <c r="B2006" t="s">
        <v>1952</v>
      </c>
      <c r="C2006" t="s">
        <v>27</v>
      </c>
      <c r="D2006" s="2">
        <v>45943</v>
      </c>
      <c r="E2006" s="2">
        <v>45913</v>
      </c>
      <c r="F2006" t="s">
        <v>28</v>
      </c>
      <c r="G2006" t="s">
        <v>55</v>
      </c>
      <c r="H2006">
        <v>30</v>
      </c>
      <c r="I2006" t="s">
        <v>160</v>
      </c>
    </row>
    <row r="2007" spans="1:9" x14ac:dyDescent="0.3">
      <c r="A2007" t="s">
        <v>2679</v>
      </c>
      <c r="B2007" t="s">
        <v>2239</v>
      </c>
      <c r="C2007" t="s">
        <v>50</v>
      </c>
      <c r="D2007" s="2">
        <v>45683</v>
      </c>
      <c r="E2007" s="2">
        <v>45625</v>
      </c>
      <c r="F2007" t="s">
        <v>18</v>
      </c>
      <c r="G2007" t="s">
        <v>13</v>
      </c>
      <c r="H2007">
        <v>58</v>
      </c>
      <c r="I2007" t="s">
        <v>61</v>
      </c>
    </row>
    <row r="2008" spans="1:9" x14ac:dyDescent="0.3">
      <c r="A2008" t="s">
        <v>2680</v>
      </c>
      <c r="B2008" t="s">
        <v>475</v>
      </c>
      <c r="C2008" t="s">
        <v>124</v>
      </c>
      <c r="D2008" s="2">
        <v>45948</v>
      </c>
      <c r="E2008" s="2">
        <v>45930</v>
      </c>
      <c r="F2008" t="s">
        <v>54</v>
      </c>
      <c r="G2008" t="s">
        <v>13</v>
      </c>
      <c r="H2008">
        <v>18</v>
      </c>
      <c r="I2008" t="s">
        <v>42</v>
      </c>
    </row>
    <row r="2009" spans="1:9" x14ac:dyDescent="0.3">
      <c r="A2009" t="s">
        <v>2681</v>
      </c>
      <c r="B2009" t="s">
        <v>724</v>
      </c>
      <c r="C2009" t="s">
        <v>17</v>
      </c>
      <c r="D2009" s="2">
        <v>45720</v>
      </c>
      <c r="E2009" s="2">
        <v>45690</v>
      </c>
      <c r="F2009" t="s">
        <v>18</v>
      </c>
      <c r="G2009" t="s">
        <v>24</v>
      </c>
      <c r="H2009">
        <v>30</v>
      </c>
      <c r="I2009" t="s">
        <v>42</v>
      </c>
    </row>
    <row r="2010" spans="1:9" x14ac:dyDescent="0.3">
      <c r="A2010" t="s">
        <v>2682</v>
      </c>
      <c r="B2010" t="s">
        <v>148</v>
      </c>
      <c r="C2010" t="s">
        <v>83</v>
      </c>
      <c r="D2010" s="2">
        <v>45752</v>
      </c>
      <c r="E2010" s="2">
        <v>45748</v>
      </c>
      <c r="F2010" t="s">
        <v>23</v>
      </c>
      <c r="G2010" t="s">
        <v>24</v>
      </c>
      <c r="H2010">
        <v>4</v>
      </c>
      <c r="I2010" t="s">
        <v>19</v>
      </c>
    </row>
    <row r="2011" spans="1:9" x14ac:dyDescent="0.3">
      <c r="A2011" t="s">
        <v>2683</v>
      </c>
      <c r="B2011" t="s">
        <v>323</v>
      </c>
      <c r="C2011" t="s">
        <v>127</v>
      </c>
      <c r="D2011" s="2">
        <v>45885</v>
      </c>
      <c r="E2011" s="2">
        <v>45830</v>
      </c>
      <c r="F2011" t="s">
        <v>23</v>
      </c>
      <c r="G2011" t="s">
        <v>24</v>
      </c>
      <c r="H2011">
        <v>55</v>
      </c>
      <c r="I2011" t="s">
        <v>33</v>
      </c>
    </row>
    <row r="2012" spans="1:9" x14ac:dyDescent="0.3">
      <c r="A2012" t="s">
        <v>2684</v>
      </c>
      <c r="B2012" t="s">
        <v>1095</v>
      </c>
      <c r="C2012" t="s">
        <v>58</v>
      </c>
      <c r="D2012" s="2">
        <v>45676</v>
      </c>
      <c r="E2012" s="2">
        <v>45626</v>
      </c>
      <c r="F2012" t="s">
        <v>32</v>
      </c>
      <c r="G2012" t="s">
        <v>24</v>
      </c>
      <c r="H2012">
        <v>50</v>
      </c>
      <c r="I2012" t="s">
        <v>37</v>
      </c>
    </row>
    <row r="2013" spans="1:9" x14ac:dyDescent="0.3">
      <c r="A2013" t="s">
        <v>2685</v>
      </c>
      <c r="B2013" t="s">
        <v>496</v>
      </c>
      <c r="C2013" t="s">
        <v>36</v>
      </c>
      <c r="D2013" s="2">
        <v>45769</v>
      </c>
      <c r="E2013" s="2">
        <v>45748</v>
      </c>
      <c r="F2013" t="s">
        <v>23</v>
      </c>
      <c r="G2013" t="s">
        <v>24</v>
      </c>
      <c r="H2013">
        <v>21</v>
      </c>
      <c r="I2013" t="s">
        <v>33</v>
      </c>
    </row>
    <row r="2014" spans="1:9" x14ac:dyDescent="0.3">
      <c r="A2014" t="s">
        <v>2686</v>
      </c>
      <c r="B2014" t="s">
        <v>270</v>
      </c>
      <c r="C2014" t="s">
        <v>149</v>
      </c>
      <c r="D2014" s="2">
        <v>45708</v>
      </c>
      <c r="E2014" s="2">
        <v>45680</v>
      </c>
      <c r="F2014" t="s">
        <v>23</v>
      </c>
      <c r="G2014" t="s">
        <v>24</v>
      </c>
      <c r="H2014">
        <v>28</v>
      </c>
      <c r="I2014" t="s">
        <v>42</v>
      </c>
    </row>
    <row r="2015" spans="1:9" x14ac:dyDescent="0.3">
      <c r="A2015" t="s">
        <v>2687</v>
      </c>
      <c r="B2015" t="s">
        <v>1137</v>
      </c>
      <c r="C2015" t="s">
        <v>101</v>
      </c>
      <c r="D2015" s="2">
        <v>45736</v>
      </c>
      <c r="E2015" s="2">
        <v>45684</v>
      </c>
      <c r="F2015" t="s">
        <v>54</v>
      </c>
      <c r="G2015" t="s">
        <v>55</v>
      </c>
      <c r="H2015">
        <v>52</v>
      </c>
      <c r="I2015" t="s">
        <v>33</v>
      </c>
    </row>
    <row r="2016" spans="1:9" x14ac:dyDescent="0.3">
      <c r="A2016" t="s">
        <v>2688</v>
      </c>
      <c r="B2016" t="s">
        <v>1247</v>
      </c>
      <c r="C2016" t="s">
        <v>115</v>
      </c>
      <c r="D2016" s="2">
        <v>45940</v>
      </c>
      <c r="E2016" s="2">
        <v>45922</v>
      </c>
      <c r="F2016" t="s">
        <v>32</v>
      </c>
      <c r="G2016" t="s">
        <v>24</v>
      </c>
      <c r="H2016">
        <v>18</v>
      </c>
      <c r="I2016" t="s">
        <v>37</v>
      </c>
    </row>
    <row r="2017" spans="1:9" x14ac:dyDescent="0.3">
      <c r="A2017" t="s">
        <v>2689</v>
      </c>
      <c r="B2017" t="s">
        <v>167</v>
      </c>
      <c r="C2017" t="s">
        <v>157</v>
      </c>
      <c r="D2017" s="2">
        <v>45741</v>
      </c>
      <c r="E2017" s="2">
        <v>45727</v>
      </c>
      <c r="F2017" t="s">
        <v>28</v>
      </c>
      <c r="G2017" t="s">
        <v>13</v>
      </c>
      <c r="H2017">
        <v>14</v>
      </c>
      <c r="I2017" t="s">
        <v>33</v>
      </c>
    </row>
    <row r="2018" spans="1:9" x14ac:dyDescent="0.3">
      <c r="A2018" t="s">
        <v>2690</v>
      </c>
      <c r="B2018" t="s">
        <v>74</v>
      </c>
      <c r="C2018" t="s">
        <v>92</v>
      </c>
      <c r="D2018" s="2">
        <v>45673</v>
      </c>
      <c r="E2018" s="2">
        <v>45659</v>
      </c>
      <c r="F2018" t="s">
        <v>12</v>
      </c>
      <c r="G2018" t="s">
        <v>13</v>
      </c>
      <c r="H2018">
        <v>14</v>
      </c>
      <c r="I2018" t="s">
        <v>37</v>
      </c>
    </row>
    <row r="2019" spans="1:9" x14ac:dyDescent="0.3">
      <c r="A2019" t="s">
        <v>2691</v>
      </c>
      <c r="B2019" t="s">
        <v>997</v>
      </c>
      <c r="C2019" t="s">
        <v>89</v>
      </c>
      <c r="D2019" s="2">
        <v>45736</v>
      </c>
      <c r="E2019" s="2">
        <v>45693</v>
      </c>
      <c r="F2019" t="s">
        <v>41</v>
      </c>
      <c r="G2019" t="s">
        <v>24</v>
      </c>
      <c r="H2019">
        <v>43</v>
      </c>
      <c r="I2019" t="s">
        <v>19</v>
      </c>
    </row>
    <row r="2020" spans="1:9" x14ac:dyDescent="0.3">
      <c r="A2020" t="s">
        <v>2692</v>
      </c>
      <c r="B2020" t="s">
        <v>2630</v>
      </c>
      <c r="C2020" t="s">
        <v>138</v>
      </c>
      <c r="D2020" s="2">
        <v>45689</v>
      </c>
      <c r="E2020" s="2">
        <v>45677</v>
      </c>
      <c r="F2020" t="s">
        <v>28</v>
      </c>
      <c r="G2020" t="s">
        <v>13</v>
      </c>
      <c r="H2020">
        <v>12</v>
      </c>
      <c r="I2020" t="s">
        <v>42</v>
      </c>
    </row>
    <row r="2021" spans="1:9" x14ac:dyDescent="0.3">
      <c r="A2021" t="s">
        <v>2693</v>
      </c>
      <c r="B2021" t="s">
        <v>1331</v>
      </c>
      <c r="C2021" t="s">
        <v>138</v>
      </c>
      <c r="D2021" s="2">
        <v>45885</v>
      </c>
      <c r="E2021" s="2">
        <v>45880</v>
      </c>
      <c r="F2021" t="s">
        <v>28</v>
      </c>
      <c r="G2021" t="s">
        <v>13</v>
      </c>
      <c r="H2021">
        <v>5</v>
      </c>
      <c r="I2021" t="s">
        <v>61</v>
      </c>
    </row>
    <row r="2022" spans="1:9" x14ac:dyDescent="0.3">
      <c r="A2022" t="s">
        <v>2694</v>
      </c>
      <c r="B2022" t="s">
        <v>791</v>
      </c>
      <c r="C2022" t="s">
        <v>22</v>
      </c>
      <c r="D2022" s="2">
        <v>46013</v>
      </c>
      <c r="E2022" s="2">
        <v>46003</v>
      </c>
      <c r="F2022" t="s">
        <v>23</v>
      </c>
      <c r="G2022" t="s">
        <v>13</v>
      </c>
      <c r="H2022">
        <v>10</v>
      </c>
      <c r="I2022" t="s">
        <v>160</v>
      </c>
    </row>
    <row r="2023" spans="1:9" x14ac:dyDescent="0.3">
      <c r="A2023" t="s">
        <v>2695</v>
      </c>
      <c r="B2023" t="s">
        <v>1302</v>
      </c>
      <c r="C2023" t="s">
        <v>17</v>
      </c>
      <c r="D2023" s="2">
        <v>45719</v>
      </c>
      <c r="E2023" s="2">
        <v>45659</v>
      </c>
      <c r="F2023" t="s">
        <v>18</v>
      </c>
      <c r="G2023" t="s">
        <v>55</v>
      </c>
      <c r="H2023">
        <v>60</v>
      </c>
      <c r="I2023" t="s">
        <v>14</v>
      </c>
    </row>
    <row r="2024" spans="1:9" x14ac:dyDescent="0.3">
      <c r="A2024" t="s">
        <v>2696</v>
      </c>
      <c r="B2024" t="s">
        <v>1659</v>
      </c>
      <c r="C2024" t="s">
        <v>17</v>
      </c>
      <c r="D2024" s="2">
        <v>45924</v>
      </c>
      <c r="E2024" s="2">
        <v>45871</v>
      </c>
      <c r="F2024" t="s">
        <v>18</v>
      </c>
      <c r="G2024" t="s">
        <v>24</v>
      </c>
      <c r="H2024">
        <v>53</v>
      </c>
      <c r="I2024" t="s">
        <v>47</v>
      </c>
    </row>
    <row r="2025" spans="1:9" x14ac:dyDescent="0.3">
      <c r="A2025" t="s">
        <v>2697</v>
      </c>
      <c r="B2025" t="s">
        <v>1359</v>
      </c>
      <c r="C2025" t="s">
        <v>115</v>
      </c>
      <c r="D2025" s="2">
        <v>45790</v>
      </c>
      <c r="E2025" s="2">
        <v>45732</v>
      </c>
      <c r="F2025" t="s">
        <v>32</v>
      </c>
      <c r="G2025" t="s">
        <v>13</v>
      </c>
      <c r="H2025">
        <v>58</v>
      </c>
      <c r="I2025" t="s">
        <v>42</v>
      </c>
    </row>
    <row r="2026" spans="1:9" x14ac:dyDescent="0.3">
      <c r="A2026" t="s">
        <v>2698</v>
      </c>
      <c r="B2026" t="s">
        <v>2699</v>
      </c>
      <c r="C2026" t="s">
        <v>115</v>
      </c>
      <c r="D2026" s="2">
        <v>45684</v>
      </c>
      <c r="E2026" s="2">
        <v>45668</v>
      </c>
      <c r="F2026" t="s">
        <v>32</v>
      </c>
      <c r="G2026" t="s">
        <v>13</v>
      </c>
      <c r="H2026">
        <v>16</v>
      </c>
      <c r="I2026" t="s">
        <v>33</v>
      </c>
    </row>
    <row r="2027" spans="1:9" x14ac:dyDescent="0.3">
      <c r="A2027" t="s">
        <v>2700</v>
      </c>
      <c r="B2027" t="s">
        <v>400</v>
      </c>
      <c r="C2027" t="s">
        <v>77</v>
      </c>
      <c r="D2027" s="2">
        <v>45909</v>
      </c>
      <c r="E2027" s="2">
        <v>45883</v>
      </c>
      <c r="F2027" t="s">
        <v>23</v>
      </c>
      <c r="G2027" t="s">
        <v>55</v>
      </c>
      <c r="H2027">
        <v>26</v>
      </c>
      <c r="I2027" t="s">
        <v>42</v>
      </c>
    </row>
    <row r="2028" spans="1:9" x14ac:dyDescent="0.3">
      <c r="A2028" t="s">
        <v>2701</v>
      </c>
      <c r="B2028" t="s">
        <v>151</v>
      </c>
      <c r="C2028" t="s">
        <v>124</v>
      </c>
      <c r="D2028" s="2">
        <v>45734</v>
      </c>
      <c r="E2028" s="2">
        <v>45705</v>
      </c>
      <c r="F2028" t="s">
        <v>54</v>
      </c>
      <c r="G2028" t="s">
        <v>55</v>
      </c>
      <c r="H2028">
        <v>29</v>
      </c>
      <c r="I2028" t="s">
        <v>47</v>
      </c>
    </row>
    <row r="2029" spans="1:9" x14ac:dyDescent="0.3">
      <c r="A2029" t="s">
        <v>2702</v>
      </c>
      <c r="B2029" t="s">
        <v>869</v>
      </c>
      <c r="C2029" t="s">
        <v>86</v>
      </c>
      <c r="D2029" s="2">
        <v>45845</v>
      </c>
      <c r="E2029" s="2">
        <v>45814</v>
      </c>
      <c r="F2029" t="s">
        <v>28</v>
      </c>
      <c r="G2029" t="s">
        <v>24</v>
      </c>
      <c r="H2029">
        <v>31</v>
      </c>
      <c r="I2029" t="s">
        <v>14</v>
      </c>
    </row>
    <row r="2030" spans="1:9" x14ac:dyDescent="0.3">
      <c r="A2030" t="s">
        <v>2703</v>
      </c>
      <c r="B2030" t="s">
        <v>123</v>
      </c>
      <c r="C2030" t="s">
        <v>17</v>
      </c>
      <c r="D2030" s="2">
        <v>45843</v>
      </c>
      <c r="E2030" s="2">
        <v>45842</v>
      </c>
      <c r="F2030" t="s">
        <v>18</v>
      </c>
      <c r="G2030" t="s">
        <v>13</v>
      </c>
      <c r="H2030">
        <v>1</v>
      </c>
      <c r="I2030" t="s">
        <v>37</v>
      </c>
    </row>
    <row r="2031" spans="1:9" x14ac:dyDescent="0.3">
      <c r="A2031" t="s">
        <v>2704</v>
      </c>
      <c r="B2031" t="s">
        <v>1462</v>
      </c>
      <c r="C2031" t="s">
        <v>53</v>
      </c>
      <c r="D2031" s="2">
        <v>45876</v>
      </c>
      <c r="E2031" s="2">
        <v>45840</v>
      </c>
      <c r="F2031" t="s">
        <v>54</v>
      </c>
      <c r="G2031" t="s">
        <v>13</v>
      </c>
      <c r="H2031">
        <v>36</v>
      </c>
      <c r="I2031" t="s">
        <v>19</v>
      </c>
    </row>
    <row r="2032" spans="1:9" x14ac:dyDescent="0.3">
      <c r="A2032" t="s">
        <v>2705</v>
      </c>
      <c r="B2032" t="s">
        <v>918</v>
      </c>
      <c r="C2032" t="s">
        <v>22</v>
      </c>
      <c r="D2032" s="2">
        <v>45707</v>
      </c>
      <c r="E2032" s="2">
        <v>45705</v>
      </c>
      <c r="F2032" t="s">
        <v>23</v>
      </c>
      <c r="G2032" t="s">
        <v>24</v>
      </c>
      <c r="H2032">
        <v>2</v>
      </c>
      <c r="I2032" t="s">
        <v>47</v>
      </c>
    </row>
    <row r="2033" spans="1:9" x14ac:dyDescent="0.3">
      <c r="A2033" t="s">
        <v>2706</v>
      </c>
      <c r="B2033" t="s">
        <v>313</v>
      </c>
      <c r="C2033" t="s">
        <v>279</v>
      </c>
      <c r="D2033" s="2">
        <v>45749</v>
      </c>
      <c r="E2033" s="2">
        <v>45733</v>
      </c>
      <c r="F2033" t="s">
        <v>18</v>
      </c>
      <c r="G2033" t="s">
        <v>13</v>
      </c>
      <c r="H2033">
        <v>16</v>
      </c>
      <c r="I2033" t="s">
        <v>160</v>
      </c>
    </row>
    <row r="2034" spans="1:9" x14ac:dyDescent="0.3">
      <c r="A2034" t="s">
        <v>2707</v>
      </c>
      <c r="B2034" t="s">
        <v>460</v>
      </c>
      <c r="C2034" t="s">
        <v>80</v>
      </c>
      <c r="D2034" s="2">
        <v>45927</v>
      </c>
      <c r="E2034" s="2">
        <v>45910</v>
      </c>
      <c r="F2034" t="s">
        <v>41</v>
      </c>
      <c r="G2034" t="s">
        <v>24</v>
      </c>
      <c r="H2034">
        <v>17</v>
      </c>
      <c r="I2034" t="s">
        <v>37</v>
      </c>
    </row>
    <row r="2035" spans="1:9" x14ac:dyDescent="0.3">
      <c r="A2035" t="s">
        <v>2708</v>
      </c>
      <c r="B2035" t="s">
        <v>1801</v>
      </c>
      <c r="C2035" t="s">
        <v>53</v>
      </c>
      <c r="D2035" s="2">
        <v>45998</v>
      </c>
      <c r="E2035" s="2">
        <v>45957</v>
      </c>
      <c r="F2035" t="s">
        <v>54</v>
      </c>
      <c r="G2035" t="s">
        <v>13</v>
      </c>
      <c r="H2035">
        <v>41</v>
      </c>
      <c r="I2035" t="s">
        <v>37</v>
      </c>
    </row>
    <row r="2036" spans="1:9" x14ac:dyDescent="0.3">
      <c r="A2036" t="s">
        <v>2709</v>
      </c>
      <c r="B2036" t="s">
        <v>1413</v>
      </c>
      <c r="C2036" t="s">
        <v>36</v>
      </c>
      <c r="D2036" s="2">
        <v>45662</v>
      </c>
      <c r="E2036" s="2">
        <v>45608</v>
      </c>
      <c r="F2036" t="s">
        <v>23</v>
      </c>
      <c r="G2036" t="s">
        <v>24</v>
      </c>
      <c r="H2036">
        <v>54</v>
      </c>
      <c r="I2036" t="s">
        <v>47</v>
      </c>
    </row>
    <row r="2037" spans="1:9" x14ac:dyDescent="0.3">
      <c r="A2037" t="s">
        <v>2710</v>
      </c>
      <c r="B2037" t="s">
        <v>263</v>
      </c>
      <c r="C2037" t="s">
        <v>89</v>
      </c>
      <c r="D2037" s="2">
        <v>45809</v>
      </c>
      <c r="E2037" s="2">
        <v>45767</v>
      </c>
      <c r="F2037" t="s">
        <v>41</v>
      </c>
      <c r="G2037" t="s">
        <v>55</v>
      </c>
      <c r="H2037">
        <v>42</v>
      </c>
      <c r="I2037" t="s">
        <v>47</v>
      </c>
    </row>
    <row r="2038" spans="1:9" x14ac:dyDescent="0.3">
      <c r="A2038" t="s">
        <v>2711</v>
      </c>
      <c r="B2038" t="s">
        <v>556</v>
      </c>
      <c r="C2038" t="s">
        <v>127</v>
      </c>
      <c r="D2038" s="2">
        <v>45979</v>
      </c>
      <c r="E2038" s="2">
        <v>45953</v>
      </c>
      <c r="F2038" t="s">
        <v>23</v>
      </c>
      <c r="G2038" t="s">
        <v>24</v>
      </c>
      <c r="H2038">
        <v>26</v>
      </c>
      <c r="I2038" t="s">
        <v>42</v>
      </c>
    </row>
    <row r="2039" spans="1:9" x14ac:dyDescent="0.3">
      <c r="A2039" t="s">
        <v>2712</v>
      </c>
      <c r="B2039" t="s">
        <v>190</v>
      </c>
      <c r="C2039" t="s">
        <v>92</v>
      </c>
      <c r="D2039" s="2">
        <v>45762</v>
      </c>
      <c r="E2039" s="2">
        <v>45730</v>
      </c>
      <c r="F2039" t="s">
        <v>12</v>
      </c>
      <c r="G2039" t="s">
        <v>13</v>
      </c>
      <c r="H2039">
        <v>32</v>
      </c>
      <c r="I2039" t="s">
        <v>47</v>
      </c>
    </row>
    <row r="2040" spans="1:9" x14ac:dyDescent="0.3">
      <c r="A2040" t="s">
        <v>2713</v>
      </c>
      <c r="B2040" t="s">
        <v>1425</v>
      </c>
      <c r="C2040" t="s">
        <v>115</v>
      </c>
      <c r="D2040" s="2">
        <v>45821</v>
      </c>
      <c r="E2040" s="2">
        <v>45790</v>
      </c>
      <c r="F2040" t="s">
        <v>32</v>
      </c>
      <c r="G2040" t="s">
        <v>55</v>
      </c>
      <c r="H2040">
        <v>31</v>
      </c>
      <c r="I2040" t="s">
        <v>61</v>
      </c>
    </row>
    <row r="2041" spans="1:9" x14ac:dyDescent="0.3">
      <c r="A2041" t="s">
        <v>2714</v>
      </c>
      <c r="B2041" t="s">
        <v>1333</v>
      </c>
      <c r="C2041" t="s">
        <v>89</v>
      </c>
      <c r="D2041" s="2">
        <v>45988</v>
      </c>
      <c r="E2041" s="2">
        <v>45979</v>
      </c>
      <c r="F2041" t="s">
        <v>41</v>
      </c>
      <c r="G2041" t="s">
        <v>13</v>
      </c>
      <c r="H2041">
        <v>9</v>
      </c>
      <c r="I2041" t="s">
        <v>33</v>
      </c>
    </row>
    <row r="2042" spans="1:9" x14ac:dyDescent="0.3">
      <c r="A2042" t="s">
        <v>2715</v>
      </c>
      <c r="B2042" t="s">
        <v>2282</v>
      </c>
      <c r="C2042" t="s">
        <v>31</v>
      </c>
      <c r="D2042" s="2">
        <v>46011</v>
      </c>
      <c r="E2042" s="2">
        <v>45953</v>
      </c>
      <c r="F2042" t="s">
        <v>32</v>
      </c>
      <c r="G2042" t="s">
        <v>13</v>
      </c>
      <c r="H2042">
        <v>58</v>
      </c>
      <c r="I2042" t="s">
        <v>37</v>
      </c>
    </row>
    <row r="2043" spans="1:9" x14ac:dyDescent="0.3">
      <c r="A2043" t="s">
        <v>2716</v>
      </c>
      <c r="B2043" t="s">
        <v>1468</v>
      </c>
      <c r="C2043" t="s">
        <v>58</v>
      </c>
      <c r="D2043" s="2">
        <v>45897</v>
      </c>
      <c r="E2043" s="2">
        <v>45841</v>
      </c>
      <c r="F2043" t="s">
        <v>32</v>
      </c>
      <c r="G2043" t="s">
        <v>24</v>
      </c>
      <c r="H2043">
        <v>56</v>
      </c>
      <c r="I2043" t="s">
        <v>160</v>
      </c>
    </row>
    <row r="2044" spans="1:9" x14ac:dyDescent="0.3">
      <c r="A2044" t="s">
        <v>2717</v>
      </c>
      <c r="B2044" t="s">
        <v>1225</v>
      </c>
      <c r="C2044" t="s">
        <v>115</v>
      </c>
      <c r="D2044" s="2">
        <v>45911</v>
      </c>
      <c r="E2044" s="2">
        <v>45897</v>
      </c>
      <c r="F2044" t="s">
        <v>32</v>
      </c>
      <c r="G2044" t="s">
        <v>13</v>
      </c>
      <c r="H2044">
        <v>14</v>
      </c>
      <c r="I2044" t="s">
        <v>61</v>
      </c>
    </row>
    <row r="2045" spans="1:9" x14ac:dyDescent="0.3">
      <c r="A2045" t="s">
        <v>2718</v>
      </c>
      <c r="B2045" t="s">
        <v>173</v>
      </c>
      <c r="C2045" t="s">
        <v>45</v>
      </c>
      <c r="D2045" s="2">
        <v>45882</v>
      </c>
      <c r="E2045" s="2">
        <v>45875</v>
      </c>
      <c r="F2045" t="s">
        <v>46</v>
      </c>
      <c r="G2045" t="s">
        <v>24</v>
      </c>
      <c r="H2045">
        <v>7</v>
      </c>
      <c r="I2045" t="s">
        <v>37</v>
      </c>
    </row>
    <row r="2046" spans="1:9" x14ac:dyDescent="0.3">
      <c r="A2046" t="s">
        <v>2719</v>
      </c>
      <c r="B2046" t="s">
        <v>1021</v>
      </c>
      <c r="C2046" t="s">
        <v>86</v>
      </c>
      <c r="D2046" s="2">
        <v>45761</v>
      </c>
      <c r="E2046" s="2">
        <v>45751</v>
      </c>
      <c r="F2046" t="s">
        <v>28</v>
      </c>
      <c r="G2046" t="s">
        <v>13</v>
      </c>
      <c r="H2046">
        <v>10</v>
      </c>
      <c r="I2046" t="s">
        <v>37</v>
      </c>
    </row>
    <row r="2047" spans="1:9" x14ac:dyDescent="0.3">
      <c r="A2047" t="s">
        <v>2720</v>
      </c>
      <c r="B2047" t="s">
        <v>2152</v>
      </c>
      <c r="C2047" t="s">
        <v>86</v>
      </c>
      <c r="D2047" s="2">
        <v>45981</v>
      </c>
      <c r="E2047" s="2">
        <v>45943</v>
      </c>
      <c r="F2047" t="s">
        <v>28</v>
      </c>
      <c r="G2047" t="s">
        <v>13</v>
      </c>
      <c r="H2047">
        <v>38</v>
      </c>
      <c r="I2047" t="s">
        <v>160</v>
      </c>
    </row>
    <row r="2048" spans="1:9" x14ac:dyDescent="0.3">
      <c r="A2048" t="s">
        <v>2721</v>
      </c>
      <c r="B2048" t="s">
        <v>2722</v>
      </c>
      <c r="C2048" t="s">
        <v>40</v>
      </c>
      <c r="D2048" s="2">
        <v>45670</v>
      </c>
      <c r="E2048" s="2">
        <v>45669</v>
      </c>
      <c r="F2048" t="s">
        <v>41</v>
      </c>
      <c r="G2048" t="s">
        <v>13</v>
      </c>
      <c r="H2048">
        <v>1</v>
      </c>
      <c r="I2048" t="s">
        <v>42</v>
      </c>
    </row>
    <row r="2049" spans="1:9" x14ac:dyDescent="0.3">
      <c r="A2049" t="s">
        <v>2723</v>
      </c>
      <c r="B2049" t="s">
        <v>2724</v>
      </c>
      <c r="C2049" t="s">
        <v>115</v>
      </c>
      <c r="D2049" s="2">
        <v>45679</v>
      </c>
      <c r="E2049" s="2">
        <v>45673</v>
      </c>
      <c r="F2049" t="s">
        <v>32</v>
      </c>
      <c r="G2049" t="s">
        <v>24</v>
      </c>
      <c r="H2049">
        <v>6</v>
      </c>
      <c r="I2049" t="s">
        <v>160</v>
      </c>
    </row>
    <row r="2050" spans="1:9" x14ac:dyDescent="0.3">
      <c r="A2050" t="s">
        <v>2725</v>
      </c>
      <c r="B2050" t="s">
        <v>647</v>
      </c>
      <c r="C2050" t="s">
        <v>11</v>
      </c>
      <c r="D2050" s="2">
        <v>45877</v>
      </c>
      <c r="E2050" s="2">
        <v>45838</v>
      </c>
      <c r="F2050" t="s">
        <v>12</v>
      </c>
      <c r="G2050" t="s">
        <v>13</v>
      </c>
      <c r="H2050">
        <v>39</v>
      </c>
      <c r="I2050" t="s">
        <v>14</v>
      </c>
    </row>
    <row r="2051" spans="1:9" x14ac:dyDescent="0.3">
      <c r="A2051" t="s">
        <v>2726</v>
      </c>
      <c r="B2051" t="s">
        <v>987</v>
      </c>
      <c r="C2051" t="s">
        <v>157</v>
      </c>
      <c r="D2051" s="2">
        <v>45963</v>
      </c>
      <c r="E2051" s="2">
        <v>45955</v>
      </c>
      <c r="F2051" t="s">
        <v>28</v>
      </c>
      <c r="G2051" t="s">
        <v>24</v>
      </c>
      <c r="H2051">
        <v>8</v>
      </c>
      <c r="I2051" t="s">
        <v>42</v>
      </c>
    </row>
    <row r="2052" spans="1:9" x14ac:dyDescent="0.3">
      <c r="A2052" t="s">
        <v>2727</v>
      </c>
      <c r="B2052" t="s">
        <v>2728</v>
      </c>
      <c r="C2052" t="s">
        <v>279</v>
      </c>
      <c r="D2052" s="2">
        <v>45955</v>
      </c>
      <c r="E2052" s="2">
        <v>45951</v>
      </c>
      <c r="F2052" t="s">
        <v>18</v>
      </c>
      <c r="G2052" t="s">
        <v>13</v>
      </c>
      <c r="H2052">
        <v>4</v>
      </c>
      <c r="I2052" t="s">
        <v>160</v>
      </c>
    </row>
    <row r="2053" spans="1:9" x14ac:dyDescent="0.3">
      <c r="A2053" t="s">
        <v>2729</v>
      </c>
      <c r="B2053" t="s">
        <v>1713</v>
      </c>
      <c r="C2053" t="s">
        <v>22</v>
      </c>
      <c r="D2053" s="2">
        <v>45905</v>
      </c>
      <c r="E2053" s="2">
        <v>45904</v>
      </c>
      <c r="F2053" t="s">
        <v>23</v>
      </c>
      <c r="G2053" t="s">
        <v>13</v>
      </c>
      <c r="H2053">
        <v>1</v>
      </c>
      <c r="I2053" t="s">
        <v>61</v>
      </c>
    </row>
    <row r="2054" spans="1:9" x14ac:dyDescent="0.3">
      <c r="A2054" t="s">
        <v>2730</v>
      </c>
      <c r="B2054" t="s">
        <v>572</v>
      </c>
      <c r="C2054" t="s">
        <v>45</v>
      </c>
      <c r="D2054" s="2">
        <v>45795</v>
      </c>
      <c r="E2054" s="2">
        <v>45752</v>
      </c>
      <c r="F2054" t="s">
        <v>46</v>
      </c>
      <c r="G2054" t="s">
        <v>24</v>
      </c>
      <c r="H2054">
        <v>43</v>
      </c>
      <c r="I2054" t="s">
        <v>47</v>
      </c>
    </row>
    <row r="2055" spans="1:9" x14ac:dyDescent="0.3">
      <c r="A2055" t="s">
        <v>2731</v>
      </c>
      <c r="B2055" t="s">
        <v>10</v>
      </c>
      <c r="C2055" t="s">
        <v>50</v>
      </c>
      <c r="D2055" s="2">
        <v>45789</v>
      </c>
      <c r="E2055" s="2">
        <v>45767</v>
      </c>
      <c r="F2055" t="s">
        <v>18</v>
      </c>
      <c r="G2055" t="s">
        <v>24</v>
      </c>
      <c r="H2055">
        <v>22</v>
      </c>
      <c r="I2055" t="s">
        <v>160</v>
      </c>
    </row>
    <row r="2056" spans="1:9" x14ac:dyDescent="0.3">
      <c r="A2056" t="s">
        <v>2732</v>
      </c>
      <c r="B2056" t="s">
        <v>693</v>
      </c>
      <c r="C2056" t="s">
        <v>58</v>
      </c>
      <c r="D2056" s="2">
        <v>45813</v>
      </c>
      <c r="E2056" s="2">
        <v>45796</v>
      </c>
      <c r="F2056" t="s">
        <v>32</v>
      </c>
      <c r="G2056" t="s">
        <v>13</v>
      </c>
      <c r="H2056">
        <v>17</v>
      </c>
      <c r="I2056" t="s">
        <v>61</v>
      </c>
    </row>
    <row r="2057" spans="1:9" x14ac:dyDescent="0.3">
      <c r="A2057" t="s">
        <v>2733</v>
      </c>
      <c r="B2057" t="s">
        <v>1597</v>
      </c>
      <c r="C2057" t="s">
        <v>101</v>
      </c>
      <c r="D2057" s="2">
        <v>45751</v>
      </c>
      <c r="E2057" s="2">
        <v>45712</v>
      </c>
      <c r="F2057" t="s">
        <v>54</v>
      </c>
      <c r="G2057" t="s">
        <v>24</v>
      </c>
      <c r="H2057">
        <v>39</v>
      </c>
      <c r="I2057" t="s">
        <v>14</v>
      </c>
    </row>
    <row r="2058" spans="1:9" x14ac:dyDescent="0.3">
      <c r="A2058" t="s">
        <v>2734</v>
      </c>
      <c r="B2058" t="s">
        <v>1550</v>
      </c>
      <c r="C2058" t="s">
        <v>193</v>
      </c>
      <c r="D2058" s="2">
        <v>45810</v>
      </c>
      <c r="E2058" s="2">
        <v>45800</v>
      </c>
      <c r="F2058" t="s">
        <v>41</v>
      </c>
      <c r="G2058" t="s">
        <v>24</v>
      </c>
      <c r="H2058">
        <v>10</v>
      </c>
      <c r="I2058" t="s">
        <v>19</v>
      </c>
    </row>
    <row r="2059" spans="1:9" x14ac:dyDescent="0.3">
      <c r="A2059" t="s">
        <v>2735</v>
      </c>
      <c r="B2059" t="s">
        <v>617</v>
      </c>
      <c r="C2059" t="s">
        <v>27</v>
      </c>
      <c r="D2059" s="2">
        <v>45696</v>
      </c>
      <c r="E2059" s="2">
        <v>45665</v>
      </c>
      <c r="F2059" t="s">
        <v>28</v>
      </c>
      <c r="G2059" t="s">
        <v>24</v>
      </c>
      <c r="H2059">
        <v>31</v>
      </c>
      <c r="I2059" t="s">
        <v>19</v>
      </c>
    </row>
    <row r="2060" spans="1:9" x14ac:dyDescent="0.3">
      <c r="A2060" t="s">
        <v>2736</v>
      </c>
      <c r="B2060" t="s">
        <v>63</v>
      </c>
      <c r="C2060" t="s">
        <v>124</v>
      </c>
      <c r="D2060" s="2">
        <v>45774</v>
      </c>
      <c r="E2060" s="2">
        <v>45745</v>
      </c>
      <c r="F2060" t="s">
        <v>54</v>
      </c>
      <c r="G2060" t="s">
        <v>24</v>
      </c>
      <c r="H2060">
        <v>29</v>
      </c>
      <c r="I2060" t="s">
        <v>37</v>
      </c>
    </row>
    <row r="2061" spans="1:9" x14ac:dyDescent="0.3">
      <c r="A2061" t="s">
        <v>2737</v>
      </c>
      <c r="B2061" t="s">
        <v>388</v>
      </c>
      <c r="C2061" t="s">
        <v>92</v>
      </c>
      <c r="D2061" s="2">
        <v>46001</v>
      </c>
      <c r="E2061" s="2">
        <v>45960</v>
      </c>
      <c r="F2061" t="s">
        <v>12</v>
      </c>
      <c r="G2061" t="s">
        <v>13</v>
      </c>
      <c r="H2061">
        <v>41</v>
      </c>
      <c r="I2061" t="s">
        <v>160</v>
      </c>
    </row>
    <row r="2062" spans="1:9" x14ac:dyDescent="0.3">
      <c r="A2062" t="s">
        <v>2738</v>
      </c>
      <c r="B2062" t="s">
        <v>731</v>
      </c>
      <c r="C2062" t="s">
        <v>174</v>
      </c>
      <c r="D2062" s="2">
        <v>45916</v>
      </c>
      <c r="E2062" s="2">
        <v>45878</v>
      </c>
      <c r="F2062" t="s">
        <v>12</v>
      </c>
      <c r="G2062" t="s">
        <v>24</v>
      </c>
      <c r="H2062">
        <v>38</v>
      </c>
      <c r="I2062" t="s">
        <v>19</v>
      </c>
    </row>
    <row r="2063" spans="1:9" x14ac:dyDescent="0.3">
      <c r="A2063" t="s">
        <v>2739</v>
      </c>
      <c r="B2063" t="s">
        <v>581</v>
      </c>
      <c r="C2063" t="s">
        <v>22</v>
      </c>
      <c r="D2063" s="2">
        <v>45709</v>
      </c>
      <c r="E2063" s="2">
        <v>45668</v>
      </c>
      <c r="F2063" t="s">
        <v>23</v>
      </c>
      <c r="G2063" t="s">
        <v>13</v>
      </c>
      <c r="H2063">
        <v>41</v>
      </c>
      <c r="I2063" t="s">
        <v>37</v>
      </c>
    </row>
    <row r="2064" spans="1:9" x14ac:dyDescent="0.3">
      <c r="A2064" t="s">
        <v>2740</v>
      </c>
      <c r="B2064" t="s">
        <v>2239</v>
      </c>
      <c r="C2064" t="s">
        <v>40</v>
      </c>
      <c r="D2064" s="2">
        <v>45762</v>
      </c>
      <c r="E2064" s="2">
        <v>45749</v>
      </c>
      <c r="F2064" t="s">
        <v>41</v>
      </c>
      <c r="G2064" t="s">
        <v>13</v>
      </c>
      <c r="H2064">
        <v>13</v>
      </c>
      <c r="I2064" t="s">
        <v>33</v>
      </c>
    </row>
    <row r="2065" spans="1:9" x14ac:dyDescent="0.3">
      <c r="A2065" t="s">
        <v>2741</v>
      </c>
      <c r="B2065" t="s">
        <v>1794</v>
      </c>
      <c r="C2065" t="s">
        <v>40</v>
      </c>
      <c r="D2065" s="2">
        <v>45752</v>
      </c>
      <c r="E2065" s="2">
        <v>45744</v>
      </c>
      <c r="F2065" t="s">
        <v>41</v>
      </c>
      <c r="G2065" t="s">
        <v>13</v>
      </c>
      <c r="H2065">
        <v>8</v>
      </c>
      <c r="I2065" t="s">
        <v>14</v>
      </c>
    </row>
    <row r="2066" spans="1:9" x14ac:dyDescent="0.3">
      <c r="A2066" t="s">
        <v>2742</v>
      </c>
      <c r="B2066" t="s">
        <v>1536</v>
      </c>
      <c r="C2066" t="s">
        <v>22</v>
      </c>
      <c r="D2066" s="2">
        <v>45760</v>
      </c>
      <c r="E2066" s="2">
        <v>45728</v>
      </c>
      <c r="F2066" t="s">
        <v>23</v>
      </c>
      <c r="G2066" t="s">
        <v>13</v>
      </c>
      <c r="H2066">
        <v>32</v>
      </c>
      <c r="I2066" t="s">
        <v>33</v>
      </c>
    </row>
    <row r="2067" spans="1:9" x14ac:dyDescent="0.3">
      <c r="A2067" t="s">
        <v>2743</v>
      </c>
      <c r="B2067" t="s">
        <v>450</v>
      </c>
      <c r="C2067" t="s">
        <v>92</v>
      </c>
      <c r="D2067" s="2">
        <v>45910</v>
      </c>
      <c r="E2067" s="2">
        <v>45907</v>
      </c>
      <c r="F2067" t="s">
        <v>12</v>
      </c>
      <c r="G2067" t="s">
        <v>24</v>
      </c>
      <c r="H2067">
        <v>3</v>
      </c>
      <c r="I2067" t="s">
        <v>42</v>
      </c>
    </row>
    <row r="2068" spans="1:9" x14ac:dyDescent="0.3">
      <c r="A2068" t="s">
        <v>2744</v>
      </c>
      <c r="B2068" t="s">
        <v>321</v>
      </c>
      <c r="C2068" t="s">
        <v>53</v>
      </c>
      <c r="D2068" s="2">
        <v>45984</v>
      </c>
      <c r="E2068" s="2">
        <v>45957</v>
      </c>
      <c r="F2068" t="s">
        <v>54</v>
      </c>
      <c r="G2068" t="s">
        <v>13</v>
      </c>
      <c r="H2068">
        <v>27</v>
      </c>
      <c r="I2068" t="s">
        <v>160</v>
      </c>
    </row>
    <row r="2069" spans="1:9" x14ac:dyDescent="0.3">
      <c r="A2069" t="s">
        <v>2745</v>
      </c>
      <c r="B2069" t="s">
        <v>775</v>
      </c>
      <c r="C2069" t="s">
        <v>138</v>
      </c>
      <c r="D2069" s="2">
        <v>45917</v>
      </c>
      <c r="E2069" s="2">
        <v>45879</v>
      </c>
      <c r="F2069" t="s">
        <v>28</v>
      </c>
      <c r="H2069">
        <v>38</v>
      </c>
      <c r="I2069" t="s">
        <v>33</v>
      </c>
    </row>
    <row r="2070" spans="1:9" x14ac:dyDescent="0.3">
      <c r="A2070" t="s">
        <v>2746</v>
      </c>
      <c r="B2070" t="s">
        <v>1434</v>
      </c>
      <c r="C2070" t="s">
        <v>17</v>
      </c>
      <c r="D2070" s="2">
        <v>45836</v>
      </c>
      <c r="E2070" s="2">
        <v>45786</v>
      </c>
      <c r="F2070" t="s">
        <v>18</v>
      </c>
      <c r="G2070" t="s">
        <v>55</v>
      </c>
      <c r="H2070">
        <v>50</v>
      </c>
      <c r="I2070" t="s">
        <v>61</v>
      </c>
    </row>
    <row r="2071" spans="1:9" x14ac:dyDescent="0.3">
      <c r="A2071" t="s">
        <v>2747</v>
      </c>
      <c r="B2071" t="s">
        <v>202</v>
      </c>
      <c r="C2071" t="s">
        <v>174</v>
      </c>
      <c r="D2071" s="2">
        <v>45716</v>
      </c>
      <c r="E2071" s="2">
        <v>45677</v>
      </c>
      <c r="F2071" t="s">
        <v>12</v>
      </c>
      <c r="G2071" t="s">
        <v>13</v>
      </c>
      <c r="H2071">
        <v>39</v>
      </c>
      <c r="I2071" t="s">
        <v>160</v>
      </c>
    </row>
    <row r="2072" spans="1:9" x14ac:dyDescent="0.3">
      <c r="A2072" t="s">
        <v>2748</v>
      </c>
      <c r="B2072" t="s">
        <v>488</v>
      </c>
      <c r="C2072" t="s">
        <v>40</v>
      </c>
      <c r="D2072" s="2">
        <v>45710</v>
      </c>
      <c r="E2072" s="2">
        <v>45650</v>
      </c>
      <c r="F2072" t="s">
        <v>41</v>
      </c>
      <c r="G2072" t="s">
        <v>24</v>
      </c>
      <c r="H2072">
        <v>60</v>
      </c>
      <c r="I2072" t="s">
        <v>42</v>
      </c>
    </row>
    <row r="2073" spans="1:9" x14ac:dyDescent="0.3">
      <c r="A2073" t="s">
        <v>2749</v>
      </c>
      <c r="B2073" t="s">
        <v>1600</v>
      </c>
      <c r="C2073" t="s">
        <v>45</v>
      </c>
      <c r="D2073" s="2">
        <v>45955</v>
      </c>
      <c r="E2073" s="2">
        <v>45922</v>
      </c>
      <c r="F2073" t="s">
        <v>46</v>
      </c>
      <c r="G2073" t="s">
        <v>13</v>
      </c>
      <c r="H2073">
        <v>33</v>
      </c>
      <c r="I2073" t="s">
        <v>42</v>
      </c>
    </row>
    <row r="2074" spans="1:9" x14ac:dyDescent="0.3">
      <c r="A2074" t="s">
        <v>2750</v>
      </c>
      <c r="B2074" t="s">
        <v>1757</v>
      </c>
      <c r="C2074" t="s">
        <v>45</v>
      </c>
      <c r="D2074" s="2">
        <v>45905</v>
      </c>
      <c r="E2074" s="2">
        <v>45878</v>
      </c>
      <c r="F2074" t="s">
        <v>46</v>
      </c>
      <c r="G2074" t="s">
        <v>13</v>
      </c>
      <c r="H2074">
        <v>27</v>
      </c>
      <c r="I2074" t="s">
        <v>33</v>
      </c>
    </row>
    <row r="2075" spans="1:9" x14ac:dyDescent="0.3">
      <c r="A2075" t="s">
        <v>2751</v>
      </c>
      <c r="B2075" t="s">
        <v>85</v>
      </c>
      <c r="C2075" t="s">
        <v>45</v>
      </c>
      <c r="D2075" s="2">
        <v>45844</v>
      </c>
      <c r="E2075" s="2">
        <v>45830</v>
      </c>
      <c r="F2075" t="s">
        <v>46</v>
      </c>
      <c r="H2075">
        <v>14</v>
      </c>
      <c r="I2075" t="s">
        <v>61</v>
      </c>
    </row>
    <row r="2076" spans="1:9" x14ac:dyDescent="0.3">
      <c r="A2076" t="s">
        <v>2752</v>
      </c>
      <c r="B2076" t="s">
        <v>1713</v>
      </c>
      <c r="C2076" t="s">
        <v>124</v>
      </c>
      <c r="D2076" s="2">
        <v>45868</v>
      </c>
      <c r="E2076" s="2">
        <v>45827</v>
      </c>
      <c r="F2076" t="s">
        <v>54</v>
      </c>
      <c r="G2076" t="s">
        <v>13</v>
      </c>
      <c r="H2076">
        <v>41</v>
      </c>
      <c r="I2076" t="s">
        <v>47</v>
      </c>
    </row>
    <row r="2077" spans="1:9" x14ac:dyDescent="0.3">
      <c r="A2077" t="s">
        <v>2753</v>
      </c>
      <c r="B2077" t="s">
        <v>446</v>
      </c>
      <c r="C2077" t="s">
        <v>89</v>
      </c>
      <c r="D2077" s="2">
        <v>45967</v>
      </c>
      <c r="E2077" s="2">
        <v>45918</v>
      </c>
      <c r="F2077" t="s">
        <v>41</v>
      </c>
      <c r="G2077" t="s">
        <v>13</v>
      </c>
      <c r="H2077">
        <v>49</v>
      </c>
      <c r="I2077" t="s">
        <v>61</v>
      </c>
    </row>
    <row r="2078" spans="1:9" x14ac:dyDescent="0.3">
      <c r="A2078" t="s">
        <v>2754</v>
      </c>
      <c r="B2078" t="s">
        <v>2249</v>
      </c>
      <c r="C2078" t="s">
        <v>101</v>
      </c>
      <c r="D2078" s="2">
        <v>45955</v>
      </c>
      <c r="E2078" s="2">
        <v>45936</v>
      </c>
      <c r="F2078" t="s">
        <v>54</v>
      </c>
      <c r="G2078" t="s">
        <v>24</v>
      </c>
      <c r="H2078">
        <v>19</v>
      </c>
      <c r="I2078" t="s">
        <v>37</v>
      </c>
    </row>
    <row r="2079" spans="1:9" x14ac:dyDescent="0.3">
      <c r="A2079" t="s">
        <v>2755</v>
      </c>
      <c r="B2079" t="s">
        <v>1559</v>
      </c>
      <c r="C2079" t="s">
        <v>86</v>
      </c>
      <c r="D2079" s="2">
        <v>45689</v>
      </c>
      <c r="E2079" s="2">
        <v>45685</v>
      </c>
      <c r="F2079" t="s">
        <v>28</v>
      </c>
      <c r="G2079" t="s">
        <v>13</v>
      </c>
      <c r="H2079">
        <v>4</v>
      </c>
      <c r="I2079" t="s">
        <v>160</v>
      </c>
    </row>
    <row r="2080" spans="1:9" x14ac:dyDescent="0.3">
      <c r="A2080" t="s">
        <v>2756</v>
      </c>
      <c r="B2080" t="s">
        <v>331</v>
      </c>
      <c r="C2080" t="s">
        <v>92</v>
      </c>
      <c r="D2080" s="2">
        <v>45802</v>
      </c>
      <c r="E2080" s="2">
        <v>45802</v>
      </c>
      <c r="F2080" t="s">
        <v>12</v>
      </c>
      <c r="G2080" t="s">
        <v>55</v>
      </c>
      <c r="H2080">
        <v>0</v>
      </c>
      <c r="I2080" t="s">
        <v>47</v>
      </c>
    </row>
    <row r="2081" spans="1:9" x14ac:dyDescent="0.3">
      <c r="A2081" t="s">
        <v>2757</v>
      </c>
      <c r="B2081" t="s">
        <v>192</v>
      </c>
      <c r="C2081" t="s">
        <v>45</v>
      </c>
      <c r="D2081" s="2">
        <v>45673</v>
      </c>
      <c r="E2081" s="2">
        <v>45635</v>
      </c>
      <c r="F2081" t="s">
        <v>46</v>
      </c>
      <c r="G2081" t="s">
        <v>13</v>
      </c>
      <c r="H2081">
        <v>38</v>
      </c>
      <c r="I2081" t="s">
        <v>61</v>
      </c>
    </row>
    <row r="2082" spans="1:9" x14ac:dyDescent="0.3">
      <c r="A2082" t="s">
        <v>2758</v>
      </c>
      <c r="B2082" t="s">
        <v>652</v>
      </c>
      <c r="C2082" t="s">
        <v>40</v>
      </c>
      <c r="D2082" s="2">
        <v>45798</v>
      </c>
      <c r="E2082" s="2">
        <v>45758</v>
      </c>
      <c r="F2082" t="s">
        <v>41</v>
      </c>
      <c r="G2082" t="s">
        <v>24</v>
      </c>
      <c r="H2082">
        <v>40</v>
      </c>
      <c r="I2082" t="s">
        <v>160</v>
      </c>
    </row>
    <row r="2083" spans="1:9" x14ac:dyDescent="0.3">
      <c r="A2083" t="s">
        <v>2759</v>
      </c>
      <c r="B2083" t="s">
        <v>456</v>
      </c>
      <c r="C2083" t="s">
        <v>40</v>
      </c>
      <c r="D2083" s="2">
        <v>45890</v>
      </c>
      <c r="E2083" s="2">
        <v>45883</v>
      </c>
      <c r="F2083" t="s">
        <v>41</v>
      </c>
      <c r="G2083" t="s">
        <v>13</v>
      </c>
      <c r="H2083">
        <v>7</v>
      </c>
      <c r="I2083" t="s">
        <v>160</v>
      </c>
    </row>
    <row r="2084" spans="1:9" x14ac:dyDescent="0.3">
      <c r="A2084" t="s">
        <v>2760</v>
      </c>
      <c r="B2084" t="s">
        <v>1396</v>
      </c>
      <c r="C2084" t="s">
        <v>45</v>
      </c>
      <c r="D2084" s="2">
        <v>45734</v>
      </c>
      <c r="E2084" s="2">
        <v>45733</v>
      </c>
      <c r="F2084" t="s">
        <v>46</v>
      </c>
      <c r="G2084" t="s">
        <v>13</v>
      </c>
      <c r="H2084">
        <v>1</v>
      </c>
      <c r="I2084" t="s">
        <v>42</v>
      </c>
    </row>
    <row r="2085" spans="1:9" x14ac:dyDescent="0.3">
      <c r="A2085" t="s">
        <v>2761</v>
      </c>
      <c r="B2085" t="s">
        <v>2575</v>
      </c>
      <c r="C2085" t="s">
        <v>31</v>
      </c>
      <c r="D2085" s="2">
        <v>45712</v>
      </c>
      <c r="E2085" s="2">
        <v>45673</v>
      </c>
      <c r="F2085" t="s">
        <v>32</v>
      </c>
      <c r="G2085" t="s">
        <v>13</v>
      </c>
      <c r="H2085">
        <v>39</v>
      </c>
      <c r="I2085" t="s">
        <v>14</v>
      </c>
    </row>
    <row r="2086" spans="1:9" x14ac:dyDescent="0.3">
      <c r="A2086" t="s">
        <v>2762</v>
      </c>
      <c r="B2086" t="s">
        <v>2300</v>
      </c>
      <c r="C2086" t="s">
        <v>50</v>
      </c>
      <c r="D2086" s="2">
        <v>45837</v>
      </c>
      <c r="E2086" s="2">
        <v>45813</v>
      </c>
      <c r="F2086" t="s">
        <v>18</v>
      </c>
      <c r="G2086" t="s">
        <v>24</v>
      </c>
      <c r="H2086">
        <v>24</v>
      </c>
      <c r="I2086" t="s">
        <v>33</v>
      </c>
    </row>
    <row r="2087" spans="1:9" x14ac:dyDescent="0.3">
      <c r="A2087" t="s">
        <v>2763</v>
      </c>
      <c r="B2087" t="s">
        <v>879</v>
      </c>
      <c r="C2087" t="s">
        <v>80</v>
      </c>
      <c r="D2087" s="2">
        <v>45849</v>
      </c>
      <c r="E2087" s="2">
        <v>45824</v>
      </c>
      <c r="F2087" t="s">
        <v>41</v>
      </c>
      <c r="G2087" t="s">
        <v>24</v>
      </c>
      <c r="H2087">
        <v>25</v>
      </c>
      <c r="I2087" t="s">
        <v>33</v>
      </c>
    </row>
    <row r="2088" spans="1:9" x14ac:dyDescent="0.3">
      <c r="A2088" t="s">
        <v>2764</v>
      </c>
      <c r="B2088" t="s">
        <v>624</v>
      </c>
      <c r="C2088" t="s">
        <v>50</v>
      </c>
      <c r="D2088" s="2">
        <v>45918</v>
      </c>
      <c r="E2088" s="2">
        <v>45902</v>
      </c>
      <c r="F2088" t="s">
        <v>18</v>
      </c>
      <c r="G2088" t="s">
        <v>13</v>
      </c>
      <c r="H2088">
        <v>16</v>
      </c>
      <c r="I2088" t="s">
        <v>33</v>
      </c>
    </row>
    <row r="2089" spans="1:9" x14ac:dyDescent="0.3">
      <c r="A2089" t="s">
        <v>2765</v>
      </c>
      <c r="B2089" t="s">
        <v>609</v>
      </c>
      <c r="C2089" t="s">
        <v>64</v>
      </c>
      <c r="D2089" s="2">
        <v>45663</v>
      </c>
      <c r="E2089" s="2">
        <v>45620</v>
      </c>
      <c r="F2089" t="s">
        <v>28</v>
      </c>
      <c r="G2089" t="s">
        <v>13</v>
      </c>
      <c r="H2089">
        <v>43</v>
      </c>
      <c r="I2089" t="s">
        <v>37</v>
      </c>
    </row>
    <row r="2090" spans="1:9" x14ac:dyDescent="0.3">
      <c r="A2090" t="s">
        <v>2766</v>
      </c>
      <c r="B2090" t="s">
        <v>1104</v>
      </c>
      <c r="C2090" t="s">
        <v>31</v>
      </c>
      <c r="D2090" s="2">
        <v>45748</v>
      </c>
      <c r="E2090" s="2">
        <v>45703</v>
      </c>
      <c r="F2090" t="s">
        <v>32</v>
      </c>
      <c r="G2090" t="s">
        <v>24</v>
      </c>
      <c r="H2090">
        <v>45</v>
      </c>
      <c r="I2090" t="s">
        <v>14</v>
      </c>
    </row>
    <row r="2091" spans="1:9" x14ac:dyDescent="0.3">
      <c r="A2091" t="s">
        <v>2767</v>
      </c>
      <c r="B2091" t="s">
        <v>739</v>
      </c>
      <c r="C2091" t="s">
        <v>11</v>
      </c>
      <c r="D2091" s="2">
        <v>45942</v>
      </c>
      <c r="E2091" s="2">
        <v>45939</v>
      </c>
      <c r="F2091" t="s">
        <v>12</v>
      </c>
      <c r="G2091" t="s">
        <v>13</v>
      </c>
      <c r="H2091">
        <v>3</v>
      </c>
      <c r="I2091" t="s">
        <v>160</v>
      </c>
    </row>
    <row r="2092" spans="1:9" x14ac:dyDescent="0.3">
      <c r="A2092" t="s">
        <v>2768</v>
      </c>
      <c r="B2092" t="s">
        <v>1396</v>
      </c>
      <c r="C2092" t="s">
        <v>127</v>
      </c>
      <c r="D2092" s="2">
        <v>45906</v>
      </c>
      <c r="E2092" s="2">
        <v>45901</v>
      </c>
      <c r="F2092" t="s">
        <v>23</v>
      </c>
      <c r="G2092" t="s">
        <v>13</v>
      </c>
      <c r="H2092">
        <v>5</v>
      </c>
      <c r="I2092" t="s">
        <v>47</v>
      </c>
    </row>
    <row r="2093" spans="1:9" x14ac:dyDescent="0.3">
      <c r="A2093" t="s">
        <v>2769</v>
      </c>
      <c r="B2093" t="s">
        <v>687</v>
      </c>
      <c r="C2093" t="s">
        <v>83</v>
      </c>
      <c r="D2093" s="2">
        <v>45986</v>
      </c>
      <c r="E2093" s="2">
        <v>45953</v>
      </c>
      <c r="F2093" t="s">
        <v>23</v>
      </c>
      <c r="G2093" t="s">
        <v>13</v>
      </c>
      <c r="H2093">
        <v>33</v>
      </c>
      <c r="I2093" t="s">
        <v>47</v>
      </c>
    </row>
    <row r="2094" spans="1:9" x14ac:dyDescent="0.3">
      <c r="A2094" t="s">
        <v>2770</v>
      </c>
      <c r="B2094" t="s">
        <v>1183</v>
      </c>
      <c r="C2094" t="s">
        <v>17</v>
      </c>
      <c r="D2094" s="2">
        <v>45955</v>
      </c>
      <c r="E2094" s="2">
        <v>45919</v>
      </c>
      <c r="F2094" t="s">
        <v>18</v>
      </c>
      <c r="G2094" t="s">
        <v>13</v>
      </c>
      <c r="H2094">
        <v>36</v>
      </c>
      <c r="I2094" t="s">
        <v>42</v>
      </c>
    </row>
    <row r="2095" spans="1:9" x14ac:dyDescent="0.3">
      <c r="A2095" t="s">
        <v>2771</v>
      </c>
      <c r="B2095" t="s">
        <v>1044</v>
      </c>
      <c r="C2095" t="s">
        <v>89</v>
      </c>
      <c r="D2095" s="2">
        <v>45964</v>
      </c>
      <c r="E2095" s="2">
        <v>45956</v>
      </c>
      <c r="F2095" t="s">
        <v>41</v>
      </c>
      <c r="G2095" t="s">
        <v>13</v>
      </c>
      <c r="H2095">
        <v>8</v>
      </c>
      <c r="I2095" t="s">
        <v>37</v>
      </c>
    </row>
    <row r="2096" spans="1:9" x14ac:dyDescent="0.3">
      <c r="A2096" t="s">
        <v>2772</v>
      </c>
      <c r="B2096" t="s">
        <v>218</v>
      </c>
      <c r="C2096" t="s">
        <v>89</v>
      </c>
      <c r="D2096" s="2">
        <v>45844</v>
      </c>
      <c r="E2096" s="2">
        <v>45835</v>
      </c>
      <c r="F2096" t="s">
        <v>41</v>
      </c>
      <c r="G2096" t="s">
        <v>24</v>
      </c>
      <c r="H2096">
        <v>9</v>
      </c>
      <c r="I2096" t="s">
        <v>33</v>
      </c>
    </row>
    <row r="2097" spans="1:9" x14ac:dyDescent="0.3">
      <c r="A2097" t="s">
        <v>2773</v>
      </c>
      <c r="B2097" t="s">
        <v>1703</v>
      </c>
      <c r="C2097" t="s">
        <v>64</v>
      </c>
      <c r="D2097" s="2">
        <v>46007</v>
      </c>
      <c r="E2097" s="2">
        <v>45966</v>
      </c>
      <c r="F2097" t="s">
        <v>28</v>
      </c>
      <c r="G2097" t="s">
        <v>24</v>
      </c>
      <c r="H2097">
        <v>41</v>
      </c>
      <c r="I2097" t="s">
        <v>14</v>
      </c>
    </row>
    <row r="2098" spans="1:9" x14ac:dyDescent="0.3">
      <c r="A2098" t="s">
        <v>2774</v>
      </c>
      <c r="B2098" t="s">
        <v>60</v>
      </c>
      <c r="C2098" t="s">
        <v>31</v>
      </c>
      <c r="D2098" s="2">
        <v>45809</v>
      </c>
      <c r="E2098" s="2">
        <v>45782</v>
      </c>
      <c r="F2098" t="s">
        <v>32</v>
      </c>
      <c r="G2098" t="s">
        <v>24</v>
      </c>
      <c r="H2098">
        <v>27</v>
      </c>
      <c r="I2098" t="s">
        <v>37</v>
      </c>
    </row>
    <row r="2099" spans="1:9" x14ac:dyDescent="0.3">
      <c r="A2099" t="s">
        <v>2775</v>
      </c>
      <c r="B2099" t="s">
        <v>109</v>
      </c>
      <c r="C2099" t="s">
        <v>11</v>
      </c>
      <c r="D2099" s="2">
        <v>45987</v>
      </c>
      <c r="E2099" s="2">
        <v>45980</v>
      </c>
      <c r="F2099" t="s">
        <v>12</v>
      </c>
      <c r="G2099" t="s">
        <v>13</v>
      </c>
      <c r="H2099">
        <v>7</v>
      </c>
      <c r="I2099" t="s">
        <v>14</v>
      </c>
    </row>
    <row r="2100" spans="1:9" x14ac:dyDescent="0.3">
      <c r="A2100" t="s">
        <v>2776</v>
      </c>
      <c r="B2100" t="s">
        <v>1243</v>
      </c>
      <c r="C2100" t="s">
        <v>124</v>
      </c>
      <c r="D2100" s="2">
        <v>45801</v>
      </c>
      <c r="E2100" s="2">
        <v>45764</v>
      </c>
      <c r="F2100" t="s">
        <v>54</v>
      </c>
      <c r="G2100" t="s">
        <v>13</v>
      </c>
      <c r="H2100">
        <v>37</v>
      </c>
      <c r="I2100" t="s">
        <v>160</v>
      </c>
    </row>
    <row r="2101" spans="1:9" x14ac:dyDescent="0.3">
      <c r="A2101" t="s">
        <v>2777</v>
      </c>
      <c r="B2101" t="s">
        <v>943</v>
      </c>
      <c r="C2101" t="s">
        <v>127</v>
      </c>
      <c r="D2101" s="2">
        <v>45820</v>
      </c>
      <c r="E2101" s="2">
        <v>45816</v>
      </c>
      <c r="F2101" t="s">
        <v>23</v>
      </c>
      <c r="G2101" t="s">
        <v>24</v>
      </c>
      <c r="H2101">
        <v>4</v>
      </c>
      <c r="I2101" t="s">
        <v>47</v>
      </c>
    </row>
    <row r="2102" spans="1:9" x14ac:dyDescent="0.3">
      <c r="A2102" t="s">
        <v>2778</v>
      </c>
      <c r="B2102" t="s">
        <v>1523</v>
      </c>
      <c r="C2102" t="s">
        <v>193</v>
      </c>
      <c r="D2102" s="2">
        <v>45908</v>
      </c>
      <c r="E2102" s="2">
        <v>45894</v>
      </c>
      <c r="F2102" t="s">
        <v>41</v>
      </c>
      <c r="G2102" t="s">
        <v>13</v>
      </c>
      <c r="H2102">
        <v>14</v>
      </c>
      <c r="I2102" t="s">
        <v>47</v>
      </c>
    </row>
    <row r="2103" spans="1:9" x14ac:dyDescent="0.3">
      <c r="A2103" t="s">
        <v>2779</v>
      </c>
      <c r="B2103" t="s">
        <v>1400</v>
      </c>
      <c r="C2103" t="s">
        <v>279</v>
      </c>
      <c r="D2103" s="2">
        <v>45803</v>
      </c>
      <c r="E2103" s="2">
        <v>45760</v>
      </c>
      <c r="F2103" t="s">
        <v>18</v>
      </c>
      <c r="G2103" t="s">
        <v>13</v>
      </c>
      <c r="H2103">
        <v>43</v>
      </c>
      <c r="I2103" t="s">
        <v>42</v>
      </c>
    </row>
    <row r="2104" spans="1:9" x14ac:dyDescent="0.3">
      <c r="A2104" t="s">
        <v>2780</v>
      </c>
      <c r="B2104" t="s">
        <v>1410</v>
      </c>
      <c r="C2104" t="s">
        <v>27</v>
      </c>
      <c r="D2104" s="2">
        <v>45711</v>
      </c>
      <c r="E2104" s="2">
        <v>45698</v>
      </c>
      <c r="F2104" t="s">
        <v>28</v>
      </c>
      <c r="G2104" t="s">
        <v>13</v>
      </c>
      <c r="H2104">
        <v>13</v>
      </c>
      <c r="I2104" t="s">
        <v>19</v>
      </c>
    </row>
    <row r="2105" spans="1:9" x14ac:dyDescent="0.3">
      <c r="A2105" t="s">
        <v>2781</v>
      </c>
      <c r="B2105" t="s">
        <v>370</v>
      </c>
      <c r="C2105" t="s">
        <v>138</v>
      </c>
      <c r="D2105" s="2">
        <v>45985</v>
      </c>
      <c r="E2105" s="2">
        <v>45982</v>
      </c>
      <c r="F2105" t="s">
        <v>28</v>
      </c>
      <c r="H2105">
        <v>3</v>
      </c>
      <c r="I2105" t="s">
        <v>47</v>
      </c>
    </row>
    <row r="2106" spans="1:9" x14ac:dyDescent="0.3">
      <c r="A2106" t="s">
        <v>2782</v>
      </c>
      <c r="B2106" t="s">
        <v>35</v>
      </c>
      <c r="C2106" t="s">
        <v>124</v>
      </c>
      <c r="D2106" s="2">
        <v>45823</v>
      </c>
      <c r="E2106" s="2">
        <v>45765</v>
      </c>
      <c r="F2106" t="s">
        <v>54</v>
      </c>
      <c r="G2106" t="s">
        <v>13</v>
      </c>
      <c r="H2106">
        <v>58</v>
      </c>
      <c r="I2106" t="s">
        <v>61</v>
      </c>
    </row>
    <row r="2107" spans="1:9" x14ac:dyDescent="0.3">
      <c r="A2107" t="s">
        <v>2783</v>
      </c>
      <c r="B2107" t="s">
        <v>1082</v>
      </c>
      <c r="C2107" t="s">
        <v>86</v>
      </c>
      <c r="D2107" s="2">
        <v>45996</v>
      </c>
      <c r="E2107" s="2">
        <v>45983</v>
      </c>
      <c r="F2107" t="s">
        <v>28</v>
      </c>
      <c r="G2107" t="s">
        <v>55</v>
      </c>
      <c r="H2107">
        <v>13</v>
      </c>
      <c r="I2107" t="s">
        <v>42</v>
      </c>
    </row>
    <row r="2108" spans="1:9" x14ac:dyDescent="0.3">
      <c r="A2108" t="s">
        <v>2784</v>
      </c>
      <c r="B2108" t="s">
        <v>556</v>
      </c>
      <c r="C2108" t="s">
        <v>193</v>
      </c>
      <c r="D2108" s="2">
        <v>45803</v>
      </c>
      <c r="E2108" s="2">
        <v>45772</v>
      </c>
      <c r="F2108" t="s">
        <v>41</v>
      </c>
      <c r="G2108" t="s">
        <v>13</v>
      </c>
      <c r="H2108">
        <v>31</v>
      </c>
      <c r="I2108" t="s">
        <v>160</v>
      </c>
    </row>
    <row r="2109" spans="1:9" x14ac:dyDescent="0.3">
      <c r="A2109" t="s">
        <v>2785</v>
      </c>
      <c r="B2109" t="s">
        <v>643</v>
      </c>
      <c r="C2109" t="s">
        <v>193</v>
      </c>
      <c r="D2109" s="2">
        <v>46013</v>
      </c>
      <c r="E2109" s="2">
        <v>45963</v>
      </c>
      <c r="F2109" t="s">
        <v>41</v>
      </c>
      <c r="G2109" t="s">
        <v>24</v>
      </c>
      <c r="H2109">
        <v>50</v>
      </c>
      <c r="I2109" t="s">
        <v>61</v>
      </c>
    </row>
    <row r="2110" spans="1:9" x14ac:dyDescent="0.3">
      <c r="A2110" t="s">
        <v>2786</v>
      </c>
      <c r="B2110" t="s">
        <v>745</v>
      </c>
      <c r="C2110" t="s">
        <v>36</v>
      </c>
      <c r="D2110" s="2">
        <v>45878</v>
      </c>
      <c r="E2110" s="2">
        <v>45818</v>
      </c>
      <c r="F2110" t="s">
        <v>23</v>
      </c>
      <c r="G2110" t="s">
        <v>13</v>
      </c>
      <c r="H2110">
        <v>60</v>
      </c>
      <c r="I2110" t="s">
        <v>47</v>
      </c>
    </row>
    <row r="2111" spans="1:9" x14ac:dyDescent="0.3">
      <c r="A2111" t="s">
        <v>2787</v>
      </c>
      <c r="B2111" t="s">
        <v>1319</v>
      </c>
      <c r="C2111" t="s">
        <v>86</v>
      </c>
      <c r="D2111" s="2">
        <v>45938</v>
      </c>
      <c r="E2111" s="2">
        <v>45889</v>
      </c>
      <c r="F2111" t="s">
        <v>28</v>
      </c>
      <c r="G2111" t="s">
        <v>24</v>
      </c>
      <c r="H2111">
        <v>49</v>
      </c>
      <c r="I2111" t="s">
        <v>37</v>
      </c>
    </row>
    <row r="2112" spans="1:9" x14ac:dyDescent="0.3">
      <c r="A2112" t="s">
        <v>2788</v>
      </c>
      <c r="B2112" t="s">
        <v>49</v>
      </c>
      <c r="C2112" t="s">
        <v>86</v>
      </c>
      <c r="D2112" s="2">
        <v>45933</v>
      </c>
      <c r="E2112" s="2">
        <v>45913</v>
      </c>
      <c r="F2112" t="s">
        <v>28</v>
      </c>
      <c r="G2112" t="s">
        <v>13</v>
      </c>
      <c r="H2112">
        <v>20</v>
      </c>
      <c r="I2112" t="s">
        <v>37</v>
      </c>
    </row>
    <row r="2113" spans="1:9" x14ac:dyDescent="0.3">
      <c r="A2113" t="s">
        <v>2789</v>
      </c>
      <c r="B2113" t="s">
        <v>1163</v>
      </c>
      <c r="C2113" t="s">
        <v>89</v>
      </c>
      <c r="D2113" s="2">
        <v>45731</v>
      </c>
      <c r="E2113" s="2">
        <v>45679</v>
      </c>
      <c r="F2113" t="s">
        <v>41</v>
      </c>
      <c r="G2113" t="s">
        <v>24</v>
      </c>
      <c r="H2113">
        <v>52</v>
      </c>
      <c r="I2113" t="s">
        <v>14</v>
      </c>
    </row>
    <row r="2114" spans="1:9" x14ac:dyDescent="0.3">
      <c r="A2114" t="s">
        <v>2790</v>
      </c>
      <c r="B2114" t="s">
        <v>1494</v>
      </c>
      <c r="C2114" t="s">
        <v>11</v>
      </c>
      <c r="D2114" s="2">
        <v>45955</v>
      </c>
      <c r="E2114" s="2">
        <v>45955</v>
      </c>
      <c r="F2114" t="s">
        <v>12</v>
      </c>
      <c r="G2114" t="s">
        <v>13</v>
      </c>
      <c r="H2114">
        <v>0</v>
      </c>
      <c r="I2114" t="s">
        <v>47</v>
      </c>
    </row>
    <row r="2115" spans="1:9" x14ac:dyDescent="0.3">
      <c r="A2115" t="s">
        <v>2791</v>
      </c>
      <c r="B2115" t="s">
        <v>1828</v>
      </c>
      <c r="C2115" t="s">
        <v>80</v>
      </c>
      <c r="D2115" s="2">
        <v>46002</v>
      </c>
      <c r="E2115" s="2">
        <v>45983</v>
      </c>
      <c r="F2115" t="s">
        <v>41</v>
      </c>
      <c r="G2115" t="s">
        <v>24</v>
      </c>
      <c r="H2115">
        <v>19</v>
      </c>
      <c r="I2115" t="s">
        <v>14</v>
      </c>
    </row>
    <row r="2116" spans="1:9" x14ac:dyDescent="0.3">
      <c r="A2116" t="s">
        <v>2792</v>
      </c>
      <c r="B2116" t="s">
        <v>430</v>
      </c>
      <c r="C2116" t="s">
        <v>17</v>
      </c>
      <c r="D2116" s="2">
        <v>45899</v>
      </c>
      <c r="E2116" s="2">
        <v>45887</v>
      </c>
      <c r="F2116" t="s">
        <v>18</v>
      </c>
      <c r="G2116" t="s">
        <v>24</v>
      </c>
      <c r="H2116">
        <v>12</v>
      </c>
      <c r="I2116" t="s">
        <v>37</v>
      </c>
    </row>
    <row r="2117" spans="1:9" x14ac:dyDescent="0.3">
      <c r="A2117" t="s">
        <v>2793</v>
      </c>
      <c r="B2117" t="s">
        <v>2124</v>
      </c>
      <c r="C2117" t="s">
        <v>127</v>
      </c>
      <c r="D2117" s="2">
        <v>46003</v>
      </c>
      <c r="E2117" s="2">
        <v>45971</v>
      </c>
      <c r="F2117" t="s">
        <v>23</v>
      </c>
      <c r="G2117" t="s">
        <v>24</v>
      </c>
      <c r="H2117">
        <v>32</v>
      </c>
      <c r="I2117" t="s">
        <v>14</v>
      </c>
    </row>
    <row r="2118" spans="1:9" x14ac:dyDescent="0.3">
      <c r="A2118" t="s">
        <v>2794</v>
      </c>
      <c r="B2118" t="s">
        <v>1257</v>
      </c>
      <c r="C2118" t="s">
        <v>149</v>
      </c>
      <c r="D2118" s="2">
        <v>45966</v>
      </c>
      <c r="E2118" s="2">
        <v>45912</v>
      </c>
      <c r="F2118" t="s">
        <v>23</v>
      </c>
      <c r="G2118" t="s">
        <v>13</v>
      </c>
      <c r="H2118">
        <v>54</v>
      </c>
      <c r="I2118" t="s">
        <v>47</v>
      </c>
    </row>
    <row r="2119" spans="1:9" x14ac:dyDescent="0.3">
      <c r="A2119" t="s">
        <v>2795</v>
      </c>
      <c r="B2119" t="s">
        <v>1265</v>
      </c>
      <c r="C2119" t="s">
        <v>127</v>
      </c>
      <c r="D2119" s="2">
        <v>45901</v>
      </c>
      <c r="E2119" s="2">
        <v>45854</v>
      </c>
      <c r="F2119" t="s">
        <v>23</v>
      </c>
      <c r="G2119" t="s">
        <v>13</v>
      </c>
      <c r="H2119">
        <v>47</v>
      </c>
      <c r="I2119" t="s">
        <v>42</v>
      </c>
    </row>
    <row r="2120" spans="1:9" x14ac:dyDescent="0.3">
      <c r="A2120" t="s">
        <v>2796</v>
      </c>
      <c r="B2120" t="s">
        <v>343</v>
      </c>
      <c r="C2120" t="s">
        <v>64</v>
      </c>
      <c r="D2120" s="2">
        <v>45832</v>
      </c>
      <c r="E2120" s="2">
        <v>45772</v>
      </c>
      <c r="F2120" t="s">
        <v>28</v>
      </c>
      <c r="G2120" t="s">
        <v>55</v>
      </c>
      <c r="H2120">
        <v>60</v>
      </c>
      <c r="I2120" t="s">
        <v>33</v>
      </c>
    </row>
    <row r="2121" spans="1:9" x14ac:dyDescent="0.3">
      <c r="A2121" t="s">
        <v>2797</v>
      </c>
      <c r="B2121" t="s">
        <v>2699</v>
      </c>
      <c r="C2121" t="s">
        <v>31</v>
      </c>
      <c r="D2121" s="2">
        <v>45970</v>
      </c>
      <c r="E2121" s="2">
        <v>45962</v>
      </c>
      <c r="F2121" t="s">
        <v>32</v>
      </c>
      <c r="G2121" t="s">
        <v>24</v>
      </c>
      <c r="H2121">
        <v>8</v>
      </c>
      <c r="I2121" t="s">
        <v>14</v>
      </c>
    </row>
    <row r="2122" spans="1:9" x14ac:dyDescent="0.3">
      <c r="A2122" t="s">
        <v>2798</v>
      </c>
      <c r="B2122" t="s">
        <v>362</v>
      </c>
      <c r="C2122" t="s">
        <v>50</v>
      </c>
      <c r="D2122" s="2">
        <v>45725</v>
      </c>
      <c r="E2122" s="2">
        <v>45680</v>
      </c>
      <c r="F2122" t="s">
        <v>18</v>
      </c>
      <c r="G2122" t="s">
        <v>13</v>
      </c>
      <c r="H2122">
        <v>45</v>
      </c>
      <c r="I2122" t="s">
        <v>160</v>
      </c>
    </row>
    <row r="2123" spans="1:9" x14ac:dyDescent="0.3">
      <c r="A2123" t="s">
        <v>2799</v>
      </c>
      <c r="B2123" t="s">
        <v>1118</v>
      </c>
      <c r="C2123" t="s">
        <v>149</v>
      </c>
      <c r="D2123" s="2">
        <v>45862</v>
      </c>
      <c r="E2123" s="2">
        <v>45818</v>
      </c>
      <c r="F2123" t="s">
        <v>23</v>
      </c>
      <c r="G2123" t="s">
        <v>13</v>
      </c>
      <c r="H2123">
        <v>44</v>
      </c>
      <c r="I2123" t="s">
        <v>33</v>
      </c>
    </row>
    <row r="2124" spans="1:9" x14ac:dyDescent="0.3">
      <c r="A2124" t="s">
        <v>2800</v>
      </c>
      <c r="B2124" t="s">
        <v>661</v>
      </c>
      <c r="C2124" t="s">
        <v>127</v>
      </c>
      <c r="D2124" s="2">
        <v>45955</v>
      </c>
      <c r="E2124" s="2">
        <v>45928</v>
      </c>
      <c r="F2124" t="s">
        <v>23</v>
      </c>
      <c r="G2124" t="s">
        <v>13</v>
      </c>
      <c r="H2124">
        <v>27</v>
      </c>
      <c r="I2124" t="s">
        <v>19</v>
      </c>
    </row>
    <row r="2125" spans="1:9" x14ac:dyDescent="0.3">
      <c r="A2125" t="s">
        <v>2801</v>
      </c>
      <c r="B2125" t="s">
        <v>1770</v>
      </c>
      <c r="C2125" t="s">
        <v>115</v>
      </c>
      <c r="D2125" s="2">
        <v>46002</v>
      </c>
      <c r="E2125" s="2">
        <v>45997</v>
      </c>
      <c r="F2125" t="s">
        <v>32</v>
      </c>
      <c r="G2125" t="s">
        <v>13</v>
      </c>
      <c r="H2125">
        <v>5</v>
      </c>
      <c r="I2125" t="s">
        <v>33</v>
      </c>
    </row>
    <row r="2126" spans="1:9" x14ac:dyDescent="0.3">
      <c r="A2126" t="s">
        <v>2802</v>
      </c>
      <c r="B2126" t="s">
        <v>856</v>
      </c>
      <c r="C2126" t="s">
        <v>77</v>
      </c>
      <c r="D2126" s="2">
        <v>45755</v>
      </c>
      <c r="E2126" s="2">
        <v>45749</v>
      </c>
      <c r="F2126" t="s">
        <v>23</v>
      </c>
      <c r="G2126" t="s">
        <v>13</v>
      </c>
      <c r="H2126">
        <v>6</v>
      </c>
      <c r="I2126" t="s">
        <v>160</v>
      </c>
    </row>
    <row r="2127" spans="1:9" x14ac:dyDescent="0.3">
      <c r="A2127" t="s">
        <v>2803</v>
      </c>
      <c r="B2127" t="s">
        <v>248</v>
      </c>
      <c r="C2127" t="s">
        <v>11</v>
      </c>
      <c r="D2127" s="2">
        <v>45692</v>
      </c>
      <c r="E2127" s="2">
        <v>45637</v>
      </c>
      <c r="F2127" t="s">
        <v>12</v>
      </c>
      <c r="G2127" t="s">
        <v>55</v>
      </c>
      <c r="H2127">
        <v>55</v>
      </c>
      <c r="I2127" t="s">
        <v>37</v>
      </c>
    </row>
    <row r="2128" spans="1:9" x14ac:dyDescent="0.3">
      <c r="A2128" t="s">
        <v>2804</v>
      </c>
      <c r="B2128" t="s">
        <v>784</v>
      </c>
      <c r="C2128" t="s">
        <v>36</v>
      </c>
      <c r="D2128" s="2">
        <v>45779</v>
      </c>
      <c r="E2128" s="2">
        <v>45761</v>
      </c>
      <c r="F2128" t="s">
        <v>23</v>
      </c>
      <c r="G2128" t="s">
        <v>13</v>
      </c>
      <c r="H2128">
        <v>18</v>
      </c>
      <c r="I2128" t="s">
        <v>61</v>
      </c>
    </row>
    <row r="2129" spans="1:9" x14ac:dyDescent="0.3">
      <c r="A2129" t="s">
        <v>2805</v>
      </c>
      <c r="B2129" t="s">
        <v>246</v>
      </c>
      <c r="C2129" t="s">
        <v>64</v>
      </c>
      <c r="D2129" s="2">
        <v>45973</v>
      </c>
      <c r="E2129" s="2">
        <v>45935</v>
      </c>
      <c r="F2129" t="s">
        <v>28</v>
      </c>
      <c r="G2129" t="s">
        <v>24</v>
      </c>
      <c r="H2129">
        <v>38</v>
      </c>
      <c r="I2129" t="s">
        <v>19</v>
      </c>
    </row>
    <row r="2130" spans="1:9" x14ac:dyDescent="0.3">
      <c r="A2130" t="s">
        <v>2806</v>
      </c>
      <c r="B2130" t="s">
        <v>1073</v>
      </c>
      <c r="C2130" t="s">
        <v>17</v>
      </c>
      <c r="D2130" s="2">
        <v>45849</v>
      </c>
      <c r="E2130" s="2">
        <v>45792</v>
      </c>
      <c r="F2130" t="s">
        <v>18</v>
      </c>
      <c r="G2130" t="s">
        <v>24</v>
      </c>
      <c r="H2130">
        <v>57</v>
      </c>
      <c r="I2130" t="s">
        <v>19</v>
      </c>
    </row>
    <row r="2131" spans="1:9" x14ac:dyDescent="0.3">
      <c r="A2131" t="s">
        <v>2807</v>
      </c>
      <c r="B2131" t="s">
        <v>2021</v>
      </c>
      <c r="C2131" t="s">
        <v>77</v>
      </c>
      <c r="D2131" s="2">
        <v>45678</v>
      </c>
      <c r="E2131" s="2">
        <v>45648</v>
      </c>
      <c r="F2131" t="s">
        <v>23</v>
      </c>
      <c r="G2131" t="s">
        <v>13</v>
      </c>
      <c r="H2131">
        <v>30</v>
      </c>
      <c r="I2131" t="s">
        <v>61</v>
      </c>
    </row>
    <row r="2132" spans="1:9" x14ac:dyDescent="0.3">
      <c r="A2132" t="s">
        <v>2808</v>
      </c>
      <c r="B2132" t="s">
        <v>586</v>
      </c>
      <c r="C2132" t="s">
        <v>31</v>
      </c>
      <c r="D2132" s="2">
        <v>45701</v>
      </c>
      <c r="E2132" s="2">
        <v>45689</v>
      </c>
      <c r="F2132" t="s">
        <v>32</v>
      </c>
      <c r="G2132" t="s">
        <v>13</v>
      </c>
      <c r="H2132">
        <v>12</v>
      </c>
      <c r="I2132" t="s">
        <v>14</v>
      </c>
    </row>
    <row r="2133" spans="1:9" x14ac:dyDescent="0.3">
      <c r="A2133" t="s">
        <v>2809</v>
      </c>
      <c r="B2133" t="s">
        <v>674</v>
      </c>
      <c r="C2133" t="s">
        <v>124</v>
      </c>
      <c r="D2133" s="2">
        <v>45781</v>
      </c>
      <c r="E2133" s="2">
        <v>45752</v>
      </c>
      <c r="F2133" t="s">
        <v>54</v>
      </c>
      <c r="G2133" t="s">
        <v>13</v>
      </c>
      <c r="H2133">
        <v>29</v>
      </c>
      <c r="I2133" t="s">
        <v>47</v>
      </c>
    </row>
    <row r="2134" spans="1:9" x14ac:dyDescent="0.3">
      <c r="A2134" t="s">
        <v>2810</v>
      </c>
      <c r="B2134" t="s">
        <v>886</v>
      </c>
      <c r="C2134" t="s">
        <v>138</v>
      </c>
      <c r="D2134" s="2">
        <v>45783</v>
      </c>
      <c r="E2134" s="2">
        <v>45770</v>
      </c>
      <c r="F2134" t="s">
        <v>28</v>
      </c>
      <c r="G2134" t="s">
        <v>13</v>
      </c>
      <c r="H2134">
        <v>13</v>
      </c>
      <c r="I2134" t="s">
        <v>47</v>
      </c>
    </row>
    <row r="2135" spans="1:9" x14ac:dyDescent="0.3">
      <c r="A2135" t="s">
        <v>2811</v>
      </c>
      <c r="B2135" t="s">
        <v>982</v>
      </c>
      <c r="C2135" t="s">
        <v>17</v>
      </c>
      <c r="D2135" s="2">
        <v>45707</v>
      </c>
      <c r="E2135" s="2">
        <v>45696</v>
      </c>
      <c r="F2135" t="s">
        <v>18</v>
      </c>
      <c r="G2135" t="s">
        <v>55</v>
      </c>
      <c r="H2135">
        <v>11</v>
      </c>
      <c r="I2135" t="s">
        <v>160</v>
      </c>
    </row>
    <row r="2136" spans="1:9" x14ac:dyDescent="0.3">
      <c r="A2136" t="s">
        <v>2812</v>
      </c>
      <c r="B2136" t="s">
        <v>899</v>
      </c>
      <c r="C2136" t="s">
        <v>64</v>
      </c>
      <c r="D2136" s="2">
        <v>45838</v>
      </c>
      <c r="E2136" s="2">
        <v>45789</v>
      </c>
      <c r="F2136" t="s">
        <v>28</v>
      </c>
      <c r="G2136" t="s">
        <v>24</v>
      </c>
      <c r="H2136">
        <v>49</v>
      </c>
      <c r="I2136" t="s">
        <v>14</v>
      </c>
    </row>
    <row r="2137" spans="1:9" x14ac:dyDescent="0.3">
      <c r="A2137" t="s">
        <v>2813</v>
      </c>
      <c r="B2137" t="s">
        <v>512</v>
      </c>
      <c r="C2137" t="s">
        <v>83</v>
      </c>
      <c r="D2137" s="2">
        <v>45832</v>
      </c>
      <c r="E2137" s="2">
        <v>45811</v>
      </c>
      <c r="F2137" t="s">
        <v>23</v>
      </c>
      <c r="G2137" t="s">
        <v>13</v>
      </c>
      <c r="H2137">
        <v>21</v>
      </c>
      <c r="I2137" t="s">
        <v>37</v>
      </c>
    </row>
    <row r="2138" spans="1:9" x14ac:dyDescent="0.3">
      <c r="A2138" t="s">
        <v>2814</v>
      </c>
      <c r="B2138" t="s">
        <v>30</v>
      </c>
      <c r="C2138" t="s">
        <v>11</v>
      </c>
      <c r="D2138" s="2">
        <v>45730</v>
      </c>
      <c r="E2138" s="2">
        <v>45689</v>
      </c>
      <c r="F2138" t="s">
        <v>12</v>
      </c>
      <c r="G2138" t="s">
        <v>24</v>
      </c>
      <c r="H2138">
        <v>41</v>
      </c>
      <c r="I2138" t="s">
        <v>160</v>
      </c>
    </row>
    <row r="2139" spans="1:9" x14ac:dyDescent="0.3">
      <c r="A2139" t="s">
        <v>2815</v>
      </c>
      <c r="B2139" t="s">
        <v>1568</v>
      </c>
      <c r="C2139" t="s">
        <v>40</v>
      </c>
      <c r="D2139" s="2">
        <v>45742</v>
      </c>
      <c r="E2139" s="2">
        <v>45698</v>
      </c>
      <c r="F2139" t="s">
        <v>41</v>
      </c>
      <c r="G2139" t="s">
        <v>13</v>
      </c>
      <c r="H2139">
        <v>44</v>
      </c>
      <c r="I2139" t="s">
        <v>47</v>
      </c>
    </row>
    <row r="2140" spans="1:9" x14ac:dyDescent="0.3">
      <c r="A2140" t="s">
        <v>2816</v>
      </c>
      <c r="B2140" t="s">
        <v>281</v>
      </c>
      <c r="C2140" t="s">
        <v>31</v>
      </c>
      <c r="D2140" s="2">
        <v>45900</v>
      </c>
      <c r="E2140" s="2">
        <v>45867</v>
      </c>
      <c r="F2140" t="s">
        <v>32</v>
      </c>
      <c r="G2140" t="s">
        <v>13</v>
      </c>
      <c r="H2140">
        <v>33</v>
      </c>
      <c r="I2140" t="s">
        <v>37</v>
      </c>
    </row>
    <row r="2141" spans="1:9" x14ac:dyDescent="0.3">
      <c r="A2141" t="s">
        <v>2817</v>
      </c>
      <c r="B2141" t="s">
        <v>1680</v>
      </c>
      <c r="C2141" t="s">
        <v>124</v>
      </c>
      <c r="D2141" s="2">
        <v>46005</v>
      </c>
      <c r="E2141" s="2">
        <v>45973</v>
      </c>
      <c r="F2141" t="s">
        <v>54</v>
      </c>
      <c r="G2141" t="s">
        <v>24</v>
      </c>
      <c r="H2141">
        <v>32</v>
      </c>
      <c r="I2141" t="s">
        <v>47</v>
      </c>
    </row>
    <row r="2142" spans="1:9" x14ac:dyDescent="0.3">
      <c r="A2142" t="s">
        <v>2818</v>
      </c>
      <c r="B2142" t="s">
        <v>220</v>
      </c>
      <c r="C2142" t="s">
        <v>31</v>
      </c>
      <c r="D2142" s="2">
        <v>46021</v>
      </c>
      <c r="E2142" s="2">
        <v>46010</v>
      </c>
      <c r="F2142" t="s">
        <v>32</v>
      </c>
      <c r="G2142" t="s">
        <v>13</v>
      </c>
      <c r="H2142">
        <v>11</v>
      </c>
      <c r="I2142" t="s">
        <v>14</v>
      </c>
    </row>
    <row r="2143" spans="1:9" x14ac:dyDescent="0.3">
      <c r="A2143" t="s">
        <v>2819</v>
      </c>
      <c r="B2143" t="s">
        <v>66</v>
      </c>
      <c r="C2143" t="s">
        <v>157</v>
      </c>
      <c r="D2143" s="2">
        <v>45862</v>
      </c>
      <c r="E2143" s="2">
        <v>45830</v>
      </c>
      <c r="F2143" t="s">
        <v>28</v>
      </c>
      <c r="G2143" t="s">
        <v>13</v>
      </c>
      <c r="H2143">
        <v>32</v>
      </c>
      <c r="I2143" t="s">
        <v>47</v>
      </c>
    </row>
    <row r="2144" spans="1:9" x14ac:dyDescent="0.3">
      <c r="A2144" t="s">
        <v>2820</v>
      </c>
      <c r="B2144" t="s">
        <v>743</v>
      </c>
      <c r="C2144" t="s">
        <v>115</v>
      </c>
      <c r="D2144" s="2">
        <v>45672</v>
      </c>
      <c r="E2144" s="2">
        <v>45627</v>
      </c>
      <c r="F2144" t="s">
        <v>32</v>
      </c>
      <c r="G2144" t="s">
        <v>13</v>
      </c>
      <c r="H2144">
        <v>45</v>
      </c>
      <c r="I2144" t="s">
        <v>47</v>
      </c>
    </row>
    <row r="2145" spans="1:9" x14ac:dyDescent="0.3">
      <c r="A2145" t="s">
        <v>2821</v>
      </c>
      <c r="B2145" t="s">
        <v>2005</v>
      </c>
      <c r="C2145" t="s">
        <v>149</v>
      </c>
      <c r="D2145" s="2">
        <v>45985</v>
      </c>
      <c r="E2145" s="2">
        <v>45974</v>
      </c>
      <c r="F2145" t="s">
        <v>23</v>
      </c>
      <c r="G2145" t="s">
        <v>13</v>
      </c>
      <c r="H2145">
        <v>11</v>
      </c>
      <c r="I2145" t="s">
        <v>33</v>
      </c>
    </row>
    <row r="2146" spans="1:9" x14ac:dyDescent="0.3">
      <c r="A2146" t="s">
        <v>2822</v>
      </c>
      <c r="B2146" t="s">
        <v>1916</v>
      </c>
      <c r="C2146" t="s">
        <v>193</v>
      </c>
      <c r="D2146" s="2">
        <v>46004</v>
      </c>
      <c r="E2146" s="2">
        <v>45990</v>
      </c>
      <c r="F2146" t="s">
        <v>41</v>
      </c>
      <c r="G2146" t="s">
        <v>13</v>
      </c>
      <c r="H2146">
        <v>14</v>
      </c>
      <c r="I2146" t="s">
        <v>42</v>
      </c>
    </row>
    <row r="2147" spans="1:9" x14ac:dyDescent="0.3">
      <c r="A2147" t="s">
        <v>2823</v>
      </c>
      <c r="B2147" t="s">
        <v>1158</v>
      </c>
      <c r="C2147" t="s">
        <v>279</v>
      </c>
      <c r="D2147" s="2">
        <v>45759</v>
      </c>
      <c r="E2147" s="2">
        <v>45717</v>
      </c>
      <c r="F2147" t="s">
        <v>18</v>
      </c>
      <c r="G2147" t="s">
        <v>55</v>
      </c>
      <c r="H2147">
        <v>42</v>
      </c>
      <c r="I2147" t="s">
        <v>33</v>
      </c>
    </row>
    <row r="2148" spans="1:9" x14ac:dyDescent="0.3">
      <c r="A2148" t="s">
        <v>2824</v>
      </c>
      <c r="B2148" t="s">
        <v>98</v>
      </c>
      <c r="C2148" t="s">
        <v>86</v>
      </c>
      <c r="D2148" s="2">
        <v>45804</v>
      </c>
      <c r="E2148" s="2">
        <v>45745</v>
      </c>
      <c r="F2148" t="s">
        <v>28</v>
      </c>
      <c r="G2148" t="s">
        <v>13</v>
      </c>
      <c r="H2148">
        <v>59</v>
      </c>
      <c r="I2148" t="s">
        <v>47</v>
      </c>
    </row>
    <row r="2149" spans="1:9" x14ac:dyDescent="0.3">
      <c r="A2149" t="s">
        <v>2825</v>
      </c>
      <c r="B2149" t="s">
        <v>458</v>
      </c>
      <c r="C2149" t="s">
        <v>115</v>
      </c>
      <c r="D2149" s="2">
        <v>45667</v>
      </c>
      <c r="E2149" s="2">
        <v>45644</v>
      </c>
      <c r="F2149" t="s">
        <v>32</v>
      </c>
      <c r="G2149" t="s">
        <v>24</v>
      </c>
      <c r="H2149">
        <v>23</v>
      </c>
      <c r="I2149" t="s">
        <v>47</v>
      </c>
    </row>
    <row r="2150" spans="1:9" x14ac:dyDescent="0.3">
      <c r="A2150" t="s">
        <v>2826</v>
      </c>
      <c r="B2150" t="s">
        <v>358</v>
      </c>
      <c r="C2150" t="s">
        <v>40</v>
      </c>
      <c r="D2150" s="2">
        <v>45950</v>
      </c>
      <c r="E2150" s="2">
        <v>45900</v>
      </c>
      <c r="F2150" t="s">
        <v>41</v>
      </c>
      <c r="G2150" t="s">
        <v>13</v>
      </c>
      <c r="H2150">
        <v>50</v>
      </c>
      <c r="I2150" t="s">
        <v>160</v>
      </c>
    </row>
    <row r="2151" spans="1:9" x14ac:dyDescent="0.3">
      <c r="A2151" t="s">
        <v>2827</v>
      </c>
      <c r="B2151" t="s">
        <v>1770</v>
      </c>
      <c r="C2151" t="s">
        <v>124</v>
      </c>
      <c r="D2151" s="2">
        <v>45941</v>
      </c>
      <c r="E2151" s="2">
        <v>45930</v>
      </c>
      <c r="F2151" t="s">
        <v>54</v>
      </c>
      <c r="G2151" t="s">
        <v>13</v>
      </c>
      <c r="H2151">
        <v>11</v>
      </c>
      <c r="I2151" t="s">
        <v>160</v>
      </c>
    </row>
    <row r="2152" spans="1:9" x14ac:dyDescent="0.3">
      <c r="A2152" t="s">
        <v>2828</v>
      </c>
      <c r="B2152" t="s">
        <v>551</v>
      </c>
      <c r="C2152" t="s">
        <v>279</v>
      </c>
      <c r="D2152" s="2">
        <v>45665</v>
      </c>
      <c r="E2152" s="2">
        <v>45631</v>
      </c>
      <c r="F2152" t="s">
        <v>18</v>
      </c>
      <c r="G2152" t="s">
        <v>24</v>
      </c>
      <c r="H2152">
        <v>34</v>
      </c>
      <c r="I2152" t="s">
        <v>160</v>
      </c>
    </row>
    <row r="2153" spans="1:9" x14ac:dyDescent="0.3">
      <c r="A2153" t="s">
        <v>2829</v>
      </c>
      <c r="B2153" t="s">
        <v>1267</v>
      </c>
      <c r="C2153" t="s">
        <v>50</v>
      </c>
      <c r="D2153" s="2">
        <v>45914</v>
      </c>
      <c r="E2153" s="2">
        <v>45857</v>
      </c>
      <c r="F2153" t="s">
        <v>18</v>
      </c>
      <c r="G2153" t="s">
        <v>55</v>
      </c>
      <c r="H2153">
        <v>57</v>
      </c>
      <c r="I2153" t="s">
        <v>14</v>
      </c>
    </row>
    <row r="2154" spans="1:9" x14ac:dyDescent="0.3">
      <c r="A2154" t="s">
        <v>2830</v>
      </c>
      <c r="B2154" t="s">
        <v>471</v>
      </c>
      <c r="C2154" t="s">
        <v>101</v>
      </c>
      <c r="D2154" s="2">
        <v>45808</v>
      </c>
      <c r="E2154" s="2">
        <v>45782</v>
      </c>
      <c r="F2154" t="s">
        <v>54</v>
      </c>
      <c r="G2154" t="s">
        <v>24</v>
      </c>
      <c r="H2154">
        <v>26</v>
      </c>
      <c r="I2154" t="s">
        <v>19</v>
      </c>
    </row>
    <row r="2155" spans="1:9" x14ac:dyDescent="0.3">
      <c r="A2155" t="s">
        <v>2831</v>
      </c>
      <c r="B2155" t="s">
        <v>687</v>
      </c>
      <c r="C2155" t="s">
        <v>58</v>
      </c>
      <c r="D2155" s="2">
        <v>45857</v>
      </c>
      <c r="E2155" s="2">
        <v>45827</v>
      </c>
      <c r="F2155" t="s">
        <v>32</v>
      </c>
      <c r="G2155" t="s">
        <v>13</v>
      </c>
      <c r="H2155">
        <v>30</v>
      </c>
      <c r="I2155" t="s">
        <v>47</v>
      </c>
    </row>
    <row r="2156" spans="1:9" x14ac:dyDescent="0.3">
      <c r="A2156" t="s">
        <v>2832</v>
      </c>
      <c r="B2156" t="s">
        <v>485</v>
      </c>
      <c r="C2156" t="s">
        <v>50</v>
      </c>
      <c r="D2156" s="2">
        <v>45737</v>
      </c>
      <c r="E2156" s="2">
        <v>45728</v>
      </c>
      <c r="F2156" t="s">
        <v>18</v>
      </c>
      <c r="G2156" t="s">
        <v>13</v>
      </c>
      <c r="H2156">
        <v>9</v>
      </c>
      <c r="I2156" t="s">
        <v>37</v>
      </c>
    </row>
    <row r="2157" spans="1:9" x14ac:dyDescent="0.3">
      <c r="A2157" t="s">
        <v>2833</v>
      </c>
      <c r="B2157" t="s">
        <v>1186</v>
      </c>
      <c r="C2157" t="s">
        <v>58</v>
      </c>
      <c r="D2157" s="2">
        <v>45955</v>
      </c>
      <c r="E2157" s="2">
        <v>45923</v>
      </c>
      <c r="F2157" t="s">
        <v>32</v>
      </c>
      <c r="G2157" t="s">
        <v>24</v>
      </c>
      <c r="H2157">
        <v>32</v>
      </c>
      <c r="I2157" t="s">
        <v>61</v>
      </c>
    </row>
    <row r="2158" spans="1:9" x14ac:dyDescent="0.3">
      <c r="A2158" t="s">
        <v>2834</v>
      </c>
      <c r="B2158" t="s">
        <v>360</v>
      </c>
      <c r="C2158" t="s">
        <v>193</v>
      </c>
      <c r="D2158" s="2">
        <v>45805</v>
      </c>
      <c r="E2158" s="2">
        <v>45770</v>
      </c>
      <c r="F2158" t="s">
        <v>41</v>
      </c>
      <c r="G2158" t="s">
        <v>24</v>
      </c>
      <c r="H2158">
        <v>35</v>
      </c>
      <c r="I2158" t="s">
        <v>42</v>
      </c>
    </row>
    <row r="2159" spans="1:9" x14ac:dyDescent="0.3">
      <c r="A2159" t="s">
        <v>2835</v>
      </c>
      <c r="B2159" t="s">
        <v>1188</v>
      </c>
      <c r="C2159" t="s">
        <v>157</v>
      </c>
      <c r="D2159" s="2">
        <v>45964</v>
      </c>
      <c r="E2159" s="2">
        <v>45905</v>
      </c>
      <c r="F2159" t="s">
        <v>28</v>
      </c>
      <c r="G2159" t="s">
        <v>55</v>
      </c>
      <c r="H2159">
        <v>59</v>
      </c>
      <c r="I2159" t="s">
        <v>42</v>
      </c>
    </row>
    <row r="2160" spans="1:9" x14ac:dyDescent="0.3">
      <c r="A2160" t="s">
        <v>2836</v>
      </c>
      <c r="B2160" t="s">
        <v>978</v>
      </c>
      <c r="C2160" t="s">
        <v>53</v>
      </c>
      <c r="D2160" s="2">
        <v>45712</v>
      </c>
      <c r="E2160" s="2">
        <v>45700</v>
      </c>
      <c r="F2160" t="s">
        <v>54</v>
      </c>
      <c r="G2160" t="s">
        <v>13</v>
      </c>
      <c r="H2160">
        <v>12</v>
      </c>
      <c r="I2160" t="s">
        <v>47</v>
      </c>
    </row>
    <row r="2161" spans="1:9" x14ac:dyDescent="0.3">
      <c r="A2161" t="s">
        <v>2837</v>
      </c>
      <c r="B2161" t="s">
        <v>589</v>
      </c>
      <c r="C2161" t="s">
        <v>101</v>
      </c>
      <c r="D2161" s="2">
        <v>45872</v>
      </c>
      <c r="E2161" s="2">
        <v>45850</v>
      </c>
      <c r="F2161" t="s">
        <v>54</v>
      </c>
      <c r="G2161" t="s">
        <v>13</v>
      </c>
      <c r="H2161">
        <v>22</v>
      </c>
      <c r="I2161" t="s">
        <v>42</v>
      </c>
    </row>
    <row r="2162" spans="1:9" x14ac:dyDescent="0.3">
      <c r="A2162" t="s">
        <v>2838</v>
      </c>
      <c r="B2162" t="s">
        <v>450</v>
      </c>
      <c r="C2162" t="s">
        <v>40</v>
      </c>
      <c r="D2162" s="2">
        <v>45771</v>
      </c>
      <c r="E2162" s="2">
        <v>45732</v>
      </c>
      <c r="F2162" t="s">
        <v>41</v>
      </c>
      <c r="G2162" t="s">
        <v>13</v>
      </c>
      <c r="H2162">
        <v>39</v>
      </c>
      <c r="I2162" t="s">
        <v>160</v>
      </c>
    </row>
    <row r="2163" spans="1:9" x14ac:dyDescent="0.3">
      <c r="A2163" t="s">
        <v>2839</v>
      </c>
      <c r="B2163" t="s">
        <v>1035</v>
      </c>
      <c r="C2163" t="s">
        <v>138</v>
      </c>
      <c r="D2163" s="2">
        <v>46010</v>
      </c>
      <c r="E2163" s="2">
        <v>45953</v>
      </c>
      <c r="F2163" t="s">
        <v>28</v>
      </c>
      <c r="G2163" t="s">
        <v>13</v>
      </c>
      <c r="H2163">
        <v>57</v>
      </c>
      <c r="I2163" t="s">
        <v>47</v>
      </c>
    </row>
    <row r="2164" spans="1:9" x14ac:dyDescent="0.3">
      <c r="A2164" t="s">
        <v>2840</v>
      </c>
      <c r="B2164" t="s">
        <v>454</v>
      </c>
      <c r="C2164" t="s">
        <v>279</v>
      </c>
      <c r="D2164" s="2">
        <v>45861</v>
      </c>
      <c r="E2164" s="2">
        <v>45847</v>
      </c>
      <c r="F2164" t="s">
        <v>18</v>
      </c>
      <c r="G2164" t="s">
        <v>13</v>
      </c>
      <c r="H2164">
        <v>14</v>
      </c>
      <c r="I2164" t="s">
        <v>37</v>
      </c>
    </row>
    <row r="2165" spans="1:9" x14ac:dyDescent="0.3">
      <c r="A2165" t="s">
        <v>2841</v>
      </c>
      <c r="B2165" t="s">
        <v>1353</v>
      </c>
      <c r="C2165" t="s">
        <v>149</v>
      </c>
      <c r="D2165" s="2">
        <v>45920</v>
      </c>
      <c r="E2165" s="2">
        <v>45878</v>
      </c>
      <c r="F2165" t="s">
        <v>23</v>
      </c>
      <c r="G2165" t="s">
        <v>13</v>
      </c>
      <c r="H2165">
        <v>42</v>
      </c>
      <c r="I2165" t="s">
        <v>37</v>
      </c>
    </row>
    <row r="2166" spans="1:9" x14ac:dyDescent="0.3">
      <c r="A2166" t="s">
        <v>2842</v>
      </c>
      <c r="B2166" t="s">
        <v>2003</v>
      </c>
      <c r="C2166" t="s">
        <v>174</v>
      </c>
      <c r="D2166" s="2">
        <v>45689</v>
      </c>
      <c r="E2166" s="2">
        <v>45636</v>
      </c>
      <c r="F2166" t="s">
        <v>12</v>
      </c>
      <c r="G2166" t="s">
        <v>55</v>
      </c>
      <c r="H2166">
        <v>53</v>
      </c>
      <c r="I2166" t="s">
        <v>42</v>
      </c>
    </row>
    <row r="2167" spans="1:9" x14ac:dyDescent="0.3">
      <c r="A2167" t="s">
        <v>2843</v>
      </c>
      <c r="B2167" t="s">
        <v>63</v>
      </c>
      <c r="C2167" t="s">
        <v>64</v>
      </c>
      <c r="D2167" s="2">
        <v>45905</v>
      </c>
      <c r="E2167" s="2">
        <v>45867</v>
      </c>
      <c r="F2167" t="s">
        <v>28</v>
      </c>
      <c r="G2167" t="s">
        <v>55</v>
      </c>
      <c r="H2167">
        <v>38</v>
      </c>
      <c r="I2167" t="s">
        <v>19</v>
      </c>
    </row>
    <row r="2168" spans="1:9" x14ac:dyDescent="0.3">
      <c r="A2168" t="s">
        <v>2844</v>
      </c>
      <c r="B2168" t="s">
        <v>1234</v>
      </c>
      <c r="C2168" t="s">
        <v>17</v>
      </c>
      <c r="D2168" s="2">
        <v>45694</v>
      </c>
      <c r="E2168" s="2">
        <v>45668</v>
      </c>
      <c r="F2168" t="s">
        <v>18</v>
      </c>
      <c r="G2168" t="s">
        <v>55</v>
      </c>
      <c r="H2168">
        <v>26</v>
      </c>
      <c r="I2168" t="s">
        <v>37</v>
      </c>
    </row>
    <row r="2169" spans="1:9" x14ac:dyDescent="0.3">
      <c r="A2169" t="s">
        <v>2845</v>
      </c>
      <c r="B2169" t="s">
        <v>159</v>
      </c>
      <c r="C2169" t="s">
        <v>31</v>
      </c>
      <c r="D2169" s="2">
        <v>45789</v>
      </c>
      <c r="E2169" s="2">
        <v>45775</v>
      </c>
      <c r="F2169" t="s">
        <v>32</v>
      </c>
      <c r="G2169" t="s">
        <v>24</v>
      </c>
      <c r="H2169">
        <v>14</v>
      </c>
      <c r="I2169" t="s">
        <v>42</v>
      </c>
    </row>
    <row r="2170" spans="1:9" x14ac:dyDescent="0.3">
      <c r="A2170" t="s">
        <v>2846</v>
      </c>
      <c r="B2170" t="s">
        <v>253</v>
      </c>
      <c r="C2170" t="s">
        <v>17</v>
      </c>
      <c r="D2170" s="2">
        <v>45739</v>
      </c>
      <c r="E2170" s="2">
        <v>45722</v>
      </c>
      <c r="F2170" t="s">
        <v>18</v>
      </c>
      <c r="G2170" t="s">
        <v>13</v>
      </c>
      <c r="H2170">
        <v>17</v>
      </c>
      <c r="I2170" t="s">
        <v>160</v>
      </c>
    </row>
    <row r="2171" spans="1:9" x14ac:dyDescent="0.3">
      <c r="A2171" t="s">
        <v>2847</v>
      </c>
      <c r="B2171" t="s">
        <v>2608</v>
      </c>
      <c r="C2171" t="s">
        <v>77</v>
      </c>
      <c r="D2171" s="2">
        <v>45658</v>
      </c>
      <c r="E2171" s="2">
        <v>45655</v>
      </c>
      <c r="F2171" t="s">
        <v>23</v>
      </c>
      <c r="G2171" t="s">
        <v>13</v>
      </c>
      <c r="H2171">
        <v>3</v>
      </c>
      <c r="I2171" t="s">
        <v>14</v>
      </c>
    </row>
    <row r="2172" spans="1:9" x14ac:dyDescent="0.3">
      <c r="A2172" t="s">
        <v>2848</v>
      </c>
      <c r="B2172" t="s">
        <v>1940</v>
      </c>
      <c r="C2172" t="s">
        <v>40</v>
      </c>
      <c r="D2172" s="2">
        <v>45871</v>
      </c>
      <c r="E2172" s="2">
        <v>45862</v>
      </c>
      <c r="F2172" t="s">
        <v>41</v>
      </c>
      <c r="G2172" t="s">
        <v>24</v>
      </c>
      <c r="H2172">
        <v>9</v>
      </c>
      <c r="I2172" t="s">
        <v>61</v>
      </c>
    </row>
    <row r="2173" spans="1:9" x14ac:dyDescent="0.3">
      <c r="A2173" t="s">
        <v>2849</v>
      </c>
      <c r="B2173" t="s">
        <v>2850</v>
      </c>
      <c r="C2173" t="s">
        <v>27</v>
      </c>
      <c r="D2173" s="2">
        <v>45745</v>
      </c>
      <c r="E2173" s="2">
        <v>45719</v>
      </c>
      <c r="F2173" t="s">
        <v>28</v>
      </c>
      <c r="G2173" t="s">
        <v>13</v>
      </c>
      <c r="H2173">
        <v>26</v>
      </c>
      <c r="I2173" t="s">
        <v>19</v>
      </c>
    </row>
    <row r="2174" spans="1:9" x14ac:dyDescent="0.3">
      <c r="A2174" t="s">
        <v>2851</v>
      </c>
      <c r="B2174" t="s">
        <v>866</v>
      </c>
      <c r="C2174" t="s">
        <v>58</v>
      </c>
      <c r="D2174" s="2">
        <v>45845</v>
      </c>
      <c r="E2174" s="2">
        <v>45837</v>
      </c>
      <c r="F2174" t="s">
        <v>32</v>
      </c>
      <c r="G2174" t="s">
        <v>24</v>
      </c>
      <c r="H2174">
        <v>8</v>
      </c>
      <c r="I2174" t="s">
        <v>47</v>
      </c>
    </row>
    <row r="2175" spans="1:9" x14ac:dyDescent="0.3">
      <c r="A2175" t="s">
        <v>2852</v>
      </c>
      <c r="B2175" t="s">
        <v>220</v>
      </c>
      <c r="C2175" t="s">
        <v>157</v>
      </c>
      <c r="D2175" s="2">
        <v>45936</v>
      </c>
      <c r="E2175" s="2">
        <v>45936</v>
      </c>
      <c r="F2175" t="s">
        <v>28</v>
      </c>
      <c r="G2175" t="s">
        <v>13</v>
      </c>
      <c r="H2175">
        <v>0</v>
      </c>
      <c r="I2175" t="s">
        <v>47</v>
      </c>
    </row>
    <row r="2176" spans="1:9" x14ac:dyDescent="0.3">
      <c r="A2176" t="s">
        <v>2853</v>
      </c>
      <c r="B2176" t="s">
        <v>609</v>
      </c>
      <c r="C2176" t="s">
        <v>127</v>
      </c>
      <c r="D2176" s="2">
        <v>45723</v>
      </c>
      <c r="E2176" s="2">
        <v>45681</v>
      </c>
      <c r="F2176" t="s">
        <v>23</v>
      </c>
      <c r="G2176" t="s">
        <v>55</v>
      </c>
      <c r="H2176">
        <v>42</v>
      </c>
      <c r="I2176" t="s">
        <v>61</v>
      </c>
    </row>
    <row r="2177" spans="1:9" x14ac:dyDescent="0.3">
      <c r="A2177" t="s">
        <v>2854</v>
      </c>
      <c r="B2177" t="s">
        <v>525</v>
      </c>
      <c r="C2177" t="s">
        <v>53</v>
      </c>
      <c r="D2177" s="2">
        <v>45917</v>
      </c>
      <c r="E2177" s="2">
        <v>45913</v>
      </c>
      <c r="F2177" t="s">
        <v>54</v>
      </c>
      <c r="G2177" t="s">
        <v>13</v>
      </c>
      <c r="H2177">
        <v>4</v>
      </c>
      <c r="I2177" t="s">
        <v>33</v>
      </c>
    </row>
    <row r="2178" spans="1:9" x14ac:dyDescent="0.3">
      <c r="A2178" t="s">
        <v>2855</v>
      </c>
      <c r="B2178" t="s">
        <v>754</v>
      </c>
      <c r="C2178" t="s">
        <v>127</v>
      </c>
      <c r="D2178" s="2">
        <v>45766</v>
      </c>
      <c r="E2178" s="2">
        <v>45758</v>
      </c>
      <c r="F2178" t="s">
        <v>23</v>
      </c>
      <c r="G2178" t="s">
        <v>24</v>
      </c>
      <c r="H2178">
        <v>8</v>
      </c>
      <c r="I2178" t="s">
        <v>14</v>
      </c>
    </row>
    <row r="2179" spans="1:9" x14ac:dyDescent="0.3">
      <c r="A2179" t="s">
        <v>2856</v>
      </c>
      <c r="B2179" t="s">
        <v>2857</v>
      </c>
      <c r="C2179" t="s">
        <v>101</v>
      </c>
      <c r="D2179" s="2">
        <v>45778</v>
      </c>
      <c r="E2179" s="2">
        <v>45742</v>
      </c>
      <c r="F2179" t="s">
        <v>54</v>
      </c>
      <c r="G2179" t="s">
        <v>24</v>
      </c>
      <c r="H2179">
        <v>36</v>
      </c>
      <c r="I2179" t="s">
        <v>42</v>
      </c>
    </row>
    <row r="2180" spans="1:9" x14ac:dyDescent="0.3">
      <c r="A2180" t="s">
        <v>2858</v>
      </c>
      <c r="B2180" t="s">
        <v>2859</v>
      </c>
      <c r="C2180" t="s">
        <v>58</v>
      </c>
      <c r="D2180" s="2">
        <v>45868</v>
      </c>
      <c r="E2180" s="2">
        <v>45812</v>
      </c>
      <c r="F2180" t="s">
        <v>32</v>
      </c>
      <c r="G2180" t="s">
        <v>13</v>
      </c>
      <c r="H2180">
        <v>56</v>
      </c>
      <c r="I2180" t="s">
        <v>42</v>
      </c>
    </row>
    <row r="2181" spans="1:9" x14ac:dyDescent="0.3">
      <c r="A2181" t="s">
        <v>2860</v>
      </c>
      <c r="B2181" t="s">
        <v>1382</v>
      </c>
      <c r="C2181" t="s">
        <v>193</v>
      </c>
      <c r="D2181" s="2">
        <v>45886</v>
      </c>
      <c r="E2181" s="2">
        <v>45842</v>
      </c>
      <c r="F2181" t="s">
        <v>41</v>
      </c>
      <c r="G2181" t="s">
        <v>24</v>
      </c>
      <c r="H2181">
        <v>44</v>
      </c>
      <c r="I2181" t="s">
        <v>14</v>
      </c>
    </row>
    <row r="2182" spans="1:9" x14ac:dyDescent="0.3">
      <c r="A2182" t="s">
        <v>2861</v>
      </c>
      <c r="B2182" t="s">
        <v>2857</v>
      </c>
      <c r="C2182" t="s">
        <v>89</v>
      </c>
      <c r="D2182" s="2">
        <v>45897</v>
      </c>
      <c r="E2182" s="2">
        <v>45896</v>
      </c>
      <c r="F2182" t="s">
        <v>41</v>
      </c>
      <c r="G2182" t="s">
        <v>24</v>
      </c>
      <c r="H2182">
        <v>1</v>
      </c>
      <c r="I2182" t="s">
        <v>47</v>
      </c>
    </row>
    <row r="2183" spans="1:9" x14ac:dyDescent="0.3">
      <c r="A2183" t="s">
        <v>2862</v>
      </c>
      <c r="B2183" t="s">
        <v>756</v>
      </c>
      <c r="C2183" t="s">
        <v>77</v>
      </c>
      <c r="D2183" s="2">
        <v>45729</v>
      </c>
      <c r="E2183" s="2">
        <v>45719</v>
      </c>
      <c r="F2183" t="s">
        <v>23</v>
      </c>
      <c r="G2183" t="s">
        <v>24</v>
      </c>
      <c r="H2183">
        <v>10</v>
      </c>
      <c r="I2183" t="s">
        <v>14</v>
      </c>
    </row>
    <row r="2184" spans="1:9" x14ac:dyDescent="0.3">
      <c r="A2184" t="s">
        <v>2863</v>
      </c>
      <c r="B2184" t="s">
        <v>1512</v>
      </c>
      <c r="C2184" t="s">
        <v>80</v>
      </c>
      <c r="D2184" s="2">
        <v>45869</v>
      </c>
      <c r="E2184" s="2">
        <v>45824</v>
      </c>
      <c r="F2184" t="s">
        <v>41</v>
      </c>
      <c r="G2184" t="s">
        <v>13</v>
      </c>
      <c r="H2184">
        <v>45</v>
      </c>
      <c r="I2184" t="s">
        <v>42</v>
      </c>
    </row>
    <row r="2185" spans="1:9" x14ac:dyDescent="0.3">
      <c r="A2185" t="s">
        <v>2864</v>
      </c>
      <c r="B2185" t="s">
        <v>2021</v>
      </c>
      <c r="C2185" t="s">
        <v>31</v>
      </c>
      <c r="D2185" s="2">
        <v>45754</v>
      </c>
      <c r="E2185" s="2">
        <v>45710</v>
      </c>
      <c r="F2185" t="s">
        <v>32</v>
      </c>
      <c r="G2185" t="s">
        <v>13</v>
      </c>
      <c r="H2185">
        <v>44</v>
      </c>
      <c r="I2185" t="s">
        <v>47</v>
      </c>
    </row>
    <row r="2186" spans="1:9" x14ac:dyDescent="0.3">
      <c r="A2186" t="s">
        <v>2865</v>
      </c>
      <c r="B2186" t="s">
        <v>1160</v>
      </c>
      <c r="C2186" t="s">
        <v>149</v>
      </c>
      <c r="D2186" s="2">
        <v>45759</v>
      </c>
      <c r="E2186" s="2">
        <v>45736</v>
      </c>
      <c r="F2186" t="s">
        <v>23</v>
      </c>
      <c r="G2186" t="s">
        <v>55</v>
      </c>
      <c r="H2186">
        <v>23</v>
      </c>
      <c r="I2186" t="s">
        <v>160</v>
      </c>
    </row>
    <row r="2187" spans="1:9" x14ac:dyDescent="0.3">
      <c r="A2187" t="s">
        <v>2866</v>
      </c>
      <c r="B2187" t="s">
        <v>1796</v>
      </c>
      <c r="C2187" t="s">
        <v>83</v>
      </c>
      <c r="D2187" s="2">
        <v>46003</v>
      </c>
      <c r="E2187" s="2">
        <v>45946</v>
      </c>
      <c r="F2187" t="s">
        <v>23</v>
      </c>
      <c r="G2187" t="s">
        <v>24</v>
      </c>
      <c r="H2187">
        <v>57</v>
      </c>
      <c r="I2187" t="s">
        <v>160</v>
      </c>
    </row>
    <row r="2188" spans="1:9" x14ac:dyDescent="0.3">
      <c r="A2188" t="s">
        <v>2867</v>
      </c>
      <c r="B2188" t="s">
        <v>1382</v>
      </c>
      <c r="C2188" t="s">
        <v>124</v>
      </c>
      <c r="D2188" s="2">
        <v>45694</v>
      </c>
      <c r="E2188" s="2">
        <v>45640</v>
      </c>
      <c r="F2188" t="s">
        <v>54</v>
      </c>
      <c r="G2188" t="s">
        <v>24</v>
      </c>
      <c r="H2188">
        <v>54</v>
      </c>
      <c r="I2188" t="s">
        <v>37</v>
      </c>
    </row>
    <row r="2189" spans="1:9" x14ac:dyDescent="0.3">
      <c r="A2189" t="s">
        <v>2868</v>
      </c>
      <c r="B2189" t="s">
        <v>1298</v>
      </c>
      <c r="C2189" t="s">
        <v>124</v>
      </c>
      <c r="D2189" s="2">
        <v>45808</v>
      </c>
      <c r="E2189" s="2">
        <v>45763</v>
      </c>
      <c r="F2189" t="s">
        <v>54</v>
      </c>
      <c r="G2189" t="s">
        <v>13</v>
      </c>
      <c r="H2189">
        <v>45</v>
      </c>
      <c r="I2189" t="s">
        <v>47</v>
      </c>
    </row>
    <row r="2190" spans="1:9" x14ac:dyDescent="0.3">
      <c r="A2190" t="s">
        <v>2869</v>
      </c>
      <c r="B2190" t="s">
        <v>2870</v>
      </c>
      <c r="C2190" t="s">
        <v>193</v>
      </c>
      <c r="D2190" s="2">
        <v>45818</v>
      </c>
      <c r="E2190" s="2">
        <v>45773</v>
      </c>
      <c r="F2190" t="s">
        <v>41</v>
      </c>
      <c r="G2190" t="s">
        <v>24</v>
      </c>
      <c r="H2190">
        <v>45</v>
      </c>
      <c r="I2190" t="s">
        <v>37</v>
      </c>
    </row>
    <row r="2191" spans="1:9" x14ac:dyDescent="0.3">
      <c r="A2191" t="s">
        <v>2871</v>
      </c>
      <c r="B2191" t="s">
        <v>989</v>
      </c>
      <c r="C2191" t="s">
        <v>149</v>
      </c>
      <c r="D2191" s="2">
        <v>45747</v>
      </c>
      <c r="E2191" s="2">
        <v>45700</v>
      </c>
      <c r="F2191" t="s">
        <v>23</v>
      </c>
      <c r="G2191" t="s">
        <v>24</v>
      </c>
      <c r="H2191">
        <v>47</v>
      </c>
      <c r="I2191" t="s">
        <v>61</v>
      </c>
    </row>
    <row r="2192" spans="1:9" x14ac:dyDescent="0.3">
      <c r="A2192" t="s">
        <v>2872</v>
      </c>
      <c r="B2192" t="s">
        <v>478</v>
      </c>
      <c r="C2192" t="s">
        <v>36</v>
      </c>
      <c r="D2192" s="2">
        <v>45944</v>
      </c>
      <c r="E2192" s="2">
        <v>45935</v>
      </c>
      <c r="F2192" t="s">
        <v>23</v>
      </c>
      <c r="G2192" t="s">
        <v>24</v>
      </c>
      <c r="H2192">
        <v>9</v>
      </c>
      <c r="I2192" t="s">
        <v>47</v>
      </c>
    </row>
    <row r="2193" spans="1:9" x14ac:dyDescent="0.3">
      <c r="A2193" t="s">
        <v>2873</v>
      </c>
      <c r="B2193" t="s">
        <v>519</v>
      </c>
      <c r="C2193" t="s">
        <v>53</v>
      </c>
      <c r="D2193" s="2">
        <v>45835</v>
      </c>
      <c r="E2193" s="2">
        <v>45793</v>
      </c>
      <c r="F2193" t="s">
        <v>54</v>
      </c>
      <c r="G2193" t="s">
        <v>24</v>
      </c>
      <c r="H2193">
        <v>42</v>
      </c>
      <c r="I2193" t="s">
        <v>160</v>
      </c>
    </row>
    <row r="2194" spans="1:9" x14ac:dyDescent="0.3">
      <c r="A2194" t="s">
        <v>2874</v>
      </c>
      <c r="B2194" t="s">
        <v>341</v>
      </c>
      <c r="C2194" t="s">
        <v>174</v>
      </c>
      <c r="D2194" s="2">
        <v>45920</v>
      </c>
      <c r="E2194" s="2">
        <v>45863</v>
      </c>
      <c r="F2194" t="s">
        <v>12</v>
      </c>
      <c r="G2194" t="s">
        <v>13</v>
      </c>
      <c r="H2194">
        <v>57</v>
      </c>
      <c r="I2194" t="s">
        <v>19</v>
      </c>
    </row>
    <row r="2195" spans="1:9" x14ac:dyDescent="0.3">
      <c r="A2195" t="s">
        <v>2875</v>
      </c>
      <c r="B2195" t="s">
        <v>1359</v>
      </c>
      <c r="C2195" t="s">
        <v>17</v>
      </c>
      <c r="D2195" s="2">
        <v>45799</v>
      </c>
      <c r="E2195" s="2">
        <v>45786</v>
      </c>
      <c r="F2195" t="s">
        <v>18</v>
      </c>
      <c r="G2195" t="s">
        <v>55</v>
      </c>
      <c r="H2195">
        <v>13</v>
      </c>
      <c r="I2195" t="s">
        <v>42</v>
      </c>
    </row>
    <row r="2196" spans="1:9" x14ac:dyDescent="0.3">
      <c r="A2196" t="s">
        <v>2876</v>
      </c>
      <c r="B2196" t="s">
        <v>1595</v>
      </c>
      <c r="C2196" t="s">
        <v>157</v>
      </c>
      <c r="D2196" s="2">
        <v>45985</v>
      </c>
      <c r="E2196" s="2">
        <v>45985</v>
      </c>
      <c r="F2196" t="s">
        <v>28</v>
      </c>
      <c r="G2196" t="s">
        <v>24</v>
      </c>
      <c r="H2196">
        <v>0</v>
      </c>
      <c r="I2196" t="s">
        <v>61</v>
      </c>
    </row>
    <row r="2197" spans="1:9" x14ac:dyDescent="0.3">
      <c r="A2197" t="s">
        <v>2877</v>
      </c>
      <c r="B2197" t="s">
        <v>400</v>
      </c>
      <c r="C2197" t="s">
        <v>115</v>
      </c>
      <c r="D2197" s="2">
        <v>45924</v>
      </c>
      <c r="E2197" s="2">
        <v>45902</v>
      </c>
      <c r="F2197" t="s">
        <v>32</v>
      </c>
      <c r="G2197" t="s">
        <v>13</v>
      </c>
      <c r="H2197">
        <v>22</v>
      </c>
      <c r="I2197" t="s">
        <v>47</v>
      </c>
    </row>
    <row r="2198" spans="1:9" x14ac:dyDescent="0.3">
      <c r="A2198" t="s">
        <v>2878</v>
      </c>
      <c r="B2198" t="s">
        <v>2104</v>
      </c>
      <c r="C2198" t="s">
        <v>27</v>
      </c>
      <c r="D2198" s="2">
        <v>45779</v>
      </c>
      <c r="E2198" s="2">
        <v>45763</v>
      </c>
      <c r="F2198" t="s">
        <v>28</v>
      </c>
      <c r="G2198" t="s">
        <v>13</v>
      </c>
      <c r="H2198">
        <v>16</v>
      </c>
      <c r="I2198" t="s">
        <v>14</v>
      </c>
    </row>
    <row r="2199" spans="1:9" x14ac:dyDescent="0.3">
      <c r="A2199" t="s">
        <v>2879</v>
      </c>
      <c r="B2199" t="s">
        <v>843</v>
      </c>
      <c r="C2199" t="s">
        <v>138</v>
      </c>
      <c r="D2199" s="2">
        <v>46009</v>
      </c>
      <c r="E2199" s="2">
        <v>45952</v>
      </c>
      <c r="F2199" t="s">
        <v>28</v>
      </c>
      <c r="G2199" t="s">
        <v>55</v>
      </c>
      <c r="H2199">
        <v>57</v>
      </c>
      <c r="I2199" t="s">
        <v>42</v>
      </c>
    </row>
    <row r="2200" spans="1:9" x14ac:dyDescent="0.3">
      <c r="A2200" t="s">
        <v>2880</v>
      </c>
      <c r="B2200" t="s">
        <v>1753</v>
      </c>
      <c r="C2200" t="s">
        <v>193</v>
      </c>
      <c r="D2200" s="2">
        <v>45973</v>
      </c>
      <c r="E2200" s="2">
        <v>45946</v>
      </c>
      <c r="F2200" t="s">
        <v>41</v>
      </c>
      <c r="G2200" t="s">
        <v>13</v>
      </c>
      <c r="H2200">
        <v>27</v>
      </c>
      <c r="I2200" t="s">
        <v>42</v>
      </c>
    </row>
    <row r="2201" spans="1:9" x14ac:dyDescent="0.3">
      <c r="A2201" t="s">
        <v>2881</v>
      </c>
      <c r="B2201" t="s">
        <v>267</v>
      </c>
      <c r="C2201" t="s">
        <v>45</v>
      </c>
      <c r="D2201" s="2">
        <v>45873</v>
      </c>
      <c r="E2201" s="2">
        <v>45833</v>
      </c>
      <c r="F2201" t="s">
        <v>46</v>
      </c>
      <c r="G2201" t="s">
        <v>13</v>
      </c>
      <c r="H2201">
        <v>40</v>
      </c>
      <c r="I2201" t="s">
        <v>61</v>
      </c>
    </row>
    <row r="2202" spans="1:9" x14ac:dyDescent="0.3">
      <c r="A2202" t="s">
        <v>2882</v>
      </c>
      <c r="B2202" t="s">
        <v>473</v>
      </c>
      <c r="C2202" t="s">
        <v>11</v>
      </c>
      <c r="D2202" s="2">
        <v>45664</v>
      </c>
      <c r="E2202" s="2">
        <v>45605</v>
      </c>
      <c r="F2202" t="s">
        <v>12</v>
      </c>
      <c r="H2202">
        <v>59</v>
      </c>
      <c r="I2202" t="s">
        <v>14</v>
      </c>
    </row>
    <row r="2203" spans="1:9" x14ac:dyDescent="0.3">
      <c r="A2203" t="s">
        <v>2883</v>
      </c>
      <c r="B2203" t="s">
        <v>2630</v>
      </c>
      <c r="C2203" t="s">
        <v>27</v>
      </c>
      <c r="D2203" s="2">
        <v>45873</v>
      </c>
      <c r="E2203" s="2">
        <v>45825</v>
      </c>
      <c r="F2203" t="s">
        <v>28</v>
      </c>
      <c r="G2203" t="s">
        <v>55</v>
      </c>
      <c r="H2203">
        <v>48</v>
      </c>
      <c r="I2203" t="s">
        <v>160</v>
      </c>
    </row>
    <row r="2204" spans="1:9" x14ac:dyDescent="0.3">
      <c r="A2204" t="s">
        <v>2884</v>
      </c>
      <c r="B2204" t="s">
        <v>63</v>
      </c>
      <c r="C2204" t="s">
        <v>138</v>
      </c>
      <c r="D2204" s="2">
        <v>45910</v>
      </c>
      <c r="E2204" s="2">
        <v>45865</v>
      </c>
      <c r="F2204" t="s">
        <v>28</v>
      </c>
      <c r="G2204" t="s">
        <v>24</v>
      </c>
      <c r="H2204">
        <v>45</v>
      </c>
      <c r="I2204" t="s">
        <v>37</v>
      </c>
    </row>
    <row r="2205" spans="1:9" x14ac:dyDescent="0.3">
      <c r="A2205" t="s">
        <v>2885</v>
      </c>
      <c r="B2205" t="s">
        <v>2468</v>
      </c>
      <c r="C2205" t="s">
        <v>193</v>
      </c>
      <c r="D2205" s="2">
        <v>45791</v>
      </c>
      <c r="E2205" s="2">
        <v>45732</v>
      </c>
      <c r="F2205" t="s">
        <v>41</v>
      </c>
      <c r="G2205" t="s">
        <v>13</v>
      </c>
      <c r="H2205">
        <v>59</v>
      </c>
      <c r="I2205" t="s">
        <v>37</v>
      </c>
    </row>
    <row r="2206" spans="1:9" x14ac:dyDescent="0.3">
      <c r="A2206" t="s">
        <v>2886</v>
      </c>
      <c r="B2206" t="s">
        <v>767</v>
      </c>
      <c r="C2206" t="s">
        <v>45</v>
      </c>
      <c r="D2206" s="2">
        <v>45710</v>
      </c>
      <c r="E2206" s="2">
        <v>45668</v>
      </c>
      <c r="F2206" t="s">
        <v>46</v>
      </c>
      <c r="G2206" t="s">
        <v>13</v>
      </c>
      <c r="H2206">
        <v>42</v>
      </c>
      <c r="I2206" t="s">
        <v>14</v>
      </c>
    </row>
    <row r="2207" spans="1:9" x14ac:dyDescent="0.3">
      <c r="A2207" t="s">
        <v>2887</v>
      </c>
      <c r="B2207" t="s">
        <v>886</v>
      </c>
      <c r="C2207" t="s">
        <v>83</v>
      </c>
      <c r="D2207" s="2">
        <v>45864</v>
      </c>
      <c r="E2207" s="2">
        <v>45850</v>
      </c>
      <c r="F2207" t="s">
        <v>23</v>
      </c>
      <c r="G2207" t="s">
        <v>13</v>
      </c>
      <c r="H2207">
        <v>14</v>
      </c>
      <c r="I2207" t="s">
        <v>160</v>
      </c>
    </row>
    <row r="2208" spans="1:9" x14ac:dyDescent="0.3">
      <c r="A2208" t="s">
        <v>2888</v>
      </c>
      <c r="B2208" t="s">
        <v>794</v>
      </c>
      <c r="C2208" t="s">
        <v>101</v>
      </c>
      <c r="D2208" s="2">
        <v>45950</v>
      </c>
      <c r="E2208" s="2">
        <v>45906</v>
      </c>
      <c r="F2208" t="s">
        <v>54</v>
      </c>
      <c r="G2208" t="s">
        <v>13</v>
      </c>
      <c r="H2208">
        <v>44</v>
      </c>
      <c r="I2208" t="s">
        <v>47</v>
      </c>
    </row>
    <row r="2209" spans="1:9" x14ac:dyDescent="0.3">
      <c r="A2209" t="s">
        <v>2889</v>
      </c>
      <c r="B2209" t="s">
        <v>91</v>
      </c>
      <c r="C2209" t="s">
        <v>115</v>
      </c>
      <c r="D2209" s="2">
        <v>45774</v>
      </c>
      <c r="E2209" s="2">
        <v>45755</v>
      </c>
      <c r="F2209" t="s">
        <v>32</v>
      </c>
      <c r="G2209" t="s">
        <v>55</v>
      </c>
      <c r="H2209">
        <v>19</v>
      </c>
      <c r="I2209" t="s">
        <v>37</v>
      </c>
    </row>
    <row r="2210" spans="1:9" x14ac:dyDescent="0.3">
      <c r="A2210" t="s">
        <v>2890</v>
      </c>
      <c r="B2210" t="s">
        <v>832</v>
      </c>
      <c r="C2210" t="s">
        <v>17</v>
      </c>
      <c r="D2210" s="2">
        <v>45824</v>
      </c>
      <c r="E2210" s="2">
        <v>45804</v>
      </c>
      <c r="F2210" t="s">
        <v>18</v>
      </c>
      <c r="G2210" t="s">
        <v>13</v>
      </c>
      <c r="H2210">
        <v>20</v>
      </c>
      <c r="I2210" t="s">
        <v>61</v>
      </c>
    </row>
    <row r="2211" spans="1:9" x14ac:dyDescent="0.3">
      <c r="A2211" t="s">
        <v>2891</v>
      </c>
      <c r="B2211" t="s">
        <v>2722</v>
      </c>
      <c r="C2211" t="s">
        <v>31</v>
      </c>
      <c r="D2211" s="2">
        <v>45658</v>
      </c>
      <c r="E2211" s="2">
        <v>45619</v>
      </c>
      <c r="F2211" t="s">
        <v>32</v>
      </c>
      <c r="G2211" t="s">
        <v>13</v>
      </c>
      <c r="H2211">
        <v>39</v>
      </c>
      <c r="I2211" t="s">
        <v>19</v>
      </c>
    </row>
    <row r="2212" spans="1:9" x14ac:dyDescent="0.3">
      <c r="A2212" t="s">
        <v>2892</v>
      </c>
      <c r="B2212" t="s">
        <v>617</v>
      </c>
      <c r="C2212" t="s">
        <v>124</v>
      </c>
      <c r="D2212" s="2">
        <v>45914</v>
      </c>
      <c r="E2212" s="2">
        <v>45895</v>
      </c>
      <c r="F2212" t="s">
        <v>54</v>
      </c>
      <c r="G2212" t="s">
        <v>24</v>
      </c>
      <c r="H2212">
        <v>19</v>
      </c>
      <c r="I2212" t="s">
        <v>61</v>
      </c>
    </row>
    <row r="2213" spans="1:9" x14ac:dyDescent="0.3">
      <c r="A2213" t="s">
        <v>2893</v>
      </c>
      <c r="B2213" t="s">
        <v>246</v>
      </c>
      <c r="C2213" t="s">
        <v>45</v>
      </c>
      <c r="D2213" s="2">
        <v>45974</v>
      </c>
      <c r="E2213" s="2">
        <v>45973</v>
      </c>
      <c r="F2213" t="s">
        <v>46</v>
      </c>
      <c r="H2213">
        <v>1</v>
      </c>
      <c r="I2213" t="s">
        <v>33</v>
      </c>
    </row>
    <row r="2214" spans="1:9" x14ac:dyDescent="0.3">
      <c r="A2214" t="s">
        <v>2894</v>
      </c>
      <c r="B2214" t="s">
        <v>1065</v>
      </c>
      <c r="C2214" t="s">
        <v>174</v>
      </c>
      <c r="D2214" s="2">
        <v>45941</v>
      </c>
      <c r="E2214" s="2">
        <v>45881</v>
      </c>
      <c r="F2214" t="s">
        <v>12</v>
      </c>
      <c r="G2214" t="s">
        <v>13</v>
      </c>
      <c r="H2214">
        <v>60</v>
      </c>
      <c r="I2214" t="s">
        <v>37</v>
      </c>
    </row>
    <row r="2215" spans="1:9" x14ac:dyDescent="0.3">
      <c r="A2215" t="s">
        <v>2895</v>
      </c>
      <c r="B2215" t="s">
        <v>579</v>
      </c>
      <c r="C2215" t="s">
        <v>157</v>
      </c>
      <c r="D2215" s="2">
        <v>45814</v>
      </c>
      <c r="E2215" s="2">
        <v>45780</v>
      </c>
      <c r="F2215" t="s">
        <v>28</v>
      </c>
      <c r="G2215" t="s">
        <v>24</v>
      </c>
      <c r="H2215">
        <v>34</v>
      </c>
      <c r="I2215" t="s">
        <v>37</v>
      </c>
    </row>
    <row r="2216" spans="1:9" x14ac:dyDescent="0.3">
      <c r="A2216" t="s">
        <v>2896</v>
      </c>
      <c r="B2216" t="s">
        <v>345</v>
      </c>
      <c r="C2216" t="s">
        <v>149</v>
      </c>
      <c r="D2216" s="2">
        <v>45674</v>
      </c>
      <c r="E2216" s="2">
        <v>45634</v>
      </c>
      <c r="F2216" t="s">
        <v>23</v>
      </c>
      <c r="G2216" t="s">
        <v>13</v>
      </c>
      <c r="H2216">
        <v>40</v>
      </c>
      <c r="I2216" t="s">
        <v>37</v>
      </c>
    </row>
    <row r="2217" spans="1:9" x14ac:dyDescent="0.3">
      <c r="A2217" t="s">
        <v>2897</v>
      </c>
      <c r="B2217" t="s">
        <v>360</v>
      </c>
      <c r="C2217" t="s">
        <v>101</v>
      </c>
      <c r="D2217" s="2">
        <v>45837</v>
      </c>
      <c r="E2217" s="2">
        <v>45788</v>
      </c>
      <c r="F2217" t="s">
        <v>54</v>
      </c>
      <c r="G2217" t="s">
        <v>13</v>
      </c>
      <c r="H2217">
        <v>49</v>
      </c>
      <c r="I2217" t="s">
        <v>33</v>
      </c>
    </row>
    <row r="2218" spans="1:9" x14ac:dyDescent="0.3">
      <c r="A2218" t="s">
        <v>2898</v>
      </c>
      <c r="B2218" t="s">
        <v>1296</v>
      </c>
      <c r="C2218" t="s">
        <v>138</v>
      </c>
      <c r="D2218" s="2">
        <v>46001</v>
      </c>
      <c r="E2218" s="2">
        <v>45963</v>
      </c>
      <c r="F2218" t="s">
        <v>28</v>
      </c>
      <c r="G2218" t="s">
        <v>24</v>
      </c>
      <c r="H2218">
        <v>38</v>
      </c>
      <c r="I2218" t="s">
        <v>160</v>
      </c>
    </row>
    <row r="2219" spans="1:9" x14ac:dyDescent="0.3">
      <c r="A2219" t="s">
        <v>2899</v>
      </c>
      <c r="B2219" t="s">
        <v>412</v>
      </c>
      <c r="C2219" t="s">
        <v>193</v>
      </c>
      <c r="D2219" s="2">
        <v>45688</v>
      </c>
      <c r="E2219" s="2">
        <v>45651</v>
      </c>
      <c r="F2219" t="s">
        <v>41</v>
      </c>
      <c r="G2219" t="s">
        <v>24</v>
      </c>
      <c r="H2219">
        <v>37</v>
      </c>
      <c r="I2219" t="s">
        <v>160</v>
      </c>
    </row>
    <row r="2220" spans="1:9" x14ac:dyDescent="0.3">
      <c r="A2220" t="s">
        <v>2900</v>
      </c>
      <c r="B2220" t="s">
        <v>2021</v>
      </c>
      <c r="C2220" t="s">
        <v>50</v>
      </c>
      <c r="D2220" s="2">
        <v>45736</v>
      </c>
      <c r="E2220" s="2">
        <v>45688</v>
      </c>
      <c r="F2220" t="s">
        <v>18</v>
      </c>
      <c r="G2220" t="s">
        <v>24</v>
      </c>
      <c r="H2220">
        <v>48</v>
      </c>
      <c r="I2220" t="s">
        <v>37</v>
      </c>
    </row>
    <row r="2221" spans="1:9" x14ac:dyDescent="0.3">
      <c r="A2221" t="s">
        <v>2901</v>
      </c>
      <c r="B2221" t="s">
        <v>100</v>
      </c>
      <c r="C2221" t="s">
        <v>36</v>
      </c>
      <c r="D2221" s="2">
        <v>45963</v>
      </c>
      <c r="E2221" s="2">
        <v>45945</v>
      </c>
      <c r="F2221" t="s">
        <v>23</v>
      </c>
      <c r="G2221" t="s">
        <v>24</v>
      </c>
      <c r="H2221">
        <v>18</v>
      </c>
      <c r="I2221" t="s">
        <v>47</v>
      </c>
    </row>
    <row r="2222" spans="1:9" x14ac:dyDescent="0.3">
      <c r="A2222" t="s">
        <v>2902</v>
      </c>
      <c r="B2222" t="s">
        <v>500</v>
      </c>
      <c r="C2222" t="s">
        <v>157</v>
      </c>
      <c r="D2222" s="2">
        <v>45865</v>
      </c>
      <c r="E2222" s="2">
        <v>45815</v>
      </c>
      <c r="F2222" t="s">
        <v>28</v>
      </c>
      <c r="G2222" t="s">
        <v>13</v>
      </c>
      <c r="H2222">
        <v>50</v>
      </c>
      <c r="I2222" t="s">
        <v>19</v>
      </c>
    </row>
    <row r="2223" spans="1:9" x14ac:dyDescent="0.3">
      <c r="A2223" t="s">
        <v>2903</v>
      </c>
      <c r="B2223" t="s">
        <v>1149</v>
      </c>
      <c r="C2223" t="s">
        <v>40</v>
      </c>
      <c r="D2223" s="2">
        <v>45720</v>
      </c>
      <c r="E2223" s="2">
        <v>45676</v>
      </c>
      <c r="F2223" t="s">
        <v>41</v>
      </c>
      <c r="G2223" t="s">
        <v>24</v>
      </c>
      <c r="H2223">
        <v>44</v>
      </c>
      <c r="I2223" t="s">
        <v>47</v>
      </c>
    </row>
    <row r="2224" spans="1:9" x14ac:dyDescent="0.3">
      <c r="A2224" t="s">
        <v>2904</v>
      </c>
      <c r="B2224" t="s">
        <v>257</v>
      </c>
      <c r="C2224" t="s">
        <v>64</v>
      </c>
      <c r="D2224" s="2">
        <v>45666</v>
      </c>
      <c r="E2224" s="2">
        <v>45655</v>
      </c>
      <c r="F2224" t="s">
        <v>28</v>
      </c>
      <c r="G2224" t="s">
        <v>13</v>
      </c>
      <c r="H2224">
        <v>11</v>
      </c>
      <c r="I2224" t="s">
        <v>47</v>
      </c>
    </row>
    <row r="2225" spans="1:9" x14ac:dyDescent="0.3">
      <c r="A2225" t="s">
        <v>2905</v>
      </c>
      <c r="B2225" t="s">
        <v>159</v>
      </c>
      <c r="C2225" t="s">
        <v>92</v>
      </c>
      <c r="D2225" s="2">
        <v>45807</v>
      </c>
      <c r="E2225" s="2">
        <v>45799</v>
      </c>
      <c r="F2225" t="s">
        <v>12</v>
      </c>
      <c r="G2225" t="s">
        <v>13</v>
      </c>
      <c r="H2225">
        <v>8</v>
      </c>
      <c r="I2225" t="s">
        <v>33</v>
      </c>
    </row>
    <row r="2226" spans="1:9" x14ac:dyDescent="0.3">
      <c r="A2226" t="s">
        <v>2906</v>
      </c>
      <c r="B2226" t="s">
        <v>739</v>
      </c>
      <c r="C2226" t="s">
        <v>193</v>
      </c>
      <c r="D2226" s="2">
        <v>45875</v>
      </c>
      <c r="E2226" s="2">
        <v>45822</v>
      </c>
      <c r="F2226" t="s">
        <v>41</v>
      </c>
      <c r="G2226" t="s">
        <v>13</v>
      </c>
      <c r="H2226">
        <v>53</v>
      </c>
      <c r="I2226" t="s">
        <v>42</v>
      </c>
    </row>
    <row r="2227" spans="1:9" x14ac:dyDescent="0.3">
      <c r="A2227" t="s">
        <v>2907</v>
      </c>
      <c r="B2227" t="s">
        <v>2908</v>
      </c>
      <c r="C2227" t="s">
        <v>157</v>
      </c>
      <c r="D2227" s="2">
        <v>45964</v>
      </c>
      <c r="E2227" s="2">
        <v>45910</v>
      </c>
      <c r="F2227" t="s">
        <v>28</v>
      </c>
      <c r="G2227" t="s">
        <v>24</v>
      </c>
      <c r="H2227">
        <v>54</v>
      </c>
      <c r="I2227" t="s">
        <v>47</v>
      </c>
    </row>
    <row r="2228" spans="1:9" x14ac:dyDescent="0.3">
      <c r="A2228" t="s">
        <v>2909</v>
      </c>
      <c r="B2228" t="s">
        <v>741</v>
      </c>
      <c r="C2228" t="s">
        <v>138</v>
      </c>
      <c r="D2228" s="2">
        <v>45980</v>
      </c>
      <c r="E2228" s="2">
        <v>45920</v>
      </c>
      <c r="F2228" t="s">
        <v>28</v>
      </c>
      <c r="G2228" t="s">
        <v>13</v>
      </c>
      <c r="H2228">
        <v>60</v>
      </c>
      <c r="I2228" t="s">
        <v>160</v>
      </c>
    </row>
    <row r="2229" spans="1:9" x14ac:dyDescent="0.3">
      <c r="A2229" t="s">
        <v>2910</v>
      </c>
      <c r="B2229" t="s">
        <v>1186</v>
      </c>
      <c r="C2229" t="s">
        <v>50</v>
      </c>
      <c r="D2229" s="2">
        <v>45825</v>
      </c>
      <c r="E2229" s="2">
        <v>45819</v>
      </c>
      <c r="F2229" t="s">
        <v>18</v>
      </c>
      <c r="G2229" t="s">
        <v>13</v>
      </c>
      <c r="H2229">
        <v>6</v>
      </c>
      <c r="I2229" t="s">
        <v>160</v>
      </c>
    </row>
    <row r="2230" spans="1:9" x14ac:dyDescent="0.3">
      <c r="A2230" t="s">
        <v>2911</v>
      </c>
      <c r="B2230" t="s">
        <v>529</v>
      </c>
      <c r="C2230" t="s">
        <v>193</v>
      </c>
      <c r="D2230" s="2">
        <v>45812</v>
      </c>
      <c r="E2230" s="2">
        <v>45758</v>
      </c>
      <c r="F2230" t="s">
        <v>41</v>
      </c>
      <c r="G2230" t="s">
        <v>13</v>
      </c>
      <c r="H2230">
        <v>54</v>
      </c>
      <c r="I2230" t="s">
        <v>160</v>
      </c>
    </row>
    <row r="2231" spans="1:9" x14ac:dyDescent="0.3">
      <c r="A2231" t="s">
        <v>2912</v>
      </c>
      <c r="B2231" t="s">
        <v>2859</v>
      </c>
      <c r="C2231" t="s">
        <v>77</v>
      </c>
      <c r="D2231" s="2">
        <v>45997</v>
      </c>
      <c r="E2231" s="2">
        <v>45945</v>
      </c>
      <c r="F2231" t="s">
        <v>23</v>
      </c>
      <c r="G2231" t="s">
        <v>24</v>
      </c>
      <c r="H2231">
        <v>52</v>
      </c>
      <c r="I2231" t="s">
        <v>42</v>
      </c>
    </row>
    <row r="2232" spans="1:9" x14ac:dyDescent="0.3">
      <c r="A2232" t="s">
        <v>2913</v>
      </c>
      <c r="B2232" t="s">
        <v>142</v>
      </c>
      <c r="C2232" t="s">
        <v>11</v>
      </c>
      <c r="D2232" s="2">
        <v>45941</v>
      </c>
      <c r="E2232" s="2">
        <v>45895</v>
      </c>
      <c r="F2232" t="s">
        <v>12</v>
      </c>
      <c r="G2232" t="s">
        <v>13</v>
      </c>
      <c r="H2232">
        <v>46</v>
      </c>
      <c r="I2232" t="s">
        <v>19</v>
      </c>
    </row>
    <row r="2233" spans="1:9" x14ac:dyDescent="0.3">
      <c r="A2233" t="s">
        <v>2914</v>
      </c>
      <c r="B2233" t="s">
        <v>200</v>
      </c>
      <c r="C2233" t="s">
        <v>193</v>
      </c>
      <c r="D2233" s="2">
        <v>45734</v>
      </c>
      <c r="E2233" s="2">
        <v>45704</v>
      </c>
      <c r="F2233" t="s">
        <v>41</v>
      </c>
      <c r="G2233" t="s">
        <v>24</v>
      </c>
      <c r="H2233">
        <v>30</v>
      </c>
      <c r="I2233" t="s">
        <v>42</v>
      </c>
    </row>
    <row r="2234" spans="1:9" x14ac:dyDescent="0.3">
      <c r="A2234" t="s">
        <v>2915</v>
      </c>
      <c r="B2234" t="s">
        <v>1416</v>
      </c>
      <c r="C2234" t="s">
        <v>193</v>
      </c>
      <c r="D2234" s="2">
        <v>45906</v>
      </c>
      <c r="E2234" s="2">
        <v>45875</v>
      </c>
      <c r="F2234" t="s">
        <v>41</v>
      </c>
      <c r="G2234" t="s">
        <v>13</v>
      </c>
      <c r="H2234">
        <v>31</v>
      </c>
      <c r="I2234" t="s">
        <v>19</v>
      </c>
    </row>
    <row r="2235" spans="1:9" x14ac:dyDescent="0.3">
      <c r="A2235" t="s">
        <v>2916</v>
      </c>
      <c r="B2235" t="s">
        <v>475</v>
      </c>
      <c r="C2235" t="s">
        <v>92</v>
      </c>
      <c r="D2235" s="2">
        <v>45919</v>
      </c>
      <c r="E2235" s="2">
        <v>45893</v>
      </c>
      <c r="F2235" t="s">
        <v>12</v>
      </c>
      <c r="G2235" t="s">
        <v>24</v>
      </c>
      <c r="H2235">
        <v>26</v>
      </c>
      <c r="I2235" t="s">
        <v>61</v>
      </c>
    </row>
    <row r="2236" spans="1:9" x14ac:dyDescent="0.3">
      <c r="A2236" t="s">
        <v>2917</v>
      </c>
      <c r="B2236" t="s">
        <v>257</v>
      </c>
      <c r="C2236" t="s">
        <v>174</v>
      </c>
      <c r="D2236" s="2">
        <v>45743</v>
      </c>
      <c r="E2236" s="2">
        <v>45742</v>
      </c>
      <c r="F2236" t="s">
        <v>12</v>
      </c>
      <c r="G2236" t="s">
        <v>13</v>
      </c>
      <c r="H2236">
        <v>1</v>
      </c>
      <c r="I2236" t="s">
        <v>160</v>
      </c>
    </row>
    <row r="2237" spans="1:9" x14ac:dyDescent="0.3">
      <c r="A2237" t="s">
        <v>2918</v>
      </c>
      <c r="B2237" t="s">
        <v>30</v>
      </c>
      <c r="C2237" t="s">
        <v>22</v>
      </c>
      <c r="D2237" s="2">
        <v>46014</v>
      </c>
      <c r="E2237" s="2">
        <v>45984</v>
      </c>
      <c r="F2237" t="s">
        <v>23</v>
      </c>
      <c r="G2237" t="s">
        <v>13</v>
      </c>
      <c r="H2237">
        <v>30</v>
      </c>
      <c r="I2237" t="s">
        <v>160</v>
      </c>
    </row>
    <row r="2238" spans="1:9" x14ac:dyDescent="0.3">
      <c r="A2238" t="s">
        <v>2919</v>
      </c>
      <c r="B2238" t="s">
        <v>238</v>
      </c>
      <c r="C2238" t="s">
        <v>193</v>
      </c>
      <c r="D2238" s="2">
        <v>45766</v>
      </c>
      <c r="E2238" s="2">
        <v>45752</v>
      </c>
      <c r="F2238" t="s">
        <v>41</v>
      </c>
      <c r="G2238" t="s">
        <v>24</v>
      </c>
      <c r="H2238">
        <v>14</v>
      </c>
      <c r="I2238" t="s">
        <v>19</v>
      </c>
    </row>
    <row r="2239" spans="1:9" x14ac:dyDescent="0.3">
      <c r="A2239" t="s">
        <v>2920</v>
      </c>
      <c r="B2239" t="s">
        <v>450</v>
      </c>
      <c r="C2239" t="s">
        <v>83</v>
      </c>
      <c r="D2239" s="2">
        <v>45858</v>
      </c>
      <c r="E2239" s="2">
        <v>45846</v>
      </c>
      <c r="F2239" t="s">
        <v>23</v>
      </c>
      <c r="G2239" t="s">
        <v>55</v>
      </c>
      <c r="H2239">
        <v>12</v>
      </c>
      <c r="I2239" t="s">
        <v>61</v>
      </c>
    </row>
    <row r="2240" spans="1:9" x14ac:dyDescent="0.3">
      <c r="A2240" t="s">
        <v>2921</v>
      </c>
      <c r="B2240" t="s">
        <v>1273</v>
      </c>
      <c r="C2240" t="s">
        <v>138</v>
      </c>
      <c r="D2240" s="2">
        <v>45838</v>
      </c>
      <c r="E2240" s="2">
        <v>45835</v>
      </c>
      <c r="F2240" t="s">
        <v>28</v>
      </c>
      <c r="G2240" t="s">
        <v>13</v>
      </c>
      <c r="H2240">
        <v>3</v>
      </c>
      <c r="I2240" t="s">
        <v>42</v>
      </c>
    </row>
    <row r="2241" spans="1:9" x14ac:dyDescent="0.3">
      <c r="A2241" t="s">
        <v>2922</v>
      </c>
      <c r="B2241" t="s">
        <v>630</v>
      </c>
      <c r="C2241" t="s">
        <v>124</v>
      </c>
      <c r="D2241" s="2">
        <v>45910</v>
      </c>
      <c r="E2241" s="2">
        <v>45883</v>
      </c>
      <c r="F2241" t="s">
        <v>54</v>
      </c>
      <c r="G2241" t="s">
        <v>13</v>
      </c>
      <c r="H2241">
        <v>27</v>
      </c>
      <c r="I2241" t="s">
        <v>160</v>
      </c>
    </row>
    <row r="2242" spans="1:9" x14ac:dyDescent="0.3">
      <c r="A2242" t="s">
        <v>2923</v>
      </c>
      <c r="B2242" t="s">
        <v>1673</v>
      </c>
      <c r="C2242" t="s">
        <v>80</v>
      </c>
      <c r="D2242" s="2">
        <v>45987</v>
      </c>
      <c r="E2242" s="2">
        <v>45985</v>
      </c>
      <c r="F2242" t="s">
        <v>41</v>
      </c>
      <c r="G2242" t="s">
        <v>24</v>
      </c>
      <c r="H2242">
        <v>2</v>
      </c>
      <c r="I2242" t="s">
        <v>37</v>
      </c>
    </row>
    <row r="2243" spans="1:9" x14ac:dyDescent="0.3">
      <c r="A2243" t="s">
        <v>2924</v>
      </c>
      <c r="B2243" t="s">
        <v>1422</v>
      </c>
      <c r="C2243" t="s">
        <v>80</v>
      </c>
      <c r="D2243" s="2">
        <v>45801</v>
      </c>
      <c r="E2243" s="2">
        <v>45750</v>
      </c>
      <c r="F2243" t="s">
        <v>41</v>
      </c>
      <c r="G2243" t="s">
        <v>13</v>
      </c>
      <c r="H2243">
        <v>51</v>
      </c>
      <c r="I2243" t="s">
        <v>42</v>
      </c>
    </row>
    <row r="2244" spans="1:9" x14ac:dyDescent="0.3">
      <c r="A2244" t="s">
        <v>2925</v>
      </c>
      <c r="B2244" t="s">
        <v>151</v>
      </c>
      <c r="C2244" t="s">
        <v>115</v>
      </c>
      <c r="D2244" s="2">
        <v>45798</v>
      </c>
      <c r="E2244" s="2">
        <v>45744</v>
      </c>
      <c r="F2244" t="s">
        <v>32</v>
      </c>
      <c r="G2244" t="s">
        <v>24</v>
      </c>
      <c r="H2244">
        <v>54</v>
      </c>
      <c r="I2244" t="s">
        <v>42</v>
      </c>
    </row>
    <row r="2245" spans="1:9" x14ac:dyDescent="0.3">
      <c r="A2245" t="s">
        <v>2926</v>
      </c>
      <c r="B2245" t="s">
        <v>323</v>
      </c>
      <c r="C2245" t="s">
        <v>36</v>
      </c>
      <c r="D2245" s="2">
        <v>45932</v>
      </c>
      <c r="E2245" s="2">
        <v>45884</v>
      </c>
      <c r="F2245" t="s">
        <v>23</v>
      </c>
      <c r="G2245" t="s">
        <v>13</v>
      </c>
      <c r="H2245">
        <v>48</v>
      </c>
      <c r="I2245" t="s">
        <v>33</v>
      </c>
    </row>
    <row r="2246" spans="1:9" x14ac:dyDescent="0.3">
      <c r="A2246" t="s">
        <v>2927</v>
      </c>
      <c r="B2246" t="s">
        <v>1617</v>
      </c>
      <c r="C2246" t="s">
        <v>36</v>
      </c>
      <c r="D2246" s="2">
        <v>46005</v>
      </c>
      <c r="E2246" s="2">
        <v>45987</v>
      </c>
      <c r="F2246" t="s">
        <v>23</v>
      </c>
      <c r="G2246" t="s">
        <v>24</v>
      </c>
      <c r="H2246">
        <v>18</v>
      </c>
      <c r="I2246" t="s">
        <v>61</v>
      </c>
    </row>
    <row r="2247" spans="1:9" x14ac:dyDescent="0.3">
      <c r="A2247" t="s">
        <v>2928</v>
      </c>
      <c r="B2247" t="s">
        <v>1203</v>
      </c>
      <c r="C2247" t="s">
        <v>115</v>
      </c>
      <c r="D2247" s="2">
        <v>45989</v>
      </c>
      <c r="E2247" s="2">
        <v>45980</v>
      </c>
      <c r="F2247" t="s">
        <v>32</v>
      </c>
      <c r="G2247" t="s">
        <v>13</v>
      </c>
      <c r="H2247">
        <v>9</v>
      </c>
      <c r="I2247" t="s">
        <v>33</v>
      </c>
    </row>
    <row r="2248" spans="1:9" x14ac:dyDescent="0.3">
      <c r="A2248" t="s">
        <v>2929</v>
      </c>
      <c r="B2248" t="s">
        <v>991</v>
      </c>
      <c r="C2248" t="s">
        <v>50</v>
      </c>
      <c r="D2248" s="2">
        <v>45932</v>
      </c>
      <c r="E2248" s="2">
        <v>45902</v>
      </c>
      <c r="F2248" t="s">
        <v>18</v>
      </c>
      <c r="G2248" t="s">
        <v>55</v>
      </c>
      <c r="H2248">
        <v>30</v>
      </c>
      <c r="I2248" t="s">
        <v>14</v>
      </c>
    </row>
    <row r="2249" spans="1:9" x14ac:dyDescent="0.3">
      <c r="A2249" t="s">
        <v>2930</v>
      </c>
      <c r="B2249" t="s">
        <v>613</v>
      </c>
      <c r="C2249" t="s">
        <v>50</v>
      </c>
      <c r="D2249" s="2">
        <v>45914</v>
      </c>
      <c r="E2249" s="2">
        <v>45873</v>
      </c>
      <c r="F2249" t="s">
        <v>18</v>
      </c>
      <c r="G2249" t="s">
        <v>24</v>
      </c>
      <c r="H2249">
        <v>41</v>
      </c>
      <c r="I2249" t="s">
        <v>160</v>
      </c>
    </row>
    <row r="2250" spans="1:9" x14ac:dyDescent="0.3">
      <c r="A2250" t="s">
        <v>2931</v>
      </c>
      <c r="B2250" t="s">
        <v>313</v>
      </c>
      <c r="C2250" t="s">
        <v>36</v>
      </c>
      <c r="D2250" s="2">
        <v>45938</v>
      </c>
      <c r="E2250" s="2">
        <v>45937</v>
      </c>
      <c r="F2250" t="s">
        <v>23</v>
      </c>
      <c r="G2250" t="s">
        <v>13</v>
      </c>
      <c r="H2250">
        <v>1</v>
      </c>
      <c r="I2250" t="s">
        <v>47</v>
      </c>
    </row>
    <row r="2251" spans="1:9" x14ac:dyDescent="0.3">
      <c r="A2251" t="s">
        <v>2932</v>
      </c>
      <c r="B2251" t="s">
        <v>242</v>
      </c>
      <c r="C2251" t="s">
        <v>157</v>
      </c>
      <c r="D2251" s="2">
        <v>45999</v>
      </c>
      <c r="E2251" s="2">
        <v>45947</v>
      </c>
      <c r="F2251" t="s">
        <v>28</v>
      </c>
      <c r="G2251" t="s">
        <v>13</v>
      </c>
      <c r="H2251">
        <v>52</v>
      </c>
      <c r="I2251" t="s">
        <v>61</v>
      </c>
    </row>
    <row r="2252" spans="1:9" x14ac:dyDescent="0.3">
      <c r="A2252" t="s">
        <v>2933</v>
      </c>
      <c r="B2252" t="s">
        <v>2072</v>
      </c>
      <c r="C2252" t="s">
        <v>31</v>
      </c>
      <c r="D2252" s="2">
        <v>45661</v>
      </c>
      <c r="E2252" s="2">
        <v>45635</v>
      </c>
      <c r="F2252" t="s">
        <v>32</v>
      </c>
      <c r="G2252" t="s">
        <v>24</v>
      </c>
      <c r="H2252">
        <v>26</v>
      </c>
      <c r="I2252" t="s">
        <v>42</v>
      </c>
    </row>
    <row r="2253" spans="1:9" x14ac:dyDescent="0.3">
      <c r="A2253" t="s">
        <v>2934</v>
      </c>
      <c r="B2253" t="s">
        <v>319</v>
      </c>
      <c r="C2253" t="s">
        <v>124</v>
      </c>
      <c r="D2253" s="2">
        <v>45872</v>
      </c>
      <c r="E2253" s="2">
        <v>45822</v>
      </c>
      <c r="F2253" t="s">
        <v>54</v>
      </c>
      <c r="G2253" t="s">
        <v>13</v>
      </c>
      <c r="H2253">
        <v>50</v>
      </c>
      <c r="I2253" t="s">
        <v>19</v>
      </c>
    </row>
    <row r="2254" spans="1:9" x14ac:dyDescent="0.3">
      <c r="A2254" t="s">
        <v>2935</v>
      </c>
      <c r="B2254" t="s">
        <v>1245</v>
      </c>
      <c r="C2254" t="s">
        <v>50</v>
      </c>
      <c r="D2254" s="2">
        <v>45670</v>
      </c>
      <c r="E2254" s="2">
        <v>45666</v>
      </c>
      <c r="F2254" t="s">
        <v>18</v>
      </c>
      <c r="G2254" t="s">
        <v>13</v>
      </c>
      <c r="H2254">
        <v>4</v>
      </c>
      <c r="I2254" t="s">
        <v>33</v>
      </c>
    </row>
    <row r="2255" spans="1:9" x14ac:dyDescent="0.3">
      <c r="A2255" t="s">
        <v>2936</v>
      </c>
      <c r="B2255" t="s">
        <v>2152</v>
      </c>
      <c r="C2255" t="s">
        <v>83</v>
      </c>
      <c r="D2255" s="2">
        <v>45868</v>
      </c>
      <c r="E2255" s="2">
        <v>45843</v>
      </c>
      <c r="F2255" t="s">
        <v>23</v>
      </c>
      <c r="G2255" t="s">
        <v>13</v>
      </c>
      <c r="H2255">
        <v>25</v>
      </c>
      <c r="I2255" t="s">
        <v>37</v>
      </c>
    </row>
    <row r="2256" spans="1:9" x14ac:dyDescent="0.3">
      <c r="A2256" t="s">
        <v>2937</v>
      </c>
      <c r="B2256" t="s">
        <v>2049</v>
      </c>
      <c r="C2256" t="s">
        <v>50</v>
      </c>
      <c r="D2256" s="2">
        <v>45802</v>
      </c>
      <c r="E2256" s="2">
        <v>45775</v>
      </c>
      <c r="F2256" t="s">
        <v>18</v>
      </c>
      <c r="G2256" t="s">
        <v>24</v>
      </c>
      <c r="H2256">
        <v>27</v>
      </c>
      <c r="I2256" t="s">
        <v>37</v>
      </c>
    </row>
    <row r="2257" spans="1:9" x14ac:dyDescent="0.3">
      <c r="A2257" t="s">
        <v>2938</v>
      </c>
      <c r="B2257" t="s">
        <v>2699</v>
      </c>
      <c r="C2257" t="s">
        <v>279</v>
      </c>
      <c r="D2257" s="2">
        <v>45769</v>
      </c>
      <c r="E2257" s="2">
        <v>45767</v>
      </c>
      <c r="F2257" t="s">
        <v>18</v>
      </c>
      <c r="G2257" t="s">
        <v>24</v>
      </c>
      <c r="H2257">
        <v>2</v>
      </c>
      <c r="I2257" t="s">
        <v>19</v>
      </c>
    </row>
    <row r="2258" spans="1:9" x14ac:dyDescent="0.3">
      <c r="A2258" t="s">
        <v>2939</v>
      </c>
      <c r="B2258" t="s">
        <v>770</v>
      </c>
      <c r="C2258" t="s">
        <v>53</v>
      </c>
      <c r="D2258" s="2">
        <v>45983</v>
      </c>
      <c r="E2258" s="2">
        <v>45940</v>
      </c>
      <c r="F2258" t="s">
        <v>54</v>
      </c>
      <c r="G2258" t="s">
        <v>24</v>
      </c>
      <c r="H2258">
        <v>43</v>
      </c>
      <c r="I2258" t="s">
        <v>47</v>
      </c>
    </row>
    <row r="2259" spans="1:9" x14ac:dyDescent="0.3">
      <c r="A2259" t="s">
        <v>2940</v>
      </c>
      <c r="B2259" t="s">
        <v>156</v>
      </c>
      <c r="C2259" t="s">
        <v>127</v>
      </c>
      <c r="D2259" s="2">
        <v>45917</v>
      </c>
      <c r="E2259" s="2">
        <v>45861</v>
      </c>
      <c r="F2259" t="s">
        <v>23</v>
      </c>
      <c r="G2259" t="s">
        <v>13</v>
      </c>
      <c r="H2259">
        <v>56</v>
      </c>
      <c r="I2259" t="s">
        <v>37</v>
      </c>
    </row>
    <row r="2260" spans="1:9" x14ac:dyDescent="0.3">
      <c r="A2260" t="s">
        <v>2941</v>
      </c>
      <c r="B2260" t="s">
        <v>886</v>
      </c>
      <c r="C2260" t="s">
        <v>77</v>
      </c>
      <c r="D2260" s="2">
        <v>45865</v>
      </c>
      <c r="E2260" s="2">
        <v>45833</v>
      </c>
      <c r="F2260" t="s">
        <v>23</v>
      </c>
      <c r="G2260" t="s">
        <v>24</v>
      </c>
      <c r="H2260">
        <v>32</v>
      </c>
      <c r="I2260" t="s">
        <v>47</v>
      </c>
    </row>
    <row r="2261" spans="1:9" x14ac:dyDescent="0.3">
      <c r="A2261" t="s">
        <v>2942</v>
      </c>
      <c r="B2261" t="s">
        <v>2943</v>
      </c>
      <c r="C2261" t="s">
        <v>40</v>
      </c>
      <c r="D2261" s="2">
        <v>45979</v>
      </c>
      <c r="E2261" s="2">
        <v>45955</v>
      </c>
      <c r="F2261" t="s">
        <v>41</v>
      </c>
      <c r="G2261" t="s">
        <v>24</v>
      </c>
      <c r="H2261">
        <v>24</v>
      </c>
      <c r="I2261" t="s">
        <v>61</v>
      </c>
    </row>
    <row r="2262" spans="1:9" x14ac:dyDescent="0.3">
      <c r="A2262" t="s">
        <v>2944</v>
      </c>
      <c r="B2262" t="s">
        <v>787</v>
      </c>
      <c r="C2262" t="s">
        <v>77</v>
      </c>
      <c r="D2262" s="2">
        <v>45693</v>
      </c>
      <c r="E2262" s="2">
        <v>45655</v>
      </c>
      <c r="F2262" t="s">
        <v>23</v>
      </c>
      <c r="G2262" t="s">
        <v>55</v>
      </c>
      <c r="H2262">
        <v>38</v>
      </c>
      <c r="I2262" t="s">
        <v>42</v>
      </c>
    </row>
    <row r="2263" spans="1:9" x14ac:dyDescent="0.3">
      <c r="A2263" t="s">
        <v>2945</v>
      </c>
      <c r="B2263" t="s">
        <v>178</v>
      </c>
      <c r="C2263" t="s">
        <v>40</v>
      </c>
      <c r="D2263" s="2">
        <v>45893</v>
      </c>
      <c r="E2263" s="2">
        <v>45871</v>
      </c>
      <c r="F2263" t="s">
        <v>41</v>
      </c>
      <c r="G2263" t="s">
        <v>24</v>
      </c>
      <c r="H2263">
        <v>22</v>
      </c>
      <c r="I2263" t="s">
        <v>37</v>
      </c>
    </row>
    <row r="2264" spans="1:9" x14ac:dyDescent="0.3">
      <c r="A2264" t="s">
        <v>2946</v>
      </c>
      <c r="B2264" t="s">
        <v>2575</v>
      </c>
      <c r="C2264" t="s">
        <v>58</v>
      </c>
      <c r="D2264" s="2">
        <v>45715</v>
      </c>
      <c r="E2264" s="2">
        <v>45694</v>
      </c>
      <c r="F2264" t="s">
        <v>32</v>
      </c>
      <c r="G2264" t="s">
        <v>13</v>
      </c>
      <c r="H2264">
        <v>21</v>
      </c>
      <c r="I2264" t="s">
        <v>160</v>
      </c>
    </row>
    <row r="2265" spans="1:9" x14ac:dyDescent="0.3">
      <c r="A2265" t="s">
        <v>2947</v>
      </c>
      <c r="B2265" t="s">
        <v>1728</v>
      </c>
      <c r="C2265" t="s">
        <v>17</v>
      </c>
      <c r="D2265" s="2">
        <v>45743</v>
      </c>
      <c r="E2265" s="2">
        <v>45697</v>
      </c>
      <c r="F2265" t="s">
        <v>18</v>
      </c>
      <c r="G2265" t="s">
        <v>24</v>
      </c>
      <c r="H2265">
        <v>46</v>
      </c>
      <c r="I2265" t="s">
        <v>19</v>
      </c>
    </row>
    <row r="2266" spans="1:9" x14ac:dyDescent="0.3">
      <c r="A2266" t="s">
        <v>2948</v>
      </c>
      <c r="B2266" t="s">
        <v>591</v>
      </c>
      <c r="C2266" t="s">
        <v>53</v>
      </c>
      <c r="D2266" s="2">
        <v>45725</v>
      </c>
      <c r="E2266" s="2">
        <v>45689</v>
      </c>
      <c r="F2266" t="s">
        <v>54</v>
      </c>
      <c r="G2266" t="s">
        <v>24</v>
      </c>
      <c r="H2266">
        <v>36</v>
      </c>
      <c r="I2266" t="s">
        <v>14</v>
      </c>
    </row>
    <row r="2267" spans="1:9" x14ac:dyDescent="0.3">
      <c r="A2267" t="s">
        <v>2949</v>
      </c>
      <c r="B2267" t="s">
        <v>832</v>
      </c>
      <c r="C2267" t="s">
        <v>50</v>
      </c>
      <c r="D2267" s="2">
        <v>45856</v>
      </c>
      <c r="E2267" s="2">
        <v>45840</v>
      </c>
      <c r="F2267" t="s">
        <v>18</v>
      </c>
      <c r="G2267" t="s">
        <v>24</v>
      </c>
      <c r="H2267">
        <v>16</v>
      </c>
      <c r="I2267" t="s">
        <v>160</v>
      </c>
    </row>
    <row r="2268" spans="1:9" x14ac:dyDescent="0.3">
      <c r="A2268" t="s">
        <v>2950</v>
      </c>
      <c r="B2268" t="s">
        <v>699</v>
      </c>
      <c r="C2268" t="s">
        <v>77</v>
      </c>
      <c r="D2268" s="2">
        <v>45887</v>
      </c>
      <c r="E2268" s="2">
        <v>45863</v>
      </c>
      <c r="F2268" t="s">
        <v>23</v>
      </c>
      <c r="G2268" t="s">
        <v>13</v>
      </c>
      <c r="H2268">
        <v>24</v>
      </c>
      <c r="I2268" t="s">
        <v>42</v>
      </c>
    </row>
    <row r="2269" spans="1:9" x14ac:dyDescent="0.3">
      <c r="A2269" t="s">
        <v>2951</v>
      </c>
      <c r="B2269" t="s">
        <v>1287</v>
      </c>
      <c r="C2269" t="s">
        <v>115</v>
      </c>
      <c r="D2269" s="2">
        <v>45933</v>
      </c>
      <c r="E2269" s="2">
        <v>45883</v>
      </c>
      <c r="F2269" t="s">
        <v>32</v>
      </c>
      <c r="G2269" t="s">
        <v>13</v>
      </c>
      <c r="H2269">
        <v>50</v>
      </c>
      <c r="I2269" t="s">
        <v>42</v>
      </c>
    </row>
    <row r="2270" spans="1:9" x14ac:dyDescent="0.3">
      <c r="A2270" t="s">
        <v>2952</v>
      </c>
      <c r="B2270" t="s">
        <v>123</v>
      </c>
      <c r="C2270" t="s">
        <v>45</v>
      </c>
      <c r="D2270" s="2">
        <v>45818</v>
      </c>
      <c r="E2270" s="2">
        <v>45786</v>
      </c>
      <c r="F2270" t="s">
        <v>46</v>
      </c>
      <c r="G2270" t="s">
        <v>13</v>
      </c>
      <c r="H2270">
        <v>32</v>
      </c>
      <c r="I2270" t="s">
        <v>160</v>
      </c>
    </row>
    <row r="2271" spans="1:9" x14ac:dyDescent="0.3">
      <c r="A2271" t="s">
        <v>2953</v>
      </c>
      <c r="B2271" t="s">
        <v>2630</v>
      </c>
      <c r="C2271" t="s">
        <v>124</v>
      </c>
      <c r="D2271" s="2">
        <v>46000</v>
      </c>
      <c r="E2271" s="2">
        <v>45996</v>
      </c>
      <c r="F2271" t="s">
        <v>54</v>
      </c>
      <c r="G2271" t="s">
        <v>13</v>
      </c>
      <c r="H2271">
        <v>4</v>
      </c>
      <c r="I2271" t="s">
        <v>19</v>
      </c>
    </row>
    <row r="2272" spans="1:9" x14ac:dyDescent="0.3">
      <c r="A2272" t="s">
        <v>2954</v>
      </c>
      <c r="B2272" t="s">
        <v>358</v>
      </c>
      <c r="C2272" t="s">
        <v>149</v>
      </c>
      <c r="D2272" s="2">
        <v>45794</v>
      </c>
      <c r="E2272" s="2">
        <v>45742</v>
      </c>
      <c r="F2272" t="s">
        <v>23</v>
      </c>
      <c r="G2272" t="s">
        <v>13</v>
      </c>
      <c r="H2272">
        <v>52</v>
      </c>
      <c r="I2272" t="s">
        <v>160</v>
      </c>
    </row>
    <row r="2273" spans="1:9" x14ac:dyDescent="0.3">
      <c r="A2273" t="s">
        <v>2955</v>
      </c>
      <c r="B2273" t="s">
        <v>171</v>
      </c>
      <c r="C2273" t="s">
        <v>17</v>
      </c>
      <c r="D2273" s="2">
        <v>45715</v>
      </c>
      <c r="E2273" s="2">
        <v>45670</v>
      </c>
      <c r="F2273" t="s">
        <v>18</v>
      </c>
      <c r="G2273" t="s">
        <v>24</v>
      </c>
      <c r="H2273">
        <v>45</v>
      </c>
      <c r="I2273" t="s">
        <v>160</v>
      </c>
    </row>
    <row r="2274" spans="1:9" x14ac:dyDescent="0.3">
      <c r="A2274" t="s">
        <v>2956</v>
      </c>
      <c r="B2274" t="s">
        <v>2143</v>
      </c>
      <c r="C2274" t="s">
        <v>279</v>
      </c>
      <c r="D2274" s="2">
        <v>45671</v>
      </c>
      <c r="E2274" s="2">
        <v>45655</v>
      </c>
      <c r="F2274" t="s">
        <v>18</v>
      </c>
      <c r="G2274" t="s">
        <v>13</v>
      </c>
      <c r="H2274">
        <v>16</v>
      </c>
      <c r="I2274" t="s">
        <v>160</v>
      </c>
    </row>
    <row r="2275" spans="1:9" x14ac:dyDescent="0.3">
      <c r="A2275" t="s">
        <v>2957</v>
      </c>
      <c r="B2275" t="s">
        <v>178</v>
      </c>
      <c r="C2275" t="s">
        <v>31</v>
      </c>
      <c r="D2275" s="2">
        <v>45704</v>
      </c>
      <c r="E2275" s="2">
        <v>45646</v>
      </c>
      <c r="F2275" t="s">
        <v>32</v>
      </c>
      <c r="G2275" t="s">
        <v>13</v>
      </c>
      <c r="H2275">
        <v>58</v>
      </c>
      <c r="I2275" t="s">
        <v>19</v>
      </c>
    </row>
    <row r="2276" spans="1:9" x14ac:dyDescent="0.3">
      <c r="A2276" t="s">
        <v>2958</v>
      </c>
      <c r="B2276" t="s">
        <v>1999</v>
      </c>
      <c r="C2276" t="s">
        <v>138</v>
      </c>
      <c r="D2276" s="2">
        <v>45820</v>
      </c>
      <c r="E2276" s="2">
        <v>45762</v>
      </c>
      <c r="F2276" t="s">
        <v>28</v>
      </c>
      <c r="G2276" t="s">
        <v>13</v>
      </c>
      <c r="H2276">
        <v>58</v>
      </c>
      <c r="I2276" t="s">
        <v>19</v>
      </c>
    </row>
    <row r="2277" spans="1:9" x14ac:dyDescent="0.3">
      <c r="A2277" t="s">
        <v>2959</v>
      </c>
      <c r="B2277" t="s">
        <v>94</v>
      </c>
      <c r="C2277" t="s">
        <v>80</v>
      </c>
      <c r="D2277" s="2">
        <v>45808</v>
      </c>
      <c r="E2277" s="2">
        <v>45748</v>
      </c>
      <c r="F2277" t="s">
        <v>41</v>
      </c>
      <c r="G2277" t="s">
        <v>13</v>
      </c>
      <c r="H2277">
        <v>60</v>
      </c>
      <c r="I2277" t="s">
        <v>33</v>
      </c>
    </row>
    <row r="2278" spans="1:9" x14ac:dyDescent="0.3">
      <c r="A2278" t="s">
        <v>2960</v>
      </c>
      <c r="B2278" t="s">
        <v>563</v>
      </c>
      <c r="C2278" t="s">
        <v>92</v>
      </c>
      <c r="D2278" s="2">
        <v>45969</v>
      </c>
      <c r="E2278" s="2">
        <v>45946</v>
      </c>
      <c r="F2278" t="s">
        <v>12</v>
      </c>
      <c r="G2278" t="s">
        <v>13</v>
      </c>
      <c r="H2278">
        <v>23</v>
      </c>
      <c r="I2278" t="s">
        <v>42</v>
      </c>
    </row>
    <row r="2279" spans="1:9" x14ac:dyDescent="0.3">
      <c r="A2279" t="s">
        <v>2961</v>
      </c>
      <c r="B2279" t="s">
        <v>319</v>
      </c>
      <c r="C2279" t="s">
        <v>115</v>
      </c>
      <c r="D2279" s="2">
        <v>45703</v>
      </c>
      <c r="E2279" s="2">
        <v>45647</v>
      </c>
      <c r="F2279" t="s">
        <v>32</v>
      </c>
      <c r="G2279" t="s">
        <v>24</v>
      </c>
      <c r="H2279">
        <v>56</v>
      </c>
      <c r="I2279" t="s">
        <v>42</v>
      </c>
    </row>
    <row r="2280" spans="1:9" x14ac:dyDescent="0.3">
      <c r="A2280" t="s">
        <v>2962</v>
      </c>
      <c r="B2280" t="s">
        <v>1163</v>
      </c>
      <c r="C2280" t="s">
        <v>11</v>
      </c>
      <c r="D2280" s="2">
        <v>45753</v>
      </c>
      <c r="E2280" s="2">
        <v>45704</v>
      </c>
      <c r="F2280" t="s">
        <v>12</v>
      </c>
      <c r="G2280" t="s">
        <v>24</v>
      </c>
      <c r="H2280">
        <v>49</v>
      </c>
      <c r="I2280" t="s">
        <v>37</v>
      </c>
    </row>
    <row r="2281" spans="1:9" x14ac:dyDescent="0.3">
      <c r="A2281" t="s">
        <v>2963</v>
      </c>
      <c r="B2281" t="s">
        <v>617</v>
      </c>
      <c r="C2281" t="s">
        <v>115</v>
      </c>
      <c r="D2281" s="2">
        <v>46015</v>
      </c>
      <c r="E2281" s="2">
        <v>45962</v>
      </c>
      <c r="F2281" t="s">
        <v>32</v>
      </c>
      <c r="G2281" t="s">
        <v>13</v>
      </c>
      <c r="H2281">
        <v>53</v>
      </c>
      <c r="I2281" t="s">
        <v>14</v>
      </c>
    </row>
    <row r="2282" spans="1:9" x14ac:dyDescent="0.3">
      <c r="A2282" t="s">
        <v>2964</v>
      </c>
      <c r="B2282" t="s">
        <v>96</v>
      </c>
      <c r="C2282" t="s">
        <v>193</v>
      </c>
      <c r="D2282" s="2">
        <v>45668</v>
      </c>
      <c r="E2282" s="2">
        <v>45635</v>
      </c>
      <c r="F2282" t="s">
        <v>41</v>
      </c>
      <c r="G2282" t="s">
        <v>13</v>
      </c>
      <c r="H2282">
        <v>33</v>
      </c>
      <c r="I2282" t="s">
        <v>33</v>
      </c>
    </row>
    <row r="2283" spans="1:9" x14ac:dyDescent="0.3">
      <c r="A2283" t="s">
        <v>2965</v>
      </c>
      <c r="B2283" t="s">
        <v>1843</v>
      </c>
      <c r="C2283" t="s">
        <v>58</v>
      </c>
      <c r="D2283" s="2">
        <v>45812</v>
      </c>
      <c r="E2283" s="2">
        <v>45795</v>
      </c>
      <c r="F2283" t="s">
        <v>32</v>
      </c>
      <c r="G2283" t="s">
        <v>24</v>
      </c>
      <c r="H2283">
        <v>17</v>
      </c>
      <c r="I2283" t="s">
        <v>19</v>
      </c>
    </row>
    <row r="2284" spans="1:9" x14ac:dyDescent="0.3">
      <c r="A2284" t="s">
        <v>2966</v>
      </c>
      <c r="B2284" t="s">
        <v>991</v>
      </c>
      <c r="C2284" t="s">
        <v>77</v>
      </c>
      <c r="D2284" s="2">
        <v>45730</v>
      </c>
      <c r="E2284" s="2">
        <v>45717</v>
      </c>
      <c r="F2284" t="s">
        <v>23</v>
      </c>
      <c r="G2284" t="s">
        <v>13</v>
      </c>
      <c r="H2284">
        <v>13</v>
      </c>
      <c r="I2284" t="s">
        <v>37</v>
      </c>
    </row>
    <row r="2285" spans="1:9" x14ac:dyDescent="0.3">
      <c r="A2285" t="s">
        <v>2967</v>
      </c>
      <c r="B2285" t="s">
        <v>1843</v>
      </c>
      <c r="C2285" t="s">
        <v>45</v>
      </c>
      <c r="D2285" s="2">
        <v>45852</v>
      </c>
      <c r="E2285" s="2">
        <v>45794</v>
      </c>
      <c r="F2285" t="s">
        <v>46</v>
      </c>
      <c r="G2285" t="s">
        <v>55</v>
      </c>
      <c r="H2285">
        <v>58</v>
      </c>
      <c r="I2285" t="s">
        <v>160</v>
      </c>
    </row>
    <row r="2286" spans="1:9" x14ac:dyDescent="0.3">
      <c r="A2286" t="s">
        <v>2968</v>
      </c>
      <c r="B2286" t="s">
        <v>2363</v>
      </c>
      <c r="C2286" t="s">
        <v>138</v>
      </c>
      <c r="D2286" s="2">
        <v>46013</v>
      </c>
      <c r="E2286" s="2">
        <v>45983</v>
      </c>
      <c r="F2286" t="s">
        <v>28</v>
      </c>
      <c r="G2286" t="s">
        <v>24</v>
      </c>
      <c r="H2286">
        <v>30</v>
      </c>
      <c r="I2286" t="s">
        <v>14</v>
      </c>
    </row>
    <row r="2287" spans="1:9" x14ac:dyDescent="0.3">
      <c r="A2287" t="s">
        <v>2969</v>
      </c>
      <c r="B2287" t="s">
        <v>215</v>
      </c>
      <c r="C2287" t="s">
        <v>64</v>
      </c>
      <c r="D2287" s="2">
        <v>45740</v>
      </c>
      <c r="E2287" s="2">
        <v>45684</v>
      </c>
      <c r="F2287" t="s">
        <v>28</v>
      </c>
      <c r="G2287" t="s">
        <v>24</v>
      </c>
      <c r="H2287">
        <v>56</v>
      </c>
      <c r="I2287" t="s">
        <v>160</v>
      </c>
    </row>
    <row r="2288" spans="1:9" x14ac:dyDescent="0.3">
      <c r="A2288" t="s">
        <v>2970</v>
      </c>
      <c r="B2288" t="s">
        <v>263</v>
      </c>
      <c r="C2288" t="s">
        <v>36</v>
      </c>
      <c r="D2288" s="2">
        <v>45793</v>
      </c>
      <c r="E2288" s="2">
        <v>45760</v>
      </c>
      <c r="F2288" t="s">
        <v>23</v>
      </c>
      <c r="G2288" t="s">
        <v>13</v>
      </c>
      <c r="H2288">
        <v>33</v>
      </c>
      <c r="I2288" t="s">
        <v>160</v>
      </c>
    </row>
    <row r="2289" spans="1:9" x14ac:dyDescent="0.3">
      <c r="A2289" t="s">
        <v>2971</v>
      </c>
      <c r="B2289" t="s">
        <v>480</v>
      </c>
      <c r="C2289" t="s">
        <v>127</v>
      </c>
      <c r="D2289" s="2">
        <v>45821</v>
      </c>
      <c r="E2289" s="2">
        <v>45789</v>
      </c>
      <c r="F2289" t="s">
        <v>23</v>
      </c>
      <c r="G2289" t="s">
        <v>24</v>
      </c>
      <c r="H2289">
        <v>32</v>
      </c>
      <c r="I2289" t="s">
        <v>42</v>
      </c>
    </row>
    <row r="2290" spans="1:9" x14ac:dyDescent="0.3">
      <c r="A2290" t="s">
        <v>2972</v>
      </c>
      <c r="B2290" t="s">
        <v>645</v>
      </c>
      <c r="C2290" t="s">
        <v>92</v>
      </c>
      <c r="D2290" s="2">
        <v>45949</v>
      </c>
      <c r="E2290" s="2">
        <v>45945</v>
      </c>
      <c r="F2290" t="s">
        <v>12</v>
      </c>
      <c r="G2290" t="s">
        <v>55</v>
      </c>
      <c r="H2290">
        <v>4</v>
      </c>
      <c r="I2290" t="s">
        <v>19</v>
      </c>
    </row>
    <row r="2291" spans="1:9" x14ac:dyDescent="0.3">
      <c r="A2291" t="s">
        <v>2973</v>
      </c>
      <c r="B2291" t="s">
        <v>2630</v>
      </c>
      <c r="C2291" t="s">
        <v>27</v>
      </c>
      <c r="D2291" s="2">
        <v>46017</v>
      </c>
      <c r="E2291" s="2">
        <v>45993</v>
      </c>
      <c r="F2291" t="s">
        <v>28</v>
      </c>
      <c r="G2291" t="s">
        <v>13</v>
      </c>
      <c r="H2291">
        <v>24</v>
      </c>
      <c r="I2291" t="s">
        <v>37</v>
      </c>
    </row>
    <row r="2292" spans="1:9" x14ac:dyDescent="0.3">
      <c r="A2292" t="s">
        <v>2974</v>
      </c>
      <c r="B2292" t="s">
        <v>1165</v>
      </c>
      <c r="C2292" t="s">
        <v>27</v>
      </c>
      <c r="D2292" s="2">
        <v>45693</v>
      </c>
      <c r="E2292" s="2">
        <v>45660</v>
      </c>
      <c r="F2292" t="s">
        <v>28</v>
      </c>
      <c r="G2292" t="s">
        <v>24</v>
      </c>
      <c r="H2292">
        <v>33</v>
      </c>
      <c r="I2292" t="s">
        <v>19</v>
      </c>
    </row>
    <row r="2293" spans="1:9" x14ac:dyDescent="0.3">
      <c r="A2293" t="s">
        <v>2975</v>
      </c>
      <c r="B2293" t="s">
        <v>2699</v>
      </c>
      <c r="C2293" t="s">
        <v>92</v>
      </c>
      <c r="D2293" s="2">
        <v>45836</v>
      </c>
      <c r="E2293" s="2">
        <v>45830</v>
      </c>
      <c r="F2293" t="s">
        <v>12</v>
      </c>
      <c r="G2293" t="s">
        <v>13</v>
      </c>
      <c r="H2293">
        <v>6</v>
      </c>
      <c r="I2293" t="s">
        <v>19</v>
      </c>
    </row>
    <row r="2294" spans="1:9" x14ac:dyDescent="0.3">
      <c r="A2294" t="s">
        <v>2976</v>
      </c>
      <c r="B2294" t="s">
        <v>991</v>
      </c>
      <c r="C2294" t="s">
        <v>53</v>
      </c>
      <c r="D2294" s="2">
        <v>45932</v>
      </c>
      <c r="E2294" s="2">
        <v>45923</v>
      </c>
      <c r="F2294" t="s">
        <v>54</v>
      </c>
      <c r="G2294" t="s">
        <v>13</v>
      </c>
      <c r="H2294">
        <v>9</v>
      </c>
      <c r="I2294" t="s">
        <v>14</v>
      </c>
    </row>
    <row r="2295" spans="1:9" x14ac:dyDescent="0.3">
      <c r="A2295" t="s">
        <v>2977</v>
      </c>
      <c r="B2295" t="s">
        <v>584</v>
      </c>
      <c r="C2295" t="s">
        <v>22</v>
      </c>
      <c r="D2295" s="2">
        <v>45661</v>
      </c>
      <c r="E2295" s="2">
        <v>45625</v>
      </c>
      <c r="F2295" t="s">
        <v>23</v>
      </c>
      <c r="G2295" t="s">
        <v>55</v>
      </c>
      <c r="H2295">
        <v>36</v>
      </c>
      <c r="I2295" t="s">
        <v>47</v>
      </c>
    </row>
    <row r="2296" spans="1:9" x14ac:dyDescent="0.3">
      <c r="A2296" t="s">
        <v>2978</v>
      </c>
      <c r="B2296" t="s">
        <v>745</v>
      </c>
      <c r="C2296" t="s">
        <v>77</v>
      </c>
      <c r="D2296" s="2">
        <v>45952</v>
      </c>
      <c r="E2296" s="2">
        <v>45937</v>
      </c>
      <c r="F2296" t="s">
        <v>23</v>
      </c>
      <c r="G2296" t="s">
        <v>13</v>
      </c>
      <c r="H2296">
        <v>15</v>
      </c>
      <c r="I2296" t="s">
        <v>42</v>
      </c>
    </row>
    <row r="2297" spans="1:9" x14ac:dyDescent="0.3">
      <c r="A2297" t="s">
        <v>2979</v>
      </c>
      <c r="B2297" t="s">
        <v>2058</v>
      </c>
      <c r="C2297" t="s">
        <v>77</v>
      </c>
      <c r="D2297" s="2">
        <v>45746</v>
      </c>
      <c r="E2297" s="2">
        <v>45704</v>
      </c>
      <c r="F2297" t="s">
        <v>23</v>
      </c>
      <c r="G2297" t="s">
        <v>13</v>
      </c>
      <c r="H2297">
        <v>42</v>
      </c>
      <c r="I2297" t="s">
        <v>33</v>
      </c>
    </row>
    <row r="2298" spans="1:9" x14ac:dyDescent="0.3">
      <c r="A2298" t="s">
        <v>2980</v>
      </c>
      <c r="B2298" t="s">
        <v>329</v>
      </c>
      <c r="C2298" t="s">
        <v>40</v>
      </c>
      <c r="D2298" s="2">
        <v>45847</v>
      </c>
      <c r="E2298" s="2">
        <v>45819</v>
      </c>
      <c r="F2298" t="s">
        <v>41</v>
      </c>
      <c r="G2298" t="s">
        <v>13</v>
      </c>
      <c r="H2298">
        <v>28</v>
      </c>
      <c r="I2298" t="s">
        <v>61</v>
      </c>
    </row>
    <row r="2299" spans="1:9" x14ac:dyDescent="0.3">
      <c r="A2299" t="s">
        <v>2981</v>
      </c>
      <c r="B2299" t="s">
        <v>234</v>
      </c>
      <c r="C2299" t="s">
        <v>149</v>
      </c>
      <c r="D2299" s="2">
        <v>46015</v>
      </c>
      <c r="E2299" s="2">
        <v>45991</v>
      </c>
      <c r="F2299" t="s">
        <v>23</v>
      </c>
      <c r="G2299" t="s">
        <v>24</v>
      </c>
      <c r="H2299">
        <v>24</v>
      </c>
      <c r="I2299" t="s">
        <v>33</v>
      </c>
    </row>
    <row r="2300" spans="1:9" x14ac:dyDescent="0.3">
      <c r="A2300" t="s">
        <v>2982</v>
      </c>
      <c r="B2300" t="s">
        <v>1137</v>
      </c>
      <c r="C2300" t="s">
        <v>138</v>
      </c>
      <c r="D2300" s="2">
        <v>45889</v>
      </c>
      <c r="E2300" s="2">
        <v>45882</v>
      </c>
      <c r="F2300" t="s">
        <v>28</v>
      </c>
      <c r="G2300" t="s">
        <v>24</v>
      </c>
      <c r="H2300">
        <v>7</v>
      </c>
      <c r="I2300" t="s">
        <v>33</v>
      </c>
    </row>
    <row r="2301" spans="1:9" x14ac:dyDescent="0.3">
      <c r="A2301" t="s">
        <v>2983</v>
      </c>
      <c r="B2301" t="s">
        <v>514</v>
      </c>
      <c r="C2301" t="s">
        <v>101</v>
      </c>
      <c r="D2301" s="2">
        <v>46019</v>
      </c>
      <c r="E2301" s="2">
        <v>45995</v>
      </c>
      <c r="F2301" t="s">
        <v>54</v>
      </c>
      <c r="G2301" t="s">
        <v>55</v>
      </c>
      <c r="H2301">
        <v>24</v>
      </c>
      <c r="I2301" t="s">
        <v>160</v>
      </c>
    </row>
    <row r="2302" spans="1:9" x14ac:dyDescent="0.3">
      <c r="A2302" t="s">
        <v>2984</v>
      </c>
      <c r="B2302" t="s">
        <v>638</v>
      </c>
      <c r="C2302" t="s">
        <v>11</v>
      </c>
      <c r="D2302" s="2">
        <v>45878</v>
      </c>
      <c r="E2302" s="2">
        <v>45845</v>
      </c>
      <c r="F2302" t="s">
        <v>12</v>
      </c>
      <c r="G2302" t="s">
        <v>24</v>
      </c>
      <c r="H2302">
        <v>33</v>
      </c>
      <c r="I2302" t="s">
        <v>42</v>
      </c>
    </row>
    <row r="2303" spans="1:9" x14ac:dyDescent="0.3">
      <c r="A2303" t="s">
        <v>2985</v>
      </c>
      <c r="B2303" t="s">
        <v>2850</v>
      </c>
      <c r="C2303" t="s">
        <v>279</v>
      </c>
      <c r="D2303" s="2">
        <v>45734</v>
      </c>
      <c r="E2303" s="2">
        <v>45700</v>
      </c>
      <c r="F2303" t="s">
        <v>18</v>
      </c>
      <c r="G2303" t="s">
        <v>13</v>
      </c>
      <c r="H2303">
        <v>34</v>
      </c>
      <c r="I2303" t="s">
        <v>19</v>
      </c>
    </row>
    <row r="2304" spans="1:9" x14ac:dyDescent="0.3">
      <c r="A2304" t="s">
        <v>2986</v>
      </c>
      <c r="B2304" t="s">
        <v>1134</v>
      </c>
      <c r="C2304" t="s">
        <v>174</v>
      </c>
      <c r="D2304" s="2">
        <v>45910</v>
      </c>
      <c r="E2304" s="2">
        <v>45894</v>
      </c>
      <c r="F2304" t="s">
        <v>12</v>
      </c>
      <c r="G2304" t="s">
        <v>24</v>
      </c>
      <c r="H2304">
        <v>16</v>
      </c>
      <c r="I2304" t="s">
        <v>47</v>
      </c>
    </row>
    <row r="2305" spans="1:9" x14ac:dyDescent="0.3">
      <c r="A2305" t="s">
        <v>2987</v>
      </c>
      <c r="B2305" t="s">
        <v>574</v>
      </c>
      <c r="C2305" t="s">
        <v>80</v>
      </c>
      <c r="D2305" s="2">
        <v>45882</v>
      </c>
      <c r="E2305" s="2">
        <v>45881</v>
      </c>
      <c r="F2305" t="s">
        <v>41</v>
      </c>
      <c r="G2305" t="s">
        <v>13</v>
      </c>
      <c r="H2305">
        <v>1</v>
      </c>
      <c r="I2305" t="s">
        <v>61</v>
      </c>
    </row>
    <row r="2306" spans="1:9" x14ac:dyDescent="0.3">
      <c r="A2306" t="s">
        <v>2988</v>
      </c>
      <c r="B2306" t="s">
        <v>591</v>
      </c>
      <c r="C2306" t="s">
        <v>101</v>
      </c>
      <c r="D2306" s="2">
        <v>45771</v>
      </c>
      <c r="E2306" s="2">
        <v>45714</v>
      </c>
      <c r="F2306" t="s">
        <v>54</v>
      </c>
      <c r="G2306" t="s">
        <v>13</v>
      </c>
      <c r="H2306">
        <v>57</v>
      </c>
      <c r="I2306" t="s">
        <v>42</v>
      </c>
    </row>
    <row r="2307" spans="1:9" x14ac:dyDescent="0.3">
      <c r="A2307" t="s">
        <v>2989</v>
      </c>
      <c r="B2307" t="s">
        <v>2124</v>
      </c>
      <c r="C2307" t="s">
        <v>101</v>
      </c>
      <c r="D2307" s="2">
        <v>45686</v>
      </c>
      <c r="E2307" s="2">
        <v>45628</v>
      </c>
      <c r="F2307" t="s">
        <v>54</v>
      </c>
      <c r="G2307" t="s">
        <v>24</v>
      </c>
      <c r="H2307">
        <v>58</v>
      </c>
      <c r="I2307" t="s">
        <v>14</v>
      </c>
    </row>
    <row r="2308" spans="1:9" x14ac:dyDescent="0.3">
      <c r="A2308" t="s">
        <v>2990</v>
      </c>
      <c r="B2308" t="s">
        <v>1369</v>
      </c>
      <c r="C2308" t="s">
        <v>174</v>
      </c>
      <c r="D2308" s="2">
        <v>45894</v>
      </c>
      <c r="E2308" s="2">
        <v>45839</v>
      </c>
      <c r="F2308" t="s">
        <v>12</v>
      </c>
      <c r="G2308" t="s">
        <v>55</v>
      </c>
      <c r="H2308">
        <v>55</v>
      </c>
      <c r="I2308" t="s">
        <v>61</v>
      </c>
    </row>
    <row r="2309" spans="1:9" x14ac:dyDescent="0.3">
      <c r="A2309" t="s">
        <v>2991</v>
      </c>
      <c r="B2309" t="s">
        <v>860</v>
      </c>
      <c r="C2309" t="s">
        <v>17</v>
      </c>
      <c r="D2309" s="2">
        <v>45868</v>
      </c>
      <c r="E2309" s="2">
        <v>45851</v>
      </c>
      <c r="F2309" t="s">
        <v>18</v>
      </c>
      <c r="G2309" t="s">
        <v>55</v>
      </c>
      <c r="H2309">
        <v>17</v>
      </c>
      <c r="I2309" t="s">
        <v>19</v>
      </c>
    </row>
    <row r="2310" spans="1:9" x14ac:dyDescent="0.3">
      <c r="A2310" t="s">
        <v>2992</v>
      </c>
      <c r="B2310" t="s">
        <v>566</v>
      </c>
      <c r="C2310" t="s">
        <v>86</v>
      </c>
      <c r="D2310" s="2">
        <v>45940</v>
      </c>
      <c r="E2310" s="2">
        <v>45904</v>
      </c>
      <c r="F2310" t="s">
        <v>28</v>
      </c>
      <c r="G2310" t="s">
        <v>24</v>
      </c>
      <c r="H2310">
        <v>36</v>
      </c>
      <c r="I2310" t="s">
        <v>37</v>
      </c>
    </row>
    <row r="2311" spans="1:9" x14ac:dyDescent="0.3">
      <c r="A2311" t="s">
        <v>2993</v>
      </c>
      <c r="B2311" t="s">
        <v>1137</v>
      </c>
      <c r="C2311" t="s">
        <v>58</v>
      </c>
      <c r="D2311" s="2">
        <v>45703</v>
      </c>
      <c r="E2311" s="2">
        <v>45695</v>
      </c>
      <c r="F2311" t="s">
        <v>32</v>
      </c>
      <c r="G2311" t="s">
        <v>13</v>
      </c>
      <c r="H2311">
        <v>8</v>
      </c>
      <c r="I2311" t="s">
        <v>14</v>
      </c>
    </row>
    <row r="2312" spans="1:9" x14ac:dyDescent="0.3">
      <c r="A2312" t="s">
        <v>2994</v>
      </c>
      <c r="B2312" t="s">
        <v>111</v>
      </c>
      <c r="C2312" t="s">
        <v>83</v>
      </c>
      <c r="D2312" s="2">
        <v>45854</v>
      </c>
      <c r="E2312" s="2">
        <v>45799</v>
      </c>
      <c r="F2312" t="s">
        <v>23</v>
      </c>
      <c r="G2312" t="s">
        <v>13</v>
      </c>
      <c r="H2312">
        <v>55</v>
      </c>
      <c r="I2312" t="s">
        <v>160</v>
      </c>
    </row>
    <row r="2313" spans="1:9" x14ac:dyDescent="0.3">
      <c r="A2313" t="s">
        <v>2995</v>
      </c>
      <c r="B2313" t="s">
        <v>626</v>
      </c>
      <c r="C2313" t="s">
        <v>53</v>
      </c>
      <c r="D2313" s="2">
        <v>45956</v>
      </c>
      <c r="E2313" s="2">
        <v>45956</v>
      </c>
      <c r="F2313" t="s">
        <v>54</v>
      </c>
      <c r="G2313" t="s">
        <v>13</v>
      </c>
      <c r="H2313">
        <v>0</v>
      </c>
      <c r="I2313" t="s">
        <v>42</v>
      </c>
    </row>
    <row r="2314" spans="1:9" x14ac:dyDescent="0.3">
      <c r="A2314" t="s">
        <v>2996</v>
      </c>
      <c r="B2314" t="s">
        <v>148</v>
      </c>
      <c r="C2314" t="s">
        <v>83</v>
      </c>
      <c r="D2314" s="2">
        <v>45983</v>
      </c>
      <c r="E2314" s="2">
        <v>45955</v>
      </c>
      <c r="F2314" t="s">
        <v>23</v>
      </c>
      <c r="G2314" t="s">
        <v>24</v>
      </c>
      <c r="H2314">
        <v>28</v>
      </c>
      <c r="I2314" t="s">
        <v>42</v>
      </c>
    </row>
    <row r="2315" spans="1:9" x14ac:dyDescent="0.3">
      <c r="A2315" t="s">
        <v>2997</v>
      </c>
      <c r="B2315" t="s">
        <v>1570</v>
      </c>
      <c r="C2315" t="s">
        <v>89</v>
      </c>
      <c r="D2315" s="2">
        <v>46000</v>
      </c>
      <c r="E2315" s="2">
        <v>45948</v>
      </c>
      <c r="F2315" t="s">
        <v>41</v>
      </c>
      <c r="G2315" t="s">
        <v>24</v>
      </c>
      <c r="H2315">
        <v>52</v>
      </c>
      <c r="I2315" t="s">
        <v>42</v>
      </c>
    </row>
    <row r="2316" spans="1:9" x14ac:dyDescent="0.3">
      <c r="A2316" t="s">
        <v>2998</v>
      </c>
      <c r="B2316" t="s">
        <v>162</v>
      </c>
      <c r="C2316" t="s">
        <v>92</v>
      </c>
      <c r="D2316" s="2">
        <v>45735</v>
      </c>
      <c r="E2316" s="2">
        <v>45691</v>
      </c>
      <c r="F2316" t="s">
        <v>12</v>
      </c>
      <c r="G2316" t="s">
        <v>24</v>
      </c>
      <c r="H2316">
        <v>44</v>
      </c>
      <c r="I2316" t="s">
        <v>61</v>
      </c>
    </row>
    <row r="2317" spans="1:9" x14ac:dyDescent="0.3">
      <c r="A2317" t="s">
        <v>2999</v>
      </c>
      <c r="B2317" t="s">
        <v>775</v>
      </c>
      <c r="C2317" t="s">
        <v>50</v>
      </c>
      <c r="D2317" s="2">
        <v>45721</v>
      </c>
      <c r="E2317" s="2">
        <v>45669</v>
      </c>
      <c r="F2317" t="s">
        <v>18</v>
      </c>
      <c r="G2317" t="s">
        <v>13</v>
      </c>
      <c r="H2317">
        <v>52</v>
      </c>
      <c r="I2317" t="s">
        <v>42</v>
      </c>
    </row>
    <row r="2318" spans="1:9" x14ac:dyDescent="0.3">
      <c r="A2318" t="s">
        <v>3000</v>
      </c>
      <c r="B2318" t="s">
        <v>1065</v>
      </c>
      <c r="C2318" t="s">
        <v>36</v>
      </c>
      <c r="D2318" s="2">
        <v>45868</v>
      </c>
      <c r="E2318" s="2">
        <v>45838</v>
      </c>
      <c r="F2318" t="s">
        <v>23</v>
      </c>
      <c r="G2318" t="s">
        <v>13</v>
      </c>
      <c r="H2318">
        <v>30</v>
      </c>
      <c r="I2318" t="s">
        <v>33</v>
      </c>
    </row>
    <row r="2319" spans="1:9" x14ac:dyDescent="0.3">
      <c r="A2319" t="s">
        <v>3001</v>
      </c>
      <c r="B2319" t="s">
        <v>703</v>
      </c>
      <c r="C2319" t="s">
        <v>17</v>
      </c>
      <c r="D2319" s="2">
        <v>45826</v>
      </c>
      <c r="E2319" s="2">
        <v>45821</v>
      </c>
      <c r="F2319" t="s">
        <v>18</v>
      </c>
      <c r="G2319" t="s">
        <v>13</v>
      </c>
      <c r="H2319">
        <v>5</v>
      </c>
      <c r="I2319" t="s">
        <v>37</v>
      </c>
    </row>
    <row r="2320" spans="1:9" x14ac:dyDescent="0.3">
      <c r="A2320" t="s">
        <v>3002</v>
      </c>
      <c r="B2320" t="s">
        <v>985</v>
      </c>
      <c r="C2320" t="s">
        <v>40</v>
      </c>
      <c r="D2320" s="2">
        <v>45743</v>
      </c>
      <c r="E2320" s="2">
        <v>45743</v>
      </c>
      <c r="F2320" t="s">
        <v>41</v>
      </c>
      <c r="G2320" t="s">
        <v>13</v>
      </c>
      <c r="H2320">
        <v>0</v>
      </c>
      <c r="I2320" t="s">
        <v>61</v>
      </c>
    </row>
    <row r="2321" spans="1:9" x14ac:dyDescent="0.3">
      <c r="A2321" t="s">
        <v>3003</v>
      </c>
      <c r="B2321" t="s">
        <v>1095</v>
      </c>
      <c r="C2321" t="s">
        <v>174</v>
      </c>
      <c r="D2321" s="2">
        <v>45695</v>
      </c>
      <c r="E2321" s="2">
        <v>45686</v>
      </c>
      <c r="F2321" t="s">
        <v>12</v>
      </c>
      <c r="G2321" t="s">
        <v>24</v>
      </c>
      <c r="H2321">
        <v>9</v>
      </c>
      <c r="I2321" t="s">
        <v>14</v>
      </c>
    </row>
    <row r="2322" spans="1:9" x14ac:dyDescent="0.3">
      <c r="A2322" t="s">
        <v>3004</v>
      </c>
      <c r="B2322" t="s">
        <v>889</v>
      </c>
      <c r="C2322" t="s">
        <v>127</v>
      </c>
      <c r="D2322" s="2">
        <v>45710</v>
      </c>
      <c r="E2322" s="2">
        <v>45707</v>
      </c>
      <c r="F2322" t="s">
        <v>23</v>
      </c>
      <c r="G2322" t="s">
        <v>13</v>
      </c>
      <c r="H2322">
        <v>3</v>
      </c>
      <c r="I2322" t="s">
        <v>47</v>
      </c>
    </row>
    <row r="2323" spans="1:9" x14ac:dyDescent="0.3">
      <c r="A2323" t="s">
        <v>3005</v>
      </c>
      <c r="B2323" t="s">
        <v>1160</v>
      </c>
      <c r="C2323" t="s">
        <v>80</v>
      </c>
      <c r="D2323" s="2">
        <v>45781</v>
      </c>
      <c r="E2323" s="2">
        <v>45754</v>
      </c>
      <c r="F2323" t="s">
        <v>41</v>
      </c>
      <c r="G2323" t="s">
        <v>24</v>
      </c>
      <c r="H2323">
        <v>27</v>
      </c>
      <c r="I2323" t="s">
        <v>42</v>
      </c>
    </row>
    <row r="2324" spans="1:9" x14ac:dyDescent="0.3">
      <c r="A2324" t="s">
        <v>3006</v>
      </c>
      <c r="B2324" t="s">
        <v>3007</v>
      </c>
      <c r="C2324" t="s">
        <v>11</v>
      </c>
      <c r="D2324" s="2">
        <v>45927</v>
      </c>
      <c r="E2324" s="2">
        <v>45924</v>
      </c>
      <c r="F2324" t="s">
        <v>12</v>
      </c>
      <c r="G2324" t="s">
        <v>24</v>
      </c>
      <c r="H2324">
        <v>3</v>
      </c>
      <c r="I2324" t="s">
        <v>61</v>
      </c>
    </row>
    <row r="2325" spans="1:9" x14ac:dyDescent="0.3">
      <c r="A2325" t="s">
        <v>3008</v>
      </c>
      <c r="B2325" t="s">
        <v>430</v>
      </c>
      <c r="C2325" t="s">
        <v>53</v>
      </c>
      <c r="D2325" s="2">
        <v>45681</v>
      </c>
      <c r="E2325" s="2">
        <v>45670</v>
      </c>
      <c r="F2325" t="s">
        <v>54</v>
      </c>
      <c r="G2325" t="s">
        <v>13</v>
      </c>
      <c r="H2325">
        <v>11</v>
      </c>
      <c r="I2325" t="s">
        <v>14</v>
      </c>
    </row>
    <row r="2326" spans="1:9" x14ac:dyDescent="0.3">
      <c r="A2326" t="s">
        <v>3009</v>
      </c>
      <c r="B2326" t="s">
        <v>570</v>
      </c>
      <c r="C2326" t="s">
        <v>77</v>
      </c>
      <c r="D2326" s="2">
        <v>45696</v>
      </c>
      <c r="E2326" s="2">
        <v>45671</v>
      </c>
      <c r="F2326" t="s">
        <v>23</v>
      </c>
      <c r="G2326" t="s">
        <v>13</v>
      </c>
      <c r="H2326">
        <v>25</v>
      </c>
      <c r="I2326" t="s">
        <v>42</v>
      </c>
    </row>
    <row r="2327" spans="1:9" x14ac:dyDescent="0.3">
      <c r="A2327" t="s">
        <v>3010</v>
      </c>
      <c r="B2327" t="s">
        <v>1005</v>
      </c>
      <c r="C2327" t="s">
        <v>31</v>
      </c>
      <c r="D2327" s="2">
        <v>45754</v>
      </c>
      <c r="E2327" s="2">
        <v>45710</v>
      </c>
      <c r="F2327" t="s">
        <v>32</v>
      </c>
      <c r="G2327" t="s">
        <v>13</v>
      </c>
      <c r="H2327">
        <v>44</v>
      </c>
      <c r="I2327" t="s">
        <v>42</v>
      </c>
    </row>
    <row r="2328" spans="1:9" x14ac:dyDescent="0.3">
      <c r="A2328" t="s">
        <v>3011</v>
      </c>
      <c r="B2328" t="s">
        <v>3012</v>
      </c>
      <c r="C2328" t="s">
        <v>64</v>
      </c>
      <c r="D2328" s="2">
        <v>45976</v>
      </c>
      <c r="E2328" s="2">
        <v>45935</v>
      </c>
      <c r="F2328" t="s">
        <v>28</v>
      </c>
      <c r="G2328" t="s">
        <v>24</v>
      </c>
      <c r="H2328">
        <v>41</v>
      </c>
      <c r="I2328" t="s">
        <v>61</v>
      </c>
    </row>
    <row r="2329" spans="1:9" x14ac:dyDescent="0.3">
      <c r="A2329" t="s">
        <v>3013</v>
      </c>
      <c r="B2329" t="s">
        <v>1857</v>
      </c>
      <c r="C2329" t="s">
        <v>45</v>
      </c>
      <c r="D2329" s="2">
        <v>46019</v>
      </c>
      <c r="E2329" s="2">
        <v>46016</v>
      </c>
      <c r="F2329" t="s">
        <v>46</v>
      </c>
      <c r="G2329" t="s">
        <v>13</v>
      </c>
      <c r="H2329">
        <v>3</v>
      </c>
      <c r="I2329" t="s">
        <v>37</v>
      </c>
    </row>
    <row r="2330" spans="1:9" x14ac:dyDescent="0.3">
      <c r="A2330" t="s">
        <v>3014</v>
      </c>
      <c r="B2330" t="s">
        <v>597</v>
      </c>
      <c r="C2330" t="s">
        <v>77</v>
      </c>
      <c r="D2330" s="2">
        <v>45818</v>
      </c>
      <c r="E2330" s="2">
        <v>45763</v>
      </c>
      <c r="F2330" t="s">
        <v>23</v>
      </c>
      <c r="G2330" t="s">
        <v>24</v>
      </c>
      <c r="H2330">
        <v>55</v>
      </c>
      <c r="I2330" t="s">
        <v>160</v>
      </c>
    </row>
    <row r="2331" spans="1:9" x14ac:dyDescent="0.3">
      <c r="A2331" t="s">
        <v>3015</v>
      </c>
      <c r="B2331" t="s">
        <v>30</v>
      </c>
      <c r="C2331" t="s">
        <v>124</v>
      </c>
      <c r="D2331" s="2">
        <v>45674</v>
      </c>
      <c r="E2331" s="2">
        <v>45641</v>
      </c>
      <c r="F2331" t="s">
        <v>54</v>
      </c>
      <c r="G2331" t="s">
        <v>13</v>
      </c>
      <c r="H2331">
        <v>33</v>
      </c>
      <c r="I2331" t="s">
        <v>61</v>
      </c>
    </row>
    <row r="2332" spans="1:9" x14ac:dyDescent="0.3">
      <c r="A2332" t="s">
        <v>3016</v>
      </c>
      <c r="B2332" t="s">
        <v>238</v>
      </c>
      <c r="C2332" t="s">
        <v>53</v>
      </c>
      <c r="D2332" s="2">
        <v>45662</v>
      </c>
      <c r="E2332" s="2">
        <v>45641</v>
      </c>
      <c r="F2332" t="s">
        <v>54</v>
      </c>
      <c r="G2332" t="s">
        <v>24</v>
      </c>
      <c r="H2332">
        <v>21</v>
      </c>
      <c r="I2332" t="s">
        <v>37</v>
      </c>
    </row>
    <row r="2333" spans="1:9" x14ac:dyDescent="0.3">
      <c r="A2333" t="s">
        <v>3017</v>
      </c>
      <c r="B2333" t="s">
        <v>1916</v>
      </c>
      <c r="C2333" t="s">
        <v>86</v>
      </c>
      <c r="D2333" s="2">
        <v>45971</v>
      </c>
      <c r="E2333" s="2">
        <v>45948</v>
      </c>
      <c r="F2333" t="s">
        <v>28</v>
      </c>
      <c r="G2333" t="s">
        <v>13</v>
      </c>
      <c r="H2333">
        <v>23</v>
      </c>
      <c r="I2333" t="s">
        <v>33</v>
      </c>
    </row>
    <row r="2334" spans="1:9" x14ac:dyDescent="0.3">
      <c r="A2334" t="s">
        <v>3018</v>
      </c>
      <c r="B2334" t="s">
        <v>353</v>
      </c>
      <c r="C2334" t="s">
        <v>174</v>
      </c>
      <c r="D2334" s="2">
        <v>45820</v>
      </c>
      <c r="E2334" s="2">
        <v>45769</v>
      </c>
      <c r="F2334" t="s">
        <v>12</v>
      </c>
      <c r="G2334" t="s">
        <v>24</v>
      </c>
      <c r="H2334">
        <v>51</v>
      </c>
      <c r="I2334" t="s">
        <v>37</v>
      </c>
    </row>
    <row r="2335" spans="1:9" x14ac:dyDescent="0.3">
      <c r="A2335" t="s">
        <v>3019</v>
      </c>
      <c r="B2335" t="s">
        <v>1296</v>
      </c>
      <c r="C2335" t="s">
        <v>31</v>
      </c>
      <c r="D2335" s="2">
        <v>45686</v>
      </c>
      <c r="E2335" s="2">
        <v>45658</v>
      </c>
      <c r="F2335" t="s">
        <v>32</v>
      </c>
      <c r="G2335" t="s">
        <v>13</v>
      </c>
      <c r="H2335">
        <v>28</v>
      </c>
      <c r="I2335" t="s">
        <v>42</v>
      </c>
    </row>
    <row r="2336" spans="1:9" x14ac:dyDescent="0.3">
      <c r="A2336" t="s">
        <v>3020</v>
      </c>
      <c r="B2336" t="s">
        <v>765</v>
      </c>
      <c r="C2336" t="s">
        <v>279</v>
      </c>
      <c r="D2336" s="2">
        <v>45962</v>
      </c>
      <c r="E2336" s="2">
        <v>45948</v>
      </c>
      <c r="F2336" t="s">
        <v>18</v>
      </c>
      <c r="G2336" t="s">
        <v>24</v>
      </c>
      <c r="H2336">
        <v>14</v>
      </c>
      <c r="I2336" t="s">
        <v>47</v>
      </c>
    </row>
    <row r="2337" spans="1:9" x14ac:dyDescent="0.3">
      <c r="A2337" t="s">
        <v>3021</v>
      </c>
      <c r="B2337" t="s">
        <v>1597</v>
      </c>
      <c r="C2337" t="s">
        <v>86</v>
      </c>
      <c r="D2337" s="2">
        <v>45851</v>
      </c>
      <c r="E2337" s="2">
        <v>45826</v>
      </c>
      <c r="F2337" t="s">
        <v>28</v>
      </c>
      <c r="G2337" t="s">
        <v>24</v>
      </c>
      <c r="H2337">
        <v>25</v>
      </c>
      <c r="I2337" t="s">
        <v>37</v>
      </c>
    </row>
    <row r="2338" spans="1:9" x14ac:dyDescent="0.3">
      <c r="A2338" t="s">
        <v>3022</v>
      </c>
      <c r="B2338" t="s">
        <v>485</v>
      </c>
      <c r="C2338" t="s">
        <v>45</v>
      </c>
      <c r="D2338" s="2">
        <v>45785</v>
      </c>
      <c r="E2338" s="2">
        <v>45781</v>
      </c>
      <c r="F2338" t="s">
        <v>46</v>
      </c>
      <c r="G2338" t="s">
        <v>13</v>
      </c>
      <c r="H2338">
        <v>4</v>
      </c>
      <c r="I2338" t="s">
        <v>61</v>
      </c>
    </row>
    <row r="2339" spans="1:9" x14ac:dyDescent="0.3">
      <c r="A2339" t="s">
        <v>3023</v>
      </c>
      <c r="B2339" t="s">
        <v>230</v>
      </c>
      <c r="C2339" t="s">
        <v>22</v>
      </c>
      <c r="D2339" s="2">
        <v>45823</v>
      </c>
      <c r="E2339" s="2">
        <v>45814</v>
      </c>
      <c r="F2339" t="s">
        <v>23</v>
      </c>
      <c r="G2339" t="s">
        <v>24</v>
      </c>
      <c r="H2339">
        <v>9</v>
      </c>
      <c r="I2339" t="s">
        <v>160</v>
      </c>
    </row>
    <row r="2340" spans="1:9" x14ac:dyDescent="0.3">
      <c r="A2340" t="s">
        <v>3024</v>
      </c>
      <c r="B2340" t="s">
        <v>1359</v>
      </c>
      <c r="C2340" t="s">
        <v>92</v>
      </c>
      <c r="D2340" s="2">
        <v>45740</v>
      </c>
      <c r="E2340" s="2">
        <v>45721</v>
      </c>
      <c r="F2340" t="s">
        <v>12</v>
      </c>
      <c r="G2340" t="s">
        <v>24</v>
      </c>
      <c r="H2340">
        <v>19</v>
      </c>
      <c r="I2340" t="s">
        <v>61</v>
      </c>
    </row>
    <row r="2341" spans="1:9" x14ac:dyDescent="0.3">
      <c r="A2341" t="s">
        <v>3025</v>
      </c>
      <c r="B2341" t="s">
        <v>3026</v>
      </c>
      <c r="C2341" t="s">
        <v>89</v>
      </c>
      <c r="D2341" s="2">
        <v>45998</v>
      </c>
      <c r="E2341" s="2">
        <v>45985</v>
      </c>
      <c r="F2341" t="s">
        <v>41</v>
      </c>
      <c r="G2341" t="s">
        <v>13</v>
      </c>
      <c r="H2341">
        <v>13</v>
      </c>
      <c r="I2341" t="s">
        <v>14</v>
      </c>
    </row>
    <row r="2342" spans="1:9" x14ac:dyDescent="0.3">
      <c r="A2342" t="s">
        <v>3027</v>
      </c>
      <c r="B2342" t="s">
        <v>475</v>
      </c>
      <c r="C2342" t="s">
        <v>64</v>
      </c>
      <c r="D2342" s="2">
        <v>45945</v>
      </c>
      <c r="E2342" s="2">
        <v>45924</v>
      </c>
      <c r="F2342" t="s">
        <v>28</v>
      </c>
      <c r="H2342">
        <v>21</v>
      </c>
      <c r="I2342" t="s">
        <v>33</v>
      </c>
    </row>
    <row r="2343" spans="1:9" x14ac:dyDescent="0.3">
      <c r="A2343" t="s">
        <v>3028</v>
      </c>
      <c r="B2343" t="s">
        <v>2908</v>
      </c>
      <c r="C2343" t="s">
        <v>50</v>
      </c>
      <c r="D2343" s="2">
        <v>45730</v>
      </c>
      <c r="E2343" s="2">
        <v>45727</v>
      </c>
      <c r="F2343" t="s">
        <v>18</v>
      </c>
      <c r="G2343" t="s">
        <v>24</v>
      </c>
      <c r="H2343">
        <v>3</v>
      </c>
      <c r="I2343" t="s">
        <v>37</v>
      </c>
    </row>
    <row r="2344" spans="1:9" x14ac:dyDescent="0.3">
      <c r="A2344" t="s">
        <v>3029</v>
      </c>
      <c r="B2344" t="s">
        <v>146</v>
      </c>
      <c r="C2344" t="s">
        <v>64</v>
      </c>
      <c r="D2344" s="2">
        <v>45926</v>
      </c>
      <c r="E2344" s="2">
        <v>45889</v>
      </c>
      <c r="F2344" t="s">
        <v>28</v>
      </c>
      <c r="G2344" t="s">
        <v>24</v>
      </c>
      <c r="H2344">
        <v>37</v>
      </c>
      <c r="I2344" t="s">
        <v>47</v>
      </c>
    </row>
    <row r="2345" spans="1:9" x14ac:dyDescent="0.3">
      <c r="A2345" t="s">
        <v>3030</v>
      </c>
      <c r="B2345" t="s">
        <v>665</v>
      </c>
      <c r="C2345" t="s">
        <v>138</v>
      </c>
      <c r="D2345" s="2">
        <v>45723</v>
      </c>
      <c r="E2345" s="2">
        <v>45716</v>
      </c>
      <c r="F2345" t="s">
        <v>28</v>
      </c>
      <c r="G2345" t="s">
        <v>24</v>
      </c>
      <c r="H2345">
        <v>7</v>
      </c>
      <c r="I2345" t="s">
        <v>37</v>
      </c>
    </row>
    <row r="2346" spans="1:9" x14ac:dyDescent="0.3">
      <c r="A2346" t="s">
        <v>3031</v>
      </c>
      <c r="B2346" t="s">
        <v>1434</v>
      </c>
      <c r="C2346" t="s">
        <v>11</v>
      </c>
      <c r="D2346" s="2">
        <v>45823</v>
      </c>
      <c r="E2346" s="2">
        <v>45810</v>
      </c>
      <c r="F2346" t="s">
        <v>12</v>
      </c>
      <c r="G2346" t="s">
        <v>24</v>
      </c>
      <c r="H2346">
        <v>13</v>
      </c>
      <c r="I2346" t="s">
        <v>61</v>
      </c>
    </row>
    <row r="2347" spans="1:9" x14ac:dyDescent="0.3">
      <c r="A2347" t="s">
        <v>3032</v>
      </c>
      <c r="B2347" t="s">
        <v>1470</v>
      </c>
      <c r="C2347" t="s">
        <v>22</v>
      </c>
      <c r="D2347" s="2">
        <v>45931</v>
      </c>
      <c r="E2347" s="2">
        <v>45872</v>
      </c>
      <c r="F2347" t="s">
        <v>23</v>
      </c>
      <c r="G2347" t="s">
        <v>13</v>
      </c>
      <c r="H2347">
        <v>59</v>
      </c>
      <c r="I2347" t="s">
        <v>160</v>
      </c>
    </row>
    <row r="2348" spans="1:9" x14ac:dyDescent="0.3">
      <c r="A2348" t="s">
        <v>3033</v>
      </c>
      <c r="B2348" t="s">
        <v>321</v>
      </c>
      <c r="C2348" t="s">
        <v>40</v>
      </c>
      <c r="D2348" s="2">
        <v>45671</v>
      </c>
      <c r="E2348" s="2">
        <v>45671</v>
      </c>
      <c r="F2348" t="s">
        <v>41</v>
      </c>
      <c r="G2348" t="s">
        <v>13</v>
      </c>
      <c r="H2348">
        <v>0</v>
      </c>
      <c r="I2348" t="s">
        <v>160</v>
      </c>
    </row>
    <row r="2349" spans="1:9" x14ac:dyDescent="0.3">
      <c r="A2349" t="s">
        <v>3034</v>
      </c>
      <c r="B2349" t="s">
        <v>716</v>
      </c>
      <c r="C2349" t="s">
        <v>157</v>
      </c>
      <c r="D2349" s="2">
        <v>45922</v>
      </c>
      <c r="E2349" s="2">
        <v>45905</v>
      </c>
      <c r="F2349" t="s">
        <v>28</v>
      </c>
      <c r="G2349" t="s">
        <v>13</v>
      </c>
      <c r="H2349">
        <v>17</v>
      </c>
      <c r="I2349" t="s">
        <v>19</v>
      </c>
    </row>
    <row r="2350" spans="1:9" x14ac:dyDescent="0.3">
      <c r="A2350" t="s">
        <v>3035</v>
      </c>
      <c r="B2350" t="s">
        <v>1331</v>
      </c>
      <c r="C2350" t="s">
        <v>127</v>
      </c>
      <c r="D2350" s="2">
        <v>45740</v>
      </c>
      <c r="E2350" s="2">
        <v>45710</v>
      </c>
      <c r="F2350" t="s">
        <v>23</v>
      </c>
      <c r="G2350" t="s">
        <v>24</v>
      </c>
      <c r="H2350">
        <v>30</v>
      </c>
      <c r="I2350" t="s">
        <v>19</v>
      </c>
    </row>
    <row r="2351" spans="1:9" x14ac:dyDescent="0.3">
      <c r="A2351" t="s">
        <v>3036</v>
      </c>
      <c r="B2351" t="s">
        <v>1245</v>
      </c>
      <c r="C2351" t="s">
        <v>115</v>
      </c>
      <c r="D2351" s="2">
        <v>45913</v>
      </c>
      <c r="E2351" s="2">
        <v>45895</v>
      </c>
      <c r="F2351" t="s">
        <v>32</v>
      </c>
      <c r="G2351" t="s">
        <v>13</v>
      </c>
      <c r="H2351">
        <v>18</v>
      </c>
      <c r="I2351" t="s">
        <v>160</v>
      </c>
    </row>
    <row r="2352" spans="1:9" x14ac:dyDescent="0.3">
      <c r="A2352" t="s">
        <v>3037</v>
      </c>
      <c r="B2352" t="s">
        <v>1134</v>
      </c>
      <c r="C2352" t="s">
        <v>45</v>
      </c>
      <c r="D2352" s="2">
        <v>45840</v>
      </c>
      <c r="E2352" s="2">
        <v>45821</v>
      </c>
      <c r="F2352" t="s">
        <v>46</v>
      </c>
      <c r="G2352" t="s">
        <v>13</v>
      </c>
      <c r="H2352">
        <v>19</v>
      </c>
      <c r="I2352" t="s">
        <v>42</v>
      </c>
    </row>
    <row r="2353" spans="1:9" x14ac:dyDescent="0.3">
      <c r="A2353" t="s">
        <v>3038</v>
      </c>
      <c r="B2353" t="s">
        <v>968</v>
      </c>
      <c r="C2353" t="s">
        <v>17</v>
      </c>
      <c r="D2353" s="2">
        <v>45667</v>
      </c>
      <c r="E2353" s="2">
        <v>45660</v>
      </c>
      <c r="F2353" t="s">
        <v>18</v>
      </c>
      <c r="G2353" t="s">
        <v>24</v>
      </c>
      <c r="H2353">
        <v>7</v>
      </c>
      <c r="I2353" t="s">
        <v>42</v>
      </c>
    </row>
    <row r="2354" spans="1:9" x14ac:dyDescent="0.3">
      <c r="A2354" t="s">
        <v>3039</v>
      </c>
      <c r="B2354" t="s">
        <v>156</v>
      </c>
      <c r="C2354" t="s">
        <v>31</v>
      </c>
      <c r="D2354" s="2">
        <v>45936</v>
      </c>
      <c r="E2354" s="2">
        <v>45911</v>
      </c>
      <c r="F2354" t="s">
        <v>32</v>
      </c>
      <c r="G2354" t="s">
        <v>13</v>
      </c>
      <c r="H2354">
        <v>25</v>
      </c>
      <c r="I2354" t="s">
        <v>33</v>
      </c>
    </row>
    <row r="2355" spans="1:9" x14ac:dyDescent="0.3">
      <c r="A2355" t="s">
        <v>3040</v>
      </c>
      <c r="B2355" t="s">
        <v>823</v>
      </c>
      <c r="C2355" t="s">
        <v>127</v>
      </c>
      <c r="D2355" s="2">
        <v>45752</v>
      </c>
      <c r="E2355" s="2">
        <v>45706</v>
      </c>
      <c r="F2355" t="s">
        <v>23</v>
      </c>
      <c r="G2355" t="s">
        <v>13</v>
      </c>
      <c r="H2355">
        <v>46</v>
      </c>
      <c r="I2355" t="s">
        <v>42</v>
      </c>
    </row>
    <row r="2356" spans="1:9" x14ac:dyDescent="0.3">
      <c r="A2356" t="s">
        <v>3041</v>
      </c>
      <c r="B2356" t="s">
        <v>1707</v>
      </c>
      <c r="C2356" t="s">
        <v>124</v>
      </c>
      <c r="D2356" s="2">
        <v>46005</v>
      </c>
      <c r="E2356" s="2">
        <v>45970</v>
      </c>
      <c r="F2356" t="s">
        <v>54</v>
      </c>
      <c r="G2356" t="s">
        <v>55</v>
      </c>
      <c r="H2356">
        <v>35</v>
      </c>
      <c r="I2356" t="s">
        <v>33</v>
      </c>
    </row>
    <row r="2357" spans="1:9" x14ac:dyDescent="0.3">
      <c r="A2357" t="s">
        <v>3042</v>
      </c>
      <c r="B2357" t="s">
        <v>1597</v>
      </c>
      <c r="C2357" t="s">
        <v>80</v>
      </c>
      <c r="D2357" s="2">
        <v>45964</v>
      </c>
      <c r="E2357" s="2">
        <v>45908</v>
      </c>
      <c r="F2357" t="s">
        <v>41</v>
      </c>
      <c r="G2357" t="s">
        <v>55</v>
      </c>
      <c r="H2357">
        <v>56</v>
      </c>
      <c r="I2357" t="s">
        <v>47</v>
      </c>
    </row>
    <row r="2358" spans="1:9" x14ac:dyDescent="0.3">
      <c r="A2358" t="s">
        <v>3043</v>
      </c>
      <c r="B2358" t="s">
        <v>1673</v>
      </c>
      <c r="C2358" t="s">
        <v>31</v>
      </c>
      <c r="D2358" s="2">
        <v>45728</v>
      </c>
      <c r="E2358" s="2">
        <v>45686</v>
      </c>
      <c r="F2358" t="s">
        <v>32</v>
      </c>
      <c r="G2358" t="s">
        <v>24</v>
      </c>
      <c r="H2358">
        <v>42</v>
      </c>
      <c r="I2358" t="s">
        <v>61</v>
      </c>
    </row>
    <row r="2359" spans="1:9" x14ac:dyDescent="0.3">
      <c r="A2359" t="s">
        <v>3044</v>
      </c>
      <c r="B2359" t="s">
        <v>1155</v>
      </c>
      <c r="C2359" t="s">
        <v>101</v>
      </c>
      <c r="D2359" s="2">
        <v>45877</v>
      </c>
      <c r="E2359" s="2">
        <v>45829</v>
      </c>
      <c r="F2359" t="s">
        <v>54</v>
      </c>
      <c r="G2359" t="s">
        <v>13</v>
      </c>
      <c r="H2359">
        <v>48</v>
      </c>
      <c r="I2359" t="s">
        <v>19</v>
      </c>
    </row>
    <row r="2360" spans="1:9" x14ac:dyDescent="0.3">
      <c r="A2360" t="s">
        <v>3045</v>
      </c>
      <c r="B2360" t="s">
        <v>634</v>
      </c>
      <c r="C2360" t="s">
        <v>40</v>
      </c>
      <c r="D2360" s="2">
        <v>45790</v>
      </c>
      <c r="E2360" s="2">
        <v>45764</v>
      </c>
      <c r="F2360" t="s">
        <v>41</v>
      </c>
      <c r="G2360" t="s">
        <v>55</v>
      </c>
      <c r="H2360">
        <v>26</v>
      </c>
      <c r="I2360" t="s">
        <v>37</v>
      </c>
    </row>
    <row r="2361" spans="1:9" x14ac:dyDescent="0.3">
      <c r="A2361" t="s">
        <v>3046</v>
      </c>
      <c r="B2361" t="s">
        <v>1400</v>
      </c>
      <c r="C2361" t="s">
        <v>64</v>
      </c>
      <c r="D2361" s="2">
        <v>45877</v>
      </c>
      <c r="E2361" s="2">
        <v>45840</v>
      </c>
      <c r="F2361" t="s">
        <v>28</v>
      </c>
      <c r="G2361" t="s">
        <v>24</v>
      </c>
      <c r="H2361">
        <v>37</v>
      </c>
      <c r="I2361" t="s">
        <v>19</v>
      </c>
    </row>
    <row r="2362" spans="1:9" x14ac:dyDescent="0.3">
      <c r="A2362" t="s">
        <v>3047</v>
      </c>
      <c r="B2362" t="s">
        <v>978</v>
      </c>
      <c r="C2362" t="s">
        <v>101</v>
      </c>
      <c r="D2362" s="2">
        <v>45861</v>
      </c>
      <c r="E2362" s="2">
        <v>45826</v>
      </c>
      <c r="F2362" t="s">
        <v>54</v>
      </c>
      <c r="G2362" t="s">
        <v>13</v>
      </c>
      <c r="H2362">
        <v>35</v>
      </c>
      <c r="I2362" t="s">
        <v>14</v>
      </c>
    </row>
    <row r="2363" spans="1:9" x14ac:dyDescent="0.3">
      <c r="A2363" t="s">
        <v>3048</v>
      </c>
      <c r="B2363" t="s">
        <v>2333</v>
      </c>
      <c r="C2363" t="s">
        <v>193</v>
      </c>
      <c r="D2363" s="2">
        <v>45766</v>
      </c>
      <c r="E2363" s="2">
        <v>45717</v>
      </c>
      <c r="F2363" t="s">
        <v>41</v>
      </c>
      <c r="G2363" t="s">
        <v>13</v>
      </c>
      <c r="H2363">
        <v>49</v>
      </c>
      <c r="I2363" t="s">
        <v>47</v>
      </c>
    </row>
    <row r="2364" spans="1:9" x14ac:dyDescent="0.3">
      <c r="A2364" t="s">
        <v>3049</v>
      </c>
      <c r="B2364" t="s">
        <v>79</v>
      </c>
      <c r="C2364" t="s">
        <v>77</v>
      </c>
      <c r="D2364" s="2">
        <v>45895</v>
      </c>
      <c r="E2364" s="2">
        <v>45865</v>
      </c>
      <c r="F2364" t="s">
        <v>23</v>
      </c>
      <c r="G2364" t="s">
        <v>13</v>
      </c>
      <c r="H2364">
        <v>30</v>
      </c>
      <c r="I2364" t="s">
        <v>42</v>
      </c>
    </row>
    <row r="2365" spans="1:9" x14ac:dyDescent="0.3">
      <c r="A2365" t="s">
        <v>3050</v>
      </c>
      <c r="B2365" t="s">
        <v>561</v>
      </c>
      <c r="C2365" t="s">
        <v>101</v>
      </c>
      <c r="D2365" s="2">
        <v>45752</v>
      </c>
      <c r="E2365" s="2">
        <v>45728</v>
      </c>
      <c r="F2365" t="s">
        <v>54</v>
      </c>
      <c r="G2365" t="s">
        <v>24</v>
      </c>
      <c r="H2365">
        <v>24</v>
      </c>
      <c r="I2365" t="s">
        <v>33</v>
      </c>
    </row>
    <row r="2366" spans="1:9" x14ac:dyDescent="0.3">
      <c r="A2366" t="s">
        <v>3051</v>
      </c>
      <c r="B2366" t="s">
        <v>1215</v>
      </c>
      <c r="C2366" t="s">
        <v>36</v>
      </c>
      <c r="D2366" s="2">
        <v>45989</v>
      </c>
      <c r="E2366" s="2">
        <v>45985</v>
      </c>
      <c r="F2366" t="s">
        <v>23</v>
      </c>
      <c r="G2366" t="s">
        <v>13</v>
      </c>
      <c r="H2366">
        <v>4</v>
      </c>
      <c r="I2366" t="s">
        <v>160</v>
      </c>
    </row>
    <row r="2367" spans="1:9" x14ac:dyDescent="0.3">
      <c r="A2367" t="s">
        <v>3052</v>
      </c>
      <c r="B2367" t="s">
        <v>178</v>
      </c>
      <c r="C2367" t="s">
        <v>101</v>
      </c>
      <c r="D2367" s="2">
        <v>46003</v>
      </c>
      <c r="E2367" s="2">
        <v>45951</v>
      </c>
      <c r="F2367" t="s">
        <v>54</v>
      </c>
      <c r="G2367" t="s">
        <v>55</v>
      </c>
      <c r="H2367">
        <v>52</v>
      </c>
      <c r="I2367" t="s">
        <v>42</v>
      </c>
    </row>
    <row r="2368" spans="1:9" x14ac:dyDescent="0.3">
      <c r="A2368" t="s">
        <v>3053</v>
      </c>
      <c r="B2368" t="s">
        <v>146</v>
      </c>
      <c r="C2368" t="s">
        <v>58</v>
      </c>
      <c r="D2368" s="2">
        <v>45718</v>
      </c>
      <c r="E2368" s="2">
        <v>45692</v>
      </c>
      <c r="F2368" t="s">
        <v>32</v>
      </c>
      <c r="G2368" t="s">
        <v>24</v>
      </c>
      <c r="H2368">
        <v>26</v>
      </c>
      <c r="I2368" t="s">
        <v>14</v>
      </c>
    </row>
    <row r="2369" spans="1:9" x14ac:dyDescent="0.3">
      <c r="A2369" t="s">
        <v>3054</v>
      </c>
      <c r="B2369" t="s">
        <v>1764</v>
      </c>
      <c r="C2369" t="s">
        <v>58</v>
      </c>
      <c r="D2369" s="2">
        <v>45923</v>
      </c>
      <c r="E2369" s="2">
        <v>45875</v>
      </c>
      <c r="F2369" t="s">
        <v>32</v>
      </c>
      <c r="G2369" t="s">
        <v>24</v>
      </c>
      <c r="H2369">
        <v>48</v>
      </c>
      <c r="I2369" t="s">
        <v>19</v>
      </c>
    </row>
    <row r="2370" spans="1:9" x14ac:dyDescent="0.3">
      <c r="A2370" t="s">
        <v>3055</v>
      </c>
      <c r="B2370" t="s">
        <v>16</v>
      </c>
      <c r="C2370" t="s">
        <v>149</v>
      </c>
      <c r="D2370" s="2">
        <v>45997</v>
      </c>
      <c r="E2370" s="2">
        <v>45956</v>
      </c>
      <c r="F2370" t="s">
        <v>23</v>
      </c>
      <c r="G2370" t="s">
        <v>13</v>
      </c>
      <c r="H2370">
        <v>41</v>
      </c>
      <c r="I2370" t="s">
        <v>33</v>
      </c>
    </row>
    <row r="2371" spans="1:9" x14ac:dyDescent="0.3">
      <c r="A2371" t="s">
        <v>3056</v>
      </c>
      <c r="B2371" t="s">
        <v>2140</v>
      </c>
      <c r="C2371" t="s">
        <v>115</v>
      </c>
      <c r="D2371" s="2">
        <v>45704</v>
      </c>
      <c r="E2371" s="2">
        <v>45704</v>
      </c>
      <c r="F2371" t="s">
        <v>32</v>
      </c>
      <c r="G2371" t="s">
        <v>13</v>
      </c>
      <c r="H2371">
        <v>0</v>
      </c>
      <c r="I2371" t="s">
        <v>14</v>
      </c>
    </row>
    <row r="2372" spans="1:9" x14ac:dyDescent="0.3">
      <c r="A2372" t="s">
        <v>3057</v>
      </c>
      <c r="B2372" t="s">
        <v>941</v>
      </c>
      <c r="C2372" t="s">
        <v>77</v>
      </c>
      <c r="D2372" s="2">
        <v>45927</v>
      </c>
      <c r="E2372" s="2">
        <v>45888</v>
      </c>
      <c r="F2372" t="s">
        <v>23</v>
      </c>
      <c r="G2372" t="s">
        <v>24</v>
      </c>
      <c r="H2372">
        <v>39</v>
      </c>
      <c r="I2372" t="s">
        <v>14</v>
      </c>
    </row>
    <row r="2373" spans="1:9" x14ac:dyDescent="0.3">
      <c r="A2373" t="s">
        <v>3058</v>
      </c>
      <c r="B2373" t="s">
        <v>1494</v>
      </c>
      <c r="C2373" t="s">
        <v>157</v>
      </c>
      <c r="D2373" s="2">
        <v>46000</v>
      </c>
      <c r="E2373" s="2">
        <v>45971</v>
      </c>
      <c r="F2373" t="s">
        <v>28</v>
      </c>
      <c r="G2373" t="s">
        <v>13</v>
      </c>
      <c r="H2373">
        <v>29</v>
      </c>
      <c r="I2373" t="s">
        <v>19</v>
      </c>
    </row>
    <row r="2374" spans="1:9" x14ac:dyDescent="0.3">
      <c r="A2374" t="s">
        <v>3059</v>
      </c>
      <c r="B2374" t="s">
        <v>100</v>
      </c>
      <c r="C2374" t="s">
        <v>64</v>
      </c>
      <c r="D2374" s="2">
        <v>45740</v>
      </c>
      <c r="E2374" s="2">
        <v>45726</v>
      </c>
      <c r="F2374" t="s">
        <v>28</v>
      </c>
      <c r="G2374" t="s">
        <v>13</v>
      </c>
      <c r="H2374">
        <v>14</v>
      </c>
      <c r="I2374" t="s">
        <v>19</v>
      </c>
    </row>
    <row r="2375" spans="1:9" x14ac:dyDescent="0.3">
      <c r="A2375" t="s">
        <v>3060</v>
      </c>
      <c r="B2375" t="s">
        <v>276</v>
      </c>
      <c r="C2375" t="s">
        <v>193</v>
      </c>
      <c r="D2375" s="2">
        <v>45870</v>
      </c>
      <c r="E2375" s="2">
        <v>45854</v>
      </c>
      <c r="F2375" t="s">
        <v>41</v>
      </c>
      <c r="G2375" t="s">
        <v>13</v>
      </c>
      <c r="H2375">
        <v>16</v>
      </c>
      <c r="I2375" t="s">
        <v>160</v>
      </c>
    </row>
    <row r="2376" spans="1:9" x14ac:dyDescent="0.3">
      <c r="A2376" t="s">
        <v>3061</v>
      </c>
      <c r="B2376" t="s">
        <v>2668</v>
      </c>
      <c r="C2376" t="s">
        <v>86</v>
      </c>
      <c r="D2376" s="2">
        <v>45949</v>
      </c>
      <c r="E2376" s="2">
        <v>45911</v>
      </c>
      <c r="F2376" t="s">
        <v>28</v>
      </c>
      <c r="G2376" t="s">
        <v>13</v>
      </c>
      <c r="H2376">
        <v>38</v>
      </c>
      <c r="I2376" t="s">
        <v>42</v>
      </c>
    </row>
    <row r="2377" spans="1:9" x14ac:dyDescent="0.3">
      <c r="A2377" t="s">
        <v>3062</v>
      </c>
      <c r="B2377" t="s">
        <v>129</v>
      </c>
      <c r="C2377" t="s">
        <v>53</v>
      </c>
      <c r="D2377" s="2">
        <v>45779</v>
      </c>
      <c r="E2377" s="2">
        <v>45774</v>
      </c>
      <c r="F2377" t="s">
        <v>54</v>
      </c>
      <c r="G2377" t="s">
        <v>13</v>
      </c>
      <c r="H2377">
        <v>5</v>
      </c>
      <c r="I2377" t="s">
        <v>42</v>
      </c>
    </row>
    <row r="2378" spans="1:9" x14ac:dyDescent="0.3">
      <c r="A2378" t="s">
        <v>3063</v>
      </c>
      <c r="B2378" t="s">
        <v>2316</v>
      </c>
      <c r="C2378" t="s">
        <v>58</v>
      </c>
      <c r="D2378" s="2">
        <v>45744</v>
      </c>
      <c r="E2378" s="2">
        <v>45708</v>
      </c>
      <c r="F2378" t="s">
        <v>32</v>
      </c>
      <c r="G2378" t="s">
        <v>13</v>
      </c>
      <c r="H2378">
        <v>36</v>
      </c>
      <c r="I2378" t="s">
        <v>14</v>
      </c>
    </row>
    <row r="2379" spans="1:9" x14ac:dyDescent="0.3">
      <c r="A2379" t="s">
        <v>3064</v>
      </c>
      <c r="B2379" t="s">
        <v>270</v>
      </c>
      <c r="C2379" t="s">
        <v>31</v>
      </c>
      <c r="D2379" s="2">
        <v>45802</v>
      </c>
      <c r="E2379" s="2">
        <v>45751</v>
      </c>
      <c r="F2379" t="s">
        <v>32</v>
      </c>
      <c r="G2379" t="s">
        <v>13</v>
      </c>
      <c r="H2379">
        <v>51</v>
      </c>
      <c r="I2379" t="s">
        <v>42</v>
      </c>
    </row>
    <row r="2380" spans="1:9" x14ac:dyDescent="0.3">
      <c r="A2380" t="s">
        <v>3065</v>
      </c>
      <c r="B2380" t="s">
        <v>1691</v>
      </c>
      <c r="C2380" t="s">
        <v>193</v>
      </c>
      <c r="D2380" s="2">
        <v>45780</v>
      </c>
      <c r="E2380" s="2">
        <v>45775</v>
      </c>
      <c r="F2380" t="s">
        <v>41</v>
      </c>
      <c r="G2380" t="s">
        <v>55</v>
      </c>
      <c r="H2380">
        <v>5</v>
      </c>
      <c r="I2380" t="s">
        <v>33</v>
      </c>
    </row>
    <row r="2381" spans="1:9" x14ac:dyDescent="0.3">
      <c r="A2381" t="s">
        <v>3066</v>
      </c>
      <c r="B2381" t="s">
        <v>519</v>
      </c>
      <c r="C2381" t="s">
        <v>124</v>
      </c>
      <c r="D2381" s="2">
        <v>45922</v>
      </c>
      <c r="E2381" s="2">
        <v>45922</v>
      </c>
      <c r="F2381" t="s">
        <v>54</v>
      </c>
      <c r="G2381" t="s">
        <v>13</v>
      </c>
      <c r="H2381">
        <v>0</v>
      </c>
      <c r="I2381" t="s">
        <v>160</v>
      </c>
    </row>
    <row r="2382" spans="1:9" x14ac:dyDescent="0.3">
      <c r="A2382" t="s">
        <v>3067</v>
      </c>
      <c r="B2382" t="s">
        <v>1999</v>
      </c>
      <c r="C2382" t="s">
        <v>36</v>
      </c>
      <c r="D2382" s="2">
        <v>45793</v>
      </c>
      <c r="E2382" s="2">
        <v>45790</v>
      </c>
      <c r="F2382" t="s">
        <v>23</v>
      </c>
      <c r="G2382" t="s">
        <v>13</v>
      </c>
      <c r="H2382">
        <v>3</v>
      </c>
      <c r="I2382" t="s">
        <v>14</v>
      </c>
    </row>
    <row r="2383" spans="1:9" x14ac:dyDescent="0.3">
      <c r="A2383" t="s">
        <v>3068</v>
      </c>
      <c r="B2383" t="s">
        <v>148</v>
      </c>
      <c r="C2383" t="s">
        <v>40</v>
      </c>
      <c r="D2383" s="2">
        <v>45795</v>
      </c>
      <c r="E2383" s="2">
        <v>45751</v>
      </c>
      <c r="F2383" t="s">
        <v>41</v>
      </c>
      <c r="G2383" t="s">
        <v>24</v>
      </c>
      <c r="H2383">
        <v>44</v>
      </c>
      <c r="I2383" t="s">
        <v>33</v>
      </c>
    </row>
    <row r="2384" spans="1:9" x14ac:dyDescent="0.3">
      <c r="A2384" t="s">
        <v>3069</v>
      </c>
      <c r="B2384" t="s">
        <v>847</v>
      </c>
      <c r="C2384" t="s">
        <v>45</v>
      </c>
      <c r="D2384" s="2">
        <v>46002</v>
      </c>
      <c r="E2384" s="2">
        <v>45951</v>
      </c>
      <c r="F2384" t="s">
        <v>46</v>
      </c>
      <c r="G2384" t="s">
        <v>24</v>
      </c>
      <c r="H2384">
        <v>51</v>
      </c>
      <c r="I2384" t="s">
        <v>19</v>
      </c>
    </row>
    <row r="2385" spans="1:9" x14ac:dyDescent="0.3">
      <c r="A2385" t="s">
        <v>3070</v>
      </c>
      <c r="B2385" t="s">
        <v>440</v>
      </c>
      <c r="C2385" t="s">
        <v>58</v>
      </c>
      <c r="D2385" s="2">
        <v>45869</v>
      </c>
      <c r="E2385" s="2">
        <v>45809</v>
      </c>
      <c r="F2385" t="s">
        <v>32</v>
      </c>
      <c r="G2385" t="s">
        <v>13</v>
      </c>
      <c r="H2385">
        <v>60</v>
      </c>
      <c r="I2385" t="s">
        <v>14</v>
      </c>
    </row>
    <row r="2386" spans="1:9" x14ac:dyDescent="0.3">
      <c r="A2386" t="s">
        <v>3071</v>
      </c>
      <c r="B2386" t="s">
        <v>624</v>
      </c>
      <c r="C2386" t="s">
        <v>193</v>
      </c>
      <c r="D2386" s="2">
        <v>45997</v>
      </c>
      <c r="E2386" s="2">
        <v>45996</v>
      </c>
      <c r="F2386" t="s">
        <v>41</v>
      </c>
      <c r="G2386" t="s">
        <v>13</v>
      </c>
      <c r="H2386">
        <v>1</v>
      </c>
      <c r="I2386" t="s">
        <v>19</v>
      </c>
    </row>
    <row r="2387" spans="1:9" x14ac:dyDescent="0.3">
      <c r="A2387" t="s">
        <v>3072</v>
      </c>
      <c r="B2387" t="s">
        <v>347</v>
      </c>
      <c r="C2387" t="s">
        <v>77</v>
      </c>
      <c r="D2387" s="2">
        <v>45917</v>
      </c>
      <c r="E2387" s="2">
        <v>45888</v>
      </c>
      <c r="F2387" t="s">
        <v>23</v>
      </c>
      <c r="G2387" t="s">
        <v>13</v>
      </c>
      <c r="H2387">
        <v>29</v>
      </c>
      <c r="I2387" t="s">
        <v>42</v>
      </c>
    </row>
    <row r="2388" spans="1:9" x14ac:dyDescent="0.3">
      <c r="A2388" t="s">
        <v>3073</v>
      </c>
      <c r="B2388" t="s">
        <v>333</v>
      </c>
      <c r="C2388" t="s">
        <v>77</v>
      </c>
      <c r="D2388" s="2">
        <v>45981</v>
      </c>
      <c r="E2388" s="2">
        <v>45979</v>
      </c>
      <c r="F2388" t="s">
        <v>23</v>
      </c>
      <c r="G2388" t="s">
        <v>24</v>
      </c>
      <c r="H2388">
        <v>2</v>
      </c>
      <c r="I2388" t="s">
        <v>33</v>
      </c>
    </row>
    <row r="2389" spans="1:9" x14ac:dyDescent="0.3">
      <c r="A2389" t="s">
        <v>3074</v>
      </c>
      <c r="B2389" t="s">
        <v>657</v>
      </c>
      <c r="C2389" t="s">
        <v>77</v>
      </c>
      <c r="D2389" s="2">
        <v>45729</v>
      </c>
      <c r="E2389" s="2">
        <v>45707</v>
      </c>
      <c r="F2389" t="s">
        <v>23</v>
      </c>
      <c r="G2389" t="s">
        <v>24</v>
      </c>
      <c r="H2389">
        <v>22</v>
      </c>
      <c r="I2389" t="s">
        <v>160</v>
      </c>
    </row>
    <row r="2390" spans="1:9" x14ac:dyDescent="0.3">
      <c r="A2390" t="s">
        <v>3075</v>
      </c>
      <c r="B2390" t="s">
        <v>2212</v>
      </c>
      <c r="C2390" t="s">
        <v>138</v>
      </c>
      <c r="D2390" s="2">
        <v>46000</v>
      </c>
      <c r="E2390" s="2">
        <v>45982</v>
      </c>
      <c r="F2390" t="s">
        <v>28</v>
      </c>
      <c r="G2390" t="s">
        <v>13</v>
      </c>
      <c r="H2390">
        <v>18</v>
      </c>
      <c r="I2390" t="s">
        <v>42</v>
      </c>
    </row>
    <row r="2391" spans="1:9" x14ac:dyDescent="0.3">
      <c r="A2391" t="s">
        <v>3076</v>
      </c>
      <c r="B2391" t="s">
        <v>208</v>
      </c>
      <c r="C2391" t="s">
        <v>157</v>
      </c>
      <c r="D2391" s="2">
        <v>46002</v>
      </c>
      <c r="E2391" s="2">
        <v>45966</v>
      </c>
      <c r="F2391" t="s">
        <v>28</v>
      </c>
      <c r="G2391" t="s">
        <v>13</v>
      </c>
      <c r="H2391">
        <v>36</v>
      </c>
      <c r="I2391" t="s">
        <v>61</v>
      </c>
    </row>
    <row r="2392" spans="1:9" x14ac:dyDescent="0.3">
      <c r="A2392" t="s">
        <v>3077</v>
      </c>
      <c r="B2392" t="s">
        <v>581</v>
      </c>
      <c r="C2392" t="s">
        <v>174</v>
      </c>
      <c r="D2392" s="2">
        <v>45672</v>
      </c>
      <c r="E2392" s="2">
        <v>45617</v>
      </c>
      <c r="F2392" t="s">
        <v>12</v>
      </c>
      <c r="G2392" t="s">
        <v>24</v>
      </c>
      <c r="H2392">
        <v>55</v>
      </c>
      <c r="I2392" t="s">
        <v>14</v>
      </c>
    </row>
    <row r="2393" spans="1:9" x14ac:dyDescent="0.3">
      <c r="A2393" t="s">
        <v>3078</v>
      </c>
      <c r="B2393" t="s">
        <v>144</v>
      </c>
      <c r="C2393" t="s">
        <v>279</v>
      </c>
      <c r="D2393" s="2">
        <v>45788</v>
      </c>
      <c r="E2393" s="2">
        <v>45739</v>
      </c>
      <c r="F2393" t="s">
        <v>18</v>
      </c>
      <c r="G2393" t="s">
        <v>55</v>
      </c>
      <c r="H2393">
        <v>49</v>
      </c>
      <c r="I2393" t="s">
        <v>61</v>
      </c>
    </row>
    <row r="2394" spans="1:9" x14ac:dyDescent="0.3">
      <c r="A2394" t="s">
        <v>3079</v>
      </c>
      <c r="B2394" t="s">
        <v>1680</v>
      </c>
      <c r="C2394" t="s">
        <v>17</v>
      </c>
      <c r="D2394" s="2">
        <v>45808</v>
      </c>
      <c r="E2394" s="2">
        <v>45805</v>
      </c>
      <c r="F2394" t="s">
        <v>18</v>
      </c>
      <c r="G2394" t="s">
        <v>13</v>
      </c>
      <c r="H2394">
        <v>3</v>
      </c>
      <c r="I2394" t="s">
        <v>37</v>
      </c>
    </row>
    <row r="2395" spans="1:9" x14ac:dyDescent="0.3">
      <c r="A2395" t="s">
        <v>3080</v>
      </c>
      <c r="B2395" t="s">
        <v>72</v>
      </c>
      <c r="C2395" t="s">
        <v>124</v>
      </c>
      <c r="D2395" s="2">
        <v>45811</v>
      </c>
      <c r="E2395" s="2">
        <v>45797</v>
      </c>
      <c r="F2395" t="s">
        <v>54</v>
      </c>
      <c r="G2395" t="s">
        <v>13</v>
      </c>
      <c r="H2395">
        <v>14</v>
      </c>
      <c r="I2395" t="s">
        <v>19</v>
      </c>
    </row>
    <row r="2396" spans="1:9" x14ac:dyDescent="0.3">
      <c r="A2396" t="s">
        <v>3081</v>
      </c>
      <c r="B2396" t="s">
        <v>910</v>
      </c>
      <c r="C2396" t="s">
        <v>40</v>
      </c>
      <c r="D2396" s="2">
        <v>45942</v>
      </c>
      <c r="E2396" s="2">
        <v>45926</v>
      </c>
      <c r="F2396" t="s">
        <v>41</v>
      </c>
      <c r="G2396" t="s">
        <v>13</v>
      </c>
      <c r="H2396">
        <v>16</v>
      </c>
      <c r="I2396" t="s">
        <v>19</v>
      </c>
    </row>
    <row r="2397" spans="1:9" x14ac:dyDescent="0.3">
      <c r="A2397" t="s">
        <v>3082</v>
      </c>
      <c r="B2397" t="s">
        <v>140</v>
      </c>
      <c r="C2397" t="s">
        <v>83</v>
      </c>
      <c r="D2397" s="2">
        <v>45912</v>
      </c>
      <c r="E2397" s="2">
        <v>45897</v>
      </c>
      <c r="F2397" t="s">
        <v>23</v>
      </c>
      <c r="G2397" t="s">
        <v>24</v>
      </c>
      <c r="H2397">
        <v>15</v>
      </c>
      <c r="I2397" t="s">
        <v>160</v>
      </c>
    </row>
    <row r="2398" spans="1:9" x14ac:dyDescent="0.3">
      <c r="A2398" t="s">
        <v>3083</v>
      </c>
      <c r="B2398" t="s">
        <v>465</v>
      </c>
      <c r="C2398" t="s">
        <v>36</v>
      </c>
      <c r="D2398" s="2">
        <v>45735</v>
      </c>
      <c r="E2398" s="2">
        <v>45714</v>
      </c>
      <c r="F2398" t="s">
        <v>23</v>
      </c>
      <c r="G2398" t="s">
        <v>55</v>
      </c>
      <c r="H2398">
        <v>21</v>
      </c>
      <c r="I2398" t="s">
        <v>19</v>
      </c>
    </row>
    <row r="2399" spans="1:9" x14ac:dyDescent="0.3">
      <c r="A2399" t="s">
        <v>3084</v>
      </c>
      <c r="B2399" t="s">
        <v>1757</v>
      </c>
      <c r="C2399" t="s">
        <v>279</v>
      </c>
      <c r="D2399" s="2">
        <v>45880</v>
      </c>
      <c r="E2399" s="2">
        <v>45843</v>
      </c>
      <c r="F2399" t="s">
        <v>18</v>
      </c>
      <c r="G2399" t="s">
        <v>13</v>
      </c>
      <c r="H2399">
        <v>37</v>
      </c>
      <c r="I2399" t="s">
        <v>160</v>
      </c>
    </row>
    <row r="2400" spans="1:9" x14ac:dyDescent="0.3">
      <c r="A2400" t="s">
        <v>3085</v>
      </c>
      <c r="B2400" t="s">
        <v>167</v>
      </c>
      <c r="C2400" t="s">
        <v>124</v>
      </c>
      <c r="D2400" s="2">
        <v>46013</v>
      </c>
      <c r="E2400" s="2">
        <v>45968</v>
      </c>
      <c r="F2400" t="s">
        <v>54</v>
      </c>
      <c r="G2400" t="s">
        <v>55</v>
      </c>
      <c r="H2400">
        <v>45</v>
      </c>
      <c r="I2400" t="s">
        <v>33</v>
      </c>
    </row>
    <row r="2401" spans="1:9" x14ac:dyDescent="0.3">
      <c r="A2401" t="s">
        <v>3086</v>
      </c>
      <c r="B2401" t="s">
        <v>1306</v>
      </c>
      <c r="C2401" t="s">
        <v>86</v>
      </c>
      <c r="D2401" s="2">
        <v>45818</v>
      </c>
      <c r="E2401" s="2">
        <v>45761</v>
      </c>
      <c r="F2401" t="s">
        <v>28</v>
      </c>
      <c r="G2401" t="s">
        <v>24</v>
      </c>
      <c r="H2401">
        <v>57</v>
      </c>
      <c r="I2401" t="s">
        <v>14</v>
      </c>
    </row>
    <row r="2402" spans="1:9" x14ac:dyDescent="0.3">
      <c r="A2402" t="s">
        <v>3087</v>
      </c>
      <c r="B2402" t="s">
        <v>2300</v>
      </c>
      <c r="C2402" t="s">
        <v>193</v>
      </c>
      <c r="D2402" s="2">
        <v>45996</v>
      </c>
      <c r="E2402" s="2">
        <v>45954</v>
      </c>
      <c r="F2402" t="s">
        <v>41</v>
      </c>
      <c r="G2402" t="s">
        <v>24</v>
      </c>
      <c r="H2402">
        <v>42</v>
      </c>
      <c r="I2402" t="s">
        <v>160</v>
      </c>
    </row>
    <row r="2403" spans="1:9" x14ac:dyDescent="0.3">
      <c r="A2403" t="s">
        <v>3088</v>
      </c>
      <c r="B2403" t="s">
        <v>421</v>
      </c>
      <c r="C2403" t="s">
        <v>40</v>
      </c>
      <c r="D2403" s="2">
        <v>45895</v>
      </c>
      <c r="E2403" s="2">
        <v>45877</v>
      </c>
      <c r="F2403" t="s">
        <v>41</v>
      </c>
      <c r="G2403" t="s">
        <v>24</v>
      </c>
      <c r="H2403">
        <v>18</v>
      </c>
      <c r="I2403" t="s">
        <v>14</v>
      </c>
    </row>
    <row r="2404" spans="1:9" x14ac:dyDescent="0.3">
      <c r="A2404" t="s">
        <v>3089</v>
      </c>
      <c r="B2404" t="s">
        <v>970</v>
      </c>
      <c r="C2404" t="s">
        <v>92</v>
      </c>
      <c r="D2404" s="2">
        <v>45995</v>
      </c>
      <c r="E2404" s="2">
        <v>45984</v>
      </c>
      <c r="F2404" t="s">
        <v>12</v>
      </c>
      <c r="G2404" t="s">
        <v>13</v>
      </c>
      <c r="H2404">
        <v>11</v>
      </c>
      <c r="I2404" t="s">
        <v>160</v>
      </c>
    </row>
    <row r="2405" spans="1:9" x14ac:dyDescent="0.3">
      <c r="A2405" t="s">
        <v>3090</v>
      </c>
      <c r="B2405" t="s">
        <v>609</v>
      </c>
      <c r="C2405" t="s">
        <v>86</v>
      </c>
      <c r="D2405" s="2">
        <v>45987</v>
      </c>
      <c r="E2405" s="2">
        <v>45965</v>
      </c>
      <c r="F2405" t="s">
        <v>28</v>
      </c>
      <c r="G2405" t="s">
        <v>13</v>
      </c>
      <c r="H2405">
        <v>22</v>
      </c>
      <c r="I2405" t="s">
        <v>42</v>
      </c>
    </row>
    <row r="2406" spans="1:9" x14ac:dyDescent="0.3">
      <c r="A2406" t="s">
        <v>3091</v>
      </c>
      <c r="B2406" t="s">
        <v>925</v>
      </c>
      <c r="C2406" t="s">
        <v>27</v>
      </c>
      <c r="D2406" s="2">
        <v>45664</v>
      </c>
      <c r="E2406" s="2">
        <v>45616</v>
      </c>
      <c r="F2406" t="s">
        <v>28</v>
      </c>
      <c r="G2406" t="s">
        <v>13</v>
      </c>
      <c r="H2406">
        <v>48</v>
      </c>
      <c r="I2406" t="s">
        <v>160</v>
      </c>
    </row>
    <row r="2407" spans="1:9" x14ac:dyDescent="0.3">
      <c r="A2407" t="s">
        <v>3092</v>
      </c>
      <c r="B2407" t="s">
        <v>1437</v>
      </c>
      <c r="C2407" t="s">
        <v>11</v>
      </c>
      <c r="D2407" s="2">
        <v>45950</v>
      </c>
      <c r="E2407" s="2">
        <v>45890</v>
      </c>
      <c r="F2407" t="s">
        <v>12</v>
      </c>
      <c r="G2407" t="s">
        <v>55</v>
      </c>
      <c r="H2407">
        <v>60</v>
      </c>
      <c r="I2407" t="s">
        <v>61</v>
      </c>
    </row>
    <row r="2408" spans="1:9" x14ac:dyDescent="0.3">
      <c r="A2408" t="s">
        <v>3093</v>
      </c>
      <c r="B2408" t="s">
        <v>222</v>
      </c>
      <c r="C2408" t="s">
        <v>149</v>
      </c>
      <c r="D2408" s="2">
        <v>45727</v>
      </c>
      <c r="E2408" s="2">
        <v>45704</v>
      </c>
      <c r="F2408" t="s">
        <v>23</v>
      </c>
      <c r="G2408" t="s">
        <v>24</v>
      </c>
      <c r="H2408">
        <v>23</v>
      </c>
      <c r="I2408" t="s">
        <v>37</v>
      </c>
    </row>
    <row r="2409" spans="1:9" x14ac:dyDescent="0.3">
      <c r="A2409" t="s">
        <v>3094</v>
      </c>
      <c r="B2409" t="s">
        <v>1262</v>
      </c>
      <c r="C2409" t="s">
        <v>138</v>
      </c>
      <c r="D2409" s="2">
        <v>45958</v>
      </c>
      <c r="E2409" s="2">
        <v>45948</v>
      </c>
      <c r="F2409" t="s">
        <v>28</v>
      </c>
      <c r="G2409" t="s">
        <v>13</v>
      </c>
      <c r="H2409">
        <v>10</v>
      </c>
      <c r="I2409" t="s">
        <v>160</v>
      </c>
    </row>
    <row r="2410" spans="1:9" x14ac:dyDescent="0.3">
      <c r="A2410" t="s">
        <v>3095</v>
      </c>
      <c r="B2410" t="s">
        <v>3096</v>
      </c>
      <c r="C2410" t="s">
        <v>115</v>
      </c>
      <c r="D2410" s="2">
        <v>45952</v>
      </c>
      <c r="E2410" s="2">
        <v>45952</v>
      </c>
      <c r="F2410" t="s">
        <v>32</v>
      </c>
      <c r="G2410" t="s">
        <v>13</v>
      </c>
      <c r="H2410">
        <v>0</v>
      </c>
      <c r="I2410" t="s">
        <v>61</v>
      </c>
    </row>
    <row r="2411" spans="1:9" x14ac:dyDescent="0.3">
      <c r="A2411" t="s">
        <v>3097</v>
      </c>
      <c r="B2411" t="s">
        <v>26</v>
      </c>
      <c r="C2411" t="s">
        <v>36</v>
      </c>
      <c r="D2411" s="2">
        <v>45752</v>
      </c>
      <c r="E2411" s="2">
        <v>45748</v>
      </c>
      <c r="F2411" t="s">
        <v>23</v>
      </c>
      <c r="G2411" t="s">
        <v>13</v>
      </c>
      <c r="H2411">
        <v>4</v>
      </c>
      <c r="I2411" t="s">
        <v>42</v>
      </c>
    </row>
    <row r="2412" spans="1:9" x14ac:dyDescent="0.3">
      <c r="A2412" t="s">
        <v>3098</v>
      </c>
      <c r="B2412" t="s">
        <v>2328</v>
      </c>
      <c r="C2412" t="s">
        <v>279</v>
      </c>
      <c r="D2412" s="2">
        <v>45682</v>
      </c>
      <c r="E2412" s="2">
        <v>45644</v>
      </c>
      <c r="F2412" t="s">
        <v>18</v>
      </c>
      <c r="G2412" t="s">
        <v>13</v>
      </c>
      <c r="H2412">
        <v>38</v>
      </c>
      <c r="I2412" t="s">
        <v>19</v>
      </c>
    </row>
    <row r="2413" spans="1:9" x14ac:dyDescent="0.3">
      <c r="A2413" t="s">
        <v>3099</v>
      </c>
      <c r="B2413" t="s">
        <v>1089</v>
      </c>
      <c r="C2413" t="s">
        <v>31</v>
      </c>
      <c r="D2413" s="2">
        <v>45811</v>
      </c>
      <c r="E2413" s="2">
        <v>45776</v>
      </c>
      <c r="F2413" t="s">
        <v>32</v>
      </c>
      <c r="G2413" t="s">
        <v>24</v>
      </c>
      <c r="H2413">
        <v>35</v>
      </c>
      <c r="I2413" t="s">
        <v>33</v>
      </c>
    </row>
    <row r="2414" spans="1:9" x14ac:dyDescent="0.3">
      <c r="A2414" t="s">
        <v>3100</v>
      </c>
      <c r="B2414" t="s">
        <v>292</v>
      </c>
      <c r="C2414" t="s">
        <v>89</v>
      </c>
      <c r="D2414" s="2">
        <v>45768</v>
      </c>
      <c r="E2414" s="2">
        <v>45729</v>
      </c>
      <c r="F2414" t="s">
        <v>41</v>
      </c>
      <c r="G2414" t="s">
        <v>13</v>
      </c>
      <c r="H2414">
        <v>39</v>
      </c>
      <c r="I2414" t="s">
        <v>37</v>
      </c>
    </row>
    <row r="2415" spans="1:9" x14ac:dyDescent="0.3">
      <c r="A2415" t="s">
        <v>3101</v>
      </c>
      <c r="B2415" t="s">
        <v>281</v>
      </c>
      <c r="C2415" t="s">
        <v>89</v>
      </c>
      <c r="D2415" s="2">
        <v>45860</v>
      </c>
      <c r="E2415" s="2">
        <v>45859</v>
      </c>
      <c r="F2415" t="s">
        <v>41</v>
      </c>
      <c r="G2415" t="s">
        <v>13</v>
      </c>
      <c r="H2415">
        <v>1</v>
      </c>
      <c r="I2415" t="s">
        <v>37</v>
      </c>
    </row>
    <row r="2416" spans="1:9" x14ac:dyDescent="0.3">
      <c r="A2416" t="s">
        <v>3102</v>
      </c>
      <c r="B2416" t="s">
        <v>1550</v>
      </c>
      <c r="C2416" t="s">
        <v>89</v>
      </c>
      <c r="D2416" s="2">
        <v>45687</v>
      </c>
      <c r="E2416" s="2">
        <v>45661</v>
      </c>
      <c r="F2416" t="s">
        <v>41</v>
      </c>
      <c r="G2416" t="s">
        <v>13</v>
      </c>
      <c r="H2416">
        <v>26</v>
      </c>
      <c r="I2416" t="s">
        <v>33</v>
      </c>
    </row>
    <row r="2417" spans="1:9" x14ac:dyDescent="0.3">
      <c r="A2417" t="s">
        <v>3103</v>
      </c>
      <c r="B2417" t="s">
        <v>1636</v>
      </c>
      <c r="C2417" t="s">
        <v>89</v>
      </c>
      <c r="D2417" s="2">
        <v>45674</v>
      </c>
      <c r="E2417" s="2">
        <v>45663</v>
      </c>
      <c r="F2417" t="s">
        <v>41</v>
      </c>
      <c r="G2417" t="s">
        <v>24</v>
      </c>
      <c r="H2417">
        <v>11</v>
      </c>
      <c r="I2417" t="s">
        <v>160</v>
      </c>
    </row>
    <row r="2418" spans="1:9" x14ac:dyDescent="0.3">
      <c r="A2418" t="s">
        <v>3104</v>
      </c>
      <c r="B2418" t="s">
        <v>347</v>
      </c>
      <c r="C2418" t="s">
        <v>174</v>
      </c>
      <c r="D2418" s="2">
        <v>45817</v>
      </c>
      <c r="E2418" s="2">
        <v>45797</v>
      </c>
      <c r="F2418" t="s">
        <v>12</v>
      </c>
      <c r="G2418" t="s">
        <v>13</v>
      </c>
      <c r="H2418">
        <v>20</v>
      </c>
      <c r="I2418" t="s">
        <v>160</v>
      </c>
    </row>
    <row r="2419" spans="1:9" x14ac:dyDescent="0.3">
      <c r="A2419" t="s">
        <v>3105</v>
      </c>
      <c r="B2419" t="s">
        <v>333</v>
      </c>
      <c r="C2419" t="s">
        <v>127</v>
      </c>
      <c r="D2419" s="2">
        <v>45938</v>
      </c>
      <c r="E2419" s="2">
        <v>45901</v>
      </c>
      <c r="F2419" t="s">
        <v>23</v>
      </c>
      <c r="G2419" t="s">
        <v>13</v>
      </c>
      <c r="H2419">
        <v>37</v>
      </c>
      <c r="I2419" t="s">
        <v>19</v>
      </c>
    </row>
    <row r="2420" spans="1:9" x14ac:dyDescent="0.3">
      <c r="A2420" t="s">
        <v>3106</v>
      </c>
      <c r="B2420" t="s">
        <v>2468</v>
      </c>
      <c r="C2420" t="s">
        <v>53</v>
      </c>
      <c r="D2420" s="2">
        <v>45772</v>
      </c>
      <c r="E2420" s="2">
        <v>45756</v>
      </c>
      <c r="F2420" t="s">
        <v>54</v>
      </c>
      <c r="G2420" t="s">
        <v>13</v>
      </c>
      <c r="H2420">
        <v>16</v>
      </c>
      <c r="I2420" t="s">
        <v>160</v>
      </c>
    </row>
    <row r="2421" spans="1:9" x14ac:dyDescent="0.3">
      <c r="A2421" t="s">
        <v>3107</v>
      </c>
      <c r="B2421" t="s">
        <v>743</v>
      </c>
      <c r="C2421" t="s">
        <v>89</v>
      </c>
      <c r="D2421" s="2">
        <v>45776</v>
      </c>
      <c r="E2421" s="2">
        <v>45736</v>
      </c>
      <c r="F2421" t="s">
        <v>41</v>
      </c>
      <c r="G2421" t="s">
        <v>13</v>
      </c>
      <c r="H2421">
        <v>40</v>
      </c>
      <c r="I2421" t="s">
        <v>61</v>
      </c>
    </row>
    <row r="2422" spans="1:9" x14ac:dyDescent="0.3">
      <c r="A2422" t="s">
        <v>3108</v>
      </c>
      <c r="B2422" t="s">
        <v>242</v>
      </c>
      <c r="C2422" t="s">
        <v>31</v>
      </c>
      <c r="D2422" s="2">
        <v>45717</v>
      </c>
      <c r="E2422" s="2">
        <v>45700</v>
      </c>
      <c r="F2422" t="s">
        <v>32</v>
      </c>
      <c r="G2422" t="s">
        <v>13</v>
      </c>
      <c r="H2422">
        <v>17</v>
      </c>
      <c r="I2422" t="s">
        <v>37</v>
      </c>
    </row>
    <row r="2423" spans="1:9" x14ac:dyDescent="0.3">
      <c r="A2423" t="s">
        <v>3109</v>
      </c>
      <c r="B2423" t="s">
        <v>2306</v>
      </c>
      <c r="C2423" t="s">
        <v>149</v>
      </c>
      <c r="D2423" s="2">
        <v>45761</v>
      </c>
      <c r="E2423" s="2">
        <v>45730</v>
      </c>
      <c r="F2423" t="s">
        <v>23</v>
      </c>
      <c r="G2423" t="s">
        <v>13</v>
      </c>
      <c r="H2423">
        <v>31</v>
      </c>
      <c r="I2423" t="s">
        <v>19</v>
      </c>
    </row>
    <row r="2424" spans="1:9" x14ac:dyDescent="0.3">
      <c r="A2424" t="s">
        <v>3110</v>
      </c>
      <c r="B2424" t="s">
        <v>444</v>
      </c>
      <c r="C2424" t="s">
        <v>83</v>
      </c>
      <c r="D2424" s="2">
        <v>45767</v>
      </c>
      <c r="E2424" s="2">
        <v>45739</v>
      </c>
      <c r="F2424" t="s">
        <v>23</v>
      </c>
      <c r="G2424" t="s">
        <v>13</v>
      </c>
      <c r="H2424">
        <v>28</v>
      </c>
      <c r="I2424" t="s">
        <v>33</v>
      </c>
    </row>
    <row r="2425" spans="1:9" x14ac:dyDescent="0.3">
      <c r="A2425" t="s">
        <v>3111</v>
      </c>
      <c r="B2425" t="s">
        <v>298</v>
      </c>
      <c r="C2425" t="s">
        <v>174</v>
      </c>
      <c r="D2425" s="2">
        <v>45752</v>
      </c>
      <c r="E2425" s="2">
        <v>45729</v>
      </c>
      <c r="F2425" t="s">
        <v>12</v>
      </c>
      <c r="G2425" t="s">
        <v>24</v>
      </c>
      <c r="H2425">
        <v>23</v>
      </c>
      <c r="I2425" t="s">
        <v>47</v>
      </c>
    </row>
    <row r="2426" spans="1:9" x14ac:dyDescent="0.3">
      <c r="A2426" t="s">
        <v>3112</v>
      </c>
      <c r="B2426" t="s">
        <v>79</v>
      </c>
      <c r="C2426" t="s">
        <v>50</v>
      </c>
      <c r="D2426" s="2">
        <v>45783</v>
      </c>
      <c r="E2426" s="2">
        <v>45776</v>
      </c>
      <c r="F2426" t="s">
        <v>18</v>
      </c>
      <c r="G2426" t="s">
        <v>13</v>
      </c>
      <c r="H2426">
        <v>7</v>
      </c>
      <c r="I2426" t="s">
        <v>160</v>
      </c>
    </row>
    <row r="2427" spans="1:9" x14ac:dyDescent="0.3">
      <c r="A2427" t="s">
        <v>3113</v>
      </c>
      <c r="B2427" t="s">
        <v>1302</v>
      </c>
      <c r="C2427" t="s">
        <v>124</v>
      </c>
      <c r="D2427" s="2">
        <v>45761</v>
      </c>
      <c r="E2427" s="2">
        <v>45726</v>
      </c>
      <c r="F2427" t="s">
        <v>54</v>
      </c>
      <c r="G2427" t="s">
        <v>13</v>
      </c>
      <c r="H2427">
        <v>35</v>
      </c>
      <c r="I2427" t="s">
        <v>14</v>
      </c>
    </row>
    <row r="2428" spans="1:9" x14ac:dyDescent="0.3">
      <c r="A2428" t="s">
        <v>3114</v>
      </c>
      <c r="B2428" t="s">
        <v>899</v>
      </c>
      <c r="C2428" t="s">
        <v>279</v>
      </c>
      <c r="D2428" s="2">
        <v>45906</v>
      </c>
      <c r="E2428" s="2">
        <v>45846</v>
      </c>
      <c r="F2428" t="s">
        <v>18</v>
      </c>
      <c r="G2428" t="s">
        <v>24</v>
      </c>
      <c r="H2428">
        <v>60</v>
      </c>
      <c r="I2428" t="s">
        <v>160</v>
      </c>
    </row>
    <row r="2429" spans="1:9" x14ac:dyDescent="0.3">
      <c r="A2429" t="s">
        <v>3115</v>
      </c>
      <c r="B2429" t="s">
        <v>956</v>
      </c>
      <c r="C2429" t="s">
        <v>53</v>
      </c>
      <c r="D2429" s="2">
        <v>45781</v>
      </c>
      <c r="E2429" s="2">
        <v>45742</v>
      </c>
      <c r="F2429" t="s">
        <v>54</v>
      </c>
      <c r="G2429" t="s">
        <v>13</v>
      </c>
      <c r="H2429">
        <v>39</v>
      </c>
      <c r="I2429" t="s">
        <v>19</v>
      </c>
    </row>
    <row r="2430" spans="1:9" x14ac:dyDescent="0.3">
      <c r="A2430" t="s">
        <v>3116</v>
      </c>
      <c r="B2430" t="s">
        <v>1958</v>
      </c>
      <c r="C2430" t="s">
        <v>31</v>
      </c>
      <c r="D2430" s="2">
        <v>45933</v>
      </c>
      <c r="E2430" s="2">
        <v>45888</v>
      </c>
      <c r="F2430" t="s">
        <v>32</v>
      </c>
      <c r="G2430" t="s">
        <v>13</v>
      </c>
      <c r="H2430">
        <v>45</v>
      </c>
      <c r="I2430" t="s">
        <v>160</v>
      </c>
    </row>
    <row r="2431" spans="1:9" x14ac:dyDescent="0.3">
      <c r="A2431" t="s">
        <v>3117</v>
      </c>
      <c r="B2431" t="s">
        <v>566</v>
      </c>
      <c r="C2431" t="s">
        <v>193</v>
      </c>
      <c r="D2431" s="2">
        <v>45878</v>
      </c>
      <c r="E2431" s="2">
        <v>45829</v>
      </c>
      <c r="F2431" t="s">
        <v>41</v>
      </c>
      <c r="G2431" t="s">
        <v>24</v>
      </c>
      <c r="H2431">
        <v>49</v>
      </c>
      <c r="I2431" t="s">
        <v>47</v>
      </c>
    </row>
    <row r="2432" spans="1:9" x14ac:dyDescent="0.3">
      <c r="A2432" t="s">
        <v>3118</v>
      </c>
      <c r="B2432" t="s">
        <v>202</v>
      </c>
      <c r="C2432" t="s">
        <v>86</v>
      </c>
      <c r="D2432" s="2">
        <v>45891</v>
      </c>
      <c r="E2432" s="2">
        <v>45889</v>
      </c>
      <c r="F2432" t="s">
        <v>28</v>
      </c>
      <c r="G2432" t="s">
        <v>55</v>
      </c>
      <c r="H2432">
        <v>2</v>
      </c>
      <c r="I2432" t="s">
        <v>14</v>
      </c>
    </row>
    <row r="2433" spans="1:9" x14ac:dyDescent="0.3">
      <c r="A2433" t="s">
        <v>3119</v>
      </c>
      <c r="B2433" t="s">
        <v>1247</v>
      </c>
      <c r="C2433" t="s">
        <v>11</v>
      </c>
      <c r="D2433" s="2">
        <v>45871</v>
      </c>
      <c r="E2433" s="2">
        <v>45823</v>
      </c>
      <c r="F2433" t="s">
        <v>12</v>
      </c>
      <c r="G2433" t="s">
        <v>24</v>
      </c>
      <c r="H2433">
        <v>48</v>
      </c>
      <c r="I2433" t="s">
        <v>37</v>
      </c>
    </row>
    <row r="2434" spans="1:9" x14ac:dyDescent="0.3">
      <c r="A2434" t="s">
        <v>3120</v>
      </c>
      <c r="B2434" t="s">
        <v>541</v>
      </c>
      <c r="C2434" t="s">
        <v>174</v>
      </c>
      <c r="D2434" s="2">
        <v>45994</v>
      </c>
      <c r="E2434" s="2">
        <v>45980</v>
      </c>
      <c r="F2434" t="s">
        <v>12</v>
      </c>
      <c r="G2434" t="s">
        <v>13</v>
      </c>
      <c r="H2434">
        <v>14</v>
      </c>
      <c r="I2434" t="s">
        <v>47</v>
      </c>
    </row>
    <row r="2435" spans="1:9" x14ac:dyDescent="0.3">
      <c r="A2435" t="s">
        <v>3121</v>
      </c>
      <c r="B2435" t="s">
        <v>66</v>
      </c>
      <c r="C2435" t="s">
        <v>31</v>
      </c>
      <c r="D2435" s="2">
        <v>45751</v>
      </c>
      <c r="E2435" s="2">
        <v>45711</v>
      </c>
      <c r="F2435" t="s">
        <v>32</v>
      </c>
      <c r="G2435" t="s">
        <v>24</v>
      </c>
      <c r="H2435">
        <v>40</v>
      </c>
      <c r="I2435" t="s">
        <v>61</v>
      </c>
    </row>
    <row r="2436" spans="1:9" x14ac:dyDescent="0.3">
      <c r="A2436" t="s">
        <v>3122</v>
      </c>
      <c r="B2436" t="s">
        <v>2363</v>
      </c>
      <c r="C2436" t="s">
        <v>127</v>
      </c>
      <c r="D2436" s="2">
        <v>46016</v>
      </c>
      <c r="E2436" s="2">
        <v>45956</v>
      </c>
      <c r="F2436" t="s">
        <v>23</v>
      </c>
      <c r="G2436" t="s">
        <v>13</v>
      </c>
      <c r="H2436">
        <v>60</v>
      </c>
      <c r="I2436" t="s">
        <v>42</v>
      </c>
    </row>
    <row r="2437" spans="1:9" x14ac:dyDescent="0.3">
      <c r="A2437" t="s">
        <v>3123</v>
      </c>
      <c r="B2437" t="s">
        <v>699</v>
      </c>
      <c r="C2437" t="s">
        <v>193</v>
      </c>
      <c r="D2437" s="2">
        <v>45733</v>
      </c>
      <c r="E2437" s="2">
        <v>45679</v>
      </c>
      <c r="F2437" t="s">
        <v>41</v>
      </c>
      <c r="G2437" t="s">
        <v>13</v>
      </c>
      <c r="H2437">
        <v>54</v>
      </c>
      <c r="I2437" t="s">
        <v>47</v>
      </c>
    </row>
    <row r="2438" spans="1:9" x14ac:dyDescent="0.3">
      <c r="A2438" t="s">
        <v>3124</v>
      </c>
      <c r="B2438" t="s">
        <v>343</v>
      </c>
      <c r="C2438" t="s">
        <v>50</v>
      </c>
      <c r="D2438" s="2">
        <v>45708</v>
      </c>
      <c r="E2438" s="2">
        <v>45683</v>
      </c>
      <c r="F2438" t="s">
        <v>18</v>
      </c>
      <c r="G2438" t="s">
        <v>24</v>
      </c>
      <c r="H2438">
        <v>25</v>
      </c>
      <c r="I2438" t="s">
        <v>160</v>
      </c>
    </row>
    <row r="2439" spans="1:9" x14ac:dyDescent="0.3">
      <c r="A2439" t="s">
        <v>3125</v>
      </c>
      <c r="B2439" t="s">
        <v>1044</v>
      </c>
      <c r="C2439" t="s">
        <v>31</v>
      </c>
      <c r="D2439" s="2">
        <v>45959</v>
      </c>
      <c r="E2439" s="2">
        <v>45908</v>
      </c>
      <c r="F2439" t="s">
        <v>32</v>
      </c>
      <c r="G2439" t="s">
        <v>13</v>
      </c>
      <c r="H2439">
        <v>51</v>
      </c>
      <c r="I2439" t="s">
        <v>19</v>
      </c>
    </row>
    <row r="2440" spans="1:9" x14ac:dyDescent="0.3">
      <c r="A2440" t="s">
        <v>3126</v>
      </c>
      <c r="B2440" t="s">
        <v>2025</v>
      </c>
      <c r="C2440" t="s">
        <v>174</v>
      </c>
      <c r="D2440" s="2">
        <v>45985</v>
      </c>
      <c r="E2440" s="2">
        <v>45948</v>
      </c>
      <c r="F2440" t="s">
        <v>12</v>
      </c>
      <c r="G2440" t="s">
        <v>24</v>
      </c>
      <c r="H2440">
        <v>37</v>
      </c>
      <c r="I2440" t="s">
        <v>42</v>
      </c>
    </row>
    <row r="2441" spans="1:9" x14ac:dyDescent="0.3">
      <c r="A2441" t="s">
        <v>3127</v>
      </c>
      <c r="B2441" t="s">
        <v>537</v>
      </c>
      <c r="C2441" t="s">
        <v>53</v>
      </c>
      <c r="D2441" s="2">
        <v>45691</v>
      </c>
      <c r="E2441" s="2">
        <v>45683</v>
      </c>
      <c r="F2441" t="s">
        <v>54</v>
      </c>
      <c r="G2441" t="s">
        <v>13</v>
      </c>
      <c r="H2441">
        <v>8</v>
      </c>
      <c r="I2441" t="s">
        <v>14</v>
      </c>
    </row>
    <row r="2442" spans="1:9" x14ac:dyDescent="0.3">
      <c r="A2442" t="s">
        <v>3128</v>
      </c>
      <c r="B2442" t="s">
        <v>2850</v>
      </c>
      <c r="C2442" t="s">
        <v>157</v>
      </c>
      <c r="D2442" s="2">
        <v>45876</v>
      </c>
      <c r="E2442" s="2">
        <v>45862</v>
      </c>
      <c r="F2442" t="s">
        <v>28</v>
      </c>
      <c r="G2442" t="s">
        <v>13</v>
      </c>
      <c r="H2442">
        <v>14</v>
      </c>
      <c r="I2442" t="s">
        <v>19</v>
      </c>
    </row>
    <row r="2443" spans="1:9" x14ac:dyDescent="0.3">
      <c r="A2443" t="s">
        <v>3129</v>
      </c>
      <c r="B2443" t="s">
        <v>3130</v>
      </c>
      <c r="C2443" t="s">
        <v>27</v>
      </c>
      <c r="D2443" s="2">
        <v>45845</v>
      </c>
      <c r="E2443" s="2">
        <v>45787</v>
      </c>
      <c r="F2443" t="s">
        <v>28</v>
      </c>
      <c r="G2443" t="s">
        <v>55</v>
      </c>
      <c r="H2443">
        <v>58</v>
      </c>
      <c r="I2443" t="s">
        <v>37</v>
      </c>
    </row>
    <row r="2444" spans="1:9" x14ac:dyDescent="0.3">
      <c r="A2444" t="s">
        <v>3131</v>
      </c>
      <c r="B2444" t="s">
        <v>561</v>
      </c>
      <c r="C2444" t="s">
        <v>92</v>
      </c>
      <c r="D2444" s="2">
        <v>45738</v>
      </c>
      <c r="E2444" s="2">
        <v>45683</v>
      </c>
      <c r="F2444" t="s">
        <v>12</v>
      </c>
      <c r="G2444" t="s">
        <v>24</v>
      </c>
      <c r="H2444">
        <v>55</v>
      </c>
      <c r="I2444" t="s">
        <v>42</v>
      </c>
    </row>
    <row r="2445" spans="1:9" x14ac:dyDescent="0.3">
      <c r="A2445" t="s">
        <v>3132</v>
      </c>
      <c r="B2445" t="s">
        <v>121</v>
      </c>
      <c r="C2445" t="s">
        <v>45</v>
      </c>
      <c r="D2445" s="2">
        <v>45848</v>
      </c>
      <c r="E2445" s="2">
        <v>45794</v>
      </c>
      <c r="F2445" t="s">
        <v>46</v>
      </c>
      <c r="G2445" t="s">
        <v>24</v>
      </c>
      <c r="H2445">
        <v>54</v>
      </c>
      <c r="I2445" t="s">
        <v>19</v>
      </c>
    </row>
    <row r="2446" spans="1:9" x14ac:dyDescent="0.3">
      <c r="A2446" t="s">
        <v>3133</v>
      </c>
      <c r="B2446" t="s">
        <v>397</v>
      </c>
      <c r="C2446" t="s">
        <v>40</v>
      </c>
      <c r="D2446" s="2">
        <v>45908</v>
      </c>
      <c r="E2446" s="2">
        <v>45885</v>
      </c>
      <c r="F2446" t="s">
        <v>41</v>
      </c>
      <c r="G2446" t="s">
        <v>13</v>
      </c>
      <c r="H2446">
        <v>23</v>
      </c>
      <c r="I2446" t="s">
        <v>14</v>
      </c>
    </row>
    <row r="2447" spans="1:9" x14ac:dyDescent="0.3">
      <c r="A2447" t="s">
        <v>3134</v>
      </c>
      <c r="B2447" t="s">
        <v>2403</v>
      </c>
      <c r="C2447" t="s">
        <v>50</v>
      </c>
      <c r="D2447" s="2">
        <v>45867</v>
      </c>
      <c r="E2447" s="2">
        <v>45848</v>
      </c>
      <c r="F2447" t="s">
        <v>18</v>
      </c>
      <c r="G2447" t="s">
        <v>13</v>
      </c>
      <c r="H2447">
        <v>19</v>
      </c>
      <c r="I2447" t="s">
        <v>61</v>
      </c>
    </row>
    <row r="2448" spans="1:9" x14ac:dyDescent="0.3">
      <c r="A2448" t="s">
        <v>3135</v>
      </c>
      <c r="B2448" t="s">
        <v>918</v>
      </c>
      <c r="C2448" t="s">
        <v>22</v>
      </c>
      <c r="D2448" s="2">
        <v>45847</v>
      </c>
      <c r="E2448" s="2">
        <v>45798</v>
      </c>
      <c r="F2448" t="s">
        <v>23</v>
      </c>
      <c r="G2448" t="s">
        <v>24</v>
      </c>
      <c r="H2448">
        <v>49</v>
      </c>
      <c r="I2448" t="s">
        <v>14</v>
      </c>
    </row>
    <row r="2449" spans="1:9" x14ac:dyDescent="0.3">
      <c r="A2449" t="s">
        <v>3136</v>
      </c>
      <c r="B2449" t="s">
        <v>173</v>
      </c>
      <c r="C2449" t="s">
        <v>193</v>
      </c>
      <c r="D2449" s="2">
        <v>45981</v>
      </c>
      <c r="E2449" s="2">
        <v>45980</v>
      </c>
      <c r="F2449" t="s">
        <v>41</v>
      </c>
      <c r="G2449" t="s">
        <v>13</v>
      </c>
      <c r="H2449">
        <v>1</v>
      </c>
      <c r="I2449" t="s">
        <v>42</v>
      </c>
    </row>
    <row r="2450" spans="1:9" x14ac:dyDescent="0.3">
      <c r="A2450" t="s">
        <v>3137</v>
      </c>
      <c r="B2450" t="s">
        <v>2403</v>
      </c>
      <c r="C2450" t="s">
        <v>50</v>
      </c>
      <c r="D2450" s="2">
        <v>45740</v>
      </c>
      <c r="E2450" s="2">
        <v>45686</v>
      </c>
      <c r="F2450" t="s">
        <v>18</v>
      </c>
      <c r="G2450" t="s">
        <v>24</v>
      </c>
      <c r="H2450">
        <v>54</v>
      </c>
      <c r="I2450" t="s">
        <v>160</v>
      </c>
    </row>
    <row r="2451" spans="1:9" x14ac:dyDescent="0.3">
      <c r="A2451" t="s">
        <v>3138</v>
      </c>
      <c r="B2451" t="s">
        <v>1422</v>
      </c>
      <c r="C2451" t="s">
        <v>58</v>
      </c>
      <c r="D2451" s="2">
        <v>45885</v>
      </c>
      <c r="E2451" s="2">
        <v>45849</v>
      </c>
      <c r="F2451" t="s">
        <v>32</v>
      </c>
      <c r="G2451" t="s">
        <v>24</v>
      </c>
      <c r="H2451">
        <v>36</v>
      </c>
      <c r="I2451" t="s">
        <v>37</v>
      </c>
    </row>
    <row r="2452" spans="1:9" x14ac:dyDescent="0.3">
      <c r="A2452" t="s">
        <v>3139</v>
      </c>
      <c r="B2452" t="s">
        <v>230</v>
      </c>
      <c r="C2452" t="s">
        <v>22</v>
      </c>
      <c r="D2452" s="2">
        <v>45773</v>
      </c>
      <c r="E2452" s="2">
        <v>45735</v>
      </c>
      <c r="F2452" t="s">
        <v>23</v>
      </c>
      <c r="G2452" t="s">
        <v>13</v>
      </c>
      <c r="H2452">
        <v>38</v>
      </c>
      <c r="I2452" t="s">
        <v>19</v>
      </c>
    </row>
    <row r="2453" spans="1:9" x14ac:dyDescent="0.3">
      <c r="A2453" t="s">
        <v>3140</v>
      </c>
      <c r="B2453" t="s">
        <v>1326</v>
      </c>
      <c r="C2453" t="s">
        <v>101</v>
      </c>
      <c r="D2453" s="2">
        <v>46013</v>
      </c>
      <c r="E2453" s="2">
        <v>45987</v>
      </c>
      <c r="F2453" t="s">
        <v>54</v>
      </c>
      <c r="G2453" t="s">
        <v>13</v>
      </c>
      <c r="H2453">
        <v>26</v>
      </c>
      <c r="I2453" t="s">
        <v>14</v>
      </c>
    </row>
    <row r="2454" spans="1:9" x14ac:dyDescent="0.3">
      <c r="A2454" t="s">
        <v>3141</v>
      </c>
      <c r="B2454" t="s">
        <v>417</v>
      </c>
      <c r="C2454" t="s">
        <v>45</v>
      </c>
      <c r="D2454" s="2">
        <v>45749</v>
      </c>
      <c r="E2454" s="2">
        <v>45690</v>
      </c>
      <c r="F2454" t="s">
        <v>46</v>
      </c>
      <c r="G2454" t="s">
        <v>24</v>
      </c>
      <c r="H2454">
        <v>59</v>
      </c>
      <c r="I2454" t="s">
        <v>47</v>
      </c>
    </row>
    <row r="2455" spans="1:9" x14ac:dyDescent="0.3">
      <c r="A2455" t="s">
        <v>3142</v>
      </c>
      <c r="B2455" t="s">
        <v>105</v>
      </c>
      <c r="C2455" t="s">
        <v>31</v>
      </c>
      <c r="D2455" s="2">
        <v>45976</v>
      </c>
      <c r="E2455" s="2">
        <v>45931</v>
      </c>
      <c r="F2455" t="s">
        <v>32</v>
      </c>
      <c r="H2455">
        <v>45</v>
      </c>
      <c r="I2455" t="s">
        <v>160</v>
      </c>
    </row>
    <row r="2456" spans="1:9" x14ac:dyDescent="0.3">
      <c r="A2456" t="s">
        <v>3143</v>
      </c>
      <c r="B2456" t="s">
        <v>1298</v>
      </c>
      <c r="C2456" t="s">
        <v>27</v>
      </c>
      <c r="D2456" s="2">
        <v>45888</v>
      </c>
      <c r="E2456" s="2">
        <v>45885</v>
      </c>
      <c r="F2456" t="s">
        <v>28</v>
      </c>
      <c r="G2456" t="s">
        <v>13</v>
      </c>
      <c r="H2456">
        <v>3</v>
      </c>
      <c r="I2456" t="s">
        <v>19</v>
      </c>
    </row>
    <row r="2457" spans="1:9" x14ac:dyDescent="0.3">
      <c r="A2457" t="s">
        <v>3144</v>
      </c>
      <c r="B2457" t="s">
        <v>2300</v>
      </c>
      <c r="C2457" t="s">
        <v>92</v>
      </c>
      <c r="D2457" s="2">
        <v>45736</v>
      </c>
      <c r="E2457" s="2">
        <v>45704</v>
      </c>
      <c r="F2457" t="s">
        <v>12</v>
      </c>
      <c r="G2457" t="s">
        <v>24</v>
      </c>
      <c r="H2457">
        <v>32</v>
      </c>
      <c r="I2457" t="s">
        <v>61</v>
      </c>
    </row>
    <row r="2458" spans="1:9" x14ac:dyDescent="0.3">
      <c r="A2458" t="s">
        <v>3145</v>
      </c>
      <c r="B2458" t="s">
        <v>1617</v>
      </c>
      <c r="C2458" t="s">
        <v>53</v>
      </c>
      <c r="D2458" s="2">
        <v>45934</v>
      </c>
      <c r="E2458" s="2">
        <v>45882</v>
      </c>
      <c r="F2458" t="s">
        <v>54</v>
      </c>
      <c r="G2458" t="s">
        <v>13</v>
      </c>
      <c r="H2458">
        <v>52</v>
      </c>
      <c r="I2458" t="s">
        <v>47</v>
      </c>
    </row>
    <row r="2459" spans="1:9" x14ac:dyDescent="0.3">
      <c r="A2459" t="s">
        <v>3146</v>
      </c>
      <c r="B2459" t="s">
        <v>987</v>
      </c>
      <c r="C2459" t="s">
        <v>36</v>
      </c>
      <c r="D2459" s="2">
        <v>45746</v>
      </c>
      <c r="E2459" s="2">
        <v>45742</v>
      </c>
      <c r="F2459" t="s">
        <v>23</v>
      </c>
      <c r="G2459" t="s">
        <v>24</v>
      </c>
      <c r="H2459">
        <v>4</v>
      </c>
      <c r="I2459" t="s">
        <v>33</v>
      </c>
    </row>
    <row r="2460" spans="1:9" x14ac:dyDescent="0.3">
      <c r="A2460" t="s">
        <v>3147</v>
      </c>
      <c r="B2460" t="s">
        <v>302</v>
      </c>
      <c r="C2460" t="s">
        <v>138</v>
      </c>
      <c r="D2460" s="2">
        <v>45753</v>
      </c>
      <c r="E2460" s="2">
        <v>45709</v>
      </c>
      <c r="F2460" t="s">
        <v>28</v>
      </c>
      <c r="G2460" t="s">
        <v>13</v>
      </c>
      <c r="H2460">
        <v>44</v>
      </c>
      <c r="I2460" t="s">
        <v>14</v>
      </c>
    </row>
    <row r="2461" spans="1:9" x14ac:dyDescent="0.3">
      <c r="A2461" t="s">
        <v>3148</v>
      </c>
      <c r="B2461" t="s">
        <v>26</v>
      </c>
      <c r="C2461" t="s">
        <v>53</v>
      </c>
      <c r="D2461" s="2">
        <v>45783</v>
      </c>
      <c r="E2461" s="2">
        <v>45769</v>
      </c>
      <c r="F2461" t="s">
        <v>54</v>
      </c>
      <c r="G2461" t="s">
        <v>13</v>
      </c>
      <c r="H2461">
        <v>14</v>
      </c>
      <c r="I2461" t="s">
        <v>33</v>
      </c>
    </row>
    <row r="2462" spans="1:9" x14ac:dyDescent="0.3">
      <c r="A2462" t="s">
        <v>3149</v>
      </c>
      <c r="B2462" t="s">
        <v>2510</v>
      </c>
      <c r="C2462" t="s">
        <v>45</v>
      </c>
      <c r="D2462" s="2">
        <v>45906</v>
      </c>
      <c r="E2462" s="2">
        <v>45876</v>
      </c>
      <c r="F2462" t="s">
        <v>46</v>
      </c>
      <c r="G2462" t="s">
        <v>13</v>
      </c>
      <c r="H2462">
        <v>30</v>
      </c>
      <c r="I2462" t="s">
        <v>160</v>
      </c>
    </row>
    <row r="2463" spans="1:9" x14ac:dyDescent="0.3">
      <c r="A2463" t="s">
        <v>3150</v>
      </c>
      <c r="B2463" t="s">
        <v>91</v>
      </c>
      <c r="C2463" t="s">
        <v>115</v>
      </c>
      <c r="D2463" s="2">
        <v>45800</v>
      </c>
      <c r="E2463" s="2">
        <v>45747</v>
      </c>
      <c r="F2463" t="s">
        <v>32</v>
      </c>
      <c r="G2463" t="s">
        <v>13</v>
      </c>
      <c r="H2463">
        <v>53</v>
      </c>
      <c r="I2463" t="s">
        <v>33</v>
      </c>
    </row>
    <row r="2464" spans="1:9" x14ac:dyDescent="0.3">
      <c r="A2464" t="s">
        <v>3151</v>
      </c>
      <c r="B2464" t="s">
        <v>1207</v>
      </c>
      <c r="C2464" t="s">
        <v>58</v>
      </c>
      <c r="D2464" s="2">
        <v>45865</v>
      </c>
      <c r="E2464" s="2">
        <v>45835</v>
      </c>
      <c r="F2464" t="s">
        <v>32</v>
      </c>
      <c r="G2464" t="s">
        <v>55</v>
      </c>
      <c r="H2464">
        <v>30</v>
      </c>
      <c r="I2464" t="s">
        <v>14</v>
      </c>
    </row>
    <row r="2465" spans="1:9" x14ac:dyDescent="0.3">
      <c r="A2465" t="s">
        <v>3152</v>
      </c>
      <c r="B2465" t="s">
        <v>2034</v>
      </c>
      <c r="C2465" t="s">
        <v>124</v>
      </c>
      <c r="D2465" s="2">
        <v>45859</v>
      </c>
      <c r="E2465" s="2">
        <v>45857</v>
      </c>
      <c r="F2465" t="s">
        <v>54</v>
      </c>
      <c r="G2465" t="s">
        <v>13</v>
      </c>
      <c r="H2465">
        <v>2</v>
      </c>
      <c r="I2465" t="s">
        <v>33</v>
      </c>
    </row>
    <row r="2466" spans="1:9" x14ac:dyDescent="0.3">
      <c r="A2466" t="s">
        <v>3153</v>
      </c>
      <c r="B2466" t="s">
        <v>452</v>
      </c>
      <c r="C2466" t="s">
        <v>50</v>
      </c>
      <c r="D2466" s="2">
        <v>45729</v>
      </c>
      <c r="E2466" s="2">
        <v>45728</v>
      </c>
      <c r="F2466" t="s">
        <v>18</v>
      </c>
      <c r="G2466" t="s">
        <v>13</v>
      </c>
      <c r="H2466">
        <v>1</v>
      </c>
      <c r="I2466" t="s">
        <v>47</v>
      </c>
    </row>
    <row r="2467" spans="1:9" x14ac:dyDescent="0.3">
      <c r="A2467" t="s">
        <v>3154</v>
      </c>
      <c r="B2467" t="s">
        <v>204</v>
      </c>
      <c r="C2467" t="s">
        <v>22</v>
      </c>
      <c r="D2467" s="2">
        <v>45742</v>
      </c>
      <c r="E2467" s="2">
        <v>45698</v>
      </c>
      <c r="F2467" t="s">
        <v>23</v>
      </c>
      <c r="G2467" t="s">
        <v>24</v>
      </c>
      <c r="H2467">
        <v>44</v>
      </c>
      <c r="I2467" t="s">
        <v>19</v>
      </c>
    </row>
    <row r="2468" spans="1:9" x14ac:dyDescent="0.3">
      <c r="A2468" t="s">
        <v>3155</v>
      </c>
      <c r="B2468" t="s">
        <v>697</v>
      </c>
      <c r="C2468" t="s">
        <v>115</v>
      </c>
      <c r="D2468" s="2">
        <v>45769</v>
      </c>
      <c r="E2468" s="2">
        <v>45713</v>
      </c>
      <c r="F2468" t="s">
        <v>32</v>
      </c>
      <c r="G2468" t="s">
        <v>24</v>
      </c>
      <c r="H2468">
        <v>56</v>
      </c>
      <c r="I2468" t="s">
        <v>47</v>
      </c>
    </row>
    <row r="2469" spans="1:9" x14ac:dyDescent="0.3">
      <c r="A2469" t="s">
        <v>3156</v>
      </c>
      <c r="B2469" t="s">
        <v>296</v>
      </c>
      <c r="C2469" t="s">
        <v>127</v>
      </c>
      <c r="D2469" s="2">
        <v>45739</v>
      </c>
      <c r="E2469" s="2">
        <v>45722</v>
      </c>
      <c r="F2469" t="s">
        <v>23</v>
      </c>
      <c r="G2469" t="s">
        <v>13</v>
      </c>
      <c r="H2469">
        <v>17</v>
      </c>
      <c r="I2469" t="s">
        <v>42</v>
      </c>
    </row>
    <row r="2470" spans="1:9" x14ac:dyDescent="0.3">
      <c r="A2470" t="s">
        <v>3157</v>
      </c>
      <c r="B2470" t="s">
        <v>300</v>
      </c>
      <c r="C2470" t="s">
        <v>17</v>
      </c>
      <c r="D2470" s="2">
        <v>45993</v>
      </c>
      <c r="E2470" s="2">
        <v>45936</v>
      </c>
      <c r="F2470" t="s">
        <v>18</v>
      </c>
      <c r="G2470" t="s">
        <v>13</v>
      </c>
      <c r="H2470">
        <v>57</v>
      </c>
      <c r="I2470" t="s">
        <v>19</v>
      </c>
    </row>
    <row r="2471" spans="1:9" x14ac:dyDescent="0.3">
      <c r="A2471" t="s">
        <v>3158</v>
      </c>
      <c r="B2471" t="s">
        <v>1052</v>
      </c>
      <c r="C2471" t="s">
        <v>11</v>
      </c>
      <c r="D2471" s="2">
        <v>45797</v>
      </c>
      <c r="E2471" s="2">
        <v>45770</v>
      </c>
      <c r="F2471" t="s">
        <v>12</v>
      </c>
      <c r="G2471" t="s">
        <v>13</v>
      </c>
      <c r="H2471">
        <v>27</v>
      </c>
      <c r="I2471" t="s">
        <v>42</v>
      </c>
    </row>
    <row r="2472" spans="1:9" x14ac:dyDescent="0.3">
      <c r="A2472" t="s">
        <v>3159</v>
      </c>
      <c r="B2472" t="s">
        <v>290</v>
      </c>
      <c r="C2472" t="s">
        <v>149</v>
      </c>
      <c r="D2472" s="2">
        <v>45805</v>
      </c>
      <c r="E2472" s="2">
        <v>45802</v>
      </c>
      <c r="F2472" t="s">
        <v>23</v>
      </c>
      <c r="G2472" t="s">
        <v>55</v>
      </c>
      <c r="H2472">
        <v>3</v>
      </c>
      <c r="I2472" t="s">
        <v>14</v>
      </c>
    </row>
    <row r="2473" spans="1:9" x14ac:dyDescent="0.3">
      <c r="A2473" t="s">
        <v>3160</v>
      </c>
      <c r="B2473" t="s">
        <v>676</v>
      </c>
      <c r="C2473" t="s">
        <v>138</v>
      </c>
      <c r="D2473" s="2">
        <v>45903</v>
      </c>
      <c r="E2473" s="2">
        <v>45871</v>
      </c>
      <c r="F2473" t="s">
        <v>28</v>
      </c>
      <c r="G2473" t="s">
        <v>55</v>
      </c>
      <c r="H2473">
        <v>32</v>
      </c>
      <c r="I2473" t="s">
        <v>61</v>
      </c>
    </row>
    <row r="2474" spans="1:9" x14ac:dyDescent="0.3">
      <c r="A2474" t="s">
        <v>3161</v>
      </c>
      <c r="B2474" t="s">
        <v>30</v>
      </c>
      <c r="C2474" t="s">
        <v>17</v>
      </c>
      <c r="D2474" s="2">
        <v>45945</v>
      </c>
      <c r="E2474" s="2">
        <v>45886</v>
      </c>
      <c r="F2474" t="s">
        <v>18</v>
      </c>
      <c r="G2474" t="s">
        <v>24</v>
      </c>
      <c r="H2474">
        <v>59</v>
      </c>
      <c r="I2474" t="s">
        <v>42</v>
      </c>
    </row>
    <row r="2475" spans="1:9" x14ac:dyDescent="0.3">
      <c r="A2475" t="s">
        <v>3162</v>
      </c>
      <c r="B2475" t="s">
        <v>1025</v>
      </c>
      <c r="C2475" t="s">
        <v>86</v>
      </c>
      <c r="D2475" s="2">
        <v>45909</v>
      </c>
      <c r="E2475" s="2">
        <v>45894</v>
      </c>
      <c r="F2475" t="s">
        <v>28</v>
      </c>
      <c r="G2475" t="s">
        <v>24</v>
      </c>
      <c r="H2475">
        <v>15</v>
      </c>
      <c r="I2475" t="s">
        <v>160</v>
      </c>
    </row>
    <row r="2476" spans="1:9" x14ac:dyDescent="0.3">
      <c r="A2476" t="s">
        <v>3163</v>
      </c>
      <c r="B2476" t="s">
        <v>224</v>
      </c>
      <c r="C2476" t="s">
        <v>101</v>
      </c>
      <c r="D2476" s="2">
        <v>45859</v>
      </c>
      <c r="E2476" s="2">
        <v>45801</v>
      </c>
      <c r="F2476" t="s">
        <v>54</v>
      </c>
      <c r="G2476" t="s">
        <v>24</v>
      </c>
      <c r="H2476">
        <v>58</v>
      </c>
      <c r="I2476" t="s">
        <v>42</v>
      </c>
    </row>
    <row r="2477" spans="1:9" x14ac:dyDescent="0.3">
      <c r="A2477" t="s">
        <v>3164</v>
      </c>
      <c r="B2477" t="s">
        <v>1891</v>
      </c>
      <c r="C2477" t="s">
        <v>77</v>
      </c>
      <c r="D2477" s="2">
        <v>46014</v>
      </c>
      <c r="E2477" s="2">
        <v>45975</v>
      </c>
      <c r="F2477" t="s">
        <v>23</v>
      </c>
      <c r="G2477" t="s">
        <v>13</v>
      </c>
      <c r="H2477">
        <v>39</v>
      </c>
      <c r="I2477" t="s">
        <v>37</v>
      </c>
    </row>
    <row r="2478" spans="1:9" x14ac:dyDescent="0.3">
      <c r="A2478" t="s">
        <v>3165</v>
      </c>
      <c r="B2478" t="s">
        <v>2034</v>
      </c>
      <c r="C2478" t="s">
        <v>89</v>
      </c>
      <c r="D2478" s="2">
        <v>45986</v>
      </c>
      <c r="E2478" s="2">
        <v>45962</v>
      </c>
      <c r="F2478" t="s">
        <v>41</v>
      </c>
      <c r="G2478" t="s">
        <v>13</v>
      </c>
      <c r="H2478">
        <v>24</v>
      </c>
      <c r="I2478" t="s">
        <v>42</v>
      </c>
    </row>
    <row r="2479" spans="1:9" x14ac:dyDescent="0.3">
      <c r="A2479" t="s">
        <v>3166</v>
      </c>
      <c r="B2479" t="s">
        <v>1983</v>
      </c>
      <c r="C2479" t="s">
        <v>83</v>
      </c>
      <c r="D2479" s="2">
        <v>45731</v>
      </c>
      <c r="E2479" s="2">
        <v>45689</v>
      </c>
      <c r="F2479" t="s">
        <v>23</v>
      </c>
      <c r="G2479" t="s">
        <v>13</v>
      </c>
      <c r="H2479">
        <v>42</v>
      </c>
      <c r="I2479" t="s">
        <v>160</v>
      </c>
    </row>
    <row r="2480" spans="1:9" x14ac:dyDescent="0.3">
      <c r="A2480" t="s">
        <v>3167</v>
      </c>
      <c r="B2480" t="s">
        <v>380</v>
      </c>
      <c r="C2480" t="s">
        <v>80</v>
      </c>
      <c r="D2480" s="2">
        <v>45716</v>
      </c>
      <c r="E2480" s="2">
        <v>45692</v>
      </c>
      <c r="F2480" t="s">
        <v>41</v>
      </c>
      <c r="G2480" t="s">
        <v>13</v>
      </c>
      <c r="H2480">
        <v>24</v>
      </c>
      <c r="I2480" t="s">
        <v>19</v>
      </c>
    </row>
    <row r="2481" spans="1:9" x14ac:dyDescent="0.3">
      <c r="A2481" t="s">
        <v>3168</v>
      </c>
      <c r="B2481" t="s">
        <v>1347</v>
      </c>
      <c r="C2481" t="s">
        <v>27</v>
      </c>
      <c r="D2481" s="2">
        <v>45801</v>
      </c>
      <c r="E2481" s="2">
        <v>45796</v>
      </c>
      <c r="F2481" t="s">
        <v>28</v>
      </c>
      <c r="G2481" t="s">
        <v>13</v>
      </c>
      <c r="H2481">
        <v>5</v>
      </c>
      <c r="I2481" t="s">
        <v>19</v>
      </c>
    </row>
    <row r="2482" spans="1:9" x14ac:dyDescent="0.3">
      <c r="A2482" t="s">
        <v>3169</v>
      </c>
      <c r="B2482" t="s">
        <v>743</v>
      </c>
      <c r="C2482" t="s">
        <v>80</v>
      </c>
      <c r="D2482" s="2">
        <v>45962</v>
      </c>
      <c r="E2482" s="2">
        <v>45909</v>
      </c>
      <c r="F2482" t="s">
        <v>41</v>
      </c>
      <c r="G2482" t="s">
        <v>24</v>
      </c>
      <c r="H2482">
        <v>53</v>
      </c>
      <c r="I2482" t="s">
        <v>47</v>
      </c>
    </row>
    <row r="2483" spans="1:9" x14ac:dyDescent="0.3">
      <c r="A2483" t="s">
        <v>3170</v>
      </c>
      <c r="B2483" t="s">
        <v>1331</v>
      </c>
      <c r="C2483" t="s">
        <v>83</v>
      </c>
      <c r="D2483" s="2">
        <v>46010</v>
      </c>
      <c r="E2483" s="2">
        <v>45988</v>
      </c>
      <c r="F2483" t="s">
        <v>23</v>
      </c>
      <c r="G2483" t="s">
        <v>13</v>
      </c>
      <c r="H2483">
        <v>22</v>
      </c>
      <c r="I2483" t="s">
        <v>42</v>
      </c>
    </row>
    <row r="2484" spans="1:9" x14ac:dyDescent="0.3">
      <c r="A2484" t="s">
        <v>3171</v>
      </c>
      <c r="B2484" t="s">
        <v>240</v>
      </c>
      <c r="C2484" t="s">
        <v>89</v>
      </c>
      <c r="D2484" s="2">
        <v>45914</v>
      </c>
      <c r="E2484" s="2">
        <v>45880</v>
      </c>
      <c r="F2484" t="s">
        <v>41</v>
      </c>
      <c r="G2484" t="s">
        <v>13</v>
      </c>
      <c r="H2484">
        <v>34</v>
      </c>
      <c r="I2484" t="s">
        <v>160</v>
      </c>
    </row>
    <row r="2485" spans="1:9" x14ac:dyDescent="0.3">
      <c r="A2485" t="s">
        <v>3172</v>
      </c>
      <c r="B2485" t="s">
        <v>703</v>
      </c>
      <c r="C2485" t="s">
        <v>92</v>
      </c>
      <c r="D2485" s="2">
        <v>45909</v>
      </c>
      <c r="E2485" s="2">
        <v>45864</v>
      </c>
      <c r="F2485" t="s">
        <v>12</v>
      </c>
      <c r="G2485" t="s">
        <v>24</v>
      </c>
      <c r="H2485">
        <v>45</v>
      </c>
      <c r="I2485" t="s">
        <v>33</v>
      </c>
    </row>
    <row r="2486" spans="1:9" x14ac:dyDescent="0.3">
      <c r="A2486" t="s">
        <v>3173</v>
      </c>
      <c r="B2486" t="s">
        <v>667</v>
      </c>
      <c r="C2486" t="s">
        <v>279</v>
      </c>
      <c r="D2486" s="2">
        <v>45743</v>
      </c>
      <c r="E2486" s="2">
        <v>45738</v>
      </c>
      <c r="F2486" t="s">
        <v>18</v>
      </c>
      <c r="G2486" t="s">
        <v>13</v>
      </c>
      <c r="H2486">
        <v>5</v>
      </c>
      <c r="I2486" t="s">
        <v>42</v>
      </c>
    </row>
    <row r="2487" spans="1:9" x14ac:dyDescent="0.3">
      <c r="A2487" t="s">
        <v>3174</v>
      </c>
      <c r="B2487" t="s">
        <v>589</v>
      </c>
      <c r="C2487" t="s">
        <v>53</v>
      </c>
      <c r="D2487" s="2">
        <v>45874</v>
      </c>
      <c r="E2487" s="2">
        <v>45830</v>
      </c>
      <c r="F2487" t="s">
        <v>54</v>
      </c>
      <c r="G2487" t="s">
        <v>13</v>
      </c>
      <c r="H2487">
        <v>44</v>
      </c>
      <c r="I2487" t="s">
        <v>42</v>
      </c>
    </row>
    <row r="2488" spans="1:9" x14ac:dyDescent="0.3">
      <c r="A2488" t="s">
        <v>3175</v>
      </c>
      <c r="B2488" t="s">
        <v>1958</v>
      </c>
      <c r="C2488" t="s">
        <v>86</v>
      </c>
      <c r="D2488" s="2">
        <v>45725</v>
      </c>
      <c r="E2488" s="2">
        <v>45703</v>
      </c>
      <c r="F2488" t="s">
        <v>28</v>
      </c>
      <c r="G2488" t="s">
        <v>55</v>
      </c>
      <c r="H2488">
        <v>22</v>
      </c>
      <c r="I2488" t="s">
        <v>37</v>
      </c>
    </row>
    <row r="2489" spans="1:9" x14ac:dyDescent="0.3">
      <c r="A2489" t="s">
        <v>3176</v>
      </c>
      <c r="B2489" t="s">
        <v>1570</v>
      </c>
      <c r="C2489" t="s">
        <v>53</v>
      </c>
      <c r="D2489" s="2">
        <v>45854</v>
      </c>
      <c r="E2489" s="2">
        <v>45821</v>
      </c>
      <c r="F2489" t="s">
        <v>54</v>
      </c>
      <c r="G2489" t="s">
        <v>13</v>
      </c>
      <c r="H2489">
        <v>33</v>
      </c>
      <c r="I2489" t="s">
        <v>61</v>
      </c>
    </row>
    <row r="2490" spans="1:9" x14ac:dyDescent="0.3">
      <c r="A2490" t="s">
        <v>3177</v>
      </c>
      <c r="B2490" t="s">
        <v>572</v>
      </c>
      <c r="C2490" t="s">
        <v>22</v>
      </c>
      <c r="D2490" s="2">
        <v>45728</v>
      </c>
      <c r="E2490" s="2">
        <v>45701</v>
      </c>
      <c r="F2490" t="s">
        <v>23</v>
      </c>
      <c r="G2490" t="s">
        <v>13</v>
      </c>
      <c r="H2490">
        <v>27</v>
      </c>
      <c r="I2490" t="s">
        <v>33</v>
      </c>
    </row>
    <row r="2491" spans="1:9" x14ac:dyDescent="0.3">
      <c r="A2491" t="s">
        <v>3178</v>
      </c>
      <c r="B2491" t="s">
        <v>2630</v>
      </c>
      <c r="C2491" t="s">
        <v>64</v>
      </c>
      <c r="D2491" s="2">
        <v>45685</v>
      </c>
      <c r="E2491" s="2">
        <v>45638</v>
      </c>
      <c r="F2491" t="s">
        <v>28</v>
      </c>
      <c r="G2491" t="s">
        <v>24</v>
      </c>
      <c r="H2491">
        <v>47</v>
      </c>
      <c r="I2491" t="s">
        <v>33</v>
      </c>
    </row>
    <row r="2492" spans="1:9" x14ac:dyDescent="0.3">
      <c r="A2492" t="s">
        <v>3179</v>
      </c>
      <c r="B2492" t="s">
        <v>667</v>
      </c>
      <c r="C2492" t="s">
        <v>17</v>
      </c>
      <c r="D2492" s="2">
        <v>46011</v>
      </c>
      <c r="E2492" s="2">
        <v>46000</v>
      </c>
      <c r="F2492" t="s">
        <v>18</v>
      </c>
      <c r="G2492" t="s">
        <v>13</v>
      </c>
      <c r="H2492">
        <v>11</v>
      </c>
      <c r="I2492" t="s">
        <v>33</v>
      </c>
    </row>
    <row r="2493" spans="1:9" x14ac:dyDescent="0.3">
      <c r="A2493" t="s">
        <v>3180</v>
      </c>
      <c r="B2493" t="s">
        <v>1319</v>
      </c>
      <c r="C2493" t="s">
        <v>83</v>
      </c>
      <c r="D2493" s="2">
        <v>45984</v>
      </c>
      <c r="E2493" s="2">
        <v>45978</v>
      </c>
      <c r="F2493" t="s">
        <v>23</v>
      </c>
      <c r="G2493" t="s">
        <v>24</v>
      </c>
      <c r="H2493">
        <v>6</v>
      </c>
      <c r="I2493" t="s">
        <v>61</v>
      </c>
    </row>
    <row r="2494" spans="1:9" x14ac:dyDescent="0.3">
      <c r="A2494" t="s">
        <v>3181</v>
      </c>
      <c r="B2494" t="s">
        <v>2005</v>
      </c>
      <c r="C2494" t="s">
        <v>17</v>
      </c>
      <c r="D2494" s="2">
        <v>45908</v>
      </c>
      <c r="E2494" s="2">
        <v>45883</v>
      </c>
      <c r="F2494" t="s">
        <v>18</v>
      </c>
      <c r="G2494" t="s">
        <v>13</v>
      </c>
      <c r="H2494">
        <v>25</v>
      </c>
      <c r="I2494" t="s">
        <v>33</v>
      </c>
    </row>
    <row r="2495" spans="1:9" x14ac:dyDescent="0.3">
      <c r="A2495" t="s">
        <v>3182</v>
      </c>
      <c r="B2495" t="s">
        <v>135</v>
      </c>
      <c r="C2495" t="s">
        <v>149</v>
      </c>
      <c r="D2495" s="2">
        <v>45886</v>
      </c>
      <c r="E2495" s="2">
        <v>45879</v>
      </c>
      <c r="F2495" t="s">
        <v>23</v>
      </c>
      <c r="G2495" t="s">
        <v>13</v>
      </c>
      <c r="H2495">
        <v>7</v>
      </c>
      <c r="I2495" t="s">
        <v>19</v>
      </c>
    </row>
    <row r="2496" spans="1:9" x14ac:dyDescent="0.3">
      <c r="A2496" t="s">
        <v>3183</v>
      </c>
      <c r="B2496" t="s">
        <v>632</v>
      </c>
      <c r="C2496" t="s">
        <v>22</v>
      </c>
      <c r="D2496" s="2">
        <v>45745</v>
      </c>
      <c r="E2496" s="2">
        <v>45731</v>
      </c>
      <c r="F2496" t="s">
        <v>23</v>
      </c>
      <c r="G2496" t="s">
        <v>13</v>
      </c>
      <c r="H2496">
        <v>14</v>
      </c>
      <c r="I2496" t="s">
        <v>37</v>
      </c>
    </row>
    <row r="2497" spans="1:9" x14ac:dyDescent="0.3">
      <c r="A2497" t="s">
        <v>3184</v>
      </c>
      <c r="B2497" t="s">
        <v>547</v>
      </c>
      <c r="C2497" t="s">
        <v>11</v>
      </c>
      <c r="D2497" s="2">
        <v>45866</v>
      </c>
      <c r="E2497" s="2">
        <v>45826</v>
      </c>
      <c r="F2497" t="s">
        <v>12</v>
      </c>
      <c r="G2497" t="s">
        <v>13</v>
      </c>
      <c r="H2497">
        <v>40</v>
      </c>
      <c r="I2497" t="s">
        <v>61</v>
      </c>
    </row>
    <row r="2498" spans="1:9" x14ac:dyDescent="0.3">
      <c r="A2498" t="s">
        <v>3185</v>
      </c>
      <c r="B2498" t="s">
        <v>584</v>
      </c>
      <c r="C2498" t="s">
        <v>115</v>
      </c>
      <c r="D2498" s="2">
        <v>45931</v>
      </c>
      <c r="E2498" s="2">
        <v>45882</v>
      </c>
      <c r="F2498" t="s">
        <v>32</v>
      </c>
      <c r="G2498" t="s">
        <v>13</v>
      </c>
      <c r="H2498">
        <v>49</v>
      </c>
      <c r="I2498" t="s">
        <v>42</v>
      </c>
    </row>
    <row r="2499" spans="1:9" x14ac:dyDescent="0.3">
      <c r="A2499" t="s">
        <v>3186</v>
      </c>
      <c r="B2499" t="s">
        <v>1921</v>
      </c>
      <c r="C2499" t="s">
        <v>115</v>
      </c>
      <c r="D2499" s="2">
        <v>45854</v>
      </c>
      <c r="E2499" s="2">
        <v>45812</v>
      </c>
      <c r="F2499" t="s">
        <v>32</v>
      </c>
      <c r="G2499" t="s">
        <v>55</v>
      </c>
      <c r="H2499">
        <v>42</v>
      </c>
      <c r="I2499" t="s">
        <v>37</v>
      </c>
    </row>
    <row r="2500" spans="1:9" x14ac:dyDescent="0.3">
      <c r="A2500" t="s">
        <v>3187</v>
      </c>
      <c r="B2500" t="s">
        <v>699</v>
      </c>
      <c r="C2500" t="s">
        <v>45</v>
      </c>
      <c r="D2500" s="2">
        <v>45760</v>
      </c>
      <c r="E2500" s="2">
        <v>45741</v>
      </c>
      <c r="F2500" t="s">
        <v>46</v>
      </c>
      <c r="G2500" t="s">
        <v>13</v>
      </c>
      <c r="H2500">
        <v>19</v>
      </c>
      <c r="I2500" t="s">
        <v>37</v>
      </c>
    </row>
    <row r="2501" spans="1:9" x14ac:dyDescent="0.3">
      <c r="A2501" t="s">
        <v>3188</v>
      </c>
      <c r="B2501" t="s">
        <v>1287</v>
      </c>
      <c r="C2501" t="s">
        <v>22</v>
      </c>
      <c r="D2501" s="2">
        <v>45801</v>
      </c>
      <c r="E2501" s="2">
        <v>45752</v>
      </c>
      <c r="F2501" t="s">
        <v>23</v>
      </c>
      <c r="G2501" t="s">
        <v>13</v>
      </c>
      <c r="H2501">
        <v>49</v>
      </c>
      <c r="I2501" t="s">
        <v>14</v>
      </c>
    </row>
    <row r="2502" spans="1:9" x14ac:dyDescent="0.3">
      <c r="A2502" t="s">
        <v>3189</v>
      </c>
      <c r="B2502" t="s">
        <v>1302</v>
      </c>
      <c r="C2502" t="s">
        <v>193</v>
      </c>
      <c r="D2502" s="2">
        <v>45964</v>
      </c>
      <c r="E2502" s="2">
        <v>45940</v>
      </c>
      <c r="F2502" t="s">
        <v>41</v>
      </c>
      <c r="G2502" t="s">
        <v>13</v>
      </c>
      <c r="H2502">
        <v>24</v>
      </c>
      <c r="I2502" t="s">
        <v>33</v>
      </c>
    </row>
    <row r="2503" spans="1:9" x14ac:dyDescent="0.3">
      <c r="A2503" t="s">
        <v>3190</v>
      </c>
      <c r="B2503" t="s">
        <v>2021</v>
      </c>
      <c r="C2503" t="s">
        <v>50</v>
      </c>
      <c r="D2503" s="2">
        <v>45750</v>
      </c>
      <c r="E2503" s="2">
        <v>45739</v>
      </c>
      <c r="F2503" t="s">
        <v>18</v>
      </c>
      <c r="G2503" t="s">
        <v>13</v>
      </c>
      <c r="H2503">
        <v>11</v>
      </c>
      <c r="I2503" t="s">
        <v>47</v>
      </c>
    </row>
    <row r="2504" spans="1:9" x14ac:dyDescent="0.3">
      <c r="A2504" t="s">
        <v>3191</v>
      </c>
      <c r="B2504" t="s">
        <v>1510</v>
      </c>
      <c r="C2504" t="s">
        <v>45</v>
      </c>
      <c r="D2504" s="2">
        <v>46008</v>
      </c>
      <c r="E2504" s="2">
        <v>45962</v>
      </c>
      <c r="F2504" t="s">
        <v>46</v>
      </c>
      <c r="G2504" t="s">
        <v>24</v>
      </c>
      <c r="H2504">
        <v>46</v>
      </c>
      <c r="I2504" t="s">
        <v>14</v>
      </c>
    </row>
    <row r="2505" spans="1:9" x14ac:dyDescent="0.3">
      <c r="A2505" t="s">
        <v>3192</v>
      </c>
      <c r="B2505" t="s">
        <v>752</v>
      </c>
      <c r="C2505" t="s">
        <v>279</v>
      </c>
      <c r="D2505" s="2">
        <v>45933</v>
      </c>
      <c r="E2505" s="2">
        <v>45902</v>
      </c>
      <c r="F2505" t="s">
        <v>18</v>
      </c>
      <c r="G2505" t="s">
        <v>13</v>
      </c>
      <c r="H2505">
        <v>31</v>
      </c>
      <c r="I2505" t="s">
        <v>47</v>
      </c>
    </row>
    <row r="2506" spans="1:9" x14ac:dyDescent="0.3">
      <c r="A2506" t="s">
        <v>3193</v>
      </c>
      <c r="B2506" t="s">
        <v>200</v>
      </c>
      <c r="C2506" t="s">
        <v>31</v>
      </c>
      <c r="D2506" s="2">
        <v>45982</v>
      </c>
      <c r="E2506" s="2">
        <v>45960</v>
      </c>
      <c r="F2506" t="s">
        <v>32</v>
      </c>
      <c r="G2506" t="s">
        <v>55</v>
      </c>
      <c r="H2506">
        <v>22</v>
      </c>
      <c r="I2506" t="s">
        <v>61</v>
      </c>
    </row>
    <row r="2507" spans="1:9" x14ac:dyDescent="0.3">
      <c r="A2507" t="s">
        <v>3194</v>
      </c>
      <c r="B2507" t="s">
        <v>1687</v>
      </c>
      <c r="C2507" t="s">
        <v>138</v>
      </c>
      <c r="D2507" s="2">
        <v>45843</v>
      </c>
      <c r="E2507" s="2">
        <v>45803</v>
      </c>
      <c r="F2507" t="s">
        <v>28</v>
      </c>
      <c r="G2507" t="s">
        <v>24</v>
      </c>
      <c r="H2507">
        <v>40</v>
      </c>
      <c r="I2507" t="s">
        <v>47</v>
      </c>
    </row>
    <row r="2508" spans="1:9" x14ac:dyDescent="0.3">
      <c r="A2508" t="s">
        <v>3195</v>
      </c>
      <c r="B2508" t="s">
        <v>2699</v>
      </c>
      <c r="C2508" t="s">
        <v>17</v>
      </c>
      <c r="D2508" s="2">
        <v>45739</v>
      </c>
      <c r="E2508" s="2">
        <v>45695</v>
      </c>
      <c r="F2508" t="s">
        <v>18</v>
      </c>
      <c r="G2508" t="s">
        <v>13</v>
      </c>
      <c r="H2508">
        <v>44</v>
      </c>
      <c r="I2508" t="s">
        <v>42</v>
      </c>
    </row>
    <row r="2509" spans="1:9" x14ac:dyDescent="0.3">
      <c r="A2509" t="s">
        <v>3196</v>
      </c>
      <c r="B2509" t="s">
        <v>1367</v>
      </c>
      <c r="C2509" t="s">
        <v>124</v>
      </c>
      <c r="D2509" s="2">
        <v>45670</v>
      </c>
      <c r="E2509" s="2">
        <v>45657</v>
      </c>
      <c r="F2509" t="s">
        <v>54</v>
      </c>
      <c r="G2509" t="s">
        <v>13</v>
      </c>
      <c r="H2509">
        <v>13</v>
      </c>
      <c r="I2509" t="s">
        <v>47</v>
      </c>
    </row>
    <row r="2510" spans="1:9" x14ac:dyDescent="0.3">
      <c r="A2510" t="s">
        <v>3197</v>
      </c>
      <c r="B2510" t="s">
        <v>1418</v>
      </c>
      <c r="C2510" t="s">
        <v>36</v>
      </c>
      <c r="D2510" s="2">
        <v>45853</v>
      </c>
      <c r="E2510" s="2">
        <v>45846</v>
      </c>
      <c r="F2510" t="s">
        <v>23</v>
      </c>
      <c r="G2510" t="s">
        <v>24</v>
      </c>
      <c r="H2510">
        <v>7</v>
      </c>
      <c r="I2510" t="s">
        <v>160</v>
      </c>
    </row>
    <row r="2511" spans="1:9" x14ac:dyDescent="0.3">
      <c r="A2511" t="s">
        <v>3198</v>
      </c>
      <c r="B2511" t="s">
        <v>2210</v>
      </c>
      <c r="C2511" t="s">
        <v>92</v>
      </c>
      <c r="D2511" s="2">
        <v>45803</v>
      </c>
      <c r="E2511" s="2">
        <v>45772</v>
      </c>
      <c r="F2511" t="s">
        <v>12</v>
      </c>
      <c r="G2511" t="s">
        <v>55</v>
      </c>
      <c r="H2511">
        <v>31</v>
      </c>
      <c r="I2511" t="s">
        <v>33</v>
      </c>
    </row>
    <row r="2512" spans="1:9" x14ac:dyDescent="0.3">
      <c r="A2512" t="s">
        <v>3199</v>
      </c>
      <c r="B2512" t="s">
        <v>604</v>
      </c>
      <c r="C2512" t="s">
        <v>89</v>
      </c>
      <c r="D2512" s="2">
        <v>45699</v>
      </c>
      <c r="E2512" s="2">
        <v>45696</v>
      </c>
      <c r="F2512" t="s">
        <v>41</v>
      </c>
      <c r="G2512" t="s">
        <v>55</v>
      </c>
      <c r="H2512">
        <v>3</v>
      </c>
      <c r="I2512" t="s">
        <v>37</v>
      </c>
    </row>
    <row r="2513" spans="1:9" x14ac:dyDescent="0.3">
      <c r="A2513" t="s">
        <v>3200</v>
      </c>
      <c r="B2513" t="s">
        <v>1134</v>
      </c>
      <c r="C2513" t="s">
        <v>80</v>
      </c>
      <c r="D2513" s="2">
        <v>45996</v>
      </c>
      <c r="E2513" s="2">
        <v>45958</v>
      </c>
      <c r="F2513" t="s">
        <v>41</v>
      </c>
      <c r="G2513" t="s">
        <v>24</v>
      </c>
      <c r="H2513">
        <v>38</v>
      </c>
      <c r="I2513" t="s">
        <v>33</v>
      </c>
    </row>
    <row r="2514" spans="1:9" x14ac:dyDescent="0.3">
      <c r="A2514" t="s">
        <v>3201</v>
      </c>
      <c r="B2514" t="s">
        <v>1617</v>
      </c>
      <c r="C2514" t="s">
        <v>45</v>
      </c>
      <c r="D2514" s="2">
        <v>46012</v>
      </c>
      <c r="E2514" s="2">
        <v>45986</v>
      </c>
      <c r="F2514" t="s">
        <v>46</v>
      </c>
      <c r="G2514" t="s">
        <v>24</v>
      </c>
      <c r="H2514">
        <v>26</v>
      </c>
      <c r="I2514" t="s">
        <v>33</v>
      </c>
    </row>
    <row r="2515" spans="1:9" x14ac:dyDescent="0.3">
      <c r="A2515" t="s">
        <v>3202</v>
      </c>
      <c r="B2515" t="s">
        <v>2249</v>
      </c>
      <c r="C2515" t="s">
        <v>58</v>
      </c>
      <c r="D2515" s="2">
        <v>45794</v>
      </c>
      <c r="E2515" s="2">
        <v>45781</v>
      </c>
      <c r="F2515" t="s">
        <v>32</v>
      </c>
      <c r="G2515" t="s">
        <v>13</v>
      </c>
      <c r="H2515">
        <v>13</v>
      </c>
      <c r="I2515" t="s">
        <v>61</v>
      </c>
    </row>
    <row r="2516" spans="1:9" x14ac:dyDescent="0.3">
      <c r="A2516" t="s">
        <v>3203</v>
      </c>
      <c r="B2516" t="s">
        <v>765</v>
      </c>
      <c r="C2516" t="s">
        <v>127</v>
      </c>
      <c r="D2516" s="2">
        <v>45901</v>
      </c>
      <c r="E2516" s="2">
        <v>45865</v>
      </c>
      <c r="F2516" t="s">
        <v>23</v>
      </c>
      <c r="G2516" t="s">
        <v>13</v>
      </c>
      <c r="H2516">
        <v>36</v>
      </c>
      <c r="I2516" t="s">
        <v>37</v>
      </c>
    </row>
    <row r="2517" spans="1:9" x14ac:dyDescent="0.3">
      <c r="A2517" t="s">
        <v>3204</v>
      </c>
      <c r="B2517" t="s">
        <v>607</v>
      </c>
      <c r="C2517" t="s">
        <v>64</v>
      </c>
      <c r="D2517" s="2">
        <v>45808</v>
      </c>
      <c r="E2517" s="2">
        <v>45786</v>
      </c>
      <c r="F2517" t="s">
        <v>28</v>
      </c>
      <c r="G2517" t="s">
        <v>24</v>
      </c>
      <c r="H2517">
        <v>22</v>
      </c>
      <c r="I2517" t="s">
        <v>42</v>
      </c>
    </row>
    <row r="2518" spans="1:9" x14ac:dyDescent="0.3">
      <c r="A2518" t="s">
        <v>3205</v>
      </c>
      <c r="B2518" t="s">
        <v>1369</v>
      </c>
      <c r="C2518" t="s">
        <v>77</v>
      </c>
      <c r="D2518" s="2">
        <v>45839</v>
      </c>
      <c r="E2518" s="2">
        <v>45816</v>
      </c>
      <c r="F2518" t="s">
        <v>23</v>
      </c>
      <c r="G2518" t="s">
        <v>13</v>
      </c>
      <c r="H2518">
        <v>23</v>
      </c>
      <c r="I2518" t="s">
        <v>33</v>
      </c>
    </row>
    <row r="2519" spans="1:9" x14ac:dyDescent="0.3">
      <c r="A2519" t="s">
        <v>3206</v>
      </c>
      <c r="B2519" t="s">
        <v>1293</v>
      </c>
      <c r="C2519" t="s">
        <v>124</v>
      </c>
      <c r="D2519" s="2">
        <v>45885</v>
      </c>
      <c r="E2519" s="2">
        <v>45872</v>
      </c>
      <c r="F2519" t="s">
        <v>54</v>
      </c>
      <c r="G2519" t="s">
        <v>55</v>
      </c>
      <c r="H2519">
        <v>13</v>
      </c>
      <c r="I2519" t="s">
        <v>61</v>
      </c>
    </row>
    <row r="2520" spans="1:9" x14ac:dyDescent="0.3">
      <c r="A2520" t="s">
        <v>3207</v>
      </c>
      <c r="B2520" t="s">
        <v>1753</v>
      </c>
      <c r="C2520" t="s">
        <v>138</v>
      </c>
      <c r="D2520" s="2">
        <v>45809</v>
      </c>
      <c r="E2520" s="2">
        <v>45768</v>
      </c>
      <c r="F2520" t="s">
        <v>28</v>
      </c>
      <c r="G2520" t="s">
        <v>24</v>
      </c>
      <c r="H2520">
        <v>41</v>
      </c>
      <c r="I2520" t="s">
        <v>42</v>
      </c>
    </row>
    <row r="2521" spans="1:9" x14ac:dyDescent="0.3">
      <c r="A2521" t="s">
        <v>3208</v>
      </c>
      <c r="B2521" t="s">
        <v>137</v>
      </c>
      <c r="C2521" t="s">
        <v>50</v>
      </c>
      <c r="D2521" s="2">
        <v>45950</v>
      </c>
      <c r="E2521" s="2">
        <v>45895</v>
      </c>
      <c r="F2521" t="s">
        <v>18</v>
      </c>
      <c r="G2521" t="s">
        <v>13</v>
      </c>
      <c r="H2521">
        <v>55</v>
      </c>
      <c r="I2521" t="s">
        <v>61</v>
      </c>
    </row>
    <row r="2522" spans="1:9" x14ac:dyDescent="0.3">
      <c r="A2522" t="s">
        <v>3209</v>
      </c>
      <c r="B2522" t="s">
        <v>731</v>
      </c>
      <c r="C2522" t="s">
        <v>138</v>
      </c>
      <c r="D2522" s="2">
        <v>45727</v>
      </c>
      <c r="E2522" s="2">
        <v>45690</v>
      </c>
      <c r="F2522" t="s">
        <v>28</v>
      </c>
      <c r="G2522" t="s">
        <v>13</v>
      </c>
      <c r="H2522">
        <v>37</v>
      </c>
      <c r="I2522" t="s">
        <v>61</v>
      </c>
    </row>
    <row r="2523" spans="1:9" x14ac:dyDescent="0.3">
      <c r="A2523" t="s">
        <v>3210</v>
      </c>
      <c r="B2523" t="s">
        <v>1396</v>
      </c>
      <c r="C2523" t="s">
        <v>11</v>
      </c>
      <c r="D2523" s="2">
        <v>45901</v>
      </c>
      <c r="E2523" s="2">
        <v>45887</v>
      </c>
      <c r="F2523" t="s">
        <v>12</v>
      </c>
      <c r="G2523" t="s">
        <v>24</v>
      </c>
      <c r="H2523">
        <v>14</v>
      </c>
      <c r="I2523" t="s">
        <v>33</v>
      </c>
    </row>
    <row r="2524" spans="1:9" x14ac:dyDescent="0.3">
      <c r="A2524" t="s">
        <v>3211</v>
      </c>
      <c r="B2524" t="s">
        <v>119</v>
      </c>
      <c r="C2524" t="s">
        <v>149</v>
      </c>
      <c r="D2524" s="2">
        <v>46016</v>
      </c>
      <c r="E2524" s="2">
        <v>45966</v>
      </c>
      <c r="F2524" t="s">
        <v>23</v>
      </c>
      <c r="G2524" t="s">
        <v>55</v>
      </c>
      <c r="H2524">
        <v>50</v>
      </c>
      <c r="I2524" t="s">
        <v>47</v>
      </c>
    </row>
    <row r="2525" spans="1:9" x14ac:dyDescent="0.3">
      <c r="A2525" t="s">
        <v>3212</v>
      </c>
      <c r="B2525" t="s">
        <v>1484</v>
      </c>
      <c r="C2525" t="s">
        <v>92</v>
      </c>
      <c r="D2525" s="2">
        <v>45968</v>
      </c>
      <c r="E2525" s="2">
        <v>45961</v>
      </c>
      <c r="F2525" t="s">
        <v>12</v>
      </c>
      <c r="G2525" t="s">
        <v>24</v>
      </c>
      <c r="H2525">
        <v>7</v>
      </c>
      <c r="I2525" t="s">
        <v>160</v>
      </c>
    </row>
    <row r="2526" spans="1:9" x14ac:dyDescent="0.3">
      <c r="A2526" t="s">
        <v>3213</v>
      </c>
      <c r="B2526" t="s">
        <v>1499</v>
      </c>
      <c r="C2526" t="s">
        <v>174</v>
      </c>
      <c r="D2526" s="2">
        <v>45674</v>
      </c>
      <c r="E2526" s="2">
        <v>45657</v>
      </c>
      <c r="F2526" t="s">
        <v>12</v>
      </c>
      <c r="G2526" t="s">
        <v>24</v>
      </c>
      <c r="H2526">
        <v>17</v>
      </c>
      <c r="I2526" t="s">
        <v>14</v>
      </c>
    </row>
    <row r="2527" spans="1:9" x14ac:dyDescent="0.3">
      <c r="A2527" t="s">
        <v>3214</v>
      </c>
      <c r="B2527" t="s">
        <v>339</v>
      </c>
      <c r="C2527" t="s">
        <v>27</v>
      </c>
      <c r="D2527" s="2">
        <v>45699</v>
      </c>
      <c r="E2527" s="2">
        <v>45697</v>
      </c>
      <c r="F2527" t="s">
        <v>28</v>
      </c>
      <c r="G2527" t="s">
        <v>24</v>
      </c>
      <c r="H2527">
        <v>2</v>
      </c>
      <c r="I2527" t="s">
        <v>19</v>
      </c>
    </row>
    <row r="2528" spans="1:9" x14ac:dyDescent="0.3">
      <c r="A2528" t="s">
        <v>3215</v>
      </c>
      <c r="B2528" t="s">
        <v>1835</v>
      </c>
      <c r="C2528" t="s">
        <v>115</v>
      </c>
      <c r="D2528" s="2">
        <v>45887</v>
      </c>
      <c r="E2528" s="2">
        <v>45836</v>
      </c>
      <c r="F2528" t="s">
        <v>32</v>
      </c>
      <c r="G2528" t="s">
        <v>13</v>
      </c>
      <c r="H2528">
        <v>51</v>
      </c>
      <c r="I2528" t="s">
        <v>33</v>
      </c>
    </row>
    <row r="2529" spans="1:9" x14ac:dyDescent="0.3">
      <c r="A2529" t="s">
        <v>3216</v>
      </c>
      <c r="B2529" t="s">
        <v>311</v>
      </c>
      <c r="C2529" t="s">
        <v>77</v>
      </c>
      <c r="D2529" s="2">
        <v>45995</v>
      </c>
      <c r="E2529" s="2">
        <v>45993</v>
      </c>
      <c r="F2529" t="s">
        <v>23</v>
      </c>
      <c r="G2529" t="s">
        <v>13</v>
      </c>
      <c r="H2529">
        <v>2</v>
      </c>
      <c r="I2529" t="s">
        <v>47</v>
      </c>
    </row>
    <row r="2530" spans="1:9" x14ac:dyDescent="0.3">
      <c r="A2530" t="s">
        <v>3217</v>
      </c>
      <c r="B2530" t="s">
        <v>1835</v>
      </c>
      <c r="C2530" t="s">
        <v>115</v>
      </c>
      <c r="D2530" s="2">
        <v>45966</v>
      </c>
      <c r="E2530" s="2">
        <v>45933</v>
      </c>
      <c r="F2530" t="s">
        <v>32</v>
      </c>
      <c r="G2530" t="s">
        <v>13</v>
      </c>
      <c r="H2530">
        <v>33</v>
      </c>
      <c r="I2530" t="s">
        <v>14</v>
      </c>
    </row>
    <row r="2531" spans="1:9" x14ac:dyDescent="0.3">
      <c r="A2531" t="s">
        <v>3218</v>
      </c>
      <c r="B2531" t="s">
        <v>2510</v>
      </c>
      <c r="C2531" t="s">
        <v>22</v>
      </c>
      <c r="D2531" s="2">
        <v>45987</v>
      </c>
      <c r="E2531" s="2">
        <v>45976</v>
      </c>
      <c r="F2531" t="s">
        <v>23</v>
      </c>
      <c r="G2531" t="s">
        <v>13</v>
      </c>
      <c r="H2531">
        <v>11</v>
      </c>
      <c r="I2531" t="s">
        <v>14</v>
      </c>
    </row>
    <row r="2532" spans="1:9" x14ac:dyDescent="0.3">
      <c r="A2532" t="s">
        <v>3219</v>
      </c>
      <c r="B2532" t="s">
        <v>2857</v>
      </c>
      <c r="C2532" t="s">
        <v>92</v>
      </c>
      <c r="D2532" s="2">
        <v>45712</v>
      </c>
      <c r="E2532" s="2">
        <v>45700</v>
      </c>
      <c r="F2532" t="s">
        <v>12</v>
      </c>
      <c r="G2532" t="s">
        <v>24</v>
      </c>
      <c r="H2532">
        <v>12</v>
      </c>
      <c r="I2532" t="s">
        <v>19</v>
      </c>
    </row>
    <row r="2533" spans="1:9" x14ac:dyDescent="0.3">
      <c r="A2533" t="s">
        <v>3220</v>
      </c>
      <c r="B2533" t="s">
        <v>290</v>
      </c>
      <c r="C2533" t="s">
        <v>27</v>
      </c>
      <c r="D2533" s="2">
        <v>45847</v>
      </c>
      <c r="E2533" s="2">
        <v>45810</v>
      </c>
      <c r="F2533" t="s">
        <v>28</v>
      </c>
      <c r="G2533" t="s">
        <v>24</v>
      </c>
      <c r="H2533">
        <v>37</v>
      </c>
      <c r="I2533" t="s">
        <v>37</v>
      </c>
    </row>
    <row r="2534" spans="1:9" x14ac:dyDescent="0.3">
      <c r="A2534" t="s">
        <v>3221</v>
      </c>
      <c r="B2534" t="s">
        <v>505</v>
      </c>
      <c r="C2534" t="s">
        <v>53</v>
      </c>
      <c r="D2534" s="2">
        <v>45922</v>
      </c>
      <c r="E2534" s="2">
        <v>45873</v>
      </c>
      <c r="F2534" t="s">
        <v>54</v>
      </c>
      <c r="G2534" t="s">
        <v>55</v>
      </c>
      <c r="H2534">
        <v>49</v>
      </c>
      <c r="I2534" t="s">
        <v>14</v>
      </c>
    </row>
    <row r="2535" spans="1:9" x14ac:dyDescent="0.3">
      <c r="A2535" t="s">
        <v>3222</v>
      </c>
      <c r="B2535" t="s">
        <v>1410</v>
      </c>
      <c r="C2535" t="s">
        <v>17</v>
      </c>
      <c r="D2535" s="2">
        <v>45886</v>
      </c>
      <c r="E2535" s="2">
        <v>45885</v>
      </c>
      <c r="F2535" t="s">
        <v>18</v>
      </c>
      <c r="G2535" t="s">
        <v>13</v>
      </c>
      <c r="H2535">
        <v>1</v>
      </c>
      <c r="I2535" t="s">
        <v>19</v>
      </c>
    </row>
    <row r="2536" spans="1:9" x14ac:dyDescent="0.3">
      <c r="A2536" t="s">
        <v>3223</v>
      </c>
      <c r="B2536" t="s">
        <v>3007</v>
      </c>
      <c r="C2536" t="s">
        <v>50</v>
      </c>
      <c r="D2536" s="2">
        <v>45941</v>
      </c>
      <c r="E2536" s="2">
        <v>45932</v>
      </c>
      <c r="F2536" t="s">
        <v>18</v>
      </c>
      <c r="G2536" t="s">
        <v>24</v>
      </c>
      <c r="H2536">
        <v>9</v>
      </c>
      <c r="I2536" t="s">
        <v>14</v>
      </c>
    </row>
    <row r="2537" spans="1:9" x14ac:dyDescent="0.3">
      <c r="A2537" t="s">
        <v>3224</v>
      </c>
      <c r="B2537" t="s">
        <v>787</v>
      </c>
      <c r="C2537" t="s">
        <v>89</v>
      </c>
      <c r="D2537" s="2">
        <v>45735</v>
      </c>
      <c r="E2537" s="2">
        <v>45718</v>
      </c>
      <c r="F2537" t="s">
        <v>41</v>
      </c>
      <c r="G2537" t="s">
        <v>13</v>
      </c>
      <c r="H2537">
        <v>17</v>
      </c>
      <c r="I2537" t="s">
        <v>61</v>
      </c>
    </row>
    <row r="2538" spans="1:9" x14ac:dyDescent="0.3">
      <c r="A2538" t="s">
        <v>3225</v>
      </c>
      <c r="B2538" t="s">
        <v>2179</v>
      </c>
      <c r="C2538" t="s">
        <v>92</v>
      </c>
      <c r="D2538" s="2">
        <v>45824</v>
      </c>
      <c r="E2538" s="2">
        <v>45767</v>
      </c>
      <c r="F2538" t="s">
        <v>12</v>
      </c>
      <c r="G2538" t="s">
        <v>24</v>
      </c>
      <c r="H2538">
        <v>57</v>
      </c>
      <c r="I2538" t="s">
        <v>37</v>
      </c>
    </row>
    <row r="2539" spans="1:9" x14ac:dyDescent="0.3">
      <c r="A2539" t="s">
        <v>3226</v>
      </c>
      <c r="B2539" t="s">
        <v>3227</v>
      </c>
      <c r="C2539" t="s">
        <v>53</v>
      </c>
      <c r="D2539" s="2">
        <v>45821</v>
      </c>
      <c r="E2539" s="2">
        <v>45818</v>
      </c>
      <c r="F2539" t="s">
        <v>54</v>
      </c>
      <c r="G2539" t="s">
        <v>13</v>
      </c>
      <c r="H2539">
        <v>3</v>
      </c>
      <c r="I2539" t="s">
        <v>19</v>
      </c>
    </row>
    <row r="2540" spans="1:9" x14ac:dyDescent="0.3">
      <c r="A2540" t="s">
        <v>3228</v>
      </c>
      <c r="B2540" t="s">
        <v>756</v>
      </c>
      <c r="C2540" t="s">
        <v>149</v>
      </c>
      <c r="D2540" s="2">
        <v>46001</v>
      </c>
      <c r="E2540" s="2">
        <v>45991</v>
      </c>
      <c r="F2540" t="s">
        <v>23</v>
      </c>
      <c r="G2540" t="s">
        <v>13</v>
      </c>
      <c r="H2540">
        <v>10</v>
      </c>
      <c r="I2540" t="s">
        <v>33</v>
      </c>
    </row>
    <row r="2541" spans="1:9" x14ac:dyDescent="0.3">
      <c r="A2541" t="s">
        <v>3229</v>
      </c>
      <c r="B2541" t="s">
        <v>1207</v>
      </c>
      <c r="C2541" t="s">
        <v>40</v>
      </c>
      <c r="D2541" s="2">
        <v>45731</v>
      </c>
      <c r="E2541" s="2">
        <v>45707</v>
      </c>
      <c r="F2541" t="s">
        <v>41</v>
      </c>
      <c r="G2541" t="s">
        <v>24</v>
      </c>
      <c r="H2541">
        <v>24</v>
      </c>
      <c r="I2541" t="s">
        <v>33</v>
      </c>
    </row>
    <row r="2542" spans="1:9" x14ac:dyDescent="0.3">
      <c r="A2542" t="s">
        <v>3230</v>
      </c>
      <c r="B2542" t="s">
        <v>215</v>
      </c>
      <c r="C2542" t="s">
        <v>50</v>
      </c>
      <c r="D2542" s="2">
        <v>45777</v>
      </c>
      <c r="E2542" s="2">
        <v>45758</v>
      </c>
      <c r="F2542" t="s">
        <v>18</v>
      </c>
      <c r="G2542" t="s">
        <v>24</v>
      </c>
      <c r="H2542">
        <v>19</v>
      </c>
      <c r="I2542" t="s">
        <v>37</v>
      </c>
    </row>
    <row r="2543" spans="1:9" x14ac:dyDescent="0.3">
      <c r="A2543" t="s">
        <v>3231</v>
      </c>
      <c r="B2543" t="s">
        <v>302</v>
      </c>
      <c r="C2543" t="s">
        <v>27</v>
      </c>
      <c r="D2543" s="2">
        <v>45666</v>
      </c>
      <c r="E2543" s="2">
        <v>45664</v>
      </c>
      <c r="F2543" t="s">
        <v>28</v>
      </c>
      <c r="G2543" t="s">
        <v>13</v>
      </c>
      <c r="H2543">
        <v>2</v>
      </c>
      <c r="I2543" t="s">
        <v>42</v>
      </c>
    </row>
    <row r="2544" spans="1:9" x14ac:dyDescent="0.3">
      <c r="A2544" t="s">
        <v>3232</v>
      </c>
      <c r="B2544" t="s">
        <v>1079</v>
      </c>
      <c r="C2544" t="s">
        <v>64</v>
      </c>
      <c r="D2544" s="2">
        <v>45713</v>
      </c>
      <c r="E2544" s="2">
        <v>45681</v>
      </c>
      <c r="F2544" t="s">
        <v>28</v>
      </c>
      <c r="G2544" t="s">
        <v>24</v>
      </c>
      <c r="H2544">
        <v>32</v>
      </c>
      <c r="I2544" t="s">
        <v>19</v>
      </c>
    </row>
    <row r="2545" spans="1:9" x14ac:dyDescent="0.3">
      <c r="A2545" t="s">
        <v>3233</v>
      </c>
      <c r="B2545" t="s">
        <v>531</v>
      </c>
      <c r="C2545" t="s">
        <v>80</v>
      </c>
      <c r="D2545" s="2">
        <v>46016</v>
      </c>
      <c r="E2545" s="2">
        <v>45979</v>
      </c>
      <c r="F2545" t="s">
        <v>41</v>
      </c>
      <c r="G2545" t="s">
        <v>24</v>
      </c>
      <c r="H2545">
        <v>37</v>
      </c>
      <c r="I2545" t="s">
        <v>160</v>
      </c>
    </row>
    <row r="2546" spans="1:9" x14ac:dyDescent="0.3">
      <c r="A2546" t="s">
        <v>3234</v>
      </c>
      <c r="B2546" t="s">
        <v>360</v>
      </c>
      <c r="C2546" t="s">
        <v>58</v>
      </c>
      <c r="D2546" s="2">
        <v>45967</v>
      </c>
      <c r="E2546" s="2">
        <v>45957</v>
      </c>
      <c r="F2546" t="s">
        <v>32</v>
      </c>
      <c r="G2546" t="s">
        <v>13</v>
      </c>
      <c r="H2546">
        <v>10</v>
      </c>
      <c r="I2546" t="s">
        <v>47</v>
      </c>
    </row>
    <row r="2547" spans="1:9" x14ac:dyDescent="0.3">
      <c r="A2547" t="s">
        <v>3235</v>
      </c>
      <c r="B2547" t="s">
        <v>1568</v>
      </c>
      <c r="C2547" t="s">
        <v>22</v>
      </c>
      <c r="D2547" s="2">
        <v>45752</v>
      </c>
      <c r="E2547" s="2">
        <v>45711</v>
      </c>
      <c r="F2547" t="s">
        <v>23</v>
      </c>
      <c r="G2547" t="s">
        <v>13</v>
      </c>
      <c r="H2547">
        <v>41</v>
      </c>
      <c r="I2547" t="s">
        <v>47</v>
      </c>
    </row>
    <row r="2548" spans="1:9" x14ac:dyDescent="0.3">
      <c r="A2548" t="s">
        <v>3236</v>
      </c>
      <c r="B2548" t="s">
        <v>468</v>
      </c>
      <c r="C2548" t="s">
        <v>101</v>
      </c>
      <c r="D2548" s="2">
        <v>45914</v>
      </c>
      <c r="E2548" s="2">
        <v>45911</v>
      </c>
      <c r="F2548" t="s">
        <v>54</v>
      </c>
      <c r="G2548" t="s">
        <v>13</v>
      </c>
      <c r="H2548">
        <v>3</v>
      </c>
      <c r="I2548" t="s">
        <v>42</v>
      </c>
    </row>
    <row r="2549" spans="1:9" x14ac:dyDescent="0.3">
      <c r="A2549" t="s">
        <v>3237</v>
      </c>
      <c r="B2549" t="s">
        <v>1456</v>
      </c>
      <c r="C2549" t="s">
        <v>11</v>
      </c>
      <c r="D2549" s="2">
        <v>45874</v>
      </c>
      <c r="E2549" s="2">
        <v>45830</v>
      </c>
      <c r="F2549" t="s">
        <v>12</v>
      </c>
      <c r="H2549">
        <v>44</v>
      </c>
      <c r="I2549" t="s">
        <v>37</v>
      </c>
    </row>
    <row r="2550" spans="1:9" x14ac:dyDescent="0.3">
      <c r="A2550" t="s">
        <v>3238</v>
      </c>
      <c r="B2550" t="s">
        <v>1940</v>
      </c>
      <c r="C2550" t="s">
        <v>157</v>
      </c>
      <c r="D2550" s="2">
        <v>45988</v>
      </c>
      <c r="E2550" s="2">
        <v>45973</v>
      </c>
      <c r="F2550" t="s">
        <v>28</v>
      </c>
      <c r="G2550" t="s">
        <v>13</v>
      </c>
      <c r="H2550">
        <v>15</v>
      </c>
      <c r="I2550" t="s">
        <v>160</v>
      </c>
    </row>
    <row r="2551" spans="1:9" x14ac:dyDescent="0.3">
      <c r="A2551" t="s">
        <v>3239</v>
      </c>
      <c r="B2551" t="s">
        <v>402</v>
      </c>
      <c r="C2551" t="s">
        <v>92</v>
      </c>
      <c r="D2551" s="2">
        <v>45767</v>
      </c>
      <c r="E2551" s="2">
        <v>45754</v>
      </c>
      <c r="F2551" t="s">
        <v>12</v>
      </c>
      <c r="G2551" t="s">
        <v>55</v>
      </c>
      <c r="H2551">
        <v>13</v>
      </c>
      <c r="I2551" t="s">
        <v>160</v>
      </c>
    </row>
    <row r="2552" spans="1:9" x14ac:dyDescent="0.3">
      <c r="A2552" t="s">
        <v>3240</v>
      </c>
      <c r="B2552" t="s">
        <v>941</v>
      </c>
      <c r="C2552" t="s">
        <v>53</v>
      </c>
      <c r="D2552" s="2">
        <v>46020</v>
      </c>
      <c r="E2552" s="2">
        <v>46009</v>
      </c>
      <c r="F2552" t="s">
        <v>54</v>
      </c>
      <c r="G2552" t="s">
        <v>24</v>
      </c>
      <c r="H2552">
        <v>11</v>
      </c>
      <c r="I2552" t="s">
        <v>19</v>
      </c>
    </row>
    <row r="2553" spans="1:9" x14ac:dyDescent="0.3">
      <c r="A2553" t="s">
        <v>3241</v>
      </c>
      <c r="B2553" t="s">
        <v>119</v>
      </c>
      <c r="C2553" t="s">
        <v>86</v>
      </c>
      <c r="D2553" s="2">
        <v>45793</v>
      </c>
      <c r="E2553" s="2">
        <v>45741</v>
      </c>
      <c r="F2553" t="s">
        <v>28</v>
      </c>
      <c r="G2553" t="s">
        <v>13</v>
      </c>
      <c r="H2553">
        <v>52</v>
      </c>
      <c r="I2553" t="s">
        <v>37</v>
      </c>
    </row>
    <row r="2554" spans="1:9" x14ac:dyDescent="0.3">
      <c r="A2554" t="s">
        <v>3242</v>
      </c>
      <c r="B2554" t="s">
        <v>2333</v>
      </c>
      <c r="C2554" t="s">
        <v>11</v>
      </c>
      <c r="D2554" s="2">
        <v>45919</v>
      </c>
      <c r="E2554" s="2">
        <v>45889</v>
      </c>
      <c r="F2554" t="s">
        <v>12</v>
      </c>
      <c r="G2554" t="s">
        <v>24</v>
      </c>
      <c r="H2554">
        <v>30</v>
      </c>
      <c r="I2554" t="s">
        <v>14</v>
      </c>
    </row>
    <row r="2555" spans="1:9" x14ac:dyDescent="0.3">
      <c r="A2555" t="s">
        <v>3243</v>
      </c>
      <c r="B2555" t="s">
        <v>126</v>
      </c>
      <c r="C2555" t="s">
        <v>86</v>
      </c>
      <c r="D2555" s="2">
        <v>45803</v>
      </c>
      <c r="E2555" s="2">
        <v>45761</v>
      </c>
      <c r="F2555" t="s">
        <v>28</v>
      </c>
      <c r="G2555" t="s">
        <v>24</v>
      </c>
      <c r="H2555">
        <v>42</v>
      </c>
      <c r="I2555" t="s">
        <v>37</v>
      </c>
    </row>
    <row r="2556" spans="1:9" x14ac:dyDescent="0.3">
      <c r="A2556" t="s">
        <v>3244</v>
      </c>
      <c r="B2556" t="s">
        <v>343</v>
      </c>
      <c r="C2556" t="s">
        <v>50</v>
      </c>
      <c r="D2556" s="2">
        <v>45903</v>
      </c>
      <c r="E2556" s="2">
        <v>45891</v>
      </c>
      <c r="F2556" t="s">
        <v>18</v>
      </c>
      <c r="G2556" t="s">
        <v>13</v>
      </c>
      <c r="H2556">
        <v>12</v>
      </c>
      <c r="I2556" t="s">
        <v>61</v>
      </c>
    </row>
    <row r="2557" spans="1:9" x14ac:dyDescent="0.3">
      <c r="A2557" t="s">
        <v>3245</v>
      </c>
      <c r="B2557" t="s">
        <v>1512</v>
      </c>
      <c r="C2557" t="s">
        <v>92</v>
      </c>
      <c r="D2557" s="2">
        <v>45780</v>
      </c>
      <c r="E2557" s="2">
        <v>45777</v>
      </c>
      <c r="F2557" t="s">
        <v>12</v>
      </c>
      <c r="G2557" t="s">
        <v>24</v>
      </c>
      <c r="H2557">
        <v>3</v>
      </c>
      <c r="I2557" t="s">
        <v>160</v>
      </c>
    </row>
    <row r="2558" spans="1:9" x14ac:dyDescent="0.3">
      <c r="A2558" t="s">
        <v>3246</v>
      </c>
      <c r="B2558" t="s">
        <v>165</v>
      </c>
      <c r="C2558" t="s">
        <v>101</v>
      </c>
      <c r="D2558" s="2">
        <v>45965</v>
      </c>
      <c r="E2558" s="2">
        <v>45963</v>
      </c>
      <c r="F2558" t="s">
        <v>54</v>
      </c>
      <c r="G2558" t="s">
        <v>55</v>
      </c>
      <c r="H2558">
        <v>2</v>
      </c>
      <c r="I2558" t="s">
        <v>37</v>
      </c>
    </row>
    <row r="2559" spans="1:9" x14ac:dyDescent="0.3">
      <c r="A2559" t="s">
        <v>3247</v>
      </c>
      <c r="B2559" t="s">
        <v>1425</v>
      </c>
      <c r="C2559" t="s">
        <v>127</v>
      </c>
      <c r="D2559" s="2">
        <v>45890</v>
      </c>
      <c r="E2559" s="2">
        <v>45864</v>
      </c>
      <c r="F2559" t="s">
        <v>23</v>
      </c>
      <c r="G2559" t="s">
        <v>24</v>
      </c>
      <c r="H2559">
        <v>26</v>
      </c>
      <c r="I2559" t="s">
        <v>61</v>
      </c>
    </row>
    <row r="2560" spans="1:9" x14ac:dyDescent="0.3">
      <c r="A2560" t="s">
        <v>3248</v>
      </c>
      <c r="B2560" t="s">
        <v>1796</v>
      </c>
      <c r="C2560" t="s">
        <v>124</v>
      </c>
      <c r="D2560" s="2">
        <v>45763</v>
      </c>
      <c r="E2560" s="2">
        <v>45744</v>
      </c>
      <c r="F2560" t="s">
        <v>54</v>
      </c>
      <c r="G2560" t="s">
        <v>24</v>
      </c>
      <c r="H2560">
        <v>19</v>
      </c>
      <c r="I2560" t="s">
        <v>42</v>
      </c>
    </row>
    <row r="2561" spans="1:9" x14ac:dyDescent="0.3">
      <c r="A2561" t="s">
        <v>3249</v>
      </c>
      <c r="B2561" t="s">
        <v>581</v>
      </c>
      <c r="C2561" t="s">
        <v>92</v>
      </c>
      <c r="D2561" s="2">
        <v>46008</v>
      </c>
      <c r="E2561" s="2">
        <v>45962</v>
      </c>
      <c r="F2561" t="s">
        <v>12</v>
      </c>
      <c r="G2561" t="s">
        <v>13</v>
      </c>
      <c r="H2561">
        <v>46</v>
      </c>
      <c r="I2561" t="s">
        <v>160</v>
      </c>
    </row>
    <row r="2562" spans="1:9" x14ac:dyDescent="0.3">
      <c r="A2562" t="s">
        <v>3250</v>
      </c>
      <c r="B2562" t="s">
        <v>140</v>
      </c>
      <c r="C2562" t="s">
        <v>53</v>
      </c>
      <c r="D2562" s="2">
        <v>45916</v>
      </c>
      <c r="E2562" s="2">
        <v>45868</v>
      </c>
      <c r="F2562" t="s">
        <v>54</v>
      </c>
      <c r="G2562" t="s">
        <v>13</v>
      </c>
      <c r="H2562">
        <v>48</v>
      </c>
      <c r="I2562" t="s">
        <v>42</v>
      </c>
    </row>
    <row r="2563" spans="1:9" x14ac:dyDescent="0.3">
      <c r="A2563" t="s">
        <v>3251</v>
      </c>
      <c r="B2563" t="s">
        <v>586</v>
      </c>
      <c r="C2563" t="s">
        <v>174</v>
      </c>
      <c r="D2563" s="2">
        <v>45814</v>
      </c>
      <c r="E2563" s="2">
        <v>45796</v>
      </c>
      <c r="F2563" t="s">
        <v>12</v>
      </c>
      <c r="G2563" t="s">
        <v>24</v>
      </c>
      <c r="H2563">
        <v>18</v>
      </c>
      <c r="I2563" t="s">
        <v>33</v>
      </c>
    </row>
    <row r="2564" spans="1:9" x14ac:dyDescent="0.3">
      <c r="A2564" t="s">
        <v>3252</v>
      </c>
      <c r="B2564" t="s">
        <v>613</v>
      </c>
      <c r="C2564" t="s">
        <v>157</v>
      </c>
      <c r="D2564" s="2">
        <v>45707</v>
      </c>
      <c r="E2564" s="2">
        <v>45681</v>
      </c>
      <c r="F2564" t="s">
        <v>28</v>
      </c>
      <c r="G2564" t="s">
        <v>13</v>
      </c>
      <c r="H2564">
        <v>26</v>
      </c>
      <c r="I2564" t="s">
        <v>47</v>
      </c>
    </row>
    <row r="2565" spans="1:9" x14ac:dyDescent="0.3">
      <c r="A2565" t="s">
        <v>3253</v>
      </c>
      <c r="B2565" t="s">
        <v>1796</v>
      </c>
      <c r="C2565" t="s">
        <v>86</v>
      </c>
      <c r="D2565" s="2">
        <v>46013</v>
      </c>
      <c r="E2565" s="2">
        <v>45990</v>
      </c>
      <c r="F2565" t="s">
        <v>28</v>
      </c>
      <c r="G2565" t="s">
        <v>13</v>
      </c>
      <c r="H2565">
        <v>23</v>
      </c>
      <c r="I2565" t="s">
        <v>160</v>
      </c>
    </row>
    <row r="2566" spans="1:9" x14ac:dyDescent="0.3">
      <c r="A2566" t="s">
        <v>3254</v>
      </c>
      <c r="B2566" t="s">
        <v>117</v>
      </c>
      <c r="C2566" t="s">
        <v>17</v>
      </c>
      <c r="D2566" s="2">
        <v>45933</v>
      </c>
      <c r="E2566" s="2">
        <v>45892</v>
      </c>
      <c r="F2566" t="s">
        <v>18</v>
      </c>
      <c r="G2566" t="s">
        <v>13</v>
      </c>
      <c r="H2566">
        <v>41</v>
      </c>
      <c r="I2566" t="s">
        <v>47</v>
      </c>
    </row>
    <row r="2567" spans="1:9" x14ac:dyDescent="0.3">
      <c r="A2567" t="s">
        <v>3255</v>
      </c>
      <c r="B2567" t="s">
        <v>1835</v>
      </c>
      <c r="C2567" t="s">
        <v>36</v>
      </c>
      <c r="D2567" s="2">
        <v>45901</v>
      </c>
      <c r="E2567" s="2">
        <v>45863</v>
      </c>
      <c r="F2567" t="s">
        <v>23</v>
      </c>
      <c r="G2567" t="s">
        <v>24</v>
      </c>
      <c r="H2567">
        <v>38</v>
      </c>
      <c r="I2567" t="s">
        <v>61</v>
      </c>
    </row>
    <row r="2568" spans="1:9" x14ac:dyDescent="0.3">
      <c r="A2568" t="s">
        <v>3256</v>
      </c>
      <c r="B2568" t="s">
        <v>2239</v>
      </c>
      <c r="C2568" t="s">
        <v>89</v>
      </c>
      <c r="D2568" s="2">
        <v>45962</v>
      </c>
      <c r="E2568" s="2">
        <v>45923</v>
      </c>
      <c r="F2568" t="s">
        <v>41</v>
      </c>
      <c r="G2568" t="s">
        <v>13</v>
      </c>
      <c r="H2568">
        <v>39</v>
      </c>
      <c r="I2568" t="s">
        <v>19</v>
      </c>
    </row>
    <row r="2569" spans="1:9" x14ac:dyDescent="0.3">
      <c r="A2569" t="s">
        <v>3257</v>
      </c>
      <c r="B2569" t="s">
        <v>767</v>
      </c>
      <c r="C2569" t="s">
        <v>31</v>
      </c>
      <c r="D2569" s="2">
        <v>45879</v>
      </c>
      <c r="E2569" s="2">
        <v>45876</v>
      </c>
      <c r="F2569" t="s">
        <v>32</v>
      </c>
      <c r="G2569" t="s">
        <v>24</v>
      </c>
      <c r="H2569">
        <v>3</v>
      </c>
      <c r="I2569" t="s">
        <v>14</v>
      </c>
    </row>
    <row r="2570" spans="1:9" x14ac:dyDescent="0.3">
      <c r="A2570" t="s">
        <v>3258</v>
      </c>
      <c r="B2570" t="s">
        <v>309</v>
      </c>
      <c r="C2570" t="s">
        <v>53</v>
      </c>
      <c r="D2570" s="2">
        <v>45742</v>
      </c>
      <c r="E2570" s="2">
        <v>45722</v>
      </c>
      <c r="F2570" t="s">
        <v>54</v>
      </c>
      <c r="G2570" t="s">
        <v>13</v>
      </c>
      <c r="H2570">
        <v>20</v>
      </c>
      <c r="I2570" t="s">
        <v>42</v>
      </c>
    </row>
    <row r="2571" spans="1:9" x14ac:dyDescent="0.3">
      <c r="A2571" t="s">
        <v>3259</v>
      </c>
      <c r="B2571" t="s">
        <v>1084</v>
      </c>
      <c r="C2571" t="s">
        <v>50</v>
      </c>
      <c r="D2571" s="2">
        <v>45744</v>
      </c>
      <c r="E2571" s="2">
        <v>45686</v>
      </c>
      <c r="F2571" t="s">
        <v>18</v>
      </c>
      <c r="G2571" t="s">
        <v>24</v>
      </c>
      <c r="H2571">
        <v>58</v>
      </c>
      <c r="I2571" t="s">
        <v>42</v>
      </c>
    </row>
    <row r="2572" spans="1:9" x14ac:dyDescent="0.3">
      <c r="A2572" t="s">
        <v>3260</v>
      </c>
      <c r="B2572" t="s">
        <v>3261</v>
      </c>
      <c r="C2572" t="s">
        <v>127</v>
      </c>
      <c r="D2572" s="2">
        <v>45686</v>
      </c>
      <c r="E2572" s="2">
        <v>45666</v>
      </c>
      <c r="F2572" t="s">
        <v>23</v>
      </c>
      <c r="G2572" t="s">
        <v>13</v>
      </c>
      <c r="H2572">
        <v>20</v>
      </c>
      <c r="I2572" t="s">
        <v>37</v>
      </c>
    </row>
    <row r="2573" spans="1:9" x14ac:dyDescent="0.3">
      <c r="A2573" t="s">
        <v>3262</v>
      </c>
      <c r="B2573" t="s">
        <v>1291</v>
      </c>
      <c r="C2573" t="s">
        <v>115</v>
      </c>
      <c r="D2573" s="2">
        <v>45680</v>
      </c>
      <c r="E2573" s="2">
        <v>45670</v>
      </c>
      <c r="F2573" t="s">
        <v>32</v>
      </c>
      <c r="G2573" t="s">
        <v>13</v>
      </c>
      <c r="H2573">
        <v>10</v>
      </c>
      <c r="I2573" t="s">
        <v>160</v>
      </c>
    </row>
    <row r="2574" spans="1:9" x14ac:dyDescent="0.3">
      <c r="A2574" t="s">
        <v>3263</v>
      </c>
      <c r="B2574" t="s">
        <v>875</v>
      </c>
      <c r="C2574" t="s">
        <v>17</v>
      </c>
      <c r="D2574" s="2">
        <v>45923</v>
      </c>
      <c r="E2574" s="2">
        <v>45911</v>
      </c>
      <c r="F2574" t="s">
        <v>18</v>
      </c>
      <c r="G2574" t="s">
        <v>24</v>
      </c>
      <c r="H2574">
        <v>12</v>
      </c>
      <c r="I2574" t="s">
        <v>14</v>
      </c>
    </row>
    <row r="2575" spans="1:9" x14ac:dyDescent="0.3">
      <c r="A2575" t="s">
        <v>3264</v>
      </c>
      <c r="B2575" t="s">
        <v>1382</v>
      </c>
      <c r="C2575" t="s">
        <v>80</v>
      </c>
      <c r="D2575" s="2">
        <v>45968</v>
      </c>
      <c r="E2575" s="2">
        <v>45967</v>
      </c>
      <c r="F2575" t="s">
        <v>41</v>
      </c>
      <c r="G2575" t="s">
        <v>24</v>
      </c>
      <c r="H2575">
        <v>1</v>
      </c>
      <c r="I2575" t="s">
        <v>47</v>
      </c>
    </row>
    <row r="2576" spans="1:9" x14ac:dyDescent="0.3">
      <c r="A2576" t="s">
        <v>3265</v>
      </c>
      <c r="B2576" t="s">
        <v>317</v>
      </c>
      <c r="C2576" t="s">
        <v>193</v>
      </c>
      <c r="D2576" s="2">
        <v>45717</v>
      </c>
      <c r="E2576" s="2">
        <v>45670</v>
      </c>
      <c r="F2576" t="s">
        <v>41</v>
      </c>
      <c r="G2576" t="s">
        <v>55</v>
      </c>
      <c r="H2576">
        <v>47</v>
      </c>
      <c r="I2576" t="s">
        <v>19</v>
      </c>
    </row>
    <row r="2577" spans="1:9" x14ac:dyDescent="0.3">
      <c r="A2577" t="s">
        <v>3266</v>
      </c>
      <c r="B2577" t="s">
        <v>687</v>
      </c>
      <c r="C2577" t="s">
        <v>174</v>
      </c>
      <c r="D2577" s="2">
        <v>45867</v>
      </c>
      <c r="E2577" s="2">
        <v>45867</v>
      </c>
      <c r="F2577" t="s">
        <v>12</v>
      </c>
      <c r="G2577" t="s">
        <v>13</v>
      </c>
      <c r="H2577">
        <v>0</v>
      </c>
      <c r="I2577" t="s">
        <v>19</v>
      </c>
    </row>
    <row r="2578" spans="1:9" x14ac:dyDescent="0.3">
      <c r="A2578" t="s">
        <v>3267</v>
      </c>
      <c r="B2578" t="s">
        <v>791</v>
      </c>
      <c r="C2578" t="s">
        <v>124</v>
      </c>
      <c r="D2578" s="2">
        <v>45703</v>
      </c>
      <c r="E2578" s="2">
        <v>45667</v>
      </c>
      <c r="F2578" t="s">
        <v>54</v>
      </c>
      <c r="G2578" t="s">
        <v>55</v>
      </c>
      <c r="H2578">
        <v>36</v>
      </c>
      <c r="I2578" t="s">
        <v>19</v>
      </c>
    </row>
    <row r="2579" spans="1:9" x14ac:dyDescent="0.3">
      <c r="A2579" t="s">
        <v>3268</v>
      </c>
      <c r="B2579" t="s">
        <v>667</v>
      </c>
      <c r="C2579" t="s">
        <v>27</v>
      </c>
      <c r="D2579" s="2">
        <v>45809</v>
      </c>
      <c r="E2579" s="2">
        <v>45785</v>
      </c>
      <c r="F2579" t="s">
        <v>28</v>
      </c>
      <c r="G2579" t="s">
        <v>24</v>
      </c>
      <c r="H2579">
        <v>24</v>
      </c>
      <c r="I2579" t="s">
        <v>33</v>
      </c>
    </row>
    <row r="2580" spans="1:9" x14ac:dyDescent="0.3">
      <c r="A2580" t="s">
        <v>3269</v>
      </c>
      <c r="B2580" t="s">
        <v>3270</v>
      </c>
      <c r="C2580" t="s">
        <v>92</v>
      </c>
      <c r="D2580" s="2">
        <v>45946</v>
      </c>
      <c r="E2580" s="2">
        <v>45941</v>
      </c>
      <c r="F2580" t="s">
        <v>12</v>
      </c>
      <c r="G2580" t="s">
        <v>24</v>
      </c>
      <c r="H2580">
        <v>5</v>
      </c>
      <c r="I2580" t="s">
        <v>47</v>
      </c>
    </row>
    <row r="2581" spans="1:9" x14ac:dyDescent="0.3">
      <c r="A2581" t="s">
        <v>3271</v>
      </c>
      <c r="B2581" t="s">
        <v>1317</v>
      </c>
      <c r="C2581" t="s">
        <v>77</v>
      </c>
      <c r="D2581" s="2">
        <v>45954</v>
      </c>
      <c r="E2581" s="2">
        <v>45901</v>
      </c>
      <c r="F2581" t="s">
        <v>23</v>
      </c>
      <c r="G2581" t="s">
        <v>24</v>
      </c>
      <c r="H2581">
        <v>53</v>
      </c>
      <c r="I2581" t="s">
        <v>160</v>
      </c>
    </row>
    <row r="2582" spans="1:9" x14ac:dyDescent="0.3">
      <c r="A2582" t="s">
        <v>3272</v>
      </c>
      <c r="B2582" t="s">
        <v>665</v>
      </c>
      <c r="C2582" t="s">
        <v>115</v>
      </c>
      <c r="D2582" s="2">
        <v>46004</v>
      </c>
      <c r="E2582" s="2">
        <v>45959</v>
      </c>
      <c r="F2582" t="s">
        <v>32</v>
      </c>
      <c r="G2582" t="s">
        <v>24</v>
      </c>
      <c r="H2582">
        <v>45</v>
      </c>
      <c r="I2582" t="s">
        <v>14</v>
      </c>
    </row>
    <row r="2583" spans="1:9" x14ac:dyDescent="0.3">
      <c r="A2583" t="s">
        <v>3273</v>
      </c>
      <c r="B2583" t="s">
        <v>1413</v>
      </c>
      <c r="C2583" t="s">
        <v>17</v>
      </c>
      <c r="D2583" s="2">
        <v>45771</v>
      </c>
      <c r="E2583" s="2">
        <v>45721</v>
      </c>
      <c r="F2583" t="s">
        <v>18</v>
      </c>
      <c r="G2583" t="s">
        <v>55</v>
      </c>
      <c r="H2583">
        <v>50</v>
      </c>
      <c r="I2583" t="s">
        <v>37</v>
      </c>
    </row>
    <row r="2584" spans="1:9" x14ac:dyDescent="0.3">
      <c r="A2584" t="s">
        <v>3274</v>
      </c>
      <c r="B2584" t="s">
        <v>1351</v>
      </c>
      <c r="C2584" t="s">
        <v>138</v>
      </c>
      <c r="D2584" s="2">
        <v>46004</v>
      </c>
      <c r="E2584" s="2">
        <v>45947</v>
      </c>
      <c r="F2584" t="s">
        <v>28</v>
      </c>
      <c r="G2584" t="s">
        <v>24</v>
      </c>
      <c r="H2584">
        <v>57</v>
      </c>
      <c r="I2584" t="s">
        <v>14</v>
      </c>
    </row>
    <row r="2585" spans="1:9" x14ac:dyDescent="0.3">
      <c r="A2585" t="s">
        <v>3275</v>
      </c>
      <c r="B2585" t="s">
        <v>2140</v>
      </c>
      <c r="C2585" t="s">
        <v>174</v>
      </c>
      <c r="D2585" s="2">
        <v>45944</v>
      </c>
      <c r="E2585" s="2">
        <v>45889</v>
      </c>
      <c r="F2585" t="s">
        <v>12</v>
      </c>
      <c r="G2585" t="s">
        <v>13</v>
      </c>
      <c r="H2585">
        <v>55</v>
      </c>
      <c r="I2585" t="s">
        <v>47</v>
      </c>
    </row>
    <row r="2586" spans="1:9" x14ac:dyDescent="0.3">
      <c r="A2586" t="s">
        <v>3276</v>
      </c>
      <c r="B2586" t="s">
        <v>852</v>
      </c>
      <c r="C2586" t="s">
        <v>53</v>
      </c>
      <c r="D2586" s="2">
        <v>45781</v>
      </c>
      <c r="E2586" s="2">
        <v>45739</v>
      </c>
      <c r="F2586" t="s">
        <v>54</v>
      </c>
      <c r="G2586" t="s">
        <v>24</v>
      </c>
      <c r="H2586">
        <v>42</v>
      </c>
      <c r="I2586" t="s">
        <v>33</v>
      </c>
    </row>
    <row r="2587" spans="1:9" x14ac:dyDescent="0.3">
      <c r="A2587" t="s">
        <v>3277</v>
      </c>
      <c r="B2587" t="s">
        <v>325</v>
      </c>
      <c r="C2587" t="s">
        <v>124</v>
      </c>
      <c r="D2587" s="2">
        <v>45777</v>
      </c>
      <c r="E2587" s="2">
        <v>45745</v>
      </c>
      <c r="F2587" t="s">
        <v>54</v>
      </c>
      <c r="G2587" t="s">
        <v>13</v>
      </c>
      <c r="H2587">
        <v>32</v>
      </c>
      <c r="I2587" t="s">
        <v>160</v>
      </c>
    </row>
    <row r="2588" spans="1:9" x14ac:dyDescent="0.3">
      <c r="A2588" t="s">
        <v>3278</v>
      </c>
      <c r="B2588" t="s">
        <v>1351</v>
      </c>
      <c r="C2588" t="s">
        <v>86</v>
      </c>
      <c r="D2588" s="2">
        <v>45697</v>
      </c>
      <c r="E2588" s="2">
        <v>45655</v>
      </c>
      <c r="F2588" t="s">
        <v>28</v>
      </c>
      <c r="G2588" t="s">
        <v>55</v>
      </c>
      <c r="H2588">
        <v>42</v>
      </c>
      <c r="I2588" t="s">
        <v>42</v>
      </c>
    </row>
    <row r="2589" spans="1:9" x14ac:dyDescent="0.3">
      <c r="A2589" t="s">
        <v>3279</v>
      </c>
      <c r="B2589" t="s">
        <v>2005</v>
      </c>
      <c r="C2589" t="s">
        <v>45</v>
      </c>
      <c r="D2589" s="2">
        <v>45994</v>
      </c>
      <c r="E2589" s="2">
        <v>45967</v>
      </c>
      <c r="F2589" t="s">
        <v>46</v>
      </c>
      <c r="G2589" t="s">
        <v>24</v>
      </c>
      <c r="H2589">
        <v>27</v>
      </c>
      <c r="I2589" t="s">
        <v>19</v>
      </c>
    </row>
    <row r="2590" spans="1:9" x14ac:dyDescent="0.3">
      <c r="A2590" t="s">
        <v>3280</v>
      </c>
      <c r="B2590" t="s">
        <v>966</v>
      </c>
      <c r="C2590" t="s">
        <v>40</v>
      </c>
      <c r="D2590" s="2">
        <v>45732</v>
      </c>
      <c r="E2590" s="2">
        <v>45721</v>
      </c>
      <c r="F2590" t="s">
        <v>41</v>
      </c>
      <c r="G2590" t="s">
        <v>13</v>
      </c>
      <c r="H2590">
        <v>11</v>
      </c>
      <c r="I2590" t="s">
        <v>19</v>
      </c>
    </row>
    <row r="2591" spans="1:9" x14ac:dyDescent="0.3">
      <c r="A2591" t="s">
        <v>3281</v>
      </c>
      <c r="B2591" t="s">
        <v>860</v>
      </c>
      <c r="C2591" t="s">
        <v>45</v>
      </c>
      <c r="D2591" s="2">
        <v>45755</v>
      </c>
      <c r="E2591" s="2">
        <v>45732</v>
      </c>
      <c r="F2591" t="s">
        <v>46</v>
      </c>
      <c r="G2591" t="s">
        <v>13</v>
      </c>
      <c r="H2591">
        <v>23</v>
      </c>
      <c r="I2591" t="s">
        <v>61</v>
      </c>
    </row>
    <row r="2592" spans="1:9" x14ac:dyDescent="0.3">
      <c r="A2592" t="s">
        <v>3282</v>
      </c>
      <c r="B2592" t="s">
        <v>3283</v>
      </c>
      <c r="C2592" t="s">
        <v>80</v>
      </c>
      <c r="D2592" s="2">
        <v>45808</v>
      </c>
      <c r="E2592" s="2">
        <v>45780</v>
      </c>
      <c r="F2592" t="s">
        <v>41</v>
      </c>
      <c r="G2592" t="s">
        <v>55</v>
      </c>
      <c r="H2592">
        <v>28</v>
      </c>
      <c r="I2592" t="s">
        <v>14</v>
      </c>
    </row>
    <row r="2593" spans="1:9" x14ac:dyDescent="0.3">
      <c r="A2593" t="s">
        <v>3284</v>
      </c>
      <c r="B2593" t="s">
        <v>270</v>
      </c>
      <c r="C2593" t="s">
        <v>83</v>
      </c>
      <c r="D2593" s="2">
        <v>45708</v>
      </c>
      <c r="E2593" s="2">
        <v>45706</v>
      </c>
      <c r="F2593" t="s">
        <v>23</v>
      </c>
      <c r="G2593" t="s">
        <v>13</v>
      </c>
      <c r="H2593">
        <v>2</v>
      </c>
      <c r="I2593" t="s">
        <v>19</v>
      </c>
    </row>
    <row r="2594" spans="1:9" x14ac:dyDescent="0.3">
      <c r="A2594" t="s">
        <v>3285</v>
      </c>
      <c r="B2594" t="s">
        <v>137</v>
      </c>
      <c r="C2594" t="s">
        <v>193</v>
      </c>
      <c r="D2594" s="2">
        <v>45952</v>
      </c>
      <c r="E2594" s="2">
        <v>45901</v>
      </c>
      <c r="F2594" t="s">
        <v>41</v>
      </c>
      <c r="G2594" t="s">
        <v>13</v>
      </c>
      <c r="H2594">
        <v>51</v>
      </c>
      <c r="I2594" t="s">
        <v>37</v>
      </c>
    </row>
    <row r="2595" spans="1:9" x14ac:dyDescent="0.3">
      <c r="A2595" t="s">
        <v>3286</v>
      </c>
      <c r="B2595" t="s">
        <v>1160</v>
      </c>
      <c r="C2595" t="s">
        <v>27</v>
      </c>
      <c r="D2595" s="2">
        <v>45912</v>
      </c>
      <c r="E2595" s="2">
        <v>45857</v>
      </c>
      <c r="F2595" t="s">
        <v>28</v>
      </c>
      <c r="G2595" t="s">
        <v>24</v>
      </c>
      <c r="H2595">
        <v>55</v>
      </c>
      <c r="I2595" t="s">
        <v>14</v>
      </c>
    </row>
    <row r="2596" spans="1:9" x14ac:dyDescent="0.3">
      <c r="A2596" t="s">
        <v>3287</v>
      </c>
      <c r="B2596" t="s">
        <v>496</v>
      </c>
      <c r="C2596" t="s">
        <v>45</v>
      </c>
      <c r="D2596" s="2">
        <v>45715</v>
      </c>
      <c r="E2596" s="2">
        <v>45690</v>
      </c>
      <c r="F2596" t="s">
        <v>46</v>
      </c>
      <c r="G2596" t="s">
        <v>13</v>
      </c>
      <c r="H2596">
        <v>25</v>
      </c>
      <c r="I2596" t="s">
        <v>14</v>
      </c>
    </row>
    <row r="2597" spans="1:9" x14ac:dyDescent="0.3">
      <c r="A2597" t="s">
        <v>3288</v>
      </c>
      <c r="B2597" t="s">
        <v>1849</v>
      </c>
      <c r="C2597" t="s">
        <v>11</v>
      </c>
      <c r="D2597" s="2">
        <v>45717</v>
      </c>
      <c r="E2597" s="2">
        <v>45687</v>
      </c>
      <c r="F2597" t="s">
        <v>12</v>
      </c>
      <c r="G2597" t="s">
        <v>24</v>
      </c>
      <c r="H2597">
        <v>30</v>
      </c>
      <c r="I2597" t="s">
        <v>37</v>
      </c>
    </row>
    <row r="2598" spans="1:9" x14ac:dyDescent="0.3">
      <c r="A2598" t="s">
        <v>3289</v>
      </c>
      <c r="B2598" t="s">
        <v>355</v>
      </c>
      <c r="C2598" t="s">
        <v>77</v>
      </c>
      <c r="D2598" s="2">
        <v>45666</v>
      </c>
      <c r="E2598" s="2">
        <v>45615</v>
      </c>
      <c r="F2598" t="s">
        <v>23</v>
      </c>
      <c r="G2598" t="s">
        <v>13</v>
      </c>
      <c r="H2598">
        <v>51</v>
      </c>
      <c r="I2598" t="s">
        <v>19</v>
      </c>
    </row>
    <row r="2599" spans="1:9" x14ac:dyDescent="0.3">
      <c r="A2599" t="s">
        <v>3290</v>
      </c>
      <c r="B2599" t="s">
        <v>423</v>
      </c>
      <c r="C2599" t="s">
        <v>50</v>
      </c>
      <c r="D2599" s="2">
        <v>46004</v>
      </c>
      <c r="E2599" s="2">
        <v>45977</v>
      </c>
      <c r="F2599" t="s">
        <v>18</v>
      </c>
      <c r="G2599" t="s">
        <v>13</v>
      </c>
      <c r="H2599">
        <v>27</v>
      </c>
      <c r="I2599" t="s">
        <v>42</v>
      </c>
    </row>
    <row r="2600" spans="1:9" x14ac:dyDescent="0.3">
      <c r="A2600" t="s">
        <v>3291</v>
      </c>
      <c r="B2600" t="s">
        <v>463</v>
      </c>
      <c r="C2600" t="s">
        <v>17</v>
      </c>
      <c r="D2600" s="2">
        <v>45817</v>
      </c>
      <c r="E2600" s="2">
        <v>45776</v>
      </c>
      <c r="F2600" t="s">
        <v>18</v>
      </c>
      <c r="G2600" t="s">
        <v>13</v>
      </c>
      <c r="H2600">
        <v>41</v>
      </c>
      <c r="I2600" t="s">
        <v>47</v>
      </c>
    </row>
    <row r="2601" spans="1:9" x14ac:dyDescent="0.3">
      <c r="A2601" t="s">
        <v>3292</v>
      </c>
      <c r="B2601" t="s">
        <v>220</v>
      </c>
      <c r="C2601" t="s">
        <v>89</v>
      </c>
      <c r="D2601" s="2">
        <v>45897</v>
      </c>
      <c r="E2601" s="2">
        <v>45866</v>
      </c>
      <c r="F2601" t="s">
        <v>41</v>
      </c>
      <c r="G2601" t="s">
        <v>24</v>
      </c>
      <c r="H2601">
        <v>31</v>
      </c>
      <c r="I2601" t="s">
        <v>47</v>
      </c>
    </row>
    <row r="2602" spans="1:9" x14ac:dyDescent="0.3">
      <c r="A2602" t="s">
        <v>3293</v>
      </c>
      <c r="B2602" t="s">
        <v>611</v>
      </c>
      <c r="C2602" t="s">
        <v>92</v>
      </c>
      <c r="D2602" s="2">
        <v>45712</v>
      </c>
      <c r="E2602" s="2">
        <v>45696</v>
      </c>
      <c r="F2602" t="s">
        <v>12</v>
      </c>
      <c r="G2602" t="s">
        <v>13</v>
      </c>
      <c r="H2602">
        <v>16</v>
      </c>
      <c r="I2602" t="s">
        <v>47</v>
      </c>
    </row>
    <row r="2603" spans="1:9" x14ac:dyDescent="0.3">
      <c r="A2603" t="s">
        <v>3294</v>
      </c>
      <c r="B2603" t="s">
        <v>697</v>
      </c>
      <c r="C2603" t="s">
        <v>64</v>
      </c>
      <c r="D2603" s="2">
        <v>45742</v>
      </c>
      <c r="E2603" s="2">
        <v>45694</v>
      </c>
      <c r="F2603" t="s">
        <v>28</v>
      </c>
      <c r="G2603" t="s">
        <v>13</v>
      </c>
      <c r="H2603">
        <v>48</v>
      </c>
      <c r="I2603" t="s">
        <v>61</v>
      </c>
    </row>
    <row r="2604" spans="1:9" x14ac:dyDescent="0.3">
      <c r="A2604" t="s">
        <v>3295</v>
      </c>
      <c r="B2604" t="s">
        <v>1456</v>
      </c>
      <c r="C2604" t="s">
        <v>101</v>
      </c>
      <c r="D2604" s="2">
        <v>45855</v>
      </c>
      <c r="E2604" s="2">
        <v>45844</v>
      </c>
      <c r="F2604" t="s">
        <v>54</v>
      </c>
      <c r="G2604" t="s">
        <v>13</v>
      </c>
      <c r="H2604">
        <v>11</v>
      </c>
      <c r="I2604" t="s">
        <v>37</v>
      </c>
    </row>
    <row r="2605" spans="1:9" x14ac:dyDescent="0.3">
      <c r="A2605" t="s">
        <v>3296</v>
      </c>
      <c r="B2605" t="s">
        <v>1713</v>
      </c>
      <c r="C2605" t="s">
        <v>89</v>
      </c>
      <c r="D2605" s="2">
        <v>45734</v>
      </c>
      <c r="E2605" s="2">
        <v>45721</v>
      </c>
      <c r="F2605" t="s">
        <v>41</v>
      </c>
      <c r="G2605" t="s">
        <v>24</v>
      </c>
      <c r="H2605">
        <v>13</v>
      </c>
      <c r="I2605" t="s">
        <v>160</v>
      </c>
    </row>
    <row r="2606" spans="1:9" x14ac:dyDescent="0.3">
      <c r="A2606" t="s">
        <v>3297</v>
      </c>
      <c r="B2606" t="s">
        <v>30</v>
      </c>
      <c r="C2606" t="s">
        <v>138</v>
      </c>
      <c r="D2606" s="2">
        <v>45881</v>
      </c>
      <c r="E2606" s="2">
        <v>45839</v>
      </c>
      <c r="F2606" t="s">
        <v>28</v>
      </c>
      <c r="G2606" t="s">
        <v>55</v>
      </c>
      <c r="H2606">
        <v>42</v>
      </c>
      <c r="I2606" t="s">
        <v>14</v>
      </c>
    </row>
    <row r="2607" spans="1:9" x14ac:dyDescent="0.3">
      <c r="A2607" t="s">
        <v>3298</v>
      </c>
      <c r="B2607" t="s">
        <v>1591</v>
      </c>
      <c r="C2607" t="s">
        <v>45</v>
      </c>
      <c r="D2607" s="2">
        <v>45995</v>
      </c>
      <c r="E2607" s="2">
        <v>45952</v>
      </c>
      <c r="F2607" t="s">
        <v>46</v>
      </c>
      <c r="G2607" t="s">
        <v>13</v>
      </c>
      <c r="H2607">
        <v>43</v>
      </c>
      <c r="I2607" t="s">
        <v>47</v>
      </c>
    </row>
    <row r="2608" spans="1:9" x14ac:dyDescent="0.3">
      <c r="A2608" t="s">
        <v>3299</v>
      </c>
      <c r="B2608" t="s">
        <v>208</v>
      </c>
      <c r="C2608" t="s">
        <v>157</v>
      </c>
      <c r="D2608" s="2">
        <v>45769</v>
      </c>
      <c r="E2608" s="2">
        <v>45711</v>
      </c>
      <c r="F2608" t="s">
        <v>28</v>
      </c>
      <c r="G2608" t="s">
        <v>13</v>
      </c>
      <c r="H2608">
        <v>58</v>
      </c>
      <c r="I2608" t="s">
        <v>61</v>
      </c>
    </row>
    <row r="2609" spans="1:9" x14ac:dyDescent="0.3">
      <c r="A2609" t="s">
        <v>3300</v>
      </c>
      <c r="B2609" t="s">
        <v>716</v>
      </c>
      <c r="C2609" t="s">
        <v>45</v>
      </c>
      <c r="D2609" s="2">
        <v>45879</v>
      </c>
      <c r="E2609" s="2">
        <v>45836</v>
      </c>
      <c r="F2609" t="s">
        <v>46</v>
      </c>
      <c r="G2609" t="s">
        <v>24</v>
      </c>
      <c r="H2609">
        <v>43</v>
      </c>
      <c r="I2609" t="s">
        <v>14</v>
      </c>
    </row>
    <row r="2610" spans="1:9" x14ac:dyDescent="0.3">
      <c r="A2610" t="s">
        <v>3301</v>
      </c>
      <c r="B2610" t="s">
        <v>1209</v>
      </c>
      <c r="C2610" t="s">
        <v>149</v>
      </c>
      <c r="D2610" s="2">
        <v>45992</v>
      </c>
      <c r="E2610" s="2">
        <v>45991</v>
      </c>
      <c r="F2610" t="s">
        <v>23</v>
      </c>
      <c r="H2610">
        <v>1</v>
      </c>
      <c r="I2610" t="s">
        <v>47</v>
      </c>
    </row>
    <row r="2611" spans="1:9" x14ac:dyDescent="0.3">
      <c r="A2611" t="s">
        <v>3302</v>
      </c>
      <c r="B2611" t="s">
        <v>460</v>
      </c>
      <c r="C2611" t="s">
        <v>64</v>
      </c>
      <c r="D2611" s="2">
        <v>45984</v>
      </c>
      <c r="E2611" s="2">
        <v>45933</v>
      </c>
      <c r="F2611" t="s">
        <v>28</v>
      </c>
      <c r="G2611" t="s">
        <v>24</v>
      </c>
      <c r="H2611">
        <v>51</v>
      </c>
      <c r="I2611" t="s">
        <v>42</v>
      </c>
    </row>
    <row r="2612" spans="1:9" x14ac:dyDescent="0.3">
      <c r="A2612" t="s">
        <v>3303</v>
      </c>
      <c r="B2612" t="s">
        <v>780</v>
      </c>
      <c r="C2612" t="s">
        <v>22</v>
      </c>
      <c r="D2612" s="2">
        <v>45660</v>
      </c>
      <c r="E2612" s="2">
        <v>45635</v>
      </c>
      <c r="F2612" t="s">
        <v>23</v>
      </c>
      <c r="G2612" t="s">
        <v>24</v>
      </c>
      <c r="H2612">
        <v>25</v>
      </c>
      <c r="I2612" t="s">
        <v>61</v>
      </c>
    </row>
    <row r="2613" spans="1:9" x14ac:dyDescent="0.3">
      <c r="A2613" t="s">
        <v>3304</v>
      </c>
      <c r="B2613" t="s">
        <v>186</v>
      </c>
      <c r="C2613" t="s">
        <v>80</v>
      </c>
      <c r="D2613" s="2">
        <v>45698</v>
      </c>
      <c r="E2613" s="2">
        <v>45698</v>
      </c>
      <c r="F2613" t="s">
        <v>41</v>
      </c>
      <c r="G2613" t="s">
        <v>24</v>
      </c>
      <c r="H2613">
        <v>0</v>
      </c>
      <c r="I2613" t="s">
        <v>14</v>
      </c>
    </row>
    <row r="2614" spans="1:9" x14ac:dyDescent="0.3">
      <c r="A2614" t="s">
        <v>3305</v>
      </c>
      <c r="B2614" t="s">
        <v>1636</v>
      </c>
      <c r="C2614" t="s">
        <v>53</v>
      </c>
      <c r="D2614" s="2">
        <v>46017</v>
      </c>
      <c r="E2614" s="2">
        <v>45982</v>
      </c>
      <c r="F2614" t="s">
        <v>54</v>
      </c>
      <c r="G2614" t="s">
        <v>24</v>
      </c>
      <c r="H2614">
        <v>35</v>
      </c>
      <c r="I2614" t="s">
        <v>19</v>
      </c>
    </row>
    <row r="2615" spans="1:9" x14ac:dyDescent="0.3">
      <c r="A2615" t="s">
        <v>3306</v>
      </c>
      <c r="B2615" t="s">
        <v>1396</v>
      </c>
      <c r="C2615" t="s">
        <v>157</v>
      </c>
      <c r="D2615" s="2">
        <v>45995</v>
      </c>
      <c r="E2615" s="2">
        <v>45985</v>
      </c>
      <c r="F2615" t="s">
        <v>28</v>
      </c>
      <c r="G2615" t="s">
        <v>13</v>
      </c>
      <c r="H2615">
        <v>10</v>
      </c>
      <c r="I2615" t="s">
        <v>47</v>
      </c>
    </row>
    <row r="2616" spans="1:9" x14ac:dyDescent="0.3">
      <c r="A2616" t="s">
        <v>3307</v>
      </c>
      <c r="B2616" t="s">
        <v>593</v>
      </c>
      <c r="C2616" t="s">
        <v>53</v>
      </c>
      <c r="D2616" s="2">
        <v>45775</v>
      </c>
      <c r="E2616" s="2">
        <v>45750</v>
      </c>
      <c r="F2616" t="s">
        <v>54</v>
      </c>
      <c r="G2616" t="s">
        <v>24</v>
      </c>
      <c r="H2616">
        <v>25</v>
      </c>
      <c r="I2616" t="s">
        <v>47</v>
      </c>
    </row>
    <row r="2617" spans="1:9" x14ac:dyDescent="0.3">
      <c r="A2617" t="s">
        <v>3308</v>
      </c>
      <c r="B2617" t="s">
        <v>3261</v>
      </c>
      <c r="C2617" t="s">
        <v>124</v>
      </c>
      <c r="D2617" s="2">
        <v>45847</v>
      </c>
      <c r="E2617" s="2">
        <v>45819</v>
      </c>
      <c r="F2617" t="s">
        <v>54</v>
      </c>
      <c r="G2617" t="s">
        <v>13</v>
      </c>
      <c r="H2617">
        <v>28</v>
      </c>
      <c r="I2617" t="s">
        <v>14</v>
      </c>
    </row>
    <row r="2618" spans="1:9" x14ac:dyDescent="0.3">
      <c r="A2618" t="s">
        <v>3309</v>
      </c>
      <c r="B2618" t="s">
        <v>889</v>
      </c>
      <c r="C2618" t="s">
        <v>53</v>
      </c>
      <c r="D2618" s="2">
        <v>45867</v>
      </c>
      <c r="E2618" s="2">
        <v>45863</v>
      </c>
      <c r="F2618" t="s">
        <v>54</v>
      </c>
      <c r="G2618" t="s">
        <v>24</v>
      </c>
      <c r="H2618">
        <v>4</v>
      </c>
      <c r="I2618" t="s">
        <v>14</v>
      </c>
    </row>
    <row r="2619" spans="1:9" x14ac:dyDescent="0.3">
      <c r="A2619" t="s">
        <v>3310</v>
      </c>
      <c r="B2619" t="s">
        <v>638</v>
      </c>
      <c r="C2619" t="s">
        <v>279</v>
      </c>
      <c r="D2619" s="2">
        <v>45901</v>
      </c>
      <c r="E2619" s="2">
        <v>45850</v>
      </c>
      <c r="F2619" t="s">
        <v>18</v>
      </c>
      <c r="G2619" t="s">
        <v>13</v>
      </c>
      <c r="H2619">
        <v>51</v>
      </c>
      <c r="I2619" t="s">
        <v>42</v>
      </c>
    </row>
    <row r="2620" spans="1:9" x14ac:dyDescent="0.3">
      <c r="A2620" t="s">
        <v>3311</v>
      </c>
      <c r="B2620" t="s">
        <v>204</v>
      </c>
      <c r="C2620" t="s">
        <v>149</v>
      </c>
      <c r="D2620" s="2">
        <v>45931</v>
      </c>
      <c r="E2620" s="2">
        <v>45900</v>
      </c>
      <c r="F2620" t="s">
        <v>23</v>
      </c>
      <c r="G2620" t="s">
        <v>55</v>
      </c>
      <c r="H2620">
        <v>31</v>
      </c>
      <c r="I2620" t="s">
        <v>61</v>
      </c>
    </row>
    <row r="2621" spans="1:9" x14ac:dyDescent="0.3">
      <c r="A2621" t="s">
        <v>3312</v>
      </c>
      <c r="B2621" t="s">
        <v>1916</v>
      </c>
      <c r="C2621" t="s">
        <v>36</v>
      </c>
      <c r="D2621" s="2">
        <v>45794</v>
      </c>
      <c r="E2621" s="2">
        <v>45736</v>
      </c>
      <c r="F2621" t="s">
        <v>23</v>
      </c>
      <c r="G2621" t="s">
        <v>24</v>
      </c>
      <c r="H2621">
        <v>58</v>
      </c>
      <c r="I2621" t="s">
        <v>14</v>
      </c>
    </row>
    <row r="2622" spans="1:9" x14ac:dyDescent="0.3">
      <c r="A2622" t="s">
        <v>3313</v>
      </c>
      <c r="B2622" t="s">
        <v>619</v>
      </c>
      <c r="C2622" t="s">
        <v>27</v>
      </c>
      <c r="D2622" s="2">
        <v>45982</v>
      </c>
      <c r="E2622" s="2">
        <v>45954</v>
      </c>
      <c r="F2622" t="s">
        <v>28</v>
      </c>
      <c r="G2622" t="s">
        <v>24</v>
      </c>
      <c r="H2622">
        <v>28</v>
      </c>
      <c r="I2622" t="s">
        <v>160</v>
      </c>
    </row>
    <row r="2623" spans="1:9" x14ac:dyDescent="0.3">
      <c r="A2623" t="s">
        <v>3314</v>
      </c>
      <c r="B2623" t="s">
        <v>49</v>
      </c>
      <c r="C2623" t="s">
        <v>36</v>
      </c>
      <c r="D2623" s="2">
        <v>45679</v>
      </c>
      <c r="E2623" s="2">
        <v>45643</v>
      </c>
      <c r="F2623" t="s">
        <v>23</v>
      </c>
      <c r="G2623" t="s">
        <v>13</v>
      </c>
      <c r="H2623">
        <v>36</v>
      </c>
      <c r="I2623" t="s">
        <v>160</v>
      </c>
    </row>
    <row r="2624" spans="1:9" x14ac:dyDescent="0.3">
      <c r="A2624" t="s">
        <v>3315</v>
      </c>
      <c r="B2624" t="s">
        <v>699</v>
      </c>
      <c r="C2624" t="s">
        <v>193</v>
      </c>
      <c r="D2624" s="2">
        <v>45669</v>
      </c>
      <c r="E2624" s="2">
        <v>45620</v>
      </c>
      <c r="F2624" t="s">
        <v>41</v>
      </c>
      <c r="G2624" t="s">
        <v>24</v>
      </c>
      <c r="H2624">
        <v>49</v>
      </c>
      <c r="I2624" t="s">
        <v>37</v>
      </c>
    </row>
    <row r="2625" spans="1:9" x14ac:dyDescent="0.3">
      <c r="A2625" t="s">
        <v>3316</v>
      </c>
      <c r="B2625" t="s">
        <v>2087</v>
      </c>
      <c r="C2625" t="s">
        <v>11</v>
      </c>
      <c r="D2625" s="2">
        <v>46007</v>
      </c>
      <c r="E2625" s="2">
        <v>45995</v>
      </c>
      <c r="F2625" t="s">
        <v>12</v>
      </c>
      <c r="G2625" t="s">
        <v>13</v>
      </c>
      <c r="H2625">
        <v>12</v>
      </c>
      <c r="I2625" t="s">
        <v>160</v>
      </c>
    </row>
    <row r="2626" spans="1:9" x14ac:dyDescent="0.3">
      <c r="A2626" t="s">
        <v>3317</v>
      </c>
      <c r="B2626" t="s">
        <v>980</v>
      </c>
      <c r="C2626" t="s">
        <v>101</v>
      </c>
      <c r="D2626" s="2">
        <v>45722</v>
      </c>
      <c r="E2626" s="2">
        <v>45667</v>
      </c>
      <c r="F2626" t="s">
        <v>54</v>
      </c>
      <c r="G2626" t="s">
        <v>13</v>
      </c>
      <c r="H2626">
        <v>55</v>
      </c>
      <c r="I2626" t="s">
        <v>37</v>
      </c>
    </row>
    <row r="2627" spans="1:9" x14ac:dyDescent="0.3">
      <c r="A2627" t="s">
        <v>3318</v>
      </c>
      <c r="B2627" t="s">
        <v>244</v>
      </c>
      <c r="C2627" t="s">
        <v>45</v>
      </c>
      <c r="D2627" s="2">
        <v>46021</v>
      </c>
      <c r="E2627" s="2">
        <v>46010</v>
      </c>
      <c r="F2627" t="s">
        <v>46</v>
      </c>
      <c r="G2627" t="s">
        <v>24</v>
      </c>
      <c r="H2627">
        <v>11</v>
      </c>
      <c r="I2627" t="s">
        <v>14</v>
      </c>
    </row>
    <row r="2628" spans="1:9" x14ac:dyDescent="0.3">
      <c r="A2628" t="s">
        <v>3319</v>
      </c>
      <c r="B2628" t="s">
        <v>240</v>
      </c>
      <c r="C2628" t="s">
        <v>17</v>
      </c>
      <c r="D2628" s="2">
        <v>45762</v>
      </c>
      <c r="E2628" s="2">
        <v>45702</v>
      </c>
      <c r="F2628" t="s">
        <v>18</v>
      </c>
      <c r="G2628" t="s">
        <v>13</v>
      </c>
      <c r="H2628">
        <v>60</v>
      </c>
      <c r="I2628" t="s">
        <v>160</v>
      </c>
    </row>
    <row r="2629" spans="1:9" x14ac:dyDescent="0.3">
      <c r="A2629" t="s">
        <v>3320</v>
      </c>
      <c r="B2629" t="s">
        <v>319</v>
      </c>
      <c r="C2629" t="s">
        <v>138</v>
      </c>
      <c r="D2629" s="2">
        <v>45791</v>
      </c>
      <c r="E2629" s="2">
        <v>45752</v>
      </c>
      <c r="F2629" t="s">
        <v>28</v>
      </c>
      <c r="G2629" t="s">
        <v>24</v>
      </c>
      <c r="H2629">
        <v>39</v>
      </c>
      <c r="I2629" t="s">
        <v>61</v>
      </c>
    </row>
    <row r="2630" spans="1:9" x14ac:dyDescent="0.3">
      <c r="A2630" t="s">
        <v>3321</v>
      </c>
      <c r="B2630" t="s">
        <v>3322</v>
      </c>
      <c r="C2630" t="s">
        <v>92</v>
      </c>
      <c r="D2630" s="2">
        <v>45668</v>
      </c>
      <c r="E2630" s="2">
        <v>45637</v>
      </c>
      <c r="F2630" t="s">
        <v>12</v>
      </c>
      <c r="G2630" t="s">
        <v>13</v>
      </c>
      <c r="H2630">
        <v>31</v>
      </c>
      <c r="I2630" t="s">
        <v>42</v>
      </c>
    </row>
    <row r="2631" spans="1:9" x14ac:dyDescent="0.3">
      <c r="A2631" t="s">
        <v>3323</v>
      </c>
      <c r="B2631" t="s">
        <v>1736</v>
      </c>
      <c r="C2631" t="s">
        <v>157</v>
      </c>
      <c r="D2631" s="2">
        <v>46002</v>
      </c>
      <c r="E2631" s="2">
        <v>45990</v>
      </c>
      <c r="F2631" t="s">
        <v>28</v>
      </c>
      <c r="G2631" t="s">
        <v>55</v>
      </c>
      <c r="H2631">
        <v>12</v>
      </c>
      <c r="I2631" t="s">
        <v>47</v>
      </c>
    </row>
    <row r="2632" spans="1:9" x14ac:dyDescent="0.3">
      <c r="A2632" t="s">
        <v>3324</v>
      </c>
      <c r="B2632" t="s">
        <v>910</v>
      </c>
      <c r="C2632" t="s">
        <v>77</v>
      </c>
      <c r="D2632" s="2">
        <v>45789</v>
      </c>
      <c r="E2632" s="2">
        <v>45755</v>
      </c>
      <c r="F2632" t="s">
        <v>23</v>
      </c>
      <c r="G2632" t="s">
        <v>24</v>
      </c>
      <c r="H2632">
        <v>34</v>
      </c>
      <c r="I2632" t="s">
        <v>160</v>
      </c>
    </row>
    <row r="2633" spans="1:9" x14ac:dyDescent="0.3">
      <c r="A2633" t="s">
        <v>3325</v>
      </c>
      <c r="B2633" t="s">
        <v>869</v>
      </c>
      <c r="C2633" t="s">
        <v>127</v>
      </c>
      <c r="D2633" s="2">
        <v>45719</v>
      </c>
      <c r="E2633" s="2">
        <v>45686</v>
      </c>
      <c r="F2633" t="s">
        <v>23</v>
      </c>
      <c r="G2633" t="s">
        <v>13</v>
      </c>
      <c r="H2633">
        <v>33</v>
      </c>
      <c r="I2633" t="s">
        <v>37</v>
      </c>
    </row>
    <row r="2634" spans="1:9" x14ac:dyDescent="0.3">
      <c r="A2634" t="s">
        <v>3326</v>
      </c>
      <c r="B2634" t="s">
        <v>918</v>
      </c>
      <c r="C2634" t="s">
        <v>174</v>
      </c>
      <c r="D2634" s="2">
        <v>45834</v>
      </c>
      <c r="E2634" s="2">
        <v>45774</v>
      </c>
      <c r="F2634" t="s">
        <v>12</v>
      </c>
      <c r="G2634" t="s">
        <v>24</v>
      </c>
      <c r="H2634">
        <v>60</v>
      </c>
      <c r="I2634" t="s">
        <v>160</v>
      </c>
    </row>
    <row r="2635" spans="1:9" x14ac:dyDescent="0.3">
      <c r="A2635" t="s">
        <v>3327</v>
      </c>
      <c r="B2635" t="s">
        <v>192</v>
      </c>
      <c r="C2635" t="s">
        <v>124</v>
      </c>
      <c r="D2635" s="2">
        <v>45714</v>
      </c>
      <c r="E2635" s="2">
        <v>45664</v>
      </c>
      <c r="F2635" t="s">
        <v>54</v>
      </c>
      <c r="G2635" t="s">
        <v>13</v>
      </c>
      <c r="H2635">
        <v>50</v>
      </c>
      <c r="I2635" t="s">
        <v>47</v>
      </c>
    </row>
    <row r="2636" spans="1:9" x14ac:dyDescent="0.3">
      <c r="A2636" t="s">
        <v>3328</v>
      </c>
      <c r="B2636" t="s">
        <v>2143</v>
      </c>
      <c r="C2636" t="s">
        <v>83</v>
      </c>
      <c r="D2636" s="2">
        <v>45946</v>
      </c>
      <c r="E2636" s="2">
        <v>45917</v>
      </c>
      <c r="F2636" t="s">
        <v>23</v>
      </c>
      <c r="G2636" t="s">
        <v>24</v>
      </c>
      <c r="H2636">
        <v>29</v>
      </c>
      <c r="I2636" t="s">
        <v>61</v>
      </c>
    </row>
    <row r="2637" spans="1:9" x14ac:dyDescent="0.3">
      <c r="A2637" t="s">
        <v>3329</v>
      </c>
      <c r="B2637" t="s">
        <v>2474</v>
      </c>
      <c r="C2637" t="s">
        <v>124</v>
      </c>
      <c r="D2637" s="2">
        <v>45684</v>
      </c>
      <c r="E2637" s="2">
        <v>45661</v>
      </c>
      <c r="F2637" t="s">
        <v>54</v>
      </c>
      <c r="G2637" t="s">
        <v>24</v>
      </c>
      <c r="H2637">
        <v>23</v>
      </c>
      <c r="I2637" t="s">
        <v>61</v>
      </c>
    </row>
    <row r="2638" spans="1:9" x14ac:dyDescent="0.3">
      <c r="A2638" t="s">
        <v>3330</v>
      </c>
      <c r="B2638" t="s">
        <v>311</v>
      </c>
      <c r="C2638" t="s">
        <v>80</v>
      </c>
      <c r="D2638" s="2">
        <v>45840</v>
      </c>
      <c r="E2638" s="2">
        <v>45817</v>
      </c>
      <c r="F2638" t="s">
        <v>41</v>
      </c>
      <c r="G2638" t="s">
        <v>24</v>
      </c>
      <c r="H2638">
        <v>23</v>
      </c>
      <c r="I2638" t="s">
        <v>14</v>
      </c>
    </row>
    <row r="2639" spans="1:9" x14ac:dyDescent="0.3">
      <c r="A2639" t="s">
        <v>3331</v>
      </c>
      <c r="B2639" t="s">
        <v>1333</v>
      </c>
      <c r="C2639" t="s">
        <v>36</v>
      </c>
      <c r="D2639" s="2">
        <v>45800</v>
      </c>
      <c r="E2639" s="2">
        <v>45777</v>
      </c>
      <c r="F2639" t="s">
        <v>23</v>
      </c>
      <c r="G2639" t="s">
        <v>24</v>
      </c>
      <c r="H2639">
        <v>23</v>
      </c>
      <c r="I2639" t="s">
        <v>47</v>
      </c>
    </row>
    <row r="2640" spans="1:9" x14ac:dyDescent="0.3">
      <c r="A2640" t="s">
        <v>3332</v>
      </c>
      <c r="B2640" t="s">
        <v>200</v>
      </c>
      <c r="C2640" t="s">
        <v>89</v>
      </c>
      <c r="D2640" s="2">
        <v>45671</v>
      </c>
      <c r="E2640" s="2">
        <v>45671</v>
      </c>
      <c r="F2640" t="s">
        <v>41</v>
      </c>
      <c r="G2640" t="s">
        <v>24</v>
      </c>
      <c r="H2640">
        <v>0</v>
      </c>
      <c r="I2640" t="s">
        <v>19</v>
      </c>
    </row>
    <row r="2641" spans="1:9" x14ac:dyDescent="0.3">
      <c r="A2641" t="s">
        <v>3333</v>
      </c>
      <c r="B2641" t="s">
        <v>832</v>
      </c>
      <c r="C2641" t="s">
        <v>279</v>
      </c>
      <c r="D2641" s="2">
        <v>45677</v>
      </c>
      <c r="E2641" s="2">
        <v>45675</v>
      </c>
      <c r="F2641" t="s">
        <v>18</v>
      </c>
      <c r="G2641" t="s">
        <v>13</v>
      </c>
      <c r="H2641">
        <v>2</v>
      </c>
      <c r="I2641" t="s">
        <v>42</v>
      </c>
    </row>
    <row r="2642" spans="1:9" x14ac:dyDescent="0.3">
      <c r="A2642" t="s">
        <v>3334</v>
      </c>
      <c r="B2642" t="s">
        <v>144</v>
      </c>
      <c r="C2642" t="s">
        <v>83</v>
      </c>
      <c r="D2642" s="2">
        <v>45847</v>
      </c>
      <c r="E2642" s="2">
        <v>45802</v>
      </c>
      <c r="F2642" t="s">
        <v>23</v>
      </c>
      <c r="G2642" t="s">
        <v>24</v>
      </c>
      <c r="H2642">
        <v>45</v>
      </c>
      <c r="I2642" t="s">
        <v>160</v>
      </c>
    </row>
    <row r="2643" spans="1:9" x14ac:dyDescent="0.3">
      <c r="A2643" t="s">
        <v>3335</v>
      </c>
      <c r="B2643" t="s">
        <v>197</v>
      </c>
      <c r="C2643" t="s">
        <v>115</v>
      </c>
      <c r="D2643" s="2">
        <v>45802</v>
      </c>
      <c r="E2643" s="2">
        <v>45787</v>
      </c>
      <c r="F2643" t="s">
        <v>32</v>
      </c>
      <c r="G2643" t="s">
        <v>13</v>
      </c>
      <c r="H2643">
        <v>15</v>
      </c>
      <c r="I2643" t="s">
        <v>61</v>
      </c>
    </row>
    <row r="2644" spans="1:9" x14ac:dyDescent="0.3">
      <c r="A2644" t="s">
        <v>3336</v>
      </c>
      <c r="B2644" t="s">
        <v>1983</v>
      </c>
      <c r="C2644" t="s">
        <v>101</v>
      </c>
      <c r="D2644" s="2">
        <v>45705</v>
      </c>
      <c r="E2644" s="2">
        <v>45680</v>
      </c>
      <c r="F2644" t="s">
        <v>54</v>
      </c>
      <c r="G2644" t="s">
        <v>13</v>
      </c>
      <c r="H2644">
        <v>25</v>
      </c>
      <c r="I2644" t="s">
        <v>33</v>
      </c>
    </row>
    <row r="2645" spans="1:9" x14ac:dyDescent="0.3">
      <c r="A2645" t="s">
        <v>3337</v>
      </c>
      <c r="B2645" t="s">
        <v>1570</v>
      </c>
      <c r="C2645" t="s">
        <v>53</v>
      </c>
      <c r="D2645" s="2">
        <v>45708</v>
      </c>
      <c r="E2645" s="2">
        <v>45666</v>
      </c>
      <c r="F2645" t="s">
        <v>54</v>
      </c>
      <c r="G2645" t="s">
        <v>24</v>
      </c>
      <c r="H2645">
        <v>42</v>
      </c>
      <c r="I2645" t="s">
        <v>33</v>
      </c>
    </row>
    <row r="2646" spans="1:9" x14ac:dyDescent="0.3">
      <c r="A2646" t="s">
        <v>3338</v>
      </c>
      <c r="B2646" t="s">
        <v>856</v>
      </c>
      <c r="C2646" t="s">
        <v>77</v>
      </c>
      <c r="D2646" s="2">
        <v>45951</v>
      </c>
      <c r="E2646" s="2">
        <v>45914</v>
      </c>
      <c r="F2646" t="s">
        <v>23</v>
      </c>
      <c r="G2646" t="s">
        <v>13</v>
      </c>
      <c r="H2646">
        <v>37</v>
      </c>
      <c r="I2646" t="s">
        <v>37</v>
      </c>
    </row>
    <row r="2647" spans="1:9" x14ac:dyDescent="0.3">
      <c r="A2647" t="s">
        <v>3339</v>
      </c>
      <c r="B2647" t="s">
        <v>2190</v>
      </c>
      <c r="C2647" t="s">
        <v>115</v>
      </c>
      <c r="D2647" s="2">
        <v>45924</v>
      </c>
      <c r="E2647" s="2">
        <v>45903</v>
      </c>
      <c r="F2647" t="s">
        <v>32</v>
      </c>
      <c r="G2647" t="s">
        <v>13</v>
      </c>
      <c r="H2647">
        <v>21</v>
      </c>
      <c r="I2647" t="s">
        <v>42</v>
      </c>
    </row>
    <row r="2648" spans="1:9" x14ac:dyDescent="0.3">
      <c r="A2648" t="s">
        <v>3340</v>
      </c>
      <c r="B2648" t="s">
        <v>1617</v>
      </c>
      <c r="C2648" t="s">
        <v>64</v>
      </c>
      <c r="D2648" s="2">
        <v>45879</v>
      </c>
      <c r="E2648" s="2">
        <v>45834</v>
      </c>
      <c r="F2648" t="s">
        <v>28</v>
      </c>
      <c r="G2648" t="s">
        <v>24</v>
      </c>
      <c r="H2648">
        <v>45</v>
      </c>
      <c r="I2648" t="s">
        <v>47</v>
      </c>
    </row>
    <row r="2649" spans="1:9" x14ac:dyDescent="0.3">
      <c r="A2649" t="s">
        <v>3341</v>
      </c>
      <c r="B2649" t="s">
        <v>236</v>
      </c>
      <c r="C2649" t="s">
        <v>27</v>
      </c>
      <c r="D2649" s="2">
        <v>45962</v>
      </c>
      <c r="E2649" s="2">
        <v>45953</v>
      </c>
      <c r="F2649" t="s">
        <v>28</v>
      </c>
      <c r="G2649" t="s">
        <v>24</v>
      </c>
      <c r="H2649">
        <v>9</v>
      </c>
      <c r="I2649" t="s">
        <v>61</v>
      </c>
    </row>
    <row r="2650" spans="1:9" x14ac:dyDescent="0.3">
      <c r="A2650" t="s">
        <v>3342</v>
      </c>
      <c r="B2650" t="s">
        <v>452</v>
      </c>
      <c r="C2650" t="s">
        <v>86</v>
      </c>
      <c r="D2650" s="2">
        <v>45683</v>
      </c>
      <c r="E2650" s="2">
        <v>45655</v>
      </c>
      <c r="F2650" t="s">
        <v>28</v>
      </c>
      <c r="G2650" t="s">
        <v>13</v>
      </c>
      <c r="H2650">
        <v>28</v>
      </c>
      <c r="I2650" t="s">
        <v>37</v>
      </c>
    </row>
    <row r="2651" spans="1:9" x14ac:dyDescent="0.3">
      <c r="A2651" t="s">
        <v>3343</v>
      </c>
      <c r="B2651" t="s">
        <v>1291</v>
      </c>
      <c r="C2651" t="s">
        <v>31</v>
      </c>
      <c r="D2651" s="2">
        <v>45909</v>
      </c>
      <c r="E2651" s="2">
        <v>45903</v>
      </c>
      <c r="F2651" t="s">
        <v>32</v>
      </c>
      <c r="G2651" t="s">
        <v>13</v>
      </c>
      <c r="H2651">
        <v>6</v>
      </c>
      <c r="I2651" t="s">
        <v>14</v>
      </c>
    </row>
    <row r="2652" spans="1:9" x14ac:dyDescent="0.3">
      <c r="A2652" t="s">
        <v>3344</v>
      </c>
      <c r="B2652" t="s">
        <v>180</v>
      </c>
      <c r="C2652" t="s">
        <v>11</v>
      </c>
      <c r="D2652" s="2">
        <v>45932</v>
      </c>
      <c r="E2652" s="2">
        <v>45900</v>
      </c>
      <c r="F2652" t="s">
        <v>12</v>
      </c>
      <c r="G2652" t="s">
        <v>13</v>
      </c>
      <c r="H2652">
        <v>32</v>
      </c>
      <c r="I2652" t="s">
        <v>33</v>
      </c>
    </row>
    <row r="2653" spans="1:9" x14ac:dyDescent="0.3">
      <c r="A2653" t="s">
        <v>3345</v>
      </c>
      <c r="B2653" t="s">
        <v>2336</v>
      </c>
      <c r="C2653" t="s">
        <v>50</v>
      </c>
      <c r="D2653" s="2">
        <v>45731</v>
      </c>
      <c r="E2653" s="2">
        <v>45726</v>
      </c>
      <c r="F2653" t="s">
        <v>18</v>
      </c>
      <c r="G2653" t="s">
        <v>13</v>
      </c>
      <c r="H2653">
        <v>5</v>
      </c>
      <c r="I2653" t="s">
        <v>61</v>
      </c>
    </row>
    <row r="2654" spans="1:9" x14ac:dyDescent="0.3">
      <c r="A2654" t="s">
        <v>3346</v>
      </c>
      <c r="B2654" t="s">
        <v>91</v>
      </c>
      <c r="C2654" t="s">
        <v>22</v>
      </c>
      <c r="D2654" s="2">
        <v>45853</v>
      </c>
      <c r="E2654" s="2">
        <v>45796</v>
      </c>
      <c r="F2654" t="s">
        <v>23</v>
      </c>
      <c r="G2654" t="s">
        <v>13</v>
      </c>
      <c r="H2654">
        <v>57</v>
      </c>
      <c r="I2654" t="s">
        <v>42</v>
      </c>
    </row>
    <row r="2655" spans="1:9" x14ac:dyDescent="0.3">
      <c r="A2655" t="s">
        <v>3347</v>
      </c>
      <c r="B2655" t="s">
        <v>1494</v>
      </c>
      <c r="C2655" t="s">
        <v>64</v>
      </c>
      <c r="D2655" s="2">
        <v>45937</v>
      </c>
      <c r="E2655" s="2">
        <v>45897</v>
      </c>
      <c r="F2655" t="s">
        <v>28</v>
      </c>
      <c r="G2655" t="s">
        <v>24</v>
      </c>
      <c r="H2655">
        <v>40</v>
      </c>
      <c r="I2655" t="s">
        <v>19</v>
      </c>
    </row>
    <row r="2656" spans="1:9" x14ac:dyDescent="0.3">
      <c r="A2656" t="s">
        <v>3348</v>
      </c>
      <c r="B2656" t="s">
        <v>3349</v>
      </c>
      <c r="C2656" t="s">
        <v>77</v>
      </c>
      <c r="D2656" s="2">
        <v>45878</v>
      </c>
      <c r="E2656" s="2">
        <v>45864</v>
      </c>
      <c r="F2656" t="s">
        <v>23</v>
      </c>
      <c r="G2656" t="s">
        <v>13</v>
      </c>
      <c r="H2656">
        <v>14</v>
      </c>
      <c r="I2656" t="s">
        <v>61</v>
      </c>
    </row>
    <row r="2657" spans="1:9" x14ac:dyDescent="0.3">
      <c r="A2657" t="s">
        <v>3350</v>
      </c>
      <c r="B2657" t="s">
        <v>3130</v>
      </c>
      <c r="C2657" t="s">
        <v>40</v>
      </c>
      <c r="D2657" s="2">
        <v>45749</v>
      </c>
      <c r="E2657" s="2">
        <v>45712</v>
      </c>
      <c r="F2657" t="s">
        <v>41</v>
      </c>
      <c r="G2657" t="s">
        <v>24</v>
      </c>
      <c r="H2657">
        <v>37</v>
      </c>
      <c r="I2657" t="s">
        <v>160</v>
      </c>
    </row>
    <row r="2658" spans="1:9" x14ac:dyDescent="0.3">
      <c r="A2658" t="s">
        <v>3351</v>
      </c>
      <c r="B2658" t="s">
        <v>2630</v>
      </c>
      <c r="C2658" t="s">
        <v>53</v>
      </c>
      <c r="D2658" s="2">
        <v>45900</v>
      </c>
      <c r="E2658" s="2">
        <v>45879</v>
      </c>
      <c r="F2658" t="s">
        <v>54</v>
      </c>
      <c r="G2658" t="s">
        <v>24</v>
      </c>
      <c r="H2658">
        <v>21</v>
      </c>
      <c r="I2658" t="s">
        <v>42</v>
      </c>
    </row>
    <row r="2659" spans="1:9" x14ac:dyDescent="0.3">
      <c r="A2659" t="s">
        <v>3352</v>
      </c>
      <c r="B2659" t="s">
        <v>135</v>
      </c>
      <c r="C2659" t="s">
        <v>92</v>
      </c>
      <c r="D2659" s="2">
        <v>45935</v>
      </c>
      <c r="E2659" s="2">
        <v>45904</v>
      </c>
      <c r="F2659" t="s">
        <v>12</v>
      </c>
      <c r="G2659" t="s">
        <v>13</v>
      </c>
      <c r="H2659">
        <v>31</v>
      </c>
      <c r="I2659" t="s">
        <v>42</v>
      </c>
    </row>
    <row r="2660" spans="1:9" x14ac:dyDescent="0.3">
      <c r="A2660" t="s">
        <v>3353</v>
      </c>
      <c r="B2660" t="s">
        <v>1684</v>
      </c>
      <c r="C2660" t="s">
        <v>83</v>
      </c>
      <c r="D2660" s="2">
        <v>45661</v>
      </c>
      <c r="E2660" s="2">
        <v>45651</v>
      </c>
      <c r="F2660" t="s">
        <v>23</v>
      </c>
      <c r="G2660" t="s">
        <v>24</v>
      </c>
      <c r="H2660">
        <v>10</v>
      </c>
      <c r="I2660" t="s">
        <v>14</v>
      </c>
    </row>
    <row r="2661" spans="1:9" x14ac:dyDescent="0.3">
      <c r="A2661" t="s">
        <v>3354</v>
      </c>
      <c r="B2661" t="s">
        <v>2668</v>
      </c>
      <c r="C2661" t="s">
        <v>40</v>
      </c>
      <c r="D2661" s="2">
        <v>45865</v>
      </c>
      <c r="E2661" s="2">
        <v>45835</v>
      </c>
      <c r="F2661" t="s">
        <v>41</v>
      </c>
      <c r="G2661" t="s">
        <v>13</v>
      </c>
      <c r="H2661">
        <v>30</v>
      </c>
      <c r="I2661" t="s">
        <v>47</v>
      </c>
    </row>
    <row r="2662" spans="1:9" x14ac:dyDescent="0.3">
      <c r="A2662" t="s">
        <v>3355</v>
      </c>
      <c r="B2662" t="s">
        <v>1995</v>
      </c>
      <c r="C2662" t="s">
        <v>31</v>
      </c>
      <c r="D2662" s="2">
        <v>45842</v>
      </c>
      <c r="E2662" s="2">
        <v>45836</v>
      </c>
      <c r="F2662" t="s">
        <v>32</v>
      </c>
      <c r="G2662" t="s">
        <v>55</v>
      </c>
      <c r="H2662">
        <v>6</v>
      </c>
      <c r="I2662" t="s">
        <v>160</v>
      </c>
    </row>
    <row r="2663" spans="1:9" x14ac:dyDescent="0.3">
      <c r="A2663" t="s">
        <v>3356</v>
      </c>
      <c r="B2663" t="s">
        <v>364</v>
      </c>
      <c r="C2663" t="s">
        <v>101</v>
      </c>
      <c r="D2663" s="2">
        <v>45791</v>
      </c>
      <c r="E2663" s="2">
        <v>45782</v>
      </c>
      <c r="F2663" t="s">
        <v>54</v>
      </c>
      <c r="G2663" t="s">
        <v>24</v>
      </c>
      <c r="H2663">
        <v>9</v>
      </c>
      <c r="I2663" t="s">
        <v>14</v>
      </c>
    </row>
    <row r="2664" spans="1:9" x14ac:dyDescent="0.3">
      <c r="A2664" t="s">
        <v>3357</v>
      </c>
      <c r="B2664" t="s">
        <v>70</v>
      </c>
      <c r="C2664" t="s">
        <v>58</v>
      </c>
      <c r="D2664" s="2">
        <v>45674</v>
      </c>
      <c r="E2664" s="2">
        <v>45639</v>
      </c>
      <c r="F2664" t="s">
        <v>32</v>
      </c>
      <c r="G2664" t="s">
        <v>24</v>
      </c>
      <c r="H2664">
        <v>35</v>
      </c>
      <c r="I2664" t="s">
        <v>47</v>
      </c>
    </row>
    <row r="2665" spans="1:9" x14ac:dyDescent="0.3">
      <c r="A2665" t="s">
        <v>3358</v>
      </c>
      <c r="B2665" t="s">
        <v>551</v>
      </c>
      <c r="C2665" t="s">
        <v>157</v>
      </c>
      <c r="D2665" s="2">
        <v>45688</v>
      </c>
      <c r="E2665" s="2">
        <v>45658</v>
      </c>
      <c r="F2665" t="s">
        <v>28</v>
      </c>
      <c r="G2665" t="s">
        <v>13</v>
      </c>
      <c r="H2665">
        <v>30</v>
      </c>
      <c r="I2665" t="s">
        <v>61</v>
      </c>
    </row>
    <row r="2666" spans="1:9" x14ac:dyDescent="0.3">
      <c r="A2666" t="s">
        <v>3359</v>
      </c>
      <c r="B2666" t="s">
        <v>251</v>
      </c>
      <c r="C2666" t="s">
        <v>31</v>
      </c>
      <c r="D2666" s="2">
        <v>45931</v>
      </c>
      <c r="E2666" s="2">
        <v>45914</v>
      </c>
      <c r="F2666" t="s">
        <v>32</v>
      </c>
      <c r="G2666" t="s">
        <v>13</v>
      </c>
      <c r="H2666">
        <v>17</v>
      </c>
      <c r="I2666" t="s">
        <v>14</v>
      </c>
    </row>
    <row r="2667" spans="1:9" x14ac:dyDescent="0.3">
      <c r="A2667" t="s">
        <v>3360</v>
      </c>
      <c r="B2667" t="s">
        <v>1280</v>
      </c>
      <c r="C2667" t="s">
        <v>86</v>
      </c>
      <c r="D2667" s="2">
        <v>45960</v>
      </c>
      <c r="E2667" s="2">
        <v>45957</v>
      </c>
      <c r="F2667" t="s">
        <v>28</v>
      </c>
      <c r="G2667" t="s">
        <v>13</v>
      </c>
      <c r="H2667">
        <v>3</v>
      </c>
      <c r="I2667" t="s">
        <v>19</v>
      </c>
    </row>
    <row r="2668" spans="1:9" x14ac:dyDescent="0.3">
      <c r="A2668" t="s">
        <v>3361</v>
      </c>
      <c r="B2668" t="s">
        <v>402</v>
      </c>
      <c r="C2668" t="s">
        <v>40</v>
      </c>
      <c r="D2668" s="2">
        <v>45811</v>
      </c>
      <c r="E2668" s="2">
        <v>45786</v>
      </c>
      <c r="F2668" t="s">
        <v>41</v>
      </c>
      <c r="G2668" t="s">
        <v>24</v>
      </c>
      <c r="H2668">
        <v>25</v>
      </c>
      <c r="I2668" t="s">
        <v>37</v>
      </c>
    </row>
    <row r="2669" spans="1:9" x14ac:dyDescent="0.3">
      <c r="A2669" t="s">
        <v>3362</v>
      </c>
      <c r="B2669" t="s">
        <v>154</v>
      </c>
      <c r="C2669" t="s">
        <v>157</v>
      </c>
      <c r="D2669" s="2">
        <v>46000</v>
      </c>
      <c r="E2669" s="2">
        <v>45944</v>
      </c>
      <c r="F2669" t="s">
        <v>28</v>
      </c>
      <c r="G2669" t="s">
        <v>13</v>
      </c>
      <c r="H2669">
        <v>56</v>
      </c>
      <c r="I2669" t="s">
        <v>42</v>
      </c>
    </row>
    <row r="2670" spans="1:9" x14ac:dyDescent="0.3">
      <c r="A2670" t="s">
        <v>3363</v>
      </c>
      <c r="B2670" t="s">
        <v>313</v>
      </c>
      <c r="C2670" t="s">
        <v>157</v>
      </c>
      <c r="D2670" s="2">
        <v>45996</v>
      </c>
      <c r="E2670" s="2">
        <v>45953</v>
      </c>
      <c r="F2670" t="s">
        <v>28</v>
      </c>
      <c r="G2670" t="s">
        <v>24</v>
      </c>
      <c r="H2670">
        <v>43</v>
      </c>
      <c r="I2670" t="s">
        <v>42</v>
      </c>
    </row>
    <row r="2671" spans="1:9" x14ac:dyDescent="0.3">
      <c r="A2671" t="s">
        <v>3364</v>
      </c>
      <c r="B2671" t="s">
        <v>251</v>
      </c>
      <c r="C2671" t="s">
        <v>89</v>
      </c>
      <c r="D2671" s="2">
        <v>45901</v>
      </c>
      <c r="E2671" s="2">
        <v>45898</v>
      </c>
      <c r="F2671" t="s">
        <v>41</v>
      </c>
      <c r="G2671" t="s">
        <v>13</v>
      </c>
      <c r="H2671">
        <v>3</v>
      </c>
      <c r="I2671" t="s">
        <v>33</v>
      </c>
    </row>
    <row r="2672" spans="1:9" x14ac:dyDescent="0.3">
      <c r="A2672" t="s">
        <v>3365</v>
      </c>
      <c r="B2672" t="s">
        <v>263</v>
      </c>
      <c r="C2672" t="s">
        <v>64</v>
      </c>
      <c r="D2672" s="2">
        <v>45870</v>
      </c>
      <c r="E2672" s="2">
        <v>45813</v>
      </c>
      <c r="F2672" t="s">
        <v>28</v>
      </c>
      <c r="G2672" t="s">
        <v>24</v>
      </c>
      <c r="H2672">
        <v>57</v>
      </c>
      <c r="I2672" t="s">
        <v>61</v>
      </c>
    </row>
    <row r="2673" spans="1:9" x14ac:dyDescent="0.3">
      <c r="A2673" t="s">
        <v>3366</v>
      </c>
      <c r="B2673" t="s">
        <v>230</v>
      </c>
      <c r="C2673" t="s">
        <v>64</v>
      </c>
      <c r="D2673" s="2">
        <v>46010</v>
      </c>
      <c r="E2673" s="2">
        <v>45985</v>
      </c>
      <c r="F2673" t="s">
        <v>28</v>
      </c>
      <c r="G2673" t="s">
        <v>13</v>
      </c>
      <c r="H2673">
        <v>25</v>
      </c>
      <c r="I2673" t="s">
        <v>47</v>
      </c>
    </row>
    <row r="2674" spans="1:9" x14ac:dyDescent="0.3">
      <c r="A2674" t="s">
        <v>3367</v>
      </c>
      <c r="B2674" t="s">
        <v>16</v>
      </c>
      <c r="C2674" t="s">
        <v>64</v>
      </c>
      <c r="D2674" s="2">
        <v>45880</v>
      </c>
      <c r="E2674" s="2">
        <v>45845</v>
      </c>
      <c r="F2674" t="s">
        <v>28</v>
      </c>
      <c r="G2674" t="s">
        <v>13</v>
      </c>
      <c r="H2674">
        <v>35</v>
      </c>
      <c r="I2674" t="s">
        <v>19</v>
      </c>
    </row>
    <row r="2675" spans="1:9" x14ac:dyDescent="0.3">
      <c r="A2675" t="s">
        <v>3368</v>
      </c>
      <c r="B2675" t="s">
        <v>1458</v>
      </c>
      <c r="C2675" t="s">
        <v>127</v>
      </c>
      <c r="D2675" s="2">
        <v>45998</v>
      </c>
      <c r="E2675" s="2">
        <v>45998</v>
      </c>
      <c r="F2675" t="s">
        <v>23</v>
      </c>
      <c r="G2675" t="s">
        <v>13</v>
      </c>
      <c r="H2675">
        <v>0</v>
      </c>
      <c r="I2675" t="s">
        <v>47</v>
      </c>
    </row>
    <row r="2676" spans="1:9" x14ac:dyDescent="0.3">
      <c r="A2676" t="s">
        <v>3369</v>
      </c>
      <c r="B2676" t="s">
        <v>111</v>
      </c>
      <c r="C2676" t="s">
        <v>138</v>
      </c>
      <c r="D2676" s="2">
        <v>46015</v>
      </c>
      <c r="E2676" s="2">
        <v>45997</v>
      </c>
      <c r="F2676" t="s">
        <v>28</v>
      </c>
      <c r="G2676" t="s">
        <v>13</v>
      </c>
      <c r="H2676">
        <v>18</v>
      </c>
      <c r="I2676" t="s">
        <v>14</v>
      </c>
    </row>
    <row r="2677" spans="1:9" x14ac:dyDescent="0.3">
      <c r="A2677" t="s">
        <v>3370</v>
      </c>
      <c r="B2677" t="s">
        <v>3283</v>
      </c>
      <c r="C2677" t="s">
        <v>53</v>
      </c>
      <c r="D2677" s="2">
        <v>45729</v>
      </c>
      <c r="E2677" s="2">
        <v>45682</v>
      </c>
      <c r="F2677" t="s">
        <v>54</v>
      </c>
      <c r="G2677" t="s">
        <v>24</v>
      </c>
      <c r="H2677">
        <v>47</v>
      </c>
      <c r="I2677" t="s">
        <v>14</v>
      </c>
    </row>
    <row r="2678" spans="1:9" x14ac:dyDescent="0.3">
      <c r="A2678" t="s">
        <v>3371</v>
      </c>
      <c r="B2678" t="s">
        <v>752</v>
      </c>
      <c r="C2678" t="s">
        <v>45</v>
      </c>
      <c r="D2678" s="2">
        <v>45899</v>
      </c>
      <c r="E2678" s="2">
        <v>45879</v>
      </c>
      <c r="F2678" t="s">
        <v>46</v>
      </c>
      <c r="G2678" t="s">
        <v>13</v>
      </c>
      <c r="H2678">
        <v>20</v>
      </c>
      <c r="I2678" t="s">
        <v>42</v>
      </c>
    </row>
    <row r="2679" spans="1:9" x14ac:dyDescent="0.3">
      <c r="A2679" t="s">
        <v>3372</v>
      </c>
      <c r="B2679" t="s">
        <v>667</v>
      </c>
      <c r="C2679" t="s">
        <v>83</v>
      </c>
      <c r="D2679" s="2">
        <v>45924</v>
      </c>
      <c r="E2679" s="2">
        <v>45914</v>
      </c>
      <c r="F2679" t="s">
        <v>23</v>
      </c>
      <c r="G2679" t="s">
        <v>13</v>
      </c>
      <c r="H2679">
        <v>10</v>
      </c>
      <c r="I2679" t="s">
        <v>14</v>
      </c>
    </row>
    <row r="2680" spans="1:9" x14ac:dyDescent="0.3">
      <c r="A2680" t="s">
        <v>3373</v>
      </c>
      <c r="B2680" t="s">
        <v>2025</v>
      </c>
      <c r="C2680" t="s">
        <v>115</v>
      </c>
      <c r="D2680" s="2">
        <v>45957</v>
      </c>
      <c r="E2680" s="2">
        <v>45952</v>
      </c>
      <c r="F2680" t="s">
        <v>32</v>
      </c>
      <c r="G2680" t="s">
        <v>55</v>
      </c>
      <c r="H2680">
        <v>5</v>
      </c>
      <c r="I2680" t="s">
        <v>61</v>
      </c>
    </row>
    <row r="2681" spans="1:9" x14ac:dyDescent="0.3">
      <c r="A2681" t="s">
        <v>3374</v>
      </c>
      <c r="B2681" t="s">
        <v>360</v>
      </c>
      <c r="C2681" t="s">
        <v>124</v>
      </c>
      <c r="D2681" s="2">
        <v>45785</v>
      </c>
      <c r="E2681" s="2">
        <v>45729</v>
      </c>
      <c r="F2681" t="s">
        <v>54</v>
      </c>
      <c r="G2681" t="s">
        <v>24</v>
      </c>
      <c r="H2681">
        <v>56</v>
      </c>
      <c r="I2681" t="s">
        <v>14</v>
      </c>
    </row>
    <row r="2682" spans="1:9" x14ac:dyDescent="0.3">
      <c r="A2682" t="s">
        <v>3375</v>
      </c>
      <c r="B2682" t="s">
        <v>508</v>
      </c>
      <c r="C2682" t="s">
        <v>64</v>
      </c>
      <c r="D2682" s="2">
        <v>45972</v>
      </c>
      <c r="E2682" s="2">
        <v>45923</v>
      </c>
      <c r="F2682" t="s">
        <v>28</v>
      </c>
      <c r="G2682" t="s">
        <v>24</v>
      </c>
      <c r="H2682">
        <v>49</v>
      </c>
      <c r="I2682" t="s">
        <v>160</v>
      </c>
    </row>
    <row r="2683" spans="1:9" x14ac:dyDescent="0.3">
      <c r="A2683" t="s">
        <v>3376</v>
      </c>
      <c r="B2683" t="s">
        <v>722</v>
      </c>
      <c r="C2683" t="s">
        <v>149</v>
      </c>
      <c r="D2683" s="2">
        <v>45835</v>
      </c>
      <c r="E2683" s="2">
        <v>45833</v>
      </c>
      <c r="F2683" t="s">
        <v>23</v>
      </c>
      <c r="G2683" t="s">
        <v>13</v>
      </c>
      <c r="H2683">
        <v>2</v>
      </c>
      <c r="I2683" t="s">
        <v>61</v>
      </c>
    </row>
    <row r="2684" spans="1:9" x14ac:dyDescent="0.3">
      <c r="A2684" t="s">
        <v>3377</v>
      </c>
      <c r="B2684" t="s">
        <v>3378</v>
      </c>
      <c r="C2684" t="s">
        <v>17</v>
      </c>
      <c r="D2684" s="2">
        <v>45799</v>
      </c>
      <c r="E2684" s="2">
        <v>45743</v>
      </c>
      <c r="F2684" t="s">
        <v>18</v>
      </c>
      <c r="G2684" t="s">
        <v>13</v>
      </c>
      <c r="H2684">
        <v>56</v>
      </c>
      <c r="I2684" t="s">
        <v>47</v>
      </c>
    </row>
    <row r="2685" spans="1:9" x14ac:dyDescent="0.3">
      <c r="A2685" t="s">
        <v>3379</v>
      </c>
      <c r="B2685" t="s">
        <v>144</v>
      </c>
      <c r="C2685" t="s">
        <v>115</v>
      </c>
      <c r="D2685" s="2">
        <v>45715</v>
      </c>
      <c r="E2685" s="2">
        <v>45665</v>
      </c>
      <c r="F2685" t="s">
        <v>32</v>
      </c>
      <c r="G2685" t="s">
        <v>24</v>
      </c>
      <c r="H2685">
        <v>50</v>
      </c>
      <c r="I2685" t="s">
        <v>14</v>
      </c>
    </row>
    <row r="2686" spans="1:9" x14ac:dyDescent="0.3">
      <c r="A2686" t="s">
        <v>3380</v>
      </c>
      <c r="B2686" t="s">
        <v>321</v>
      </c>
      <c r="C2686" t="s">
        <v>138</v>
      </c>
      <c r="D2686" s="2">
        <v>45775</v>
      </c>
      <c r="E2686" s="2">
        <v>45754</v>
      </c>
      <c r="F2686" t="s">
        <v>28</v>
      </c>
      <c r="G2686" t="s">
        <v>24</v>
      </c>
      <c r="H2686">
        <v>21</v>
      </c>
      <c r="I2686" t="s">
        <v>14</v>
      </c>
    </row>
    <row r="2687" spans="1:9" x14ac:dyDescent="0.3">
      <c r="A2687" t="s">
        <v>3381</v>
      </c>
      <c r="B2687" t="s">
        <v>345</v>
      </c>
      <c r="C2687" t="s">
        <v>40</v>
      </c>
      <c r="D2687" s="2">
        <v>46013</v>
      </c>
      <c r="E2687" s="2">
        <v>45973</v>
      </c>
      <c r="F2687" t="s">
        <v>41</v>
      </c>
      <c r="G2687" t="s">
        <v>13</v>
      </c>
      <c r="H2687">
        <v>40</v>
      </c>
      <c r="I2687" t="s">
        <v>42</v>
      </c>
    </row>
    <row r="2688" spans="1:9" x14ac:dyDescent="0.3">
      <c r="A2688" t="s">
        <v>3382</v>
      </c>
      <c r="B2688" t="s">
        <v>1155</v>
      </c>
      <c r="C2688" t="s">
        <v>157</v>
      </c>
      <c r="D2688" s="2">
        <v>45919</v>
      </c>
      <c r="E2688" s="2">
        <v>45904</v>
      </c>
      <c r="F2688" t="s">
        <v>28</v>
      </c>
      <c r="G2688" t="s">
        <v>13</v>
      </c>
      <c r="H2688">
        <v>15</v>
      </c>
      <c r="I2688" t="s">
        <v>42</v>
      </c>
    </row>
    <row r="2689" spans="1:9" x14ac:dyDescent="0.3">
      <c r="A2689" t="s">
        <v>3383</v>
      </c>
      <c r="B2689" t="s">
        <v>1718</v>
      </c>
      <c r="C2689" t="s">
        <v>50</v>
      </c>
      <c r="D2689" s="2">
        <v>45923</v>
      </c>
      <c r="E2689" s="2">
        <v>45908</v>
      </c>
      <c r="F2689" t="s">
        <v>18</v>
      </c>
      <c r="G2689" t="s">
        <v>13</v>
      </c>
      <c r="H2689">
        <v>15</v>
      </c>
      <c r="I2689" t="s">
        <v>160</v>
      </c>
    </row>
    <row r="2690" spans="1:9" x14ac:dyDescent="0.3">
      <c r="A2690" t="s">
        <v>3384</v>
      </c>
      <c r="B2690" t="s">
        <v>2474</v>
      </c>
      <c r="C2690" t="s">
        <v>50</v>
      </c>
      <c r="D2690" s="2">
        <v>45984</v>
      </c>
      <c r="E2690" s="2">
        <v>45941</v>
      </c>
      <c r="F2690" t="s">
        <v>18</v>
      </c>
      <c r="G2690" t="s">
        <v>24</v>
      </c>
      <c r="H2690">
        <v>43</v>
      </c>
      <c r="I2690" t="s">
        <v>37</v>
      </c>
    </row>
    <row r="2691" spans="1:9" x14ac:dyDescent="0.3">
      <c r="A2691" t="s">
        <v>3385</v>
      </c>
      <c r="B2691" t="s">
        <v>886</v>
      </c>
      <c r="C2691" t="s">
        <v>64</v>
      </c>
      <c r="D2691" s="2">
        <v>45755</v>
      </c>
      <c r="E2691" s="2">
        <v>45743</v>
      </c>
      <c r="F2691" t="s">
        <v>28</v>
      </c>
      <c r="G2691" t="s">
        <v>13</v>
      </c>
      <c r="H2691">
        <v>12</v>
      </c>
      <c r="I2691" t="s">
        <v>47</v>
      </c>
    </row>
    <row r="2692" spans="1:9" x14ac:dyDescent="0.3">
      <c r="A2692" t="s">
        <v>3386</v>
      </c>
      <c r="B2692" t="s">
        <v>1076</v>
      </c>
      <c r="C2692" t="s">
        <v>80</v>
      </c>
      <c r="D2692" s="2">
        <v>45899</v>
      </c>
      <c r="E2692" s="2">
        <v>45878</v>
      </c>
      <c r="F2692" t="s">
        <v>41</v>
      </c>
      <c r="G2692" t="s">
        <v>24</v>
      </c>
      <c r="H2692">
        <v>21</v>
      </c>
      <c r="I2692" t="s">
        <v>160</v>
      </c>
    </row>
    <row r="2693" spans="1:9" x14ac:dyDescent="0.3">
      <c r="A2693" t="s">
        <v>3387</v>
      </c>
      <c r="B2693" t="s">
        <v>1976</v>
      </c>
      <c r="C2693" t="s">
        <v>17</v>
      </c>
      <c r="D2693" s="2">
        <v>45793</v>
      </c>
      <c r="E2693" s="2">
        <v>45772</v>
      </c>
      <c r="F2693" t="s">
        <v>18</v>
      </c>
      <c r="G2693" t="s">
        <v>13</v>
      </c>
      <c r="H2693">
        <v>21</v>
      </c>
      <c r="I2693" t="s">
        <v>37</v>
      </c>
    </row>
    <row r="2694" spans="1:9" x14ac:dyDescent="0.3">
      <c r="A2694" t="s">
        <v>3388</v>
      </c>
      <c r="B2694" t="s">
        <v>835</v>
      </c>
      <c r="C2694" t="s">
        <v>64</v>
      </c>
      <c r="D2694" s="2">
        <v>45967</v>
      </c>
      <c r="E2694" s="2">
        <v>45958</v>
      </c>
      <c r="F2694" t="s">
        <v>28</v>
      </c>
      <c r="G2694" t="s">
        <v>24</v>
      </c>
      <c r="H2694">
        <v>9</v>
      </c>
      <c r="I2694" t="s">
        <v>160</v>
      </c>
    </row>
    <row r="2695" spans="1:9" x14ac:dyDescent="0.3">
      <c r="A2695" t="s">
        <v>3389</v>
      </c>
      <c r="B2695" t="s">
        <v>142</v>
      </c>
      <c r="C2695" t="s">
        <v>11</v>
      </c>
      <c r="D2695" s="2">
        <v>45812</v>
      </c>
      <c r="E2695" s="2">
        <v>45762</v>
      </c>
      <c r="F2695" t="s">
        <v>12</v>
      </c>
      <c r="H2695">
        <v>50</v>
      </c>
      <c r="I2695" t="s">
        <v>19</v>
      </c>
    </row>
    <row r="2696" spans="1:9" x14ac:dyDescent="0.3">
      <c r="A2696" t="s">
        <v>3390</v>
      </c>
      <c r="B2696" t="s">
        <v>978</v>
      </c>
      <c r="C2696" t="s">
        <v>138</v>
      </c>
      <c r="D2696" s="2">
        <v>45970</v>
      </c>
      <c r="E2696" s="2">
        <v>45929</v>
      </c>
      <c r="F2696" t="s">
        <v>28</v>
      </c>
      <c r="G2696" t="s">
        <v>13</v>
      </c>
      <c r="H2696">
        <v>41</v>
      </c>
      <c r="I2696" t="s">
        <v>37</v>
      </c>
    </row>
    <row r="2697" spans="1:9" x14ac:dyDescent="0.3">
      <c r="A2697" t="s">
        <v>3391</v>
      </c>
      <c r="B2697" t="s">
        <v>2143</v>
      </c>
      <c r="C2697" t="s">
        <v>127</v>
      </c>
      <c r="D2697" s="2">
        <v>45930</v>
      </c>
      <c r="E2697" s="2">
        <v>45878</v>
      </c>
      <c r="F2697" t="s">
        <v>23</v>
      </c>
      <c r="G2697" t="s">
        <v>13</v>
      </c>
      <c r="H2697">
        <v>52</v>
      </c>
      <c r="I2697" t="s">
        <v>14</v>
      </c>
    </row>
    <row r="2698" spans="1:9" x14ac:dyDescent="0.3">
      <c r="A2698" t="s">
        <v>3392</v>
      </c>
      <c r="B2698" t="s">
        <v>1087</v>
      </c>
      <c r="C2698" t="s">
        <v>157</v>
      </c>
      <c r="D2698" s="2">
        <v>45939</v>
      </c>
      <c r="E2698" s="2">
        <v>45908</v>
      </c>
      <c r="F2698" t="s">
        <v>28</v>
      </c>
      <c r="G2698" t="s">
        <v>13</v>
      </c>
      <c r="H2698">
        <v>31</v>
      </c>
      <c r="I2698" t="s">
        <v>160</v>
      </c>
    </row>
    <row r="2699" spans="1:9" x14ac:dyDescent="0.3">
      <c r="A2699" t="s">
        <v>3393</v>
      </c>
      <c r="B2699" t="s">
        <v>1661</v>
      </c>
      <c r="C2699" t="s">
        <v>138</v>
      </c>
      <c r="D2699" s="2">
        <v>45995</v>
      </c>
      <c r="E2699" s="2">
        <v>45985</v>
      </c>
      <c r="F2699" t="s">
        <v>28</v>
      </c>
      <c r="G2699" t="s">
        <v>55</v>
      </c>
      <c r="H2699">
        <v>10</v>
      </c>
      <c r="I2699" t="s">
        <v>33</v>
      </c>
    </row>
    <row r="2700" spans="1:9" x14ac:dyDescent="0.3">
      <c r="A2700" t="s">
        <v>3394</v>
      </c>
      <c r="B2700" t="s">
        <v>1245</v>
      </c>
      <c r="C2700" t="s">
        <v>58</v>
      </c>
      <c r="D2700" s="2">
        <v>45946</v>
      </c>
      <c r="E2700" s="2">
        <v>45929</v>
      </c>
      <c r="F2700" t="s">
        <v>32</v>
      </c>
      <c r="G2700" t="s">
        <v>13</v>
      </c>
      <c r="H2700">
        <v>17</v>
      </c>
      <c r="I2700" t="s">
        <v>37</v>
      </c>
    </row>
    <row r="2701" spans="1:9" x14ac:dyDescent="0.3">
      <c r="A2701" t="s">
        <v>3395</v>
      </c>
      <c r="B2701" t="s">
        <v>44</v>
      </c>
      <c r="C2701" t="s">
        <v>36</v>
      </c>
      <c r="D2701" s="2">
        <v>45775</v>
      </c>
      <c r="E2701" s="2">
        <v>45754</v>
      </c>
      <c r="F2701" t="s">
        <v>23</v>
      </c>
      <c r="G2701" t="s">
        <v>13</v>
      </c>
      <c r="H2701">
        <v>21</v>
      </c>
      <c r="I2701" t="s">
        <v>33</v>
      </c>
    </row>
    <row r="2702" spans="1:9" x14ac:dyDescent="0.3">
      <c r="A2702" t="s">
        <v>3396</v>
      </c>
      <c r="B2702" t="s">
        <v>1434</v>
      </c>
      <c r="C2702" t="s">
        <v>58</v>
      </c>
      <c r="D2702" s="2">
        <v>45848</v>
      </c>
      <c r="E2702" s="2">
        <v>45791</v>
      </c>
      <c r="F2702" t="s">
        <v>32</v>
      </c>
      <c r="G2702" t="s">
        <v>24</v>
      </c>
      <c r="H2702">
        <v>57</v>
      </c>
      <c r="I2702" t="s">
        <v>37</v>
      </c>
    </row>
    <row r="2703" spans="1:9" x14ac:dyDescent="0.3">
      <c r="A2703" t="s">
        <v>3397</v>
      </c>
      <c r="B2703" t="s">
        <v>706</v>
      </c>
      <c r="C2703" t="s">
        <v>174</v>
      </c>
      <c r="D2703" s="2">
        <v>45830</v>
      </c>
      <c r="E2703" s="2">
        <v>45816</v>
      </c>
      <c r="F2703" t="s">
        <v>12</v>
      </c>
      <c r="G2703" t="s">
        <v>13</v>
      </c>
      <c r="H2703">
        <v>14</v>
      </c>
      <c r="I2703" t="s">
        <v>47</v>
      </c>
    </row>
    <row r="2704" spans="1:9" x14ac:dyDescent="0.3">
      <c r="A2704" t="s">
        <v>3398</v>
      </c>
      <c r="B2704" t="s">
        <v>591</v>
      </c>
      <c r="C2704" t="s">
        <v>92</v>
      </c>
      <c r="D2704" s="2">
        <v>45681</v>
      </c>
      <c r="E2704" s="2">
        <v>45639</v>
      </c>
      <c r="F2704" t="s">
        <v>12</v>
      </c>
      <c r="G2704" t="s">
        <v>13</v>
      </c>
      <c r="H2704">
        <v>42</v>
      </c>
      <c r="I2704" t="s">
        <v>47</v>
      </c>
    </row>
    <row r="2705" spans="1:9" x14ac:dyDescent="0.3">
      <c r="A2705" t="s">
        <v>3399</v>
      </c>
      <c r="B2705" t="s">
        <v>706</v>
      </c>
      <c r="C2705" t="s">
        <v>92</v>
      </c>
      <c r="D2705" s="2">
        <v>45874</v>
      </c>
      <c r="E2705" s="2">
        <v>45867</v>
      </c>
      <c r="F2705" t="s">
        <v>12</v>
      </c>
      <c r="G2705" t="s">
        <v>13</v>
      </c>
      <c r="H2705">
        <v>7</v>
      </c>
      <c r="I2705" t="s">
        <v>19</v>
      </c>
    </row>
    <row r="2706" spans="1:9" x14ac:dyDescent="0.3">
      <c r="A2706" t="s">
        <v>3400</v>
      </c>
      <c r="B2706" t="s">
        <v>1076</v>
      </c>
      <c r="C2706" t="s">
        <v>157</v>
      </c>
      <c r="D2706" s="2">
        <v>45817</v>
      </c>
      <c r="E2706" s="2">
        <v>45759</v>
      </c>
      <c r="F2706" t="s">
        <v>28</v>
      </c>
      <c r="G2706" t="s">
        <v>24</v>
      </c>
      <c r="H2706">
        <v>58</v>
      </c>
      <c r="I2706" t="s">
        <v>61</v>
      </c>
    </row>
    <row r="2707" spans="1:9" x14ac:dyDescent="0.3">
      <c r="A2707" t="s">
        <v>3401</v>
      </c>
      <c r="B2707" t="s">
        <v>1801</v>
      </c>
      <c r="C2707" t="s">
        <v>31</v>
      </c>
      <c r="D2707" s="2">
        <v>45801</v>
      </c>
      <c r="E2707" s="2">
        <v>45762</v>
      </c>
      <c r="F2707" t="s">
        <v>32</v>
      </c>
      <c r="G2707" t="s">
        <v>55</v>
      </c>
      <c r="H2707">
        <v>39</v>
      </c>
      <c r="I2707" t="s">
        <v>42</v>
      </c>
    </row>
    <row r="2708" spans="1:9" x14ac:dyDescent="0.3">
      <c r="A2708" t="s">
        <v>3402</v>
      </c>
      <c r="B2708" t="s">
        <v>775</v>
      </c>
      <c r="C2708" t="s">
        <v>127</v>
      </c>
      <c r="D2708" s="2">
        <v>45698</v>
      </c>
      <c r="E2708" s="2">
        <v>45672</v>
      </c>
      <c r="F2708" t="s">
        <v>23</v>
      </c>
      <c r="G2708" t="s">
        <v>13</v>
      </c>
      <c r="H2708">
        <v>26</v>
      </c>
      <c r="I2708" t="s">
        <v>19</v>
      </c>
    </row>
    <row r="2709" spans="1:9" x14ac:dyDescent="0.3">
      <c r="A2709" t="s">
        <v>3403</v>
      </c>
      <c r="B2709" t="s">
        <v>394</v>
      </c>
      <c r="C2709" t="s">
        <v>124</v>
      </c>
      <c r="D2709" s="2">
        <v>45842</v>
      </c>
      <c r="E2709" s="2">
        <v>45821</v>
      </c>
      <c r="F2709" t="s">
        <v>54</v>
      </c>
      <c r="G2709" t="s">
        <v>24</v>
      </c>
      <c r="H2709">
        <v>21</v>
      </c>
      <c r="I2709" t="s">
        <v>160</v>
      </c>
    </row>
    <row r="2710" spans="1:9" x14ac:dyDescent="0.3">
      <c r="A2710" t="s">
        <v>3404</v>
      </c>
      <c r="B2710" t="s">
        <v>607</v>
      </c>
      <c r="C2710" t="s">
        <v>83</v>
      </c>
      <c r="D2710" s="2">
        <v>45869</v>
      </c>
      <c r="E2710" s="2">
        <v>45848</v>
      </c>
      <c r="F2710" t="s">
        <v>23</v>
      </c>
      <c r="G2710" t="s">
        <v>13</v>
      </c>
      <c r="H2710">
        <v>21</v>
      </c>
      <c r="I2710" t="s">
        <v>61</v>
      </c>
    </row>
    <row r="2711" spans="1:9" x14ac:dyDescent="0.3">
      <c r="A2711" t="s">
        <v>3405</v>
      </c>
      <c r="B2711" t="s">
        <v>1736</v>
      </c>
      <c r="C2711" t="s">
        <v>11</v>
      </c>
      <c r="D2711" s="2">
        <v>45696</v>
      </c>
      <c r="E2711" s="2">
        <v>45683</v>
      </c>
      <c r="F2711" t="s">
        <v>12</v>
      </c>
      <c r="G2711" t="s">
        <v>13</v>
      </c>
      <c r="H2711">
        <v>13</v>
      </c>
      <c r="I2711" t="s">
        <v>42</v>
      </c>
    </row>
    <row r="2712" spans="1:9" x14ac:dyDescent="0.3">
      <c r="A2712" t="s">
        <v>3406</v>
      </c>
      <c r="B2712" t="s">
        <v>791</v>
      </c>
      <c r="C2712" t="s">
        <v>77</v>
      </c>
      <c r="D2712" s="2">
        <v>45889</v>
      </c>
      <c r="E2712" s="2">
        <v>45853</v>
      </c>
      <c r="F2712" t="s">
        <v>23</v>
      </c>
      <c r="G2712" t="s">
        <v>24</v>
      </c>
      <c r="H2712">
        <v>36</v>
      </c>
      <c r="I2712" t="s">
        <v>14</v>
      </c>
    </row>
    <row r="2713" spans="1:9" x14ac:dyDescent="0.3">
      <c r="A2713" t="s">
        <v>3407</v>
      </c>
      <c r="B2713" t="s">
        <v>105</v>
      </c>
      <c r="C2713" t="s">
        <v>138</v>
      </c>
      <c r="D2713" s="2">
        <v>45719</v>
      </c>
      <c r="E2713" s="2">
        <v>45667</v>
      </c>
      <c r="F2713" t="s">
        <v>28</v>
      </c>
      <c r="G2713" t="s">
        <v>24</v>
      </c>
      <c r="H2713">
        <v>52</v>
      </c>
      <c r="I2713" t="s">
        <v>14</v>
      </c>
    </row>
    <row r="2714" spans="1:9" x14ac:dyDescent="0.3">
      <c r="A2714" t="s">
        <v>3408</v>
      </c>
      <c r="B2714" t="s">
        <v>1796</v>
      </c>
      <c r="C2714" t="s">
        <v>174</v>
      </c>
      <c r="D2714" s="2">
        <v>45710</v>
      </c>
      <c r="E2714" s="2">
        <v>45696</v>
      </c>
      <c r="F2714" t="s">
        <v>12</v>
      </c>
      <c r="G2714" t="s">
        <v>13</v>
      </c>
      <c r="H2714">
        <v>14</v>
      </c>
      <c r="I2714" t="s">
        <v>33</v>
      </c>
    </row>
    <row r="2715" spans="1:9" x14ac:dyDescent="0.3">
      <c r="A2715" t="s">
        <v>3409</v>
      </c>
      <c r="B2715" t="s">
        <v>76</v>
      </c>
      <c r="C2715" t="s">
        <v>89</v>
      </c>
      <c r="D2715" s="2">
        <v>45804</v>
      </c>
      <c r="E2715" s="2">
        <v>45759</v>
      </c>
      <c r="F2715" t="s">
        <v>41</v>
      </c>
      <c r="G2715" t="s">
        <v>13</v>
      </c>
      <c r="H2715">
        <v>45</v>
      </c>
      <c r="I2715" t="s">
        <v>47</v>
      </c>
    </row>
    <row r="2716" spans="1:9" x14ac:dyDescent="0.3">
      <c r="A2716" t="s">
        <v>3410</v>
      </c>
      <c r="B2716" t="s">
        <v>353</v>
      </c>
      <c r="C2716" t="s">
        <v>83</v>
      </c>
      <c r="D2716" s="2">
        <v>45800</v>
      </c>
      <c r="E2716" s="2">
        <v>45766</v>
      </c>
      <c r="F2716" t="s">
        <v>23</v>
      </c>
      <c r="G2716" t="s">
        <v>13</v>
      </c>
      <c r="H2716">
        <v>34</v>
      </c>
      <c r="I2716" t="s">
        <v>47</v>
      </c>
    </row>
    <row r="2717" spans="1:9" x14ac:dyDescent="0.3">
      <c r="A2717" t="s">
        <v>3411</v>
      </c>
      <c r="B2717" t="s">
        <v>2049</v>
      </c>
      <c r="C2717" t="s">
        <v>45</v>
      </c>
      <c r="D2717" s="2">
        <v>45991</v>
      </c>
      <c r="E2717" s="2">
        <v>45944</v>
      </c>
      <c r="F2717" t="s">
        <v>46</v>
      </c>
      <c r="G2717" t="s">
        <v>24</v>
      </c>
      <c r="H2717">
        <v>47</v>
      </c>
      <c r="I2717" t="s">
        <v>160</v>
      </c>
    </row>
    <row r="2718" spans="1:9" x14ac:dyDescent="0.3">
      <c r="A2718" t="s">
        <v>3412</v>
      </c>
      <c r="B2718" t="s">
        <v>242</v>
      </c>
      <c r="C2718" t="s">
        <v>127</v>
      </c>
      <c r="D2718" s="2">
        <v>45682</v>
      </c>
      <c r="E2718" s="2">
        <v>45636</v>
      </c>
      <c r="F2718" t="s">
        <v>23</v>
      </c>
      <c r="G2718" t="s">
        <v>24</v>
      </c>
      <c r="H2718">
        <v>46</v>
      </c>
      <c r="I2718" t="s">
        <v>42</v>
      </c>
    </row>
    <row r="2719" spans="1:9" x14ac:dyDescent="0.3">
      <c r="A2719" t="s">
        <v>3413</v>
      </c>
      <c r="B2719" t="s">
        <v>556</v>
      </c>
      <c r="C2719" t="s">
        <v>17</v>
      </c>
      <c r="D2719" s="2">
        <v>45785</v>
      </c>
      <c r="E2719" s="2">
        <v>45783</v>
      </c>
      <c r="F2719" t="s">
        <v>18</v>
      </c>
      <c r="G2719" t="s">
        <v>13</v>
      </c>
      <c r="H2719">
        <v>2</v>
      </c>
      <c r="I2719" t="s">
        <v>61</v>
      </c>
    </row>
    <row r="2720" spans="1:9" x14ac:dyDescent="0.3">
      <c r="A2720" t="s">
        <v>3414</v>
      </c>
      <c r="B2720" t="s">
        <v>1155</v>
      </c>
      <c r="C2720" t="s">
        <v>101</v>
      </c>
      <c r="D2720" s="2">
        <v>45926</v>
      </c>
      <c r="E2720" s="2">
        <v>45925</v>
      </c>
      <c r="F2720" t="s">
        <v>54</v>
      </c>
      <c r="G2720" t="s">
        <v>13</v>
      </c>
      <c r="H2720">
        <v>1</v>
      </c>
      <c r="I2720" t="s">
        <v>33</v>
      </c>
    </row>
    <row r="2721" spans="1:9" x14ac:dyDescent="0.3">
      <c r="A2721" t="s">
        <v>3415</v>
      </c>
      <c r="B2721" t="s">
        <v>66</v>
      </c>
      <c r="C2721" t="s">
        <v>53</v>
      </c>
      <c r="D2721" s="2">
        <v>45749</v>
      </c>
      <c r="E2721" s="2">
        <v>45694</v>
      </c>
      <c r="F2721" t="s">
        <v>54</v>
      </c>
      <c r="G2721" t="s">
        <v>24</v>
      </c>
      <c r="H2721">
        <v>55</v>
      </c>
      <c r="I2721" t="s">
        <v>42</v>
      </c>
    </row>
    <row r="2722" spans="1:9" x14ac:dyDescent="0.3">
      <c r="A2722" t="s">
        <v>3416</v>
      </c>
      <c r="B2722" t="s">
        <v>624</v>
      </c>
      <c r="C2722" t="s">
        <v>40</v>
      </c>
      <c r="D2722" s="2">
        <v>46016</v>
      </c>
      <c r="E2722" s="2">
        <v>46007</v>
      </c>
      <c r="F2722" t="s">
        <v>41</v>
      </c>
      <c r="G2722" t="s">
        <v>13</v>
      </c>
      <c r="H2722">
        <v>9</v>
      </c>
      <c r="I2722" t="s">
        <v>19</v>
      </c>
    </row>
    <row r="2723" spans="1:9" x14ac:dyDescent="0.3">
      <c r="A2723" t="s">
        <v>3417</v>
      </c>
      <c r="B2723" t="s">
        <v>341</v>
      </c>
      <c r="C2723" t="s">
        <v>89</v>
      </c>
      <c r="D2723" s="2">
        <v>45929</v>
      </c>
      <c r="E2723" s="2">
        <v>45894</v>
      </c>
      <c r="F2723" t="s">
        <v>41</v>
      </c>
      <c r="G2723" t="s">
        <v>24</v>
      </c>
      <c r="H2723">
        <v>35</v>
      </c>
      <c r="I2723" t="s">
        <v>47</v>
      </c>
    </row>
    <row r="2724" spans="1:9" x14ac:dyDescent="0.3">
      <c r="A2724" t="s">
        <v>3418</v>
      </c>
      <c r="B2724" t="s">
        <v>94</v>
      </c>
      <c r="C2724" t="s">
        <v>174</v>
      </c>
      <c r="D2724" s="2">
        <v>46003</v>
      </c>
      <c r="E2724" s="2">
        <v>45958</v>
      </c>
      <c r="F2724" t="s">
        <v>12</v>
      </c>
      <c r="G2724" t="s">
        <v>24</v>
      </c>
      <c r="H2724">
        <v>45</v>
      </c>
      <c r="I2724" t="s">
        <v>61</v>
      </c>
    </row>
    <row r="2725" spans="1:9" x14ac:dyDescent="0.3">
      <c r="A2725" t="s">
        <v>3419</v>
      </c>
      <c r="B2725" t="s">
        <v>701</v>
      </c>
      <c r="C2725" t="s">
        <v>80</v>
      </c>
      <c r="D2725" s="2">
        <v>46004</v>
      </c>
      <c r="E2725" s="2">
        <v>45974</v>
      </c>
      <c r="F2725" t="s">
        <v>41</v>
      </c>
      <c r="G2725" t="s">
        <v>13</v>
      </c>
      <c r="H2725">
        <v>30</v>
      </c>
      <c r="I2725" t="s">
        <v>47</v>
      </c>
    </row>
    <row r="2726" spans="1:9" x14ac:dyDescent="0.3">
      <c r="A2726" t="s">
        <v>3420</v>
      </c>
      <c r="B2726" t="s">
        <v>894</v>
      </c>
      <c r="C2726" t="s">
        <v>58</v>
      </c>
      <c r="D2726" s="2">
        <v>45697</v>
      </c>
      <c r="E2726" s="2">
        <v>45697</v>
      </c>
      <c r="F2726" t="s">
        <v>32</v>
      </c>
      <c r="G2726" t="s">
        <v>13</v>
      </c>
      <c r="H2726">
        <v>0</v>
      </c>
      <c r="I2726" t="s">
        <v>47</v>
      </c>
    </row>
    <row r="2727" spans="1:9" x14ac:dyDescent="0.3">
      <c r="A2727" t="s">
        <v>3421</v>
      </c>
      <c r="B2727" t="s">
        <v>3422</v>
      </c>
      <c r="C2727" t="s">
        <v>11</v>
      </c>
      <c r="D2727" s="2">
        <v>45825</v>
      </c>
      <c r="E2727" s="2">
        <v>45825</v>
      </c>
      <c r="F2727" t="s">
        <v>12</v>
      </c>
      <c r="G2727" t="s">
        <v>24</v>
      </c>
      <c r="H2727">
        <v>0</v>
      </c>
      <c r="I2727" t="s">
        <v>19</v>
      </c>
    </row>
    <row r="2728" spans="1:9" x14ac:dyDescent="0.3">
      <c r="A2728" t="s">
        <v>3423</v>
      </c>
      <c r="B2728" t="s">
        <v>724</v>
      </c>
      <c r="C2728" t="s">
        <v>89</v>
      </c>
      <c r="D2728" s="2">
        <v>45929</v>
      </c>
      <c r="E2728" s="2">
        <v>45889</v>
      </c>
      <c r="F2728" t="s">
        <v>41</v>
      </c>
      <c r="G2728" t="s">
        <v>24</v>
      </c>
      <c r="H2728">
        <v>40</v>
      </c>
      <c r="I2728" t="s">
        <v>33</v>
      </c>
    </row>
    <row r="2729" spans="1:9" x14ac:dyDescent="0.3">
      <c r="A2729" t="s">
        <v>3424</v>
      </c>
      <c r="B2729" t="s">
        <v>1331</v>
      </c>
      <c r="C2729" t="s">
        <v>127</v>
      </c>
      <c r="D2729" s="2">
        <v>45661</v>
      </c>
      <c r="E2729" s="2">
        <v>45607</v>
      </c>
      <c r="F2729" t="s">
        <v>23</v>
      </c>
      <c r="G2729" t="s">
        <v>24</v>
      </c>
      <c r="H2729">
        <v>54</v>
      </c>
      <c r="I2729" t="s">
        <v>42</v>
      </c>
    </row>
    <row r="2730" spans="1:9" x14ac:dyDescent="0.3">
      <c r="A2730" t="s">
        <v>3425</v>
      </c>
      <c r="B2730" t="s">
        <v>465</v>
      </c>
      <c r="C2730" t="s">
        <v>193</v>
      </c>
      <c r="D2730" s="2">
        <v>45822</v>
      </c>
      <c r="E2730" s="2">
        <v>45802</v>
      </c>
      <c r="F2730" t="s">
        <v>41</v>
      </c>
      <c r="G2730" t="s">
        <v>13</v>
      </c>
      <c r="H2730">
        <v>20</v>
      </c>
      <c r="I2730" t="s">
        <v>19</v>
      </c>
    </row>
    <row r="2731" spans="1:9" x14ac:dyDescent="0.3">
      <c r="A2731" t="s">
        <v>3426</v>
      </c>
      <c r="B2731" t="s">
        <v>1087</v>
      </c>
      <c r="C2731" t="s">
        <v>27</v>
      </c>
      <c r="D2731" s="2">
        <v>45909</v>
      </c>
      <c r="E2731" s="2">
        <v>45876</v>
      </c>
      <c r="F2731" t="s">
        <v>28</v>
      </c>
      <c r="G2731" t="s">
        <v>13</v>
      </c>
      <c r="H2731">
        <v>33</v>
      </c>
      <c r="I2731" t="s">
        <v>47</v>
      </c>
    </row>
    <row r="2732" spans="1:9" x14ac:dyDescent="0.3">
      <c r="A2732" t="s">
        <v>3427</v>
      </c>
      <c r="B2732" t="s">
        <v>1243</v>
      </c>
      <c r="C2732" t="s">
        <v>174</v>
      </c>
      <c r="D2732" s="2">
        <v>45947</v>
      </c>
      <c r="E2732" s="2">
        <v>45891</v>
      </c>
      <c r="F2732" t="s">
        <v>12</v>
      </c>
      <c r="G2732" t="s">
        <v>13</v>
      </c>
      <c r="H2732">
        <v>56</v>
      </c>
      <c r="I2732" t="s">
        <v>61</v>
      </c>
    </row>
    <row r="2733" spans="1:9" x14ac:dyDescent="0.3">
      <c r="A2733" t="s">
        <v>3428</v>
      </c>
      <c r="B2733" t="s">
        <v>866</v>
      </c>
      <c r="C2733" t="s">
        <v>193</v>
      </c>
      <c r="D2733" s="2">
        <v>45809</v>
      </c>
      <c r="E2733" s="2">
        <v>45759</v>
      </c>
      <c r="F2733" t="s">
        <v>41</v>
      </c>
      <c r="G2733" t="s">
        <v>24</v>
      </c>
      <c r="H2733">
        <v>50</v>
      </c>
      <c r="I2733" t="s">
        <v>47</v>
      </c>
    </row>
    <row r="2734" spans="1:9" x14ac:dyDescent="0.3">
      <c r="A2734" t="s">
        <v>3429</v>
      </c>
      <c r="B2734" t="s">
        <v>1747</v>
      </c>
      <c r="C2734" t="s">
        <v>45</v>
      </c>
      <c r="D2734" s="2">
        <v>45973</v>
      </c>
      <c r="E2734" s="2">
        <v>45941</v>
      </c>
      <c r="F2734" t="s">
        <v>46</v>
      </c>
      <c r="G2734" t="s">
        <v>13</v>
      </c>
      <c r="H2734">
        <v>32</v>
      </c>
      <c r="I2734" t="s">
        <v>14</v>
      </c>
    </row>
    <row r="2735" spans="1:9" x14ac:dyDescent="0.3">
      <c r="A2735" t="s">
        <v>3430</v>
      </c>
      <c r="B2735" t="s">
        <v>982</v>
      </c>
      <c r="C2735" t="s">
        <v>83</v>
      </c>
      <c r="D2735" s="2">
        <v>45903</v>
      </c>
      <c r="E2735" s="2">
        <v>45864</v>
      </c>
      <c r="F2735" t="s">
        <v>23</v>
      </c>
      <c r="G2735" t="s">
        <v>24</v>
      </c>
      <c r="H2735">
        <v>39</v>
      </c>
      <c r="I2735" t="s">
        <v>14</v>
      </c>
    </row>
    <row r="2736" spans="1:9" x14ac:dyDescent="0.3">
      <c r="A2736" t="s">
        <v>3431</v>
      </c>
      <c r="B2736" t="s">
        <v>300</v>
      </c>
      <c r="C2736" t="s">
        <v>149</v>
      </c>
      <c r="D2736" s="2">
        <v>45674</v>
      </c>
      <c r="E2736" s="2">
        <v>45616</v>
      </c>
      <c r="F2736" t="s">
        <v>23</v>
      </c>
      <c r="G2736" t="s">
        <v>13</v>
      </c>
      <c r="H2736">
        <v>58</v>
      </c>
      <c r="I2736" t="s">
        <v>61</v>
      </c>
    </row>
    <row r="2737" spans="1:9" x14ac:dyDescent="0.3">
      <c r="A2737" t="s">
        <v>3432</v>
      </c>
      <c r="B2737" t="s">
        <v>274</v>
      </c>
      <c r="C2737" t="s">
        <v>115</v>
      </c>
      <c r="D2737" s="2">
        <v>45759</v>
      </c>
      <c r="E2737" s="2">
        <v>45711</v>
      </c>
      <c r="F2737" t="s">
        <v>32</v>
      </c>
      <c r="G2737" t="s">
        <v>13</v>
      </c>
      <c r="H2737">
        <v>48</v>
      </c>
      <c r="I2737" t="s">
        <v>47</v>
      </c>
    </row>
    <row r="2738" spans="1:9" x14ac:dyDescent="0.3">
      <c r="A2738" t="s">
        <v>3433</v>
      </c>
      <c r="B2738" t="s">
        <v>444</v>
      </c>
      <c r="C2738" t="s">
        <v>193</v>
      </c>
      <c r="D2738" s="2">
        <v>46000</v>
      </c>
      <c r="E2738" s="2">
        <v>45975</v>
      </c>
      <c r="F2738" t="s">
        <v>41</v>
      </c>
      <c r="G2738" t="s">
        <v>13</v>
      </c>
      <c r="H2738">
        <v>25</v>
      </c>
      <c r="I2738" t="s">
        <v>33</v>
      </c>
    </row>
    <row r="2739" spans="1:9" x14ac:dyDescent="0.3">
      <c r="A2739" t="s">
        <v>3434</v>
      </c>
      <c r="B2739" t="s">
        <v>1367</v>
      </c>
      <c r="C2739" t="s">
        <v>127</v>
      </c>
      <c r="D2739" s="2">
        <v>45658</v>
      </c>
      <c r="E2739" s="2">
        <v>45616</v>
      </c>
      <c r="F2739" t="s">
        <v>23</v>
      </c>
      <c r="G2739" t="s">
        <v>24</v>
      </c>
      <c r="H2739">
        <v>42</v>
      </c>
      <c r="I2739" t="s">
        <v>47</v>
      </c>
    </row>
    <row r="2740" spans="1:9" x14ac:dyDescent="0.3">
      <c r="A2740" t="s">
        <v>3435</v>
      </c>
      <c r="B2740" t="s">
        <v>146</v>
      </c>
      <c r="C2740" t="s">
        <v>50</v>
      </c>
      <c r="D2740" s="2">
        <v>45697</v>
      </c>
      <c r="E2740" s="2">
        <v>45677</v>
      </c>
      <c r="F2740" t="s">
        <v>18</v>
      </c>
      <c r="G2740" t="s">
        <v>24</v>
      </c>
      <c r="H2740">
        <v>20</v>
      </c>
      <c r="I2740" t="s">
        <v>19</v>
      </c>
    </row>
    <row r="2741" spans="1:9" x14ac:dyDescent="0.3">
      <c r="A2741" t="s">
        <v>3436</v>
      </c>
      <c r="B2741" t="s">
        <v>307</v>
      </c>
      <c r="C2741" t="s">
        <v>27</v>
      </c>
      <c r="D2741" s="2">
        <v>45783</v>
      </c>
      <c r="E2741" s="2">
        <v>45727</v>
      </c>
      <c r="F2741" t="s">
        <v>28</v>
      </c>
      <c r="G2741" t="s">
        <v>24</v>
      </c>
      <c r="H2741">
        <v>56</v>
      </c>
      <c r="I2741" t="s">
        <v>14</v>
      </c>
    </row>
    <row r="2742" spans="1:9" x14ac:dyDescent="0.3">
      <c r="A2742" t="s">
        <v>3437</v>
      </c>
      <c r="B2742" t="s">
        <v>1382</v>
      </c>
      <c r="C2742" t="s">
        <v>36</v>
      </c>
      <c r="D2742" s="2">
        <v>46020</v>
      </c>
      <c r="E2742" s="2">
        <v>46015</v>
      </c>
      <c r="F2742" t="s">
        <v>23</v>
      </c>
      <c r="G2742" t="s">
        <v>13</v>
      </c>
      <c r="H2742">
        <v>5</v>
      </c>
      <c r="I2742" t="s">
        <v>33</v>
      </c>
    </row>
    <row r="2743" spans="1:9" x14ac:dyDescent="0.3">
      <c r="A2743" t="s">
        <v>3438</v>
      </c>
      <c r="B2743" t="s">
        <v>105</v>
      </c>
      <c r="C2743" t="s">
        <v>64</v>
      </c>
      <c r="D2743" s="2">
        <v>45915</v>
      </c>
      <c r="E2743" s="2">
        <v>45902</v>
      </c>
      <c r="F2743" t="s">
        <v>28</v>
      </c>
      <c r="G2743" t="s">
        <v>24</v>
      </c>
      <c r="H2743">
        <v>13</v>
      </c>
      <c r="I2743" t="s">
        <v>160</v>
      </c>
    </row>
    <row r="2744" spans="1:9" x14ac:dyDescent="0.3">
      <c r="A2744" t="s">
        <v>3439</v>
      </c>
      <c r="B2744" t="s">
        <v>442</v>
      </c>
      <c r="C2744" t="s">
        <v>127</v>
      </c>
      <c r="D2744" s="2">
        <v>45711</v>
      </c>
      <c r="E2744" s="2">
        <v>45690</v>
      </c>
      <c r="F2744" t="s">
        <v>23</v>
      </c>
      <c r="G2744" t="s">
        <v>24</v>
      </c>
      <c r="H2744">
        <v>21</v>
      </c>
      <c r="I2744" t="s">
        <v>61</v>
      </c>
    </row>
    <row r="2745" spans="1:9" x14ac:dyDescent="0.3">
      <c r="A2745" t="s">
        <v>3440</v>
      </c>
      <c r="B2745" t="s">
        <v>105</v>
      </c>
      <c r="C2745" t="s">
        <v>115</v>
      </c>
      <c r="D2745" s="2">
        <v>45801</v>
      </c>
      <c r="E2745" s="2">
        <v>45789</v>
      </c>
      <c r="F2745" t="s">
        <v>32</v>
      </c>
      <c r="G2745" t="s">
        <v>13</v>
      </c>
      <c r="H2745">
        <v>12</v>
      </c>
      <c r="I2745" t="s">
        <v>37</v>
      </c>
    </row>
    <row r="2746" spans="1:9" x14ac:dyDescent="0.3">
      <c r="A2746" t="s">
        <v>3441</v>
      </c>
      <c r="B2746" t="s">
        <v>3442</v>
      </c>
      <c r="C2746" t="s">
        <v>58</v>
      </c>
      <c r="D2746" s="2">
        <v>46000</v>
      </c>
      <c r="E2746" s="2">
        <v>45964</v>
      </c>
      <c r="F2746" t="s">
        <v>32</v>
      </c>
      <c r="G2746" t="s">
        <v>24</v>
      </c>
      <c r="H2746">
        <v>36</v>
      </c>
      <c r="I2746" t="s">
        <v>14</v>
      </c>
    </row>
    <row r="2747" spans="1:9" x14ac:dyDescent="0.3">
      <c r="A2747" t="s">
        <v>3443</v>
      </c>
      <c r="B2747" t="s">
        <v>1454</v>
      </c>
      <c r="C2747" t="s">
        <v>92</v>
      </c>
      <c r="D2747" s="2">
        <v>45737</v>
      </c>
      <c r="E2747" s="2">
        <v>45694</v>
      </c>
      <c r="F2747" t="s">
        <v>12</v>
      </c>
      <c r="G2747" t="s">
        <v>24</v>
      </c>
      <c r="H2747">
        <v>43</v>
      </c>
      <c r="I2747" t="s">
        <v>160</v>
      </c>
    </row>
    <row r="2748" spans="1:9" x14ac:dyDescent="0.3">
      <c r="A2748" t="s">
        <v>3444</v>
      </c>
      <c r="B2748" t="s">
        <v>1183</v>
      </c>
      <c r="C2748" t="s">
        <v>64</v>
      </c>
      <c r="D2748" s="2">
        <v>45868</v>
      </c>
      <c r="E2748" s="2">
        <v>45814</v>
      </c>
      <c r="F2748" t="s">
        <v>28</v>
      </c>
      <c r="G2748" t="s">
        <v>13</v>
      </c>
      <c r="H2748">
        <v>54</v>
      </c>
      <c r="I2748" t="s">
        <v>160</v>
      </c>
    </row>
    <row r="2749" spans="1:9" x14ac:dyDescent="0.3">
      <c r="A2749" t="s">
        <v>3445</v>
      </c>
      <c r="B2749" t="s">
        <v>2306</v>
      </c>
      <c r="C2749" t="s">
        <v>138</v>
      </c>
      <c r="D2749" s="2">
        <v>45827</v>
      </c>
      <c r="E2749" s="2">
        <v>45797</v>
      </c>
      <c r="F2749" t="s">
        <v>28</v>
      </c>
      <c r="G2749" t="s">
        <v>13</v>
      </c>
      <c r="H2749">
        <v>30</v>
      </c>
      <c r="I2749" t="s">
        <v>47</v>
      </c>
    </row>
    <row r="2750" spans="1:9" x14ac:dyDescent="0.3">
      <c r="A2750" t="s">
        <v>3446</v>
      </c>
      <c r="B2750" t="s">
        <v>1891</v>
      </c>
      <c r="C2750" t="s">
        <v>115</v>
      </c>
      <c r="D2750" s="2">
        <v>45935</v>
      </c>
      <c r="E2750" s="2">
        <v>45898</v>
      </c>
      <c r="F2750" t="s">
        <v>32</v>
      </c>
      <c r="G2750" t="s">
        <v>24</v>
      </c>
      <c r="H2750">
        <v>37</v>
      </c>
      <c r="I2750" t="s">
        <v>42</v>
      </c>
    </row>
    <row r="2751" spans="1:9" x14ac:dyDescent="0.3">
      <c r="A2751" t="s">
        <v>3447</v>
      </c>
      <c r="B2751" t="s">
        <v>98</v>
      </c>
      <c r="C2751" t="s">
        <v>27</v>
      </c>
      <c r="D2751" s="2">
        <v>45932</v>
      </c>
      <c r="E2751" s="2">
        <v>45896</v>
      </c>
      <c r="F2751" t="s">
        <v>28</v>
      </c>
      <c r="G2751" t="s">
        <v>13</v>
      </c>
      <c r="H2751">
        <v>36</v>
      </c>
      <c r="I2751" t="s">
        <v>61</v>
      </c>
    </row>
    <row r="2752" spans="1:9" x14ac:dyDescent="0.3">
      <c r="A2752" t="s">
        <v>3448</v>
      </c>
      <c r="B2752" t="s">
        <v>1400</v>
      </c>
      <c r="C2752" t="s">
        <v>193</v>
      </c>
      <c r="D2752" s="2">
        <v>45962</v>
      </c>
      <c r="E2752" s="2">
        <v>45962</v>
      </c>
      <c r="F2752" t="s">
        <v>41</v>
      </c>
      <c r="G2752" t="s">
        <v>24</v>
      </c>
      <c r="H2752">
        <v>0</v>
      </c>
      <c r="I2752" t="s">
        <v>14</v>
      </c>
    </row>
    <row r="2753" spans="1:9" x14ac:dyDescent="0.3">
      <c r="A2753" t="s">
        <v>3449</v>
      </c>
      <c r="B2753" t="s">
        <v>1536</v>
      </c>
      <c r="C2753" t="s">
        <v>138</v>
      </c>
      <c r="D2753" s="2">
        <v>45701</v>
      </c>
      <c r="E2753" s="2">
        <v>45658</v>
      </c>
      <c r="F2753" t="s">
        <v>28</v>
      </c>
      <c r="G2753" t="s">
        <v>24</v>
      </c>
      <c r="H2753">
        <v>43</v>
      </c>
      <c r="I2753" t="s">
        <v>14</v>
      </c>
    </row>
    <row r="2754" spans="1:9" x14ac:dyDescent="0.3">
      <c r="A2754" t="s">
        <v>3450</v>
      </c>
      <c r="B2754" t="s">
        <v>1536</v>
      </c>
      <c r="C2754" t="s">
        <v>92</v>
      </c>
      <c r="D2754" s="2">
        <v>45823</v>
      </c>
      <c r="E2754" s="2">
        <v>45822</v>
      </c>
      <c r="F2754" t="s">
        <v>12</v>
      </c>
      <c r="G2754" t="s">
        <v>13</v>
      </c>
      <c r="H2754">
        <v>1</v>
      </c>
      <c r="I2754" t="s">
        <v>160</v>
      </c>
    </row>
    <row r="2755" spans="1:9" x14ac:dyDescent="0.3">
      <c r="A2755" t="s">
        <v>3451</v>
      </c>
      <c r="B2755" t="s">
        <v>156</v>
      </c>
      <c r="C2755" t="s">
        <v>17</v>
      </c>
      <c r="D2755" s="2">
        <v>45910</v>
      </c>
      <c r="E2755" s="2">
        <v>45877</v>
      </c>
      <c r="F2755" t="s">
        <v>18</v>
      </c>
      <c r="G2755" t="s">
        <v>13</v>
      </c>
      <c r="H2755">
        <v>33</v>
      </c>
      <c r="I2755" t="s">
        <v>33</v>
      </c>
    </row>
    <row r="2756" spans="1:9" x14ac:dyDescent="0.3">
      <c r="A2756" t="s">
        <v>3452</v>
      </c>
      <c r="B2756" t="s">
        <v>821</v>
      </c>
      <c r="C2756" t="s">
        <v>11</v>
      </c>
      <c r="D2756" s="2">
        <v>45810</v>
      </c>
      <c r="E2756" s="2">
        <v>45750</v>
      </c>
      <c r="F2756" t="s">
        <v>12</v>
      </c>
      <c r="G2756" t="s">
        <v>24</v>
      </c>
      <c r="H2756">
        <v>60</v>
      </c>
      <c r="I2756" t="s">
        <v>47</v>
      </c>
    </row>
    <row r="2757" spans="1:9" x14ac:dyDescent="0.3">
      <c r="A2757" t="s">
        <v>3453</v>
      </c>
      <c r="B2757" t="s">
        <v>471</v>
      </c>
      <c r="C2757" t="s">
        <v>89</v>
      </c>
      <c r="D2757" s="2">
        <v>45901</v>
      </c>
      <c r="E2757" s="2">
        <v>45853</v>
      </c>
      <c r="F2757" t="s">
        <v>41</v>
      </c>
      <c r="G2757" t="s">
        <v>13</v>
      </c>
      <c r="H2757">
        <v>48</v>
      </c>
      <c r="I2757" t="s">
        <v>33</v>
      </c>
    </row>
    <row r="2758" spans="1:9" x14ac:dyDescent="0.3">
      <c r="A2758" t="s">
        <v>3454</v>
      </c>
      <c r="B2758" t="s">
        <v>82</v>
      </c>
      <c r="C2758" t="s">
        <v>89</v>
      </c>
      <c r="D2758" s="2">
        <v>45890</v>
      </c>
      <c r="E2758" s="2">
        <v>45860</v>
      </c>
      <c r="F2758" t="s">
        <v>41</v>
      </c>
      <c r="G2758" t="s">
        <v>13</v>
      </c>
      <c r="H2758">
        <v>30</v>
      </c>
      <c r="I2758" t="s">
        <v>14</v>
      </c>
    </row>
    <row r="2759" spans="1:9" x14ac:dyDescent="0.3">
      <c r="A2759" t="s">
        <v>3455</v>
      </c>
      <c r="B2759" t="s">
        <v>657</v>
      </c>
      <c r="C2759" t="s">
        <v>22</v>
      </c>
      <c r="D2759" s="2">
        <v>45793</v>
      </c>
      <c r="E2759" s="2">
        <v>45774</v>
      </c>
      <c r="F2759" t="s">
        <v>23</v>
      </c>
      <c r="G2759" t="s">
        <v>13</v>
      </c>
      <c r="H2759">
        <v>19</v>
      </c>
      <c r="I2759" t="s">
        <v>160</v>
      </c>
    </row>
    <row r="2760" spans="1:9" x14ac:dyDescent="0.3">
      <c r="A2760" t="s">
        <v>3456</v>
      </c>
      <c r="B2760" t="s">
        <v>929</v>
      </c>
      <c r="C2760" t="s">
        <v>149</v>
      </c>
      <c r="D2760" s="2">
        <v>45694</v>
      </c>
      <c r="E2760" s="2">
        <v>45643</v>
      </c>
      <c r="F2760" t="s">
        <v>23</v>
      </c>
      <c r="G2760" t="s">
        <v>55</v>
      </c>
      <c r="H2760">
        <v>51</v>
      </c>
      <c r="I2760" t="s">
        <v>47</v>
      </c>
    </row>
    <row r="2761" spans="1:9" x14ac:dyDescent="0.3">
      <c r="A2761" t="s">
        <v>3457</v>
      </c>
      <c r="B2761" t="s">
        <v>296</v>
      </c>
      <c r="C2761" t="s">
        <v>45</v>
      </c>
      <c r="D2761" s="2">
        <v>46012</v>
      </c>
      <c r="E2761" s="2">
        <v>45960</v>
      </c>
      <c r="F2761" t="s">
        <v>46</v>
      </c>
      <c r="G2761" t="s">
        <v>13</v>
      </c>
      <c r="H2761">
        <v>52</v>
      </c>
      <c r="I2761" t="s">
        <v>19</v>
      </c>
    </row>
    <row r="2762" spans="1:9" x14ac:dyDescent="0.3">
      <c r="A2762" t="s">
        <v>3458</v>
      </c>
      <c r="B2762" t="s">
        <v>202</v>
      </c>
      <c r="C2762" t="s">
        <v>127</v>
      </c>
      <c r="D2762" s="2">
        <v>45959</v>
      </c>
      <c r="E2762" s="2">
        <v>45937</v>
      </c>
      <c r="F2762" t="s">
        <v>23</v>
      </c>
      <c r="G2762" t="s">
        <v>13</v>
      </c>
      <c r="H2762">
        <v>22</v>
      </c>
      <c r="I2762" t="s">
        <v>14</v>
      </c>
    </row>
    <row r="2763" spans="1:9" x14ac:dyDescent="0.3">
      <c r="A2763" t="s">
        <v>3459</v>
      </c>
      <c r="B2763" t="s">
        <v>1958</v>
      </c>
      <c r="C2763" t="s">
        <v>92</v>
      </c>
      <c r="D2763" s="2">
        <v>45984</v>
      </c>
      <c r="E2763" s="2">
        <v>45978</v>
      </c>
      <c r="F2763" t="s">
        <v>12</v>
      </c>
      <c r="G2763" t="s">
        <v>24</v>
      </c>
      <c r="H2763">
        <v>6</v>
      </c>
      <c r="I2763" t="s">
        <v>19</v>
      </c>
    </row>
    <row r="2764" spans="1:9" x14ac:dyDescent="0.3">
      <c r="A2764" t="s">
        <v>3460</v>
      </c>
      <c r="B2764" t="s">
        <v>296</v>
      </c>
      <c r="C2764" t="s">
        <v>89</v>
      </c>
      <c r="D2764" s="2">
        <v>45767</v>
      </c>
      <c r="E2764" s="2">
        <v>45732</v>
      </c>
      <c r="F2764" t="s">
        <v>41</v>
      </c>
      <c r="G2764" t="s">
        <v>13</v>
      </c>
      <c r="H2764">
        <v>35</v>
      </c>
      <c r="I2764" t="s">
        <v>19</v>
      </c>
    </row>
    <row r="2765" spans="1:9" x14ac:dyDescent="0.3">
      <c r="A2765" t="s">
        <v>3461</v>
      </c>
      <c r="B2765" t="s">
        <v>3442</v>
      </c>
      <c r="C2765" t="s">
        <v>279</v>
      </c>
      <c r="D2765" s="2">
        <v>45773</v>
      </c>
      <c r="E2765" s="2">
        <v>45735</v>
      </c>
      <c r="F2765" t="s">
        <v>18</v>
      </c>
      <c r="G2765" t="s">
        <v>55</v>
      </c>
      <c r="H2765">
        <v>38</v>
      </c>
      <c r="I2765" t="s">
        <v>37</v>
      </c>
    </row>
    <row r="2766" spans="1:9" x14ac:dyDescent="0.3">
      <c r="A2766" t="s">
        <v>3462</v>
      </c>
      <c r="B2766" t="s">
        <v>676</v>
      </c>
      <c r="C2766" t="s">
        <v>36</v>
      </c>
      <c r="D2766" s="2">
        <v>45776</v>
      </c>
      <c r="E2766" s="2">
        <v>45720</v>
      </c>
      <c r="F2766" t="s">
        <v>23</v>
      </c>
      <c r="G2766" t="s">
        <v>24</v>
      </c>
      <c r="H2766">
        <v>56</v>
      </c>
      <c r="I2766" t="s">
        <v>33</v>
      </c>
    </row>
    <row r="2767" spans="1:9" x14ac:dyDescent="0.3">
      <c r="A2767" t="s">
        <v>3463</v>
      </c>
      <c r="B2767" t="s">
        <v>661</v>
      </c>
      <c r="C2767" t="s">
        <v>83</v>
      </c>
      <c r="D2767" s="2">
        <v>45669</v>
      </c>
      <c r="E2767" s="2">
        <v>45615</v>
      </c>
      <c r="F2767" t="s">
        <v>23</v>
      </c>
      <c r="G2767" t="s">
        <v>24</v>
      </c>
      <c r="H2767">
        <v>54</v>
      </c>
      <c r="I2767" t="s">
        <v>37</v>
      </c>
    </row>
    <row r="2768" spans="1:9" x14ac:dyDescent="0.3">
      <c r="A2768" t="s">
        <v>3464</v>
      </c>
      <c r="B2768" t="s">
        <v>1331</v>
      </c>
      <c r="C2768" t="s">
        <v>36</v>
      </c>
      <c r="D2768" s="2">
        <v>45719</v>
      </c>
      <c r="E2768" s="2">
        <v>45706</v>
      </c>
      <c r="F2768" t="s">
        <v>23</v>
      </c>
      <c r="G2768" t="s">
        <v>13</v>
      </c>
      <c r="H2768">
        <v>13</v>
      </c>
      <c r="I2768" t="s">
        <v>14</v>
      </c>
    </row>
    <row r="2769" spans="1:9" x14ac:dyDescent="0.3">
      <c r="A2769" t="s">
        <v>3465</v>
      </c>
      <c r="B2769" t="s">
        <v>691</v>
      </c>
      <c r="C2769" t="s">
        <v>83</v>
      </c>
      <c r="D2769" s="2">
        <v>45770</v>
      </c>
      <c r="E2769" s="2">
        <v>45755</v>
      </c>
      <c r="F2769" t="s">
        <v>23</v>
      </c>
      <c r="G2769" t="s">
        <v>13</v>
      </c>
      <c r="H2769">
        <v>15</v>
      </c>
      <c r="I2769" t="s">
        <v>47</v>
      </c>
    </row>
    <row r="2770" spans="1:9" x14ac:dyDescent="0.3">
      <c r="A2770" t="s">
        <v>3466</v>
      </c>
      <c r="B2770" t="s">
        <v>1328</v>
      </c>
      <c r="C2770" t="s">
        <v>193</v>
      </c>
      <c r="D2770" s="2">
        <v>46018</v>
      </c>
      <c r="E2770" s="2">
        <v>45958</v>
      </c>
      <c r="F2770" t="s">
        <v>41</v>
      </c>
      <c r="G2770" t="s">
        <v>13</v>
      </c>
      <c r="H2770">
        <v>60</v>
      </c>
      <c r="I2770" t="s">
        <v>37</v>
      </c>
    </row>
    <row r="2771" spans="1:9" x14ac:dyDescent="0.3">
      <c r="A2771" t="s">
        <v>3467</v>
      </c>
      <c r="B2771" t="s">
        <v>388</v>
      </c>
      <c r="C2771" t="s">
        <v>279</v>
      </c>
      <c r="D2771" s="2">
        <v>45732</v>
      </c>
      <c r="E2771" s="2">
        <v>45713</v>
      </c>
      <c r="F2771" t="s">
        <v>18</v>
      </c>
      <c r="G2771" t="s">
        <v>55</v>
      </c>
      <c r="H2771">
        <v>19</v>
      </c>
      <c r="I2771" t="s">
        <v>37</v>
      </c>
    </row>
    <row r="2772" spans="1:9" x14ac:dyDescent="0.3">
      <c r="A2772" t="s">
        <v>3468</v>
      </c>
      <c r="B2772" t="s">
        <v>70</v>
      </c>
      <c r="C2772" t="s">
        <v>11</v>
      </c>
      <c r="D2772" s="2">
        <v>45843</v>
      </c>
      <c r="E2772" s="2">
        <v>45816</v>
      </c>
      <c r="F2772" t="s">
        <v>12</v>
      </c>
      <c r="G2772" t="s">
        <v>55</v>
      </c>
      <c r="H2772">
        <v>27</v>
      </c>
      <c r="I2772" t="s">
        <v>42</v>
      </c>
    </row>
    <row r="2773" spans="1:9" x14ac:dyDescent="0.3">
      <c r="A2773" t="s">
        <v>3469</v>
      </c>
      <c r="B2773" t="s">
        <v>2699</v>
      </c>
      <c r="C2773" t="s">
        <v>53</v>
      </c>
      <c r="D2773" s="2">
        <v>45857</v>
      </c>
      <c r="E2773" s="2">
        <v>45839</v>
      </c>
      <c r="F2773" t="s">
        <v>54</v>
      </c>
      <c r="G2773" t="s">
        <v>13</v>
      </c>
      <c r="H2773">
        <v>18</v>
      </c>
      <c r="I2773" t="s">
        <v>160</v>
      </c>
    </row>
    <row r="2774" spans="1:9" x14ac:dyDescent="0.3">
      <c r="A2774" t="s">
        <v>3470</v>
      </c>
      <c r="B2774" t="s">
        <v>1510</v>
      </c>
      <c r="C2774" t="s">
        <v>86</v>
      </c>
      <c r="D2774" s="2">
        <v>45789</v>
      </c>
      <c r="E2774" s="2">
        <v>45766</v>
      </c>
      <c r="F2774" t="s">
        <v>28</v>
      </c>
      <c r="G2774" t="s">
        <v>13</v>
      </c>
      <c r="H2774">
        <v>23</v>
      </c>
      <c r="I2774" t="s">
        <v>19</v>
      </c>
    </row>
    <row r="2775" spans="1:9" x14ac:dyDescent="0.3">
      <c r="A2775" t="s">
        <v>3471</v>
      </c>
      <c r="B2775" t="s">
        <v>1707</v>
      </c>
      <c r="C2775" t="s">
        <v>40</v>
      </c>
      <c r="D2775" s="2">
        <v>45993</v>
      </c>
      <c r="E2775" s="2">
        <v>45959</v>
      </c>
      <c r="F2775" t="s">
        <v>41</v>
      </c>
      <c r="G2775" t="s">
        <v>13</v>
      </c>
      <c r="H2775">
        <v>34</v>
      </c>
      <c r="I2775" t="s">
        <v>47</v>
      </c>
    </row>
    <row r="2776" spans="1:9" x14ac:dyDescent="0.3">
      <c r="A2776" t="s">
        <v>3472</v>
      </c>
      <c r="B2776" t="s">
        <v>952</v>
      </c>
      <c r="C2776" t="s">
        <v>45</v>
      </c>
      <c r="D2776" s="2">
        <v>45692</v>
      </c>
      <c r="E2776" s="2">
        <v>45675</v>
      </c>
      <c r="F2776" t="s">
        <v>46</v>
      </c>
      <c r="G2776" t="s">
        <v>13</v>
      </c>
      <c r="H2776">
        <v>17</v>
      </c>
      <c r="I2776" t="s">
        <v>61</v>
      </c>
    </row>
    <row r="2777" spans="1:9" x14ac:dyDescent="0.3">
      <c r="A2777" t="s">
        <v>3473</v>
      </c>
      <c r="B2777" t="s">
        <v>593</v>
      </c>
      <c r="C2777" t="s">
        <v>157</v>
      </c>
      <c r="D2777" s="2">
        <v>45975</v>
      </c>
      <c r="E2777" s="2">
        <v>45950</v>
      </c>
      <c r="F2777" t="s">
        <v>28</v>
      </c>
      <c r="G2777" t="s">
        <v>13</v>
      </c>
      <c r="H2777">
        <v>25</v>
      </c>
      <c r="I2777" t="s">
        <v>61</v>
      </c>
    </row>
    <row r="2778" spans="1:9" x14ac:dyDescent="0.3">
      <c r="A2778" t="s">
        <v>3474</v>
      </c>
      <c r="B2778" t="s">
        <v>119</v>
      </c>
      <c r="C2778" t="s">
        <v>27</v>
      </c>
      <c r="D2778" s="2">
        <v>45929</v>
      </c>
      <c r="E2778" s="2">
        <v>45908</v>
      </c>
      <c r="F2778" t="s">
        <v>28</v>
      </c>
      <c r="G2778" t="s">
        <v>24</v>
      </c>
      <c r="H2778">
        <v>21</v>
      </c>
      <c r="I2778" t="s">
        <v>47</v>
      </c>
    </row>
    <row r="2779" spans="1:9" x14ac:dyDescent="0.3">
      <c r="A2779" t="s">
        <v>3475</v>
      </c>
      <c r="B2779" t="s">
        <v>2152</v>
      </c>
      <c r="C2779" t="s">
        <v>40</v>
      </c>
      <c r="D2779" s="2">
        <v>45769</v>
      </c>
      <c r="E2779" s="2">
        <v>45763</v>
      </c>
      <c r="F2779" t="s">
        <v>41</v>
      </c>
      <c r="G2779" t="s">
        <v>13</v>
      </c>
      <c r="H2779">
        <v>6</v>
      </c>
      <c r="I2779" t="s">
        <v>19</v>
      </c>
    </row>
    <row r="2780" spans="1:9" x14ac:dyDescent="0.3">
      <c r="A2780" t="s">
        <v>3476</v>
      </c>
      <c r="B2780" t="s">
        <v>767</v>
      </c>
      <c r="C2780" t="s">
        <v>58</v>
      </c>
      <c r="D2780" s="2">
        <v>45938</v>
      </c>
      <c r="E2780" s="2">
        <v>45891</v>
      </c>
      <c r="F2780" t="s">
        <v>32</v>
      </c>
      <c r="G2780" t="s">
        <v>24</v>
      </c>
      <c r="H2780">
        <v>47</v>
      </c>
      <c r="I2780" t="s">
        <v>61</v>
      </c>
    </row>
    <row r="2781" spans="1:9" x14ac:dyDescent="0.3">
      <c r="A2781" t="s">
        <v>3477</v>
      </c>
      <c r="B2781" t="s">
        <v>3478</v>
      </c>
      <c r="C2781" t="s">
        <v>124</v>
      </c>
      <c r="D2781" s="2">
        <v>45814</v>
      </c>
      <c r="E2781" s="2">
        <v>45760</v>
      </c>
      <c r="F2781" t="s">
        <v>54</v>
      </c>
      <c r="G2781" t="s">
        <v>13</v>
      </c>
      <c r="H2781">
        <v>54</v>
      </c>
      <c r="I2781" t="s">
        <v>37</v>
      </c>
    </row>
    <row r="2782" spans="1:9" x14ac:dyDescent="0.3">
      <c r="A2782" t="s">
        <v>3479</v>
      </c>
      <c r="B2782" t="s">
        <v>1269</v>
      </c>
      <c r="C2782" t="s">
        <v>138</v>
      </c>
      <c r="D2782" s="2">
        <v>46012</v>
      </c>
      <c r="E2782" s="2">
        <v>45982</v>
      </c>
      <c r="F2782" t="s">
        <v>28</v>
      </c>
      <c r="G2782" t="s">
        <v>55</v>
      </c>
      <c r="H2782">
        <v>30</v>
      </c>
      <c r="I2782" t="s">
        <v>19</v>
      </c>
    </row>
    <row r="2783" spans="1:9" x14ac:dyDescent="0.3">
      <c r="A2783" t="s">
        <v>3480</v>
      </c>
      <c r="B2783" t="s">
        <v>1971</v>
      </c>
      <c r="C2783" t="s">
        <v>77</v>
      </c>
      <c r="D2783" s="2">
        <v>45671</v>
      </c>
      <c r="E2783" s="2">
        <v>45659</v>
      </c>
      <c r="F2783" t="s">
        <v>23</v>
      </c>
      <c r="G2783" t="s">
        <v>13</v>
      </c>
      <c r="H2783">
        <v>12</v>
      </c>
      <c r="I2783" t="s">
        <v>19</v>
      </c>
    </row>
    <row r="2784" spans="1:9" x14ac:dyDescent="0.3">
      <c r="A2784" t="s">
        <v>3481</v>
      </c>
      <c r="B2784" t="s">
        <v>1186</v>
      </c>
      <c r="C2784" t="s">
        <v>174</v>
      </c>
      <c r="D2784" s="2">
        <v>45668</v>
      </c>
      <c r="E2784" s="2">
        <v>45629</v>
      </c>
      <c r="F2784" t="s">
        <v>12</v>
      </c>
      <c r="G2784" t="s">
        <v>13</v>
      </c>
      <c r="H2784">
        <v>39</v>
      </c>
      <c r="I2784" t="s">
        <v>160</v>
      </c>
    </row>
    <row r="2785" spans="1:9" x14ac:dyDescent="0.3">
      <c r="A2785" t="s">
        <v>3482</v>
      </c>
      <c r="B2785" t="s">
        <v>886</v>
      </c>
      <c r="C2785" t="s">
        <v>40</v>
      </c>
      <c r="D2785" s="2">
        <v>45856</v>
      </c>
      <c r="E2785" s="2">
        <v>45824</v>
      </c>
      <c r="F2785" t="s">
        <v>41</v>
      </c>
      <c r="G2785" t="s">
        <v>24</v>
      </c>
      <c r="H2785">
        <v>32</v>
      </c>
      <c r="I2785" t="s">
        <v>19</v>
      </c>
    </row>
    <row r="2786" spans="1:9" x14ac:dyDescent="0.3">
      <c r="A2786" t="s">
        <v>3483</v>
      </c>
      <c r="B2786" t="s">
        <v>794</v>
      </c>
      <c r="C2786" t="s">
        <v>115</v>
      </c>
      <c r="D2786" s="2">
        <v>45997</v>
      </c>
      <c r="E2786" s="2">
        <v>45964</v>
      </c>
      <c r="F2786" t="s">
        <v>32</v>
      </c>
      <c r="G2786" t="s">
        <v>13</v>
      </c>
      <c r="H2786">
        <v>33</v>
      </c>
      <c r="I2786" t="s">
        <v>19</v>
      </c>
    </row>
    <row r="2787" spans="1:9" x14ac:dyDescent="0.3">
      <c r="A2787" t="s">
        <v>3484</v>
      </c>
      <c r="B2787" t="s">
        <v>826</v>
      </c>
      <c r="C2787" t="s">
        <v>27</v>
      </c>
      <c r="D2787" s="2">
        <v>45681</v>
      </c>
      <c r="E2787" s="2">
        <v>45645</v>
      </c>
      <c r="F2787" t="s">
        <v>28</v>
      </c>
      <c r="G2787" t="s">
        <v>24</v>
      </c>
      <c r="H2787">
        <v>36</v>
      </c>
      <c r="I2787" t="s">
        <v>160</v>
      </c>
    </row>
    <row r="2788" spans="1:9" x14ac:dyDescent="0.3">
      <c r="A2788" t="s">
        <v>3485</v>
      </c>
      <c r="B2788" t="s">
        <v>1205</v>
      </c>
      <c r="C2788" t="s">
        <v>53</v>
      </c>
      <c r="D2788" s="2">
        <v>45941</v>
      </c>
      <c r="E2788" s="2">
        <v>45898</v>
      </c>
      <c r="F2788" t="s">
        <v>54</v>
      </c>
      <c r="G2788" t="s">
        <v>24</v>
      </c>
      <c r="H2788">
        <v>43</v>
      </c>
      <c r="I2788" t="s">
        <v>61</v>
      </c>
    </row>
    <row r="2789" spans="1:9" x14ac:dyDescent="0.3">
      <c r="A2789" t="s">
        <v>3486</v>
      </c>
      <c r="B2789" t="s">
        <v>982</v>
      </c>
      <c r="C2789" t="s">
        <v>157</v>
      </c>
      <c r="D2789" s="2">
        <v>46000</v>
      </c>
      <c r="E2789" s="2">
        <v>45998</v>
      </c>
      <c r="F2789" t="s">
        <v>28</v>
      </c>
      <c r="G2789" t="s">
        <v>24</v>
      </c>
      <c r="H2789">
        <v>2</v>
      </c>
      <c r="I2789" t="s">
        <v>42</v>
      </c>
    </row>
    <row r="2790" spans="1:9" x14ac:dyDescent="0.3">
      <c r="A2790" t="s">
        <v>3487</v>
      </c>
      <c r="B2790" t="s">
        <v>385</v>
      </c>
      <c r="C2790" t="s">
        <v>53</v>
      </c>
      <c r="D2790" s="2">
        <v>45835</v>
      </c>
      <c r="E2790" s="2">
        <v>45829</v>
      </c>
      <c r="F2790" t="s">
        <v>54</v>
      </c>
      <c r="G2790" t="s">
        <v>24</v>
      </c>
      <c r="H2790">
        <v>6</v>
      </c>
      <c r="I2790" t="s">
        <v>37</v>
      </c>
    </row>
    <row r="2791" spans="1:9" x14ac:dyDescent="0.3">
      <c r="A2791" t="s">
        <v>3488</v>
      </c>
      <c r="B2791" t="s">
        <v>1165</v>
      </c>
      <c r="C2791" t="s">
        <v>157</v>
      </c>
      <c r="D2791" s="2">
        <v>45974</v>
      </c>
      <c r="E2791" s="2">
        <v>45969</v>
      </c>
      <c r="F2791" t="s">
        <v>28</v>
      </c>
      <c r="G2791" t="s">
        <v>13</v>
      </c>
      <c r="H2791">
        <v>5</v>
      </c>
      <c r="I2791" t="s">
        <v>37</v>
      </c>
    </row>
    <row r="2792" spans="1:9" x14ac:dyDescent="0.3">
      <c r="A2792" t="s">
        <v>3489</v>
      </c>
      <c r="B2792" t="s">
        <v>543</v>
      </c>
      <c r="C2792" t="s">
        <v>36</v>
      </c>
      <c r="D2792" s="2">
        <v>45934</v>
      </c>
      <c r="E2792" s="2">
        <v>45925</v>
      </c>
      <c r="F2792" t="s">
        <v>23</v>
      </c>
      <c r="G2792" t="s">
        <v>13</v>
      </c>
      <c r="H2792">
        <v>9</v>
      </c>
      <c r="I2792" t="s">
        <v>61</v>
      </c>
    </row>
    <row r="2793" spans="1:9" x14ac:dyDescent="0.3">
      <c r="A2793" t="s">
        <v>3490</v>
      </c>
      <c r="B2793" t="s">
        <v>549</v>
      </c>
      <c r="C2793" t="s">
        <v>77</v>
      </c>
      <c r="D2793" s="2">
        <v>45736</v>
      </c>
      <c r="E2793" s="2">
        <v>45677</v>
      </c>
      <c r="F2793" t="s">
        <v>23</v>
      </c>
      <c r="G2793" t="s">
        <v>55</v>
      </c>
      <c r="H2793">
        <v>59</v>
      </c>
      <c r="I2793" t="s">
        <v>33</v>
      </c>
    </row>
    <row r="2794" spans="1:9" x14ac:dyDescent="0.3">
      <c r="A2794" t="s">
        <v>3491</v>
      </c>
      <c r="B2794" t="s">
        <v>1410</v>
      </c>
      <c r="C2794" t="s">
        <v>53</v>
      </c>
      <c r="D2794" s="2">
        <v>45969</v>
      </c>
      <c r="E2794" s="2">
        <v>45925</v>
      </c>
      <c r="F2794" t="s">
        <v>54</v>
      </c>
      <c r="G2794" t="s">
        <v>13</v>
      </c>
      <c r="H2794">
        <v>44</v>
      </c>
      <c r="I2794" t="s">
        <v>47</v>
      </c>
    </row>
    <row r="2795" spans="1:9" x14ac:dyDescent="0.3">
      <c r="A2795" t="s">
        <v>3492</v>
      </c>
      <c r="B2795" t="s">
        <v>1796</v>
      </c>
      <c r="C2795" t="s">
        <v>124</v>
      </c>
      <c r="D2795" s="2">
        <v>45913</v>
      </c>
      <c r="E2795" s="2">
        <v>45873</v>
      </c>
      <c r="F2795" t="s">
        <v>54</v>
      </c>
      <c r="G2795" t="s">
        <v>24</v>
      </c>
      <c r="H2795">
        <v>40</v>
      </c>
      <c r="I2795" t="s">
        <v>47</v>
      </c>
    </row>
    <row r="2796" spans="1:9" x14ac:dyDescent="0.3">
      <c r="A2796" t="s">
        <v>3493</v>
      </c>
      <c r="B2796" t="s">
        <v>2152</v>
      </c>
      <c r="C2796" t="s">
        <v>17</v>
      </c>
      <c r="D2796" s="2">
        <v>45662</v>
      </c>
      <c r="E2796" s="2">
        <v>45620</v>
      </c>
      <c r="F2796" t="s">
        <v>18</v>
      </c>
      <c r="G2796" t="s">
        <v>13</v>
      </c>
      <c r="H2796">
        <v>42</v>
      </c>
      <c r="I2796" t="s">
        <v>160</v>
      </c>
    </row>
    <row r="2797" spans="1:9" x14ac:dyDescent="0.3">
      <c r="A2797" t="s">
        <v>3494</v>
      </c>
      <c r="B2797" t="s">
        <v>123</v>
      </c>
      <c r="C2797" t="s">
        <v>124</v>
      </c>
      <c r="D2797" s="2">
        <v>45865</v>
      </c>
      <c r="E2797" s="2">
        <v>45863</v>
      </c>
      <c r="F2797" t="s">
        <v>54</v>
      </c>
      <c r="G2797" t="s">
        <v>55</v>
      </c>
      <c r="H2797">
        <v>2</v>
      </c>
      <c r="I2797" t="s">
        <v>19</v>
      </c>
    </row>
    <row r="2798" spans="1:9" x14ac:dyDescent="0.3">
      <c r="A2798" t="s">
        <v>3495</v>
      </c>
      <c r="B2798" t="s">
        <v>1238</v>
      </c>
      <c r="C2798" t="s">
        <v>45</v>
      </c>
      <c r="D2798" s="2">
        <v>45896</v>
      </c>
      <c r="E2798" s="2">
        <v>45883</v>
      </c>
      <c r="F2798" t="s">
        <v>46</v>
      </c>
      <c r="G2798" t="s">
        <v>13</v>
      </c>
      <c r="H2798">
        <v>13</v>
      </c>
      <c r="I2798" t="s">
        <v>14</v>
      </c>
    </row>
    <row r="2799" spans="1:9" x14ac:dyDescent="0.3">
      <c r="A2799" t="s">
        <v>3496</v>
      </c>
      <c r="B2799" t="s">
        <v>791</v>
      </c>
      <c r="C2799" t="s">
        <v>40</v>
      </c>
      <c r="D2799" s="2">
        <v>45950</v>
      </c>
      <c r="E2799" s="2">
        <v>45902</v>
      </c>
      <c r="F2799" t="s">
        <v>41</v>
      </c>
      <c r="G2799" t="s">
        <v>13</v>
      </c>
      <c r="H2799">
        <v>48</v>
      </c>
      <c r="I2799" t="s">
        <v>42</v>
      </c>
    </row>
    <row r="2800" spans="1:9" x14ac:dyDescent="0.3">
      <c r="A2800" t="s">
        <v>3497</v>
      </c>
      <c r="B2800" t="s">
        <v>733</v>
      </c>
      <c r="C2800" t="s">
        <v>127</v>
      </c>
      <c r="D2800" s="2">
        <v>45939</v>
      </c>
      <c r="E2800" s="2">
        <v>45911</v>
      </c>
      <c r="F2800" t="s">
        <v>23</v>
      </c>
      <c r="G2800" t="s">
        <v>24</v>
      </c>
      <c r="H2800">
        <v>28</v>
      </c>
      <c r="I2800" t="s">
        <v>160</v>
      </c>
    </row>
    <row r="2801" spans="1:9" x14ac:dyDescent="0.3">
      <c r="A2801" t="s">
        <v>3498</v>
      </c>
      <c r="B2801" t="s">
        <v>611</v>
      </c>
      <c r="C2801" t="s">
        <v>45</v>
      </c>
      <c r="D2801" s="2">
        <v>45831</v>
      </c>
      <c r="E2801" s="2">
        <v>45800</v>
      </c>
      <c r="F2801" t="s">
        <v>46</v>
      </c>
      <c r="G2801" t="s">
        <v>24</v>
      </c>
      <c r="H2801">
        <v>31</v>
      </c>
      <c r="I2801" t="s">
        <v>37</v>
      </c>
    </row>
    <row r="2802" spans="1:9" x14ac:dyDescent="0.3">
      <c r="A2802" t="s">
        <v>3499</v>
      </c>
      <c r="B2802" t="s">
        <v>733</v>
      </c>
      <c r="C2802" t="s">
        <v>193</v>
      </c>
      <c r="D2802" s="2">
        <v>45767</v>
      </c>
      <c r="E2802" s="2">
        <v>45722</v>
      </c>
      <c r="F2802" t="s">
        <v>41</v>
      </c>
      <c r="G2802" t="s">
        <v>13</v>
      </c>
      <c r="H2802">
        <v>45</v>
      </c>
      <c r="I2802" t="s">
        <v>19</v>
      </c>
    </row>
    <row r="2803" spans="1:9" x14ac:dyDescent="0.3">
      <c r="A2803" t="s">
        <v>3500</v>
      </c>
      <c r="B2803" t="s">
        <v>968</v>
      </c>
      <c r="C2803" t="s">
        <v>149</v>
      </c>
      <c r="D2803" s="2">
        <v>45727</v>
      </c>
      <c r="E2803" s="2">
        <v>45723</v>
      </c>
      <c r="F2803" t="s">
        <v>23</v>
      </c>
      <c r="G2803" t="s">
        <v>13</v>
      </c>
      <c r="H2803">
        <v>4</v>
      </c>
      <c r="I2803" t="s">
        <v>33</v>
      </c>
    </row>
    <row r="2804" spans="1:9" x14ac:dyDescent="0.3">
      <c r="A2804" t="s">
        <v>3501</v>
      </c>
      <c r="B2804" t="s">
        <v>21</v>
      </c>
      <c r="C2804" t="s">
        <v>174</v>
      </c>
      <c r="D2804" s="2">
        <v>45690</v>
      </c>
      <c r="E2804" s="2">
        <v>45642</v>
      </c>
      <c r="F2804" t="s">
        <v>12</v>
      </c>
      <c r="G2804" t="s">
        <v>55</v>
      </c>
      <c r="H2804">
        <v>48</v>
      </c>
      <c r="I2804" t="s">
        <v>14</v>
      </c>
    </row>
    <row r="2805" spans="1:9" x14ac:dyDescent="0.3">
      <c r="A2805" t="s">
        <v>3502</v>
      </c>
      <c r="B2805" t="s">
        <v>319</v>
      </c>
      <c r="C2805" t="s">
        <v>22</v>
      </c>
      <c r="D2805" s="2">
        <v>45891</v>
      </c>
      <c r="E2805" s="2">
        <v>45850</v>
      </c>
      <c r="F2805" t="s">
        <v>23</v>
      </c>
      <c r="G2805" t="s">
        <v>13</v>
      </c>
      <c r="H2805">
        <v>41</v>
      </c>
      <c r="I2805" t="s">
        <v>160</v>
      </c>
    </row>
    <row r="2806" spans="1:9" x14ac:dyDescent="0.3">
      <c r="A2806" t="s">
        <v>3503</v>
      </c>
      <c r="B2806" t="s">
        <v>60</v>
      </c>
      <c r="C2806" t="s">
        <v>45</v>
      </c>
      <c r="D2806" s="2">
        <v>46008</v>
      </c>
      <c r="E2806" s="2">
        <v>45984</v>
      </c>
      <c r="F2806" t="s">
        <v>46</v>
      </c>
      <c r="G2806" t="s">
        <v>13</v>
      </c>
      <c r="H2806">
        <v>24</v>
      </c>
      <c r="I2806" t="s">
        <v>160</v>
      </c>
    </row>
    <row r="2807" spans="1:9" x14ac:dyDescent="0.3">
      <c r="A2807" t="s">
        <v>3504</v>
      </c>
      <c r="B2807" t="s">
        <v>390</v>
      </c>
      <c r="C2807" t="s">
        <v>89</v>
      </c>
      <c r="D2807" s="2">
        <v>45687</v>
      </c>
      <c r="E2807" s="2">
        <v>45657</v>
      </c>
      <c r="F2807" t="s">
        <v>41</v>
      </c>
      <c r="G2807" t="s">
        <v>24</v>
      </c>
      <c r="H2807">
        <v>30</v>
      </c>
      <c r="I2807" t="s">
        <v>42</v>
      </c>
    </row>
    <row r="2808" spans="1:9" x14ac:dyDescent="0.3">
      <c r="A2808" t="s">
        <v>3505</v>
      </c>
      <c r="B2808" t="s">
        <v>1183</v>
      </c>
      <c r="C2808" t="s">
        <v>157</v>
      </c>
      <c r="D2808" s="2">
        <v>45914</v>
      </c>
      <c r="E2808" s="2">
        <v>45910</v>
      </c>
      <c r="F2808" t="s">
        <v>28</v>
      </c>
      <c r="G2808" t="s">
        <v>13</v>
      </c>
      <c r="H2808">
        <v>4</v>
      </c>
      <c r="I2808" t="s">
        <v>33</v>
      </c>
    </row>
    <row r="2809" spans="1:9" x14ac:dyDescent="0.3">
      <c r="A2809" t="s">
        <v>3506</v>
      </c>
      <c r="B2809" t="s">
        <v>2003</v>
      </c>
      <c r="C2809" t="s">
        <v>193</v>
      </c>
      <c r="D2809" s="2">
        <v>45871</v>
      </c>
      <c r="E2809" s="2">
        <v>45859</v>
      </c>
      <c r="F2809" t="s">
        <v>41</v>
      </c>
      <c r="G2809" t="s">
        <v>13</v>
      </c>
      <c r="H2809">
        <v>12</v>
      </c>
      <c r="I2809" t="s">
        <v>47</v>
      </c>
    </row>
    <row r="2810" spans="1:9" x14ac:dyDescent="0.3">
      <c r="A2810" t="s">
        <v>3507</v>
      </c>
      <c r="B2810" t="s">
        <v>3130</v>
      </c>
      <c r="C2810" t="s">
        <v>77</v>
      </c>
      <c r="D2810" s="2">
        <v>45720</v>
      </c>
      <c r="E2810" s="2">
        <v>45705</v>
      </c>
      <c r="F2810" t="s">
        <v>23</v>
      </c>
      <c r="G2810" t="s">
        <v>13</v>
      </c>
      <c r="H2810">
        <v>15</v>
      </c>
      <c r="I2810" t="s">
        <v>47</v>
      </c>
    </row>
    <row r="2811" spans="1:9" x14ac:dyDescent="0.3">
      <c r="A2811" t="s">
        <v>3508</v>
      </c>
      <c r="B2811" t="s">
        <v>2140</v>
      </c>
      <c r="C2811" t="s">
        <v>45</v>
      </c>
      <c r="D2811" s="2">
        <v>45735</v>
      </c>
      <c r="E2811" s="2">
        <v>45682</v>
      </c>
      <c r="F2811" t="s">
        <v>46</v>
      </c>
      <c r="G2811" t="s">
        <v>13</v>
      </c>
      <c r="H2811">
        <v>53</v>
      </c>
      <c r="I2811" t="s">
        <v>47</v>
      </c>
    </row>
    <row r="2812" spans="1:9" x14ac:dyDescent="0.3">
      <c r="A2812" t="s">
        <v>3509</v>
      </c>
      <c r="B2812" t="s">
        <v>388</v>
      </c>
      <c r="C2812" t="s">
        <v>86</v>
      </c>
      <c r="D2812" s="2">
        <v>45761</v>
      </c>
      <c r="E2812" s="2">
        <v>45755</v>
      </c>
      <c r="F2812" t="s">
        <v>28</v>
      </c>
      <c r="G2812" t="s">
        <v>13</v>
      </c>
      <c r="H2812">
        <v>6</v>
      </c>
      <c r="I2812" t="s">
        <v>47</v>
      </c>
    </row>
    <row r="2813" spans="1:9" x14ac:dyDescent="0.3">
      <c r="A2813" t="s">
        <v>3510</v>
      </c>
      <c r="B2813" t="s">
        <v>226</v>
      </c>
      <c r="C2813" t="s">
        <v>157</v>
      </c>
      <c r="D2813" s="2">
        <v>45908</v>
      </c>
      <c r="E2813" s="2">
        <v>45891</v>
      </c>
      <c r="F2813" t="s">
        <v>28</v>
      </c>
      <c r="G2813" t="s">
        <v>13</v>
      </c>
      <c r="H2813">
        <v>17</v>
      </c>
      <c r="I2813" t="s">
        <v>47</v>
      </c>
    </row>
    <row r="2814" spans="1:9" x14ac:dyDescent="0.3">
      <c r="A2814" t="s">
        <v>3511</v>
      </c>
      <c r="B2814" t="s">
        <v>105</v>
      </c>
      <c r="C2814" t="s">
        <v>83</v>
      </c>
      <c r="D2814" s="2">
        <v>45767</v>
      </c>
      <c r="E2814" s="2">
        <v>45759</v>
      </c>
      <c r="F2814" t="s">
        <v>23</v>
      </c>
      <c r="G2814" t="s">
        <v>55</v>
      </c>
      <c r="H2814">
        <v>8</v>
      </c>
      <c r="I2814" t="s">
        <v>42</v>
      </c>
    </row>
    <row r="2815" spans="1:9" x14ac:dyDescent="0.3">
      <c r="A2815" t="s">
        <v>3512</v>
      </c>
      <c r="B2815" t="s">
        <v>628</v>
      </c>
      <c r="C2815" t="s">
        <v>45</v>
      </c>
      <c r="D2815" s="2">
        <v>45960</v>
      </c>
      <c r="E2815" s="2">
        <v>45943</v>
      </c>
      <c r="F2815" t="s">
        <v>46</v>
      </c>
      <c r="G2815" t="s">
        <v>55</v>
      </c>
      <c r="H2815">
        <v>17</v>
      </c>
      <c r="I2815" t="s">
        <v>160</v>
      </c>
    </row>
    <row r="2816" spans="1:9" x14ac:dyDescent="0.3">
      <c r="A2816" t="s">
        <v>3513</v>
      </c>
      <c r="B2816" t="s">
        <v>3283</v>
      </c>
      <c r="C2816" t="s">
        <v>27</v>
      </c>
      <c r="D2816" s="2">
        <v>45792</v>
      </c>
      <c r="E2816" s="2">
        <v>45792</v>
      </c>
      <c r="F2816" t="s">
        <v>28</v>
      </c>
      <c r="G2816" t="s">
        <v>13</v>
      </c>
      <c r="H2816">
        <v>0</v>
      </c>
      <c r="I2816" t="s">
        <v>33</v>
      </c>
    </row>
    <row r="2817" spans="1:9" x14ac:dyDescent="0.3">
      <c r="A2817" t="s">
        <v>3514</v>
      </c>
      <c r="B2817" t="s">
        <v>1005</v>
      </c>
      <c r="C2817" t="s">
        <v>77</v>
      </c>
      <c r="D2817" s="2">
        <v>45697</v>
      </c>
      <c r="E2817" s="2">
        <v>45681</v>
      </c>
      <c r="F2817" t="s">
        <v>23</v>
      </c>
      <c r="G2817" t="s">
        <v>13</v>
      </c>
      <c r="H2817">
        <v>16</v>
      </c>
      <c r="I2817" t="s">
        <v>61</v>
      </c>
    </row>
    <row r="2818" spans="1:9" x14ac:dyDescent="0.3">
      <c r="A2818" t="s">
        <v>3515</v>
      </c>
      <c r="B2818" t="s">
        <v>2282</v>
      </c>
      <c r="C2818" t="s">
        <v>45</v>
      </c>
      <c r="D2818" s="2">
        <v>45692</v>
      </c>
      <c r="E2818" s="2">
        <v>45648</v>
      </c>
      <c r="F2818" t="s">
        <v>46</v>
      </c>
      <c r="G2818" t="s">
        <v>13</v>
      </c>
      <c r="H2818">
        <v>44</v>
      </c>
      <c r="I2818" t="s">
        <v>37</v>
      </c>
    </row>
    <row r="2819" spans="1:9" x14ac:dyDescent="0.3">
      <c r="A2819" t="s">
        <v>3516</v>
      </c>
      <c r="B2819" t="s">
        <v>162</v>
      </c>
      <c r="C2819" t="s">
        <v>101</v>
      </c>
      <c r="D2819" s="2">
        <v>45804</v>
      </c>
      <c r="E2819" s="2">
        <v>45758</v>
      </c>
      <c r="F2819" t="s">
        <v>54</v>
      </c>
      <c r="G2819" t="s">
        <v>13</v>
      </c>
      <c r="H2819">
        <v>46</v>
      </c>
      <c r="I2819" t="s">
        <v>19</v>
      </c>
    </row>
    <row r="2820" spans="1:9" x14ac:dyDescent="0.3">
      <c r="A2820" t="s">
        <v>3517</v>
      </c>
      <c r="B2820" t="s">
        <v>875</v>
      </c>
      <c r="C2820" t="s">
        <v>124</v>
      </c>
      <c r="D2820" s="2">
        <v>45806</v>
      </c>
      <c r="E2820" s="2">
        <v>45783</v>
      </c>
      <c r="F2820" t="s">
        <v>54</v>
      </c>
      <c r="G2820" t="s">
        <v>24</v>
      </c>
      <c r="H2820">
        <v>23</v>
      </c>
      <c r="I2820" t="s">
        <v>61</v>
      </c>
    </row>
    <row r="2821" spans="1:9" x14ac:dyDescent="0.3">
      <c r="A2821" t="s">
        <v>3518</v>
      </c>
      <c r="B2821" t="s">
        <v>729</v>
      </c>
      <c r="C2821" t="s">
        <v>53</v>
      </c>
      <c r="D2821" s="2">
        <v>45925</v>
      </c>
      <c r="E2821" s="2">
        <v>45882</v>
      </c>
      <c r="F2821" t="s">
        <v>54</v>
      </c>
      <c r="G2821" t="s">
        <v>13</v>
      </c>
      <c r="H2821">
        <v>43</v>
      </c>
      <c r="I2821" t="s">
        <v>33</v>
      </c>
    </row>
    <row r="2822" spans="1:9" x14ac:dyDescent="0.3">
      <c r="A2822" t="s">
        <v>3519</v>
      </c>
      <c r="B2822" t="s">
        <v>529</v>
      </c>
      <c r="C2822" t="s">
        <v>101</v>
      </c>
      <c r="D2822" s="2">
        <v>45832</v>
      </c>
      <c r="E2822" s="2">
        <v>45795</v>
      </c>
      <c r="F2822" t="s">
        <v>54</v>
      </c>
      <c r="G2822" t="s">
        <v>13</v>
      </c>
      <c r="H2822">
        <v>37</v>
      </c>
      <c r="I2822" t="s">
        <v>14</v>
      </c>
    </row>
    <row r="2823" spans="1:9" x14ac:dyDescent="0.3">
      <c r="A2823" t="s">
        <v>3520</v>
      </c>
      <c r="B2823" t="s">
        <v>417</v>
      </c>
      <c r="C2823" t="s">
        <v>80</v>
      </c>
      <c r="D2823" s="2">
        <v>45717</v>
      </c>
      <c r="E2823" s="2">
        <v>45662</v>
      </c>
      <c r="F2823" t="s">
        <v>41</v>
      </c>
      <c r="G2823" t="s">
        <v>13</v>
      </c>
      <c r="H2823">
        <v>55</v>
      </c>
      <c r="I2823" t="s">
        <v>42</v>
      </c>
    </row>
    <row r="2824" spans="1:9" x14ac:dyDescent="0.3">
      <c r="A2824" t="s">
        <v>3521</v>
      </c>
      <c r="B2824" t="s">
        <v>325</v>
      </c>
      <c r="C2824" t="s">
        <v>53</v>
      </c>
      <c r="D2824" s="2">
        <v>45735</v>
      </c>
      <c r="E2824" s="2">
        <v>45686</v>
      </c>
      <c r="F2824" t="s">
        <v>54</v>
      </c>
      <c r="H2824">
        <v>49</v>
      </c>
      <c r="I2824" t="s">
        <v>160</v>
      </c>
    </row>
    <row r="2825" spans="1:9" x14ac:dyDescent="0.3">
      <c r="A2825" t="s">
        <v>3522</v>
      </c>
      <c r="B2825" t="s">
        <v>319</v>
      </c>
      <c r="C2825" t="s">
        <v>64</v>
      </c>
      <c r="D2825" s="2">
        <v>45864</v>
      </c>
      <c r="E2825" s="2">
        <v>45851</v>
      </c>
      <c r="F2825" t="s">
        <v>28</v>
      </c>
      <c r="G2825" t="s">
        <v>24</v>
      </c>
      <c r="H2825">
        <v>13</v>
      </c>
      <c r="I2825" t="s">
        <v>14</v>
      </c>
    </row>
    <row r="2826" spans="1:9" x14ac:dyDescent="0.3">
      <c r="A2826" t="s">
        <v>3523</v>
      </c>
      <c r="B2826" t="s">
        <v>440</v>
      </c>
      <c r="C2826" t="s">
        <v>53</v>
      </c>
      <c r="D2826" s="2">
        <v>45779</v>
      </c>
      <c r="E2826" s="2">
        <v>45744</v>
      </c>
      <c r="F2826" t="s">
        <v>54</v>
      </c>
      <c r="G2826" t="s">
        <v>55</v>
      </c>
      <c r="H2826">
        <v>35</v>
      </c>
      <c r="I2826" t="s">
        <v>19</v>
      </c>
    </row>
    <row r="2827" spans="1:9" x14ac:dyDescent="0.3">
      <c r="A2827" t="s">
        <v>3524</v>
      </c>
      <c r="B2827" t="s">
        <v>311</v>
      </c>
      <c r="C2827" t="s">
        <v>77</v>
      </c>
      <c r="D2827" s="2">
        <v>45903</v>
      </c>
      <c r="E2827" s="2">
        <v>45856</v>
      </c>
      <c r="F2827" t="s">
        <v>23</v>
      </c>
      <c r="G2827" t="s">
        <v>24</v>
      </c>
      <c r="H2827">
        <v>47</v>
      </c>
      <c r="I2827" t="s">
        <v>14</v>
      </c>
    </row>
    <row r="2828" spans="1:9" x14ac:dyDescent="0.3">
      <c r="A2828" t="s">
        <v>3525</v>
      </c>
      <c r="B2828" t="s">
        <v>442</v>
      </c>
      <c r="C2828" t="s">
        <v>80</v>
      </c>
      <c r="D2828" s="2">
        <v>45994</v>
      </c>
      <c r="E2828" s="2">
        <v>45976</v>
      </c>
      <c r="F2828" t="s">
        <v>41</v>
      </c>
      <c r="G2828" t="s">
        <v>24</v>
      </c>
      <c r="H2828">
        <v>18</v>
      </c>
      <c r="I2828" t="s">
        <v>47</v>
      </c>
    </row>
    <row r="2829" spans="1:9" x14ac:dyDescent="0.3">
      <c r="A2829" t="s">
        <v>3526</v>
      </c>
      <c r="B2829" t="s">
        <v>1243</v>
      </c>
      <c r="C2829" t="s">
        <v>127</v>
      </c>
      <c r="D2829" s="2">
        <v>45787</v>
      </c>
      <c r="E2829" s="2">
        <v>45753</v>
      </c>
      <c r="F2829" t="s">
        <v>23</v>
      </c>
      <c r="G2829" t="s">
        <v>55</v>
      </c>
      <c r="H2829">
        <v>34</v>
      </c>
      <c r="I2829" t="s">
        <v>47</v>
      </c>
    </row>
    <row r="2830" spans="1:9" x14ac:dyDescent="0.3">
      <c r="A2830" t="s">
        <v>3527</v>
      </c>
      <c r="B2830" t="s">
        <v>875</v>
      </c>
      <c r="C2830" t="s">
        <v>53</v>
      </c>
      <c r="D2830" s="2">
        <v>45859</v>
      </c>
      <c r="E2830" s="2">
        <v>45835</v>
      </c>
      <c r="F2830" t="s">
        <v>54</v>
      </c>
      <c r="G2830" t="s">
        <v>13</v>
      </c>
      <c r="H2830">
        <v>24</v>
      </c>
      <c r="I2830" t="s">
        <v>61</v>
      </c>
    </row>
    <row r="2831" spans="1:9" x14ac:dyDescent="0.3">
      <c r="A2831" t="s">
        <v>3528</v>
      </c>
      <c r="B2831" t="s">
        <v>866</v>
      </c>
      <c r="C2831" t="s">
        <v>92</v>
      </c>
      <c r="D2831" s="2">
        <v>45961</v>
      </c>
      <c r="E2831" s="2">
        <v>45943</v>
      </c>
      <c r="F2831" t="s">
        <v>12</v>
      </c>
      <c r="G2831" t="s">
        <v>55</v>
      </c>
      <c r="H2831">
        <v>18</v>
      </c>
      <c r="I2831" t="s">
        <v>19</v>
      </c>
    </row>
    <row r="2832" spans="1:9" x14ac:dyDescent="0.3">
      <c r="A2832" t="s">
        <v>3529</v>
      </c>
      <c r="B2832" t="s">
        <v>192</v>
      </c>
      <c r="C2832" t="s">
        <v>149</v>
      </c>
      <c r="D2832" s="2">
        <v>45734</v>
      </c>
      <c r="E2832" s="2">
        <v>45722</v>
      </c>
      <c r="F2832" t="s">
        <v>23</v>
      </c>
      <c r="G2832" t="s">
        <v>13</v>
      </c>
      <c r="H2832">
        <v>12</v>
      </c>
      <c r="I2832" t="s">
        <v>42</v>
      </c>
    </row>
    <row r="2833" spans="1:9" x14ac:dyDescent="0.3">
      <c r="A2833" t="s">
        <v>3530</v>
      </c>
      <c r="B2833" t="s">
        <v>566</v>
      </c>
      <c r="C2833" t="s">
        <v>64</v>
      </c>
      <c r="D2833" s="2">
        <v>45844</v>
      </c>
      <c r="E2833" s="2">
        <v>45842</v>
      </c>
      <c r="F2833" t="s">
        <v>28</v>
      </c>
      <c r="G2833" t="s">
        <v>13</v>
      </c>
      <c r="H2833">
        <v>2</v>
      </c>
      <c r="I2833" t="s">
        <v>47</v>
      </c>
    </row>
    <row r="2834" spans="1:9" x14ac:dyDescent="0.3">
      <c r="A2834" t="s">
        <v>3531</v>
      </c>
      <c r="B2834" t="s">
        <v>1661</v>
      </c>
      <c r="C2834" t="s">
        <v>174</v>
      </c>
      <c r="D2834" s="2">
        <v>45769</v>
      </c>
      <c r="E2834" s="2">
        <v>45724</v>
      </c>
      <c r="F2834" t="s">
        <v>12</v>
      </c>
      <c r="G2834" t="s">
        <v>55</v>
      </c>
      <c r="H2834">
        <v>45</v>
      </c>
      <c r="I2834" t="s">
        <v>42</v>
      </c>
    </row>
    <row r="2835" spans="1:9" x14ac:dyDescent="0.3">
      <c r="A2835" t="s">
        <v>3532</v>
      </c>
      <c r="B2835" t="s">
        <v>2584</v>
      </c>
      <c r="C2835" t="s">
        <v>157</v>
      </c>
      <c r="D2835" s="2">
        <v>45886</v>
      </c>
      <c r="E2835" s="2">
        <v>45837</v>
      </c>
      <c r="F2835" t="s">
        <v>28</v>
      </c>
      <c r="G2835" t="s">
        <v>24</v>
      </c>
      <c r="H2835">
        <v>49</v>
      </c>
      <c r="I2835" t="s">
        <v>33</v>
      </c>
    </row>
    <row r="2836" spans="1:9" x14ac:dyDescent="0.3">
      <c r="A2836" t="s">
        <v>3533</v>
      </c>
      <c r="B2836" t="s">
        <v>950</v>
      </c>
      <c r="C2836" t="s">
        <v>115</v>
      </c>
      <c r="D2836" s="2">
        <v>45929</v>
      </c>
      <c r="E2836" s="2">
        <v>45890</v>
      </c>
      <c r="F2836" t="s">
        <v>32</v>
      </c>
      <c r="G2836" t="s">
        <v>55</v>
      </c>
      <c r="H2836">
        <v>39</v>
      </c>
      <c r="I2836" t="s">
        <v>61</v>
      </c>
    </row>
    <row r="2837" spans="1:9" x14ac:dyDescent="0.3">
      <c r="A2837" t="s">
        <v>3534</v>
      </c>
      <c r="B2837" t="s">
        <v>645</v>
      </c>
      <c r="C2837" t="s">
        <v>115</v>
      </c>
      <c r="D2837" s="2">
        <v>45709</v>
      </c>
      <c r="E2837" s="2">
        <v>45695</v>
      </c>
      <c r="F2837" t="s">
        <v>32</v>
      </c>
      <c r="G2837" t="s">
        <v>13</v>
      </c>
      <c r="H2837">
        <v>14</v>
      </c>
      <c r="I2837" t="s">
        <v>42</v>
      </c>
    </row>
    <row r="2838" spans="1:9" x14ac:dyDescent="0.3">
      <c r="A2838" t="s">
        <v>3535</v>
      </c>
      <c r="B2838" t="s">
        <v>722</v>
      </c>
      <c r="C2838" t="s">
        <v>80</v>
      </c>
      <c r="D2838" s="2">
        <v>45726</v>
      </c>
      <c r="E2838" s="2">
        <v>45725</v>
      </c>
      <c r="F2838" t="s">
        <v>41</v>
      </c>
      <c r="G2838" t="s">
        <v>55</v>
      </c>
      <c r="H2838">
        <v>1</v>
      </c>
      <c r="I2838" t="s">
        <v>160</v>
      </c>
    </row>
    <row r="2839" spans="1:9" x14ac:dyDescent="0.3">
      <c r="A2839" t="s">
        <v>3536</v>
      </c>
      <c r="B2839" t="s">
        <v>3007</v>
      </c>
      <c r="C2839" t="s">
        <v>193</v>
      </c>
      <c r="D2839" s="2">
        <v>45666</v>
      </c>
      <c r="E2839" s="2">
        <v>45628</v>
      </c>
      <c r="F2839" t="s">
        <v>41</v>
      </c>
      <c r="G2839" t="s">
        <v>13</v>
      </c>
      <c r="H2839">
        <v>38</v>
      </c>
      <c r="I2839" t="s">
        <v>160</v>
      </c>
    </row>
    <row r="2840" spans="1:9" x14ac:dyDescent="0.3">
      <c r="A2840" t="s">
        <v>3537</v>
      </c>
      <c r="B2840" t="s">
        <v>2474</v>
      </c>
      <c r="C2840" t="s">
        <v>174</v>
      </c>
      <c r="D2840" s="2">
        <v>45662</v>
      </c>
      <c r="E2840" s="2">
        <v>45650</v>
      </c>
      <c r="F2840" t="s">
        <v>12</v>
      </c>
      <c r="H2840">
        <v>12</v>
      </c>
      <c r="I2840" t="s">
        <v>14</v>
      </c>
    </row>
    <row r="2841" spans="1:9" x14ac:dyDescent="0.3">
      <c r="A2841" t="s">
        <v>3538</v>
      </c>
      <c r="B2841" t="s">
        <v>1280</v>
      </c>
      <c r="C2841" t="s">
        <v>50</v>
      </c>
      <c r="D2841" s="2">
        <v>45676</v>
      </c>
      <c r="E2841" s="2">
        <v>45643</v>
      </c>
      <c r="F2841" t="s">
        <v>18</v>
      </c>
      <c r="G2841" t="s">
        <v>55</v>
      </c>
      <c r="H2841">
        <v>33</v>
      </c>
      <c r="I2841" t="s">
        <v>42</v>
      </c>
    </row>
    <row r="2842" spans="1:9" x14ac:dyDescent="0.3">
      <c r="A2842" t="s">
        <v>3539</v>
      </c>
      <c r="B2842" t="s">
        <v>1140</v>
      </c>
      <c r="C2842" t="s">
        <v>115</v>
      </c>
      <c r="D2842" s="2">
        <v>45915</v>
      </c>
      <c r="E2842" s="2">
        <v>45856</v>
      </c>
      <c r="F2842" t="s">
        <v>32</v>
      </c>
      <c r="G2842" t="s">
        <v>24</v>
      </c>
      <c r="H2842">
        <v>59</v>
      </c>
      <c r="I2842" t="s">
        <v>47</v>
      </c>
    </row>
    <row r="2843" spans="1:9" x14ac:dyDescent="0.3">
      <c r="A2843" t="s">
        <v>3540</v>
      </c>
      <c r="B2843" t="s">
        <v>1194</v>
      </c>
      <c r="C2843" t="s">
        <v>138</v>
      </c>
      <c r="D2843" s="2">
        <v>45987</v>
      </c>
      <c r="E2843" s="2">
        <v>45987</v>
      </c>
      <c r="F2843" t="s">
        <v>28</v>
      </c>
      <c r="G2843" t="s">
        <v>24</v>
      </c>
      <c r="H2843">
        <v>0</v>
      </c>
      <c r="I2843" t="s">
        <v>47</v>
      </c>
    </row>
    <row r="2844" spans="1:9" x14ac:dyDescent="0.3">
      <c r="A2844" t="s">
        <v>3541</v>
      </c>
      <c r="B2844" t="s">
        <v>1713</v>
      </c>
      <c r="C2844" t="s">
        <v>27</v>
      </c>
      <c r="D2844" s="2">
        <v>45807</v>
      </c>
      <c r="E2844" s="2">
        <v>45772</v>
      </c>
      <c r="F2844" t="s">
        <v>28</v>
      </c>
      <c r="G2844" t="s">
        <v>55</v>
      </c>
      <c r="H2844">
        <v>35</v>
      </c>
      <c r="I2844" t="s">
        <v>42</v>
      </c>
    </row>
    <row r="2845" spans="1:9" x14ac:dyDescent="0.3">
      <c r="A2845" t="s">
        <v>3542</v>
      </c>
      <c r="B2845" t="s">
        <v>826</v>
      </c>
      <c r="C2845" t="s">
        <v>127</v>
      </c>
      <c r="D2845" s="2">
        <v>45980</v>
      </c>
      <c r="E2845" s="2">
        <v>45920</v>
      </c>
      <c r="F2845" t="s">
        <v>23</v>
      </c>
      <c r="G2845" t="s">
        <v>24</v>
      </c>
      <c r="H2845">
        <v>60</v>
      </c>
      <c r="I2845" t="s">
        <v>37</v>
      </c>
    </row>
    <row r="2846" spans="1:9" x14ac:dyDescent="0.3">
      <c r="A2846" t="s">
        <v>3543</v>
      </c>
      <c r="B2846" t="s">
        <v>703</v>
      </c>
      <c r="C2846" t="s">
        <v>174</v>
      </c>
      <c r="D2846" s="2">
        <v>45924</v>
      </c>
      <c r="E2846" s="2">
        <v>45904</v>
      </c>
      <c r="F2846" t="s">
        <v>12</v>
      </c>
      <c r="G2846" t="s">
        <v>13</v>
      </c>
      <c r="H2846">
        <v>20</v>
      </c>
      <c r="I2846" t="s">
        <v>160</v>
      </c>
    </row>
    <row r="2847" spans="1:9" x14ac:dyDescent="0.3">
      <c r="A2847" t="s">
        <v>3544</v>
      </c>
      <c r="B2847" t="s">
        <v>945</v>
      </c>
      <c r="C2847" t="s">
        <v>92</v>
      </c>
      <c r="D2847" s="2">
        <v>45952</v>
      </c>
      <c r="E2847" s="2">
        <v>45903</v>
      </c>
      <c r="F2847" t="s">
        <v>12</v>
      </c>
      <c r="G2847" t="s">
        <v>13</v>
      </c>
      <c r="H2847">
        <v>49</v>
      </c>
      <c r="I2847" t="s">
        <v>14</v>
      </c>
    </row>
    <row r="2848" spans="1:9" x14ac:dyDescent="0.3">
      <c r="A2848" t="s">
        <v>3545</v>
      </c>
      <c r="B2848" t="s">
        <v>10</v>
      </c>
      <c r="C2848" t="s">
        <v>50</v>
      </c>
      <c r="D2848" s="2">
        <v>45928</v>
      </c>
      <c r="E2848" s="2">
        <v>45878</v>
      </c>
      <c r="F2848" t="s">
        <v>18</v>
      </c>
      <c r="G2848" t="s">
        <v>24</v>
      </c>
      <c r="H2848">
        <v>50</v>
      </c>
      <c r="I2848" t="s">
        <v>42</v>
      </c>
    </row>
    <row r="2849" spans="1:9" x14ac:dyDescent="0.3">
      <c r="A2849" t="s">
        <v>3546</v>
      </c>
      <c r="B2849" t="s">
        <v>535</v>
      </c>
      <c r="C2849" t="s">
        <v>149</v>
      </c>
      <c r="D2849" s="2">
        <v>45730</v>
      </c>
      <c r="E2849" s="2">
        <v>45701</v>
      </c>
      <c r="F2849" t="s">
        <v>23</v>
      </c>
      <c r="H2849">
        <v>29</v>
      </c>
      <c r="I2849" t="s">
        <v>33</v>
      </c>
    </row>
    <row r="2850" spans="1:9" x14ac:dyDescent="0.3">
      <c r="A2850" t="s">
        <v>3547</v>
      </c>
      <c r="B2850" t="s">
        <v>1940</v>
      </c>
      <c r="C2850" t="s">
        <v>31</v>
      </c>
      <c r="D2850" s="2">
        <v>45849</v>
      </c>
      <c r="E2850" s="2">
        <v>45831</v>
      </c>
      <c r="F2850" t="s">
        <v>32</v>
      </c>
      <c r="G2850" t="s">
        <v>13</v>
      </c>
      <c r="H2850">
        <v>18</v>
      </c>
      <c r="I2850" t="s">
        <v>160</v>
      </c>
    </row>
    <row r="2851" spans="1:9" x14ac:dyDescent="0.3">
      <c r="A2851" t="s">
        <v>3548</v>
      </c>
      <c r="B2851" t="s">
        <v>376</v>
      </c>
      <c r="C2851" t="s">
        <v>58</v>
      </c>
      <c r="D2851" s="2">
        <v>45849</v>
      </c>
      <c r="E2851" s="2">
        <v>45808</v>
      </c>
      <c r="F2851" t="s">
        <v>32</v>
      </c>
      <c r="G2851" t="s">
        <v>13</v>
      </c>
      <c r="H2851">
        <v>41</v>
      </c>
      <c r="I2851" t="s">
        <v>61</v>
      </c>
    </row>
    <row r="2852" spans="1:9" x14ac:dyDescent="0.3">
      <c r="A2852" t="s">
        <v>3549</v>
      </c>
      <c r="B2852" t="s">
        <v>875</v>
      </c>
      <c r="C2852" t="s">
        <v>92</v>
      </c>
      <c r="D2852" s="2">
        <v>45892</v>
      </c>
      <c r="E2852" s="2">
        <v>45855</v>
      </c>
      <c r="F2852" t="s">
        <v>12</v>
      </c>
      <c r="G2852" t="s">
        <v>13</v>
      </c>
      <c r="H2852">
        <v>37</v>
      </c>
      <c r="I2852" t="s">
        <v>37</v>
      </c>
    </row>
    <row r="2853" spans="1:9" x14ac:dyDescent="0.3">
      <c r="A2853" t="s">
        <v>3550</v>
      </c>
      <c r="B2853" t="s">
        <v>1458</v>
      </c>
      <c r="C2853" t="s">
        <v>22</v>
      </c>
      <c r="D2853" s="2">
        <v>45948</v>
      </c>
      <c r="E2853" s="2">
        <v>45919</v>
      </c>
      <c r="F2853" t="s">
        <v>23</v>
      </c>
      <c r="G2853" t="s">
        <v>24</v>
      </c>
      <c r="H2853">
        <v>29</v>
      </c>
      <c r="I2853" t="s">
        <v>33</v>
      </c>
    </row>
    <row r="2854" spans="1:9" x14ac:dyDescent="0.3">
      <c r="A2854" t="s">
        <v>3551</v>
      </c>
      <c r="B2854" t="s">
        <v>408</v>
      </c>
      <c r="C2854" t="s">
        <v>11</v>
      </c>
      <c r="D2854" s="2">
        <v>45699</v>
      </c>
      <c r="E2854" s="2">
        <v>45688</v>
      </c>
      <c r="F2854" t="s">
        <v>12</v>
      </c>
      <c r="G2854" t="s">
        <v>13</v>
      </c>
      <c r="H2854">
        <v>11</v>
      </c>
      <c r="I2854" t="s">
        <v>37</v>
      </c>
    </row>
    <row r="2855" spans="1:9" x14ac:dyDescent="0.3">
      <c r="A2855" t="s">
        <v>3552</v>
      </c>
      <c r="B2855" t="s">
        <v>480</v>
      </c>
      <c r="C2855" t="s">
        <v>92</v>
      </c>
      <c r="D2855" s="2">
        <v>45904</v>
      </c>
      <c r="E2855" s="2">
        <v>45859</v>
      </c>
      <c r="F2855" t="s">
        <v>12</v>
      </c>
      <c r="G2855" t="s">
        <v>24</v>
      </c>
      <c r="H2855">
        <v>45</v>
      </c>
      <c r="I2855" t="s">
        <v>42</v>
      </c>
    </row>
    <row r="2856" spans="1:9" x14ac:dyDescent="0.3">
      <c r="A2856" t="s">
        <v>3553</v>
      </c>
      <c r="B2856" t="s">
        <v>1536</v>
      </c>
      <c r="C2856" t="s">
        <v>174</v>
      </c>
      <c r="D2856" s="2">
        <v>45962</v>
      </c>
      <c r="E2856" s="2">
        <v>45950</v>
      </c>
      <c r="F2856" t="s">
        <v>12</v>
      </c>
      <c r="G2856" t="s">
        <v>13</v>
      </c>
      <c r="H2856">
        <v>12</v>
      </c>
      <c r="I2856" t="s">
        <v>19</v>
      </c>
    </row>
    <row r="2857" spans="1:9" x14ac:dyDescent="0.3">
      <c r="A2857" t="s">
        <v>3554</v>
      </c>
      <c r="B2857" t="s">
        <v>1570</v>
      </c>
      <c r="C2857" t="s">
        <v>174</v>
      </c>
      <c r="D2857" s="2">
        <v>45700</v>
      </c>
      <c r="E2857" s="2">
        <v>45692</v>
      </c>
      <c r="F2857" t="s">
        <v>12</v>
      </c>
      <c r="G2857" t="s">
        <v>13</v>
      </c>
      <c r="H2857">
        <v>8</v>
      </c>
      <c r="I2857" t="s">
        <v>19</v>
      </c>
    </row>
    <row r="2858" spans="1:9" x14ac:dyDescent="0.3">
      <c r="A2858" t="s">
        <v>3555</v>
      </c>
      <c r="B2858" t="s">
        <v>3007</v>
      </c>
      <c r="C2858" t="s">
        <v>11</v>
      </c>
      <c r="D2858" s="2">
        <v>45809</v>
      </c>
      <c r="E2858" s="2">
        <v>45805</v>
      </c>
      <c r="F2858" t="s">
        <v>12</v>
      </c>
      <c r="G2858" t="s">
        <v>13</v>
      </c>
      <c r="H2858">
        <v>4</v>
      </c>
      <c r="I2858" t="s">
        <v>19</v>
      </c>
    </row>
    <row r="2859" spans="1:9" x14ac:dyDescent="0.3">
      <c r="A2859" t="s">
        <v>3556</v>
      </c>
      <c r="B2859" t="s">
        <v>1794</v>
      </c>
      <c r="C2859" t="s">
        <v>17</v>
      </c>
      <c r="D2859" s="2">
        <v>45984</v>
      </c>
      <c r="E2859" s="2">
        <v>45957</v>
      </c>
      <c r="F2859" t="s">
        <v>18</v>
      </c>
      <c r="G2859" t="s">
        <v>24</v>
      </c>
      <c r="H2859">
        <v>27</v>
      </c>
      <c r="I2859" t="s">
        <v>42</v>
      </c>
    </row>
    <row r="2860" spans="1:9" x14ac:dyDescent="0.3">
      <c r="A2860" t="s">
        <v>3557</v>
      </c>
      <c r="B2860" t="s">
        <v>496</v>
      </c>
      <c r="C2860" t="s">
        <v>80</v>
      </c>
      <c r="D2860" s="2">
        <v>45666</v>
      </c>
      <c r="E2860" s="2">
        <v>45659</v>
      </c>
      <c r="F2860" t="s">
        <v>41</v>
      </c>
      <c r="G2860" t="s">
        <v>13</v>
      </c>
      <c r="H2860">
        <v>7</v>
      </c>
      <c r="I2860" t="s">
        <v>19</v>
      </c>
    </row>
    <row r="2861" spans="1:9" x14ac:dyDescent="0.3">
      <c r="A2861" t="s">
        <v>3558</v>
      </c>
      <c r="B2861" t="s">
        <v>952</v>
      </c>
      <c r="C2861" t="s">
        <v>64</v>
      </c>
      <c r="D2861" s="2">
        <v>45716</v>
      </c>
      <c r="E2861" s="2">
        <v>45696</v>
      </c>
      <c r="F2861" t="s">
        <v>28</v>
      </c>
      <c r="G2861" t="s">
        <v>13</v>
      </c>
      <c r="H2861">
        <v>20</v>
      </c>
      <c r="I2861" t="s">
        <v>33</v>
      </c>
    </row>
    <row r="2862" spans="1:9" x14ac:dyDescent="0.3">
      <c r="A2862" t="s">
        <v>3559</v>
      </c>
      <c r="B2862" t="s">
        <v>1048</v>
      </c>
      <c r="C2862" t="s">
        <v>83</v>
      </c>
      <c r="D2862" s="2">
        <v>45951</v>
      </c>
      <c r="E2862" s="2">
        <v>45937</v>
      </c>
      <c r="F2862" t="s">
        <v>23</v>
      </c>
      <c r="G2862" t="s">
        <v>13</v>
      </c>
      <c r="H2862">
        <v>14</v>
      </c>
      <c r="I2862" t="s">
        <v>160</v>
      </c>
    </row>
    <row r="2863" spans="1:9" x14ac:dyDescent="0.3">
      <c r="A2863" t="s">
        <v>3560</v>
      </c>
      <c r="B2863" t="s">
        <v>716</v>
      </c>
      <c r="C2863" t="s">
        <v>64</v>
      </c>
      <c r="D2863" s="2">
        <v>45720</v>
      </c>
      <c r="E2863" s="2">
        <v>45692</v>
      </c>
      <c r="F2863" t="s">
        <v>28</v>
      </c>
      <c r="G2863" t="s">
        <v>13</v>
      </c>
      <c r="H2863">
        <v>28</v>
      </c>
      <c r="I2863" t="s">
        <v>33</v>
      </c>
    </row>
    <row r="2864" spans="1:9" x14ac:dyDescent="0.3">
      <c r="A2864" t="s">
        <v>3561</v>
      </c>
      <c r="B2864" t="s">
        <v>202</v>
      </c>
      <c r="C2864" t="s">
        <v>80</v>
      </c>
      <c r="D2864" s="2">
        <v>45914</v>
      </c>
      <c r="E2864" s="2">
        <v>45867</v>
      </c>
      <c r="F2864" t="s">
        <v>41</v>
      </c>
      <c r="G2864" t="s">
        <v>24</v>
      </c>
      <c r="H2864">
        <v>47</v>
      </c>
      <c r="I2864" t="s">
        <v>42</v>
      </c>
    </row>
    <row r="2865" spans="1:9" x14ac:dyDescent="0.3">
      <c r="A2865" t="s">
        <v>3562</v>
      </c>
      <c r="B2865" t="s">
        <v>832</v>
      </c>
      <c r="C2865" t="s">
        <v>77</v>
      </c>
      <c r="D2865" s="2">
        <v>45986</v>
      </c>
      <c r="E2865" s="2">
        <v>45959</v>
      </c>
      <c r="F2865" t="s">
        <v>23</v>
      </c>
      <c r="G2865" t="s">
        <v>24</v>
      </c>
      <c r="H2865">
        <v>27</v>
      </c>
      <c r="I2865" t="s">
        <v>14</v>
      </c>
    </row>
    <row r="2866" spans="1:9" x14ac:dyDescent="0.3">
      <c r="A2866" t="s">
        <v>3563</v>
      </c>
      <c r="B2866" t="s">
        <v>500</v>
      </c>
      <c r="C2866" t="s">
        <v>27</v>
      </c>
      <c r="D2866" s="2">
        <v>45839</v>
      </c>
      <c r="E2866" s="2">
        <v>45806</v>
      </c>
      <c r="F2866" t="s">
        <v>28</v>
      </c>
      <c r="G2866" t="s">
        <v>13</v>
      </c>
      <c r="H2866">
        <v>33</v>
      </c>
      <c r="I2866" t="s">
        <v>14</v>
      </c>
    </row>
    <row r="2867" spans="1:9" x14ac:dyDescent="0.3">
      <c r="A2867" t="s">
        <v>3564</v>
      </c>
      <c r="B2867" t="s">
        <v>954</v>
      </c>
      <c r="C2867" t="s">
        <v>53</v>
      </c>
      <c r="D2867" s="2">
        <v>45834</v>
      </c>
      <c r="E2867" s="2">
        <v>45826</v>
      </c>
      <c r="F2867" t="s">
        <v>54</v>
      </c>
      <c r="G2867" t="s">
        <v>24</v>
      </c>
      <c r="H2867">
        <v>8</v>
      </c>
      <c r="I2867" t="s">
        <v>160</v>
      </c>
    </row>
    <row r="2868" spans="1:9" x14ac:dyDescent="0.3">
      <c r="A2868" t="s">
        <v>3565</v>
      </c>
      <c r="B2868" t="s">
        <v>1458</v>
      </c>
      <c r="C2868" t="s">
        <v>45</v>
      </c>
      <c r="D2868" s="2">
        <v>45814</v>
      </c>
      <c r="E2868" s="2">
        <v>45808</v>
      </c>
      <c r="F2868" t="s">
        <v>46</v>
      </c>
      <c r="G2868" t="s">
        <v>13</v>
      </c>
      <c r="H2868">
        <v>6</v>
      </c>
      <c r="I2868" t="s">
        <v>47</v>
      </c>
    </row>
    <row r="2869" spans="1:9" x14ac:dyDescent="0.3">
      <c r="A2869" t="s">
        <v>3566</v>
      </c>
      <c r="B2869" t="s">
        <v>224</v>
      </c>
      <c r="C2869" t="s">
        <v>115</v>
      </c>
      <c r="D2869" s="2">
        <v>45794</v>
      </c>
      <c r="E2869" s="2">
        <v>45735</v>
      </c>
      <c r="F2869" t="s">
        <v>32</v>
      </c>
      <c r="G2869" t="s">
        <v>24</v>
      </c>
      <c r="H2869">
        <v>59</v>
      </c>
      <c r="I2869" t="s">
        <v>42</v>
      </c>
    </row>
    <row r="2870" spans="1:9" x14ac:dyDescent="0.3">
      <c r="A2870" t="s">
        <v>3567</v>
      </c>
      <c r="B2870" t="s">
        <v>211</v>
      </c>
      <c r="C2870" t="s">
        <v>279</v>
      </c>
      <c r="D2870" s="2">
        <v>45796</v>
      </c>
      <c r="E2870" s="2">
        <v>45759</v>
      </c>
      <c r="F2870" t="s">
        <v>18</v>
      </c>
      <c r="G2870" t="s">
        <v>24</v>
      </c>
      <c r="H2870">
        <v>37</v>
      </c>
      <c r="I2870" t="s">
        <v>160</v>
      </c>
    </row>
    <row r="2871" spans="1:9" x14ac:dyDescent="0.3">
      <c r="A2871" t="s">
        <v>3568</v>
      </c>
      <c r="B2871" t="s">
        <v>142</v>
      </c>
      <c r="C2871" t="s">
        <v>31</v>
      </c>
      <c r="D2871" s="2">
        <v>45860</v>
      </c>
      <c r="E2871" s="2">
        <v>45860</v>
      </c>
      <c r="F2871" t="s">
        <v>32</v>
      </c>
      <c r="G2871" t="s">
        <v>55</v>
      </c>
      <c r="H2871">
        <v>0</v>
      </c>
      <c r="I2871" t="s">
        <v>37</v>
      </c>
    </row>
    <row r="2872" spans="1:9" x14ac:dyDescent="0.3">
      <c r="A2872" t="s">
        <v>3569</v>
      </c>
      <c r="B2872" t="s">
        <v>270</v>
      </c>
      <c r="C2872" t="s">
        <v>279</v>
      </c>
      <c r="D2872" s="2">
        <v>45984</v>
      </c>
      <c r="E2872" s="2">
        <v>45950</v>
      </c>
      <c r="F2872" t="s">
        <v>18</v>
      </c>
      <c r="G2872" t="s">
        <v>24</v>
      </c>
      <c r="H2872">
        <v>34</v>
      </c>
      <c r="I2872" t="s">
        <v>47</v>
      </c>
    </row>
    <row r="2873" spans="1:9" x14ac:dyDescent="0.3">
      <c r="A2873" t="s">
        <v>3570</v>
      </c>
      <c r="B2873" t="s">
        <v>1458</v>
      </c>
      <c r="C2873" t="s">
        <v>124</v>
      </c>
      <c r="D2873" s="2">
        <v>46016</v>
      </c>
      <c r="E2873" s="2">
        <v>46016</v>
      </c>
      <c r="F2873" t="s">
        <v>54</v>
      </c>
      <c r="G2873" t="s">
        <v>13</v>
      </c>
      <c r="H2873">
        <v>0</v>
      </c>
      <c r="I2873" t="s">
        <v>33</v>
      </c>
    </row>
    <row r="2874" spans="1:9" x14ac:dyDescent="0.3">
      <c r="A2874" t="s">
        <v>3571</v>
      </c>
      <c r="B2874" t="s">
        <v>1296</v>
      </c>
      <c r="C2874" t="s">
        <v>138</v>
      </c>
      <c r="D2874" s="2">
        <v>45974</v>
      </c>
      <c r="E2874" s="2">
        <v>45970</v>
      </c>
      <c r="F2874" t="s">
        <v>28</v>
      </c>
      <c r="G2874" t="s">
        <v>13</v>
      </c>
      <c r="H2874">
        <v>4</v>
      </c>
      <c r="I2874" t="s">
        <v>14</v>
      </c>
    </row>
    <row r="2875" spans="1:9" x14ac:dyDescent="0.3">
      <c r="A2875" t="s">
        <v>3572</v>
      </c>
      <c r="B2875" t="s">
        <v>1633</v>
      </c>
      <c r="C2875" t="s">
        <v>77</v>
      </c>
      <c r="D2875" s="2">
        <v>45701</v>
      </c>
      <c r="E2875" s="2">
        <v>45679</v>
      </c>
      <c r="F2875" t="s">
        <v>23</v>
      </c>
      <c r="G2875" t="s">
        <v>13</v>
      </c>
      <c r="H2875">
        <v>22</v>
      </c>
      <c r="I2875" t="s">
        <v>37</v>
      </c>
    </row>
    <row r="2876" spans="1:9" x14ac:dyDescent="0.3">
      <c r="A2876" t="s">
        <v>3573</v>
      </c>
      <c r="B2876" t="s">
        <v>442</v>
      </c>
      <c r="C2876" t="s">
        <v>193</v>
      </c>
      <c r="D2876" s="2">
        <v>45769</v>
      </c>
      <c r="E2876" s="2">
        <v>45729</v>
      </c>
      <c r="F2876" t="s">
        <v>41</v>
      </c>
      <c r="G2876" t="s">
        <v>13</v>
      </c>
      <c r="H2876">
        <v>40</v>
      </c>
      <c r="I2876" t="s">
        <v>33</v>
      </c>
    </row>
    <row r="2877" spans="1:9" x14ac:dyDescent="0.3">
      <c r="A2877" t="s">
        <v>3574</v>
      </c>
      <c r="B2877" t="s">
        <v>240</v>
      </c>
      <c r="C2877" t="s">
        <v>101</v>
      </c>
      <c r="D2877" s="2">
        <v>45934</v>
      </c>
      <c r="E2877" s="2">
        <v>45897</v>
      </c>
      <c r="F2877" t="s">
        <v>54</v>
      </c>
      <c r="G2877" t="s">
        <v>24</v>
      </c>
      <c r="H2877">
        <v>37</v>
      </c>
      <c r="I2877" t="s">
        <v>42</v>
      </c>
    </row>
    <row r="2878" spans="1:9" x14ac:dyDescent="0.3">
      <c r="A2878" t="s">
        <v>3575</v>
      </c>
      <c r="B2878" t="s">
        <v>1349</v>
      </c>
      <c r="C2878" t="s">
        <v>279</v>
      </c>
      <c r="D2878" s="2">
        <v>45857</v>
      </c>
      <c r="E2878" s="2">
        <v>45809</v>
      </c>
      <c r="F2878" t="s">
        <v>18</v>
      </c>
      <c r="G2878" t="s">
        <v>13</v>
      </c>
      <c r="H2878">
        <v>48</v>
      </c>
      <c r="I2878" t="s">
        <v>42</v>
      </c>
    </row>
    <row r="2879" spans="1:9" x14ac:dyDescent="0.3">
      <c r="A2879" t="s">
        <v>3576</v>
      </c>
      <c r="B2879" t="s">
        <v>2650</v>
      </c>
      <c r="C2879" t="s">
        <v>11</v>
      </c>
      <c r="D2879" s="2">
        <v>45780</v>
      </c>
      <c r="E2879" s="2">
        <v>45770</v>
      </c>
      <c r="F2879" t="s">
        <v>12</v>
      </c>
      <c r="G2879" t="s">
        <v>13</v>
      </c>
      <c r="H2879">
        <v>10</v>
      </c>
      <c r="I2879" t="s">
        <v>19</v>
      </c>
    </row>
    <row r="2880" spans="1:9" x14ac:dyDescent="0.3">
      <c r="A2880" t="s">
        <v>3577</v>
      </c>
      <c r="B2880" t="s">
        <v>1291</v>
      </c>
      <c r="C2880" t="s">
        <v>80</v>
      </c>
      <c r="D2880" s="2">
        <v>45771</v>
      </c>
      <c r="E2880" s="2">
        <v>45760</v>
      </c>
      <c r="F2880" t="s">
        <v>41</v>
      </c>
      <c r="G2880" t="s">
        <v>13</v>
      </c>
      <c r="H2880">
        <v>11</v>
      </c>
      <c r="I2880" t="s">
        <v>61</v>
      </c>
    </row>
    <row r="2881" spans="1:9" x14ac:dyDescent="0.3">
      <c r="A2881" t="s">
        <v>3578</v>
      </c>
      <c r="B2881" t="s">
        <v>952</v>
      </c>
      <c r="C2881" t="s">
        <v>50</v>
      </c>
      <c r="D2881" s="2">
        <v>45700</v>
      </c>
      <c r="E2881" s="2">
        <v>45668</v>
      </c>
      <c r="F2881" t="s">
        <v>18</v>
      </c>
      <c r="G2881" t="s">
        <v>55</v>
      </c>
      <c r="H2881">
        <v>32</v>
      </c>
      <c r="I2881" t="s">
        <v>19</v>
      </c>
    </row>
    <row r="2882" spans="1:9" x14ac:dyDescent="0.3">
      <c r="A2882" t="s">
        <v>3579</v>
      </c>
      <c r="B2882" t="s">
        <v>1494</v>
      </c>
      <c r="C2882" t="s">
        <v>22</v>
      </c>
      <c r="D2882" s="2">
        <v>45779</v>
      </c>
      <c r="E2882" s="2">
        <v>45727</v>
      </c>
      <c r="F2882" t="s">
        <v>23</v>
      </c>
      <c r="G2882" t="s">
        <v>13</v>
      </c>
      <c r="H2882">
        <v>52</v>
      </c>
      <c r="I2882" t="s">
        <v>14</v>
      </c>
    </row>
    <row r="2883" spans="1:9" x14ac:dyDescent="0.3">
      <c r="A2883" t="s">
        <v>3580</v>
      </c>
      <c r="B2883" t="s">
        <v>1595</v>
      </c>
      <c r="C2883" t="s">
        <v>36</v>
      </c>
      <c r="D2883" s="2">
        <v>45812</v>
      </c>
      <c r="E2883" s="2">
        <v>45768</v>
      </c>
      <c r="F2883" t="s">
        <v>23</v>
      </c>
      <c r="G2883" t="s">
        <v>13</v>
      </c>
      <c r="H2883">
        <v>44</v>
      </c>
      <c r="I2883" t="s">
        <v>61</v>
      </c>
    </row>
    <row r="2884" spans="1:9" x14ac:dyDescent="0.3">
      <c r="A2884" t="s">
        <v>3581</v>
      </c>
      <c r="B2884" t="s">
        <v>613</v>
      </c>
      <c r="C2884" t="s">
        <v>83</v>
      </c>
      <c r="D2884" s="2">
        <v>45809</v>
      </c>
      <c r="E2884" s="2">
        <v>45769</v>
      </c>
      <c r="F2884" t="s">
        <v>23</v>
      </c>
      <c r="G2884" t="s">
        <v>24</v>
      </c>
      <c r="H2884">
        <v>40</v>
      </c>
      <c r="I2884" t="s">
        <v>14</v>
      </c>
    </row>
    <row r="2885" spans="1:9" x14ac:dyDescent="0.3">
      <c r="A2885" t="s">
        <v>3582</v>
      </c>
      <c r="B2885" t="s">
        <v>1201</v>
      </c>
      <c r="C2885" t="s">
        <v>115</v>
      </c>
      <c r="D2885" s="2">
        <v>45858</v>
      </c>
      <c r="E2885" s="2">
        <v>45853</v>
      </c>
      <c r="F2885" t="s">
        <v>32</v>
      </c>
      <c r="G2885" t="s">
        <v>24</v>
      </c>
      <c r="H2885">
        <v>5</v>
      </c>
      <c r="I2885" t="s">
        <v>47</v>
      </c>
    </row>
    <row r="2886" spans="1:9" x14ac:dyDescent="0.3">
      <c r="A2886" t="s">
        <v>3583</v>
      </c>
      <c r="B2886" t="s">
        <v>408</v>
      </c>
      <c r="C2886" t="s">
        <v>101</v>
      </c>
      <c r="D2886" s="2">
        <v>45757</v>
      </c>
      <c r="E2886" s="2">
        <v>45704</v>
      </c>
      <c r="F2886" t="s">
        <v>54</v>
      </c>
      <c r="G2886" t="s">
        <v>24</v>
      </c>
      <c r="H2886">
        <v>53</v>
      </c>
      <c r="I2886" t="s">
        <v>37</v>
      </c>
    </row>
    <row r="2887" spans="1:9" x14ac:dyDescent="0.3">
      <c r="A2887" t="s">
        <v>3584</v>
      </c>
      <c r="B2887" t="s">
        <v>96</v>
      </c>
      <c r="C2887" t="s">
        <v>53</v>
      </c>
      <c r="D2887" s="2">
        <v>45733</v>
      </c>
      <c r="E2887" s="2">
        <v>45673</v>
      </c>
      <c r="F2887" t="s">
        <v>54</v>
      </c>
      <c r="G2887" t="s">
        <v>13</v>
      </c>
      <c r="H2887">
        <v>60</v>
      </c>
      <c r="I2887" t="s">
        <v>160</v>
      </c>
    </row>
    <row r="2888" spans="1:9" x14ac:dyDescent="0.3">
      <c r="A2888" t="s">
        <v>3585</v>
      </c>
      <c r="B2888" t="s">
        <v>1523</v>
      </c>
      <c r="C2888" t="s">
        <v>45</v>
      </c>
      <c r="D2888" s="2">
        <v>45981</v>
      </c>
      <c r="E2888" s="2">
        <v>45946</v>
      </c>
      <c r="F2888" t="s">
        <v>46</v>
      </c>
      <c r="G2888" t="s">
        <v>24</v>
      </c>
      <c r="H2888">
        <v>35</v>
      </c>
      <c r="I2888" t="s">
        <v>47</v>
      </c>
    </row>
    <row r="2889" spans="1:9" x14ac:dyDescent="0.3">
      <c r="A2889" t="s">
        <v>3586</v>
      </c>
      <c r="B2889" t="s">
        <v>3587</v>
      </c>
      <c r="C2889" t="s">
        <v>11</v>
      </c>
      <c r="D2889" s="2">
        <v>45805</v>
      </c>
      <c r="E2889" s="2">
        <v>45785</v>
      </c>
      <c r="F2889" t="s">
        <v>12</v>
      </c>
      <c r="G2889" t="s">
        <v>13</v>
      </c>
      <c r="H2889">
        <v>20</v>
      </c>
      <c r="I2889" t="s">
        <v>160</v>
      </c>
    </row>
    <row r="2890" spans="1:9" x14ac:dyDescent="0.3">
      <c r="A2890" t="s">
        <v>3588</v>
      </c>
      <c r="B2890" t="s">
        <v>2857</v>
      </c>
      <c r="C2890" t="s">
        <v>40</v>
      </c>
      <c r="D2890" s="2">
        <v>45750</v>
      </c>
      <c r="E2890" s="2">
        <v>45710</v>
      </c>
      <c r="F2890" t="s">
        <v>41</v>
      </c>
      <c r="G2890" t="s">
        <v>13</v>
      </c>
      <c r="H2890">
        <v>40</v>
      </c>
      <c r="I2890" t="s">
        <v>19</v>
      </c>
    </row>
    <row r="2891" spans="1:9" x14ac:dyDescent="0.3">
      <c r="A2891" t="s">
        <v>3589</v>
      </c>
      <c r="B2891" t="s">
        <v>966</v>
      </c>
      <c r="C2891" t="s">
        <v>45</v>
      </c>
      <c r="D2891" s="2">
        <v>45890</v>
      </c>
      <c r="E2891" s="2">
        <v>45851</v>
      </c>
      <c r="F2891" t="s">
        <v>46</v>
      </c>
      <c r="G2891" t="s">
        <v>13</v>
      </c>
      <c r="H2891">
        <v>39</v>
      </c>
      <c r="I2891" t="s">
        <v>33</v>
      </c>
    </row>
    <row r="2892" spans="1:9" x14ac:dyDescent="0.3">
      <c r="A2892" t="s">
        <v>3590</v>
      </c>
      <c r="B2892" t="s">
        <v>218</v>
      </c>
      <c r="C2892" t="s">
        <v>83</v>
      </c>
      <c r="D2892" s="2">
        <v>45855</v>
      </c>
      <c r="E2892" s="2">
        <v>45799</v>
      </c>
      <c r="F2892" t="s">
        <v>23</v>
      </c>
      <c r="G2892" t="s">
        <v>24</v>
      </c>
      <c r="H2892">
        <v>56</v>
      </c>
      <c r="I2892" t="s">
        <v>42</v>
      </c>
    </row>
    <row r="2893" spans="1:9" x14ac:dyDescent="0.3">
      <c r="A2893" t="s">
        <v>3591</v>
      </c>
      <c r="B2893" t="s">
        <v>1932</v>
      </c>
      <c r="C2893" t="s">
        <v>45</v>
      </c>
      <c r="D2893" s="2">
        <v>45868</v>
      </c>
      <c r="E2893" s="2">
        <v>45862</v>
      </c>
      <c r="F2893" t="s">
        <v>46</v>
      </c>
      <c r="G2893" t="s">
        <v>13</v>
      </c>
      <c r="H2893">
        <v>6</v>
      </c>
      <c r="I2893" t="s">
        <v>61</v>
      </c>
    </row>
    <row r="2894" spans="1:9" x14ac:dyDescent="0.3">
      <c r="A2894" t="s">
        <v>3592</v>
      </c>
      <c r="B2894" t="s">
        <v>94</v>
      </c>
      <c r="C2894" t="s">
        <v>83</v>
      </c>
      <c r="D2894" s="2">
        <v>45738</v>
      </c>
      <c r="E2894" s="2">
        <v>45707</v>
      </c>
      <c r="F2894" t="s">
        <v>23</v>
      </c>
      <c r="G2894" t="s">
        <v>24</v>
      </c>
      <c r="H2894">
        <v>31</v>
      </c>
      <c r="I2894" t="s">
        <v>37</v>
      </c>
    </row>
    <row r="2895" spans="1:9" x14ac:dyDescent="0.3">
      <c r="A2895" t="s">
        <v>3593</v>
      </c>
      <c r="B2895" t="s">
        <v>440</v>
      </c>
      <c r="C2895" t="s">
        <v>193</v>
      </c>
      <c r="D2895" s="2">
        <v>45921</v>
      </c>
      <c r="E2895" s="2">
        <v>45878</v>
      </c>
      <c r="F2895" t="s">
        <v>41</v>
      </c>
      <c r="G2895" t="s">
        <v>24</v>
      </c>
      <c r="H2895">
        <v>43</v>
      </c>
      <c r="I2895" t="s">
        <v>160</v>
      </c>
    </row>
    <row r="2896" spans="1:9" x14ac:dyDescent="0.3">
      <c r="A2896" t="s">
        <v>3594</v>
      </c>
      <c r="B2896" t="s">
        <v>2355</v>
      </c>
      <c r="C2896" t="s">
        <v>157</v>
      </c>
      <c r="D2896" s="2">
        <v>45728</v>
      </c>
      <c r="E2896" s="2">
        <v>45707</v>
      </c>
      <c r="F2896" t="s">
        <v>28</v>
      </c>
      <c r="G2896" t="s">
        <v>24</v>
      </c>
      <c r="H2896">
        <v>21</v>
      </c>
      <c r="I2896" t="s">
        <v>37</v>
      </c>
    </row>
    <row r="2897" spans="1:9" x14ac:dyDescent="0.3">
      <c r="A2897" t="s">
        <v>3595</v>
      </c>
      <c r="B2897" t="s">
        <v>228</v>
      </c>
      <c r="C2897" t="s">
        <v>89</v>
      </c>
      <c r="D2897" s="2">
        <v>45963</v>
      </c>
      <c r="E2897" s="2">
        <v>45912</v>
      </c>
      <c r="F2897" t="s">
        <v>41</v>
      </c>
      <c r="G2897" t="s">
        <v>13</v>
      </c>
      <c r="H2897">
        <v>51</v>
      </c>
      <c r="I2897" t="s">
        <v>47</v>
      </c>
    </row>
    <row r="2898" spans="1:9" x14ac:dyDescent="0.3">
      <c r="A2898" t="s">
        <v>3596</v>
      </c>
      <c r="B2898" t="s">
        <v>1896</v>
      </c>
      <c r="C2898" t="s">
        <v>31</v>
      </c>
      <c r="D2898" s="2">
        <v>45812</v>
      </c>
      <c r="E2898" s="2">
        <v>45809</v>
      </c>
      <c r="F2898" t="s">
        <v>32</v>
      </c>
      <c r="G2898" t="s">
        <v>13</v>
      </c>
      <c r="H2898">
        <v>3</v>
      </c>
      <c r="I2898" t="s">
        <v>33</v>
      </c>
    </row>
    <row r="2899" spans="1:9" x14ac:dyDescent="0.3">
      <c r="A2899" t="s">
        <v>3597</v>
      </c>
      <c r="B2899" t="s">
        <v>3012</v>
      </c>
      <c r="C2899" t="s">
        <v>50</v>
      </c>
      <c r="D2899" s="2">
        <v>45807</v>
      </c>
      <c r="E2899" s="2">
        <v>45801</v>
      </c>
      <c r="F2899" t="s">
        <v>18</v>
      </c>
      <c r="G2899" t="s">
        <v>24</v>
      </c>
      <c r="H2899">
        <v>6</v>
      </c>
      <c r="I2899" t="s">
        <v>19</v>
      </c>
    </row>
    <row r="2900" spans="1:9" x14ac:dyDescent="0.3">
      <c r="A2900" t="s">
        <v>3598</v>
      </c>
      <c r="B2900" t="s">
        <v>1857</v>
      </c>
      <c r="C2900" t="s">
        <v>36</v>
      </c>
      <c r="D2900" s="2">
        <v>45799</v>
      </c>
      <c r="E2900" s="2">
        <v>45751</v>
      </c>
      <c r="F2900" t="s">
        <v>23</v>
      </c>
      <c r="G2900" t="s">
        <v>24</v>
      </c>
      <c r="H2900">
        <v>48</v>
      </c>
      <c r="I2900" t="s">
        <v>33</v>
      </c>
    </row>
    <row r="2901" spans="1:9" x14ac:dyDescent="0.3">
      <c r="A2901" t="s">
        <v>3599</v>
      </c>
      <c r="B2901" t="s">
        <v>1434</v>
      </c>
      <c r="C2901" t="s">
        <v>157</v>
      </c>
      <c r="D2901" s="2">
        <v>45812</v>
      </c>
      <c r="E2901" s="2">
        <v>45805</v>
      </c>
      <c r="F2901" t="s">
        <v>28</v>
      </c>
      <c r="G2901" t="s">
        <v>13</v>
      </c>
      <c r="H2901">
        <v>7</v>
      </c>
      <c r="I2901" t="s">
        <v>37</v>
      </c>
    </row>
    <row r="2902" spans="1:9" x14ac:dyDescent="0.3">
      <c r="A2902" t="s">
        <v>3600</v>
      </c>
      <c r="B2902" t="s">
        <v>57</v>
      </c>
      <c r="C2902" t="s">
        <v>149</v>
      </c>
      <c r="D2902" s="2">
        <v>45900</v>
      </c>
      <c r="E2902" s="2">
        <v>45875</v>
      </c>
      <c r="F2902" t="s">
        <v>23</v>
      </c>
      <c r="G2902" t="s">
        <v>55</v>
      </c>
      <c r="H2902">
        <v>25</v>
      </c>
      <c r="I2902" t="s">
        <v>33</v>
      </c>
    </row>
    <row r="2903" spans="1:9" x14ac:dyDescent="0.3">
      <c r="A2903" t="s">
        <v>3601</v>
      </c>
      <c r="B2903" t="s">
        <v>910</v>
      </c>
      <c r="C2903" t="s">
        <v>174</v>
      </c>
      <c r="D2903" s="2">
        <v>45839</v>
      </c>
      <c r="E2903" s="2">
        <v>45822</v>
      </c>
      <c r="F2903" t="s">
        <v>12</v>
      </c>
      <c r="G2903" t="s">
        <v>55</v>
      </c>
      <c r="H2903">
        <v>17</v>
      </c>
      <c r="I2903" t="s">
        <v>61</v>
      </c>
    </row>
    <row r="2904" spans="1:9" x14ac:dyDescent="0.3">
      <c r="A2904" t="s">
        <v>3602</v>
      </c>
      <c r="B2904" t="s">
        <v>1328</v>
      </c>
      <c r="C2904" t="s">
        <v>115</v>
      </c>
      <c r="D2904" s="2">
        <v>45704</v>
      </c>
      <c r="E2904" s="2">
        <v>45663</v>
      </c>
      <c r="F2904" t="s">
        <v>32</v>
      </c>
      <c r="G2904" t="s">
        <v>13</v>
      </c>
      <c r="H2904">
        <v>41</v>
      </c>
      <c r="I2904" t="s">
        <v>42</v>
      </c>
    </row>
    <row r="2905" spans="1:9" x14ac:dyDescent="0.3">
      <c r="A2905" t="s">
        <v>3603</v>
      </c>
      <c r="B2905" t="s">
        <v>731</v>
      </c>
      <c r="C2905" t="s">
        <v>157</v>
      </c>
      <c r="D2905" s="2">
        <v>45864</v>
      </c>
      <c r="E2905" s="2">
        <v>45864</v>
      </c>
      <c r="F2905" t="s">
        <v>28</v>
      </c>
      <c r="G2905" t="s">
        <v>55</v>
      </c>
      <c r="H2905">
        <v>0</v>
      </c>
      <c r="I2905" t="s">
        <v>14</v>
      </c>
    </row>
    <row r="2906" spans="1:9" x14ac:dyDescent="0.3">
      <c r="A2906" t="s">
        <v>3604</v>
      </c>
      <c r="B2906" t="s">
        <v>1707</v>
      </c>
      <c r="C2906" t="s">
        <v>64</v>
      </c>
      <c r="D2906" s="2">
        <v>45755</v>
      </c>
      <c r="E2906" s="2">
        <v>45734</v>
      </c>
      <c r="F2906" t="s">
        <v>28</v>
      </c>
      <c r="G2906" t="s">
        <v>13</v>
      </c>
      <c r="H2906">
        <v>21</v>
      </c>
      <c r="I2906" t="s">
        <v>14</v>
      </c>
    </row>
    <row r="2907" spans="1:9" x14ac:dyDescent="0.3">
      <c r="A2907" t="s">
        <v>3605</v>
      </c>
      <c r="B2907" t="s">
        <v>2210</v>
      </c>
      <c r="C2907" t="s">
        <v>115</v>
      </c>
      <c r="D2907" s="2">
        <v>45697</v>
      </c>
      <c r="E2907" s="2">
        <v>45637</v>
      </c>
      <c r="F2907" t="s">
        <v>32</v>
      </c>
      <c r="G2907" t="s">
        <v>13</v>
      </c>
      <c r="H2907">
        <v>60</v>
      </c>
      <c r="I2907" t="s">
        <v>47</v>
      </c>
    </row>
    <row r="2908" spans="1:9" x14ac:dyDescent="0.3">
      <c r="A2908" t="s">
        <v>3606</v>
      </c>
      <c r="B2908" t="s">
        <v>2049</v>
      </c>
      <c r="C2908" t="s">
        <v>80</v>
      </c>
      <c r="D2908" s="2">
        <v>45964</v>
      </c>
      <c r="E2908" s="2">
        <v>45942</v>
      </c>
      <c r="F2908" t="s">
        <v>41</v>
      </c>
      <c r="G2908" t="s">
        <v>24</v>
      </c>
      <c r="H2908">
        <v>22</v>
      </c>
      <c r="I2908" t="s">
        <v>33</v>
      </c>
    </row>
    <row r="2909" spans="1:9" x14ac:dyDescent="0.3">
      <c r="A2909" t="s">
        <v>3607</v>
      </c>
      <c r="B2909" t="s">
        <v>88</v>
      </c>
      <c r="C2909" t="s">
        <v>77</v>
      </c>
      <c r="D2909" s="2">
        <v>45772</v>
      </c>
      <c r="E2909" s="2">
        <v>45736</v>
      </c>
      <c r="F2909" t="s">
        <v>23</v>
      </c>
      <c r="G2909" t="s">
        <v>24</v>
      </c>
      <c r="H2909">
        <v>36</v>
      </c>
      <c r="I2909" t="s">
        <v>37</v>
      </c>
    </row>
    <row r="2910" spans="1:9" x14ac:dyDescent="0.3">
      <c r="A2910" t="s">
        <v>3608</v>
      </c>
      <c r="B2910" t="s">
        <v>1416</v>
      </c>
      <c r="C2910" t="s">
        <v>45</v>
      </c>
      <c r="D2910" s="2">
        <v>45875</v>
      </c>
      <c r="E2910" s="2">
        <v>45815</v>
      </c>
      <c r="F2910" t="s">
        <v>46</v>
      </c>
      <c r="G2910" t="s">
        <v>24</v>
      </c>
      <c r="H2910">
        <v>60</v>
      </c>
      <c r="I2910" t="s">
        <v>14</v>
      </c>
    </row>
    <row r="2911" spans="1:9" x14ac:dyDescent="0.3">
      <c r="A2911" t="s">
        <v>3609</v>
      </c>
      <c r="B2911" t="s">
        <v>367</v>
      </c>
      <c r="C2911" t="s">
        <v>86</v>
      </c>
      <c r="D2911" s="2">
        <v>45720</v>
      </c>
      <c r="E2911" s="2">
        <v>45683</v>
      </c>
      <c r="F2911" t="s">
        <v>28</v>
      </c>
      <c r="G2911" t="s">
        <v>24</v>
      </c>
      <c r="H2911">
        <v>37</v>
      </c>
      <c r="I2911" t="s">
        <v>19</v>
      </c>
    </row>
    <row r="2912" spans="1:9" x14ac:dyDescent="0.3">
      <c r="A2912" t="s">
        <v>3610</v>
      </c>
      <c r="B2912" t="s">
        <v>1568</v>
      </c>
      <c r="C2912" t="s">
        <v>64</v>
      </c>
      <c r="D2912" s="2">
        <v>45781</v>
      </c>
      <c r="E2912" s="2">
        <v>45735</v>
      </c>
      <c r="F2912" t="s">
        <v>28</v>
      </c>
      <c r="G2912" t="s">
        <v>55</v>
      </c>
      <c r="H2912">
        <v>46</v>
      </c>
      <c r="I2912" t="s">
        <v>33</v>
      </c>
    </row>
    <row r="2913" spans="1:9" x14ac:dyDescent="0.3">
      <c r="A2913" t="s">
        <v>3611</v>
      </c>
      <c r="B2913" t="s">
        <v>978</v>
      </c>
      <c r="C2913" t="s">
        <v>31</v>
      </c>
      <c r="D2913" s="2">
        <v>45798</v>
      </c>
      <c r="E2913" s="2">
        <v>45740</v>
      </c>
      <c r="F2913" t="s">
        <v>32</v>
      </c>
      <c r="G2913" t="s">
        <v>24</v>
      </c>
      <c r="H2913">
        <v>58</v>
      </c>
      <c r="I2913" t="s">
        <v>19</v>
      </c>
    </row>
    <row r="2914" spans="1:9" x14ac:dyDescent="0.3">
      <c r="A2914" t="s">
        <v>3612</v>
      </c>
      <c r="B2914" t="s">
        <v>421</v>
      </c>
      <c r="C2914" t="s">
        <v>124</v>
      </c>
      <c r="D2914" s="2">
        <v>45706</v>
      </c>
      <c r="E2914" s="2">
        <v>45669</v>
      </c>
      <c r="F2914" t="s">
        <v>54</v>
      </c>
      <c r="G2914" t="s">
        <v>24</v>
      </c>
      <c r="H2914">
        <v>37</v>
      </c>
      <c r="I2914" t="s">
        <v>19</v>
      </c>
    </row>
    <row r="2915" spans="1:9" x14ac:dyDescent="0.3">
      <c r="A2915" t="s">
        <v>3613</v>
      </c>
      <c r="B2915" t="s">
        <v>894</v>
      </c>
      <c r="C2915" t="s">
        <v>77</v>
      </c>
      <c r="D2915" s="2">
        <v>46013</v>
      </c>
      <c r="E2915" s="2">
        <v>45963</v>
      </c>
      <c r="F2915" t="s">
        <v>23</v>
      </c>
      <c r="G2915" t="s">
        <v>24</v>
      </c>
      <c r="H2915">
        <v>50</v>
      </c>
      <c r="I2915" t="s">
        <v>42</v>
      </c>
    </row>
    <row r="2916" spans="1:9" x14ac:dyDescent="0.3">
      <c r="A2916" t="s">
        <v>3614</v>
      </c>
      <c r="B2916" t="s">
        <v>272</v>
      </c>
      <c r="C2916" t="s">
        <v>127</v>
      </c>
      <c r="D2916" s="2">
        <v>45771</v>
      </c>
      <c r="E2916" s="2">
        <v>45740</v>
      </c>
      <c r="F2916" t="s">
        <v>23</v>
      </c>
      <c r="G2916" t="s">
        <v>13</v>
      </c>
      <c r="H2916">
        <v>31</v>
      </c>
      <c r="I2916" t="s">
        <v>19</v>
      </c>
    </row>
    <row r="2917" spans="1:9" x14ac:dyDescent="0.3">
      <c r="A2917" t="s">
        <v>3615</v>
      </c>
      <c r="B2917" t="s">
        <v>743</v>
      </c>
      <c r="C2917" t="s">
        <v>279</v>
      </c>
      <c r="D2917" s="2">
        <v>45870</v>
      </c>
      <c r="E2917" s="2">
        <v>45821</v>
      </c>
      <c r="F2917" t="s">
        <v>18</v>
      </c>
      <c r="G2917" t="s">
        <v>24</v>
      </c>
      <c r="H2917">
        <v>49</v>
      </c>
      <c r="I2917" t="s">
        <v>19</v>
      </c>
    </row>
    <row r="2918" spans="1:9" x14ac:dyDescent="0.3">
      <c r="A2918" t="s">
        <v>3616</v>
      </c>
      <c r="B2918" t="s">
        <v>1707</v>
      </c>
      <c r="C2918" t="s">
        <v>124</v>
      </c>
      <c r="D2918" s="2">
        <v>45864</v>
      </c>
      <c r="E2918" s="2">
        <v>45825</v>
      </c>
      <c r="F2918" t="s">
        <v>54</v>
      </c>
      <c r="G2918" t="s">
        <v>24</v>
      </c>
      <c r="H2918">
        <v>39</v>
      </c>
      <c r="I2918" t="s">
        <v>37</v>
      </c>
    </row>
    <row r="2919" spans="1:9" x14ac:dyDescent="0.3">
      <c r="A2919" t="s">
        <v>3617</v>
      </c>
      <c r="B2919" t="s">
        <v>286</v>
      </c>
      <c r="C2919" t="s">
        <v>279</v>
      </c>
      <c r="D2919" s="2">
        <v>45814</v>
      </c>
      <c r="E2919" s="2">
        <v>45794</v>
      </c>
      <c r="F2919" t="s">
        <v>18</v>
      </c>
      <c r="G2919" t="s">
        <v>13</v>
      </c>
      <c r="H2919">
        <v>20</v>
      </c>
      <c r="I2919" t="s">
        <v>37</v>
      </c>
    </row>
    <row r="2920" spans="1:9" x14ac:dyDescent="0.3">
      <c r="A2920" t="s">
        <v>3618</v>
      </c>
      <c r="B2920" t="s">
        <v>321</v>
      </c>
      <c r="C2920" t="s">
        <v>138</v>
      </c>
      <c r="D2920" s="2">
        <v>45871</v>
      </c>
      <c r="E2920" s="2">
        <v>45837</v>
      </c>
      <c r="F2920" t="s">
        <v>28</v>
      </c>
      <c r="G2920" t="s">
        <v>13</v>
      </c>
      <c r="H2920">
        <v>34</v>
      </c>
      <c r="I2920" t="s">
        <v>33</v>
      </c>
    </row>
    <row r="2921" spans="1:9" x14ac:dyDescent="0.3">
      <c r="A2921" t="s">
        <v>3619</v>
      </c>
      <c r="B2921" t="s">
        <v>2104</v>
      </c>
      <c r="C2921" t="s">
        <v>127</v>
      </c>
      <c r="D2921" s="2">
        <v>45864</v>
      </c>
      <c r="E2921" s="2">
        <v>45844</v>
      </c>
      <c r="F2921" t="s">
        <v>23</v>
      </c>
      <c r="G2921" t="s">
        <v>13</v>
      </c>
      <c r="H2921">
        <v>20</v>
      </c>
      <c r="I2921" t="s">
        <v>160</v>
      </c>
    </row>
    <row r="2922" spans="1:9" x14ac:dyDescent="0.3">
      <c r="A2922" t="s">
        <v>3620</v>
      </c>
      <c r="B2922" t="s">
        <v>133</v>
      </c>
      <c r="C2922" t="s">
        <v>22</v>
      </c>
      <c r="D2922" s="2">
        <v>45687</v>
      </c>
      <c r="E2922" s="2">
        <v>45663</v>
      </c>
      <c r="F2922" t="s">
        <v>23</v>
      </c>
      <c r="G2922" t="s">
        <v>24</v>
      </c>
      <c r="H2922">
        <v>24</v>
      </c>
      <c r="I2922" t="s">
        <v>47</v>
      </c>
    </row>
    <row r="2923" spans="1:9" x14ac:dyDescent="0.3">
      <c r="A2923" t="s">
        <v>3621</v>
      </c>
      <c r="B2923" t="s">
        <v>349</v>
      </c>
      <c r="C2923" t="s">
        <v>31</v>
      </c>
      <c r="D2923" s="2">
        <v>45902</v>
      </c>
      <c r="E2923" s="2">
        <v>45885</v>
      </c>
      <c r="F2923" t="s">
        <v>32</v>
      </c>
      <c r="G2923" t="s">
        <v>24</v>
      </c>
      <c r="H2923">
        <v>17</v>
      </c>
      <c r="I2923" t="s">
        <v>42</v>
      </c>
    </row>
    <row r="2924" spans="1:9" x14ac:dyDescent="0.3">
      <c r="A2924" t="s">
        <v>3622</v>
      </c>
      <c r="B2924" t="s">
        <v>475</v>
      </c>
      <c r="C2924" t="s">
        <v>50</v>
      </c>
      <c r="D2924" s="2">
        <v>45699</v>
      </c>
      <c r="E2924" s="2">
        <v>45670</v>
      </c>
      <c r="F2924" t="s">
        <v>18</v>
      </c>
      <c r="G2924" t="s">
        <v>24</v>
      </c>
      <c r="H2924">
        <v>29</v>
      </c>
      <c r="I2924" t="s">
        <v>14</v>
      </c>
    </row>
    <row r="2925" spans="1:9" x14ac:dyDescent="0.3">
      <c r="A2925" t="s">
        <v>3623</v>
      </c>
      <c r="B2925" t="s">
        <v>475</v>
      </c>
      <c r="C2925" t="s">
        <v>36</v>
      </c>
      <c r="D2925" s="2">
        <v>45816</v>
      </c>
      <c r="E2925" s="2">
        <v>45795</v>
      </c>
      <c r="F2925" t="s">
        <v>23</v>
      </c>
      <c r="G2925" t="s">
        <v>24</v>
      </c>
      <c r="H2925">
        <v>21</v>
      </c>
      <c r="I2925" t="s">
        <v>61</v>
      </c>
    </row>
    <row r="2926" spans="1:9" x14ac:dyDescent="0.3">
      <c r="A2926" t="s">
        <v>3624</v>
      </c>
      <c r="B2926" t="s">
        <v>1843</v>
      </c>
      <c r="C2926" t="s">
        <v>138</v>
      </c>
      <c r="D2926" s="2">
        <v>45791</v>
      </c>
      <c r="E2926" s="2">
        <v>45753</v>
      </c>
      <c r="F2926" t="s">
        <v>28</v>
      </c>
      <c r="G2926" t="s">
        <v>24</v>
      </c>
      <c r="H2926">
        <v>38</v>
      </c>
      <c r="I2926" t="s">
        <v>19</v>
      </c>
    </row>
    <row r="2927" spans="1:9" x14ac:dyDescent="0.3">
      <c r="A2927" t="s">
        <v>3625</v>
      </c>
      <c r="B2927" t="s">
        <v>435</v>
      </c>
      <c r="C2927" t="s">
        <v>77</v>
      </c>
      <c r="D2927" s="2">
        <v>45821</v>
      </c>
      <c r="E2927" s="2">
        <v>45799</v>
      </c>
      <c r="F2927" t="s">
        <v>23</v>
      </c>
      <c r="G2927" t="s">
        <v>13</v>
      </c>
      <c r="H2927">
        <v>22</v>
      </c>
      <c r="I2927" t="s">
        <v>61</v>
      </c>
    </row>
    <row r="2928" spans="1:9" x14ac:dyDescent="0.3">
      <c r="A2928" t="s">
        <v>3626</v>
      </c>
      <c r="B2928" t="s">
        <v>21</v>
      </c>
      <c r="C2928" t="s">
        <v>64</v>
      </c>
      <c r="D2928" s="2">
        <v>45684</v>
      </c>
      <c r="E2928" s="2">
        <v>45655</v>
      </c>
      <c r="F2928" t="s">
        <v>28</v>
      </c>
      <c r="G2928" t="s">
        <v>13</v>
      </c>
      <c r="H2928">
        <v>29</v>
      </c>
      <c r="I2928" t="s">
        <v>42</v>
      </c>
    </row>
    <row r="2929" spans="1:9" x14ac:dyDescent="0.3">
      <c r="A2929" t="s">
        <v>3627</v>
      </c>
      <c r="B2929" t="s">
        <v>103</v>
      </c>
      <c r="C2929" t="s">
        <v>89</v>
      </c>
      <c r="D2929" s="2">
        <v>45914</v>
      </c>
      <c r="E2929" s="2">
        <v>45906</v>
      </c>
      <c r="F2929" t="s">
        <v>41</v>
      </c>
      <c r="G2929" t="s">
        <v>13</v>
      </c>
      <c r="H2929">
        <v>8</v>
      </c>
      <c r="I2929" t="s">
        <v>14</v>
      </c>
    </row>
    <row r="2930" spans="1:9" x14ac:dyDescent="0.3">
      <c r="A2930" t="s">
        <v>3628</v>
      </c>
      <c r="B2930" t="s">
        <v>1826</v>
      </c>
      <c r="C2930" t="s">
        <v>149</v>
      </c>
      <c r="D2930" s="2">
        <v>45810</v>
      </c>
      <c r="E2930" s="2">
        <v>45787</v>
      </c>
      <c r="F2930" t="s">
        <v>23</v>
      </c>
      <c r="G2930" t="s">
        <v>24</v>
      </c>
      <c r="H2930">
        <v>23</v>
      </c>
      <c r="I2930" t="s">
        <v>61</v>
      </c>
    </row>
    <row r="2931" spans="1:9" x14ac:dyDescent="0.3">
      <c r="A2931" t="s">
        <v>3629</v>
      </c>
      <c r="B2931" t="s">
        <v>119</v>
      </c>
      <c r="C2931" t="s">
        <v>27</v>
      </c>
      <c r="D2931" s="2">
        <v>45680</v>
      </c>
      <c r="E2931" s="2">
        <v>45659</v>
      </c>
      <c r="F2931" t="s">
        <v>28</v>
      </c>
      <c r="G2931" t="s">
        <v>13</v>
      </c>
      <c r="H2931">
        <v>21</v>
      </c>
      <c r="I2931" t="s">
        <v>61</v>
      </c>
    </row>
    <row r="2932" spans="1:9" x14ac:dyDescent="0.3">
      <c r="A2932" t="s">
        <v>3630</v>
      </c>
      <c r="B2932" t="s">
        <v>435</v>
      </c>
      <c r="C2932" t="s">
        <v>22</v>
      </c>
      <c r="D2932" s="2">
        <v>45659</v>
      </c>
      <c r="E2932" s="2">
        <v>45601</v>
      </c>
      <c r="F2932" t="s">
        <v>23</v>
      </c>
      <c r="G2932" t="s">
        <v>13</v>
      </c>
      <c r="H2932">
        <v>58</v>
      </c>
      <c r="I2932" t="s">
        <v>61</v>
      </c>
    </row>
    <row r="2933" spans="1:9" x14ac:dyDescent="0.3">
      <c r="A2933" t="s">
        <v>3631</v>
      </c>
      <c r="B2933" t="s">
        <v>2087</v>
      </c>
      <c r="C2933" t="s">
        <v>193</v>
      </c>
      <c r="D2933" s="2">
        <v>45855</v>
      </c>
      <c r="E2933" s="2">
        <v>45828</v>
      </c>
      <c r="F2933" t="s">
        <v>41</v>
      </c>
      <c r="G2933" t="s">
        <v>13</v>
      </c>
      <c r="H2933">
        <v>27</v>
      </c>
      <c r="I2933" t="s">
        <v>47</v>
      </c>
    </row>
    <row r="2934" spans="1:9" x14ac:dyDescent="0.3">
      <c r="A2934" t="s">
        <v>3632</v>
      </c>
      <c r="B2934" t="s">
        <v>1317</v>
      </c>
      <c r="C2934" t="s">
        <v>36</v>
      </c>
      <c r="D2934" s="2">
        <v>45901</v>
      </c>
      <c r="E2934" s="2">
        <v>45900</v>
      </c>
      <c r="F2934" t="s">
        <v>23</v>
      </c>
      <c r="G2934" t="s">
        <v>13</v>
      </c>
      <c r="H2934">
        <v>1</v>
      </c>
      <c r="I2934" t="s">
        <v>14</v>
      </c>
    </row>
    <row r="2935" spans="1:9" x14ac:dyDescent="0.3">
      <c r="A2935" t="s">
        <v>3633</v>
      </c>
      <c r="B2935" t="s">
        <v>1076</v>
      </c>
      <c r="C2935" t="s">
        <v>17</v>
      </c>
      <c r="D2935" s="2">
        <v>45857</v>
      </c>
      <c r="E2935" s="2">
        <v>45839</v>
      </c>
      <c r="F2935" t="s">
        <v>18</v>
      </c>
      <c r="G2935" t="s">
        <v>24</v>
      </c>
      <c r="H2935">
        <v>18</v>
      </c>
      <c r="I2935" t="s">
        <v>42</v>
      </c>
    </row>
    <row r="2936" spans="1:9" x14ac:dyDescent="0.3">
      <c r="A2936" t="s">
        <v>3634</v>
      </c>
      <c r="B2936" t="s">
        <v>144</v>
      </c>
      <c r="C2936" t="s">
        <v>11</v>
      </c>
      <c r="D2936" s="2">
        <v>45920</v>
      </c>
      <c r="E2936" s="2">
        <v>45876</v>
      </c>
      <c r="F2936" t="s">
        <v>12</v>
      </c>
      <c r="G2936" t="s">
        <v>24</v>
      </c>
      <c r="H2936">
        <v>44</v>
      </c>
      <c r="I2936" t="s">
        <v>37</v>
      </c>
    </row>
    <row r="2937" spans="1:9" x14ac:dyDescent="0.3">
      <c r="A2937" t="s">
        <v>3635</v>
      </c>
      <c r="B2937" t="s">
        <v>131</v>
      </c>
      <c r="C2937" t="s">
        <v>53</v>
      </c>
      <c r="D2937" s="2">
        <v>45934</v>
      </c>
      <c r="E2937" s="2">
        <v>45924</v>
      </c>
      <c r="F2937" t="s">
        <v>54</v>
      </c>
      <c r="G2937" t="s">
        <v>13</v>
      </c>
      <c r="H2937">
        <v>10</v>
      </c>
      <c r="I2937" t="s">
        <v>47</v>
      </c>
    </row>
    <row r="2938" spans="1:9" x14ac:dyDescent="0.3">
      <c r="A2938" t="s">
        <v>3636</v>
      </c>
      <c r="B2938" t="s">
        <v>3637</v>
      </c>
      <c r="C2938" t="s">
        <v>174</v>
      </c>
      <c r="D2938" s="2">
        <v>45976</v>
      </c>
      <c r="E2938" s="2">
        <v>45967</v>
      </c>
      <c r="F2938" t="s">
        <v>12</v>
      </c>
      <c r="G2938" t="s">
        <v>13</v>
      </c>
      <c r="H2938">
        <v>9</v>
      </c>
      <c r="I2938" t="s">
        <v>33</v>
      </c>
    </row>
    <row r="2939" spans="1:9" x14ac:dyDescent="0.3">
      <c r="A2939" t="s">
        <v>3638</v>
      </c>
      <c r="B2939" t="s">
        <v>442</v>
      </c>
      <c r="C2939" t="s">
        <v>64</v>
      </c>
      <c r="D2939" s="2">
        <v>46016</v>
      </c>
      <c r="E2939" s="2">
        <v>45994</v>
      </c>
      <c r="F2939" t="s">
        <v>28</v>
      </c>
      <c r="G2939" t="s">
        <v>13</v>
      </c>
      <c r="H2939">
        <v>22</v>
      </c>
      <c r="I2939" t="s">
        <v>42</v>
      </c>
    </row>
    <row r="2940" spans="1:9" x14ac:dyDescent="0.3">
      <c r="A2940" t="s">
        <v>3639</v>
      </c>
      <c r="B2940" t="s">
        <v>796</v>
      </c>
      <c r="C2940" t="s">
        <v>101</v>
      </c>
      <c r="D2940" s="2">
        <v>45980</v>
      </c>
      <c r="E2940" s="2">
        <v>45959</v>
      </c>
      <c r="F2940" t="s">
        <v>54</v>
      </c>
      <c r="G2940" t="s">
        <v>13</v>
      </c>
      <c r="H2940">
        <v>21</v>
      </c>
      <c r="I2940" t="s">
        <v>19</v>
      </c>
    </row>
    <row r="2941" spans="1:9" x14ac:dyDescent="0.3">
      <c r="A2941" t="s">
        <v>3640</v>
      </c>
      <c r="B2941" t="s">
        <v>151</v>
      </c>
      <c r="C2941" t="s">
        <v>92</v>
      </c>
      <c r="D2941" s="2">
        <v>45948</v>
      </c>
      <c r="E2941" s="2">
        <v>45919</v>
      </c>
      <c r="F2941" t="s">
        <v>12</v>
      </c>
      <c r="G2941" t="s">
        <v>13</v>
      </c>
      <c r="H2941">
        <v>29</v>
      </c>
      <c r="I2941" t="s">
        <v>61</v>
      </c>
    </row>
    <row r="2942" spans="1:9" x14ac:dyDescent="0.3">
      <c r="A2942" t="s">
        <v>3641</v>
      </c>
      <c r="B2942" t="s">
        <v>1349</v>
      </c>
      <c r="C2942" t="s">
        <v>36</v>
      </c>
      <c r="D2942" s="2">
        <v>45815</v>
      </c>
      <c r="E2942" s="2">
        <v>45813</v>
      </c>
      <c r="F2942" t="s">
        <v>23</v>
      </c>
      <c r="G2942" t="s">
        <v>24</v>
      </c>
      <c r="H2942">
        <v>2</v>
      </c>
      <c r="I2942" t="s">
        <v>42</v>
      </c>
    </row>
    <row r="2943" spans="1:9" x14ac:dyDescent="0.3">
      <c r="A2943" t="s">
        <v>3642</v>
      </c>
      <c r="B2943" t="s">
        <v>716</v>
      </c>
      <c r="C2943" t="s">
        <v>53</v>
      </c>
      <c r="D2943" s="2">
        <v>45841</v>
      </c>
      <c r="E2943" s="2">
        <v>45798</v>
      </c>
      <c r="F2943" t="s">
        <v>54</v>
      </c>
      <c r="G2943" t="s">
        <v>24</v>
      </c>
      <c r="H2943">
        <v>43</v>
      </c>
      <c r="I2943" t="s">
        <v>33</v>
      </c>
    </row>
    <row r="2944" spans="1:9" x14ac:dyDescent="0.3">
      <c r="A2944" t="s">
        <v>3643</v>
      </c>
      <c r="B2944" t="s">
        <v>1747</v>
      </c>
      <c r="C2944" t="s">
        <v>115</v>
      </c>
      <c r="D2944" s="2">
        <v>45882</v>
      </c>
      <c r="E2944" s="2">
        <v>45869</v>
      </c>
      <c r="F2944" t="s">
        <v>32</v>
      </c>
      <c r="G2944" t="s">
        <v>13</v>
      </c>
      <c r="H2944">
        <v>13</v>
      </c>
      <c r="I2944" t="s">
        <v>19</v>
      </c>
    </row>
    <row r="2945" spans="1:9" x14ac:dyDescent="0.3">
      <c r="A2945" t="s">
        <v>3644</v>
      </c>
      <c r="B2945" t="s">
        <v>2058</v>
      </c>
      <c r="C2945" t="s">
        <v>64</v>
      </c>
      <c r="D2945" s="2">
        <v>45719</v>
      </c>
      <c r="E2945" s="2">
        <v>45676</v>
      </c>
      <c r="F2945" t="s">
        <v>28</v>
      </c>
      <c r="G2945" t="s">
        <v>24</v>
      </c>
      <c r="H2945">
        <v>43</v>
      </c>
      <c r="I2945" t="s">
        <v>47</v>
      </c>
    </row>
    <row r="2946" spans="1:9" x14ac:dyDescent="0.3">
      <c r="A2946" t="s">
        <v>3645</v>
      </c>
      <c r="B2946" t="s">
        <v>915</v>
      </c>
      <c r="C2946" t="s">
        <v>193</v>
      </c>
      <c r="D2946" s="2">
        <v>45905</v>
      </c>
      <c r="E2946" s="2">
        <v>45871</v>
      </c>
      <c r="F2946" t="s">
        <v>41</v>
      </c>
      <c r="G2946" t="s">
        <v>13</v>
      </c>
      <c r="H2946">
        <v>34</v>
      </c>
      <c r="I2946" t="s">
        <v>33</v>
      </c>
    </row>
    <row r="2947" spans="1:9" x14ac:dyDescent="0.3">
      <c r="A2947" t="s">
        <v>3646</v>
      </c>
      <c r="B2947" t="s">
        <v>1178</v>
      </c>
      <c r="C2947" t="s">
        <v>193</v>
      </c>
      <c r="D2947" s="2">
        <v>45872</v>
      </c>
      <c r="E2947" s="2">
        <v>45860</v>
      </c>
      <c r="F2947" t="s">
        <v>41</v>
      </c>
      <c r="G2947" t="s">
        <v>24</v>
      </c>
      <c r="H2947">
        <v>12</v>
      </c>
      <c r="I2947" t="s">
        <v>37</v>
      </c>
    </row>
    <row r="2948" spans="1:9" x14ac:dyDescent="0.3">
      <c r="A2948" t="s">
        <v>3647</v>
      </c>
      <c r="B2948" t="s">
        <v>485</v>
      </c>
      <c r="C2948" t="s">
        <v>138</v>
      </c>
      <c r="D2948" s="2">
        <v>45847</v>
      </c>
      <c r="E2948" s="2">
        <v>45819</v>
      </c>
      <c r="F2948" t="s">
        <v>28</v>
      </c>
      <c r="G2948" t="s">
        <v>24</v>
      </c>
      <c r="H2948">
        <v>28</v>
      </c>
      <c r="I2948" t="s">
        <v>47</v>
      </c>
    </row>
    <row r="2949" spans="1:9" x14ac:dyDescent="0.3">
      <c r="A2949" t="s">
        <v>3648</v>
      </c>
      <c r="B2949" t="s">
        <v>1201</v>
      </c>
      <c r="C2949" t="s">
        <v>31</v>
      </c>
      <c r="D2949" s="2">
        <v>45962</v>
      </c>
      <c r="E2949" s="2">
        <v>45960</v>
      </c>
      <c r="F2949" t="s">
        <v>32</v>
      </c>
      <c r="G2949" t="s">
        <v>13</v>
      </c>
      <c r="H2949">
        <v>2</v>
      </c>
      <c r="I2949" t="s">
        <v>37</v>
      </c>
    </row>
    <row r="2950" spans="1:9" x14ac:dyDescent="0.3">
      <c r="A2950" t="s">
        <v>3649</v>
      </c>
      <c r="B2950" t="s">
        <v>1205</v>
      </c>
      <c r="C2950" t="s">
        <v>22</v>
      </c>
      <c r="D2950" s="2">
        <v>45908</v>
      </c>
      <c r="E2950" s="2">
        <v>45866</v>
      </c>
      <c r="F2950" t="s">
        <v>23</v>
      </c>
      <c r="G2950" t="s">
        <v>13</v>
      </c>
      <c r="H2950">
        <v>42</v>
      </c>
      <c r="I2950" t="s">
        <v>19</v>
      </c>
    </row>
    <row r="2951" spans="1:9" x14ac:dyDescent="0.3">
      <c r="A2951" t="s">
        <v>3650</v>
      </c>
      <c r="B2951" t="s">
        <v>224</v>
      </c>
      <c r="C2951" t="s">
        <v>92</v>
      </c>
      <c r="D2951" s="2">
        <v>45998</v>
      </c>
      <c r="E2951" s="2">
        <v>45980</v>
      </c>
      <c r="F2951" t="s">
        <v>12</v>
      </c>
      <c r="G2951" t="s">
        <v>13</v>
      </c>
      <c r="H2951">
        <v>18</v>
      </c>
      <c r="I2951" t="s">
        <v>61</v>
      </c>
    </row>
    <row r="2952" spans="1:9" x14ac:dyDescent="0.3">
      <c r="A2952" t="s">
        <v>3651</v>
      </c>
      <c r="B2952" t="s">
        <v>192</v>
      </c>
      <c r="C2952" t="s">
        <v>89</v>
      </c>
      <c r="D2952" s="2">
        <v>46014</v>
      </c>
      <c r="E2952" s="2">
        <v>45991</v>
      </c>
      <c r="F2952" t="s">
        <v>41</v>
      </c>
      <c r="G2952" t="s">
        <v>13</v>
      </c>
      <c r="H2952">
        <v>23</v>
      </c>
      <c r="I2952" t="s">
        <v>33</v>
      </c>
    </row>
    <row r="2953" spans="1:9" x14ac:dyDescent="0.3">
      <c r="A2953" t="s">
        <v>3652</v>
      </c>
      <c r="B2953" t="s">
        <v>1995</v>
      </c>
      <c r="C2953" t="s">
        <v>92</v>
      </c>
      <c r="D2953" s="2">
        <v>45959</v>
      </c>
      <c r="E2953" s="2">
        <v>45950</v>
      </c>
      <c r="F2953" t="s">
        <v>12</v>
      </c>
      <c r="G2953" t="s">
        <v>13</v>
      </c>
      <c r="H2953">
        <v>9</v>
      </c>
      <c r="I2953" t="s">
        <v>19</v>
      </c>
    </row>
    <row r="2954" spans="1:9" x14ac:dyDescent="0.3">
      <c r="A2954" t="s">
        <v>3653</v>
      </c>
      <c r="B2954" t="s">
        <v>440</v>
      </c>
      <c r="C2954" t="s">
        <v>157</v>
      </c>
      <c r="D2954" s="2">
        <v>45766</v>
      </c>
      <c r="E2954" s="2">
        <v>45744</v>
      </c>
      <c r="F2954" t="s">
        <v>28</v>
      </c>
      <c r="G2954" t="s">
        <v>13</v>
      </c>
      <c r="H2954">
        <v>22</v>
      </c>
      <c r="I2954" t="s">
        <v>61</v>
      </c>
    </row>
    <row r="2955" spans="1:9" x14ac:dyDescent="0.3">
      <c r="A2955" t="s">
        <v>3654</v>
      </c>
      <c r="B2955" t="s">
        <v>39</v>
      </c>
      <c r="C2955" t="s">
        <v>27</v>
      </c>
      <c r="D2955" s="2">
        <v>45726</v>
      </c>
      <c r="E2955" s="2">
        <v>45702</v>
      </c>
      <c r="F2955" t="s">
        <v>28</v>
      </c>
      <c r="G2955" t="s">
        <v>24</v>
      </c>
      <c r="H2955">
        <v>24</v>
      </c>
      <c r="I2955" t="s">
        <v>33</v>
      </c>
    </row>
    <row r="2956" spans="1:9" x14ac:dyDescent="0.3">
      <c r="A2956" t="s">
        <v>3655</v>
      </c>
      <c r="B2956" t="s">
        <v>541</v>
      </c>
      <c r="C2956" t="s">
        <v>40</v>
      </c>
      <c r="D2956" s="2">
        <v>45767</v>
      </c>
      <c r="E2956" s="2">
        <v>45754</v>
      </c>
      <c r="F2956" t="s">
        <v>41</v>
      </c>
      <c r="G2956" t="s">
        <v>24</v>
      </c>
      <c r="H2956">
        <v>13</v>
      </c>
      <c r="I2956" t="s">
        <v>160</v>
      </c>
    </row>
    <row r="2957" spans="1:9" x14ac:dyDescent="0.3">
      <c r="A2957" t="s">
        <v>3656</v>
      </c>
      <c r="B2957" t="s">
        <v>1440</v>
      </c>
      <c r="C2957" t="s">
        <v>17</v>
      </c>
      <c r="D2957" s="2">
        <v>45918</v>
      </c>
      <c r="E2957" s="2">
        <v>45859</v>
      </c>
      <c r="F2957" t="s">
        <v>18</v>
      </c>
      <c r="G2957" t="s">
        <v>24</v>
      </c>
      <c r="H2957">
        <v>59</v>
      </c>
      <c r="I2957" t="s">
        <v>19</v>
      </c>
    </row>
    <row r="2958" spans="1:9" x14ac:dyDescent="0.3">
      <c r="A2958" t="s">
        <v>3657</v>
      </c>
      <c r="B2958" t="s">
        <v>1661</v>
      </c>
      <c r="C2958" t="s">
        <v>64</v>
      </c>
      <c r="D2958" s="2">
        <v>45973</v>
      </c>
      <c r="E2958" s="2">
        <v>45956</v>
      </c>
      <c r="F2958" t="s">
        <v>28</v>
      </c>
      <c r="G2958" t="s">
        <v>55</v>
      </c>
      <c r="H2958">
        <v>17</v>
      </c>
      <c r="I2958" t="s">
        <v>160</v>
      </c>
    </row>
    <row r="2959" spans="1:9" x14ac:dyDescent="0.3">
      <c r="A2959" t="s">
        <v>3658</v>
      </c>
      <c r="B2959" t="s">
        <v>2850</v>
      </c>
      <c r="C2959" t="s">
        <v>40</v>
      </c>
      <c r="D2959" s="2">
        <v>45979</v>
      </c>
      <c r="E2959" s="2">
        <v>45968</v>
      </c>
      <c r="F2959" t="s">
        <v>41</v>
      </c>
      <c r="G2959" t="s">
        <v>24</v>
      </c>
      <c r="H2959">
        <v>11</v>
      </c>
      <c r="I2959" t="s">
        <v>19</v>
      </c>
    </row>
    <row r="2960" spans="1:9" x14ac:dyDescent="0.3">
      <c r="A2960" t="s">
        <v>3659</v>
      </c>
      <c r="B2960" t="s">
        <v>2190</v>
      </c>
      <c r="C2960" t="s">
        <v>80</v>
      </c>
      <c r="D2960" s="2">
        <v>45907</v>
      </c>
      <c r="E2960" s="2">
        <v>45874</v>
      </c>
      <c r="F2960" t="s">
        <v>41</v>
      </c>
      <c r="G2960" t="s">
        <v>13</v>
      </c>
      <c r="H2960">
        <v>33</v>
      </c>
      <c r="I2960" t="s">
        <v>42</v>
      </c>
    </row>
    <row r="2961" spans="1:9" x14ac:dyDescent="0.3">
      <c r="A2961" t="s">
        <v>3660</v>
      </c>
      <c r="B2961" t="s">
        <v>471</v>
      </c>
      <c r="C2961" t="s">
        <v>58</v>
      </c>
      <c r="D2961" s="2">
        <v>45906</v>
      </c>
      <c r="E2961" s="2">
        <v>45887</v>
      </c>
      <c r="F2961" t="s">
        <v>32</v>
      </c>
      <c r="G2961" t="s">
        <v>13</v>
      </c>
      <c r="H2961">
        <v>19</v>
      </c>
      <c r="I2961" t="s">
        <v>42</v>
      </c>
    </row>
    <row r="2962" spans="1:9" x14ac:dyDescent="0.3">
      <c r="A2962" t="s">
        <v>3661</v>
      </c>
      <c r="B2962" t="s">
        <v>2212</v>
      </c>
      <c r="C2962" t="s">
        <v>83</v>
      </c>
      <c r="D2962" s="2">
        <v>46005</v>
      </c>
      <c r="E2962" s="2">
        <v>45978</v>
      </c>
      <c r="F2962" t="s">
        <v>23</v>
      </c>
      <c r="G2962" t="s">
        <v>24</v>
      </c>
      <c r="H2962">
        <v>27</v>
      </c>
      <c r="I2962" t="s">
        <v>160</v>
      </c>
    </row>
    <row r="2963" spans="1:9" x14ac:dyDescent="0.3">
      <c r="A2963" t="s">
        <v>3662</v>
      </c>
      <c r="B2963" t="s">
        <v>159</v>
      </c>
      <c r="C2963" t="s">
        <v>138</v>
      </c>
      <c r="D2963" s="2">
        <v>45908</v>
      </c>
      <c r="E2963" s="2">
        <v>45864</v>
      </c>
      <c r="F2963" t="s">
        <v>28</v>
      </c>
      <c r="G2963" t="s">
        <v>24</v>
      </c>
      <c r="H2963">
        <v>44</v>
      </c>
      <c r="I2963" t="s">
        <v>42</v>
      </c>
    </row>
    <row r="2964" spans="1:9" x14ac:dyDescent="0.3">
      <c r="A2964" t="s">
        <v>3663</v>
      </c>
      <c r="B2964" t="s">
        <v>1736</v>
      </c>
      <c r="C2964" t="s">
        <v>22</v>
      </c>
      <c r="D2964" s="2">
        <v>45709</v>
      </c>
      <c r="E2964" s="2">
        <v>45705</v>
      </c>
      <c r="F2964" t="s">
        <v>23</v>
      </c>
      <c r="G2964" t="s">
        <v>24</v>
      </c>
      <c r="H2964">
        <v>4</v>
      </c>
      <c r="I2964" t="s">
        <v>19</v>
      </c>
    </row>
    <row r="2965" spans="1:9" x14ac:dyDescent="0.3">
      <c r="A2965" t="s">
        <v>3664</v>
      </c>
      <c r="B2965" t="s">
        <v>745</v>
      </c>
      <c r="C2965" t="s">
        <v>89</v>
      </c>
      <c r="D2965" s="2">
        <v>45840</v>
      </c>
      <c r="E2965" s="2">
        <v>45809</v>
      </c>
      <c r="F2965" t="s">
        <v>41</v>
      </c>
      <c r="G2965" t="s">
        <v>13</v>
      </c>
      <c r="H2965">
        <v>31</v>
      </c>
      <c r="I2965" t="s">
        <v>14</v>
      </c>
    </row>
    <row r="2966" spans="1:9" x14ac:dyDescent="0.3">
      <c r="A2966" t="s">
        <v>3665</v>
      </c>
      <c r="B2966" t="s">
        <v>1373</v>
      </c>
      <c r="C2966" t="s">
        <v>138</v>
      </c>
      <c r="D2966" s="2">
        <v>45788</v>
      </c>
      <c r="E2966" s="2">
        <v>45787</v>
      </c>
      <c r="F2966" t="s">
        <v>28</v>
      </c>
      <c r="G2966" t="s">
        <v>55</v>
      </c>
      <c r="H2966">
        <v>1</v>
      </c>
      <c r="I2966" t="s">
        <v>160</v>
      </c>
    </row>
    <row r="2967" spans="1:9" x14ac:dyDescent="0.3">
      <c r="A2967" t="s">
        <v>3666</v>
      </c>
      <c r="B2967" t="s">
        <v>329</v>
      </c>
      <c r="C2967" t="s">
        <v>11</v>
      </c>
      <c r="D2967" s="2">
        <v>45890</v>
      </c>
      <c r="E2967" s="2">
        <v>45888</v>
      </c>
      <c r="F2967" t="s">
        <v>12</v>
      </c>
      <c r="G2967" t="s">
        <v>13</v>
      </c>
      <c r="H2967">
        <v>2</v>
      </c>
      <c r="I2967" t="s">
        <v>14</v>
      </c>
    </row>
    <row r="2968" spans="1:9" x14ac:dyDescent="0.3">
      <c r="A2968" t="s">
        <v>3667</v>
      </c>
      <c r="B2968" t="s">
        <v>1160</v>
      </c>
      <c r="C2968" t="s">
        <v>149</v>
      </c>
      <c r="D2968" s="2">
        <v>45890</v>
      </c>
      <c r="E2968" s="2">
        <v>45885</v>
      </c>
      <c r="F2968" t="s">
        <v>23</v>
      </c>
      <c r="G2968" t="s">
        <v>13</v>
      </c>
      <c r="H2968">
        <v>5</v>
      </c>
      <c r="I2968" t="s">
        <v>47</v>
      </c>
    </row>
    <row r="2969" spans="1:9" x14ac:dyDescent="0.3">
      <c r="A2969" t="s">
        <v>3668</v>
      </c>
      <c r="B2969" t="s">
        <v>527</v>
      </c>
      <c r="C2969" t="s">
        <v>27</v>
      </c>
      <c r="D2969" s="2">
        <v>45765</v>
      </c>
      <c r="E2969" s="2">
        <v>45756</v>
      </c>
      <c r="F2969" t="s">
        <v>28</v>
      </c>
      <c r="G2969" t="s">
        <v>24</v>
      </c>
      <c r="H2969">
        <v>9</v>
      </c>
      <c r="I2969" t="s">
        <v>61</v>
      </c>
    </row>
    <row r="2970" spans="1:9" x14ac:dyDescent="0.3">
      <c r="A2970" t="s">
        <v>3669</v>
      </c>
      <c r="B2970" t="s">
        <v>2168</v>
      </c>
      <c r="C2970" t="s">
        <v>115</v>
      </c>
      <c r="D2970" s="2">
        <v>45767</v>
      </c>
      <c r="E2970" s="2">
        <v>45746</v>
      </c>
      <c r="F2970" t="s">
        <v>32</v>
      </c>
      <c r="G2970" t="s">
        <v>24</v>
      </c>
      <c r="H2970">
        <v>21</v>
      </c>
      <c r="I2970" t="s">
        <v>42</v>
      </c>
    </row>
    <row r="2971" spans="1:9" x14ac:dyDescent="0.3">
      <c r="A2971" t="s">
        <v>3670</v>
      </c>
      <c r="B2971" t="s">
        <v>2143</v>
      </c>
      <c r="C2971" t="s">
        <v>53</v>
      </c>
      <c r="D2971" s="2">
        <v>45690</v>
      </c>
      <c r="E2971" s="2">
        <v>45633</v>
      </c>
      <c r="F2971" t="s">
        <v>54</v>
      </c>
      <c r="G2971" t="s">
        <v>13</v>
      </c>
      <c r="H2971">
        <v>57</v>
      </c>
      <c r="I2971" t="s">
        <v>160</v>
      </c>
    </row>
    <row r="2972" spans="1:9" x14ac:dyDescent="0.3">
      <c r="A2972" t="s">
        <v>3671</v>
      </c>
      <c r="B2972" t="s">
        <v>591</v>
      </c>
      <c r="C2972" t="s">
        <v>50</v>
      </c>
      <c r="D2972" s="2">
        <v>45765</v>
      </c>
      <c r="E2972" s="2">
        <v>45710</v>
      </c>
      <c r="F2972" t="s">
        <v>18</v>
      </c>
      <c r="G2972" t="s">
        <v>13</v>
      </c>
      <c r="H2972">
        <v>55</v>
      </c>
      <c r="I2972" t="s">
        <v>47</v>
      </c>
    </row>
    <row r="2973" spans="1:9" x14ac:dyDescent="0.3">
      <c r="A2973" t="s">
        <v>3672</v>
      </c>
      <c r="B2973" t="s">
        <v>2870</v>
      </c>
      <c r="C2973" t="s">
        <v>77</v>
      </c>
      <c r="D2973" s="2">
        <v>45960</v>
      </c>
      <c r="E2973" s="2">
        <v>45954</v>
      </c>
      <c r="F2973" t="s">
        <v>23</v>
      </c>
      <c r="G2973" t="s">
        <v>24</v>
      </c>
      <c r="H2973">
        <v>6</v>
      </c>
      <c r="I2973" t="s">
        <v>160</v>
      </c>
    </row>
    <row r="2974" spans="1:9" x14ac:dyDescent="0.3">
      <c r="A2974" t="s">
        <v>3673</v>
      </c>
      <c r="B2974" t="s">
        <v>167</v>
      </c>
      <c r="C2974" t="s">
        <v>17</v>
      </c>
      <c r="D2974" s="2">
        <v>45897</v>
      </c>
      <c r="E2974" s="2">
        <v>45837</v>
      </c>
      <c r="F2974" t="s">
        <v>18</v>
      </c>
      <c r="G2974" t="s">
        <v>13</v>
      </c>
      <c r="H2974">
        <v>60</v>
      </c>
      <c r="I2974" t="s">
        <v>61</v>
      </c>
    </row>
    <row r="2975" spans="1:9" x14ac:dyDescent="0.3">
      <c r="A2975" t="s">
        <v>3674</v>
      </c>
      <c r="B2975" t="s">
        <v>478</v>
      </c>
      <c r="C2975" t="s">
        <v>157</v>
      </c>
      <c r="D2975" s="2">
        <v>46002</v>
      </c>
      <c r="E2975" s="2">
        <v>45964</v>
      </c>
      <c r="F2975" t="s">
        <v>28</v>
      </c>
      <c r="G2975" t="s">
        <v>55</v>
      </c>
      <c r="H2975">
        <v>38</v>
      </c>
      <c r="I2975" t="s">
        <v>42</v>
      </c>
    </row>
    <row r="2976" spans="1:9" x14ac:dyDescent="0.3">
      <c r="A2976" t="s">
        <v>3675</v>
      </c>
      <c r="B2976" t="s">
        <v>1418</v>
      </c>
      <c r="C2976" t="s">
        <v>124</v>
      </c>
      <c r="D2976" s="2">
        <v>45996</v>
      </c>
      <c r="E2976" s="2">
        <v>45963</v>
      </c>
      <c r="F2976" t="s">
        <v>54</v>
      </c>
      <c r="G2976" t="s">
        <v>24</v>
      </c>
      <c r="H2976">
        <v>33</v>
      </c>
      <c r="I2976" t="s">
        <v>160</v>
      </c>
    </row>
    <row r="2977" spans="1:9" x14ac:dyDescent="0.3">
      <c r="A2977" t="s">
        <v>3676</v>
      </c>
      <c r="B2977" t="s">
        <v>173</v>
      </c>
      <c r="C2977" t="s">
        <v>86</v>
      </c>
      <c r="D2977" s="2">
        <v>45970</v>
      </c>
      <c r="E2977" s="2">
        <v>45922</v>
      </c>
      <c r="F2977" t="s">
        <v>28</v>
      </c>
      <c r="G2977" t="s">
        <v>55</v>
      </c>
      <c r="H2977">
        <v>48</v>
      </c>
      <c r="I2977" t="s">
        <v>61</v>
      </c>
    </row>
    <row r="2978" spans="1:9" x14ac:dyDescent="0.3">
      <c r="A2978" t="s">
        <v>3677</v>
      </c>
      <c r="B2978" t="s">
        <v>220</v>
      </c>
      <c r="C2978" t="s">
        <v>27</v>
      </c>
      <c r="D2978" s="2">
        <v>45723</v>
      </c>
      <c r="E2978" s="2">
        <v>45694</v>
      </c>
      <c r="F2978" t="s">
        <v>28</v>
      </c>
      <c r="G2978" t="s">
        <v>13</v>
      </c>
      <c r="H2978">
        <v>29</v>
      </c>
      <c r="I2978" t="s">
        <v>14</v>
      </c>
    </row>
    <row r="2979" spans="1:9" x14ac:dyDescent="0.3">
      <c r="A2979" t="s">
        <v>3678</v>
      </c>
      <c r="B2979" t="s">
        <v>1287</v>
      </c>
      <c r="C2979" t="s">
        <v>124</v>
      </c>
      <c r="D2979" s="2">
        <v>45779</v>
      </c>
      <c r="E2979" s="2">
        <v>45763</v>
      </c>
      <c r="F2979" t="s">
        <v>54</v>
      </c>
      <c r="G2979" t="s">
        <v>24</v>
      </c>
      <c r="H2979">
        <v>16</v>
      </c>
      <c r="I2979" t="s">
        <v>42</v>
      </c>
    </row>
    <row r="2980" spans="1:9" x14ac:dyDescent="0.3">
      <c r="A2980" t="s">
        <v>3679</v>
      </c>
      <c r="B2980" t="s">
        <v>952</v>
      </c>
      <c r="C2980" t="s">
        <v>124</v>
      </c>
      <c r="D2980" s="2">
        <v>45678</v>
      </c>
      <c r="E2980" s="2">
        <v>45646</v>
      </c>
      <c r="F2980" t="s">
        <v>54</v>
      </c>
      <c r="G2980" t="s">
        <v>24</v>
      </c>
      <c r="H2980">
        <v>32</v>
      </c>
      <c r="I2980" t="s">
        <v>19</v>
      </c>
    </row>
    <row r="2981" spans="1:9" x14ac:dyDescent="0.3">
      <c r="A2981" t="s">
        <v>3680</v>
      </c>
      <c r="B2981" t="s">
        <v>3261</v>
      </c>
      <c r="C2981" t="s">
        <v>193</v>
      </c>
      <c r="D2981" s="2">
        <v>45692</v>
      </c>
      <c r="E2981" s="2">
        <v>45648</v>
      </c>
      <c r="F2981" t="s">
        <v>41</v>
      </c>
      <c r="G2981" t="s">
        <v>13</v>
      </c>
      <c r="H2981">
        <v>44</v>
      </c>
      <c r="I2981" t="s">
        <v>42</v>
      </c>
    </row>
    <row r="2982" spans="1:9" x14ac:dyDescent="0.3">
      <c r="A2982" t="s">
        <v>3681</v>
      </c>
      <c r="B2982" t="s">
        <v>82</v>
      </c>
      <c r="C2982" t="s">
        <v>149</v>
      </c>
      <c r="D2982" s="2">
        <v>45742</v>
      </c>
      <c r="E2982" s="2">
        <v>45701</v>
      </c>
      <c r="F2982" t="s">
        <v>23</v>
      </c>
      <c r="G2982" t="s">
        <v>24</v>
      </c>
      <c r="H2982">
        <v>41</v>
      </c>
      <c r="I2982" t="s">
        <v>37</v>
      </c>
    </row>
    <row r="2983" spans="1:9" x14ac:dyDescent="0.3">
      <c r="A2983" t="s">
        <v>3682</v>
      </c>
      <c r="B2983" t="s">
        <v>302</v>
      </c>
      <c r="C2983" t="s">
        <v>40</v>
      </c>
      <c r="D2983" s="2">
        <v>45760</v>
      </c>
      <c r="E2983" s="2">
        <v>45750</v>
      </c>
      <c r="F2983" t="s">
        <v>41</v>
      </c>
      <c r="G2983" t="s">
        <v>24</v>
      </c>
      <c r="H2983">
        <v>10</v>
      </c>
      <c r="I2983" t="s">
        <v>61</v>
      </c>
    </row>
    <row r="2984" spans="1:9" x14ac:dyDescent="0.3">
      <c r="A2984" t="s">
        <v>3683</v>
      </c>
      <c r="B2984" t="s">
        <v>2124</v>
      </c>
      <c r="C2984" t="s">
        <v>17</v>
      </c>
      <c r="D2984" s="2">
        <v>45663</v>
      </c>
      <c r="E2984" s="2">
        <v>45606</v>
      </c>
      <c r="F2984" t="s">
        <v>18</v>
      </c>
      <c r="G2984" t="s">
        <v>13</v>
      </c>
      <c r="H2984">
        <v>57</v>
      </c>
      <c r="I2984" t="s">
        <v>47</v>
      </c>
    </row>
    <row r="2985" spans="1:9" x14ac:dyDescent="0.3">
      <c r="A2985" t="s">
        <v>3684</v>
      </c>
      <c r="B2985" t="s">
        <v>278</v>
      </c>
      <c r="C2985" t="s">
        <v>149</v>
      </c>
      <c r="D2985" s="2">
        <v>45965</v>
      </c>
      <c r="E2985" s="2">
        <v>45948</v>
      </c>
      <c r="F2985" t="s">
        <v>23</v>
      </c>
      <c r="G2985" t="s">
        <v>24</v>
      </c>
      <c r="H2985">
        <v>17</v>
      </c>
      <c r="I2985" t="s">
        <v>14</v>
      </c>
    </row>
    <row r="2986" spans="1:9" x14ac:dyDescent="0.3">
      <c r="A2986" t="s">
        <v>3685</v>
      </c>
      <c r="B2986" t="s">
        <v>3686</v>
      </c>
      <c r="C2986" t="s">
        <v>27</v>
      </c>
      <c r="D2986" s="2">
        <v>45850</v>
      </c>
      <c r="E2986" s="2">
        <v>45800</v>
      </c>
      <c r="F2986" t="s">
        <v>28</v>
      </c>
      <c r="G2986" t="s">
        <v>24</v>
      </c>
      <c r="H2986">
        <v>50</v>
      </c>
      <c r="I2986" t="s">
        <v>160</v>
      </c>
    </row>
    <row r="2987" spans="1:9" x14ac:dyDescent="0.3">
      <c r="A2987" t="s">
        <v>3687</v>
      </c>
      <c r="B2987" t="s">
        <v>1510</v>
      </c>
      <c r="C2987" t="s">
        <v>149</v>
      </c>
      <c r="D2987" s="2">
        <v>45897</v>
      </c>
      <c r="E2987" s="2">
        <v>45878</v>
      </c>
      <c r="F2987" t="s">
        <v>23</v>
      </c>
      <c r="G2987" t="s">
        <v>13</v>
      </c>
      <c r="H2987">
        <v>19</v>
      </c>
      <c r="I2987" t="s">
        <v>61</v>
      </c>
    </row>
    <row r="2988" spans="1:9" x14ac:dyDescent="0.3">
      <c r="A2988" t="s">
        <v>3688</v>
      </c>
      <c r="B2988" t="s">
        <v>1828</v>
      </c>
      <c r="C2988" t="s">
        <v>50</v>
      </c>
      <c r="D2988" s="2">
        <v>45896</v>
      </c>
      <c r="E2988" s="2">
        <v>45893</v>
      </c>
      <c r="F2988" t="s">
        <v>18</v>
      </c>
      <c r="G2988" t="s">
        <v>55</v>
      </c>
      <c r="H2988">
        <v>3</v>
      </c>
      <c r="I2988" t="s">
        <v>160</v>
      </c>
    </row>
    <row r="2989" spans="1:9" x14ac:dyDescent="0.3">
      <c r="A2989" t="s">
        <v>3689</v>
      </c>
      <c r="B2989" t="s">
        <v>843</v>
      </c>
      <c r="C2989" t="s">
        <v>77</v>
      </c>
      <c r="D2989" s="2">
        <v>46010</v>
      </c>
      <c r="E2989" s="2">
        <v>45950</v>
      </c>
      <c r="F2989" t="s">
        <v>23</v>
      </c>
      <c r="G2989" t="s">
        <v>13</v>
      </c>
      <c r="H2989">
        <v>60</v>
      </c>
      <c r="I2989" t="s">
        <v>37</v>
      </c>
    </row>
    <row r="2990" spans="1:9" x14ac:dyDescent="0.3">
      <c r="A2990" t="s">
        <v>3690</v>
      </c>
      <c r="B2990" t="s">
        <v>701</v>
      </c>
      <c r="C2990" t="s">
        <v>53</v>
      </c>
      <c r="D2990" s="2">
        <v>45711</v>
      </c>
      <c r="E2990" s="2">
        <v>45676</v>
      </c>
      <c r="F2990" t="s">
        <v>54</v>
      </c>
      <c r="G2990" t="s">
        <v>24</v>
      </c>
      <c r="H2990">
        <v>35</v>
      </c>
      <c r="I2990" t="s">
        <v>33</v>
      </c>
    </row>
    <row r="2991" spans="1:9" x14ac:dyDescent="0.3">
      <c r="A2991" t="s">
        <v>3691</v>
      </c>
      <c r="B2991" t="s">
        <v>2859</v>
      </c>
      <c r="C2991" t="s">
        <v>86</v>
      </c>
      <c r="D2991" s="2">
        <v>45783</v>
      </c>
      <c r="E2991" s="2">
        <v>45770</v>
      </c>
      <c r="F2991" t="s">
        <v>28</v>
      </c>
      <c r="G2991" t="s">
        <v>24</v>
      </c>
      <c r="H2991">
        <v>13</v>
      </c>
      <c r="I2991" t="s">
        <v>61</v>
      </c>
    </row>
    <row r="2992" spans="1:9" x14ac:dyDescent="0.3">
      <c r="A2992" t="s">
        <v>3692</v>
      </c>
      <c r="B2992" t="s">
        <v>752</v>
      </c>
      <c r="C2992" t="s">
        <v>83</v>
      </c>
      <c r="D2992" s="2">
        <v>45770</v>
      </c>
      <c r="E2992" s="2">
        <v>45770</v>
      </c>
      <c r="F2992" t="s">
        <v>23</v>
      </c>
      <c r="G2992" t="s">
        <v>13</v>
      </c>
      <c r="H2992">
        <v>0</v>
      </c>
      <c r="I2992" t="s">
        <v>42</v>
      </c>
    </row>
    <row r="2993" spans="1:9" x14ac:dyDescent="0.3">
      <c r="A2993" t="s">
        <v>3693</v>
      </c>
      <c r="B2993" t="s">
        <v>547</v>
      </c>
      <c r="C2993" t="s">
        <v>89</v>
      </c>
      <c r="D2993" s="2">
        <v>45859</v>
      </c>
      <c r="E2993" s="2">
        <v>45852</v>
      </c>
      <c r="F2993" t="s">
        <v>41</v>
      </c>
      <c r="G2993" t="s">
        <v>13</v>
      </c>
      <c r="H2993">
        <v>7</v>
      </c>
      <c r="I2993" t="s">
        <v>42</v>
      </c>
    </row>
    <row r="2994" spans="1:9" x14ac:dyDescent="0.3">
      <c r="A2994" t="s">
        <v>3694</v>
      </c>
      <c r="B2994" t="s">
        <v>425</v>
      </c>
      <c r="C2994" t="s">
        <v>36</v>
      </c>
      <c r="D2994" s="2">
        <v>45850</v>
      </c>
      <c r="E2994" s="2">
        <v>45840</v>
      </c>
      <c r="F2994" t="s">
        <v>23</v>
      </c>
      <c r="G2994" t="s">
        <v>24</v>
      </c>
      <c r="H2994">
        <v>10</v>
      </c>
      <c r="I2994" t="s">
        <v>42</v>
      </c>
    </row>
    <row r="2995" spans="1:9" x14ac:dyDescent="0.3">
      <c r="A2995" t="s">
        <v>3695</v>
      </c>
      <c r="B2995" t="s">
        <v>2104</v>
      </c>
      <c r="C2995" t="s">
        <v>124</v>
      </c>
      <c r="D2995" s="2">
        <v>45946</v>
      </c>
      <c r="E2995" s="2">
        <v>45890</v>
      </c>
      <c r="F2995" t="s">
        <v>54</v>
      </c>
      <c r="G2995" t="s">
        <v>24</v>
      </c>
      <c r="H2995">
        <v>56</v>
      </c>
      <c r="I2995" t="s">
        <v>37</v>
      </c>
    </row>
    <row r="2996" spans="1:9" x14ac:dyDescent="0.3">
      <c r="A2996" t="s">
        <v>3696</v>
      </c>
      <c r="B2996" t="s">
        <v>1317</v>
      </c>
      <c r="C2996" t="s">
        <v>17</v>
      </c>
      <c r="D2996" s="2">
        <v>45862</v>
      </c>
      <c r="E2996" s="2">
        <v>45852</v>
      </c>
      <c r="F2996" t="s">
        <v>18</v>
      </c>
      <c r="G2996" t="s">
        <v>13</v>
      </c>
      <c r="H2996">
        <v>10</v>
      </c>
      <c r="I2996" t="s">
        <v>37</v>
      </c>
    </row>
    <row r="2997" spans="1:9" x14ac:dyDescent="0.3">
      <c r="A2997" t="s">
        <v>3697</v>
      </c>
      <c r="B2997" t="s">
        <v>1207</v>
      </c>
      <c r="C2997" t="s">
        <v>40</v>
      </c>
      <c r="D2997" s="2">
        <v>45743</v>
      </c>
      <c r="E2997" s="2">
        <v>45734</v>
      </c>
      <c r="F2997" t="s">
        <v>41</v>
      </c>
      <c r="G2997" t="s">
        <v>13</v>
      </c>
      <c r="H2997">
        <v>9</v>
      </c>
      <c r="I2997" t="s">
        <v>160</v>
      </c>
    </row>
    <row r="2998" spans="1:9" x14ac:dyDescent="0.3">
      <c r="A2998" t="s">
        <v>3698</v>
      </c>
      <c r="B2998" t="s">
        <v>2608</v>
      </c>
      <c r="C2998" t="s">
        <v>83</v>
      </c>
      <c r="D2998" s="2">
        <v>45864</v>
      </c>
      <c r="E2998" s="2">
        <v>45813</v>
      </c>
      <c r="F2998" t="s">
        <v>23</v>
      </c>
      <c r="G2998" t="s">
        <v>24</v>
      </c>
      <c r="H2998">
        <v>51</v>
      </c>
      <c r="I2998" t="s">
        <v>37</v>
      </c>
    </row>
    <row r="2999" spans="1:9" x14ac:dyDescent="0.3">
      <c r="A2999" t="s">
        <v>3699</v>
      </c>
      <c r="B2999" t="s">
        <v>49</v>
      </c>
      <c r="C2999" t="s">
        <v>77</v>
      </c>
      <c r="D2999" s="2">
        <v>46009</v>
      </c>
      <c r="E2999" s="2">
        <v>45956</v>
      </c>
      <c r="F2999" t="s">
        <v>23</v>
      </c>
      <c r="G2999" t="s">
        <v>24</v>
      </c>
      <c r="H2999">
        <v>53</v>
      </c>
      <c r="I2999" t="s">
        <v>19</v>
      </c>
    </row>
    <row r="3000" spans="1:9" x14ac:dyDescent="0.3">
      <c r="A3000" t="s">
        <v>3700</v>
      </c>
      <c r="B3000" t="s">
        <v>1950</v>
      </c>
      <c r="C3000" t="s">
        <v>279</v>
      </c>
      <c r="D3000" s="2">
        <v>45869</v>
      </c>
      <c r="E3000" s="2">
        <v>45857</v>
      </c>
      <c r="F3000" t="s">
        <v>18</v>
      </c>
      <c r="G3000" t="s">
        <v>13</v>
      </c>
      <c r="H3000">
        <v>12</v>
      </c>
      <c r="I3000" t="s">
        <v>37</v>
      </c>
    </row>
    <row r="3001" spans="1:9" x14ac:dyDescent="0.3">
      <c r="A3001" t="s">
        <v>3701</v>
      </c>
      <c r="B3001" t="s">
        <v>600</v>
      </c>
      <c r="C3001" t="s">
        <v>138</v>
      </c>
      <c r="D3001" s="2">
        <v>45874</v>
      </c>
      <c r="E3001" s="2">
        <v>45835</v>
      </c>
      <c r="F3001" t="s">
        <v>28</v>
      </c>
      <c r="G3001" t="s">
        <v>24</v>
      </c>
      <c r="H3001">
        <v>39</v>
      </c>
      <c r="I3001" t="s">
        <v>61</v>
      </c>
    </row>
    <row r="3002" spans="1:9" x14ac:dyDescent="0.3">
      <c r="A3002" t="s">
        <v>3702</v>
      </c>
      <c r="B3002" t="s">
        <v>1921</v>
      </c>
      <c r="C3002" t="s">
        <v>127</v>
      </c>
      <c r="D3002" s="2">
        <v>45722</v>
      </c>
      <c r="E3002" s="2">
        <v>45690</v>
      </c>
      <c r="F3002" t="s">
        <v>23</v>
      </c>
      <c r="G3002" t="s">
        <v>24</v>
      </c>
      <c r="H3002">
        <v>32</v>
      </c>
      <c r="I3002" t="s">
        <v>37</v>
      </c>
    </row>
    <row r="3003" spans="1:9" x14ac:dyDescent="0.3">
      <c r="A3003" t="s">
        <v>3703</v>
      </c>
      <c r="B3003" t="s">
        <v>1369</v>
      </c>
      <c r="C3003" t="s">
        <v>174</v>
      </c>
      <c r="D3003" s="2">
        <v>45660</v>
      </c>
      <c r="E3003" s="2">
        <v>45625</v>
      </c>
      <c r="F3003" t="s">
        <v>12</v>
      </c>
      <c r="G3003" t="s">
        <v>13</v>
      </c>
      <c r="H3003">
        <v>35</v>
      </c>
      <c r="I3003" t="s">
        <v>14</v>
      </c>
    </row>
    <row r="3004" spans="1:9" x14ac:dyDescent="0.3">
      <c r="A3004" t="s">
        <v>3704</v>
      </c>
      <c r="B3004" t="s">
        <v>1379</v>
      </c>
      <c r="C3004" t="s">
        <v>138</v>
      </c>
      <c r="D3004" s="2">
        <v>45734</v>
      </c>
      <c r="E3004" s="2">
        <v>45716</v>
      </c>
      <c r="F3004" t="s">
        <v>28</v>
      </c>
      <c r="G3004" t="s">
        <v>24</v>
      </c>
      <c r="H3004">
        <v>18</v>
      </c>
      <c r="I3004" t="s">
        <v>61</v>
      </c>
    </row>
    <row r="3005" spans="1:9" x14ac:dyDescent="0.3">
      <c r="A3005" t="s">
        <v>3705</v>
      </c>
      <c r="B3005" t="s">
        <v>460</v>
      </c>
      <c r="C3005" t="s">
        <v>40</v>
      </c>
      <c r="D3005" s="2">
        <v>45667</v>
      </c>
      <c r="E3005" s="2">
        <v>45622</v>
      </c>
      <c r="F3005" t="s">
        <v>41</v>
      </c>
      <c r="G3005" t="s">
        <v>24</v>
      </c>
      <c r="H3005">
        <v>45</v>
      </c>
      <c r="I3005" t="s">
        <v>19</v>
      </c>
    </row>
    <row r="3006" spans="1:9" x14ac:dyDescent="0.3">
      <c r="A3006" t="s">
        <v>3706</v>
      </c>
      <c r="B3006" t="s">
        <v>693</v>
      </c>
      <c r="C3006" t="s">
        <v>138</v>
      </c>
      <c r="D3006" s="2">
        <v>45823</v>
      </c>
      <c r="E3006" s="2">
        <v>45770</v>
      </c>
      <c r="F3006" t="s">
        <v>28</v>
      </c>
      <c r="G3006" t="s">
        <v>24</v>
      </c>
      <c r="H3006">
        <v>53</v>
      </c>
      <c r="I3006" t="s">
        <v>42</v>
      </c>
    </row>
    <row r="3007" spans="1:9" x14ac:dyDescent="0.3">
      <c r="A3007" t="s">
        <v>3707</v>
      </c>
      <c r="B3007" t="s">
        <v>1095</v>
      </c>
      <c r="C3007" t="s">
        <v>149</v>
      </c>
      <c r="D3007" s="2">
        <v>45980</v>
      </c>
      <c r="E3007" s="2">
        <v>45936</v>
      </c>
      <c r="F3007" t="s">
        <v>23</v>
      </c>
      <c r="G3007" t="s">
        <v>13</v>
      </c>
      <c r="H3007">
        <v>44</v>
      </c>
      <c r="I3007" t="s">
        <v>14</v>
      </c>
    </row>
    <row r="3008" spans="1:9" x14ac:dyDescent="0.3">
      <c r="A3008" t="s">
        <v>3708</v>
      </c>
      <c r="B3008" t="s">
        <v>1245</v>
      </c>
      <c r="C3008" t="s">
        <v>174</v>
      </c>
      <c r="D3008" s="2">
        <v>45821</v>
      </c>
      <c r="E3008" s="2">
        <v>45766</v>
      </c>
      <c r="F3008" t="s">
        <v>12</v>
      </c>
      <c r="G3008" t="s">
        <v>24</v>
      </c>
      <c r="H3008">
        <v>55</v>
      </c>
      <c r="I3008" t="s">
        <v>42</v>
      </c>
    </row>
    <row r="3009" spans="1:9" x14ac:dyDescent="0.3">
      <c r="A3009" t="s">
        <v>3709</v>
      </c>
      <c r="B3009" t="s">
        <v>2249</v>
      </c>
      <c r="C3009" t="s">
        <v>149</v>
      </c>
      <c r="D3009" s="2">
        <v>45893</v>
      </c>
      <c r="E3009" s="2">
        <v>45887</v>
      </c>
      <c r="F3009" t="s">
        <v>23</v>
      </c>
      <c r="G3009" t="s">
        <v>24</v>
      </c>
      <c r="H3009">
        <v>6</v>
      </c>
      <c r="I3009" t="s">
        <v>61</v>
      </c>
    </row>
    <row r="3010" spans="1:9" x14ac:dyDescent="0.3">
      <c r="A3010" t="s">
        <v>3710</v>
      </c>
      <c r="B3010" t="s">
        <v>1379</v>
      </c>
      <c r="C3010" t="s">
        <v>101</v>
      </c>
      <c r="D3010" s="2">
        <v>45970</v>
      </c>
      <c r="E3010" s="2">
        <v>45930</v>
      </c>
      <c r="F3010" t="s">
        <v>54</v>
      </c>
      <c r="G3010" t="s">
        <v>24</v>
      </c>
      <c r="H3010">
        <v>40</v>
      </c>
      <c r="I3010" t="s">
        <v>19</v>
      </c>
    </row>
    <row r="3011" spans="1:9" x14ac:dyDescent="0.3">
      <c r="A3011" t="s">
        <v>3711</v>
      </c>
      <c r="B3011" t="s">
        <v>156</v>
      </c>
      <c r="C3011" t="s">
        <v>138</v>
      </c>
      <c r="D3011" s="2">
        <v>45936</v>
      </c>
      <c r="E3011" s="2">
        <v>45876</v>
      </c>
      <c r="F3011" t="s">
        <v>28</v>
      </c>
      <c r="G3011" t="s">
        <v>13</v>
      </c>
      <c r="H3011">
        <v>60</v>
      </c>
      <c r="I3011" t="s">
        <v>47</v>
      </c>
    </row>
    <row r="3012" spans="1:9" x14ac:dyDescent="0.3">
      <c r="A3012" t="s">
        <v>3712</v>
      </c>
      <c r="B3012" t="s">
        <v>66</v>
      </c>
      <c r="C3012" t="s">
        <v>58</v>
      </c>
      <c r="D3012" s="2">
        <v>45895</v>
      </c>
      <c r="E3012" s="2">
        <v>45863</v>
      </c>
      <c r="F3012" t="s">
        <v>32</v>
      </c>
      <c r="G3012" t="s">
        <v>13</v>
      </c>
      <c r="H3012">
        <v>32</v>
      </c>
      <c r="I3012" t="s">
        <v>37</v>
      </c>
    </row>
    <row r="3013" spans="1:9" x14ac:dyDescent="0.3">
      <c r="A3013" t="s">
        <v>3713</v>
      </c>
      <c r="B3013" t="s">
        <v>347</v>
      </c>
      <c r="C3013" t="s">
        <v>77</v>
      </c>
      <c r="D3013" s="2">
        <v>45944</v>
      </c>
      <c r="E3013" s="2">
        <v>45887</v>
      </c>
      <c r="F3013" t="s">
        <v>23</v>
      </c>
      <c r="G3013" t="s">
        <v>13</v>
      </c>
      <c r="H3013">
        <v>57</v>
      </c>
      <c r="I3013" t="s">
        <v>42</v>
      </c>
    </row>
    <row r="3014" spans="1:9" x14ac:dyDescent="0.3">
      <c r="A3014" t="s">
        <v>3714</v>
      </c>
      <c r="B3014" t="s">
        <v>1349</v>
      </c>
      <c r="C3014" t="s">
        <v>149</v>
      </c>
      <c r="D3014" s="2">
        <v>45760</v>
      </c>
      <c r="E3014" s="2">
        <v>45739</v>
      </c>
      <c r="F3014" t="s">
        <v>23</v>
      </c>
      <c r="G3014" t="s">
        <v>13</v>
      </c>
      <c r="H3014">
        <v>21</v>
      </c>
      <c r="I3014" t="s">
        <v>160</v>
      </c>
    </row>
    <row r="3015" spans="1:9" x14ac:dyDescent="0.3">
      <c r="A3015" t="s">
        <v>3715</v>
      </c>
      <c r="B3015" t="s">
        <v>1353</v>
      </c>
      <c r="C3015" t="s">
        <v>45</v>
      </c>
      <c r="D3015" s="2">
        <v>45811</v>
      </c>
      <c r="E3015" s="2">
        <v>45757</v>
      </c>
      <c r="F3015" t="s">
        <v>46</v>
      </c>
      <c r="G3015" t="s">
        <v>24</v>
      </c>
      <c r="H3015">
        <v>54</v>
      </c>
      <c r="I3015" t="s">
        <v>42</v>
      </c>
    </row>
    <row r="3016" spans="1:9" x14ac:dyDescent="0.3">
      <c r="A3016" t="s">
        <v>3716</v>
      </c>
      <c r="B3016" t="s">
        <v>88</v>
      </c>
      <c r="C3016" t="s">
        <v>27</v>
      </c>
      <c r="D3016" s="2">
        <v>45803</v>
      </c>
      <c r="E3016" s="2">
        <v>45746</v>
      </c>
      <c r="F3016" t="s">
        <v>28</v>
      </c>
      <c r="G3016" t="s">
        <v>24</v>
      </c>
      <c r="H3016">
        <v>57</v>
      </c>
      <c r="I3016" t="s">
        <v>14</v>
      </c>
    </row>
    <row r="3017" spans="1:9" x14ac:dyDescent="0.3">
      <c r="A3017" t="s">
        <v>3717</v>
      </c>
      <c r="B3017" t="s">
        <v>463</v>
      </c>
      <c r="C3017" t="s">
        <v>149</v>
      </c>
      <c r="D3017" s="2">
        <v>45949</v>
      </c>
      <c r="E3017" s="2">
        <v>45912</v>
      </c>
      <c r="F3017" t="s">
        <v>23</v>
      </c>
      <c r="G3017" t="s">
        <v>24</v>
      </c>
      <c r="H3017">
        <v>37</v>
      </c>
      <c r="I3017" t="s">
        <v>61</v>
      </c>
    </row>
    <row r="3018" spans="1:9" x14ac:dyDescent="0.3">
      <c r="A3018" t="s">
        <v>3718</v>
      </c>
      <c r="B3018" t="s">
        <v>3719</v>
      </c>
      <c r="C3018" t="s">
        <v>31</v>
      </c>
      <c r="D3018" s="2">
        <v>45807</v>
      </c>
      <c r="E3018" s="2">
        <v>45765</v>
      </c>
      <c r="F3018" t="s">
        <v>32</v>
      </c>
      <c r="G3018" t="s">
        <v>13</v>
      </c>
      <c r="H3018">
        <v>42</v>
      </c>
      <c r="I3018" t="s">
        <v>160</v>
      </c>
    </row>
    <row r="3019" spans="1:9" x14ac:dyDescent="0.3">
      <c r="A3019" t="s">
        <v>3720</v>
      </c>
      <c r="B3019" t="s">
        <v>1238</v>
      </c>
      <c r="C3019" t="s">
        <v>50</v>
      </c>
      <c r="D3019" s="2">
        <v>46000</v>
      </c>
      <c r="E3019" s="2">
        <v>45969</v>
      </c>
      <c r="F3019" t="s">
        <v>18</v>
      </c>
      <c r="G3019" t="s">
        <v>13</v>
      </c>
      <c r="H3019">
        <v>31</v>
      </c>
      <c r="I3019" t="s">
        <v>47</v>
      </c>
    </row>
    <row r="3020" spans="1:9" x14ac:dyDescent="0.3">
      <c r="A3020" t="s">
        <v>3721</v>
      </c>
      <c r="B3020" t="s">
        <v>3722</v>
      </c>
      <c r="C3020" t="s">
        <v>27</v>
      </c>
      <c r="D3020" s="2">
        <v>45726</v>
      </c>
      <c r="E3020" s="2">
        <v>45707</v>
      </c>
      <c r="F3020" t="s">
        <v>28</v>
      </c>
      <c r="G3020" t="s">
        <v>24</v>
      </c>
      <c r="H3020">
        <v>19</v>
      </c>
      <c r="I3020" t="s">
        <v>33</v>
      </c>
    </row>
    <row r="3021" spans="1:9" x14ac:dyDescent="0.3">
      <c r="A3021" t="s">
        <v>3723</v>
      </c>
      <c r="B3021" t="s">
        <v>978</v>
      </c>
      <c r="C3021" t="s">
        <v>45</v>
      </c>
      <c r="D3021" s="2">
        <v>45720</v>
      </c>
      <c r="E3021" s="2">
        <v>45688</v>
      </c>
      <c r="F3021" t="s">
        <v>46</v>
      </c>
      <c r="G3021" t="s">
        <v>13</v>
      </c>
      <c r="H3021">
        <v>32</v>
      </c>
      <c r="I3021" t="s">
        <v>19</v>
      </c>
    </row>
    <row r="3022" spans="1:9" x14ac:dyDescent="0.3">
      <c r="A3022" t="s">
        <v>3724</v>
      </c>
      <c r="B3022" t="s">
        <v>1532</v>
      </c>
      <c r="C3022" t="s">
        <v>124</v>
      </c>
      <c r="D3022" s="2">
        <v>45919</v>
      </c>
      <c r="E3022" s="2">
        <v>45861</v>
      </c>
      <c r="F3022" t="s">
        <v>54</v>
      </c>
      <c r="G3022" t="s">
        <v>24</v>
      </c>
      <c r="H3022">
        <v>58</v>
      </c>
      <c r="I3022" t="s">
        <v>61</v>
      </c>
    </row>
    <row r="3023" spans="1:9" x14ac:dyDescent="0.3">
      <c r="A3023" t="s">
        <v>3725</v>
      </c>
      <c r="B3023" t="s">
        <v>1559</v>
      </c>
      <c r="C3023" t="s">
        <v>45</v>
      </c>
      <c r="D3023" s="2">
        <v>45936</v>
      </c>
      <c r="E3023" s="2">
        <v>45936</v>
      </c>
      <c r="F3023" t="s">
        <v>46</v>
      </c>
      <c r="G3023" t="s">
        <v>13</v>
      </c>
      <c r="H3023">
        <v>0</v>
      </c>
      <c r="I3023" t="s">
        <v>160</v>
      </c>
    </row>
    <row r="3024" spans="1:9" x14ac:dyDescent="0.3">
      <c r="A3024" t="s">
        <v>3726</v>
      </c>
      <c r="B3024" t="s">
        <v>2124</v>
      </c>
      <c r="C3024" t="s">
        <v>89</v>
      </c>
      <c r="D3024" s="2">
        <v>45905</v>
      </c>
      <c r="E3024" s="2">
        <v>45893</v>
      </c>
      <c r="F3024" t="s">
        <v>41</v>
      </c>
      <c r="G3024" t="s">
        <v>13</v>
      </c>
      <c r="H3024">
        <v>12</v>
      </c>
      <c r="I3024" t="s">
        <v>37</v>
      </c>
    </row>
    <row r="3025" spans="1:9" x14ac:dyDescent="0.3">
      <c r="A3025" t="s">
        <v>3727</v>
      </c>
      <c r="B3025" t="s">
        <v>1796</v>
      </c>
      <c r="C3025" t="s">
        <v>101</v>
      </c>
      <c r="D3025" s="2">
        <v>45770</v>
      </c>
      <c r="E3025" s="2">
        <v>45740</v>
      </c>
      <c r="F3025" t="s">
        <v>54</v>
      </c>
      <c r="G3025" t="s">
        <v>24</v>
      </c>
      <c r="H3025">
        <v>30</v>
      </c>
      <c r="I3025" t="s">
        <v>61</v>
      </c>
    </row>
    <row r="3026" spans="1:9" x14ac:dyDescent="0.3">
      <c r="A3026" t="s">
        <v>3728</v>
      </c>
      <c r="B3026" t="s">
        <v>1680</v>
      </c>
      <c r="C3026" t="s">
        <v>36</v>
      </c>
      <c r="D3026" s="2">
        <v>45661</v>
      </c>
      <c r="E3026" s="2">
        <v>45641</v>
      </c>
      <c r="F3026" t="s">
        <v>23</v>
      </c>
      <c r="G3026" t="s">
        <v>13</v>
      </c>
      <c r="H3026">
        <v>20</v>
      </c>
      <c r="I3026" t="s">
        <v>61</v>
      </c>
    </row>
    <row r="3027" spans="1:9" x14ac:dyDescent="0.3">
      <c r="A3027" t="s">
        <v>3729</v>
      </c>
      <c r="B3027" t="s">
        <v>1971</v>
      </c>
      <c r="C3027" t="s">
        <v>36</v>
      </c>
      <c r="D3027" s="2">
        <v>45775</v>
      </c>
      <c r="E3027" s="2">
        <v>45737</v>
      </c>
      <c r="F3027" t="s">
        <v>23</v>
      </c>
      <c r="G3027" t="s">
        <v>13</v>
      </c>
      <c r="H3027">
        <v>38</v>
      </c>
      <c r="I3027" t="s">
        <v>37</v>
      </c>
    </row>
    <row r="3028" spans="1:9" x14ac:dyDescent="0.3">
      <c r="A3028" t="s">
        <v>3730</v>
      </c>
      <c r="B3028" t="s">
        <v>752</v>
      </c>
      <c r="C3028" t="s">
        <v>279</v>
      </c>
      <c r="D3028" s="2">
        <v>45828</v>
      </c>
      <c r="E3028" s="2">
        <v>45807</v>
      </c>
      <c r="F3028" t="s">
        <v>18</v>
      </c>
      <c r="G3028" t="s">
        <v>55</v>
      </c>
      <c r="H3028">
        <v>21</v>
      </c>
      <c r="I3028" t="s">
        <v>61</v>
      </c>
    </row>
    <row r="3029" spans="1:9" x14ac:dyDescent="0.3">
      <c r="A3029" t="s">
        <v>3731</v>
      </c>
      <c r="B3029" t="s">
        <v>962</v>
      </c>
      <c r="C3029" t="s">
        <v>115</v>
      </c>
      <c r="D3029" s="2">
        <v>45808</v>
      </c>
      <c r="E3029" s="2">
        <v>45768</v>
      </c>
      <c r="F3029" t="s">
        <v>32</v>
      </c>
      <c r="G3029" t="s">
        <v>13</v>
      </c>
      <c r="H3029">
        <v>40</v>
      </c>
      <c r="I3029" t="s">
        <v>47</v>
      </c>
    </row>
    <row r="3030" spans="1:9" x14ac:dyDescent="0.3">
      <c r="A3030" t="s">
        <v>3732</v>
      </c>
      <c r="B3030" t="s">
        <v>100</v>
      </c>
      <c r="C3030" t="s">
        <v>138</v>
      </c>
      <c r="D3030" s="2">
        <v>45994</v>
      </c>
      <c r="E3030" s="2">
        <v>45988</v>
      </c>
      <c r="F3030" t="s">
        <v>28</v>
      </c>
      <c r="G3030" t="s">
        <v>13</v>
      </c>
      <c r="H3030">
        <v>6</v>
      </c>
      <c r="I3030" t="s">
        <v>14</v>
      </c>
    </row>
    <row r="3031" spans="1:9" x14ac:dyDescent="0.3">
      <c r="A3031" t="s">
        <v>3733</v>
      </c>
      <c r="B3031" t="s">
        <v>2584</v>
      </c>
      <c r="C3031" t="s">
        <v>101</v>
      </c>
      <c r="D3031" s="2">
        <v>45973</v>
      </c>
      <c r="E3031" s="2">
        <v>45953</v>
      </c>
      <c r="F3031" t="s">
        <v>54</v>
      </c>
      <c r="G3031" t="s">
        <v>13</v>
      </c>
      <c r="H3031">
        <v>20</v>
      </c>
      <c r="I3031" t="s">
        <v>61</v>
      </c>
    </row>
    <row r="3032" spans="1:9" x14ac:dyDescent="0.3">
      <c r="A3032" t="s">
        <v>3734</v>
      </c>
      <c r="B3032" t="s">
        <v>351</v>
      </c>
      <c r="C3032" t="s">
        <v>149</v>
      </c>
      <c r="D3032" s="2">
        <v>45940</v>
      </c>
      <c r="E3032" s="2">
        <v>45898</v>
      </c>
      <c r="F3032" t="s">
        <v>23</v>
      </c>
      <c r="G3032" t="s">
        <v>55</v>
      </c>
      <c r="H3032">
        <v>42</v>
      </c>
      <c r="I3032" t="s">
        <v>42</v>
      </c>
    </row>
    <row r="3033" spans="1:9" x14ac:dyDescent="0.3">
      <c r="A3033" t="s">
        <v>3735</v>
      </c>
      <c r="B3033" t="s">
        <v>298</v>
      </c>
      <c r="C3033" t="s">
        <v>58</v>
      </c>
      <c r="D3033" s="2">
        <v>45666</v>
      </c>
      <c r="E3033" s="2">
        <v>45638</v>
      </c>
      <c r="F3033" t="s">
        <v>32</v>
      </c>
      <c r="G3033" t="s">
        <v>13</v>
      </c>
      <c r="H3033">
        <v>28</v>
      </c>
      <c r="I3033" t="s">
        <v>47</v>
      </c>
    </row>
    <row r="3034" spans="1:9" x14ac:dyDescent="0.3">
      <c r="A3034" t="s">
        <v>3736</v>
      </c>
      <c r="B3034" t="s">
        <v>2190</v>
      </c>
      <c r="C3034" t="s">
        <v>115</v>
      </c>
      <c r="D3034" s="2">
        <v>45704</v>
      </c>
      <c r="E3034" s="2">
        <v>45661</v>
      </c>
      <c r="F3034" t="s">
        <v>32</v>
      </c>
      <c r="G3034" t="s">
        <v>13</v>
      </c>
      <c r="H3034">
        <v>43</v>
      </c>
      <c r="I3034" t="s">
        <v>47</v>
      </c>
    </row>
    <row r="3035" spans="1:9" x14ac:dyDescent="0.3">
      <c r="A3035" t="s">
        <v>3737</v>
      </c>
      <c r="B3035" t="s">
        <v>3349</v>
      </c>
      <c r="C3035" t="s">
        <v>157</v>
      </c>
      <c r="D3035" s="2">
        <v>45816</v>
      </c>
      <c r="E3035" s="2">
        <v>45778</v>
      </c>
      <c r="F3035" t="s">
        <v>28</v>
      </c>
      <c r="G3035" t="s">
        <v>24</v>
      </c>
      <c r="H3035">
        <v>38</v>
      </c>
      <c r="I3035" t="s">
        <v>61</v>
      </c>
    </row>
    <row r="3036" spans="1:9" x14ac:dyDescent="0.3">
      <c r="A3036" t="s">
        <v>3738</v>
      </c>
      <c r="B3036" t="s">
        <v>722</v>
      </c>
      <c r="C3036" t="s">
        <v>83</v>
      </c>
      <c r="D3036" s="2">
        <v>45884</v>
      </c>
      <c r="E3036" s="2">
        <v>45864</v>
      </c>
      <c r="F3036" t="s">
        <v>23</v>
      </c>
      <c r="G3036" t="s">
        <v>13</v>
      </c>
      <c r="H3036">
        <v>20</v>
      </c>
      <c r="I3036" t="s">
        <v>37</v>
      </c>
    </row>
    <row r="3037" spans="1:9" x14ac:dyDescent="0.3">
      <c r="A3037" t="s">
        <v>3739</v>
      </c>
      <c r="B3037" t="s">
        <v>741</v>
      </c>
      <c r="C3037" t="s">
        <v>50</v>
      </c>
      <c r="D3037" s="2">
        <v>45906</v>
      </c>
      <c r="E3037" s="2">
        <v>45880</v>
      </c>
      <c r="F3037" t="s">
        <v>18</v>
      </c>
      <c r="G3037" t="s">
        <v>13</v>
      </c>
      <c r="H3037">
        <v>26</v>
      </c>
      <c r="I3037" t="s">
        <v>47</v>
      </c>
    </row>
    <row r="3038" spans="1:9" x14ac:dyDescent="0.3">
      <c r="A3038" t="s">
        <v>3740</v>
      </c>
      <c r="B3038" t="s">
        <v>144</v>
      </c>
      <c r="C3038" t="s">
        <v>193</v>
      </c>
      <c r="D3038" s="2">
        <v>45766</v>
      </c>
      <c r="E3038" s="2">
        <v>45708</v>
      </c>
      <c r="F3038" t="s">
        <v>41</v>
      </c>
      <c r="G3038" t="s">
        <v>13</v>
      </c>
      <c r="H3038">
        <v>58</v>
      </c>
      <c r="I3038" t="s">
        <v>33</v>
      </c>
    </row>
    <row r="3039" spans="1:9" x14ac:dyDescent="0.3">
      <c r="A3039" t="s">
        <v>3741</v>
      </c>
      <c r="B3039" t="s">
        <v>1739</v>
      </c>
      <c r="C3039" t="s">
        <v>17</v>
      </c>
      <c r="D3039" s="2">
        <v>45698</v>
      </c>
      <c r="E3039" s="2">
        <v>45640</v>
      </c>
      <c r="F3039" t="s">
        <v>18</v>
      </c>
      <c r="G3039" t="s">
        <v>13</v>
      </c>
      <c r="H3039">
        <v>58</v>
      </c>
      <c r="I3039" t="s">
        <v>42</v>
      </c>
    </row>
    <row r="3040" spans="1:9" x14ac:dyDescent="0.3">
      <c r="A3040" t="s">
        <v>3742</v>
      </c>
      <c r="B3040" t="s">
        <v>2333</v>
      </c>
      <c r="C3040" t="s">
        <v>40</v>
      </c>
      <c r="D3040" s="2">
        <v>45777</v>
      </c>
      <c r="E3040" s="2">
        <v>45775</v>
      </c>
      <c r="F3040" t="s">
        <v>41</v>
      </c>
      <c r="G3040" t="s">
        <v>13</v>
      </c>
      <c r="H3040">
        <v>2</v>
      </c>
      <c r="I3040" t="s">
        <v>61</v>
      </c>
    </row>
    <row r="3041" spans="1:9" x14ac:dyDescent="0.3">
      <c r="A3041" t="s">
        <v>3743</v>
      </c>
      <c r="B3041" t="s">
        <v>1160</v>
      </c>
      <c r="C3041" t="s">
        <v>45</v>
      </c>
      <c r="D3041" s="2">
        <v>45947</v>
      </c>
      <c r="E3041" s="2">
        <v>45904</v>
      </c>
      <c r="F3041" t="s">
        <v>46</v>
      </c>
      <c r="G3041" t="s">
        <v>55</v>
      </c>
      <c r="H3041">
        <v>43</v>
      </c>
      <c r="I3041" t="s">
        <v>47</v>
      </c>
    </row>
    <row r="3042" spans="1:9" x14ac:dyDescent="0.3">
      <c r="A3042" t="s">
        <v>3744</v>
      </c>
      <c r="B3042" t="s">
        <v>968</v>
      </c>
      <c r="C3042" t="s">
        <v>50</v>
      </c>
      <c r="D3042" s="2">
        <v>46018</v>
      </c>
      <c r="E3042" s="2">
        <v>45989</v>
      </c>
      <c r="F3042" t="s">
        <v>18</v>
      </c>
      <c r="G3042" t="s">
        <v>13</v>
      </c>
      <c r="H3042">
        <v>29</v>
      </c>
      <c r="I3042" t="s">
        <v>37</v>
      </c>
    </row>
    <row r="3043" spans="1:9" x14ac:dyDescent="0.3">
      <c r="A3043" t="s">
        <v>3745</v>
      </c>
      <c r="B3043" t="s">
        <v>349</v>
      </c>
      <c r="C3043" t="s">
        <v>127</v>
      </c>
      <c r="D3043" s="2">
        <v>46001</v>
      </c>
      <c r="E3043" s="2">
        <v>46001</v>
      </c>
      <c r="F3043" t="s">
        <v>23</v>
      </c>
      <c r="G3043" t="s">
        <v>13</v>
      </c>
      <c r="H3043">
        <v>0</v>
      </c>
      <c r="I3043" t="s">
        <v>14</v>
      </c>
    </row>
    <row r="3044" spans="1:9" x14ac:dyDescent="0.3">
      <c r="A3044" t="s">
        <v>3746</v>
      </c>
      <c r="B3044" t="s">
        <v>1291</v>
      </c>
      <c r="C3044" t="s">
        <v>40</v>
      </c>
      <c r="D3044" s="2">
        <v>45874</v>
      </c>
      <c r="E3044" s="2">
        <v>45836</v>
      </c>
      <c r="F3044" t="s">
        <v>41</v>
      </c>
      <c r="G3044" t="s">
        <v>13</v>
      </c>
      <c r="H3044">
        <v>38</v>
      </c>
      <c r="I3044" t="s">
        <v>33</v>
      </c>
    </row>
    <row r="3045" spans="1:9" x14ac:dyDescent="0.3">
      <c r="A3045" t="s">
        <v>3747</v>
      </c>
      <c r="B3045" t="s">
        <v>433</v>
      </c>
      <c r="C3045" t="s">
        <v>64</v>
      </c>
      <c r="D3045" s="2">
        <v>45691</v>
      </c>
      <c r="E3045" s="2">
        <v>45690</v>
      </c>
      <c r="F3045" t="s">
        <v>28</v>
      </c>
      <c r="G3045" t="s">
        <v>13</v>
      </c>
      <c r="H3045">
        <v>1</v>
      </c>
      <c r="I3045" t="s">
        <v>37</v>
      </c>
    </row>
    <row r="3046" spans="1:9" x14ac:dyDescent="0.3">
      <c r="A3046" t="s">
        <v>3748</v>
      </c>
      <c r="B3046" t="s">
        <v>288</v>
      </c>
      <c r="C3046" t="s">
        <v>193</v>
      </c>
      <c r="D3046" s="2">
        <v>46011</v>
      </c>
      <c r="E3046" s="2">
        <v>45992</v>
      </c>
      <c r="F3046" t="s">
        <v>41</v>
      </c>
      <c r="G3046" t="s">
        <v>24</v>
      </c>
      <c r="H3046">
        <v>19</v>
      </c>
      <c r="I3046" t="s">
        <v>19</v>
      </c>
    </row>
    <row r="3047" spans="1:9" x14ac:dyDescent="0.3">
      <c r="A3047" t="s">
        <v>3749</v>
      </c>
      <c r="B3047" t="s">
        <v>380</v>
      </c>
      <c r="C3047" t="s">
        <v>92</v>
      </c>
      <c r="D3047" s="2">
        <v>45713</v>
      </c>
      <c r="E3047" s="2">
        <v>45671</v>
      </c>
      <c r="F3047" t="s">
        <v>12</v>
      </c>
      <c r="G3047" t="s">
        <v>55</v>
      </c>
      <c r="H3047">
        <v>42</v>
      </c>
      <c r="I3047" t="s">
        <v>37</v>
      </c>
    </row>
    <row r="3048" spans="1:9" x14ac:dyDescent="0.3">
      <c r="A3048" t="s">
        <v>3750</v>
      </c>
      <c r="B3048" t="s">
        <v>1335</v>
      </c>
      <c r="C3048" t="s">
        <v>64</v>
      </c>
      <c r="D3048" s="2">
        <v>45755</v>
      </c>
      <c r="E3048" s="2">
        <v>45706</v>
      </c>
      <c r="F3048" t="s">
        <v>28</v>
      </c>
      <c r="G3048" t="s">
        <v>24</v>
      </c>
      <c r="H3048">
        <v>49</v>
      </c>
      <c r="I3048" t="s">
        <v>14</v>
      </c>
    </row>
    <row r="3049" spans="1:9" x14ac:dyDescent="0.3">
      <c r="A3049" t="s">
        <v>3751</v>
      </c>
      <c r="B3049" t="s">
        <v>380</v>
      </c>
      <c r="C3049" t="s">
        <v>50</v>
      </c>
      <c r="D3049" s="2">
        <v>46013</v>
      </c>
      <c r="E3049" s="2">
        <v>45988</v>
      </c>
      <c r="F3049" t="s">
        <v>18</v>
      </c>
      <c r="G3049" t="s">
        <v>13</v>
      </c>
      <c r="H3049">
        <v>25</v>
      </c>
      <c r="I3049" t="s">
        <v>14</v>
      </c>
    </row>
    <row r="3050" spans="1:9" x14ac:dyDescent="0.3">
      <c r="A3050" t="s">
        <v>3752</v>
      </c>
      <c r="B3050" t="s">
        <v>1353</v>
      </c>
      <c r="C3050" t="s">
        <v>157</v>
      </c>
      <c r="D3050" s="2">
        <v>45841</v>
      </c>
      <c r="E3050" s="2">
        <v>45792</v>
      </c>
      <c r="F3050" t="s">
        <v>28</v>
      </c>
      <c r="G3050" t="s">
        <v>13</v>
      </c>
      <c r="H3050">
        <v>49</v>
      </c>
      <c r="I3050" t="s">
        <v>19</v>
      </c>
    </row>
    <row r="3051" spans="1:9" x14ac:dyDescent="0.3">
      <c r="A3051" t="s">
        <v>3753</v>
      </c>
      <c r="B3051" t="s">
        <v>259</v>
      </c>
      <c r="C3051" t="s">
        <v>80</v>
      </c>
      <c r="D3051" s="2">
        <v>45730</v>
      </c>
      <c r="E3051" s="2">
        <v>45679</v>
      </c>
      <c r="F3051" t="s">
        <v>41</v>
      </c>
      <c r="G3051" t="s">
        <v>24</v>
      </c>
      <c r="H3051">
        <v>51</v>
      </c>
      <c r="I3051" t="s">
        <v>160</v>
      </c>
    </row>
    <row r="3052" spans="1:9" x14ac:dyDescent="0.3">
      <c r="A3052" t="s">
        <v>3754</v>
      </c>
      <c r="B3052" t="s">
        <v>3719</v>
      </c>
      <c r="C3052" t="s">
        <v>83</v>
      </c>
      <c r="D3052" s="2">
        <v>45841</v>
      </c>
      <c r="E3052" s="2">
        <v>45814</v>
      </c>
      <c r="F3052" t="s">
        <v>23</v>
      </c>
      <c r="G3052" t="s">
        <v>13</v>
      </c>
      <c r="H3052">
        <v>27</v>
      </c>
      <c r="I3052" t="s">
        <v>42</v>
      </c>
    </row>
    <row r="3053" spans="1:9" x14ac:dyDescent="0.3">
      <c r="A3053" t="s">
        <v>3755</v>
      </c>
      <c r="B3053" t="s">
        <v>943</v>
      </c>
      <c r="C3053" t="s">
        <v>64</v>
      </c>
      <c r="D3053" s="2">
        <v>45686</v>
      </c>
      <c r="E3053" s="2">
        <v>45676</v>
      </c>
      <c r="F3053" t="s">
        <v>28</v>
      </c>
      <c r="G3053" t="s">
        <v>13</v>
      </c>
      <c r="H3053">
        <v>10</v>
      </c>
      <c r="I3053" t="s">
        <v>33</v>
      </c>
    </row>
    <row r="3054" spans="1:9" x14ac:dyDescent="0.3">
      <c r="A3054" t="s">
        <v>3756</v>
      </c>
      <c r="B3054" t="s">
        <v>446</v>
      </c>
      <c r="C3054" t="s">
        <v>89</v>
      </c>
      <c r="D3054" s="2">
        <v>45773</v>
      </c>
      <c r="E3054" s="2">
        <v>45733</v>
      </c>
      <c r="F3054" t="s">
        <v>41</v>
      </c>
      <c r="G3054" t="s">
        <v>13</v>
      </c>
      <c r="H3054">
        <v>40</v>
      </c>
      <c r="I3054" t="s">
        <v>61</v>
      </c>
    </row>
    <row r="3055" spans="1:9" x14ac:dyDescent="0.3">
      <c r="A3055" t="s">
        <v>3757</v>
      </c>
      <c r="B3055" t="s">
        <v>440</v>
      </c>
      <c r="C3055" t="s">
        <v>11</v>
      </c>
      <c r="D3055" s="2">
        <v>46005</v>
      </c>
      <c r="E3055" s="2">
        <v>46005</v>
      </c>
      <c r="F3055" t="s">
        <v>12</v>
      </c>
      <c r="G3055" t="s">
        <v>13</v>
      </c>
      <c r="H3055">
        <v>0</v>
      </c>
      <c r="I3055" t="s">
        <v>14</v>
      </c>
    </row>
    <row r="3056" spans="1:9" x14ac:dyDescent="0.3">
      <c r="A3056" t="s">
        <v>3758</v>
      </c>
      <c r="B3056" t="s">
        <v>333</v>
      </c>
      <c r="C3056" t="s">
        <v>174</v>
      </c>
      <c r="D3056" s="2">
        <v>45766</v>
      </c>
      <c r="E3056" s="2">
        <v>45712</v>
      </c>
      <c r="F3056" t="s">
        <v>12</v>
      </c>
      <c r="G3056" t="s">
        <v>24</v>
      </c>
      <c r="H3056">
        <v>54</v>
      </c>
      <c r="I3056" t="s">
        <v>14</v>
      </c>
    </row>
    <row r="3057" spans="1:9" x14ac:dyDescent="0.3">
      <c r="A3057" t="s">
        <v>3759</v>
      </c>
      <c r="B3057" t="s">
        <v>3686</v>
      </c>
      <c r="C3057" t="s">
        <v>80</v>
      </c>
      <c r="D3057" s="2">
        <v>45983</v>
      </c>
      <c r="E3057" s="2">
        <v>45960</v>
      </c>
      <c r="F3057" t="s">
        <v>41</v>
      </c>
      <c r="G3057" t="s">
        <v>24</v>
      </c>
      <c r="H3057">
        <v>23</v>
      </c>
      <c r="I3057" t="s">
        <v>37</v>
      </c>
    </row>
    <row r="3058" spans="1:9" x14ac:dyDescent="0.3">
      <c r="A3058" t="s">
        <v>3760</v>
      </c>
      <c r="B3058" t="s">
        <v>3012</v>
      </c>
      <c r="C3058" t="s">
        <v>115</v>
      </c>
      <c r="D3058" s="2">
        <v>45856</v>
      </c>
      <c r="E3058" s="2">
        <v>45810</v>
      </c>
      <c r="F3058" t="s">
        <v>32</v>
      </c>
      <c r="G3058" t="s">
        <v>24</v>
      </c>
      <c r="H3058">
        <v>46</v>
      </c>
      <c r="I3058" t="s">
        <v>47</v>
      </c>
    </row>
    <row r="3059" spans="1:9" x14ac:dyDescent="0.3">
      <c r="A3059" t="s">
        <v>3761</v>
      </c>
      <c r="B3059" t="s">
        <v>2870</v>
      </c>
      <c r="C3059" t="s">
        <v>83</v>
      </c>
      <c r="D3059" s="2">
        <v>45897</v>
      </c>
      <c r="E3059" s="2">
        <v>45853</v>
      </c>
      <c r="F3059" t="s">
        <v>23</v>
      </c>
      <c r="G3059" t="s">
        <v>13</v>
      </c>
      <c r="H3059">
        <v>44</v>
      </c>
      <c r="I3059" t="s">
        <v>37</v>
      </c>
    </row>
    <row r="3060" spans="1:9" x14ac:dyDescent="0.3">
      <c r="A3060" t="s">
        <v>3762</v>
      </c>
      <c r="B3060" t="s">
        <v>307</v>
      </c>
      <c r="C3060" t="s">
        <v>149</v>
      </c>
      <c r="D3060" s="2">
        <v>45914</v>
      </c>
      <c r="E3060" s="2">
        <v>45886</v>
      </c>
      <c r="F3060" t="s">
        <v>23</v>
      </c>
      <c r="G3060" t="s">
        <v>24</v>
      </c>
      <c r="H3060">
        <v>28</v>
      </c>
      <c r="I3060" t="s">
        <v>61</v>
      </c>
    </row>
    <row r="3061" spans="1:9" x14ac:dyDescent="0.3">
      <c r="A3061" t="s">
        <v>3763</v>
      </c>
      <c r="B3061" t="s">
        <v>2468</v>
      </c>
      <c r="C3061" t="s">
        <v>58</v>
      </c>
      <c r="D3061" s="2">
        <v>45859</v>
      </c>
      <c r="E3061" s="2">
        <v>45800</v>
      </c>
      <c r="F3061" t="s">
        <v>32</v>
      </c>
      <c r="G3061" t="s">
        <v>24</v>
      </c>
      <c r="H3061">
        <v>59</v>
      </c>
      <c r="I3061" t="s">
        <v>19</v>
      </c>
    </row>
    <row r="3062" spans="1:9" x14ac:dyDescent="0.3">
      <c r="A3062" t="s">
        <v>3764</v>
      </c>
      <c r="B3062" t="s">
        <v>517</v>
      </c>
      <c r="C3062" t="s">
        <v>115</v>
      </c>
      <c r="D3062" s="2">
        <v>45670</v>
      </c>
      <c r="E3062" s="2">
        <v>45622</v>
      </c>
      <c r="F3062" t="s">
        <v>32</v>
      </c>
      <c r="G3062" t="s">
        <v>55</v>
      </c>
      <c r="H3062">
        <v>48</v>
      </c>
      <c r="I3062" t="s">
        <v>47</v>
      </c>
    </row>
    <row r="3063" spans="1:9" x14ac:dyDescent="0.3">
      <c r="A3063" t="s">
        <v>3765</v>
      </c>
      <c r="B3063" t="s">
        <v>791</v>
      </c>
      <c r="C3063" t="s">
        <v>27</v>
      </c>
      <c r="D3063" s="2">
        <v>45993</v>
      </c>
      <c r="E3063" s="2">
        <v>45940</v>
      </c>
      <c r="F3063" t="s">
        <v>28</v>
      </c>
      <c r="G3063" t="s">
        <v>24</v>
      </c>
      <c r="H3063">
        <v>53</v>
      </c>
      <c r="I3063" t="s">
        <v>33</v>
      </c>
    </row>
    <row r="3064" spans="1:9" x14ac:dyDescent="0.3">
      <c r="A3064" t="s">
        <v>3766</v>
      </c>
      <c r="B3064" t="s">
        <v>1976</v>
      </c>
      <c r="C3064" t="s">
        <v>124</v>
      </c>
      <c r="D3064" s="2">
        <v>45831</v>
      </c>
      <c r="E3064" s="2">
        <v>45826</v>
      </c>
      <c r="F3064" t="s">
        <v>54</v>
      </c>
      <c r="G3064" t="s">
        <v>24</v>
      </c>
      <c r="H3064">
        <v>5</v>
      </c>
      <c r="I3064" t="s">
        <v>37</v>
      </c>
    </row>
    <row r="3065" spans="1:9" x14ac:dyDescent="0.3">
      <c r="A3065" t="s">
        <v>3767</v>
      </c>
      <c r="B3065" t="s">
        <v>121</v>
      </c>
      <c r="C3065" t="s">
        <v>115</v>
      </c>
      <c r="D3065" s="2">
        <v>45897</v>
      </c>
      <c r="E3065" s="2">
        <v>45868</v>
      </c>
      <c r="F3065" t="s">
        <v>32</v>
      </c>
      <c r="G3065" t="s">
        <v>13</v>
      </c>
      <c r="H3065">
        <v>29</v>
      </c>
      <c r="I3065" t="s">
        <v>19</v>
      </c>
    </row>
    <row r="3066" spans="1:9" x14ac:dyDescent="0.3">
      <c r="A3066" t="s">
        <v>3768</v>
      </c>
      <c r="B3066" t="s">
        <v>1180</v>
      </c>
      <c r="C3066" t="s">
        <v>17</v>
      </c>
      <c r="D3066" s="2">
        <v>45860</v>
      </c>
      <c r="E3066" s="2">
        <v>45802</v>
      </c>
      <c r="F3066" t="s">
        <v>18</v>
      </c>
      <c r="G3066" t="s">
        <v>24</v>
      </c>
      <c r="H3066">
        <v>58</v>
      </c>
      <c r="I3066" t="s">
        <v>42</v>
      </c>
    </row>
    <row r="3067" spans="1:9" x14ac:dyDescent="0.3">
      <c r="A3067" t="s">
        <v>3769</v>
      </c>
      <c r="B3067" t="s">
        <v>547</v>
      </c>
      <c r="C3067" t="s">
        <v>50</v>
      </c>
      <c r="D3067" s="2">
        <v>45898</v>
      </c>
      <c r="E3067" s="2">
        <v>45849</v>
      </c>
      <c r="F3067" t="s">
        <v>18</v>
      </c>
      <c r="G3067" t="s">
        <v>24</v>
      </c>
      <c r="H3067">
        <v>49</v>
      </c>
      <c r="I3067" t="s">
        <v>61</v>
      </c>
    </row>
    <row r="3068" spans="1:9" x14ac:dyDescent="0.3">
      <c r="A3068" t="s">
        <v>3770</v>
      </c>
      <c r="B3068" t="s">
        <v>367</v>
      </c>
      <c r="C3068" t="s">
        <v>193</v>
      </c>
      <c r="D3068" s="2">
        <v>45787</v>
      </c>
      <c r="E3068" s="2">
        <v>45760</v>
      </c>
      <c r="F3068" t="s">
        <v>41</v>
      </c>
      <c r="G3068" t="s">
        <v>24</v>
      </c>
      <c r="H3068">
        <v>27</v>
      </c>
      <c r="I3068" t="s">
        <v>14</v>
      </c>
    </row>
    <row r="3069" spans="1:9" x14ac:dyDescent="0.3">
      <c r="A3069" t="s">
        <v>3771</v>
      </c>
      <c r="B3069" t="s">
        <v>490</v>
      </c>
      <c r="C3069" t="s">
        <v>89</v>
      </c>
      <c r="D3069" s="2">
        <v>45965</v>
      </c>
      <c r="E3069" s="2">
        <v>45961</v>
      </c>
      <c r="F3069" t="s">
        <v>41</v>
      </c>
      <c r="G3069" t="s">
        <v>24</v>
      </c>
      <c r="H3069">
        <v>4</v>
      </c>
      <c r="I3069" t="s">
        <v>19</v>
      </c>
    </row>
    <row r="3070" spans="1:9" x14ac:dyDescent="0.3">
      <c r="A3070" t="s">
        <v>3772</v>
      </c>
      <c r="B3070" t="s">
        <v>1293</v>
      </c>
      <c r="C3070" t="s">
        <v>149</v>
      </c>
      <c r="D3070" s="2">
        <v>45739</v>
      </c>
      <c r="E3070" s="2">
        <v>45722</v>
      </c>
      <c r="F3070" t="s">
        <v>23</v>
      </c>
      <c r="G3070" t="s">
        <v>13</v>
      </c>
      <c r="H3070">
        <v>17</v>
      </c>
      <c r="I3070" t="s">
        <v>33</v>
      </c>
    </row>
    <row r="3071" spans="1:9" x14ac:dyDescent="0.3">
      <c r="A3071" t="s">
        <v>3773</v>
      </c>
      <c r="B3071" t="s">
        <v>1591</v>
      </c>
      <c r="C3071" t="s">
        <v>77</v>
      </c>
      <c r="D3071" s="2">
        <v>45896</v>
      </c>
      <c r="E3071" s="2">
        <v>45862</v>
      </c>
      <c r="F3071" t="s">
        <v>23</v>
      </c>
      <c r="G3071" t="s">
        <v>24</v>
      </c>
      <c r="H3071">
        <v>34</v>
      </c>
      <c r="I3071" t="s">
        <v>14</v>
      </c>
    </row>
    <row r="3072" spans="1:9" x14ac:dyDescent="0.3">
      <c r="A3072" t="s">
        <v>3774</v>
      </c>
      <c r="B3072" t="s">
        <v>760</v>
      </c>
      <c r="C3072" t="s">
        <v>279</v>
      </c>
      <c r="D3072" s="2">
        <v>45868</v>
      </c>
      <c r="E3072" s="2">
        <v>45829</v>
      </c>
      <c r="F3072" t="s">
        <v>18</v>
      </c>
      <c r="G3072" t="s">
        <v>13</v>
      </c>
      <c r="H3072">
        <v>39</v>
      </c>
      <c r="I3072" t="s">
        <v>160</v>
      </c>
    </row>
    <row r="3073" spans="1:9" x14ac:dyDescent="0.3">
      <c r="A3073" t="s">
        <v>3775</v>
      </c>
      <c r="B3073" t="s">
        <v>1217</v>
      </c>
      <c r="C3073" t="s">
        <v>193</v>
      </c>
      <c r="D3073" s="2">
        <v>45841</v>
      </c>
      <c r="E3073" s="2">
        <v>45785</v>
      </c>
      <c r="F3073" t="s">
        <v>41</v>
      </c>
      <c r="G3073" t="s">
        <v>55</v>
      </c>
      <c r="H3073">
        <v>56</v>
      </c>
      <c r="I3073" t="s">
        <v>33</v>
      </c>
    </row>
    <row r="3074" spans="1:9" x14ac:dyDescent="0.3">
      <c r="A3074" t="s">
        <v>3776</v>
      </c>
      <c r="B3074" t="s">
        <v>321</v>
      </c>
      <c r="C3074" t="s">
        <v>17</v>
      </c>
      <c r="D3074" s="2">
        <v>45666</v>
      </c>
      <c r="E3074" s="2">
        <v>45661</v>
      </c>
      <c r="F3074" t="s">
        <v>18</v>
      </c>
      <c r="G3074" t="s">
        <v>13</v>
      </c>
      <c r="H3074">
        <v>5</v>
      </c>
      <c r="I3074" t="s">
        <v>61</v>
      </c>
    </row>
    <row r="3075" spans="1:9" x14ac:dyDescent="0.3">
      <c r="A3075" t="s">
        <v>3777</v>
      </c>
      <c r="B3075" t="s">
        <v>339</v>
      </c>
      <c r="C3075" t="s">
        <v>124</v>
      </c>
      <c r="D3075" s="2">
        <v>45800</v>
      </c>
      <c r="E3075" s="2">
        <v>45776</v>
      </c>
      <c r="F3075" t="s">
        <v>54</v>
      </c>
      <c r="G3075" t="s">
        <v>13</v>
      </c>
      <c r="H3075">
        <v>24</v>
      </c>
      <c r="I3075" t="s">
        <v>160</v>
      </c>
    </row>
    <row r="3076" spans="1:9" x14ac:dyDescent="0.3">
      <c r="A3076" t="s">
        <v>3778</v>
      </c>
      <c r="B3076" t="s">
        <v>925</v>
      </c>
      <c r="C3076" t="s">
        <v>127</v>
      </c>
      <c r="D3076" s="2">
        <v>45675</v>
      </c>
      <c r="E3076" s="2">
        <v>45659</v>
      </c>
      <c r="F3076" t="s">
        <v>23</v>
      </c>
      <c r="G3076" t="s">
        <v>24</v>
      </c>
      <c r="H3076">
        <v>16</v>
      </c>
      <c r="I3076" t="s">
        <v>42</v>
      </c>
    </row>
    <row r="3077" spans="1:9" x14ac:dyDescent="0.3">
      <c r="A3077" t="s">
        <v>3779</v>
      </c>
      <c r="B3077" t="s">
        <v>517</v>
      </c>
      <c r="C3077" t="s">
        <v>174</v>
      </c>
      <c r="D3077" s="2">
        <v>45841</v>
      </c>
      <c r="E3077" s="2">
        <v>45783</v>
      </c>
      <c r="F3077" t="s">
        <v>12</v>
      </c>
      <c r="G3077" t="s">
        <v>24</v>
      </c>
      <c r="H3077">
        <v>58</v>
      </c>
      <c r="I3077" t="s">
        <v>42</v>
      </c>
    </row>
    <row r="3078" spans="1:9" x14ac:dyDescent="0.3">
      <c r="A3078" t="s">
        <v>3780</v>
      </c>
      <c r="B3078" t="s">
        <v>1106</v>
      </c>
      <c r="C3078" t="s">
        <v>45</v>
      </c>
      <c r="D3078" s="2">
        <v>45909</v>
      </c>
      <c r="E3078" s="2">
        <v>45899</v>
      </c>
      <c r="F3078" t="s">
        <v>46</v>
      </c>
      <c r="G3078" t="s">
        <v>13</v>
      </c>
      <c r="H3078">
        <v>10</v>
      </c>
      <c r="I3078" t="s">
        <v>19</v>
      </c>
    </row>
    <row r="3079" spans="1:9" x14ac:dyDescent="0.3">
      <c r="A3079" t="s">
        <v>3781</v>
      </c>
      <c r="B3079" t="s">
        <v>1633</v>
      </c>
      <c r="C3079" t="s">
        <v>92</v>
      </c>
      <c r="D3079" s="2">
        <v>45848</v>
      </c>
      <c r="E3079" s="2">
        <v>45835</v>
      </c>
      <c r="F3079" t="s">
        <v>12</v>
      </c>
      <c r="G3079" t="s">
        <v>13</v>
      </c>
      <c r="H3079">
        <v>13</v>
      </c>
      <c r="I3079" t="s">
        <v>47</v>
      </c>
    </row>
    <row r="3080" spans="1:9" x14ac:dyDescent="0.3">
      <c r="A3080" t="s">
        <v>3782</v>
      </c>
      <c r="B3080" t="s">
        <v>904</v>
      </c>
      <c r="C3080" t="s">
        <v>36</v>
      </c>
      <c r="D3080" s="2">
        <v>45934</v>
      </c>
      <c r="E3080" s="2">
        <v>45916</v>
      </c>
      <c r="F3080" t="s">
        <v>23</v>
      </c>
      <c r="G3080" t="s">
        <v>13</v>
      </c>
      <c r="H3080">
        <v>18</v>
      </c>
      <c r="I3080" t="s">
        <v>160</v>
      </c>
    </row>
    <row r="3081" spans="1:9" x14ac:dyDescent="0.3">
      <c r="A3081" t="s">
        <v>3783</v>
      </c>
      <c r="B3081" t="s">
        <v>103</v>
      </c>
      <c r="C3081" t="s">
        <v>127</v>
      </c>
      <c r="D3081" s="2">
        <v>45789</v>
      </c>
      <c r="E3081" s="2">
        <v>45783</v>
      </c>
      <c r="F3081" t="s">
        <v>23</v>
      </c>
      <c r="G3081" t="s">
        <v>13</v>
      </c>
      <c r="H3081">
        <v>6</v>
      </c>
      <c r="I3081" t="s">
        <v>42</v>
      </c>
    </row>
    <row r="3082" spans="1:9" x14ac:dyDescent="0.3">
      <c r="A3082" t="s">
        <v>3784</v>
      </c>
      <c r="B3082" t="s">
        <v>131</v>
      </c>
      <c r="C3082" t="s">
        <v>80</v>
      </c>
      <c r="D3082" s="2">
        <v>45769</v>
      </c>
      <c r="E3082" s="2">
        <v>45730</v>
      </c>
      <c r="F3082" t="s">
        <v>41</v>
      </c>
      <c r="G3082" t="s">
        <v>13</v>
      </c>
      <c r="H3082">
        <v>39</v>
      </c>
      <c r="I3082" t="s">
        <v>14</v>
      </c>
    </row>
    <row r="3083" spans="1:9" x14ac:dyDescent="0.3">
      <c r="A3083" t="s">
        <v>3785</v>
      </c>
      <c r="B3083" t="s">
        <v>954</v>
      </c>
      <c r="C3083" t="s">
        <v>101</v>
      </c>
      <c r="D3083" s="2">
        <v>45821</v>
      </c>
      <c r="E3083" s="2">
        <v>45789</v>
      </c>
      <c r="F3083" t="s">
        <v>54</v>
      </c>
      <c r="G3083" t="s">
        <v>55</v>
      </c>
      <c r="H3083">
        <v>32</v>
      </c>
      <c r="I3083" t="s">
        <v>47</v>
      </c>
    </row>
    <row r="3084" spans="1:9" x14ac:dyDescent="0.3">
      <c r="A3084" t="s">
        <v>3786</v>
      </c>
      <c r="B3084" t="s">
        <v>1568</v>
      </c>
      <c r="C3084" t="s">
        <v>86</v>
      </c>
      <c r="D3084" s="2">
        <v>45741</v>
      </c>
      <c r="E3084" s="2">
        <v>45707</v>
      </c>
      <c r="F3084" t="s">
        <v>28</v>
      </c>
      <c r="G3084" t="s">
        <v>13</v>
      </c>
      <c r="H3084">
        <v>34</v>
      </c>
      <c r="I3084" t="s">
        <v>19</v>
      </c>
    </row>
    <row r="3085" spans="1:9" x14ac:dyDescent="0.3">
      <c r="A3085" t="s">
        <v>3787</v>
      </c>
      <c r="B3085" t="s">
        <v>39</v>
      </c>
      <c r="C3085" t="s">
        <v>124</v>
      </c>
      <c r="D3085" s="2">
        <v>45950</v>
      </c>
      <c r="E3085" s="2">
        <v>45895</v>
      </c>
      <c r="F3085" t="s">
        <v>54</v>
      </c>
      <c r="G3085" t="s">
        <v>13</v>
      </c>
      <c r="H3085">
        <v>55</v>
      </c>
      <c r="I3085" t="s">
        <v>42</v>
      </c>
    </row>
    <row r="3086" spans="1:9" x14ac:dyDescent="0.3">
      <c r="A3086" t="s">
        <v>3788</v>
      </c>
      <c r="B3086" t="s">
        <v>1801</v>
      </c>
      <c r="C3086" t="s">
        <v>149</v>
      </c>
      <c r="D3086" s="2">
        <v>45953</v>
      </c>
      <c r="E3086" s="2">
        <v>45927</v>
      </c>
      <c r="F3086" t="s">
        <v>23</v>
      </c>
      <c r="G3086" t="s">
        <v>24</v>
      </c>
      <c r="H3086">
        <v>26</v>
      </c>
      <c r="I3086" t="s">
        <v>37</v>
      </c>
    </row>
    <row r="3087" spans="1:9" x14ac:dyDescent="0.3">
      <c r="A3087" t="s">
        <v>3789</v>
      </c>
      <c r="B3087" t="s">
        <v>242</v>
      </c>
      <c r="C3087" t="s">
        <v>58</v>
      </c>
      <c r="D3087" s="2">
        <v>45810</v>
      </c>
      <c r="E3087" s="2">
        <v>45792</v>
      </c>
      <c r="F3087" t="s">
        <v>32</v>
      </c>
      <c r="G3087" t="s">
        <v>13</v>
      </c>
      <c r="H3087">
        <v>18</v>
      </c>
      <c r="I3087" t="s">
        <v>19</v>
      </c>
    </row>
    <row r="3088" spans="1:9" x14ac:dyDescent="0.3">
      <c r="A3088" t="s">
        <v>3790</v>
      </c>
      <c r="B3088" t="s">
        <v>1118</v>
      </c>
      <c r="C3088" t="s">
        <v>80</v>
      </c>
      <c r="D3088" s="2">
        <v>45947</v>
      </c>
      <c r="E3088" s="2">
        <v>45925</v>
      </c>
      <c r="F3088" t="s">
        <v>41</v>
      </c>
      <c r="G3088" t="s">
        <v>13</v>
      </c>
      <c r="H3088">
        <v>22</v>
      </c>
      <c r="I3088" t="s">
        <v>19</v>
      </c>
    </row>
    <row r="3089" spans="1:9" x14ac:dyDescent="0.3">
      <c r="A3089" t="s">
        <v>3791</v>
      </c>
      <c r="B3089" t="s">
        <v>894</v>
      </c>
      <c r="C3089" t="s">
        <v>50</v>
      </c>
      <c r="D3089" s="2">
        <v>45667</v>
      </c>
      <c r="E3089" s="2">
        <v>45619</v>
      </c>
      <c r="F3089" t="s">
        <v>18</v>
      </c>
      <c r="G3089" t="s">
        <v>13</v>
      </c>
      <c r="H3089">
        <v>48</v>
      </c>
      <c r="I3089" t="s">
        <v>37</v>
      </c>
    </row>
    <row r="3090" spans="1:9" x14ac:dyDescent="0.3">
      <c r="A3090" t="s">
        <v>3792</v>
      </c>
      <c r="B3090" t="s">
        <v>131</v>
      </c>
      <c r="C3090" t="s">
        <v>50</v>
      </c>
      <c r="D3090" s="2">
        <v>45714</v>
      </c>
      <c r="E3090" s="2">
        <v>45682</v>
      </c>
      <c r="F3090" t="s">
        <v>18</v>
      </c>
      <c r="G3090" t="s">
        <v>13</v>
      </c>
      <c r="H3090">
        <v>32</v>
      </c>
      <c r="I3090" t="s">
        <v>19</v>
      </c>
    </row>
    <row r="3091" spans="1:9" x14ac:dyDescent="0.3">
      <c r="A3091" t="s">
        <v>3793</v>
      </c>
      <c r="B3091" t="s">
        <v>2668</v>
      </c>
      <c r="C3091" t="s">
        <v>124</v>
      </c>
      <c r="D3091" s="2">
        <v>45761</v>
      </c>
      <c r="E3091" s="2">
        <v>45751</v>
      </c>
      <c r="F3091" t="s">
        <v>54</v>
      </c>
      <c r="G3091" t="s">
        <v>13</v>
      </c>
      <c r="H3091">
        <v>10</v>
      </c>
      <c r="I3091" t="s">
        <v>47</v>
      </c>
    </row>
    <row r="3092" spans="1:9" x14ac:dyDescent="0.3">
      <c r="A3092" t="s">
        <v>3794</v>
      </c>
      <c r="B3092" t="s">
        <v>976</v>
      </c>
      <c r="C3092" t="s">
        <v>17</v>
      </c>
      <c r="D3092" s="2">
        <v>45799</v>
      </c>
      <c r="E3092" s="2">
        <v>45757</v>
      </c>
      <c r="F3092" t="s">
        <v>18</v>
      </c>
      <c r="G3092" t="s">
        <v>55</v>
      </c>
      <c r="H3092">
        <v>42</v>
      </c>
      <c r="I3092" t="s">
        <v>47</v>
      </c>
    </row>
    <row r="3093" spans="1:9" x14ac:dyDescent="0.3">
      <c r="A3093" t="s">
        <v>3795</v>
      </c>
      <c r="B3093" t="s">
        <v>1335</v>
      </c>
      <c r="C3093" t="s">
        <v>157</v>
      </c>
      <c r="D3093" s="2">
        <v>45742</v>
      </c>
      <c r="E3093" s="2">
        <v>45697</v>
      </c>
      <c r="F3093" t="s">
        <v>28</v>
      </c>
      <c r="G3093" t="s">
        <v>24</v>
      </c>
      <c r="H3093">
        <v>45</v>
      </c>
      <c r="I3093" t="s">
        <v>61</v>
      </c>
    </row>
    <row r="3094" spans="1:9" x14ac:dyDescent="0.3">
      <c r="A3094" t="s">
        <v>3796</v>
      </c>
      <c r="B3094" t="s">
        <v>1076</v>
      </c>
      <c r="C3094" t="s">
        <v>124</v>
      </c>
      <c r="D3094" s="2">
        <v>45844</v>
      </c>
      <c r="E3094" s="2">
        <v>45829</v>
      </c>
      <c r="F3094" t="s">
        <v>54</v>
      </c>
      <c r="G3094" t="s">
        <v>24</v>
      </c>
      <c r="H3094">
        <v>15</v>
      </c>
      <c r="I3094" t="s">
        <v>37</v>
      </c>
    </row>
    <row r="3095" spans="1:9" x14ac:dyDescent="0.3">
      <c r="A3095" t="s">
        <v>3797</v>
      </c>
      <c r="B3095" t="s">
        <v>576</v>
      </c>
      <c r="C3095" t="s">
        <v>193</v>
      </c>
      <c r="D3095" s="2">
        <v>45947</v>
      </c>
      <c r="E3095" s="2">
        <v>45914</v>
      </c>
      <c r="F3095" t="s">
        <v>41</v>
      </c>
      <c r="G3095" t="s">
        <v>24</v>
      </c>
      <c r="H3095">
        <v>33</v>
      </c>
      <c r="I3095" t="s">
        <v>42</v>
      </c>
    </row>
    <row r="3096" spans="1:9" x14ac:dyDescent="0.3">
      <c r="A3096" t="s">
        <v>3798</v>
      </c>
      <c r="B3096" t="s">
        <v>3096</v>
      </c>
      <c r="C3096" t="s">
        <v>22</v>
      </c>
      <c r="D3096" s="2">
        <v>45824</v>
      </c>
      <c r="E3096" s="2">
        <v>45790</v>
      </c>
      <c r="F3096" t="s">
        <v>23</v>
      </c>
      <c r="G3096" t="s">
        <v>55</v>
      </c>
      <c r="H3096">
        <v>34</v>
      </c>
      <c r="I3096" t="s">
        <v>160</v>
      </c>
    </row>
    <row r="3097" spans="1:9" x14ac:dyDescent="0.3">
      <c r="A3097" t="s">
        <v>3799</v>
      </c>
      <c r="B3097" t="s">
        <v>901</v>
      </c>
      <c r="C3097" t="s">
        <v>36</v>
      </c>
      <c r="D3097" s="2">
        <v>45821</v>
      </c>
      <c r="E3097" s="2">
        <v>45811</v>
      </c>
      <c r="F3097" t="s">
        <v>23</v>
      </c>
      <c r="G3097" t="s">
        <v>24</v>
      </c>
      <c r="H3097">
        <v>10</v>
      </c>
      <c r="I3097" t="s">
        <v>42</v>
      </c>
    </row>
    <row r="3098" spans="1:9" x14ac:dyDescent="0.3">
      <c r="A3098" t="s">
        <v>3800</v>
      </c>
      <c r="B3098" t="s">
        <v>1209</v>
      </c>
      <c r="C3098" t="s">
        <v>64</v>
      </c>
      <c r="D3098" s="2">
        <v>45679</v>
      </c>
      <c r="E3098" s="2">
        <v>45679</v>
      </c>
      <c r="F3098" t="s">
        <v>28</v>
      </c>
      <c r="G3098" t="s">
        <v>24</v>
      </c>
      <c r="H3098">
        <v>0</v>
      </c>
      <c r="I3098" t="s">
        <v>33</v>
      </c>
    </row>
    <row r="3099" spans="1:9" x14ac:dyDescent="0.3">
      <c r="A3099" t="s">
        <v>3801</v>
      </c>
      <c r="B3099" t="s">
        <v>333</v>
      </c>
      <c r="C3099" t="s">
        <v>101</v>
      </c>
      <c r="D3099" s="2">
        <v>45760</v>
      </c>
      <c r="E3099" s="2">
        <v>45717</v>
      </c>
      <c r="F3099" t="s">
        <v>54</v>
      </c>
      <c r="G3099" t="s">
        <v>55</v>
      </c>
      <c r="H3099">
        <v>43</v>
      </c>
      <c r="I3099" t="s">
        <v>33</v>
      </c>
    </row>
    <row r="3100" spans="1:9" x14ac:dyDescent="0.3">
      <c r="A3100" t="s">
        <v>3802</v>
      </c>
      <c r="B3100" t="s">
        <v>406</v>
      </c>
      <c r="C3100" t="s">
        <v>89</v>
      </c>
      <c r="D3100" s="2">
        <v>45952</v>
      </c>
      <c r="E3100" s="2">
        <v>45915</v>
      </c>
      <c r="F3100" t="s">
        <v>41</v>
      </c>
      <c r="G3100" t="s">
        <v>13</v>
      </c>
      <c r="H3100">
        <v>37</v>
      </c>
      <c r="I3100" t="s">
        <v>37</v>
      </c>
    </row>
    <row r="3101" spans="1:9" x14ac:dyDescent="0.3">
      <c r="A3101" t="s">
        <v>3803</v>
      </c>
      <c r="B3101" t="s">
        <v>866</v>
      </c>
      <c r="C3101" t="s">
        <v>40</v>
      </c>
      <c r="D3101" s="2">
        <v>45953</v>
      </c>
      <c r="E3101" s="2">
        <v>45910</v>
      </c>
      <c r="F3101" t="s">
        <v>41</v>
      </c>
      <c r="G3101" t="s">
        <v>13</v>
      </c>
      <c r="H3101">
        <v>43</v>
      </c>
      <c r="I3101" t="s">
        <v>14</v>
      </c>
    </row>
    <row r="3102" spans="1:9" x14ac:dyDescent="0.3">
      <c r="A3102" t="s">
        <v>3804</v>
      </c>
      <c r="B3102" t="s">
        <v>1940</v>
      </c>
      <c r="C3102" t="s">
        <v>101</v>
      </c>
      <c r="D3102" s="2">
        <v>45696</v>
      </c>
      <c r="E3102" s="2">
        <v>45673</v>
      </c>
      <c r="F3102" t="s">
        <v>54</v>
      </c>
      <c r="G3102" t="s">
        <v>24</v>
      </c>
      <c r="H3102">
        <v>23</v>
      </c>
      <c r="I3102" t="s">
        <v>33</v>
      </c>
    </row>
    <row r="3103" spans="1:9" x14ac:dyDescent="0.3">
      <c r="A3103" t="s">
        <v>3805</v>
      </c>
      <c r="B3103" t="s">
        <v>2333</v>
      </c>
      <c r="C3103" t="s">
        <v>101</v>
      </c>
      <c r="D3103" s="2">
        <v>45665</v>
      </c>
      <c r="E3103" s="2">
        <v>45634</v>
      </c>
      <c r="F3103" t="s">
        <v>54</v>
      </c>
      <c r="G3103" t="s">
        <v>24</v>
      </c>
      <c r="H3103">
        <v>31</v>
      </c>
      <c r="I3103" t="s">
        <v>42</v>
      </c>
    </row>
    <row r="3104" spans="1:9" x14ac:dyDescent="0.3">
      <c r="A3104" t="s">
        <v>3806</v>
      </c>
      <c r="B3104" t="s">
        <v>1084</v>
      </c>
      <c r="C3104" t="s">
        <v>64</v>
      </c>
      <c r="D3104" s="2">
        <v>45961</v>
      </c>
      <c r="E3104" s="2">
        <v>45902</v>
      </c>
      <c r="F3104" t="s">
        <v>28</v>
      </c>
      <c r="G3104" t="s">
        <v>24</v>
      </c>
      <c r="H3104">
        <v>59</v>
      </c>
      <c r="I3104" t="s">
        <v>37</v>
      </c>
    </row>
    <row r="3105" spans="1:9" x14ac:dyDescent="0.3">
      <c r="A3105" t="s">
        <v>3807</v>
      </c>
      <c r="B3105" t="s">
        <v>1753</v>
      </c>
      <c r="C3105" t="s">
        <v>64</v>
      </c>
      <c r="D3105" s="2">
        <v>45721</v>
      </c>
      <c r="E3105" s="2">
        <v>45708</v>
      </c>
      <c r="F3105" t="s">
        <v>28</v>
      </c>
      <c r="G3105" t="s">
        <v>24</v>
      </c>
      <c r="H3105">
        <v>13</v>
      </c>
      <c r="I3105" t="s">
        <v>47</v>
      </c>
    </row>
    <row r="3106" spans="1:9" x14ac:dyDescent="0.3">
      <c r="A3106" t="s">
        <v>3808</v>
      </c>
      <c r="B3106" t="s">
        <v>129</v>
      </c>
      <c r="C3106" t="s">
        <v>174</v>
      </c>
      <c r="D3106" s="2">
        <v>45867</v>
      </c>
      <c r="E3106" s="2">
        <v>45828</v>
      </c>
      <c r="F3106" t="s">
        <v>12</v>
      </c>
      <c r="G3106" t="s">
        <v>55</v>
      </c>
      <c r="H3106">
        <v>39</v>
      </c>
      <c r="I3106" t="s">
        <v>47</v>
      </c>
    </row>
    <row r="3107" spans="1:9" x14ac:dyDescent="0.3">
      <c r="A3107" t="s">
        <v>3809</v>
      </c>
      <c r="B3107" t="s">
        <v>663</v>
      </c>
      <c r="C3107" t="s">
        <v>36</v>
      </c>
      <c r="D3107" s="2">
        <v>45959</v>
      </c>
      <c r="E3107" s="2">
        <v>45951</v>
      </c>
      <c r="F3107" t="s">
        <v>23</v>
      </c>
      <c r="G3107" t="s">
        <v>24</v>
      </c>
      <c r="H3107">
        <v>8</v>
      </c>
      <c r="I3107" t="s">
        <v>19</v>
      </c>
    </row>
    <row r="3108" spans="1:9" x14ac:dyDescent="0.3">
      <c r="A3108" t="s">
        <v>3810</v>
      </c>
      <c r="B3108" t="s">
        <v>643</v>
      </c>
      <c r="C3108" t="s">
        <v>101</v>
      </c>
      <c r="D3108" s="2">
        <v>45945</v>
      </c>
      <c r="E3108" s="2">
        <v>45941</v>
      </c>
      <c r="F3108" t="s">
        <v>54</v>
      </c>
      <c r="G3108" t="s">
        <v>55</v>
      </c>
      <c r="H3108">
        <v>4</v>
      </c>
      <c r="I3108" t="s">
        <v>37</v>
      </c>
    </row>
    <row r="3109" spans="1:9" x14ac:dyDescent="0.3">
      <c r="A3109" t="s">
        <v>3811</v>
      </c>
      <c r="B3109" t="s">
        <v>1306</v>
      </c>
      <c r="C3109" t="s">
        <v>50</v>
      </c>
      <c r="D3109" s="2">
        <v>45858</v>
      </c>
      <c r="E3109" s="2">
        <v>45800</v>
      </c>
      <c r="F3109" t="s">
        <v>18</v>
      </c>
      <c r="G3109" t="s">
        <v>13</v>
      </c>
      <c r="H3109">
        <v>58</v>
      </c>
      <c r="I3109" t="s">
        <v>42</v>
      </c>
    </row>
    <row r="3110" spans="1:9" x14ac:dyDescent="0.3">
      <c r="A3110" t="s">
        <v>3812</v>
      </c>
      <c r="B3110" t="s">
        <v>1801</v>
      </c>
      <c r="C3110" t="s">
        <v>31</v>
      </c>
      <c r="D3110" s="2">
        <v>45795</v>
      </c>
      <c r="E3110" s="2">
        <v>45788</v>
      </c>
      <c r="F3110" t="s">
        <v>32</v>
      </c>
      <c r="G3110" t="s">
        <v>13</v>
      </c>
      <c r="H3110">
        <v>7</v>
      </c>
      <c r="I3110" t="s">
        <v>19</v>
      </c>
    </row>
    <row r="3111" spans="1:9" x14ac:dyDescent="0.3">
      <c r="A3111" t="s">
        <v>3813</v>
      </c>
      <c r="B3111" t="s">
        <v>572</v>
      </c>
      <c r="C3111" t="s">
        <v>36</v>
      </c>
      <c r="D3111" s="2">
        <v>45940</v>
      </c>
      <c r="E3111" s="2">
        <v>45900</v>
      </c>
      <c r="F3111" t="s">
        <v>23</v>
      </c>
      <c r="G3111" t="s">
        <v>13</v>
      </c>
      <c r="H3111">
        <v>40</v>
      </c>
      <c r="I3111" t="s">
        <v>160</v>
      </c>
    </row>
    <row r="3112" spans="1:9" x14ac:dyDescent="0.3">
      <c r="A3112" t="s">
        <v>3814</v>
      </c>
      <c r="B3112" t="s">
        <v>1021</v>
      </c>
      <c r="C3112" t="s">
        <v>149</v>
      </c>
      <c r="D3112" s="2">
        <v>45911</v>
      </c>
      <c r="E3112" s="2">
        <v>45880</v>
      </c>
      <c r="F3112" t="s">
        <v>23</v>
      </c>
      <c r="G3112" t="s">
        <v>13</v>
      </c>
      <c r="H3112">
        <v>31</v>
      </c>
      <c r="I3112" t="s">
        <v>19</v>
      </c>
    </row>
    <row r="3113" spans="1:9" x14ac:dyDescent="0.3">
      <c r="A3113" t="s">
        <v>3815</v>
      </c>
      <c r="B3113" t="s">
        <v>417</v>
      </c>
      <c r="C3113" t="s">
        <v>149</v>
      </c>
      <c r="D3113" s="2">
        <v>45963</v>
      </c>
      <c r="E3113" s="2">
        <v>45914</v>
      </c>
      <c r="F3113" t="s">
        <v>23</v>
      </c>
      <c r="G3113" t="s">
        <v>55</v>
      </c>
      <c r="H3113">
        <v>49</v>
      </c>
      <c r="I3113" t="s">
        <v>14</v>
      </c>
    </row>
    <row r="3114" spans="1:9" x14ac:dyDescent="0.3">
      <c r="A3114" t="s">
        <v>3816</v>
      </c>
      <c r="B3114" t="s">
        <v>1328</v>
      </c>
      <c r="C3114" t="s">
        <v>77</v>
      </c>
      <c r="D3114" s="2">
        <v>45845</v>
      </c>
      <c r="E3114" s="2">
        <v>45812</v>
      </c>
      <c r="F3114" t="s">
        <v>23</v>
      </c>
      <c r="G3114" t="s">
        <v>13</v>
      </c>
      <c r="H3114">
        <v>33</v>
      </c>
      <c r="I3114" t="s">
        <v>61</v>
      </c>
    </row>
    <row r="3115" spans="1:9" x14ac:dyDescent="0.3">
      <c r="A3115" t="s">
        <v>3817</v>
      </c>
      <c r="B3115" t="s">
        <v>613</v>
      </c>
      <c r="C3115" t="s">
        <v>58</v>
      </c>
      <c r="D3115" s="2">
        <v>46001</v>
      </c>
      <c r="E3115" s="2">
        <v>45959</v>
      </c>
      <c r="F3115" t="s">
        <v>32</v>
      </c>
      <c r="G3115" t="s">
        <v>55</v>
      </c>
      <c r="H3115">
        <v>42</v>
      </c>
      <c r="I3115" t="s">
        <v>61</v>
      </c>
    </row>
    <row r="3116" spans="1:9" x14ac:dyDescent="0.3">
      <c r="A3116" t="s">
        <v>3818</v>
      </c>
      <c r="B3116" t="s">
        <v>756</v>
      </c>
      <c r="C3116" t="s">
        <v>77</v>
      </c>
      <c r="D3116" s="2">
        <v>45938</v>
      </c>
      <c r="E3116" s="2">
        <v>45884</v>
      </c>
      <c r="F3116" t="s">
        <v>23</v>
      </c>
      <c r="G3116" t="s">
        <v>24</v>
      </c>
      <c r="H3116">
        <v>54</v>
      </c>
      <c r="I3116" t="s">
        <v>160</v>
      </c>
    </row>
    <row r="3117" spans="1:9" x14ac:dyDescent="0.3">
      <c r="A3117" t="s">
        <v>3819</v>
      </c>
      <c r="B3117" t="s">
        <v>244</v>
      </c>
      <c r="C3117" t="s">
        <v>36</v>
      </c>
      <c r="D3117" s="2">
        <v>45681</v>
      </c>
      <c r="E3117" s="2">
        <v>45631</v>
      </c>
      <c r="F3117" t="s">
        <v>23</v>
      </c>
      <c r="G3117" t="s">
        <v>24</v>
      </c>
      <c r="H3117">
        <v>50</v>
      </c>
      <c r="I3117" t="s">
        <v>42</v>
      </c>
    </row>
    <row r="3118" spans="1:9" x14ac:dyDescent="0.3">
      <c r="A3118" t="s">
        <v>3820</v>
      </c>
      <c r="B3118" t="s">
        <v>296</v>
      </c>
      <c r="C3118" t="s">
        <v>157</v>
      </c>
      <c r="D3118" s="2">
        <v>45765</v>
      </c>
      <c r="E3118" s="2">
        <v>45721</v>
      </c>
      <c r="F3118" t="s">
        <v>28</v>
      </c>
      <c r="G3118" t="s">
        <v>13</v>
      </c>
      <c r="H3118">
        <v>44</v>
      </c>
      <c r="I3118" t="s">
        <v>160</v>
      </c>
    </row>
    <row r="3119" spans="1:9" x14ac:dyDescent="0.3">
      <c r="A3119" t="s">
        <v>3821</v>
      </c>
      <c r="B3119" t="s">
        <v>2208</v>
      </c>
      <c r="C3119" t="s">
        <v>40</v>
      </c>
      <c r="D3119" s="2">
        <v>45949</v>
      </c>
      <c r="E3119" s="2">
        <v>45940</v>
      </c>
      <c r="F3119" t="s">
        <v>41</v>
      </c>
      <c r="G3119" t="s">
        <v>55</v>
      </c>
      <c r="H3119">
        <v>9</v>
      </c>
      <c r="I3119" t="s">
        <v>37</v>
      </c>
    </row>
    <row r="3120" spans="1:9" x14ac:dyDescent="0.3">
      <c r="A3120" t="s">
        <v>3822</v>
      </c>
      <c r="B3120" t="s">
        <v>1437</v>
      </c>
      <c r="C3120" t="s">
        <v>17</v>
      </c>
      <c r="D3120" s="2">
        <v>45700</v>
      </c>
      <c r="E3120" s="2">
        <v>45690</v>
      </c>
      <c r="F3120" t="s">
        <v>18</v>
      </c>
      <c r="G3120" t="s">
        <v>13</v>
      </c>
      <c r="H3120">
        <v>10</v>
      </c>
      <c r="I3120" t="s">
        <v>61</v>
      </c>
    </row>
    <row r="3121" spans="1:9" x14ac:dyDescent="0.3">
      <c r="A3121" t="s">
        <v>3823</v>
      </c>
      <c r="B3121" t="s">
        <v>1217</v>
      </c>
      <c r="C3121" t="s">
        <v>36</v>
      </c>
      <c r="D3121" s="2">
        <v>45916</v>
      </c>
      <c r="E3121" s="2">
        <v>45886</v>
      </c>
      <c r="F3121" t="s">
        <v>23</v>
      </c>
      <c r="G3121" t="s">
        <v>13</v>
      </c>
      <c r="H3121">
        <v>30</v>
      </c>
      <c r="I3121" t="s">
        <v>14</v>
      </c>
    </row>
    <row r="3122" spans="1:9" x14ac:dyDescent="0.3">
      <c r="A3122" t="s">
        <v>3824</v>
      </c>
      <c r="B3122" t="s">
        <v>843</v>
      </c>
      <c r="C3122" t="s">
        <v>86</v>
      </c>
      <c r="D3122" s="2">
        <v>45782</v>
      </c>
      <c r="E3122" s="2">
        <v>45742</v>
      </c>
      <c r="F3122" t="s">
        <v>28</v>
      </c>
      <c r="G3122" t="s">
        <v>24</v>
      </c>
      <c r="H3122">
        <v>40</v>
      </c>
      <c r="I3122" t="s">
        <v>42</v>
      </c>
    </row>
    <row r="3123" spans="1:9" x14ac:dyDescent="0.3">
      <c r="A3123" t="s">
        <v>3825</v>
      </c>
      <c r="B3123" t="s">
        <v>3719</v>
      </c>
      <c r="C3123" t="s">
        <v>127</v>
      </c>
      <c r="D3123" s="2">
        <v>45733</v>
      </c>
      <c r="E3123" s="2">
        <v>45693</v>
      </c>
      <c r="F3123" t="s">
        <v>23</v>
      </c>
      <c r="G3123" t="s">
        <v>24</v>
      </c>
      <c r="H3123">
        <v>40</v>
      </c>
      <c r="I3123" t="s">
        <v>47</v>
      </c>
    </row>
    <row r="3124" spans="1:9" x14ac:dyDescent="0.3">
      <c r="A3124" t="s">
        <v>3826</v>
      </c>
      <c r="B3124" t="s">
        <v>140</v>
      </c>
      <c r="C3124" t="s">
        <v>86</v>
      </c>
      <c r="D3124" s="2">
        <v>45855</v>
      </c>
      <c r="E3124" s="2">
        <v>45808</v>
      </c>
      <c r="F3124" t="s">
        <v>28</v>
      </c>
      <c r="G3124" t="s">
        <v>55</v>
      </c>
      <c r="H3124">
        <v>47</v>
      </c>
      <c r="I3124" t="s">
        <v>14</v>
      </c>
    </row>
    <row r="3125" spans="1:9" x14ac:dyDescent="0.3">
      <c r="A3125" t="s">
        <v>3827</v>
      </c>
      <c r="B3125" t="s">
        <v>267</v>
      </c>
      <c r="C3125" t="s">
        <v>193</v>
      </c>
      <c r="D3125" s="2">
        <v>45998</v>
      </c>
      <c r="E3125" s="2">
        <v>45992</v>
      </c>
      <c r="F3125" t="s">
        <v>41</v>
      </c>
      <c r="G3125" t="s">
        <v>55</v>
      </c>
      <c r="H3125">
        <v>6</v>
      </c>
      <c r="I3125" t="s">
        <v>42</v>
      </c>
    </row>
    <row r="3126" spans="1:9" x14ac:dyDescent="0.3">
      <c r="A3126" t="s">
        <v>3828</v>
      </c>
      <c r="B3126" t="s">
        <v>2239</v>
      </c>
      <c r="C3126" t="s">
        <v>89</v>
      </c>
      <c r="D3126" s="2">
        <v>45985</v>
      </c>
      <c r="E3126" s="2">
        <v>45975</v>
      </c>
      <c r="F3126" t="s">
        <v>41</v>
      </c>
      <c r="G3126" t="s">
        <v>24</v>
      </c>
      <c r="H3126">
        <v>10</v>
      </c>
      <c r="I3126" t="s">
        <v>61</v>
      </c>
    </row>
    <row r="3127" spans="1:9" x14ac:dyDescent="0.3">
      <c r="A3127" t="s">
        <v>3829</v>
      </c>
      <c r="B3127" t="s">
        <v>613</v>
      </c>
      <c r="C3127" t="s">
        <v>149</v>
      </c>
      <c r="D3127" s="2">
        <v>45805</v>
      </c>
      <c r="E3127" s="2">
        <v>45796</v>
      </c>
      <c r="F3127" t="s">
        <v>23</v>
      </c>
      <c r="G3127" t="s">
        <v>13</v>
      </c>
      <c r="H3127">
        <v>9</v>
      </c>
      <c r="I3127" t="s">
        <v>19</v>
      </c>
    </row>
    <row r="3128" spans="1:9" x14ac:dyDescent="0.3">
      <c r="A3128" t="s">
        <v>3830</v>
      </c>
      <c r="B3128" t="s">
        <v>929</v>
      </c>
      <c r="C3128" t="s">
        <v>31</v>
      </c>
      <c r="D3128" s="2">
        <v>45659</v>
      </c>
      <c r="E3128" s="2">
        <v>45626</v>
      </c>
      <c r="F3128" t="s">
        <v>32</v>
      </c>
      <c r="G3128" t="s">
        <v>24</v>
      </c>
      <c r="H3128">
        <v>33</v>
      </c>
      <c r="I3128" t="s">
        <v>37</v>
      </c>
    </row>
    <row r="3129" spans="1:9" x14ac:dyDescent="0.3">
      <c r="A3129" t="s">
        <v>3831</v>
      </c>
      <c r="B3129" t="s">
        <v>1178</v>
      </c>
      <c r="C3129" t="s">
        <v>77</v>
      </c>
      <c r="D3129" s="2">
        <v>45981</v>
      </c>
      <c r="E3129" s="2">
        <v>45943</v>
      </c>
      <c r="F3129" t="s">
        <v>23</v>
      </c>
      <c r="G3129" t="s">
        <v>13</v>
      </c>
      <c r="H3129">
        <v>38</v>
      </c>
      <c r="I3129" t="s">
        <v>160</v>
      </c>
    </row>
    <row r="3130" spans="1:9" x14ac:dyDescent="0.3">
      <c r="A3130" t="s">
        <v>3832</v>
      </c>
      <c r="B3130" t="s">
        <v>224</v>
      </c>
      <c r="C3130" t="s">
        <v>31</v>
      </c>
      <c r="D3130" s="2">
        <v>45985</v>
      </c>
      <c r="E3130" s="2">
        <v>45978</v>
      </c>
      <c r="F3130" t="s">
        <v>32</v>
      </c>
      <c r="G3130" t="s">
        <v>13</v>
      </c>
      <c r="H3130">
        <v>7</v>
      </c>
      <c r="I3130" t="s">
        <v>19</v>
      </c>
    </row>
    <row r="3131" spans="1:9" x14ac:dyDescent="0.3">
      <c r="A3131" t="s">
        <v>3833</v>
      </c>
      <c r="B3131" t="s">
        <v>514</v>
      </c>
      <c r="C3131" t="s">
        <v>64</v>
      </c>
      <c r="D3131" s="2">
        <v>45878</v>
      </c>
      <c r="E3131" s="2">
        <v>45826</v>
      </c>
      <c r="F3131" t="s">
        <v>28</v>
      </c>
      <c r="G3131" t="s">
        <v>13</v>
      </c>
      <c r="H3131">
        <v>52</v>
      </c>
      <c r="I3131" t="s">
        <v>61</v>
      </c>
    </row>
    <row r="3132" spans="1:9" x14ac:dyDescent="0.3">
      <c r="A3132" t="s">
        <v>3834</v>
      </c>
      <c r="B3132" t="s">
        <v>745</v>
      </c>
      <c r="C3132" t="s">
        <v>157</v>
      </c>
      <c r="D3132" s="2">
        <v>45887</v>
      </c>
      <c r="E3132" s="2">
        <v>45869</v>
      </c>
      <c r="F3132" t="s">
        <v>28</v>
      </c>
      <c r="G3132" t="s">
        <v>13</v>
      </c>
      <c r="H3132">
        <v>18</v>
      </c>
      <c r="I3132" t="s">
        <v>37</v>
      </c>
    </row>
    <row r="3133" spans="1:9" x14ac:dyDescent="0.3">
      <c r="A3133" t="s">
        <v>3835</v>
      </c>
      <c r="B3133" t="s">
        <v>44</v>
      </c>
      <c r="C3133" t="s">
        <v>31</v>
      </c>
      <c r="D3133" s="2">
        <v>45850</v>
      </c>
      <c r="E3133" s="2">
        <v>45810</v>
      </c>
      <c r="F3133" t="s">
        <v>32</v>
      </c>
      <c r="G3133" t="s">
        <v>13</v>
      </c>
      <c r="H3133">
        <v>40</v>
      </c>
      <c r="I3133" t="s">
        <v>14</v>
      </c>
    </row>
    <row r="3134" spans="1:9" x14ac:dyDescent="0.3">
      <c r="A3134" t="s">
        <v>3836</v>
      </c>
      <c r="B3134" t="s">
        <v>274</v>
      </c>
      <c r="C3134" t="s">
        <v>22</v>
      </c>
      <c r="D3134" s="2">
        <v>45662</v>
      </c>
      <c r="E3134" s="2">
        <v>45617</v>
      </c>
      <c r="F3134" t="s">
        <v>23</v>
      </c>
      <c r="G3134" t="s">
        <v>55</v>
      </c>
      <c r="H3134">
        <v>45</v>
      </c>
      <c r="I3134" t="s">
        <v>42</v>
      </c>
    </row>
    <row r="3135" spans="1:9" x14ac:dyDescent="0.3">
      <c r="A3135" t="s">
        <v>3837</v>
      </c>
      <c r="B3135" t="s">
        <v>1496</v>
      </c>
      <c r="C3135" t="s">
        <v>174</v>
      </c>
      <c r="D3135" s="2">
        <v>45716</v>
      </c>
      <c r="E3135" s="2">
        <v>45714</v>
      </c>
      <c r="F3135" t="s">
        <v>12</v>
      </c>
      <c r="G3135" t="s">
        <v>24</v>
      </c>
      <c r="H3135">
        <v>2</v>
      </c>
      <c r="I3135" t="s">
        <v>61</v>
      </c>
    </row>
    <row r="3136" spans="1:9" x14ac:dyDescent="0.3">
      <c r="A3136" t="s">
        <v>3838</v>
      </c>
      <c r="B3136" t="s">
        <v>1165</v>
      </c>
      <c r="C3136" t="s">
        <v>89</v>
      </c>
      <c r="D3136" s="2">
        <v>45710</v>
      </c>
      <c r="E3136" s="2">
        <v>45658</v>
      </c>
      <c r="F3136" t="s">
        <v>41</v>
      </c>
      <c r="G3136" t="s">
        <v>55</v>
      </c>
      <c r="H3136">
        <v>52</v>
      </c>
      <c r="I3136" t="s">
        <v>61</v>
      </c>
    </row>
    <row r="3137" spans="1:9" x14ac:dyDescent="0.3">
      <c r="A3137" t="s">
        <v>3839</v>
      </c>
      <c r="B3137" t="s">
        <v>1550</v>
      </c>
      <c r="C3137" t="s">
        <v>50</v>
      </c>
      <c r="D3137" s="2">
        <v>45991</v>
      </c>
      <c r="E3137" s="2">
        <v>45932</v>
      </c>
      <c r="F3137" t="s">
        <v>18</v>
      </c>
      <c r="G3137" t="s">
        <v>13</v>
      </c>
      <c r="H3137">
        <v>59</v>
      </c>
      <c r="I3137" t="s">
        <v>47</v>
      </c>
    </row>
    <row r="3138" spans="1:9" x14ac:dyDescent="0.3">
      <c r="A3138" t="s">
        <v>3840</v>
      </c>
      <c r="B3138" t="s">
        <v>1118</v>
      </c>
      <c r="C3138" t="s">
        <v>22</v>
      </c>
      <c r="D3138" s="2">
        <v>45676</v>
      </c>
      <c r="E3138" s="2">
        <v>45618</v>
      </c>
      <c r="F3138" t="s">
        <v>23</v>
      </c>
      <c r="G3138" t="s">
        <v>24</v>
      </c>
      <c r="H3138">
        <v>58</v>
      </c>
      <c r="I3138" t="s">
        <v>19</v>
      </c>
    </row>
    <row r="3139" spans="1:9" x14ac:dyDescent="0.3">
      <c r="A3139" t="s">
        <v>3841</v>
      </c>
      <c r="B3139" t="s">
        <v>1835</v>
      </c>
      <c r="C3139" t="s">
        <v>193</v>
      </c>
      <c r="D3139" s="2">
        <v>45861</v>
      </c>
      <c r="E3139" s="2">
        <v>45853</v>
      </c>
      <c r="F3139" t="s">
        <v>41</v>
      </c>
      <c r="G3139" t="s">
        <v>13</v>
      </c>
      <c r="H3139">
        <v>8</v>
      </c>
      <c r="I3139" t="s">
        <v>14</v>
      </c>
    </row>
    <row r="3140" spans="1:9" x14ac:dyDescent="0.3">
      <c r="A3140" t="s">
        <v>3842</v>
      </c>
      <c r="B3140" t="s">
        <v>1536</v>
      </c>
      <c r="C3140" t="s">
        <v>174</v>
      </c>
      <c r="D3140" s="2">
        <v>45790</v>
      </c>
      <c r="E3140" s="2">
        <v>45767</v>
      </c>
      <c r="F3140" t="s">
        <v>12</v>
      </c>
      <c r="G3140" t="s">
        <v>13</v>
      </c>
      <c r="H3140">
        <v>23</v>
      </c>
      <c r="I3140" t="s">
        <v>14</v>
      </c>
    </row>
    <row r="3141" spans="1:9" x14ac:dyDescent="0.3">
      <c r="A3141" t="s">
        <v>3843</v>
      </c>
      <c r="B3141" t="s">
        <v>1347</v>
      </c>
      <c r="C3141" t="s">
        <v>149</v>
      </c>
      <c r="D3141" s="2">
        <v>45660</v>
      </c>
      <c r="E3141" s="2">
        <v>45646</v>
      </c>
      <c r="F3141" t="s">
        <v>23</v>
      </c>
      <c r="G3141" t="s">
        <v>13</v>
      </c>
      <c r="H3141">
        <v>14</v>
      </c>
      <c r="I3141" t="s">
        <v>14</v>
      </c>
    </row>
    <row r="3142" spans="1:9" x14ac:dyDescent="0.3">
      <c r="A3142" t="s">
        <v>3844</v>
      </c>
      <c r="B3142" t="s">
        <v>3442</v>
      </c>
      <c r="C3142" t="s">
        <v>22</v>
      </c>
      <c r="D3142" s="2">
        <v>45993</v>
      </c>
      <c r="E3142" s="2">
        <v>45966</v>
      </c>
      <c r="F3142" t="s">
        <v>23</v>
      </c>
      <c r="G3142" t="s">
        <v>24</v>
      </c>
      <c r="H3142">
        <v>27</v>
      </c>
      <c r="I3142" t="s">
        <v>160</v>
      </c>
    </row>
    <row r="3143" spans="1:9" x14ac:dyDescent="0.3">
      <c r="A3143" t="s">
        <v>3845</v>
      </c>
      <c r="B3143" t="s">
        <v>1820</v>
      </c>
      <c r="C3143" t="s">
        <v>149</v>
      </c>
      <c r="D3143" s="2">
        <v>45664</v>
      </c>
      <c r="E3143" s="2">
        <v>45605</v>
      </c>
      <c r="F3143" t="s">
        <v>23</v>
      </c>
      <c r="G3143" t="s">
        <v>55</v>
      </c>
      <c r="H3143">
        <v>59</v>
      </c>
      <c r="I3143" t="s">
        <v>47</v>
      </c>
    </row>
    <row r="3144" spans="1:9" x14ac:dyDescent="0.3">
      <c r="A3144" t="s">
        <v>3846</v>
      </c>
      <c r="B3144" t="s">
        <v>3847</v>
      </c>
      <c r="C3144" t="s">
        <v>11</v>
      </c>
      <c r="D3144" s="2">
        <v>45970</v>
      </c>
      <c r="E3144" s="2">
        <v>45924</v>
      </c>
      <c r="F3144" t="s">
        <v>12</v>
      </c>
      <c r="G3144" t="s">
        <v>13</v>
      </c>
      <c r="H3144">
        <v>46</v>
      </c>
      <c r="I3144" t="s">
        <v>19</v>
      </c>
    </row>
    <row r="3145" spans="1:9" x14ac:dyDescent="0.3">
      <c r="A3145" t="s">
        <v>3848</v>
      </c>
      <c r="B3145" t="s">
        <v>323</v>
      </c>
      <c r="C3145" t="s">
        <v>58</v>
      </c>
      <c r="D3145" s="2">
        <v>45941</v>
      </c>
      <c r="E3145" s="2">
        <v>45894</v>
      </c>
      <c r="F3145" t="s">
        <v>32</v>
      </c>
      <c r="G3145" t="s">
        <v>13</v>
      </c>
      <c r="H3145">
        <v>47</v>
      </c>
      <c r="I3145" t="s">
        <v>160</v>
      </c>
    </row>
    <row r="3146" spans="1:9" x14ac:dyDescent="0.3">
      <c r="A3146" t="s">
        <v>3849</v>
      </c>
      <c r="B3146" t="s">
        <v>604</v>
      </c>
      <c r="C3146" t="s">
        <v>58</v>
      </c>
      <c r="D3146" s="2">
        <v>45947</v>
      </c>
      <c r="E3146" s="2">
        <v>45922</v>
      </c>
      <c r="F3146" t="s">
        <v>32</v>
      </c>
      <c r="G3146" t="s">
        <v>13</v>
      </c>
      <c r="H3146">
        <v>25</v>
      </c>
      <c r="I3146" t="s">
        <v>19</v>
      </c>
    </row>
    <row r="3147" spans="1:9" x14ac:dyDescent="0.3">
      <c r="A3147" t="s">
        <v>3850</v>
      </c>
      <c r="B3147" t="s">
        <v>107</v>
      </c>
      <c r="C3147" t="s">
        <v>36</v>
      </c>
      <c r="D3147" s="2">
        <v>45717</v>
      </c>
      <c r="E3147" s="2">
        <v>45660</v>
      </c>
      <c r="F3147" t="s">
        <v>23</v>
      </c>
      <c r="G3147" t="s">
        <v>13</v>
      </c>
      <c r="H3147">
        <v>57</v>
      </c>
      <c r="I3147" t="s">
        <v>61</v>
      </c>
    </row>
    <row r="3148" spans="1:9" x14ac:dyDescent="0.3">
      <c r="A3148" t="s">
        <v>3851</v>
      </c>
      <c r="B3148" t="s">
        <v>1306</v>
      </c>
      <c r="C3148" t="s">
        <v>279</v>
      </c>
      <c r="D3148" s="2">
        <v>45979</v>
      </c>
      <c r="E3148" s="2">
        <v>45923</v>
      </c>
      <c r="F3148" t="s">
        <v>18</v>
      </c>
      <c r="G3148" t="s">
        <v>55</v>
      </c>
      <c r="H3148">
        <v>56</v>
      </c>
      <c r="I3148" t="s">
        <v>160</v>
      </c>
    </row>
    <row r="3149" spans="1:9" x14ac:dyDescent="0.3">
      <c r="A3149" t="s">
        <v>3852</v>
      </c>
      <c r="B3149" t="s">
        <v>213</v>
      </c>
      <c r="C3149" t="s">
        <v>17</v>
      </c>
      <c r="D3149" s="2">
        <v>45876</v>
      </c>
      <c r="E3149" s="2">
        <v>45827</v>
      </c>
      <c r="F3149" t="s">
        <v>18</v>
      </c>
      <c r="G3149" t="s">
        <v>13</v>
      </c>
      <c r="H3149">
        <v>49</v>
      </c>
      <c r="I3149" t="s">
        <v>61</v>
      </c>
    </row>
    <row r="3150" spans="1:9" x14ac:dyDescent="0.3">
      <c r="A3150" t="s">
        <v>3853</v>
      </c>
      <c r="B3150" t="s">
        <v>1577</v>
      </c>
      <c r="C3150" t="s">
        <v>77</v>
      </c>
      <c r="D3150" s="2">
        <v>45804</v>
      </c>
      <c r="E3150" s="2">
        <v>45755</v>
      </c>
      <c r="F3150" t="s">
        <v>23</v>
      </c>
      <c r="G3150" t="s">
        <v>24</v>
      </c>
      <c r="H3150">
        <v>49</v>
      </c>
      <c r="I3150" t="s">
        <v>42</v>
      </c>
    </row>
    <row r="3151" spans="1:9" x14ac:dyDescent="0.3">
      <c r="A3151" t="s">
        <v>3854</v>
      </c>
      <c r="B3151" t="s">
        <v>1770</v>
      </c>
      <c r="C3151" t="s">
        <v>124</v>
      </c>
      <c r="D3151" s="2">
        <v>45906</v>
      </c>
      <c r="E3151" s="2">
        <v>45867</v>
      </c>
      <c r="F3151" t="s">
        <v>54</v>
      </c>
      <c r="G3151" t="s">
        <v>24</v>
      </c>
      <c r="H3151">
        <v>39</v>
      </c>
      <c r="I3151" t="s">
        <v>37</v>
      </c>
    </row>
    <row r="3152" spans="1:9" x14ac:dyDescent="0.3">
      <c r="A3152" t="s">
        <v>3855</v>
      </c>
      <c r="B3152" t="s">
        <v>2003</v>
      </c>
      <c r="C3152" t="s">
        <v>149</v>
      </c>
      <c r="D3152" s="2">
        <v>45782</v>
      </c>
      <c r="E3152" s="2">
        <v>45777</v>
      </c>
      <c r="F3152" t="s">
        <v>23</v>
      </c>
      <c r="G3152" t="s">
        <v>13</v>
      </c>
      <c r="H3152">
        <v>5</v>
      </c>
      <c r="I3152" t="s">
        <v>14</v>
      </c>
    </row>
    <row r="3153" spans="1:9" x14ac:dyDescent="0.3">
      <c r="A3153" t="s">
        <v>3856</v>
      </c>
      <c r="B3153" t="s">
        <v>689</v>
      </c>
      <c r="C3153" t="s">
        <v>77</v>
      </c>
      <c r="D3153" s="2">
        <v>45759</v>
      </c>
      <c r="E3153" s="2">
        <v>45742</v>
      </c>
      <c r="F3153" t="s">
        <v>23</v>
      </c>
      <c r="G3153" t="s">
        <v>24</v>
      </c>
      <c r="H3153">
        <v>17</v>
      </c>
      <c r="I3153" t="s">
        <v>14</v>
      </c>
    </row>
    <row r="3154" spans="1:9" x14ac:dyDescent="0.3">
      <c r="A3154" t="s">
        <v>3857</v>
      </c>
      <c r="B3154" t="s">
        <v>190</v>
      </c>
      <c r="C3154" t="s">
        <v>64</v>
      </c>
      <c r="D3154" s="2">
        <v>45763</v>
      </c>
      <c r="E3154" s="2">
        <v>45717</v>
      </c>
      <c r="F3154" t="s">
        <v>28</v>
      </c>
      <c r="G3154" t="s">
        <v>24</v>
      </c>
      <c r="H3154">
        <v>46</v>
      </c>
      <c r="I3154" t="s">
        <v>14</v>
      </c>
    </row>
    <row r="3155" spans="1:9" x14ac:dyDescent="0.3">
      <c r="A3155" t="s">
        <v>3858</v>
      </c>
      <c r="B3155" t="s">
        <v>238</v>
      </c>
      <c r="C3155" t="s">
        <v>157</v>
      </c>
      <c r="D3155" s="2">
        <v>45865</v>
      </c>
      <c r="E3155" s="2">
        <v>45846</v>
      </c>
      <c r="F3155" t="s">
        <v>28</v>
      </c>
      <c r="G3155" t="s">
        <v>13</v>
      </c>
      <c r="H3155">
        <v>19</v>
      </c>
      <c r="I3155" t="s">
        <v>37</v>
      </c>
    </row>
    <row r="3156" spans="1:9" x14ac:dyDescent="0.3">
      <c r="A3156" t="s">
        <v>3859</v>
      </c>
      <c r="B3156" t="s">
        <v>943</v>
      </c>
      <c r="C3156" t="s">
        <v>17</v>
      </c>
      <c r="D3156" s="2">
        <v>45877</v>
      </c>
      <c r="E3156" s="2">
        <v>45867</v>
      </c>
      <c r="F3156" t="s">
        <v>18</v>
      </c>
      <c r="G3156" t="s">
        <v>24</v>
      </c>
      <c r="H3156">
        <v>10</v>
      </c>
      <c r="I3156" t="s">
        <v>19</v>
      </c>
    </row>
    <row r="3157" spans="1:9" x14ac:dyDescent="0.3">
      <c r="A3157" t="s">
        <v>3860</v>
      </c>
      <c r="B3157" t="s">
        <v>159</v>
      </c>
      <c r="C3157" t="s">
        <v>115</v>
      </c>
      <c r="D3157" s="2">
        <v>45745</v>
      </c>
      <c r="E3157" s="2">
        <v>45688</v>
      </c>
      <c r="F3157" t="s">
        <v>32</v>
      </c>
      <c r="G3157" t="s">
        <v>55</v>
      </c>
      <c r="H3157">
        <v>57</v>
      </c>
      <c r="I3157" t="s">
        <v>33</v>
      </c>
    </row>
    <row r="3158" spans="1:9" x14ac:dyDescent="0.3">
      <c r="A3158" t="s">
        <v>3861</v>
      </c>
      <c r="B3158" t="s">
        <v>741</v>
      </c>
      <c r="C3158" t="s">
        <v>86</v>
      </c>
      <c r="D3158" s="2">
        <v>45747</v>
      </c>
      <c r="E3158" s="2">
        <v>45718</v>
      </c>
      <c r="F3158" t="s">
        <v>28</v>
      </c>
      <c r="G3158" t="s">
        <v>55</v>
      </c>
      <c r="H3158">
        <v>29</v>
      </c>
      <c r="I3158" t="s">
        <v>160</v>
      </c>
    </row>
    <row r="3159" spans="1:9" x14ac:dyDescent="0.3">
      <c r="A3159" t="s">
        <v>3862</v>
      </c>
      <c r="B3159" t="s">
        <v>1422</v>
      </c>
      <c r="C3159" t="s">
        <v>115</v>
      </c>
      <c r="D3159" s="2">
        <v>46003</v>
      </c>
      <c r="E3159" s="2">
        <v>45951</v>
      </c>
      <c r="F3159" t="s">
        <v>32</v>
      </c>
      <c r="G3159" t="s">
        <v>24</v>
      </c>
      <c r="H3159">
        <v>52</v>
      </c>
      <c r="I3159" t="s">
        <v>160</v>
      </c>
    </row>
    <row r="3160" spans="1:9" x14ac:dyDescent="0.3">
      <c r="A3160" t="s">
        <v>3863</v>
      </c>
      <c r="B3160" t="s">
        <v>323</v>
      </c>
      <c r="C3160" t="s">
        <v>40</v>
      </c>
      <c r="D3160" s="2">
        <v>45845</v>
      </c>
      <c r="E3160" s="2">
        <v>45828</v>
      </c>
      <c r="F3160" t="s">
        <v>41</v>
      </c>
      <c r="G3160" t="s">
        <v>55</v>
      </c>
      <c r="H3160">
        <v>17</v>
      </c>
      <c r="I3160" t="s">
        <v>14</v>
      </c>
    </row>
    <row r="3161" spans="1:9" x14ac:dyDescent="0.3">
      <c r="A3161" t="s">
        <v>3864</v>
      </c>
      <c r="B3161" t="s">
        <v>325</v>
      </c>
      <c r="C3161" t="s">
        <v>101</v>
      </c>
      <c r="D3161" s="2">
        <v>45971</v>
      </c>
      <c r="E3161" s="2">
        <v>45950</v>
      </c>
      <c r="F3161" t="s">
        <v>54</v>
      </c>
      <c r="G3161" t="s">
        <v>55</v>
      </c>
      <c r="H3161">
        <v>21</v>
      </c>
      <c r="I3161" t="s">
        <v>19</v>
      </c>
    </row>
    <row r="3162" spans="1:9" x14ac:dyDescent="0.3">
      <c r="A3162" t="s">
        <v>3865</v>
      </c>
      <c r="B3162" t="s">
        <v>114</v>
      </c>
      <c r="C3162" t="s">
        <v>127</v>
      </c>
      <c r="D3162" s="2">
        <v>45778</v>
      </c>
      <c r="E3162" s="2">
        <v>45758</v>
      </c>
      <c r="F3162" t="s">
        <v>23</v>
      </c>
      <c r="G3162" t="s">
        <v>24</v>
      </c>
      <c r="H3162">
        <v>20</v>
      </c>
      <c r="I3162" t="s">
        <v>61</v>
      </c>
    </row>
    <row r="3163" spans="1:9" x14ac:dyDescent="0.3">
      <c r="A3163" t="s">
        <v>3866</v>
      </c>
      <c r="B3163" t="s">
        <v>402</v>
      </c>
      <c r="C3163" t="s">
        <v>86</v>
      </c>
      <c r="D3163" s="2">
        <v>45763</v>
      </c>
      <c r="E3163" s="2">
        <v>45741</v>
      </c>
      <c r="F3163" t="s">
        <v>28</v>
      </c>
      <c r="G3163" t="s">
        <v>13</v>
      </c>
      <c r="H3163">
        <v>22</v>
      </c>
      <c r="I3163" t="s">
        <v>33</v>
      </c>
    </row>
    <row r="3164" spans="1:9" x14ac:dyDescent="0.3">
      <c r="A3164" t="s">
        <v>3867</v>
      </c>
      <c r="B3164" t="s">
        <v>3587</v>
      </c>
      <c r="C3164" t="s">
        <v>11</v>
      </c>
      <c r="D3164" s="2">
        <v>45761</v>
      </c>
      <c r="E3164" s="2">
        <v>45735</v>
      </c>
      <c r="F3164" t="s">
        <v>12</v>
      </c>
      <c r="G3164" t="s">
        <v>55</v>
      </c>
      <c r="H3164">
        <v>26</v>
      </c>
      <c r="I3164" t="s">
        <v>61</v>
      </c>
    </row>
    <row r="3165" spans="1:9" x14ac:dyDescent="0.3">
      <c r="A3165" t="s">
        <v>3868</v>
      </c>
      <c r="B3165" t="s">
        <v>886</v>
      </c>
      <c r="C3165" t="s">
        <v>80</v>
      </c>
      <c r="D3165" s="2">
        <v>45851</v>
      </c>
      <c r="E3165" s="2">
        <v>45833</v>
      </c>
      <c r="F3165" t="s">
        <v>41</v>
      </c>
      <c r="G3165" t="s">
        <v>24</v>
      </c>
      <c r="H3165">
        <v>18</v>
      </c>
      <c r="I3165" t="s">
        <v>61</v>
      </c>
    </row>
    <row r="3166" spans="1:9" x14ac:dyDescent="0.3">
      <c r="A3166" t="s">
        <v>3869</v>
      </c>
      <c r="B3166" t="s">
        <v>665</v>
      </c>
      <c r="C3166" t="s">
        <v>11</v>
      </c>
      <c r="D3166" s="2">
        <v>45942</v>
      </c>
      <c r="E3166" s="2">
        <v>45893</v>
      </c>
      <c r="F3166" t="s">
        <v>12</v>
      </c>
      <c r="G3166" t="s">
        <v>24</v>
      </c>
      <c r="H3166">
        <v>49</v>
      </c>
      <c r="I3166" t="s">
        <v>61</v>
      </c>
    </row>
    <row r="3167" spans="1:9" x14ac:dyDescent="0.3">
      <c r="A3167" t="s">
        <v>3870</v>
      </c>
      <c r="B3167" t="s">
        <v>1269</v>
      </c>
      <c r="C3167" t="s">
        <v>64</v>
      </c>
      <c r="D3167" s="2">
        <v>45840</v>
      </c>
      <c r="E3167" s="2">
        <v>45821</v>
      </c>
      <c r="F3167" t="s">
        <v>28</v>
      </c>
      <c r="G3167" t="s">
        <v>24</v>
      </c>
      <c r="H3167">
        <v>19</v>
      </c>
      <c r="I3167" t="s">
        <v>42</v>
      </c>
    </row>
    <row r="3168" spans="1:9" x14ac:dyDescent="0.3">
      <c r="A3168" t="s">
        <v>3871</v>
      </c>
      <c r="B3168" t="s">
        <v>452</v>
      </c>
      <c r="C3168" t="s">
        <v>86</v>
      </c>
      <c r="D3168" s="2">
        <v>45765</v>
      </c>
      <c r="E3168" s="2">
        <v>45739</v>
      </c>
      <c r="F3168" t="s">
        <v>28</v>
      </c>
      <c r="G3168" t="s">
        <v>13</v>
      </c>
      <c r="H3168">
        <v>26</v>
      </c>
      <c r="I3168" t="s">
        <v>42</v>
      </c>
    </row>
    <row r="3169" spans="1:9" x14ac:dyDescent="0.3">
      <c r="A3169" t="s">
        <v>3872</v>
      </c>
      <c r="B3169" t="s">
        <v>148</v>
      </c>
      <c r="C3169" t="s">
        <v>127</v>
      </c>
      <c r="D3169" s="2">
        <v>46008</v>
      </c>
      <c r="E3169" s="2">
        <v>45956</v>
      </c>
      <c r="F3169" t="s">
        <v>23</v>
      </c>
      <c r="G3169" t="s">
        <v>13</v>
      </c>
      <c r="H3169">
        <v>52</v>
      </c>
      <c r="I3169" t="s">
        <v>160</v>
      </c>
    </row>
    <row r="3170" spans="1:9" x14ac:dyDescent="0.3">
      <c r="A3170" t="s">
        <v>3873</v>
      </c>
      <c r="B3170" t="s">
        <v>1496</v>
      </c>
      <c r="C3170" t="s">
        <v>11</v>
      </c>
      <c r="D3170" s="2">
        <v>45866</v>
      </c>
      <c r="E3170" s="2">
        <v>45840</v>
      </c>
      <c r="F3170" t="s">
        <v>12</v>
      </c>
      <c r="G3170" t="s">
        <v>24</v>
      </c>
      <c r="H3170">
        <v>26</v>
      </c>
      <c r="I3170" t="s">
        <v>42</v>
      </c>
    </row>
    <row r="3171" spans="1:9" x14ac:dyDescent="0.3">
      <c r="A3171" t="s">
        <v>3874</v>
      </c>
      <c r="B3171" t="s">
        <v>417</v>
      </c>
      <c r="C3171" t="s">
        <v>115</v>
      </c>
      <c r="D3171" s="2">
        <v>45801</v>
      </c>
      <c r="E3171" s="2">
        <v>45801</v>
      </c>
      <c r="F3171" t="s">
        <v>32</v>
      </c>
      <c r="G3171" t="s">
        <v>24</v>
      </c>
      <c r="H3171">
        <v>0</v>
      </c>
      <c r="I3171" t="s">
        <v>42</v>
      </c>
    </row>
    <row r="3172" spans="1:9" x14ac:dyDescent="0.3">
      <c r="A3172" t="s">
        <v>3875</v>
      </c>
      <c r="B3172" t="s">
        <v>570</v>
      </c>
      <c r="C3172" t="s">
        <v>64</v>
      </c>
      <c r="D3172" s="2">
        <v>45661</v>
      </c>
      <c r="E3172" s="2">
        <v>45661</v>
      </c>
      <c r="F3172" t="s">
        <v>28</v>
      </c>
      <c r="G3172" t="s">
        <v>55</v>
      </c>
      <c r="H3172">
        <v>0</v>
      </c>
      <c r="I3172" t="s">
        <v>14</v>
      </c>
    </row>
    <row r="3173" spans="1:9" x14ac:dyDescent="0.3">
      <c r="A3173" t="s">
        <v>3876</v>
      </c>
      <c r="B3173" t="s">
        <v>2049</v>
      </c>
      <c r="C3173" t="s">
        <v>101</v>
      </c>
      <c r="D3173" s="2">
        <v>45863</v>
      </c>
      <c r="E3173" s="2">
        <v>45837</v>
      </c>
      <c r="F3173" t="s">
        <v>54</v>
      </c>
      <c r="G3173" t="s">
        <v>13</v>
      </c>
      <c r="H3173">
        <v>26</v>
      </c>
      <c r="I3173" t="s">
        <v>42</v>
      </c>
    </row>
    <row r="3174" spans="1:9" x14ac:dyDescent="0.3">
      <c r="A3174" t="s">
        <v>3877</v>
      </c>
      <c r="B3174" t="s">
        <v>667</v>
      </c>
      <c r="C3174" t="s">
        <v>127</v>
      </c>
      <c r="D3174" s="2">
        <v>45884</v>
      </c>
      <c r="E3174" s="2">
        <v>45845</v>
      </c>
      <c r="F3174" t="s">
        <v>23</v>
      </c>
      <c r="G3174" t="s">
        <v>13</v>
      </c>
      <c r="H3174">
        <v>39</v>
      </c>
      <c r="I3174" t="s">
        <v>37</v>
      </c>
    </row>
    <row r="3175" spans="1:9" x14ac:dyDescent="0.3">
      <c r="A3175" t="s">
        <v>3878</v>
      </c>
      <c r="B3175" t="s">
        <v>784</v>
      </c>
      <c r="C3175" t="s">
        <v>89</v>
      </c>
      <c r="D3175" s="2">
        <v>45996</v>
      </c>
      <c r="E3175" s="2">
        <v>45939</v>
      </c>
      <c r="F3175" t="s">
        <v>41</v>
      </c>
      <c r="G3175" t="s">
        <v>24</v>
      </c>
      <c r="H3175">
        <v>57</v>
      </c>
      <c r="I3175" t="s">
        <v>37</v>
      </c>
    </row>
    <row r="3176" spans="1:9" x14ac:dyDescent="0.3">
      <c r="A3176" t="s">
        <v>3879</v>
      </c>
      <c r="B3176" t="s">
        <v>754</v>
      </c>
      <c r="C3176" t="s">
        <v>157</v>
      </c>
      <c r="D3176" s="2">
        <v>45742</v>
      </c>
      <c r="E3176" s="2">
        <v>45735</v>
      </c>
      <c r="F3176" t="s">
        <v>28</v>
      </c>
      <c r="G3176" t="s">
        <v>13</v>
      </c>
      <c r="H3176">
        <v>7</v>
      </c>
      <c r="I3176" t="s">
        <v>61</v>
      </c>
    </row>
    <row r="3177" spans="1:9" x14ac:dyDescent="0.3">
      <c r="A3177" t="s">
        <v>3880</v>
      </c>
      <c r="B3177" t="s">
        <v>1794</v>
      </c>
      <c r="C3177" t="s">
        <v>89</v>
      </c>
      <c r="D3177" s="2">
        <v>45717</v>
      </c>
      <c r="E3177" s="2">
        <v>45684</v>
      </c>
      <c r="F3177" t="s">
        <v>41</v>
      </c>
      <c r="H3177">
        <v>33</v>
      </c>
      <c r="I3177" t="s">
        <v>47</v>
      </c>
    </row>
    <row r="3178" spans="1:9" x14ac:dyDescent="0.3">
      <c r="A3178" t="s">
        <v>3881</v>
      </c>
      <c r="B3178" t="s">
        <v>1293</v>
      </c>
      <c r="C3178" t="s">
        <v>92</v>
      </c>
      <c r="D3178" s="2">
        <v>46022</v>
      </c>
      <c r="E3178" s="2">
        <v>46005</v>
      </c>
      <c r="F3178" t="s">
        <v>12</v>
      </c>
      <c r="G3178" t="s">
        <v>55</v>
      </c>
      <c r="H3178">
        <v>17</v>
      </c>
      <c r="I3178" t="s">
        <v>14</v>
      </c>
    </row>
    <row r="3179" spans="1:9" x14ac:dyDescent="0.3">
      <c r="A3179" t="s">
        <v>3882</v>
      </c>
      <c r="B3179" t="s">
        <v>968</v>
      </c>
      <c r="C3179" t="s">
        <v>127</v>
      </c>
      <c r="D3179" s="2">
        <v>45858</v>
      </c>
      <c r="E3179" s="2">
        <v>45831</v>
      </c>
      <c r="F3179" t="s">
        <v>23</v>
      </c>
      <c r="G3179" t="s">
        <v>13</v>
      </c>
      <c r="H3179">
        <v>27</v>
      </c>
      <c r="I3179" t="s">
        <v>160</v>
      </c>
    </row>
    <row r="3180" spans="1:9" x14ac:dyDescent="0.3">
      <c r="A3180" t="s">
        <v>3883</v>
      </c>
      <c r="B3180" t="s">
        <v>1550</v>
      </c>
      <c r="C3180" t="s">
        <v>124</v>
      </c>
      <c r="D3180" s="2">
        <v>45667</v>
      </c>
      <c r="E3180" s="2">
        <v>45640</v>
      </c>
      <c r="F3180" t="s">
        <v>54</v>
      </c>
      <c r="G3180" t="s">
        <v>24</v>
      </c>
      <c r="H3180">
        <v>27</v>
      </c>
      <c r="I3180" t="s">
        <v>33</v>
      </c>
    </row>
    <row r="3181" spans="1:9" x14ac:dyDescent="0.3">
      <c r="A3181" t="s">
        <v>3884</v>
      </c>
      <c r="B3181" t="s">
        <v>597</v>
      </c>
      <c r="C3181" t="s">
        <v>83</v>
      </c>
      <c r="D3181" s="2">
        <v>45696</v>
      </c>
      <c r="E3181" s="2">
        <v>45677</v>
      </c>
      <c r="F3181" t="s">
        <v>23</v>
      </c>
      <c r="G3181" t="s">
        <v>24</v>
      </c>
      <c r="H3181">
        <v>19</v>
      </c>
      <c r="I3181" t="s">
        <v>37</v>
      </c>
    </row>
    <row r="3182" spans="1:9" x14ac:dyDescent="0.3">
      <c r="A3182" t="s">
        <v>3885</v>
      </c>
      <c r="B3182" t="s">
        <v>319</v>
      </c>
      <c r="C3182" t="s">
        <v>279</v>
      </c>
      <c r="D3182" s="2">
        <v>45831</v>
      </c>
      <c r="E3182" s="2">
        <v>45830</v>
      </c>
      <c r="F3182" t="s">
        <v>18</v>
      </c>
      <c r="G3182" t="s">
        <v>13</v>
      </c>
      <c r="H3182">
        <v>1</v>
      </c>
      <c r="I3182" t="s">
        <v>37</v>
      </c>
    </row>
    <row r="3183" spans="1:9" x14ac:dyDescent="0.3">
      <c r="A3183" t="s">
        <v>3886</v>
      </c>
      <c r="B3183" t="s">
        <v>1269</v>
      </c>
      <c r="C3183" t="s">
        <v>77</v>
      </c>
      <c r="D3183" s="2">
        <v>45883</v>
      </c>
      <c r="E3183" s="2">
        <v>45879</v>
      </c>
      <c r="F3183" t="s">
        <v>23</v>
      </c>
      <c r="G3183" t="s">
        <v>13</v>
      </c>
      <c r="H3183">
        <v>4</v>
      </c>
      <c r="I3183" t="s">
        <v>19</v>
      </c>
    </row>
    <row r="3184" spans="1:9" x14ac:dyDescent="0.3">
      <c r="A3184" t="s">
        <v>3887</v>
      </c>
      <c r="B3184" t="s">
        <v>811</v>
      </c>
      <c r="C3184" t="s">
        <v>17</v>
      </c>
      <c r="D3184" s="2">
        <v>45746</v>
      </c>
      <c r="E3184" s="2">
        <v>45715</v>
      </c>
      <c r="F3184" t="s">
        <v>18</v>
      </c>
      <c r="G3184" t="s">
        <v>24</v>
      </c>
      <c r="H3184">
        <v>31</v>
      </c>
      <c r="I3184" t="s">
        <v>160</v>
      </c>
    </row>
    <row r="3185" spans="1:9" x14ac:dyDescent="0.3">
      <c r="A3185" t="s">
        <v>3888</v>
      </c>
      <c r="B3185" t="s">
        <v>678</v>
      </c>
      <c r="C3185" t="s">
        <v>64</v>
      </c>
      <c r="D3185" s="2">
        <v>45791</v>
      </c>
      <c r="E3185" s="2">
        <v>45778</v>
      </c>
      <c r="F3185" t="s">
        <v>28</v>
      </c>
      <c r="G3185" t="s">
        <v>13</v>
      </c>
      <c r="H3185">
        <v>13</v>
      </c>
      <c r="I3185" t="s">
        <v>19</v>
      </c>
    </row>
    <row r="3186" spans="1:9" x14ac:dyDescent="0.3">
      <c r="A3186" t="s">
        <v>3889</v>
      </c>
      <c r="B3186" t="s">
        <v>883</v>
      </c>
      <c r="C3186" t="s">
        <v>279</v>
      </c>
      <c r="D3186" s="2">
        <v>45926</v>
      </c>
      <c r="E3186" s="2">
        <v>45907</v>
      </c>
      <c r="F3186" t="s">
        <v>18</v>
      </c>
      <c r="G3186" t="s">
        <v>13</v>
      </c>
      <c r="H3186">
        <v>19</v>
      </c>
      <c r="I3186" t="s">
        <v>42</v>
      </c>
    </row>
    <row r="3187" spans="1:9" x14ac:dyDescent="0.3">
      <c r="A3187" t="s">
        <v>3890</v>
      </c>
      <c r="B3187" t="s">
        <v>952</v>
      </c>
      <c r="C3187" t="s">
        <v>127</v>
      </c>
      <c r="D3187" s="2">
        <v>46011</v>
      </c>
      <c r="E3187" s="2">
        <v>46006</v>
      </c>
      <c r="F3187" t="s">
        <v>23</v>
      </c>
      <c r="G3187" t="s">
        <v>24</v>
      </c>
      <c r="H3187">
        <v>5</v>
      </c>
      <c r="I3187" t="s">
        <v>160</v>
      </c>
    </row>
    <row r="3188" spans="1:9" x14ac:dyDescent="0.3">
      <c r="A3188" t="s">
        <v>3891</v>
      </c>
      <c r="B3188" t="s">
        <v>226</v>
      </c>
      <c r="C3188" t="s">
        <v>124</v>
      </c>
      <c r="D3188" s="2">
        <v>45837</v>
      </c>
      <c r="E3188" s="2">
        <v>45834</v>
      </c>
      <c r="F3188" t="s">
        <v>54</v>
      </c>
      <c r="G3188" t="s">
        <v>13</v>
      </c>
      <c r="H3188">
        <v>3</v>
      </c>
      <c r="I3188" t="s">
        <v>37</v>
      </c>
    </row>
    <row r="3189" spans="1:9" x14ac:dyDescent="0.3">
      <c r="A3189" t="s">
        <v>3892</v>
      </c>
      <c r="B3189" t="s">
        <v>514</v>
      </c>
      <c r="C3189" t="s">
        <v>36</v>
      </c>
      <c r="D3189" s="2">
        <v>45809</v>
      </c>
      <c r="E3189" s="2">
        <v>45802</v>
      </c>
      <c r="F3189" t="s">
        <v>23</v>
      </c>
      <c r="G3189" t="s">
        <v>13</v>
      </c>
      <c r="H3189">
        <v>7</v>
      </c>
      <c r="I3189" t="s">
        <v>37</v>
      </c>
    </row>
    <row r="3190" spans="1:9" x14ac:dyDescent="0.3">
      <c r="A3190" t="s">
        <v>3893</v>
      </c>
      <c r="B3190" t="s">
        <v>119</v>
      </c>
      <c r="C3190" t="s">
        <v>50</v>
      </c>
      <c r="D3190" s="2">
        <v>45789</v>
      </c>
      <c r="E3190" s="2">
        <v>45766</v>
      </c>
      <c r="F3190" t="s">
        <v>18</v>
      </c>
      <c r="G3190" t="s">
        <v>13</v>
      </c>
      <c r="H3190">
        <v>23</v>
      </c>
      <c r="I3190" t="s">
        <v>160</v>
      </c>
    </row>
    <row r="3191" spans="1:9" x14ac:dyDescent="0.3">
      <c r="A3191" t="s">
        <v>3894</v>
      </c>
      <c r="B3191" t="s">
        <v>79</v>
      </c>
      <c r="C3191" t="s">
        <v>149</v>
      </c>
      <c r="D3191" s="2">
        <v>45707</v>
      </c>
      <c r="E3191" s="2">
        <v>45698</v>
      </c>
      <c r="F3191" t="s">
        <v>23</v>
      </c>
      <c r="G3191" t="s">
        <v>13</v>
      </c>
      <c r="H3191">
        <v>9</v>
      </c>
      <c r="I3191" t="s">
        <v>37</v>
      </c>
    </row>
    <row r="3192" spans="1:9" x14ac:dyDescent="0.3">
      <c r="A3192" t="s">
        <v>3895</v>
      </c>
      <c r="B3192" t="s">
        <v>2566</v>
      </c>
      <c r="C3192" t="s">
        <v>45</v>
      </c>
      <c r="D3192" s="2">
        <v>45677</v>
      </c>
      <c r="E3192" s="2">
        <v>45663</v>
      </c>
      <c r="F3192" t="s">
        <v>46</v>
      </c>
      <c r="G3192" t="s">
        <v>55</v>
      </c>
      <c r="H3192">
        <v>14</v>
      </c>
      <c r="I3192" t="s">
        <v>61</v>
      </c>
    </row>
    <row r="3193" spans="1:9" x14ac:dyDescent="0.3">
      <c r="A3193" t="s">
        <v>3896</v>
      </c>
      <c r="B3193" t="s">
        <v>1180</v>
      </c>
      <c r="C3193" t="s">
        <v>86</v>
      </c>
      <c r="D3193" s="2">
        <v>45962</v>
      </c>
      <c r="E3193" s="2">
        <v>45944</v>
      </c>
      <c r="F3193" t="s">
        <v>28</v>
      </c>
      <c r="G3193" t="s">
        <v>24</v>
      </c>
      <c r="H3193">
        <v>18</v>
      </c>
      <c r="I3193" t="s">
        <v>14</v>
      </c>
    </row>
    <row r="3194" spans="1:9" x14ac:dyDescent="0.3">
      <c r="A3194" t="s">
        <v>3897</v>
      </c>
      <c r="B3194" t="s">
        <v>780</v>
      </c>
      <c r="C3194" t="s">
        <v>279</v>
      </c>
      <c r="D3194" s="2">
        <v>45671</v>
      </c>
      <c r="E3194" s="2">
        <v>45654</v>
      </c>
      <c r="F3194" t="s">
        <v>18</v>
      </c>
      <c r="G3194" t="s">
        <v>13</v>
      </c>
      <c r="H3194">
        <v>17</v>
      </c>
      <c r="I3194" t="s">
        <v>47</v>
      </c>
    </row>
    <row r="3195" spans="1:9" x14ac:dyDescent="0.3">
      <c r="A3195" t="s">
        <v>3898</v>
      </c>
      <c r="B3195" t="s">
        <v>523</v>
      </c>
      <c r="C3195" t="s">
        <v>58</v>
      </c>
      <c r="D3195" s="2">
        <v>45957</v>
      </c>
      <c r="E3195" s="2">
        <v>45957</v>
      </c>
      <c r="F3195" t="s">
        <v>32</v>
      </c>
      <c r="G3195" t="s">
        <v>13</v>
      </c>
      <c r="H3195">
        <v>0</v>
      </c>
      <c r="I3195" t="s">
        <v>37</v>
      </c>
    </row>
    <row r="3196" spans="1:9" x14ac:dyDescent="0.3">
      <c r="A3196" t="s">
        <v>3899</v>
      </c>
      <c r="B3196" t="s">
        <v>711</v>
      </c>
      <c r="C3196" t="s">
        <v>92</v>
      </c>
      <c r="D3196" s="2">
        <v>45748</v>
      </c>
      <c r="E3196" s="2">
        <v>45741</v>
      </c>
      <c r="F3196" t="s">
        <v>12</v>
      </c>
      <c r="G3196" t="s">
        <v>24</v>
      </c>
      <c r="H3196">
        <v>7</v>
      </c>
      <c r="I3196" t="s">
        <v>33</v>
      </c>
    </row>
    <row r="3197" spans="1:9" x14ac:dyDescent="0.3">
      <c r="A3197" t="s">
        <v>3900</v>
      </c>
      <c r="B3197" t="s">
        <v>270</v>
      </c>
      <c r="C3197" t="s">
        <v>31</v>
      </c>
      <c r="D3197" s="2">
        <v>45911</v>
      </c>
      <c r="E3197" s="2">
        <v>45854</v>
      </c>
      <c r="F3197" t="s">
        <v>32</v>
      </c>
      <c r="G3197" t="s">
        <v>55</v>
      </c>
      <c r="H3197">
        <v>57</v>
      </c>
      <c r="I3197" t="s">
        <v>14</v>
      </c>
    </row>
    <row r="3198" spans="1:9" x14ac:dyDescent="0.3">
      <c r="A3198" t="s">
        <v>3901</v>
      </c>
      <c r="B3198" t="s">
        <v>131</v>
      </c>
      <c r="C3198" t="s">
        <v>36</v>
      </c>
      <c r="D3198" s="2">
        <v>46005</v>
      </c>
      <c r="E3198" s="2">
        <v>45965</v>
      </c>
      <c r="F3198" t="s">
        <v>23</v>
      </c>
      <c r="G3198" t="s">
        <v>13</v>
      </c>
      <c r="H3198">
        <v>40</v>
      </c>
      <c r="I3198" t="s">
        <v>47</v>
      </c>
    </row>
    <row r="3199" spans="1:9" x14ac:dyDescent="0.3">
      <c r="A3199" t="s">
        <v>3902</v>
      </c>
      <c r="B3199" t="s">
        <v>1703</v>
      </c>
      <c r="C3199" t="s">
        <v>83</v>
      </c>
      <c r="D3199" s="2">
        <v>45931</v>
      </c>
      <c r="E3199" s="2">
        <v>45924</v>
      </c>
      <c r="F3199" t="s">
        <v>23</v>
      </c>
      <c r="G3199" t="s">
        <v>13</v>
      </c>
      <c r="H3199">
        <v>7</v>
      </c>
      <c r="I3199" t="s">
        <v>19</v>
      </c>
    </row>
    <row r="3200" spans="1:9" x14ac:dyDescent="0.3">
      <c r="A3200" t="s">
        <v>3903</v>
      </c>
      <c r="B3200" t="s">
        <v>1770</v>
      </c>
      <c r="C3200" t="s">
        <v>22</v>
      </c>
      <c r="D3200" s="2">
        <v>45924</v>
      </c>
      <c r="E3200" s="2">
        <v>45907</v>
      </c>
      <c r="F3200" t="s">
        <v>23</v>
      </c>
      <c r="G3200" t="s">
        <v>24</v>
      </c>
      <c r="H3200">
        <v>17</v>
      </c>
      <c r="I3200" t="s">
        <v>61</v>
      </c>
    </row>
    <row r="3201" spans="1:9" x14ac:dyDescent="0.3">
      <c r="A3201" t="s">
        <v>3904</v>
      </c>
      <c r="B3201" t="s">
        <v>298</v>
      </c>
      <c r="C3201" t="s">
        <v>193</v>
      </c>
      <c r="D3201" s="2">
        <v>45754</v>
      </c>
      <c r="E3201" s="2">
        <v>45731</v>
      </c>
      <c r="F3201" t="s">
        <v>41</v>
      </c>
      <c r="G3201" t="s">
        <v>13</v>
      </c>
      <c r="H3201">
        <v>23</v>
      </c>
      <c r="I320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1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3905</v>
      </c>
      <c r="C1" s="1" t="s">
        <v>3906</v>
      </c>
      <c r="D1" s="1" t="s">
        <v>3907</v>
      </c>
      <c r="E1" s="1" t="s">
        <v>3908</v>
      </c>
    </row>
    <row r="2" spans="1:5" x14ac:dyDescent="0.3">
      <c r="A2" t="s">
        <v>188</v>
      </c>
      <c r="B2" t="s">
        <v>3909</v>
      </c>
      <c r="C2" t="s">
        <v>3910</v>
      </c>
      <c r="D2">
        <v>3</v>
      </c>
      <c r="E2">
        <v>0.86</v>
      </c>
    </row>
    <row r="3" spans="1:5" x14ac:dyDescent="0.3">
      <c r="A3" t="s">
        <v>176</v>
      </c>
      <c r="B3" t="s">
        <v>3911</v>
      </c>
      <c r="C3" t="s">
        <v>3912</v>
      </c>
      <c r="D3">
        <v>4</v>
      </c>
      <c r="E3">
        <v>0.88</v>
      </c>
    </row>
    <row r="4" spans="1:5" x14ac:dyDescent="0.3">
      <c r="A4" t="s">
        <v>471</v>
      </c>
      <c r="B4" t="s">
        <v>3913</v>
      </c>
      <c r="C4" t="s">
        <v>3914</v>
      </c>
      <c r="D4">
        <v>4</v>
      </c>
      <c r="E4">
        <v>0.8</v>
      </c>
    </row>
    <row r="5" spans="1:5" x14ac:dyDescent="0.3">
      <c r="A5" t="s">
        <v>2668</v>
      </c>
      <c r="B5" t="s">
        <v>3909</v>
      </c>
      <c r="C5" t="s">
        <v>3910</v>
      </c>
      <c r="D5">
        <v>1</v>
      </c>
      <c r="E5">
        <v>0.95</v>
      </c>
    </row>
    <row r="6" spans="1:5" x14ac:dyDescent="0.3">
      <c r="A6" t="s">
        <v>770</v>
      </c>
      <c r="B6" t="s">
        <v>3915</v>
      </c>
      <c r="C6" t="s">
        <v>3912</v>
      </c>
      <c r="D6">
        <v>1</v>
      </c>
      <c r="E6">
        <v>0.38</v>
      </c>
    </row>
    <row r="7" spans="1:5" x14ac:dyDescent="0.3">
      <c r="A7" t="s">
        <v>85</v>
      </c>
      <c r="B7" t="s">
        <v>3913</v>
      </c>
      <c r="C7" t="s">
        <v>3910</v>
      </c>
      <c r="D7">
        <v>4</v>
      </c>
      <c r="E7">
        <v>0.47</v>
      </c>
    </row>
    <row r="8" spans="1:5" x14ac:dyDescent="0.3">
      <c r="A8" t="s">
        <v>362</v>
      </c>
      <c r="B8" t="s">
        <v>3909</v>
      </c>
      <c r="C8" t="s">
        <v>3912</v>
      </c>
      <c r="D8">
        <v>5</v>
      </c>
      <c r="E8">
        <v>0.84</v>
      </c>
    </row>
    <row r="9" spans="1:5" x14ac:dyDescent="0.3">
      <c r="A9" t="s">
        <v>1155</v>
      </c>
      <c r="B9" t="s">
        <v>3909</v>
      </c>
      <c r="C9" t="s">
        <v>3910</v>
      </c>
      <c r="D9">
        <v>6</v>
      </c>
      <c r="E9">
        <v>0.84</v>
      </c>
    </row>
    <row r="10" spans="1:5" x14ac:dyDescent="0.3">
      <c r="A10" t="s">
        <v>2728</v>
      </c>
      <c r="B10" t="s">
        <v>3916</v>
      </c>
      <c r="C10" t="s">
        <v>3914</v>
      </c>
      <c r="D10">
        <v>4</v>
      </c>
      <c r="E10">
        <v>0.91</v>
      </c>
    </row>
    <row r="11" spans="1:5" x14ac:dyDescent="0.3">
      <c r="A11" t="s">
        <v>129</v>
      </c>
      <c r="B11" t="s">
        <v>3911</v>
      </c>
      <c r="C11" t="s">
        <v>3910</v>
      </c>
      <c r="D11">
        <v>6</v>
      </c>
      <c r="E11">
        <v>0.93</v>
      </c>
    </row>
    <row r="12" spans="1:5" x14ac:dyDescent="0.3">
      <c r="A12" t="s">
        <v>982</v>
      </c>
      <c r="B12" t="s">
        <v>3911</v>
      </c>
      <c r="C12" t="s">
        <v>3910</v>
      </c>
      <c r="D12">
        <v>4</v>
      </c>
      <c r="E12">
        <v>0.78</v>
      </c>
    </row>
    <row r="13" spans="1:5" x14ac:dyDescent="0.3">
      <c r="A13" t="s">
        <v>370</v>
      </c>
      <c r="B13" t="s">
        <v>3913</v>
      </c>
      <c r="C13" t="s">
        <v>3912</v>
      </c>
      <c r="D13">
        <v>2</v>
      </c>
      <c r="E13">
        <v>0.84</v>
      </c>
    </row>
    <row r="14" spans="1:5" x14ac:dyDescent="0.3">
      <c r="A14" t="s">
        <v>881</v>
      </c>
      <c r="B14" t="s">
        <v>3909</v>
      </c>
      <c r="C14" t="s">
        <v>3910</v>
      </c>
      <c r="D14">
        <v>3</v>
      </c>
      <c r="E14">
        <v>0.91</v>
      </c>
    </row>
    <row r="15" spans="1:5" x14ac:dyDescent="0.3">
      <c r="A15" t="s">
        <v>2336</v>
      </c>
      <c r="B15" t="s">
        <v>3913</v>
      </c>
      <c r="C15" t="s">
        <v>3910</v>
      </c>
      <c r="D15">
        <v>3</v>
      </c>
      <c r="E15">
        <v>0.53</v>
      </c>
    </row>
    <row r="16" spans="1:5" x14ac:dyDescent="0.3">
      <c r="A16" t="s">
        <v>543</v>
      </c>
      <c r="B16" t="s">
        <v>3911</v>
      </c>
      <c r="C16" t="s">
        <v>3910</v>
      </c>
      <c r="D16">
        <v>3</v>
      </c>
      <c r="E16">
        <v>0.88</v>
      </c>
    </row>
    <row r="17" spans="1:5" x14ac:dyDescent="0.3">
      <c r="A17" t="s">
        <v>1976</v>
      </c>
      <c r="B17" t="s">
        <v>3916</v>
      </c>
      <c r="C17" t="s">
        <v>3914</v>
      </c>
      <c r="D17">
        <v>2</v>
      </c>
      <c r="E17">
        <v>0.84</v>
      </c>
    </row>
    <row r="18" spans="1:5" x14ac:dyDescent="0.3">
      <c r="A18" t="s">
        <v>869</v>
      </c>
      <c r="B18" t="s">
        <v>3911</v>
      </c>
      <c r="C18" t="s">
        <v>3912</v>
      </c>
      <c r="D18">
        <v>4</v>
      </c>
      <c r="E18">
        <v>0.87</v>
      </c>
    </row>
    <row r="19" spans="1:5" x14ac:dyDescent="0.3">
      <c r="A19" t="s">
        <v>701</v>
      </c>
      <c r="B19" t="s">
        <v>3915</v>
      </c>
      <c r="C19" t="s">
        <v>3912</v>
      </c>
      <c r="D19">
        <v>5</v>
      </c>
      <c r="E19">
        <v>0.65</v>
      </c>
    </row>
    <row r="20" spans="1:5" x14ac:dyDescent="0.3">
      <c r="A20" t="s">
        <v>3422</v>
      </c>
      <c r="B20" t="s">
        <v>3913</v>
      </c>
      <c r="C20" t="s">
        <v>3910</v>
      </c>
      <c r="D20">
        <v>3</v>
      </c>
      <c r="E20">
        <v>0.35</v>
      </c>
    </row>
    <row r="21" spans="1:5" x14ac:dyDescent="0.3">
      <c r="A21" t="s">
        <v>811</v>
      </c>
      <c r="B21" t="s">
        <v>3909</v>
      </c>
      <c r="C21" t="s">
        <v>3910</v>
      </c>
      <c r="D21">
        <v>3</v>
      </c>
      <c r="E21">
        <v>0.69</v>
      </c>
    </row>
    <row r="22" spans="1:5" x14ac:dyDescent="0.3">
      <c r="A22" t="s">
        <v>1379</v>
      </c>
      <c r="B22" t="s">
        <v>3909</v>
      </c>
      <c r="C22" t="s">
        <v>3910</v>
      </c>
      <c r="D22">
        <v>3</v>
      </c>
      <c r="E22">
        <v>0.76</v>
      </c>
    </row>
    <row r="23" spans="1:5" x14ac:dyDescent="0.3">
      <c r="A23" t="s">
        <v>1896</v>
      </c>
      <c r="B23" t="s">
        <v>3911</v>
      </c>
      <c r="C23" t="s">
        <v>3914</v>
      </c>
      <c r="D23">
        <v>5</v>
      </c>
      <c r="E23">
        <v>0.81</v>
      </c>
    </row>
    <row r="24" spans="1:5" x14ac:dyDescent="0.3">
      <c r="A24" t="s">
        <v>1713</v>
      </c>
      <c r="B24" t="s">
        <v>3913</v>
      </c>
      <c r="C24" t="s">
        <v>3912</v>
      </c>
      <c r="D24">
        <v>1</v>
      </c>
      <c r="E24">
        <v>0.7</v>
      </c>
    </row>
    <row r="25" spans="1:5" x14ac:dyDescent="0.3">
      <c r="A25" t="s">
        <v>1089</v>
      </c>
      <c r="B25" t="s">
        <v>3913</v>
      </c>
      <c r="C25" t="s">
        <v>3914</v>
      </c>
      <c r="D25">
        <v>3</v>
      </c>
      <c r="E25">
        <v>0.56000000000000005</v>
      </c>
    </row>
    <row r="26" spans="1:5" x14ac:dyDescent="0.3">
      <c r="A26" t="s">
        <v>382</v>
      </c>
      <c r="B26" t="s">
        <v>3909</v>
      </c>
      <c r="C26" t="s">
        <v>3914</v>
      </c>
      <c r="D26">
        <v>8</v>
      </c>
      <c r="E26">
        <v>0.73</v>
      </c>
    </row>
    <row r="27" spans="1:5" x14ac:dyDescent="0.3">
      <c r="A27" t="s">
        <v>345</v>
      </c>
      <c r="B27" t="s">
        <v>3916</v>
      </c>
      <c r="C27" t="s">
        <v>3910</v>
      </c>
      <c r="D27">
        <v>8</v>
      </c>
      <c r="E27">
        <v>0.62</v>
      </c>
    </row>
    <row r="28" spans="1:5" x14ac:dyDescent="0.3">
      <c r="A28" t="s">
        <v>2403</v>
      </c>
      <c r="B28" t="s">
        <v>3911</v>
      </c>
      <c r="C28" t="s">
        <v>3912</v>
      </c>
      <c r="D28">
        <v>2</v>
      </c>
      <c r="E28">
        <v>0.57999999999999996</v>
      </c>
    </row>
    <row r="29" spans="1:5" x14ac:dyDescent="0.3">
      <c r="A29" t="s">
        <v>1577</v>
      </c>
      <c r="B29" t="s">
        <v>3915</v>
      </c>
      <c r="C29" t="s">
        <v>3914</v>
      </c>
      <c r="D29">
        <v>2</v>
      </c>
      <c r="E29">
        <v>0.84</v>
      </c>
    </row>
    <row r="30" spans="1:5" x14ac:dyDescent="0.3">
      <c r="A30" t="s">
        <v>140</v>
      </c>
      <c r="B30" t="s">
        <v>3916</v>
      </c>
      <c r="C30" t="s">
        <v>3910</v>
      </c>
      <c r="D30">
        <v>2</v>
      </c>
      <c r="E30">
        <v>0.93</v>
      </c>
    </row>
    <row r="31" spans="1:5" x14ac:dyDescent="0.3">
      <c r="A31" t="s">
        <v>392</v>
      </c>
      <c r="B31" t="s">
        <v>3909</v>
      </c>
      <c r="C31" t="s">
        <v>3910</v>
      </c>
      <c r="D31">
        <v>3</v>
      </c>
      <c r="E31">
        <v>0.72</v>
      </c>
    </row>
    <row r="32" spans="1:5" x14ac:dyDescent="0.3">
      <c r="A32" t="s">
        <v>79</v>
      </c>
      <c r="B32" t="s">
        <v>3909</v>
      </c>
      <c r="C32" t="s">
        <v>3910</v>
      </c>
      <c r="D32">
        <v>4</v>
      </c>
      <c r="E32">
        <v>0.89</v>
      </c>
    </row>
    <row r="33" spans="1:5" x14ac:dyDescent="0.3">
      <c r="A33" t="s">
        <v>263</v>
      </c>
      <c r="B33" t="s">
        <v>3913</v>
      </c>
      <c r="C33" t="s">
        <v>3910</v>
      </c>
      <c r="D33">
        <v>1</v>
      </c>
      <c r="E33">
        <v>0.75</v>
      </c>
    </row>
    <row r="34" spans="1:5" x14ac:dyDescent="0.3">
      <c r="A34" t="s">
        <v>319</v>
      </c>
      <c r="B34" t="s">
        <v>3911</v>
      </c>
      <c r="C34" t="s">
        <v>3910</v>
      </c>
      <c r="D34">
        <v>5</v>
      </c>
      <c r="E34">
        <v>0.95</v>
      </c>
    </row>
    <row r="35" spans="1:5" x14ac:dyDescent="0.3">
      <c r="A35" t="s">
        <v>1180</v>
      </c>
      <c r="B35" t="s">
        <v>3911</v>
      </c>
      <c r="C35" t="s">
        <v>3910</v>
      </c>
      <c r="D35">
        <v>5</v>
      </c>
      <c r="E35">
        <v>0.86</v>
      </c>
    </row>
    <row r="36" spans="1:5" x14ac:dyDescent="0.3">
      <c r="A36" t="s">
        <v>3130</v>
      </c>
      <c r="B36" t="s">
        <v>3911</v>
      </c>
      <c r="C36" t="s">
        <v>3914</v>
      </c>
      <c r="D36">
        <v>4</v>
      </c>
      <c r="E36">
        <v>0.87</v>
      </c>
    </row>
    <row r="37" spans="1:5" x14ac:dyDescent="0.3">
      <c r="A37" t="s">
        <v>886</v>
      </c>
      <c r="B37" t="s">
        <v>3916</v>
      </c>
      <c r="C37" t="s">
        <v>3910</v>
      </c>
      <c r="D37">
        <v>3</v>
      </c>
      <c r="E37">
        <v>0.61</v>
      </c>
    </row>
    <row r="38" spans="1:5" x14ac:dyDescent="0.3">
      <c r="A38" t="s">
        <v>117</v>
      </c>
      <c r="B38" t="s">
        <v>3916</v>
      </c>
      <c r="C38" t="s">
        <v>3910</v>
      </c>
      <c r="D38">
        <v>4</v>
      </c>
      <c r="E38">
        <v>0.68</v>
      </c>
    </row>
    <row r="39" spans="1:5" x14ac:dyDescent="0.3">
      <c r="A39" t="s">
        <v>699</v>
      </c>
      <c r="B39" t="s">
        <v>3911</v>
      </c>
      <c r="C39" t="s">
        <v>3912</v>
      </c>
      <c r="D39">
        <v>2</v>
      </c>
      <c r="E39">
        <v>0.75</v>
      </c>
    </row>
    <row r="40" spans="1:5" x14ac:dyDescent="0.3">
      <c r="A40" t="s">
        <v>390</v>
      </c>
      <c r="B40" t="s">
        <v>3916</v>
      </c>
      <c r="C40" t="s">
        <v>3914</v>
      </c>
      <c r="D40">
        <v>5</v>
      </c>
      <c r="E40">
        <v>0.61</v>
      </c>
    </row>
    <row r="41" spans="1:5" x14ac:dyDescent="0.3">
      <c r="A41" t="s">
        <v>649</v>
      </c>
      <c r="B41" t="s">
        <v>3909</v>
      </c>
      <c r="C41" t="s">
        <v>3914</v>
      </c>
      <c r="D41">
        <v>2</v>
      </c>
      <c r="E41">
        <v>0.89</v>
      </c>
    </row>
    <row r="42" spans="1:5" x14ac:dyDescent="0.3">
      <c r="A42" t="s">
        <v>2630</v>
      </c>
      <c r="B42" t="s">
        <v>3911</v>
      </c>
      <c r="C42" t="s">
        <v>3910</v>
      </c>
      <c r="D42">
        <v>3</v>
      </c>
      <c r="E42">
        <v>0.8</v>
      </c>
    </row>
    <row r="43" spans="1:5" x14ac:dyDescent="0.3">
      <c r="A43" t="s">
        <v>427</v>
      </c>
      <c r="B43" t="s">
        <v>3913</v>
      </c>
      <c r="C43" t="s">
        <v>3912</v>
      </c>
      <c r="D43">
        <v>4</v>
      </c>
      <c r="E43">
        <v>0.89</v>
      </c>
    </row>
    <row r="44" spans="1:5" x14ac:dyDescent="0.3">
      <c r="A44" t="s">
        <v>1319</v>
      </c>
      <c r="B44" t="s">
        <v>3909</v>
      </c>
      <c r="C44" t="s">
        <v>3910</v>
      </c>
      <c r="D44">
        <v>7</v>
      </c>
      <c r="E44">
        <v>0.85</v>
      </c>
    </row>
    <row r="45" spans="1:5" x14ac:dyDescent="0.3">
      <c r="A45" t="s">
        <v>541</v>
      </c>
      <c r="B45" t="s">
        <v>3916</v>
      </c>
      <c r="C45" t="s">
        <v>3910</v>
      </c>
      <c r="D45">
        <v>6</v>
      </c>
      <c r="E45">
        <v>0.92</v>
      </c>
    </row>
    <row r="46" spans="1:5" x14ac:dyDescent="0.3">
      <c r="A46" t="s">
        <v>1932</v>
      </c>
      <c r="B46" t="s">
        <v>3913</v>
      </c>
      <c r="C46" t="s">
        <v>3912</v>
      </c>
      <c r="D46">
        <v>4</v>
      </c>
      <c r="E46">
        <v>0.78</v>
      </c>
    </row>
    <row r="47" spans="1:5" x14ac:dyDescent="0.3">
      <c r="A47" t="s">
        <v>1198</v>
      </c>
      <c r="B47" t="s">
        <v>3909</v>
      </c>
      <c r="C47" t="s">
        <v>3914</v>
      </c>
      <c r="D47">
        <v>4</v>
      </c>
      <c r="E47">
        <v>0.8</v>
      </c>
    </row>
    <row r="48" spans="1:5" x14ac:dyDescent="0.3">
      <c r="A48" t="s">
        <v>456</v>
      </c>
      <c r="B48" t="s">
        <v>3911</v>
      </c>
      <c r="C48" t="s">
        <v>3914</v>
      </c>
      <c r="D48">
        <v>2</v>
      </c>
      <c r="E48">
        <v>0.83</v>
      </c>
    </row>
    <row r="49" spans="1:5" x14ac:dyDescent="0.3">
      <c r="A49" t="s">
        <v>1389</v>
      </c>
      <c r="B49" t="s">
        <v>3916</v>
      </c>
      <c r="C49" t="s">
        <v>3914</v>
      </c>
      <c r="D49">
        <v>3</v>
      </c>
      <c r="E49">
        <v>0.75</v>
      </c>
    </row>
    <row r="50" spans="1:5" x14ac:dyDescent="0.3">
      <c r="A50" t="s">
        <v>423</v>
      </c>
      <c r="B50" t="s">
        <v>3909</v>
      </c>
      <c r="C50" t="s">
        <v>3914</v>
      </c>
      <c r="D50">
        <v>4</v>
      </c>
      <c r="E50">
        <v>0.86</v>
      </c>
    </row>
    <row r="51" spans="1:5" x14ac:dyDescent="0.3">
      <c r="A51" t="s">
        <v>1796</v>
      </c>
      <c r="B51" t="s">
        <v>3916</v>
      </c>
      <c r="C51" t="s">
        <v>3910</v>
      </c>
      <c r="D51">
        <v>2</v>
      </c>
      <c r="E51">
        <v>0.85</v>
      </c>
    </row>
    <row r="52" spans="1:5" x14ac:dyDescent="0.3">
      <c r="A52" t="s">
        <v>860</v>
      </c>
      <c r="B52" t="s">
        <v>3916</v>
      </c>
      <c r="C52" t="s">
        <v>3910</v>
      </c>
      <c r="D52">
        <v>3</v>
      </c>
      <c r="E52">
        <v>0.81</v>
      </c>
    </row>
    <row r="53" spans="1:5" x14ac:dyDescent="0.3">
      <c r="A53" t="s">
        <v>159</v>
      </c>
      <c r="B53" t="s">
        <v>3915</v>
      </c>
      <c r="C53" t="s">
        <v>3910</v>
      </c>
      <c r="D53">
        <v>6</v>
      </c>
      <c r="E53">
        <v>0.76</v>
      </c>
    </row>
    <row r="54" spans="1:5" x14ac:dyDescent="0.3">
      <c r="A54" t="s">
        <v>2168</v>
      </c>
      <c r="B54" t="s">
        <v>3909</v>
      </c>
      <c r="C54" t="s">
        <v>3910</v>
      </c>
      <c r="D54">
        <v>2</v>
      </c>
      <c r="E54">
        <v>0.83</v>
      </c>
    </row>
    <row r="55" spans="1:5" x14ac:dyDescent="0.3">
      <c r="A55" t="s">
        <v>1718</v>
      </c>
      <c r="B55" t="s">
        <v>3909</v>
      </c>
      <c r="C55" t="s">
        <v>3912</v>
      </c>
      <c r="D55">
        <v>3</v>
      </c>
      <c r="E55">
        <v>0.98</v>
      </c>
    </row>
    <row r="56" spans="1:5" x14ac:dyDescent="0.3">
      <c r="A56" t="s">
        <v>1017</v>
      </c>
      <c r="B56" t="s">
        <v>3909</v>
      </c>
      <c r="C56" t="s">
        <v>3910</v>
      </c>
      <c r="D56">
        <v>2</v>
      </c>
      <c r="E56">
        <v>0.88</v>
      </c>
    </row>
    <row r="57" spans="1:5" x14ac:dyDescent="0.3">
      <c r="A57" t="s">
        <v>1253</v>
      </c>
      <c r="B57" t="s">
        <v>3909</v>
      </c>
      <c r="C57" t="s">
        <v>3914</v>
      </c>
      <c r="D57">
        <v>2</v>
      </c>
      <c r="E57">
        <v>0.71</v>
      </c>
    </row>
    <row r="58" spans="1:5" x14ac:dyDescent="0.3">
      <c r="A58" t="s">
        <v>114</v>
      </c>
      <c r="B58" t="s">
        <v>3911</v>
      </c>
      <c r="C58" t="s">
        <v>3914</v>
      </c>
      <c r="D58">
        <v>11</v>
      </c>
      <c r="E58">
        <v>0.8</v>
      </c>
    </row>
    <row r="59" spans="1:5" x14ac:dyDescent="0.3">
      <c r="A59" t="s">
        <v>236</v>
      </c>
      <c r="B59" t="s">
        <v>3911</v>
      </c>
      <c r="C59" t="s">
        <v>3914</v>
      </c>
      <c r="D59">
        <v>0</v>
      </c>
      <c r="E59">
        <v>0.63</v>
      </c>
    </row>
    <row r="60" spans="1:5" x14ac:dyDescent="0.3">
      <c r="A60" t="s">
        <v>151</v>
      </c>
      <c r="B60" t="s">
        <v>3916</v>
      </c>
      <c r="C60" t="s">
        <v>3910</v>
      </c>
      <c r="D60">
        <v>4</v>
      </c>
      <c r="E60">
        <v>0.75</v>
      </c>
    </row>
    <row r="61" spans="1:5" x14ac:dyDescent="0.3">
      <c r="A61" t="s">
        <v>2850</v>
      </c>
      <c r="B61" t="s">
        <v>3916</v>
      </c>
      <c r="C61" t="s">
        <v>3910</v>
      </c>
      <c r="D61">
        <v>2</v>
      </c>
      <c r="E61">
        <v>0.98</v>
      </c>
    </row>
    <row r="62" spans="1:5" x14ac:dyDescent="0.3">
      <c r="A62" t="s">
        <v>1377</v>
      </c>
      <c r="B62" t="s">
        <v>3909</v>
      </c>
      <c r="C62" t="s">
        <v>3912</v>
      </c>
      <c r="D62">
        <v>7</v>
      </c>
      <c r="E62">
        <v>0.86</v>
      </c>
    </row>
    <row r="63" spans="1:5" x14ac:dyDescent="0.3">
      <c r="A63" t="s">
        <v>1269</v>
      </c>
      <c r="B63" t="s">
        <v>3911</v>
      </c>
      <c r="C63" t="s">
        <v>3914</v>
      </c>
      <c r="D63">
        <v>5</v>
      </c>
      <c r="E63">
        <v>0.88</v>
      </c>
    </row>
    <row r="64" spans="1:5" x14ac:dyDescent="0.3">
      <c r="A64" t="s">
        <v>989</v>
      </c>
      <c r="B64" t="s">
        <v>3911</v>
      </c>
      <c r="C64" t="s">
        <v>3912</v>
      </c>
      <c r="D64">
        <v>1</v>
      </c>
      <c r="E64">
        <v>0.96</v>
      </c>
    </row>
    <row r="65" spans="1:5" x14ac:dyDescent="0.3">
      <c r="A65" t="s">
        <v>1680</v>
      </c>
      <c r="B65" t="s">
        <v>3909</v>
      </c>
      <c r="C65" t="s">
        <v>3912</v>
      </c>
      <c r="D65">
        <v>5</v>
      </c>
      <c r="E65">
        <v>0.53</v>
      </c>
    </row>
    <row r="66" spans="1:5" x14ac:dyDescent="0.3">
      <c r="A66" t="s">
        <v>309</v>
      </c>
      <c r="B66" t="s">
        <v>3909</v>
      </c>
      <c r="C66" t="s">
        <v>3914</v>
      </c>
      <c r="D66">
        <v>3</v>
      </c>
      <c r="E66">
        <v>0.76</v>
      </c>
    </row>
    <row r="67" spans="1:5" x14ac:dyDescent="0.3">
      <c r="A67" t="s">
        <v>1995</v>
      </c>
      <c r="B67" t="s">
        <v>3911</v>
      </c>
      <c r="C67" t="s">
        <v>3910</v>
      </c>
      <c r="D67">
        <v>5</v>
      </c>
      <c r="E67">
        <v>0.96</v>
      </c>
    </row>
    <row r="68" spans="1:5" x14ac:dyDescent="0.3">
      <c r="A68" t="s">
        <v>1659</v>
      </c>
      <c r="B68" t="s">
        <v>3911</v>
      </c>
      <c r="C68" t="s">
        <v>3914</v>
      </c>
      <c r="D68">
        <v>4</v>
      </c>
      <c r="E68">
        <v>0.93</v>
      </c>
    </row>
    <row r="69" spans="1:5" x14ac:dyDescent="0.3">
      <c r="A69" t="s">
        <v>341</v>
      </c>
      <c r="B69" t="s">
        <v>3916</v>
      </c>
      <c r="C69" t="s">
        <v>3910</v>
      </c>
      <c r="D69">
        <v>3</v>
      </c>
      <c r="E69">
        <v>0.74</v>
      </c>
    </row>
    <row r="70" spans="1:5" x14ac:dyDescent="0.3">
      <c r="A70" t="s">
        <v>2140</v>
      </c>
      <c r="B70" t="s">
        <v>3915</v>
      </c>
      <c r="C70" t="s">
        <v>3914</v>
      </c>
      <c r="D70">
        <v>2</v>
      </c>
      <c r="E70">
        <v>0.76</v>
      </c>
    </row>
    <row r="71" spans="1:5" x14ac:dyDescent="0.3">
      <c r="A71" t="s">
        <v>26</v>
      </c>
      <c r="B71" t="s">
        <v>3911</v>
      </c>
      <c r="C71" t="s">
        <v>3912</v>
      </c>
      <c r="D71">
        <v>3</v>
      </c>
      <c r="E71">
        <v>0.79</v>
      </c>
    </row>
    <row r="72" spans="1:5" x14ac:dyDescent="0.3">
      <c r="A72" t="s">
        <v>190</v>
      </c>
      <c r="B72" t="s">
        <v>3916</v>
      </c>
      <c r="C72" t="s">
        <v>3914</v>
      </c>
      <c r="D72">
        <v>3</v>
      </c>
      <c r="E72">
        <v>0.8</v>
      </c>
    </row>
    <row r="73" spans="1:5" x14ac:dyDescent="0.3">
      <c r="A73" t="s">
        <v>1310</v>
      </c>
      <c r="B73" t="s">
        <v>3911</v>
      </c>
      <c r="C73" t="s">
        <v>3910</v>
      </c>
      <c r="D73">
        <v>4</v>
      </c>
      <c r="E73">
        <v>0.81</v>
      </c>
    </row>
    <row r="74" spans="1:5" x14ac:dyDescent="0.3">
      <c r="A74" t="s">
        <v>535</v>
      </c>
      <c r="B74" t="s">
        <v>3913</v>
      </c>
      <c r="C74" t="s">
        <v>3910</v>
      </c>
      <c r="D74">
        <v>5</v>
      </c>
      <c r="E74">
        <v>0.65</v>
      </c>
    </row>
    <row r="75" spans="1:5" x14ac:dyDescent="0.3">
      <c r="A75" t="s">
        <v>286</v>
      </c>
      <c r="B75" t="s">
        <v>3916</v>
      </c>
      <c r="C75" t="s">
        <v>3912</v>
      </c>
      <c r="D75">
        <v>3</v>
      </c>
      <c r="E75">
        <v>0.71</v>
      </c>
    </row>
    <row r="76" spans="1:5" x14ac:dyDescent="0.3">
      <c r="A76" t="s">
        <v>500</v>
      </c>
      <c r="B76" t="s">
        <v>3915</v>
      </c>
      <c r="C76" t="s">
        <v>3910</v>
      </c>
      <c r="D76">
        <v>2</v>
      </c>
      <c r="E76">
        <v>0.87</v>
      </c>
    </row>
    <row r="77" spans="1:5" x14ac:dyDescent="0.3">
      <c r="A77" t="s">
        <v>539</v>
      </c>
      <c r="B77" t="s">
        <v>3916</v>
      </c>
      <c r="C77" t="s">
        <v>3910</v>
      </c>
      <c r="D77">
        <v>5</v>
      </c>
      <c r="E77">
        <v>0.85</v>
      </c>
    </row>
    <row r="78" spans="1:5" x14ac:dyDescent="0.3">
      <c r="A78" t="s">
        <v>1770</v>
      </c>
      <c r="B78" t="s">
        <v>3916</v>
      </c>
      <c r="C78" t="s">
        <v>3910</v>
      </c>
      <c r="D78">
        <v>3</v>
      </c>
      <c r="E78">
        <v>0.75</v>
      </c>
    </row>
    <row r="79" spans="1:5" x14ac:dyDescent="0.3">
      <c r="A79" t="s">
        <v>292</v>
      </c>
      <c r="B79" t="s">
        <v>3909</v>
      </c>
      <c r="C79" t="s">
        <v>3910</v>
      </c>
      <c r="D79">
        <v>3</v>
      </c>
      <c r="E79">
        <v>0.73</v>
      </c>
    </row>
    <row r="80" spans="1:5" x14ac:dyDescent="0.3">
      <c r="A80" t="s">
        <v>2005</v>
      </c>
      <c r="B80" t="s">
        <v>3911</v>
      </c>
      <c r="C80" t="s">
        <v>3910</v>
      </c>
      <c r="D80">
        <v>3</v>
      </c>
      <c r="E80">
        <v>0.93</v>
      </c>
    </row>
    <row r="81" spans="1:5" x14ac:dyDescent="0.3">
      <c r="A81" t="s">
        <v>691</v>
      </c>
      <c r="B81" t="s">
        <v>3909</v>
      </c>
      <c r="C81" t="s">
        <v>3914</v>
      </c>
      <c r="D81">
        <v>4</v>
      </c>
      <c r="E81">
        <v>0.82</v>
      </c>
    </row>
    <row r="82" spans="1:5" x14ac:dyDescent="0.3">
      <c r="A82" t="s">
        <v>1801</v>
      </c>
      <c r="B82" t="s">
        <v>3909</v>
      </c>
      <c r="C82" t="s">
        <v>3910</v>
      </c>
      <c r="D82">
        <v>4</v>
      </c>
      <c r="E82">
        <v>0.75</v>
      </c>
    </row>
    <row r="83" spans="1:5" x14ac:dyDescent="0.3">
      <c r="A83" t="s">
        <v>632</v>
      </c>
      <c r="B83" t="s">
        <v>3911</v>
      </c>
      <c r="C83" t="s">
        <v>3910</v>
      </c>
      <c r="D83">
        <v>9</v>
      </c>
      <c r="E83">
        <v>0.85</v>
      </c>
    </row>
    <row r="84" spans="1:5" x14ac:dyDescent="0.3">
      <c r="A84" t="s">
        <v>2058</v>
      </c>
      <c r="B84" t="s">
        <v>3913</v>
      </c>
      <c r="C84" t="s">
        <v>3910</v>
      </c>
      <c r="D84">
        <v>1</v>
      </c>
      <c r="E84">
        <v>0.55000000000000004</v>
      </c>
    </row>
    <row r="85" spans="1:5" x14ac:dyDescent="0.3">
      <c r="A85" t="s">
        <v>589</v>
      </c>
      <c r="B85" t="s">
        <v>3916</v>
      </c>
      <c r="C85" t="s">
        <v>3910</v>
      </c>
      <c r="D85">
        <v>6</v>
      </c>
      <c r="E85">
        <v>0.78</v>
      </c>
    </row>
    <row r="86" spans="1:5" x14ac:dyDescent="0.3">
      <c r="A86" t="s">
        <v>985</v>
      </c>
      <c r="B86" t="s">
        <v>3915</v>
      </c>
      <c r="C86" t="s">
        <v>3910</v>
      </c>
      <c r="D86">
        <v>6</v>
      </c>
      <c r="E86">
        <v>0.88</v>
      </c>
    </row>
    <row r="87" spans="1:5" x14ac:dyDescent="0.3">
      <c r="A87" t="s">
        <v>697</v>
      </c>
      <c r="B87" t="s">
        <v>3915</v>
      </c>
      <c r="C87" t="s">
        <v>3914</v>
      </c>
      <c r="D87">
        <v>6</v>
      </c>
      <c r="E87">
        <v>0.88</v>
      </c>
    </row>
    <row r="88" spans="1:5" x14ac:dyDescent="0.3">
      <c r="A88" t="s">
        <v>1194</v>
      </c>
      <c r="B88" t="s">
        <v>3909</v>
      </c>
      <c r="C88" t="s">
        <v>3910</v>
      </c>
      <c r="D88">
        <v>6</v>
      </c>
      <c r="E88">
        <v>0.87</v>
      </c>
    </row>
    <row r="89" spans="1:5" x14ac:dyDescent="0.3">
      <c r="A89" t="s">
        <v>584</v>
      </c>
      <c r="B89" t="s">
        <v>3911</v>
      </c>
      <c r="C89" t="s">
        <v>3910</v>
      </c>
      <c r="D89">
        <v>5</v>
      </c>
      <c r="E89">
        <v>0.81</v>
      </c>
    </row>
    <row r="90" spans="1:5" x14ac:dyDescent="0.3">
      <c r="A90" t="s">
        <v>171</v>
      </c>
      <c r="B90" t="s">
        <v>3916</v>
      </c>
      <c r="C90" t="s">
        <v>3910</v>
      </c>
      <c r="D90">
        <v>0</v>
      </c>
      <c r="E90">
        <v>0.74</v>
      </c>
    </row>
    <row r="91" spans="1:5" x14ac:dyDescent="0.3">
      <c r="A91" t="s">
        <v>100</v>
      </c>
      <c r="B91" t="s">
        <v>3911</v>
      </c>
      <c r="C91" t="s">
        <v>3910</v>
      </c>
      <c r="D91">
        <v>4</v>
      </c>
      <c r="E91">
        <v>0.79</v>
      </c>
    </row>
    <row r="92" spans="1:5" x14ac:dyDescent="0.3">
      <c r="A92" t="s">
        <v>1468</v>
      </c>
      <c r="B92" t="s">
        <v>3916</v>
      </c>
      <c r="C92" t="s">
        <v>3910</v>
      </c>
      <c r="D92">
        <v>2</v>
      </c>
      <c r="E92">
        <v>0.9</v>
      </c>
    </row>
    <row r="93" spans="1:5" x14ac:dyDescent="0.3">
      <c r="A93" t="s">
        <v>2249</v>
      </c>
      <c r="B93" t="s">
        <v>3909</v>
      </c>
      <c r="C93" t="s">
        <v>3910</v>
      </c>
      <c r="D93">
        <v>2</v>
      </c>
      <c r="E93">
        <v>0.9</v>
      </c>
    </row>
    <row r="94" spans="1:5" x14ac:dyDescent="0.3">
      <c r="A94" t="s">
        <v>1462</v>
      </c>
      <c r="B94" t="s">
        <v>3911</v>
      </c>
      <c r="C94" t="s">
        <v>3912</v>
      </c>
      <c r="D94">
        <v>5</v>
      </c>
      <c r="E94">
        <v>0.92</v>
      </c>
    </row>
    <row r="95" spans="1:5" x14ac:dyDescent="0.3">
      <c r="A95" t="s">
        <v>933</v>
      </c>
      <c r="B95" t="s">
        <v>3911</v>
      </c>
      <c r="C95" t="s">
        <v>3910</v>
      </c>
      <c r="D95">
        <v>3</v>
      </c>
      <c r="E95">
        <v>0.74</v>
      </c>
    </row>
    <row r="96" spans="1:5" x14ac:dyDescent="0.3">
      <c r="A96" t="s">
        <v>2870</v>
      </c>
      <c r="B96" t="s">
        <v>3916</v>
      </c>
      <c r="C96" t="s">
        <v>3914</v>
      </c>
      <c r="D96">
        <v>0</v>
      </c>
      <c r="E96">
        <v>0.79</v>
      </c>
    </row>
    <row r="97" spans="1:5" x14ac:dyDescent="0.3">
      <c r="A97" t="s">
        <v>173</v>
      </c>
      <c r="B97" t="s">
        <v>3909</v>
      </c>
      <c r="C97" t="s">
        <v>3914</v>
      </c>
      <c r="D97">
        <v>7</v>
      </c>
      <c r="E97">
        <v>0.95</v>
      </c>
    </row>
    <row r="98" spans="1:5" x14ac:dyDescent="0.3">
      <c r="A98" t="s">
        <v>3227</v>
      </c>
      <c r="B98" t="s">
        <v>3911</v>
      </c>
      <c r="C98" t="s">
        <v>3910</v>
      </c>
      <c r="D98">
        <v>4</v>
      </c>
      <c r="E98">
        <v>0.87</v>
      </c>
    </row>
    <row r="99" spans="1:5" x14ac:dyDescent="0.3">
      <c r="A99" t="s">
        <v>208</v>
      </c>
      <c r="B99" t="s">
        <v>3915</v>
      </c>
      <c r="C99" t="s">
        <v>3910</v>
      </c>
      <c r="D99">
        <v>5</v>
      </c>
      <c r="E99">
        <v>0.64</v>
      </c>
    </row>
    <row r="100" spans="1:5" x14ac:dyDescent="0.3">
      <c r="A100" t="s">
        <v>2363</v>
      </c>
      <c r="B100" t="s">
        <v>3916</v>
      </c>
      <c r="C100" t="s">
        <v>3914</v>
      </c>
      <c r="D100">
        <v>1</v>
      </c>
      <c r="E100">
        <v>0.96</v>
      </c>
    </row>
    <row r="101" spans="1:5" x14ac:dyDescent="0.3">
      <c r="A101" t="s">
        <v>142</v>
      </c>
      <c r="B101" t="s">
        <v>3913</v>
      </c>
      <c r="C101" t="s">
        <v>3912</v>
      </c>
      <c r="D101">
        <v>1</v>
      </c>
      <c r="E101">
        <v>0.83</v>
      </c>
    </row>
    <row r="102" spans="1:5" x14ac:dyDescent="0.3">
      <c r="A102" t="s">
        <v>586</v>
      </c>
      <c r="B102" t="s">
        <v>3913</v>
      </c>
      <c r="C102" t="s">
        <v>3910</v>
      </c>
      <c r="D102">
        <v>2</v>
      </c>
      <c r="E102">
        <v>0.93</v>
      </c>
    </row>
    <row r="103" spans="1:5" x14ac:dyDescent="0.3">
      <c r="A103" t="s">
        <v>2608</v>
      </c>
      <c r="B103" t="s">
        <v>3909</v>
      </c>
      <c r="C103" t="s">
        <v>3910</v>
      </c>
      <c r="D103">
        <v>8</v>
      </c>
      <c r="E103">
        <v>0.66</v>
      </c>
    </row>
    <row r="104" spans="1:5" x14ac:dyDescent="0.3">
      <c r="A104" t="s">
        <v>1326</v>
      </c>
      <c r="B104" t="s">
        <v>3916</v>
      </c>
      <c r="C104" t="s">
        <v>3910</v>
      </c>
      <c r="D104">
        <v>2</v>
      </c>
      <c r="E104">
        <v>0.96</v>
      </c>
    </row>
    <row r="105" spans="1:5" x14ac:dyDescent="0.3">
      <c r="A105" t="s">
        <v>1849</v>
      </c>
      <c r="B105" t="s">
        <v>3913</v>
      </c>
      <c r="C105" t="s">
        <v>3910</v>
      </c>
      <c r="D105">
        <v>3</v>
      </c>
      <c r="E105">
        <v>0.81</v>
      </c>
    </row>
    <row r="106" spans="1:5" x14ac:dyDescent="0.3">
      <c r="A106" t="s">
        <v>1349</v>
      </c>
      <c r="B106" t="s">
        <v>3909</v>
      </c>
      <c r="C106" t="s">
        <v>3914</v>
      </c>
      <c r="D106">
        <v>4</v>
      </c>
      <c r="E106">
        <v>0.83</v>
      </c>
    </row>
    <row r="107" spans="1:5" x14ac:dyDescent="0.3">
      <c r="A107" t="s">
        <v>1267</v>
      </c>
      <c r="B107" t="s">
        <v>3909</v>
      </c>
      <c r="C107" t="s">
        <v>3910</v>
      </c>
      <c r="D107">
        <v>5</v>
      </c>
      <c r="E107">
        <v>0.76</v>
      </c>
    </row>
    <row r="108" spans="1:5" x14ac:dyDescent="0.3">
      <c r="A108" t="s">
        <v>1005</v>
      </c>
      <c r="B108" t="s">
        <v>3911</v>
      </c>
      <c r="C108" t="s">
        <v>3910</v>
      </c>
      <c r="D108">
        <v>5</v>
      </c>
      <c r="E108">
        <v>0.79</v>
      </c>
    </row>
    <row r="109" spans="1:5" x14ac:dyDescent="0.3">
      <c r="A109" t="s">
        <v>1568</v>
      </c>
      <c r="B109" t="s">
        <v>3916</v>
      </c>
      <c r="C109" t="s">
        <v>3912</v>
      </c>
      <c r="D109">
        <v>4</v>
      </c>
      <c r="E109">
        <v>0.92</v>
      </c>
    </row>
    <row r="110" spans="1:5" x14ac:dyDescent="0.3">
      <c r="A110" t="s">
        <v>3096</v>
      </c>
      <c r="B110" t="s">
        <v>3915</v>
      </c>
      <c r="C110" t="s">
        <v>3910</v>
      </c>
      <c r="D110">
        <v>2</v>
      </c>
      <c r="E110">
        <v>0.86</v>
      </c>
    </row>
    <row r="111" spans="1:5" x14ac:dyDescent="0.3">
      <c r="A111" t="s">
        <v>1293</v>
      </c>
      <c r="B111" t="s">
        <v>3913</v>
      </c>
      <c r="C111" t="s">
        <v>3910</v>
      </c>
      <c r="D111">
        <v>3</v>
      </c>
      <c r="E111">
        <v>0.79</v>
      </c>
    </row>
    <row r="112" spans="1:5" x14ac:dyDescent="0.3">
      <c r="A112" t="s">
        <v>1331</v>
      </c>
      <c r="B112" t="s">
        <v>3911</v>
      </c>
      <c r="C112" t="s">
        <v>3914</v>
      </c>
      <c r="D112">
        <v>7</v>
      </c>
      <c r="E112">
        <v>0.78</v>
      </c>
    </row>
    <row r="113" spans="1:5" x14ac:dyDescent="0.3">
      <c r="A113" t="s">
        <v>1025</v>
      </c>
      <c r="B113" t="s">
        <v>3916</v>
      </c>
      <c r="C113" t="s">
        <v>3910</v>
      </c>
      <c r="D113">
        <v>3</v>
      </c>
      <c r="E113">
        <v>0.42</v>
      </c>
    </row>
    <row r="114" spans="1:5" x14ac:dyDescent="0.3">
      <c r="A114" t="s">
        <v>1456</v>
      </c>
      <c r="B114" t="s">
        <v>3916</v>
      </c>
      <c r="C114" t="s">
        <v>3910</v>
      </c>
      <c r="D114">
        <v>6</v>
      </c>
      <c r="E114">
        <v>0.78</v>
      </c>
    </row>
    <row r="115" spans="1:5" x14ac:dyDescent="0.3">
      <c r="A115" t="s">
        <v>512</v>
      </c>
      <c r="B115" t="s">
        <v>3911</v>
      </c>
      <c r="C115" t="s">
        <v>3910</v>
      </c>
      <c r="D115">
        <v>2</v>
      </c>
      <c r="E115">
        <v>0.72</v>
      </c>
    </row>
    <row r="116" spans="1:5" x14ac:dyDescent="0.3">
      <c r="A116" t="s">
        <v>1764</v>
      </c>
      <c r="B116" t="s">
        <v>3916</v>
      </c>
      <c r="C116" t="s">
        <v>3912</v>
      </c>
      <c r="D116">
        <v>0</v>
      </c>
      <c r="E116">
        <v>0.83</v>
      </c>
    </row>
    <row r="117" spans="1:5" x14ac:dyDescent="0.3">
      <c r="A117" t="s">
        <v>458</v>
      </c>
      <c r="B117" t="s">
        <v>3913</v>
      </c>
      <c r="C117" t="s">
        <v>3910</v>
      </c>
      <c r="D117">
        <v>3</v>
      </c>
      <c r="E117">
        <v>0.78</v>
      </c>
    </row>
    <row r="118" spans="1:5" x14ac:dyDescent="0.3">
      <c r="A118" t="s">
        <v>374</v>
      </c>
      <c r="B118" t="s">
        <v>3909</v>
      </c>
      <c r="C118" t="s">
        <v>3910</v>
      </c>
      <c r="D118">
        <v>3</v>
      </c>
      <c r="E118">
        <v>0.74</v>
      </c>
    </row>
    <row r="119" spans="1:5" x14ac:dyDescent="0.3">
      <c r="A119" t="s">
        <v>298</v>
      </c>
      <c r="B119" t="s">
        <v>3909</v>
      </c>
      <c r="C119" t="s">
        <v>3910</v>
      </c>
      <c r="D119">
        <v>5</v>
      </c>
      <c r="E119">
        <v>0.73</v>
      </c>
    </row>
    <row r="120" spans="1:5" x14ac:dyDescent="0.3">
      <c r="A120" t="s">
        <v>2239</v>
      </c>
      <c r="B120" t="s">
        <v>3911</v>
      </c>
      <c r="C120" t="s">
        <v>3910</v>
      </c>
      <c r="D120">
        <v>6</v>
      </c>
      <c r="E120">
        <v>0.91</v>
      </c>
    </row>
    <row r="121" spans="1:5" x14ac:dyDescent="0.3">
      <c r="A121" t="s">
        <v>634</v>
      </c>
      <c r="B121" t="s">
        <v>3909</v>
      </c>
      <c r="C121" t="s">
        <v>3914</v>
      </c>
      <c r="D121">
        <v>5</v>
      </c>
      <c r="E121">
        <v>0.74</v>
      </c>
    </row>
    <row r="122" spans="1:5" x14ac:dyDescent="0.3">
      <c r="A122" t="s">
        <v>617</v>
      </c>
      <c r="B122" t="s">
        <v>3911</v>
      </c>
      <c r="C122" t="s">
        <v>3910</v>
      </c>
      <c r="D122">
        <v>6</v>
      </c>
      <c r="E122">
        <v>0.61</v>
      </c>
    </row>
    <row r="123" spans="1:5" x14ac:dyDescent="0.3">
      <c r="A123" t="s">
        <v>2316</v>
      </c>
      <c r="B123" t="s">
        <v>3909</v>
      </c>
      <c r="C123" t="s">
        <v>3914</v>
      </c>
      <c r="D123">
        <v>6</v>
      </c>
      <c r="E123">
        <v>0.76</v>
      </c>
    </row>
    <row r="124" spans="1:5" x14ac:dyDescent="0.3">
      <c r="A124" t="s">
        <v>581</v>
      </c>
      <c r="B124" t="s">
        <v>3915</v>
      </c>
      <c r="C124" t="s">
        <v>3914</v>
      </c>
      <c r="D124">
        <v>6</v>
      </c>
      <c r="E124">
        <v>0.67</v>
      </c>
    </row>
    <row r="125" spans="1:5" x14ac:dyDescent="0.3">
      <c r="A125" t="s">
        <v>224</v>
      </c>
      <c r="B125" t="s">
        <v>3911</v>
      </c>
      <c r="C125" t="s">
        <v>3912</v>
      </c>
      <c r="D125">
        <v>2</v>
      </c>
      <c r="E125">
        <v>0.53</v>
      </c>
    </row>
    <row r="126" spans="1:5" x14ac:dyDescent="0.3">
      <c r="A126" t="s">
        <v>1404</v>
      </c>
      <c r="B126" t="s">
        <v>3915</v>
      </c>
      <c r="C126" t="s">
        <v>3910</v>
      </c>
      <c r="D126">
        <v>5</v>
      </c>
      <c r="E126">
        <v>0.55000000000000004</v>
      </c>
    </row>
    <row r="127" spans="1:5" x14ac:dyDescent="0.3">
      <c r="A127" t="s">
        <v>752</v>
      </c>
      <c r="B127" t="s">
        <v>3911</v>
      </c>
      <c r="C127" t="s">
        <v>3912</v>
      </c>
      <c r="D127">
        <v>3</v>
      </c>
      <c r="E127">
        <v>0.67</v>
      </c>
    </row>
    <row r="128" spans="1:5" x14ac:dyDescent="0.3">
      <c r="A128" t="s">
        <v>1523</v>
      </c>
      <c r="B128" t="s">
        <v>3911</v>
      </c>
      <c r="C128" t="s">
        <v>3914</v>
      </c>
      <c r="D128">
        <v>1</v>
      </c>
      <c r="E128">
        <v>0.71</v>
      </c>
    </row>
    <row r="129" spans="1:5" x14ac:dyDescent="0.3">
      <c r="A129" t="s">
        <v>956</v>
      </c>
      <c r="B129" t="s">
        <v>3916</v>
      </c>
      <c r="C129" t="s">
        <v>3910</v>
      </c>
      <c r="D129">
        <v>1</v>
      </c>
      <c r="E129">
        <v>0.75</v>
      </c>
    </row>
    <row r="130" spans="1:5" x14ac:dyDescent="0.3">
      <c r="A130" t="s">
        <v>1110</v>
      </c>
      <c r="B130" t="s">
        <v>3916</v>
      </c>
      <c r="C130" t="s">
        <v>3914</v>
      </c>
      <c r="D130">
        <v>4</v>
      </c>
      <c r="E130">
        <v>0.94</v>
      </c>
    </row>
    <row r="131" spans="1:5" x14ac:dyDescent="0.3">
      <c r="A131" t="s">
        <v>613</v>
      </c>
      <c r="B131" t="s">
        <v>3911</v>
      </c>
      <c r="C131" t="s">
        <v>3912</v>
      </c>
      <c r="D131">
        <v>3</v>
      </c>
      <c r="E131">
        <v>0.9</v>
      </c>
    </row>
    <row r="132" spans="1:5" x14ac:dyDescent="0.3">
      <c r="A132" t="s">
        <v>987</v>
      </c>
      <c r="B132" t="s">
        <v>3916</v>
      </c>
      <c r="C132" t="s">
        <v>3910</v>
      </c>
      <c r="D132">
        <v>3</v>
      </c>
      <c r="E132">
        <v>0.84</v>
      </c>
    </row>
    <row r="133" spans="1:5" x14ac:dyDescent="0.3">
      <c r="A133" t="s">
        <v>3719</v>
      </c>
      <c r="B133" t="s">
        <v>3913</v>
      </c>
      <c r="C133" t="s">
        <v>3912</v>
      </c>
      <c r="D133">
        <v>5</v>
      </c>
      <c r="E133">
        <v>0.79</v>
      </c>
    </row>
    <row r="134" spans="1:5" x14ac:dyDescent="0.3">
      <c r="A134" t="s">
        <v>480</v>
      </c>
      <c r="B134" t="s">
        <v>3911</v>
      </c>
      <c r="C134" t="s">
        <v>3910</v>
      </c>
      <c r="D134">
        <v>3</v>
      </c>
      <c r="E134">
        <v>0.87</v>
      </c>
    </row>
    <row r="135" spans="1:5" x14ac:dyDescent="0.3">
      <c r="A135" t="s">
        <v>351</v>
      </c>
      <c r="B135" t="s">
        <v>3911</v>
      </c>
      <c r="C135" t="s">
        <v>3914</v>
      </c>
      <c r="D135">
        <v>1</v>
      </c>
      <c r="E135">
        <v>0.68</v>
      </c>
    </row>
    <row r="136" spans="1:5" x14ac:dyDescent="0.3">
      <c r="A136" t="s">
        <v>107</v>
      </c>
      <c r="B136" t="s">
        <v>3909</v>
      </c>
      <c r="C136" t="s">
        <v>3912</v>
      </c>
      <c r="D136">
        <v>1</v>
      </c>
      <c r="E136">
        <v>0.81</v>
      </c>
    </row>
    <row r="137" spans="1:5" x14ac:dyDescent="0.3">
      <c r="A137" t="s">
        <v>2104</v>
      </c>
      <c r="B137" t="s">
        <v>3915</v>
      </c>
      <c r="C137" t="s">
        <v>3910</v>
      </c>
      <c r="D137">
        <v>6</v>
      </c>
      <c r="E137">
        <v>0.92</v>
      </c>
    </row>
    <row r="138" spans="1:5" x14ac:dyDescent="0.3">
      <c r="A138" t="s">
        <v>60</v>
      </c>
      <c r="B138" t="s">
        <v>3913</v>
      </c>
      <c r="C138" t="s">
        <v>3912</v>
      </c>
      <c r="D138">
        <v>3</v>
      </c>
      <c r="E138">
        <v>0.88</v>
      </c>
    </row>
    <row r="139" spans="1:5" x14ac:dyDescent="0.3">
      <c r="A139" t="s">
        <v>693</v>
      </c>
      <c r="B139" t="s">
        <v>3911</v>
      </c>
      <c r="C139" t="s">
        <v>3910</v>
      </c>
      <c r="D139">
        <v>3</v>
      </c>
      <c r="E139">
        <v>0.78</v>
      </c>
    </row>
    <row r="140" spans="1:5" x14ac:dyDescent="0.3">
      <c r="A140" t="s">
        <v>259</v>
      </c>
      <c r="B140" t="s">
        <v>3909</v>
      </c>
      <c r="C140" t="s">
        <v>3914</v>
      </c>
      <c r="D140">
        <v>4</v>
      </c>
      <c r="E140">
        <v>0.79</v>
      </c>
    </row>
    <row r="141" spans="1:5" x14ac:dyDescent="0.3">
      <c r="A141" t="s">
        <v>1373</v>
      </c>
      <c r="B141" t="s">
        <v>3915</v>
      </c>
      <c r="C141" t="s">
        <v>3914</v>
      </c>
      <c r="D141">
        <v>2</v>
      </c>
      <c r="E141">
        <v>0.82</v>
      </c>
    </row>
    <row r="142" spans="1:5" x14ac:dyDescent="0.3">
      <c r="A142" t="s">
        <v>1335</v>
      </c>
      <c r="B142" t="s">
        <v>3911</v>
      </c>
      <c r="C142" t="s">
        <v>3910</v>
      </c>
      <c r="D142">
        <v>5</v>
      </c>
      <c r="E142">
        <v>0.92</v>
      </c>
    </row>
    <row r="143" spans="1:5" x14ac:dyDescent="0.3">
      <c r="A143" t="s">
        <v>743</v>
      </c>
      <c r="B143" t="s">
        <v>3911</v>
      </c>
      <c r="C143" t="s">
        <v>3910</v>
      </c>
      <c r="D143">
        <v>5</v>
      </c>
      <c r="E143">
        <v>0.93</v>
      </c>
    </row>
    <row r="144" spans="1:5" x14ac:dyDescent="0.3">
      <c r="A144" t="s">
        <v>228</v>
      </c>
      <c r="B144" t="s">
        <v>3913</v>
      </c>
      <c r="C144" t="s">
        <v>3910</v>
      </c>
      <c r="D144">
        <v>4</v>
      </c>
      <c r="E144">
        <v>0.92</v>
      </c>
    </row>
    <row r="145" spans="1:5" x14ac:dyDescent="0.3">
      <c r="A145" t="s">
        <v>1265</v>
      </c>
      <c r="B145" t="s">
        <v>3911</v>
      </c>
      <c r="C145" t="s">
        <v>3910</v>
      </c>
      <c r="D145">
        <v>5</v>
      </c>
      <c r="E145">
        <v>0.67</v>
      </c>
    </row>
    <row r="146" spans="1:5" x14ac:dyDescent="0.3">
      <c r="A146" t="s">
        <v>1494</v>
      </c>
      <c r="B146" t="s">
        <v>3911</v>
      </c>
      <c r="C146" t="s">
        <v>3910</v>
      </c>
      <c r="D146">
        <v>4</v>
      </c>
      <c r="E146">
        <v>0.85</v>
      </c>
    </row>
    <row r="147" spans="1:5" x14ac:dyDescent="0.3">
      <c r="A147" t="s">
        <v>563</v>
      </c>
      <c r="B147" t="s">
        <v>3916</v>
      </c>
      <c r="C147" t="s">
        <v>3910</v>
      </c>
      <c r="D147">
        <v>6</v>
      </c>
      <c r="E147">
        <v>0.74</v>
      </c>
    </row>
    <row r="148" spans="1:5" x14ac:dyDescent="0.3">
      <c r="A148" t="s">
        <v>1534</v>
      </c>
      <c r="B148" t="s">
        <v>3911</v>
      </c>
      <c r="C148" t="s">
        <v>3910</v>
      </c>
      <c r="D148">
        <v>3</v>
      </c>
      <c r="E148">
        <v>0.98</v>
      </c>
    </row>
    <row r="149" spans="1:5" x14ac:dyDescent="0.3">
      <c r="A149" t="s">
        <v>1400</v>
      </c>
      <c r="B149" t="s">
        <v>3911</v>
      </c>
      <c r="C149" t="s">
        <v>3910</v>
      </c>
      <c r="D149">
        <v>2</v>
      </c>
      <c r="E149">
        <v>0.81</v>
      </c>
    </row>
    <row r="150" spans="1:5" x14ac:dyDescent="0.3">
      <c r="A150" t="s">
        <v>1095</v>
      </c>
      <c r="B150" t="s">
        <v>3911</v>
      </c>
      <c r="C150" t="s">
        <v>3914</v>
      </c>
      <c r="D150">
        <v>4</v>
      </c>
      <c r="E150">
        <v>0.71</v>
      </c>
    </row>
    <row r="151" spans="1:5" x14ac:dyDescent="0.3">
      <c r="A151" t="s">
        <v>2152</v>
      </c>
      <c r="B151" t="s">
        <v>3915</v>
      </c>
      <c r="C151" t="s">
        <v>3914</v>
      </c>
      <c r="D151">
        <v>5</v>
      </c>
      <c r="E151">
        <v>0.92</v>
      </c>
    </row>
    <row r="152" spans="1:5" x14ac:dyDescent="0.3">
      <c r="A152" t="s">
        <v>329</v>
      </c>
      <c r="B152" t="s">
        <v>3913</v>
      </c>
      <c r="C152" t="s">
        <v>3914</v>
      </c>
      <c r="D152">
        <v>3</v>
      </c>
      <c r="E152">
        <v>0.83</v>
      </c>
    </row>
    <row r="153" spans="1:5" x14ac:dyDescent="0.3">
      <c r="A153" t="s">
        <v>556</v>
      </c>
      <c r="B153" t="s">
        <v>3913</v>
      </c>
      <c r="C153" t="s">
        <v>3910</v>
      </c>
      <c r="D153">
        <v>2</v>
      </c>
      <c r="E153">
        <v>0.59</v>
      </c>
    </row>
    <row r="154" spans="1:5" x14ac:dyDescent="0.3">
      <c r="A154" t="s">
        <v>877</v>
      </c>
      <c r="B154" t="s">
        <v>3916</v>
      </c>
      <c r="C154" t="s">
        <v>3912</v>
      </c>
      <c r="D154">
        <v>2</v>
      </c>
      <c r="E154">
        <v>0.87</v>
      </c>
    </row>
    <row r="155" spans="1:5" x14ac:dyDescent="0.3">
      <c r="A155" t="s">
        <v>475</v>
      </c>
      <c r="B155" t="s">
        <v>3911</v>
      </c>
      <c r="C155" t="s">
        <v>3914</v>
      </c>
      <c r="D155">
        <v>2</v>
      </c>
      <c r="E155">
        <v>0.85</v>
      </c>
    </row>
    <row r="156" spans="1:5" x14ac:dyDescent="0.3">
      <c r="A156" t="s">
        <v>568</v>
      </c>
      <c r="B156" t="s">
        <v>3916</v>
      </c>
      <c r="C156" t="s">
        <v>3910</v>
      </c>
      <c r="D156">
        <v>3</v>
      </c>
      <c r="E156">
        <v>0.93</v>
      </c>
    </row>
    <row r="157" spans="1:5" x14ac:dyDescent="0.3">
      <c r="A157" t="s">
        <v>3261</v>
      </c>
      <c r="B157" t="s">
        <v>3909</v>
      </c>
      <c r="C157" t="s">
        <v>3910</v>
      </c>
      <c r="D157">
        <v>0</v>
      </c>
      <c r="E157">
        <v>0.66</v>
      </c>
    </row>
    <row r="158" spans="1:5" x14ac:dyDescent="0.3">
      <c r="A158" t="s">
        <v>1203</v>
      </c>
      <c r="B158" t="s">
        <v>3916</v>
      </c>
      <c r="C158" t="s">
        <v>3914</v>
      </c>
      <c r="D158">
        <v>4</v>
      </c>
      <c r="E158">
        <v>0.82</v>
      </c>
    </row>
    <row r="159" spans="1:5" x14ac:dyDescent="0.3">
      <c r="A159" t="s">
        <v>226</v>
      </c>
      <c r="B159" t="s">
        <v>3909</v>
      </c>
      <c r="C159" t="s">
        <v>3910</v>
      </c>
      <c r="D159">
        <v>2</v>
      </c>
      <c r="E159">
        <v>0.72</v>
      </c>
    </row>
    <row r="160" spans="1:5" x14ac:dyDescent="0.3">
      <c r="A160" t="s">
        <v>281</v>
      </c>
      <c r="B160" t="s">
        <v>3909</v>
      </c>
      <c r="C160" t="s">
        <v>3914</v>
      </c>
      <c r="D160">
        <v>3</v>
      </c>
      <c r="E160">
        <v>0.63</v>
      </c>
    </row>
    <row r="161" spans="1:5" x14ac:dyDescent="0.3">
      <c r="A161" t="s">
        <v>669</v>
      </c>
      <c r="B161" t="s">
        <v>3909</v>
      </c>
      <c r="C161" t="s">
        <v>3912</v>
      </c>
      <c r="D161">
        <v>2</v>
      </c>
      <c r="E161">
        <v>0.64</v>
      </c>
    </row>
    <row r="162" spans="1:5" x14ac:dyDescent="0.3">
      <c r="A162" t="s">
        <v>473</v>
      </c>
      <c r="B162" t="s">
        <v>3916</v>
      </c>
      <c r="C162" t="s">
        <v>3910</v>
      </c>
      <c r="D162">
        <v>7</v>
      </c>
      <c r="E162">
        <v>0.92</v>
      </c>
    </row>
    <row r="163" spans="1:5" x14ac:dyDescent="0.3">
      <c r="A163" t="s">
        <v>519</v>
      </c>
      <c r="B163" t="s">
        <v>3913</v>
      </c>
      <c r="C163" t="s">
        <v>3910</v>
      </c>
      <c r="D163">
        <v>3</v>
      </c>
      <c r="E163">
        <v>0.8</v>
      </c>
    </row>
    <row r="164" spans="1:5" x14ac:dyDescent="0.3">
      <c r="A164" t="s">
        <v>450</v>
      </c>
      <c r="B164" t="s">
        <v>3916</v>
      </c>
      <c r="C164" t="s">
        <v>3912</v>
      </c>
      <c r="D164">
        <v>1</v>
      </c>
      <c r="E164">
        <v>0.94</v>
      </c>
    </row>
    <row r="165" spans="1:5" x14ac:dyDescent="0.3">
      <c r="A165" t="s">
        <v>1134</v>
      </c>
      <c r="B165" t="s">
        <v>3915</v>
      </c>
      <c r="C165" t="s">
        <v>3914</v>
      </c>
      <c r="D165">
        <v>5</v>
      </c>
      <c r="E165">
        <v>0.69</v>
      </c>
    </row>
    <row r="166" spans="1:5" x14ac:dyDescent="0.3">
      <c r="A166" t="s">
        <v>1209</v>
      </c>
      <c r="B166" t="s">
        <v>3911</v>
      </c>
      <c r="C166" t="s">
        <v>3910</v>
      </c>
      <c r="D166">
        <v>1</v>
      </c>
      <c r="E166">
        <v>0.84</v>
      </c>
    </row>
    <row r="167" spans="1:5" x14ac:dyDescent="0.3">
      <c r="A167" t="s">
        <v>899</v>
      </c>
      <c r="B167" t="s">
        <v>3911</v>
      </c>
      <c r="C167" t="s">
        <v>3912</v>
      </c>
      <c r="D167">
        <v>3</v>
      </c>
      <c r="E167">
        <v>0.95</v>
      </c>
    </row>
    <row r="168" spans="1:5" x14ac:dyDescent="0.3">
      <c r="A168" t="s">
        <v>2474</v>
      </c>
      <c r="B168" t="s">
        <v>3913</v>
      </c>
      <c r="C168" t="s">
        <v>3912</v>
      </c>
      <c r="D168">
        <v>5</v>
      </c>
      <c r="E168">
        <v>0.67</v>
      </c>
    </row>
    <row r="169" spans="1:5" x14ac:dyDescent="0.3">
      <c r="A169" t="s">
        <v>355</v>
      </c>
      <c r="B169" t="s">
        <v>3909</v>
      </c>
      <c r="C169" t="s">
        <v>3914</v>
      </c>
      <c r="D169">
        <v>5</v>
      </c>
      <c r="E169">
        <v>0.96</v>
      </c>
    </row>
    <row r="170" spans="1:5" x14ac:dyDescent="0.3">
      <c r="A170" t="s">
        <v>823</v>
      </c>
      <c r="B170" t="s">
        <v>3916</v>
      </c>
      <c r="C170" t="s">
        <v>3914</v>
      </c>
      <c r="D170">
        <v>3</v>
      </c>
      <c r="E170">
        <v>0.75</v>
      </c>
    </row>
    <row r="171" spans="1:5" x14ac:dyDescent="0.3">
      <c r="A171" t="s">
        <v>1190</v>
      </c>
      <c r="B171" t="s">
        <v>3913</v>
      </c>
      <c r="C171" t="s">
        <v>3910</v>
      </c>
      <c r="D171">
        <v>3</v>
      </c>
      <c r="E171">
        <v>0.55000000000000004</v>
      </c>
    </row>
    <row r="172" spans="1:5" x14ac:dyDescent="0.3">
      <c r="A172" t="s">
        <v>1178</v>
      </c>
      <c r="B172" t="s">
        <v>3916</v>
      </c>
      <c r="C172" t="s">
        <v>3910</v>
      </c>
      <c r="D172">
        <v>3</v>
      </c>
      <c r="E172">
        <v>0.64</v>
      </c>
    </row>
    <row r="173" spans="1:5" x14ac:dyDescent="0.3">
      <c r="A173" t="s">
        <v>57</v>
      </c>
      <c r="B173" t="s">
        <v>3911</v>
      </c>
      <c r="C173" t="s">
        <v>3914</v>
      </c>
      <c r="D173">
        <v>5</v>
      </c>
      <c r="E173">
        <v>0.74</v>
      </c>
    </row>
    <row r="174" spans="1:5" x14ac:dyDescent="0.3">
      <c r="A174" t="s">
        <v>388</v>
      </c>
      <c r="B174" t="s">
        <v>3916</v>
      </c>
      <c r="C174" t="s">
        <v>3910</v>
      </c>
      <c r="D174">
        <v>2</v>
      </c>
      <c r="E174">
        <v>0.87</v>
      </c>
    </row>
    <row r="175" spans="1:5" x14ac:dyDescent="0.3">
      <c r="A175" t="s">
        <v>999</v>
      </c>
      <c r="B175" t="s">
        <v>3913</v>
      </c>
      <c r="C175" t="s">
        <v>3914</v>
      </c>
      <c r="D175">
        <v>2</v>
      </c>
      <c r="E175">
        <v>0.93</v>
      </c>
    </row>
    <row r="176" spans="1:5" x14ac:dyDescent="0.3">
      <c r="A176" t="s">
        <v>244</v>
      </c>
      <c r="B176" t="s">
        <v>3916</v>
      </c>
      <c r="C176" t="s">
        <v>3912</v>
      </c>
      <c r="D176">
        <v>6</v>
      </c>
      <c r="E176">
        <v>0.83</v>
      </c>
    </row>
    <row r="177" spans="1:5" x14ac:dyDescent="0.3">
      <c r="A177" t="s">
        <v>2943</v>
      </c>
      <c r="B177" t="s">
        <v>3915</v>
      </c>
      <c r="C177" t="s">
        <v>3910</v>
      </c>
      <c r="D177">
        <v>3</v>
      </c>
      <c r="E177">
        <v>0.6</v>
      </c>
    </row>
    <row r="178" spans="1:5" x14ac:dyDescent="0.3">
      <c r="A178" t="s">
        <v>1958</v>
      </c>
      <c r="B178" t="s">
        <v>3911</v>
      </c>
      <c r="C178" t="s">
        <v>3914</v>
      </c>
      <c r="D178">
        <v>3</v>
      </c>
      <c r="E178">
        <v>0.89</v>
      </c>
    </row>
    <row r="179" spans="1:5" x14ac:dyDescent="0.3">
      <c r="A179" t="s">
        <v>2087</v>
      </c>
      <c r="B179" t="s">
        <v>3913</v>
      </c>
      <c r="C179" t="s">
        <v>3910</v>
      </c>
      <c r="D179">
        <v>2</v>
      </c>
      <c r="E179">
        <v>0.81</v>
      </c>
    </row>
    <row r="180" spans="1:5" x14ac:dyDescent="0.3">
      <c r="A180" t="s">
        <v>444</v>
      </c>
      <c r="B180" t="s">
        <v>3913</v>
      </c>
      <c r="C180" t="s">
        <v>3912</v>
      </c>
      <c r="D180">
        <v>1</v>
      </c>
      <c r="E180">
        <v>0.62</v>
      </c>
    </row>
    <row r="181" spans="1:5" x14ac:dyDescent="0.3">
      <c r="A181" t="s">
        <v>3007</v>
      </c>
      <c r="B181" t="s">
        <v>3909</v>
      </c>
      <c r="C181" t="s">
        <v>3910</v>
      </c>
      <c r="D181">
        <v>1</v>
      </c>
      <c r="E181">
        <v>0.88</v>
      </c>
    </row>
    <row r="182" spans="1:5" x14ac:dyDescent="0.3">
      <c r="A182" t="s">
        <v>378</v>
      </c>
      <c r="B182" t="s">
        <v>3913</v>
      </c>
      <c r="C182" t="s">
        <v>3914</v>
      </c>
      <c r="D182">
        <v>2</v>
      </c>
      <c r="E182">
        <v>0.96</v>
      </c>
    </row>
    <row r="183" spans="1:5" x14ac:dyDescent="0.3">
      <c r="A183" t="s">
        <v>1783</v>
      </c>
      <c r="B183" t="s">
        <v>3913</v>
      </c>
      <c r="C183" t="s">
        <v>3914</v>
      </c>
      <c r="D183">
        <v>3</v>
      </c>
      <c r="E183">
        <v>0.86</v>
      </c>
    </row>
    <row r="184" spans="1:5" x14ac:dyDescent="0.3">
      <c r="A184" t="s">
        <v>1736</v>
      </c>
      <c r="B184" t="s">
        <v>3911</v>
      </c>
      <c r="C184" t="s">
        <v>3910</v>
      </c>
      <c r="D184">
        <v>0</v>
      </c>
      <c r="E184">
        <v>0.72</v>
      </c>
    </row>
    <row r="185" spans="1:5" x14ac:dyDescent="0.3">
      <c r="A185" t="s">
        <v>261</v>
      </c>
      <c r="B185" t="s">
        <v>3916</v>
      </c>
      <c r="C185" t="s">
        <v>3914</v>
      </c>
      <c r="D185">
        <v>6</v>
      </c>
      <c r="E185">
        <v>0.92</v>
      </c>
    </row>
    <row r="186" spans="1:5" x14ac:dyDescent="0.3">
      <c r="A186" t="s">
        <v>3722</v>
      </c>
      <c r="B186" t="s">
        <v>3909</v>
      </c>
      <c r="C186" t="s">
        <v>3914</v>
      </c>
      <c r="D186">
        <v>9</v>
      </c>
      <c r="E186">
        <v>0.53</v>
      </c>
    </row>
    <row r="187" spans="1:5" x14ac:dyDescent="0.3">
      <c r="A187" t="s">
        <v>626</v>
      </c>
      <c r="B187" t="s">
        <v>3909</v>
      </c>
      <c r="C187" t="s">
        <v>3914</v>
      </c>
      <c r="D187">
        <v>4</v>
      </c>
      <c r="E187">
        <v>0.95</v>
      </c>
    </row>
    <row r="188" spans="1:5" x14ac:dyDescent="0.3">
      <c r="A188" t="s">
        <v>1287</v>
      </c>
      <c r="B188" t="s">
        <v>3911</v>
      </c>
      <c r="C188" t="s">
        <v>3914</v>
      </c>
      <c r="D188">
        <v>5</v>
      </c>
      <c r="E188">
        <v>0.95</v>
      </c>
    </row>
    <row r="189" spans="1:5" x14ac:dyDescent="0.3">
      <c r="A189" t="s">
        <v>2429</v>
      </c>
      <c r="B189" t="s">
        <v>3915</v>
      </c>
      <c r="C189" t="s">
        <v>3912</v>
      </c>
      <c r="D189">
        <v>1</v>
      </c>
      <c r="E189">
        <v>0.93</v>
      </c>
    </row>
    <row r="190" spans="1:5" x14ac:dyDescent="0.3">
      <c r="A190" t="s">
        <v>154</v>
      </c>
      <c r="B190" t="s">
        <v>3909</v>
      </c>
      <c r="C190" t="s">
        <v>3910</v>
      </c>
      <c r="D190">
        <v>3</v>
      </c>
      <c r="E190">
        <v>0.46</v>
      </c>
    </row>
    <row r="191" spans="1:5" x14ac:dyDescent="0.3">
      <c r="A191" t="s">
        <v>137</v>
      </c>
      <c r="B191" t="s">
        <v>3916</v>
      </c>
      <c r="C191" t="s">
        <v>3914</v>
      </c>
      <c r="D191">
        <v>4</v>
      </c>
      <c r="E191">
        <v>0.91</v>
      </c>
    </row>
    <row r="192" spans="1:5" x14ac:dyDescent="0.3">
      <c r="A192" t="s">
        <v>1359</v>
      </c>
      <c r="B192" t="s">
        <v>3913</v>
      </c>
      <c r="C192" t="s">
        <v>3910</v>
      </c>
      <c r="D192">
        <v>3</v>
      </c>
      <c r="E192">
        <v>0.62</v>
      </c>
    </row>
    <row r="193" spans="1:5" x14ac:dyDescent="0.3">
      <c r="A193" t="s">
        <v>889</v>
      </c>
      <c r="B193" t="s">
        <v>3916</v>
      </c>
      <c r="C193" t="s">
        <v>3914</v>
      </c>
      <c r="D193">
        <v>3</v>
      </c>
      <c r="E193">
        <v>0.9</v>
      </c>
    </row>
    <row r="194" spans="1:5" x14ac:dyDescent="0.3">
      <c r="A194" t="s">
        <v>576</v>
      </c>
      <c r="B194" t="s">
        <v>3916</v>
      </c>
      <c r="C194" t="s">
        <v>3914</v>
      </c>
      <c r="D194">
        <v>6</v>
      </c>
      <c r="E194">
        <v>0.72</v>
      </c>
    </row>
    <row r="195" spans="1:5" x14ac:dyDescent="0.3">
      <c r="A195" t="s">
        <v>1048</v>
      </c>
      <c r="B195" t="s">
        <v>3913</v>
      </c>
      <c r="C195" t="s">
        <v>3910</v>
      </c>
      <c r="D195">
        <v>4</v>
      </c>
      <c r="E195">
        <v>0.85</v>
      </c>
    </row>
    <row r="196" spans="1:5" x14ac:dyDescent="0.3">
      <c r="A196" t="s">
        <v>468</v>
      </c>
      <c r="B196" t="s">
        <v>3916</v>
      </c>
      <c r="C196" t="s">
        <v>3910</v>
      </c>
      <c r="D196">
        <v>4</v>
      </c>
      <c r="E196">
        <v>0.94</v>
      </c>
    </row>
    <row r="197" spans="1:5" x14ac:dyDescent="0.3">
      <c r="A197" t="s">
        <v>547</v>
      </c>
      <c r="B197" t="s">
        <v>3916</v>
      </c>
      <c r="C197" t="s">
        <v>3912</v>
      </c>
      <c r="D197">
        <v>3</v>
      </c>
      <c r="E197">
        <v>0.68</v>
      </c>
    </row>
    <row r="198" spans="1:5" x14ac:dyDescent="0.3">
      <c r="A198" t="s">
        <v>1536</v>
      </c>
      <c r="B198" t="s">
        <v>3909</v>
      </c>
      <c r="C198" t="s">
        <v>3910</v>
      </c>
      <c r="D198">
        <v>2</v>
      </c>
      <c r="E198">
        <v>0.83</v>
      </c>
    </row>
    <row r="199" spans="1:5" x14ac:dyDescent="0.3">
      <c r="A199" t="s">
        <v>1073</v>
      </c>
      <c r="B199" t="s">
        <v>3913</v>
      </c>
      <c r="C199" t="s">
        <v>3914</v>
      </c>
      <c r="D199">
        <v>4</v>
      </c>
      <c r="E199">
        <v>0.84</v>
      </c>
    </row>
    <row r="200" spans="1:5" x14ac:dyDescent="0.3">
      <c r="A200" t="s">
        <v>296</v>
      </c>
      <c r="B200" t="s">
        <v>3916</v>
      </c>
      <c r="C200" t="s">
        <v>3910</v>
      </c>
      <c r="D200">
        <v>3</v>
      </c>
      <c r="E200">
        <v>0.88</v>
      </c>
    </row>
    <row r="201" spans="1:5" x14ac:dyDescent="0.3">
      <c r="A201" t="s">
        <v>514</v>
      </c>
      <c r="B201" t="s">
        <v>3916</v>
      </c>
      <c r="C201" t="s">
        <v>3912</v>
      </c>
      <c r="D201">
        <v>5</v>
      </c>
      <c r="E201">
        <v>0.7</v>
      </c>
    </row>
    <row r="202" spans="1:5" x14ac:dyDescent="0.3">
      <c r="A202" t="s">
        <v>922</v>
      </c>
      <c r="B202" t="s">
        <v>3909</v>
      </c>
      <c r="C202" t="s">
        <v>3910</v>
      </c>
      <c r="D202">
        <v>4</v>
      </c>
      <c r="E202">
        <v>0.65</v>
      </c>
    </row>
    <row r="203" spans="1:5" x14ac:dyDescent="0.3">
      <c r="A203" t="s">
        <v>784</v>
      </c>
      <c r="B203" t="s">
        <v>3913</v>
      </c>
      <c r="C203" t="s">
        <v>3910</v>
      </c>
      <c r="D203">
        <v>4</v>
      </c>
      <c r="E203">
        <v>0.78</v>
      </c>
    </row>
    <row r="204" spans="1:5" x14ac:dyDescent="0.3">
      <c r="A204" t="s">
        <v>2025</v>
      </c>
      <c r="B204" t="s">
        <v>3911</v>
      </c>
      <c r="C204" t="s">
        <v>3912</v>
      </c>
      <c r="D204">
        <v>2</v>
      </c>
      <c r="E204">
        <v>0.54</v>
      </c>
    </row>
    <row r="205" spans="1:5" x14ac:dyDescent="0.3">
      <c r="A205" t="s">
        <v>63</v>
      </c>
      <c r="B205" t="s">
        <v>3916</v>
      </c>
      <c r="C205" t="s">
        <v>3912</v>
      </c>
      <c r="D205">
        <v>3</v>
      </c>
      <c r="E205">
        <v>0.82</v>
      </c>
    </row>
    <row r="206" spans="1:5" x14ac:dyDescent="0.3">
      <c r="A206" t="s">
        <v>253</v>
      </c>
      <c r="B206" t="s">
        <v>3915</v>
      </c>
      <c r="C206" t="s">
        <v>3910</v>
      </c>
      <c r="D206">
        <v>4</v>
      </c>
      <c r="E206">
        <v>0.92</v>
      </c>
    </row>
    <row r="207" spans="1:5" x14ac:dyDescent="0.3">
      <c r="A207" t="s">
        <v>508</v>
      </c>
      <c r="B207" t="s">
        <v>3916</v>
      </c>
      <c r="C207" t="s">
        <v>3910</v>
      </c>
      <c r="D207">
        <v>3</v>
      </c>
      <c r="E207">
        <v>0.75</v>
      </c>
    </row>
    <row r="208" spans="1:5" x14ac:dyDescent="0.3">
      <c r="A208" t="s">
        <v>165</v>
      </c>
      <c r="B208" t="s">
        <v>3916</v>
      </c>
      <c r="C208" t="s">
        <v>3914</v>
      </c>
      <c r="D208">
        <v>3</v>
      </c>
      <c r="E208">
        <v>0.87</v>
      </c>
    </row>
    <row r="209" spans="1:5" x14ac:dyDescent="0.3">
      <c r="A209" t="s">
        <v>1843</v>
      </c>
      <c r="B209" t="s">
        <v>3909</v>
      </c>
      <c r="C209" t="s">
        <v>3912</v>
      </c>
      <c r="D209">
        <v>3</v>
      </c>
      <c r="E209">
        <v>0.63</v>
      </c>
    </row>
    <row r="210" spans="1:5" x14ac:dyDescent="0.3">
      <c r="A210" t="s">
        <v>49</v>
      </c>
      <c r="B210" t="s">
        <v>3916</v>
      </c>
      <c r="C210" t="s">
        <v>3910</v>
      </c>
      <c r="D210">
        <v>8</v>
      </c>
      <c r="E210">
        <v>0.68</v>
      </c>
    </row>
    <row r="211" spans="1:5" x14ac:dyDescent="0.3">
      <c r="A211" t="s">
        <v>96</v>
      </c>
      <c r="B211" t="s">
        <v>3911</v>
      </c>
      <c r="C211" t="s">
        <v>3914</v>
      </c>
      <c r="D211">
        <v>4</v>
      </c>
      <c r="E211">
        <v>0.68</v>
      </c>
    </row>
    <row r="212" spans="1:5" x14ac:dyDescent="0.3">
      <c r="A212" t="s">
        <v>1106</v>
      </c>
      <c r="B212" t="s">
        <v>3909</v>
      </c>
      <c r="C212" t="s">
        <v>3914</v>
      </c>
      <c r="D212">
        <v>3</v>
      </c>
      <c r="E212">
        <v>0.75</v>
      </c>
    </row>
    <row r="213" spans="1:5" x14ac:dyDescent="0.3">
      <c r="A213" t="s">
        <v>1418</v>
      </c>
      <c r="B213" t="s">
        <v>3911</v>
      </c>
      <c r="C213" t="s">
        <v>3914</v>
      </c>
      <c r="D213">
        <v>7</v>
      </c>
      <c r="E213">
        <v>0.75</v>
      </c>
    </row>
    <row r="214" spans="1:5" x14ac:dyDescent="0.3">
      <c r="A214" t="s">
        <v>1302</v>
      </c>
      <c r="B214" t="s">
        <v>3916</v>
      </c>
      <c r="C214" t="s">
        <v>3914</v>
      </c>
      <c r="D214">
        <v>4</v>
      </c>
      <c r="E214">
        <v>0.83</v>
      </c>
    </row>
    <row r="215" spans="1:5" x14ac:dyDescent="0.3">
      <c r="A215" t="s">
        <v>1617</v>
      </c>
      <c r="B215" t="s">
        <v>3909</v>
      </c>
      <c r="C215" t="s">
        <v>3914</v>
      </c>
      <c r="D215">
        <v>3</v>
      </c>
      <c r="E215">
        <v>0.82</v>
      </c>
    </row>
    <row r="216" spans="1:5" x14ac:dyDescent="0.3">
      <c r="A216" t="s">
        <v>615</v>
      </c>
      <c r="B216" t="s">
        <v>3909</v>
      </c>
      <c r="C216" t="s">
        <v>3910</v>
      </c>
      <c r="D216">
        <v>3</v>
      </c>
      <c r="E216">
        <v>0.9</v>
      </c>
    </row>
    <row r="217" spans="1:5" x14ac:dyDescent="0.3">
      <c r="A217" t="s">
        <v>619</v>
      </c>
      <c r="B217" t="s">
        <v>3909</v>
      </c>
      <c r="C217" t="s">
        <v>3912</v>
      </c>
      <c r="D217">
        <v>5</v>
      </c>
      <c r="E217">
        <v>0.69</v>
      </c>
    </row>
    <row r="218" spans="1:5" x14ac:dyDescent="0.3">
      <c r="A218" t="s">
        <v>2210</v>
      </c>
      <c r="B218" t="s">
        <v>3916</v>
      </c>
      <c r="C218" t="s">
        <v>3912</v>
      </c>
      <c r="D218">
        <v>1</v>
      </c>
      <c r="E218">
        <v>0.97</v>
      </c>
    </row>
    <row r="219" spans="1:5" x14ac:dyDescent="0.3">
      <c r="A219" t="s">
        <v>440</v>
      </c>
      <c r="B219" t="s">
        <v>3916</v>
      </c>
      <c r="C219" t="s">
        <v>3914</v>
      </c>
      <c r="D219">
        <v>1</v>
      </c>
      <c r="E219">
        <v>0.66</v>
      </c>
    </row>
    <row r="220" spans="1:5" x14ac:dyDescent="0.3">
      <c r="A220" t="s">
        <v>1396</v>
      </c>
      <c r="B220" t="s">
        <v>3913</v>
      </c>
      <c r="C220" t="s">
        <v>3910</v>
      </c>
      <c r="D220">
        <v>6</v>
      </c>
      <c r="E220">
        <v>0.95</v>
      </c>
    </row>
    <row r="221" spans="1:5" x14ac:dyDescent="0.3">
      <c r="A221" t="s">
        <v>478</v>
      </c>
      <c r="B221" t="s">
        <v>3911</v>
      </c>
      <c r="C221" t="s">
        <v>3910</v>
      </c>
      <c r="D221">
        <v>5</v>
      </c>
      <c r="E221">
        <v>0.73</v>
      </c>
    </row>
    <row r="222" spans="1:5" x14ac:dyDescent="0.3">
      <c r="A222" t="s">
        <v>1739</v>
      </c>
      <c r="B222" t="s">
        <v>3916</v>
      </c>
      <c r="C222" t="s">
        <v>3914</v>
      </c>
      <c r="D222">
        <v>2</v>
      </c>
      <c r="E222">
        <v>0.8</v>
      </c>
    </row>
    <row r="223" spans="1:5" x14ac:dyDescent="0.3">
      <c r="A223" t="s">
        <v>144</v>
      </c>
      <c r="B223" t="s">
        <v>3911</v>
      </c>
      <c r="C223" t="s">
        <v>3910</v>
      </c>
      <c r="D223">
        <v>3</v>
      </c>
      <c r="E223">
        <v>0.88</v>
      </c>
    </row>
    <row r="224" spans="1:5" x14ac:dyDescent="0.3">
      <c r="A224" t="s">
        <v>1021</v>
      </c>
      <c r="B224" t="s">
        <v>3909</v>
      </c>
      <c r="C224" t="s">
        <v>3912</v>
      </c>
      <c r="D224">
        <v>1</v>
      </c>
      <c r="E224">
        <v>0.96</v>
      </c>
    </row>
    <row r="225" spans="1:5" x14ac:dyDescent="0.3">
      <c r="A225" t="s">
        <v>1225</v>
      </c>
      <c r="B225" t="s">
        <v>3913</v>
      </c>
      <c r="C225" t="s">
        <v>3910</v>
      </c>
      <c r="D225">
        <v>1</v>
      </c>
      <c r="E225">
        <v>0.66</v>
      </c>
    </row>
    <row r="226" spans="1:5" x14ac:dyDescent="0.3">
      <c r="A226" t="s">
        <v>278</v>
      </c>
      <c r="B226" t="s">
        <v>3916</v>
      </c>
      <c r="C226" t="s">
        <v>3914</v>
      </c>
      <c r="D226">
        <v>1</v>
      </c>
      <c r="E226">
        <v>0.72</v>
      </c>
    </row>
    <row r="227" spans="1:5" x14ac:dyDescent="0.3">
      <c r="A227" t="s">
        <v>645</v>
      </c>
      <c r="B227" t="s">
        <v>3913</v>
      </c>
      <c r="C227" t="s">
        <v>3912</v>
      </c>
      <c r="D227">
        <v>3</v>
      </c>
      <c r="E227">
        <v>0.86</v>
      </c>
    </row>
    <row r="228" spans="1:5" x14ac:dyDescent="0.3">
      <c r="A228" t="s">
        <v>276</v>
      </c>
      <c r="B228" t="s">
        <v>3915</v>
      </c>
      <c r="C228" t="s">
        <v>3910</v>
      </c>
      <c r="D228">
        <v>4</v>
      </c>
      <c r="E228">
        <v>0.75</v>
      </c>
    </row>
    <row r="229" spans="1:5" x14ac:dyDescent="0.3">
      <c r="A229" t="s">
        <v>741</v>
      </c>
      <c r="B229" t="s">
        <v>3911</v>
      </c>
      <c r="C229" t="s">
        <v>3910</v>
      </c>
      <c r="D229">
        <v>5</v>
      </c>
      <c r="E229">
        <v>0.78</v>
      </c>
    </row>
    <row r="230" spans="1:5" x14ac:dyDescent="0.3">
      <c r="A230" t="s">
        <v>148</v>
      </c>
      <c r="B230" t="s">
        <v>3909</v>
      </c>
      <c r="C230" t="s">
        <v>3914</v>
      </c>
      <c r="D230">
        <v>1</v>
      </c>
      <c r="E230">
        <v>0.54</v>
      </c>
    </row>
    <row r="231" spans="1:5" x14ac:dyDescent="0.3">
      <c r="A231" t="s">
        <v>2699</v>
      </c>
      <c r="B231" t="s">
        <v>3916</v>
      </c>
      <c r="C231" t="s">
        <v>3914</v>
      </c>
      <c r="D231">
        <v>3</v>
      </c>
      <c r="E231">
        <v>0.95</v>
      </c>
    </row>
    <row r="232" spans="1:5" x14ac:dyDescent="0.3">
      <c r="A232" t="s">
        <v>180</v>
      </c>
      <c r="B232" t="s">
        <v>3916</v>
      </c>
      <c r="C232" t="s">
        <v>3910</v>
      </c>
      <c r="D232">
        <v>3</v>
      </c>
      <c r="E232">
        <v>0.91</v>
      </c>
    </row>
    <row r="233" spans="1:5" x14ac:dyDescent="0.3">
      <c r="A233" t="s">
        <v>680</v>
      </c>
      <c r="B233" t="s">
        <v>3911</v>
      </c>
      <c r="C233" t="s">
        <v>3914</v>
      </c>
      <c r="D233">
        <v>2</v>
      </c>
      <c r="E233">
        <v>0.96</v>
      </c>
    </row>
    <row r="234" spans="1:5" x14ac:dyDescent="0.3">
      <c r="A234" t="s">
        <v>3283</v>
      </c>
      <c r="B234" t="s">
        <v>3913</v>
      </c>
      <c r="C234" t="s">
        <v>3912</v>
      </c>
      <c r="D234">
        <v>6</v>
      </c>
      <c r="E234">
        <v>0.95</v>
      </c>
    </row>
    <row r="235" spans="1:5" x14ac:dyDescent="0.3">
      <c r="A235" t="s">
        <v>358</v>
      </c>
      <c r="B235" t="s">
        <v>3909</v>
      </c>
      <c r="C235" t="s">
        <v>3910</v>
      </c>
      <c r="D235">
        <v>2</v>
      </c>
      <c r="E235">
        <v>0.77</v>
      </c>
    </row>
    <row r="236" spans="1:5" x14ac:dyDescent="0.3">
      <c r="A236" t="s">
        <v>430</v>
      </c>
      <c r="B236" t="s">
        <v>3913</v>
      </c>
      <c r="C236" t="s">
        <v>3910</v>
      </c>
      <c r="D236">
        <v>5</v>
      </c>
      <c r="E236">
        <v>0.87</v>
      </c>
    </row>
    <row r="237" spans="1:5" x14ac:dyDescent="0.3">
      <c r="A237" t="s">
        <v>74</v>
      </c>
      <c r="B237" t="s">
        <v>3909</v>
      </c>
      <c r="C237" t="s">
        <v>3910</v>
      </c>
      <c r="D237">
        <v>3</v>
      </c>
      <c r="E237">
        <v>0.8</v>
      </c>
    </row>
    <row r="238" spans="1:5" x14ac:dyDescent="0.3">
      <c r="A238" t="s">
        <v>866</v>
      </c>
      <c r="B238" t="s">
        <v>3911</v>
      </c>
      <c r="C238" t="s">
        <v>3910</v>
      </c>
      <c r="D238">
        <v>2</v>
      </c>
      <c r="E238">
        <v>0.88</v>
      </c>
    </row>
    <row r="239" spans="1:5" x14ac:dyDescent="0.3">
      <c r="A239" t="s">
        <v>1234</v>
      </c>
      <c r="B239" t="s">
        <v>3909</v>
      </c>
      <c r="C239" t="s">
        <v>3910</v>
      </c>
      <c r="D239">
        <v>5</v>
      </c>
      <c r="E239">
        <v>0.98</v>
      </c>
    </row>
    <row r="240" spans="1:5" x14ac:dyDescent="0.3">
      <c r="A240" t="s">
        <v>2190</v>
      </c>
      <c r="B240" t="s">
        <v>3915</v>
      </c>
      <c r="C240" t="s">
        <v>3910</v>
      </c>
      <c r="D240">
        <v>1</v>
      </c>
      <c r="E240">
        <v>0.84</v>
      </c>
    </row>
    <row r="241" spans="1:5" x14ac:dyDescent="0.3">
      <c r="A241" t="s">
        <v>1152</v>
      </c>
      <c r="B241" t="s">
        <v>3916</v>
      </c>
      <c r="C241" t="s">
        <v>3914</v>
      </c>
      <c r="D241">
        <v>3</v>
      </c>
      <c r="E241">
        <v>0.79</v>
      </c>
    </row>
    <row r="242" spans="1:5" x14ac:dyDescent="0.3">
      <c r="A242" t="s">
        <v>1950</v>
      </c>
      <c r="B242" t="s">
        <v>3913</v>
      </c>
      <c r="C242" t="s">
        <v>3910</v>
      </c>
      <c r="D242">
        <v>3</v>
      </c>
      <c r="E242">
        <v>0.75</v>
      </c>
    </row>
    <row r="243" spans="1:5" x14ac:dyDescent="0.3">
      <c r="A243" t="s">
        <v>756</v>
      </c>
      <c r="B243" t="s">
        <v>3909</v>
      </c>
      <c r="C243" t="s">
        <v>3912</v>
      </c>
      <c r="D243">
        <v>1</v>
      </c>
      <c r="E243">
        <v>0.74</v>
      </c>
    </row>
    <row r="244" spans="1:5" x14ac:dyDescent="0.3">
      <c r="A244" t="s">
        <v>1512</v>
      </c>
      <c r="B244" t="s">
        <v>3916</v>
      </c>
      <c r="C244" t="s">
        <v>3910</v>
      </c>
      <c r="D244">
        <v>3</v>
      </c>
      <c r="E244">
        <v>0.93</v>
      </c>
    </row>
    <row r="245" spans="1:5" x14ac:dyDescent="0.3">
      <c r="A245" t="s">
        <v>182</v>
      </c>
      <c r="B245" t="s">
        <v>3911</v>
      </c>
      <c r="C245" t="s">
        <v>3910</v>
      </c>
      <c r="D245">
        <v>4</v>
      </c>
      <c r="E245">
        <v>0.67</v>
      </c>
    </row>
    <row r="246" spans="1:5" x14ac:dyDescent="0.3">
      <c r="A246" t="s">
        <v>525</v>
      </c>
      <c r="B246" t="s">
        <v>3909</v>
      </c>
      <c r="C246" t="s">
        <v>3914</v>
      </c>
      <c r="D246">
        <v>4</v>
      </c>
      <c r="E246">
        <v>0.65</v>
      </c>
    </row>
    <row r="247" spans="1:5" x14ac:dyDescent="0.3">
      <c r="A247" t="s">
        <v>1532</v>
      </c>
      <c r="B247" t="s">
        <v>3913</v>
      </c>
      <c r="C247" t="s">
        <v>3912</v>
      </c>
      <c r="D247">
        <v>6</v>
      </c>
      <c r="E247">
        <v>0.94</v>
      </c>
    </row>
    <row r="248" spans="1:5" x14ac:dyDescent="0.3">
      <c r="A248" t="s">
        <v>3270</v>
      </c>
      <c r="B248" t="s">
        <v>3909</v>
      </c>
      <c r="C248" t="s">
        <v>3910</v>
      </c>
      <c r="D248">
        <v>1</v>
      </c>
      <c r="E248">
        <v>0.62</v>
      </c>
    </row>
    <row r="249" spans="1:5" x14ac:dyDescent="0.3">
      <c r="A249" t="s">
        <v>1076</v>
      </c>
      <c r="B249" t="s">
        <v>3911</v>
      </c>
      <c r="C249" t="s">
        <v>3910</v>
      </c>
      <c r="D249">
        <v>3</v>
      </c>
      <c r="E249">
        <v>0.71</v>
      </c>
    </row>
    <row r="250" spans="1:5" x14ac:dyDescent="0.3">
      <c r="A250" t="s">
        <v>88</v>
      </c>
      <c r="B250" t="s">
        <v>3911</v>
      </c>
      <c r="C250" t="s">
        <v>3910</v>
      </c>
      <c r="D250">
        <v>2</v>
      </c>
      <c r="E250">
        <v>0.83</v>
      </c>
    </row>
    <row r="251" spans="1:5" x14ac:dyDescent="0.3">
      <c r="A251" t="s">
        <v>1140</v>
      </c>
      <c r="B251" t="s">
        <v>3911</v>
      </c>
      <c r="C251" t="s">
        <v>3914</v>
      </c>
      <c r="D251">
        <v>4</v>
      </c>
      <c r="E251">
        <v>0.61</v>
      </c>
    </row>
    <row r="252" spans="1:5" x14ac:dyDescent="0.3">
      <c r="A252" t="s">
        <v>1876</v>
      </c>
      <c r="B252" t="s">
        <v>3909</v>
      </c>
      <c r="C252" t="s">
        <v>3910</v>
      </c>
      <c r="D252">
        <v>8</v>
      </c>
      <c r="E252">
        <v>0.92</v>
      </c>
    </row>
    <row r="253" spans="1:5" x14ac:dyDescent="0.3">
      <c r="A253" t="s">
        <v>1777</v>
      </c>
      <c r="B253" t="s">
        <v>3913</v>
      </c>
      <c r="C253" t="s">
        <v>3910</v>
      </c>
      <c r="D253">
        <v>4</v>
      </c>
      <c r="E253">
        <v>0.86</v>
      </c>
    </row>
    <row r="254" spans="1:5" x14ac:dyDescent="0.3">
      <c r="A254" t="s">
        <v>490</v>
      </c>
      <c r="B254" t="s">
        <v>3911</v>
      </c>
      <c r="C254" t="s">
        <v>3910</v>
      </c>
      <c r="D254">
        <v>3</v>
      </c>
      <c r="E254">
        <v>0.73</v>
      </c>
    </row>
    <row r="255" spans="1:5" x14ac:dyDescent="0.3">
      <c r="A255" t="s">
        <v>1820</v>
      </c>
      <c r="B255" t="s">
        <v>3916</v>
      </c>
      <c r="C255" t="s">
        <v>3914</v>
      </c>
      <c r="D255">
        <v>7</v>
      </c>
      <c r="E255">
        <v>0.92</v>
      </c>
    </row>
    <row r="256" spans="1:5" x14ac:dyDescent="0.3">
      <c r="A256" t="s">
        <v>803</v>
      </c>
      <c r="B256" t="s">
        <v>3916</v>
      </c>
      <c r="C256" t="s">
        <v>3912</v>
      </c>
      <c r="D256">
        <v>3</v>
      </c>
      <c r="E256">
        <v>0.88</v>
      </c>
    </row>
    <row r="257" spans="1:5" x14ac:dyDescent="0.3">
      <c r="A257" t="s">
        <v>1440</v>
      </c>
      <c r="B257" t="s">
        <v>3909</v>
      </c>
      <c r="C257" t="s">
        <v>3914</v>
      </c>
      <c r="D257">
        <v>3</v>
      </c>
      <c r="E257">
        <v>0.9</v>
      </c>
    </row>
    <row r="258" spans="1:5" x14ac:dyDescent="0.3">
      <c r="A258" t="s">
        <v>307</v>
      </c>
      <c r="B258" t="s">
        <v>3913</v>
      </c>
      <c r="C258" t="s">
        <v>3914</v>
      </c>
      <c r="D258">
        <v>5</v>
      </c>
      <c r="E258">
        <v>0.87</v>
      </c>
    </row>
    <row r="259" spans="1:5" x14ac:dyDescent="0.3">
      <c r="A259" t="s">
        <v>960</v>
      </c>
      <c r="B259" t="s">
        <v>3916</v>
      </c>
      <c r="C259" t="s">
        <v>3910</v>
      </c>
      <c r="D259">
        <v>5</v>
      </c>
      <c r="E259">
        <v>0.45</v>
      </c>
    </row>
    <row r="260" spans="1:5" x14ac:dyDescent="0.3">
      <c r="A260" t="s">
        <v>1163</v>
      </c>
      <c r="B260" t="s">
        <v>3915</v>
      </c>
      <c r="C260" t="s">
        <v>3910</v>
      </c>
      <c r="D260">
        <v>1</v>
      </c>
      <c r="E260">
        <v>0.62</v>
      </c>
    </row>
    <row r="261" spans="1:5" x14ac:dyDescent="0.3">
      <c r="A261" t="s">
        <v>722</v>
      </c>
      <c r="B261" t="s">
        <v>3909</v>
      </c>
      <c r="C261" t="s">
        <v>3910</v>
      </c>
      <c r="D261">
        <v>4</v>
      </c>
      <c r="E261">
        <v>0.74</v>
      </c>
    </row>
    <row r="262" spans="1:5" x14ac:dyDescent="0.3">
      <c r="A262" t="s">
        <v>465</v>
      </c>
      <c r="B262" t="s">
        <v>3916</v>
      </c>
      <c r="C262" t="s">
        <v>3914</v>
      </c>
      <c r="D262">
        <v>2</v>
      </c>
      <c r="E262">
        <v>0.86</v>
      </c>
    </row>
    <row r="263" spans="1:5" x14ac:dyDescent="0.3">
      <c r="A263" t="s">
        <v>211</v>
      </c>
      <c r="B263" t="s">
        <v>3913</v>
      </c>
      <c r="C263" t="s">
        <v>3912</v>
      </c>
      <c r="D263">
        <v>3</v>
      </c>
      <c r="E263">
        <v>0.61</v>
      </c>
    </row>
    <row r="264" spans="1:5" x14ac:dyDescent="0.3">
      <c r="A264" t="s">
        <v>2333</v>
      </c>
      <c r="B264" t="s">
        <v>3916</v>
      </c>
      <c r="C264" t="s">
        <v>3912</v>
      </c>
      <c r="D264">
        <v>3</v>
      </c>
      <c r="E264">
        <v>0.96</v>
      </c>
    </row>
    <row r="265" spans="1:5" x14ac:dyDescent="0.3">
      <c r="A265" t="s">
        <v>1971</v>
      </c>
      <c r="B265" t="s">
        <v>3916</v>
      </c>
      <c r="C265" t="s">
        <v>3912</v>
      </c>
      <c r="D265">
        <v>6</v>
      </c>
      <c r="E265">
        <v>0.8</v>
      </c>
    </row>
    <row r="266" spans="1:5" x14ac:dyDescent="0.3">
      <c r="A266" t="s">
        <v>234</v>
      </c>
      <c r="B266" t="s">
        <v>3913</v>
      </c>
      <c r="C266" t="s">
        <v>3912</v>
      </c>
      <c r="D266">
        <v>1</v>
      </c>
      <c r="E266">
        <v>0.52</v>
      </c>
    </row>
    <row r="267" spans="1:5" x14ac:dyDescent="0.3">
      <c r="A267" t="s">
        <v>1118</v>
      </c>
      <c r="B267" t="s">
        <v>3916</v>
      </c>
      <c r="C267" t="s">
        <v>3912</v>
      </c>
      <c r="D267">
        <v>3</v>
      </c>
      <c r="E267">
        <v>0.98</v>
      </c>
    </row>
    <row r="268" spans="1:5" x14ac:dyDescent="0.3">
      <c r="A268" t="s">
        <v>521</v>
      </c>
      <c r="B268" t="s">
        <v>3916</v>
      </c>
      <c r="C268" t="s">
        <v>3910</v>
      </c>
      <c r="D268">
        <v>6</v>
      </c>
      <c r="E268">
        <v>0.79</v>
      </c>
    </row>
    <row r="269" spans="1:5" x14ac:dyDescent="0.3">
      <c r="A269" t="s">
        <v>3322</v>
      </c>
      <c r="B269" t="s">
        <v>3916</v>
      </c>
      <c r="C269" t="s">
        <v>3910</v>
      </c>
      <c r="D269">
        <v>1</v>
      </c>
      <c r="E269">
        <v>0.82</v>
      </c>
    </row>
    <row r="270" spans="1:5" x14ac:dyDescent="0.3">
      <c r="A270" t="s">
        <v>1437</v>
      </c>
      <c r="B270" t="s">
        <v>3916</v>
      </c>
      <c r="C270" t="s">
        <v>3910</v>
      </c>
      <c r="D270">
        <v>2</v>
      </c>
      <c r="E270">
        <v>0.92</v>
      </c>
    </row>
    <row r="271" spans="1:5" x14ac:dyDescent="0.3">
      <c r="A271" t="s">
        <v>1262</v>
      </c>
      <c r="B271" t="s">
        <v>3915</v>
      </c>
      <c r="C271" t="s">
        <v>3914</v>
      </c>
      <c r="D271">
        <v>2</v>
      </c>
      <c r="E271">
        <v>0.78</v>
      </c>
    </row>
    <row r="272" spans="1:5" x14ac:dyDescent="0.3">
      <c r="A272" t="s">
        <v>119</v>
      </c>
      <c r="B272" t="s">
        <v>3915</v>
      </c>
      <c r="C272" t="s">
        <v>3910</v>
      </c>
      <c r="D272">
        <v>4</v>
      </c>
      <c r="E272">
        <v>0.95</v>
      </c>
    </row>
    <row r="273" spans="1:5" x14ac:dyDescent="0.3">
      <c r="A273" t="s">
        <v>121</v>
      </c>
      <c r="B273" t="s">
        <v>3916</v>
      </c>
      <c r="C273" t="s">
        <v>3912</v>
      </c>
      <c r="D273">
        <v>7</v>
      </c>
      <c r="E273">
        <v>0.86</v>
      </c>
    </row>
    <row r="274" spans="1:5" x14ac:dyDescent="0.3">
      <c r="A274" t="s">
        <v>918</v>
      </c>
      <c r="B274" t="s">
        <v>3915</v>
      </c>
      <c r="C274" t="s">
        <v>3914</v>
      </c>
      <c r="D274">
        <v>4</v>
      </c>
      <c r="E274">
        <v>0.78</v>
      </c>
    </row>
    <row r="275" spans="1:5" x14ac:dyDescent="0.3">
      <c r="A275" t="s">
        <v>331</v>
      </c>
      <c r="B275" t="s">
        <v>3909</v>
      </c>
      <c r="C275" t="s">
        <v>3914</v>
      </c>
      <c r="D275">
        <v>4</v>
      </c>
      <c r="E275">
        <v>0.92</v>
      </c>
    </row>
    <row r="276" spans="1:5" x14ac:dyDescent="0.3">
      <c r="A276" t="s">
        <v>349</v>
      </c>
      <c r="B276" t="s">
        <v>3909</v>
      </c>
      <c r="C276" t="s">
        <v>3910</v>
      </c>
      <c r="D276">
        <v>4</v>
      </c>
      <c r="E276">
        <v>0.89</v>
      </c>
    </row>
    <row r="277" spans="1:5" x14ac:dyDescent="0.3">
      <c r="A277" t="s">
        <v>551</v>
      </c>
      <c r="B277" t="s">
        <v>3911</v>
      </c>
      <c r="C277" t="s">
        <v>3910</v>
      </c>
      <c r="D277">
        <v>5</v>
      </c>
      <c r="E277">
        <v>0.61</v>
      </c>
    </row>
    <row r="278" spans="1:5" x14ac:dyDescent="0.3">
      <c r="A278" t="s">
        <v>1044</v>
      </c>
      <c r="B278" t="s">
        <v>3916</v>
      </c>
      <c r="C278" t="s">
        <v>3910</v>
      </c>
      <c r="D278">
        <v>1</v>
      </c>
      <c r="E278">
        <v>0.98</v>
      </c>
    </row>
    <row r="279" spans="1:5" x14ac:dyDescent="0.3">
      <c r="A279" t="s">
        <v>689</v>
      </c>
      <c r="B279" t="s">
        <v>3911</v>
      </c>
      <c r="C279" t="s">
        <v>3912</v>
      </c>
      <c r="D279">
        <v>2</v>
      </c>
      <c r="E279">
        <v>0.8</v>
      </c>
    </row>
    <row r="280" spans="1:5" x14ac:dyDescent="0.3">
      <c r="A280" t="s">
        <v>311</v>
      </c>
      <c r="B280" t="s">
        <v>3913</v>
      </c>
      <c r="C280" t="s">
        <v>3914</v>
      </c>
      <c r="D280">
        <v>6</v>
      </c>
      <c r="E280">
        <v>0.84</v>
      </c>
    </row>
    <row r="281" spans="1:5" x14ac:dyDescent="0.3">
      <c r="A281" t="s">
        <v>593</v>
      </c>
      <c r="B281" t="s">
        <v>3913</v>
      </c>
      <c r="C281" t="s">
        <v>3914</v>
      </c>
      <c r="D281">
        <v>3</v>
      </c>
      <c r="E281">
        <v>0.41</v>
      </c>
    </row>
    <row r="282" spans="1:5" x14ac:dyDescent="0.3">
      <c r="A282" t="s">
        <v>1458</v>
      </c>
      <c r="B282" t="s">
        <v>3915</v>
      </c>
      <c r="C282" t="s">
        <v>3910</v>
      </c>
      <c r="D282">
        <v>7</v>
      </c>
      <c r="E282">
        <v>0.77</v>
      </c>
    </row>
    <row r="283" spans="1:5" x14ac:dyDescent="0.3">
      <c r="A283" t="s">
        <v>847</v>
      </c>
      <c r="B283" t="s">
        <v>3916</v>
      </c>
      <c r="C283" t="s">
        <v>3910</v>
      </c>
      <c r="D283">
        <v>1</v>
      </c>
      <c r="E283">
        <v>0.89</v>
      </c>
    </row>
    <row r="284" spans="1:5" x14ac:dyDescent="0.3">
      <c r="A284" t="s">
        <v>703</v>
      </c>
      <c r="B284" t="s">
        <v>3916</v>
      </c>
      <c r="C284" t="s">
        <v>3910</v>
      </c>
      <c r="D284">
        <v>2</v>
      </c>
      <c r="E284">
        <v>0.85</v>
      </c>
    </row>
    <row r="285" spans="1:5" x14ac:dyDescent="0.3">
      <c r="A285" t="s">
        <v>425</v>
      </c>
      <c r="B285" t="s">
        <v>3916</v>
      </c>
      <c r="C285" t="s">
        <v>3914</v>
      </c>
      <c r="D285">
        <v>0</v>
      </c>
      <c r="E285">
        <v>0.77</v>
      </c>
    </row>
    <row r="286" spans="1:5" x14ac:dyDescent="0.3">
      <c r="A286" t="s">
        <v>68</v>
      </c>
      <c r="B286" t="s">
        <v>3911</v>
      </c>
      <c r="C286" t="s">
        <v>3914</v>
      </c>
      <c r="D286">
        <v>2</v>
      </c>
      <c r="E286">
        <v>0.6</v>
      </c>
    </row>
    <row r="287" spans="1:5" x14ac:dyDescent="0.3">
      <c r="A287" t="s">
        <v>579</v>
      </c>
      <c r="B287" t="s">
        <v>3911</v>
      </c>
      <c r="C287" t="s">
        <v>3910</v>
      </c>
      <c r="D287">
        <v>5</v>
      </c>
      <c r="E287">
        <v>0.81</v>
      </c>
    </row>
    <row r="288" spans="1:5" x14ac:dyDescent="0.3">
      <c r="A288" t="s">
        <v>954</v>
      </c>
      <c r="B288" t="s">
        <v>3915</v>
      </c>
      <c r="C288" t="s">
        <v>3912</v>
      </c>
      <c r="D288">
        <v>2</v>
      </c>
      <c r="E288">
        <v>0.64</v>
      </c>
    </row>
    <row r="289" spans="1:5" x14ac:dyDescent="0.3">
      <c r="A289" t="s">
        <v>2650</v>
      </c>
      <c r="B289" t="s">
        <v>3911</v>
      </c>
      <c r="C289" t="s">
        <v>3910</v>
      </c>
      <c r="D289">
        <v>7</v>
      </c>
      <c r="E289">
        <v>0.93</v>
      </c>
    </row>
    <row r="290" spans="1:5" x14ac:dyDescent="0.3">
      <c r="A290" t="s">
        <v>146</v>
      </c>
      <c r="B290" t="s">
        <v>3911</v>
      </c>
      <c r="C290" t="s">
        <v>3912</v>
      </c>
      <c r="D290">
        <v>2</v>
      </c>
      <c r="E290">
        <v>0.6</v>
      </c>
    </row>
    <row r="291" spans="1:5" x14ac:dyDescent="0.3">
      <c r="A291" t="s">
        <v>2179</v>
      </c>
      <c r="B291" t="s">
        <v>3916</v>
      </c>
      <c r="C291" t="s">
        <v>3910</v>
      </c>
      <c r="D291">
        <v>6</v>
      </c>
      <c r="E291">
        <v>0.91</v>
      </c>
    </row>
    <row r="292" spans="1:5" x14ac:dyDescent="0.3">
      <c r="A292" t="s">
        <v>414</v>
      </c>
      <c r="B292" t="s">
        <v>3913</v>
      </c>
      <c r="C292" t="s">
        <v>3910</v>
      </c>
      <c r="D292">
        <v>7</v>
      </c>
      <c r="E292">
        <v>0.77</v>
      </c>
    </row>
    <row r="293" spans="1:5" x14ac:dyDescent="0.3">
      <c r="A293" t="s">
        <v>789</v>
      </c>
      <c r="B293" t="s">
        <v>3915</v>
      </c>
      <c r="C293" t="s">
        <v>3912</v>
      </c>
      <c r="D293">
        <v>5</v>
      </c>
      <c r="E293">
        <v>0.95</v>
      </c>
    </row>
    <row r="294" spans="1:5" x14ac:dyDescent="0.3">
      <c r="A294" t="s">
        <v>1212</v>
      </c>
      <c r="B294" t="s">
        <v>3913</v>
      </c>
      <c r="C294" t="s">
        <v>3910</v>
      </c>
      <c r="D294">
        <v>1</v>
      </c>
      <c r="E294">
        <v>0.72</v>
      </c>
    </row>
    <row r="295" spans="1:5" x14ac:dyDescent="0.3">
      <c r="A295" t="s">
        <v>1753</v>
      </c>
      <c r="B295" t="s">
        <v>3915</v>
      </c>
      <c r="C295" t="s">
        <v>3910</v>
      </c>
      <c r="D295">
        <v>5</v>
      </c>
      <c r="E295">
        <v>0.63</v>
      </c>
    </row>
    <row r="296" spans="1:5" x14ac:dyDescent="0.3">
      <c r="A296" t="s">
        <v>523</v>
      </c>
      <c r="B296" t="s">
        <v>3913</v>
      </c>
      <c r="C296" t="s">
        <v>3910</v>
      </c>
      <c r="D296">
        <v>3</v>
      </c>
      <c r="E296">
        <v>0.81</v>
      </c>
    </row>
    <row r="297" spans="1:5" x14ac:dyDescent="0.3">
      <c r="A297" t="s">
        <v>1484</v>
      </c>
      <c r="B297" t="s">
        <v>3913</v>
      </c>
      <c r="C297" t="s">
        <v>3910</v>
      </c>
      <c r="D297">
        <v>10</v>
      </c>
      <c r="E297">
        <v>0.9</v>
      </c>
    </row>
    <row r="298" spans="1:5" x14ac:dyDescent="0.3">
      <c r="A298" t="s">
        <v>1633</v>
      </c>
      <c r="B298" t="s">
        <v>3913</v>
      </c>
      <c r="C298" t="s">
        <v>3914</v>
      </c>
      <c r="D298">
        <v>6</v>
      </c>
      <c r="E298">
        <v>0.92</v>
      </c>
    </row>
    <row r="299" spans="1:5" x14ac:dyDescent="0.3">
      <c r="A299" t="s">
        <v>907</v>
      </c>
      <c r="B299" t="s">
        <v>3909</v>
      </c>
      <c r="C299" t="s">
        <v>3912</v>
      </c>
      <c r="D299">
        <v>3</v>
      </c>
      <c r="E299">
        <v>0.71</v>
      </c>
    </row>
    <row r="300" spans="1:5" x14ac:dyDescent="0.3">
      <c r="A300" t="s">
        <v>1687</v>
      </c>
      <c r="B300" t="s">
        <v>3909</v>
      </c>
      <c r="C300" t="s">
        <v>3912</v>
      </c>
      <c r="D300">
        <v>4</v>
      </c>
      <c r="E300">
        <v>0.66</v>
      </c>
    </row>
    <row r="301" spans="1:5" x14ac:dyDescent="0.3">
      <c r="A301" t="s">
        <v>2034</v>
      </c>
      <c r="B301" t="s">
        <v>3909</v>
      </c>
      <c r="C301" t="s">
        <v>3910</v>
      </c>
      <c r="D301">
        <v>4</v>
      </c>
      <c r="E301">
        <v>0.69</v>
      </c>
    </row>
    <row r="302" spans="1:5" x14ac:dyDescent="0.3">
      <c r="A302" t="s">
        <v>1422</v>
      </c>
      <c r="B302" t="s">
        <v>3909</v>
      </c>
      <c r="C302" t="s">
        <v>3914</v>
      </c>
      <c r="D302">
        <v>6</v>
      </c>
      <c r="E302">
        <v>0.73</v>
      </c>
    </row>
    <row r="303" spans="1:5" x14ac:dyDescent="0.3">
      <c r="A303" t="s">
        <v>200</v>
      </c>
      <c r="B303" t="s">
        <v>3916</v>
      </c>
      <c r="C303" t="s">
        <v>3910</v>
      </c>
      <c r="D303">
        <v>4</v>
      </c>
      <c r="E303">
        <v>0.56000000000000005</v>
      </c>
    </row>
    <row r="304" spans="1:5" x14ac:dyDescent="0.3">
      <c r="A304" t="s">
        <v>754</v>
      </c>
      <c r="B304" t="s">
        <v>3911</v>
      </c>
      <c r="C304" t="s">
        <v>3910</v>
      </c>
      <c r="D304">
        <v>4</v>
      </c>
      <c r="E304">
        <v>0.78</v>
      </c>
    </row>
    <row r="305" spans="1:5" x14ac:dyDescent="0.3">
      <c r="A305" t="s">
        <v>654</v>
      </c>
      <c r="B305" t="s">
        <v>3911</v>
      </c>
      <c r="C305" t="s">
        <v>3910</v>
      </c>
      <c r="D305">
        <v>7</v>
      </c>
      <c r="E305">
        <v>0.86</v>
      </c>
    </row>
    <row r="306" spans="1:5" x14ac:dyDescent="0.3">
      <c r="A306" t="s">
        <v>591</v>
      </c>
      <c r="B306" t="s">
        <v>3913</v>
      </c>
      <c r="C306" t="s">
        <v>3912</v>
      </c>
      <c r="D306">
        <v>6</v>
      </c>
      <c r="E306">
        <v>0.81</v>
      </c>
    </row>
    <row r="307" spans="1:5" x14ac:dyDescent="0.3">
      <c r="A307" t="s">
        <v>1454</v>
      </c>
      <c r="B307" t="s">
        <v>3911</v>
      </c>
      <c r="C307" t="s">
        <v>3912</v>
      </c>
      <c r="D307">
        <v>3</v>
      </c>
      <c r="E307">
        <v>0.79</v>
      </c>
    </row>
    <row r="308" spans="1:5" x14ac:dyDescent="0.3">
      <c r="A308" t="s">
        <v>300</v>
      </c>
      <c r="B308" t="s">
        <v>3911</v>
      </c>
      <c r="C308" t="s">
        <v>3914</v>
      </c>
      <c r="D308">
        <v>4</v>
      </c>
      <c r="E308">
        <v>0.82</v>
      </c>
    </row>
    <row r="309" spans="1:5" x14ac:dyDescent="0.3">
      <c r="A309" t="s">
        <v>554</v>
      </c>
      <c r="B309" t="s">
        <v>3909</v>
      </c>
      <c r="C309" t="s">
        <v>3914</v>
      </c>
      <c r="D309">
        <v>4</v>
      </c>
      <c r="E309">
        <v>0.84</v>
      </c>
    </row>
    <row r="310" spans="1:5" x14ac:dyDescent="0.3">
      <c r="A310" t="s">
        <v>242</v>
      </c>
      <c r="B310" t="s">
        <v>3916</v>
      </c>
      <c r="C310" t="s">
        <v>3914</v>
      </c>
      <c r="D310">
        <v>5</v>
      </c>
      <c r="E310">
        <v>0.67</v>
      </c>
    </row>
    <row r="311" spans="1:5" x14ac:dyDescent="0.3">
      <c r="A311" t="s">
        <v>131</v>
      </c>
      <c r="B311" t="s">
        <v>3916</v>
      </c>
      <c r="C311" t="s">
        <v>3914</v>
      </c>
      <c r="D311">
        <v>4</v>
      </c>
      <c r="E311">
        <v>0.81</v>
      </c>
    </row>
    <row r="312" spans="1:5" x14ac:dyDescent="0.3">
      <c r="A312" t="s">
        <v>1636</v>
      </c>
      <c r="B312" t="s">
        <v>3911</v>
      </c>
      <c r="C312" t="s">
        <v>3914</v>
      </c>
      <c r="D312">
        <v>0</v>
      </c>
      <c r="E312">
        <v>0.87</v>
      </c>
    </row>
    <row r="313" spans="1:5" x14ac:dyDescent="0.3">
      <c r="A313" t="s">
        <v>997</v>
      </c>
      <c r="B313" t="s">
        <v>3911</v>
      </c>
      <c r="C313" t="s">
        <v>3910</v>
      </c>
      <c r="D313">
        <v>3</v>
      </c>
      <c r="E313">
        <v>0.8</v>
      </c>
    </row>
    <row r="314" spans="1:5" x14ac:dyDescent="0.3">
      <c r="A314" t="s">
        <v>1298</v>
      </c>
      <c r="B314" t="s">
        <v>3916</v>
      </c>
      <c r="C314" t="s">
        <v>3910</v>
      </c>
      <c r="D314">
        <v>4</v>
      </c>
      <c r="E314">
        <v>0.54</v>
      </c>
    </row>
    <row r="315" spans="1:5" x14ac:dyDescent="0.3">
      <c r="A315" t="s">
        <v>2524</v>
      </c>
      <c r="B315" t="s">
        <v>3911</v>
      </c>
      <c r="C315" t="s">
        <v>3910</v>
      </c>
      <c r="D315">
        <v>2</v>
      </c>
      <c r="E315">
        <v>0.73</v>
      </c>
    </row>
    <row r="316" spans="1:5" x14ac:dyDescent="0.3">
      <c r="A316" t="s">
        <v>35</v>
      </c>
      <c r="B316" t="s">
        <v>3911</v>
      </c>
      <c r="C316" t="s">
        <v>3912</v>
      </c>
      <c r="D316">
        <v>4</v>
      </c>
      <c r="E316">
        <v>0.9</v>
      </c>
    </row>
    <row r="317" spans="1:5" x14ac:dyDescent="0.3">
      <c r="A317" t="s">
        <v>837</v>
      </c>
      <c r="B317" t="s">
        <v>3911</v>
      </c>
      <c r="C317" t="s">
        <v>3914</v>
      </c>
      <c r="D317">
        <v>1</v>
      </c>
      <c r="E317">
        <v>0.89</v>
      </c>
    </row>
    <row r="318" spans="1:5" x14ac:dyDescent="0.3">
      <c r="A318" t="s">
        <v>156</v>
      </c>
      <c r="B318" t="s">
        <v>3911</v>
      </c>
      <c r="C318" t="s">
        <v>3912</v>
      </c>
      <c r="D318">
        <v>3</v>
      </c>
      <c r="E318">
        <v>0.92</v>
      </c>
    </row>
    <row r="319" spans="1:5" x14ac:dyDescent="0.3">
      <c r="A319" t="s">
        <v>335</v>
      </c>
      <c r="B319" t="s">
        <v>3909</v>
      </c>
      <c r="C319" t="s">
        <v>3910</v>
      </c>
      <c r="D319">
        <v>8</v>
      </c>
      <c r="E319">
        <v>0.71</v>
      </c>
    </row>
    <row r="320" spans="1:5" x14ac:dyDescent="0.3">
      <c r="A320" t="s">
        <v>30</v>
      </c>
      <c r="B320" t="s">
        <v>3916</v>
      </c>
      <c r="C320" t="s">
        <v>3914</v>
      </c>
      <c r="D320">
        <v>1</v>
      </c>
      <c r="E320">
        <v>0.84</v>
      </c>
    </row>
    <row r="321" spans="1:5" x14ac:dyDescent="0.3">
      <c r="A321" t="s">
        <v>821</v>
      </c>
      <c r="B321" t="s">
        <v>3913</v>
      </c>
      <c r="C321" t="s">
        <v>3910</v>
      </c>
      <c r="D321">
        <v>7</v>
      </c>
      <c r="E321">
        <v>0.82</v>
      </c>
    </row>
    <row r="322" spans="1:5" x14ac:dyDescent="0.3">
      <c r="A322" t="s">
        <v>364</v>
      </c>
      <c r="B322" t="s">
        <v>3913</v>
      </c>
      <c r="C322" t="s">
        <v>3910</v>
      </c>
      <c r="D322">
        <v>2</v>
      </c>
      <c r="E322">
        <v>0.79</v>
      </c>
    </row>
    <row r="323" spans="1:5" x14ac:dyDescent="0.3">
      <c r="A323" t="s">
        <v>910</v>
      </c>
      <c r="B323" t="s">
        <v>3911</v>
      </c>
      <c r="C323" t="s">
        <v>3910</v>
      </c>
      <c r="D323">
        <v>3</v>
      </c>
      <c r="E323">
        <v>0.97</v>
      </c>
    </row>
    <row r="324" spans="1:5" x14ac:dyDescent="0.3">
      <c r="A324" t="s">
        <v>1510</v>
      </c>
      <c r="B324" t="s">
        <v>3911</v>
      </c>
      <c r="C324" t="s">
        <v>3910</v>
      </c>
      <c r="D324">
        <v>1</v>
      </c>
      <c r="E324">
        <v>0.93</v>
      </c>
    </row>
    <row r="325" spans="1:5" x14ac:dyDescent="0.3">
      <c r="A325" t="s">
        <v>871</v>
      </c>
      <c r="B325" t="s">
        <v>3911</v>
      </c>
      <c r="C325" t="s">
        <v>3912</v>
      </c>
      <c r="D325">
        <v>4</v>
      </c>
      <c r="E325">
        <v>0.96</v>
      </c>
    </row>
    <row r="326" spans="1:5" x14ac:dyDescent="0.3">
      <c r="A326" t="s">
        <v>628</v>
      </c>
      <c r="B326" t="s">
        <v>3913</v>
      </c>
      <c r="C326" t="s">
        <v>3910</v>
      </c>
      <c r="D326">
        <v>4</v>
      </c>
      <c r="E326">
        <v>0.64</v>
      </c>
    </row>
    <row r="327" spans="1:5" x14ac:dyDescent="0.3">
      <c r="A327" t="s">
        <v>2908</v>
      </c>
      <c r="B327" t="s">
        <v>3909</v>
      </c>
      <c r="C327" t="s">
        <v>3914</v>
      </c>
      <c r="D327">
        <v>9</v>
      </c>
      <c r="E327">
        <v>0.6</v>
      </c>
    </row>
    <row r="328" spans="1:5" x14ac:dyDescent="0.3">
      <c r="A328" t="s">
        <v>2124</v>
      </c>
      <c r="B328" t="s">
        <v>3909</v>
      </c>
      <c r="C328" t="s">
        <v>3910</v>
      </c>
      <c r="D328">
        <v>2</v>
      </c>
      <c r="E328">
        <v>0.88</v>
      </c>
    </row>
    <row r="329" spans="1:5" x14ac:dyDescent="0.3">
      <c r="A329" t="s">
        <v>213</v>
      </c>
      <c r="B329" t="s">
        <v>3911</v>
      </c>
      <c r="C329" t="s">
        <v>3910</v>
      </c>
      <c r="D329">
        <v>3</v>
      </c>
      <c r="E329">
        <v>0.88</v>
      </c>
    </row>
    <row r="330" spans="1:5" x14ac:dyDescent="0.3">
      <c r="A330" t="s">
        <v>976</v>
      </c>
      <c r="B330" t="s">
        <v>3909</v>
      </c>
      <c r="C330" t="s">
        <v>3914</v>
      </c>
      <c r="D330">
        <v>1</v>
      </c>
      <c r="E330">
        <v>0.91</v>
      </c>
    </row>
    <row r="331" spans="1:5" x14ac:dyDescent="0.3">
      <c r="A331" t="s">
        <v>333</v>
      </c>
      <c r="B331" t="s">
        <v>3916</v>
      </c>
      <c r="C331" t="s">
        <v>3910</v>
      </c>
      <c r="D331">
        <v>2</v>
      </c>
      <c r="E331">
        <v>0.97</v>
      </c>
    </row>
    <row r="332" spans="1:5" x14ac:dyDescent="0.3">
      <c r="A332" t="s">
        <v>687</v>
      </c>
      <c r="B332" t="s">
        <v>3909</v>
      </c>
      <c r="C332" t="s">
        <v>3912</v>
      </c>
      <c r="D332">
        <v>0</v>
      </c>
      <c r="E332">
        <v>0.87</v>
      </c>
    </row>
    <row r="333" spans="1:5" x14ac:dyDescent="0.3">
      <c r="A333" t="s">
        <v>184</v>
      </c>
      <c r="B333" t="s">
        <v>3916</v>
      </c>
      <c r="C333" t="s">
        <v>3912</v>
      </c>
      <c r="D333">
        <v>5</v>
      </c>
      <c r="E333">
        <v>0.74</v>
      </c>
    </row>
    <row r="334" spans="1:5" x14ac:dyDescent="0.3">
      <c r="A334" t="s">
        <v>347</v>
      </c>
      <c r="B334" t="s">
        <v>3909</v>
      </c>
      <c r="C334" t="s">
        <v>3914</v>
      </c>
      <c r="D334">
        <v>4</v>
      </c>
      <c r="E334">
        <v>0.73</v>
      </c>
    </row>
    <row r="335" spans="1:5" x14ac:dyDescent="0.3">
      <c r="A335" t="s">
        <v>1425</v>
      </c>
      <c r="B335" t="s">
        <v>3913</v>
      </c>
      <c r="C335" t="s">
        <v>3910</v>
      </c>
      <c r="D335">
        <v>4</v>
      </c>
      <c r="E335">
        <v>0.97</v>
      </c>
    </row>
    <row r="336" spans="1:5" x14ac:dyDescent="0.3">
      <c r="A336" t="s">
        <v>460</v>
      </c>
      <c r="B336" t="s">
        <v>3916</v>
      </c>
      <c r="C336" t="s">
        <v>3910</v>
      </c>
      <c r="D336">
        <v>6</v>
      </c>
      <c r="E336">
        <v>0.89</v>
      </c>
    </row>
    <row r="337" spans="1:5" x14ac:dyDescent="0.3">
      <c r="A337" t="s">
        <v>1247</v>
      </c>
      <c r="B337" t="s">
        <v>3909</v>
      </c>
      <c r="C337" t="s">
        <v>3912</v>
      </c>
      <c r="D337">
        <v>1</v>
      </c>
      <c r="E337">
        <v>0.94</v>
      </c>
    </row>
    <row r="338" spans="1:5" x14ac:dyDescent="0.3">
      <c r="A338" t="s">
        <v>385</v>
      </c>
      <c r="B338" t="s">
        <v>3915</v>
      </c>
      <c r="C338" t="s">
        <v>3910</v>
      </c>
      <c r="D338">
        <v>4</v>
      </c>
      <c r="E338">
        <v>0.57999999999999996</v>
      </c>
    </row>
    <row r="339" spans="1:5" x14ac:dyDescent="0.3">
      <c r="A339" t="s">
        <v>105</v>
      </c>
      <c r="B339" t="s">
        <v>3909</v>
      </c>
      <c r="C339" t="s">
        <v>3910</v>
      </c>
      <c r="D339">
        <v>2</v>
      </c>
      <c r="E339">
        <v>0.94</v>
      </c>
    </row>
    <row r="340" spans="1:5" x14ac:dyDescent="0.3">
      <c r="A340" t="s">
        <v>238</v>
      </c>
      <c r="B340" t="s">
        <v>3915</v>
      </c>
      <c r="C340" t="s">
        <v>3910</v>
      </c>
      <c r="D340">
        <v>5</v>
      </c>
      <c r="E340">
        <v>0.64</v>
      </c>
    </row>
    <row r="341" spans="1:5" x14ac:dyDescent="0.3">
      <c r="A341" t="s">
        <v>745</v>
      </c>
      <c r="B341" t="s">
        <v>3913</v>
      </c>
      <c r="C341" t="s">
        <v>3914</v>
      </c>
      <c r="D341">
        <v>6</v>
      </c>
      <c r="E341">
        <v>0.87</v>
      </c>
    </row>
    <row r="342" spans="1:5" x14ac:dyDescent="0.3">
      <c r="A342" t="s">
        <v>2857</v>
      </c>
      <c r="B342" t="s">
        <v>3916</v>
      </c>
      <c r="C342" t="s">
        <v>3914</v>
      </c>
      <c r="D342">
        <v>2</v>
      </c>
      <c r="E342">
        <v>0.82</v>
      </c>
    </row>
    <row r="343" spans="1:5" x14ac:dyDescent="0.3">
      <c r="A343" t="s">
        <v>733</v>
      </c>
      <c r="B343" t="s">
        <v>3913</v>
      </c>
      <c r="C343" t="s">
        <v>3914</v>
      </c>
      <c r="D343">
        <v>2</v>
      </c>
      <c r="E343">
        <v>0.64</v>
      </c>
    </row>
    <row r="344" spans="1:5" x14ac:dyDescent="0.3">
      <c r="A344" t="s">
        <v>433</v>
      </c>
      <c r="B344" t="s">
        <v>3909</v>
      </c>
      <c r="C344" t="s">
        <v>3914</v>
      </c>
      <c r="D344">
        <v>2</v>
      </c>
      <c r="E344">
        <v>0.85</v>
      </c>
    </row>
    <row r="345" spans="1:5" x14ac:dyDescent="0.3">
      <c r="A345" t="s">
        <v>630</v>
      </c>
      <c r="B345" t="s">
        <v>3909</v>
      </c>
      <c r="C345" t="s">
        <v>3910</v>
      </c>
      <c r="D345">
        <v>2</v>
      </c>
      <c r="E345">
        <v>0.65</v>
      </c>
    </row>
    <row r="346" spans="1:5" x14ac:dyDescent="0.3">
      <c r="A346" t="s">
        <v>1550</v>
      </c>
      <c r="B346" t="s">
        <v>3909</v>
      </c>
      <c r="C346" t="s">
        <v>3912</v>
      </c>
      <c r="D346">
        <v>1</v>
      </c>
      <c r="E346">
        <v>0.79</v>
      </c>
    </row>
    <row r="347" spans="1:5" x14ac:dyDescent="0.3">
      <c r="A347" t="s">
        <v>777</v>
      </c>
      <c r="B347" t="s">
        <v>3909</v>
      </c>
      <c r="C347" t="s">
        <v>3910</v>
      </c>
      <c r="D347">
        <v>2</v>
      </c>
      <c r="E347">
        <v>0.71</v>
      </c>
    </row>
    <row r="348" spans="1:5" x14ac:dyDescent="0.3">
      <c r="A348" t="s">
        <v>1367</v>
      </c>
      <c r="B348" t="s">
        <v>3913</v>
      </c>
      <c r="C348" t="s">
        <v>3914</v>
      </c>
      <c r="D348">
        <v>1</v>
      </c>
      <c r="E348">
        <v>0.69</v>
      </c>
    </row>
    <row r="349" spans="1:5" x14ac:dyDescent="0.3">
      <c r="A349" t="s">
        <v>1257</v>
      </c>
      <c r="B349" t="s">
        <v>3916</v>
      </c>
      <c r="C349" t="s">
        <v>3910</v>
      </c>
      <c r="D349">
        <v>1</v>
      </c>
      <c r="E349">
        <v>0.91</v>
      </c>
    </row>
    <row r="350" spans="1:5" x14ac:dyDescent="0.3">
      <c r="A350" t="s">
        <v>709</v>
      </c>
      <c r="B350" t="s">
        <v>3909</v>
      </c>
      <c r="C350" t="s">
        <v>3912</v>
      </c>
      <c r="D350">
        <v>3</v>
      </c>
      <c r="E350">
        <v>0.88</v>
      </c>
    </row>
    <row r="351" spans="1:5" x14ac:dyDescent="0.3">
      <c r="A351" t="s">
        <v>283</v>
      </c>
      <c r="B351" t="s">
        <v>3915</v>
      </c>
      <c r="C351" t="s">
        <v>3910</v>
      </c>
      <c r="D351">
        <v>0</v>
      </c>
      <c r="E351">
        <v>0.78</v>
      </c>
    </row>
    <row r="352" spans="1:5" x14ac:dyDescent="0.3">
      <c r="A352" t="s">
        <v>186</v>
      </c>
      <c r="B352" t="s">
        <v>3909</v>
      </c>
      <c r="C352" t="s">
        <v>3910</v>
      </c>
      <c r="D352">
        <v>2</v>
      </c>
      <c r="E352">
        <v>0.78</v>
      </c>
    </row>
    <row r="353" spans="1:5" x14ac:dyDescent="0.3">
      <c r="A353" t="s">
        <v>852</v>
      </c>
      <c r="B353" t="s">
        <v>3916</v>
      </c>
      <c r="C353" t="s">
        <v>3910</v>
      </c>
      <c r="D353">
        <v>5</v>
      </c>
      <c r="E353">
        <v>0.73</v>
      </c>
    </row>
    <row r="354" spans="1:5" x14ac:dyDescent="0.3">
      <c r="A354" t="s">
        <v>2396</v>
      </c>
      <c r="B354" t="s">
        <v>3911</v>
      </c>
      <c r="C354" t="s">
        <v>3910</v>
      </c>
      <c r="D354">
        <v>4</v>
      </c>
      <c r="E354">
        <v>0.92</v>
      </c>
    </row>
    <row r="355" spans="1:5" x14ac:dyDescent="0.3">
      <c r="A355" t="s">
        <v>832</v>
      </c>
      <c r="B355" t="s">
        <v>3911</v>
      </c>
      <c r="C355" t="s">
        <v>3910</v>
      </c>
      <c r="D355">
        <v>6</v>
      </c>
      <c r="E355">
        <v>0.76</v>
      </c>
    </row>
    <row r="356" spans="1:5" x14ac:dyDescent="0.3">
      <c r="A356" t="s">
        <v>809</v>
      </c>
      <c r="B356" t="s">
        <v>3911</v>
      </c>
      <c r="C356" t="s">
        <v>3914</v>
      </c>
      <c r="D356">
        <v>4</v>
      </c>
      <c r="E356">
        <v>0.89</v>
      </c>
    </row>
    <row r="357" spans="1:5" x14ac:dyDescent="0.3">
      <c r="A357" t="s">
        <v>640</v>
      </c>
      <c r="B357" t="s">
        <v>3911</v>
      </c>
      <c r="C357" t="s">
        <v>3910</v>
      </c>
      <c r="D357">
        <v>3</v>
      </c>
      <c r="E357">
        <v>0.78</v>
      </c>
    </row>
    <row r="358" spans="1:5" x14ac:dyDescent="0.3">
      <c r="A358" t="s">
        <v>678</v>
      </c>
      <c r="B358" t="s">
        <v>3909</v>
      </c>
      <c r="C358" t="s">
        <v>3912</v>
      </c>
      <c r="D358">
        <v>1</v>
      </c>
      <c r="E358">
        <v>0.68</v>
      </c>
    </row>
    <row r="359" spans="1:5" x14ac:dyDescent="0.3">
      <c r="A359" t="s">
        <v>883</v>
      </c>
      <c r="B359" t="s">
        <v>3909</v>
      </c>
      <c r="C359" t="s">
        <v>3910</v>
      </c>
      <c r="D359">
        <v>2</v>
      </c>
      <c r="E359">
        <v>0.76</v>
      </c>
    </row>
    <row r="360" spans="1:5" x14ac:dyDescent="0.3">
      <c r="A360" t="s">
        <v>1857</v>
      </c>
      <c r="B360" t="s">
        <v>3911</v>
      </c>
      <c r="C360" t="s">
        <v>3914</v>
      </c>
      <c r="D360">
        <v>2</v>
      </c>
      <c r="E360">
        <v>0.6</v>
      </c>
    </row>
    <row r="361" spans="1:5" x14ac:dyDescent="0.3">
      <c r="A361" t="s">
        <v>1642</v>
      </c>
      <c r="B361" t="s">
        <v>3909</v>
      </c>
      <c r="C361" t="s">
        <v>3910</v>
      </c>
      <c r="D361">
        <v>6</v>
      </c>
      <c r="E361">
        <v>0.76</v>
      </c>
    </row>
    <row r="362" spans="1:5" x14ac:dyDescent="0.3">
      <c r="A362" t="s">
        <v>1434</v>
      </c>
      <c r="B362" t="s">
        <v>3913</v>
      </c>
      <c r="C362" t="s">
        <v>3914</v>
      </c>
      <c r="D362">
        <v>5</v>
      </c>
      <c r="E362">
        <v>0.87</v>
      </c>
    </row>
    <row r="363" spans="1:5" x14ac:dyDescent="0.3">
      <c r="A363" t="s">
        <v>767</v>
      </c>
      <c r="B363" t="s">
        <v>3916</v>
      </c>
      <c r="C363" t="s">
        <v>3914</v>
      </c>
      <c r="D363">
        <v>1</v>
      </c>
      <c r="E363">
        <v>0.89</v>
      </c>
    </row>
    <row r="364" spans="1:5" x14ac:dyDescent="0.3">
      <c r="A364" t="s">
        <v>52</v>
      </c>
      <c r="B364" t="s">
        <v>3916</v>
      </c>
      <c r="C364" t="s">
        <v>3910</v>
      </c>
      <c r="D364">
        <v>3</v>
      </c>
      <c r="E364">
        <v>0.85</v>
      </c>
    </row>
    <row r="365" spans="1:5" x14ac:dyDescent="0.3">
      <c r="A365" t="s">
        <v>1952</v>
      </c>
      <c r="B365" t="s">
        <v>3915</v>
      </c>
      <c r="C365" t="s">
        <v>3912</v>
      </c>
      <c r="D365">
        <v>4</v>
      </c>
      <c r="E365">
        <v>0.57999999999999996</v>
      </c>
    </row>
    <row r="366" spans="1:5" x14ac:dyDescent="0.3">
      <c r="A366" t="s">
        <v>178</v>
      </c>
      <c r="B366" t="s">
        <v>3909</v>
      </c>
      <c r="C366" t="s">
        <v>3910</v>
      </c>
      <c r="D366">
        <v>3</v>
      </c>
      <c r="E366">
        <v>0.71</v>
      </c>
    </row>
    <row r="367" spans="1:5" x14ac:dyDescent="0.3">
      <c r="A367" t="s">
        <v>380</v>
      </c>
      <c r="B367" t="s">
        <v>3911</v>
      </c>
      <c r="C367" t="s">
        <v>3910</v>
      </c>
      <c r="D367">
        <v>3</v>
      </c>
      <c r="E367">
        <v>0.53</v>
      </c>
    </row>
    <row r="368" spans="1:5" x14ac:dyDescent="0.3">
      <c r="A368" t="s">
        <v>904</v>
      </c>
      <c r="B368" t="s">
        <v>3909</v>
      </c>
      <c r="C368" t="s">
        <v>3914</v>
      </c>
      <c r="D368">
        <v>0</v>
      </c>
      <c r="E368">
        <v>0.92</v>
      </c>
    </row>
    <row r="369" spans="1:5" x14ac:dyDescent="0.3">
      <c r="A369" t="s">
        <v>372</v>
      </c>
      <c r="B369" t="s">
        <v>3909</v>
      </c>
      <c r="C369" t="s">
        <v>3912</v>
      </c>
      <c r="D369">
        <v>4</v>
      </c>
      <c r="E369">
        <v>0.66</v>
      </c>
    </row>
    <row r="370" spans="1:5" x14ac:dyDescent="0.3">
      <c r="A370" t="s">
        <v>2328</v>
      </c>
      <c r="B370" t="s">
        <v>3911</v>
      </c>
      <c r="C370" t="s">
        <v>3910</v>
      </c>
      <c r="D370">
        <v>3</v>
      </c>
      <c r="E370">
        <v>0.86</v>
      </c>
    </row>
    <row r="371" spans="1:5" x14ac:dyDescent="0.3">
      <c r="A371" t="s">
        <v>343</v>
      </c>
      <c r="B371" t="s">
        <v>3913</v>
      </c>
      <c r="C371" t="s">
        <v>3910</v>
      </c>
      <c r="D371">
        <v>2</v>
      </c>
      <c r="E371">
        <v>0.8</v>
      </c>
    </row>
    <row r="372" spans="1:5" x14ac:dyDescent="0.3">
      <c r="A372" t="s">
        <v>3478</v>
      </c>
      <c r="B372" t="s">
        <v>3909</v>
      </c>
      <c r="C372" t="s">
        <v>3912</v>
      </c>
      <c r="D372">
        <v>4</v>
      </c>
      <c r="E372">
        <v>0.82</v>
      </c>
    </row>
    <row r="373" spans="1:5" x14ac:dyDescent="0.3">
      <c r="A373" t="s">
        <v>1806</v>
      </c>
      <c r="B373" t="s">
        <v>3916</v>
      </c>
      <c r="C373" t="s">
        <v>3914</v>
      </c>
      <c r="D373">
        <v>7</v>
      </c>
      <c r="E373">
        <v>0.78</v>
      </c>
    </row>
    <row r="374" spans="1:5" x14ac:dyDescent="0.3">
      <c r="A374" t="s">
        <v>531</v>
      </c>
      <c r="B374" t="s">
        <v>3911</v>
      </c>
      <c r="C374" t="s">
        <v>3912</v>
      </c>
      <c r="D374">
        <v>2</v>
      </c>
      <c r="E374">
        <v>0.84</v>
      </c>
    </row>
    <row r="375" spans="1:5" x14ac:dyDescent="0.3">
      <c r="A375" t="s">
        <v>1673</v>
      </c>
      <c r="B375" t="s">
        <v>3916</v>
      </c>
      <c r="C375" t="s">
        <v>3914</v>
      </c>
      <c r="D375">
        <v>2</v>
      </c>
      <c r="E375">
        <v>0.84</v>
      </c>
    </row>
    <row r="376" spans="1:5" x14ac:dyDescent="0.3">
      <c r="A376" t="s">
        <v>945</v>
      </c>
      <c r="B376" t="s">
        <v>3916</v>
      </c>
      <c r="C376" t="s">
        <v>3914</v>
      </c>
      <c r="D376">
        <v>6</v>
      </c>
      <c r="E376">
        <v>0.72</v>
      </c>
    </row>
    <row r="377" spans="1:5" x14ac:dyDescent="0.3">
      <c r="A377" t="s">
        <v>968</v>
      </c>
      <c r="B377" t="s">
        <v>3916</v>
      </c>
      <c r="C377" t="s">
        <v>3910</v>
      </c>
      <c r="D377">
        <v>3</v>
      </c>
      <c r="E377">
        <v>0.67</v>
      </c>
    </row>
    <row r="378" spans="1:5" x14ac:dyDescent="0.3">
      <c r="A378" t="s">
        <v>272</v>
      </c>
      <c r="B378" t="s">
        <v>3913</v>
      </c>
      <c r="C378" t="s">
        <v>3912</v>
      </c>
      <c r="D378">
        <v>4</v>
      </c>
      <c r="E378">
        <v>0.81</v>
      </c>
    </row>
    <row r="379" spans="1:5" x14ac:dyDescent="0.3">
      <c r="A379" t="s">
        <v>739</v>
      </c>
      <c r="B379" t="s">
        <v>3911</v>
      </c>
      <c r="C379" t="s">
        <v>3910</v>
      </c>
      <c r="D379">
        <v>3</v>
      </c>
      <c r="E379">
        <v>0.86</v>
      </c>
    </row>
    <row r="380" spans="1:5" x14ac:dyDescent="0.3">
      <c r="A380" t="s">
        <v>3349</v>
      </c>
      <c r="B380" t="s">
        <v>3911</v>
      </c>
      <c r="C380" t="s">
        <v>3914</v>
      </c>
      <c r="D380">
        <v>5</v>
      </c>
      <c r="E380">
        <v>0.74</v>
      </c>
    </row>
    <row r="381" spans="1:5" x14ac:dyDescent="0.3">
      <c r="A381" t="s">
        <v>661</v>
      </c>
      <c r="B381" t="s">
        <v>3909</v>
      </c>
      <c r="C381" t="s">
        <v>3910</v>
      </c>
      <c r="D381">
        <v>3</v>
      </c>
      <c r="E381">
        <v>0.8</v>
      </c>
    </row>
    <row r="382" spans="1:5" x14ac:dyDescent="0.3">
      <c r="A382" t="s">
        <v>980</v>
      </c>
      <c r="B382" t="s">
        <v>3911</v>
      </c>
      <c r="C382" t="s">
        <v>3914</v>
      </c>
      <c r="D382">
        <v>4</v>
      </c>
      <c r="E382">
        <v>0.67</v>
      </c>
    </row>
    <row r="383" spans="1:5" x14ac:dyDescent="0.3">
      <c r="A383" t="s">
        <v>561</v>
      </c>
      <c r="B383" t="s">
        <v>3913</v>
      </c>
      <c r="C383" t="s">
        <v>3914</v>
      </c>
      <c r="D383">
        <v>2</v>
      </c>
      <c r="E383">
        <v>0.8</v>
      </c>
    </row>
    <row r="384" spans="1:5" x14ac:dyDescent="0.3">
      <c r="A384" t="s">
        <v>1600</v>
      </c>
      <c r="B384" t="s">
        <v>3909</v>
      </c>
      <c r="C384" t="s">
        <v>3914</v>
      </c>
      <c r="D384">
        <v>4</v>
      </c>
      <c r="E384">
        <v>0.71</v>
      </c>
    </row>
    <row r="385" spans="1:5" x14ac:dyDescent="0.3">
      <c r="A385" t="s">
        <v>2584</v>
      </c>
      <c r="B385" t="s">
        <v>3911</v>
      </c>
      <c r="C385" t="s">
        <v>3912</v>
      </c>
      <c r="D385">
        <v>4</v>
      </c>
      <c r="E385">
        <v>0.97</v>
      </c>
    </row>
    <row r="386" spans="1:5" x14ac:dyDescent="0.3">
      <c r="A386" t="s">
        <v>246</v>
      </c>
      <c r="B386" t="s">
        <v>3911</v>
      </c>
      <c r="C386" t="s">
        <v>3910</v>
      </c>
      <c r="D386">
        <v>0</v>
      </c>
      <c r="E386">
        <v>0.64</v>
      </c>
    </row>
    <row r="387" spans="1:5" x14ac:dyDescent="0.3">
      <c r="A387" t="s">
        <v>952</v>
      </c>
      <c r="B387" t="s">
        <v>3913</v>
      </c>
      <c r="C387" t="s">
        <v>3914</v>
      </c>
      <c r="D387">
        <v>5</v>
      </c>
      <c r="E387">
        <v>0.9</v>
      </c>
    </row>
    <row r="388" spans="1:5" x14ac:dyDescent="0.3">
      <c r="A388" t="s">
        <v>1283</v>
      </c>
      <c r="B388" t="s">
        <v>3909</v>
      </c>
      <c r="C388" t="s">
        <v>3910</v>
      </c>
      <c r="D388">
        <v>7</v>
      </c>
      <c r="E388">
        <v>0.67</v>
      </c>
    </row>
    <row r="389" spans="1:5" x14ac:dyDescent="0.3">
      <c r="A389" t="s">
        <v>2208</v>
      </c>
      <c r="B389" t="s">
        <v>3913</v>
      </c>
      <c r="C389" t="s">
        <v>3910</v>
      </c>
      <c r="D389">
        <v>5</v>
      </c>
      <c r="E389">
        <v>0.87</v>
      </c>
    </row>
    <row r="390" spans="1:5" x14ac:dyDescent="0.3">
      <c r="A390" t="s">
        <v>1921</v>
      </c>
      <c r="B390" t="s">
        <v>3916</v>
      </c>
      <c r="C390" t="s">
        <v>3910</v>
      </c>
      <c r="D390">
        <v>3</v>
      </c>
      <c r="E390">
        <v>0.84</v>
      </c>
    </row>
    <row r="391" spans="1:5" x14ac:dyDescent="0.3">
      <c r="A391" t="s">
        <v>943</v>
      </c>
      <c r="B391" t="s">
        <v>3913</v>
      </c>
      <c r="C391" t="s">
        <v>3910</v>
      </c>
      <c r="D391">
        <v>4</v>
      </c>
      <c r="E391">
        <v>0.85</v>
      </c>
    </row>
    <row r="392" spans="1:5" x14ac:dyDescent="0.3">
      <c r="A392" t="s">
        <v>929</v>
      </c>
      <c r="B392" t="s">
        <v>3909</v>
      </c>
      <c r="C392" t="s">
        <v>3910</v>
      </c>
      <c r="D392">
        <v>3</v>
      </c>
      <c r="E392">
        <v>0.86</v>
      </c>
    </row>
    <row r="393" spans="1:5" x14ac:dyDescent="0.3">
      <c r="A393" t="s">
        <v>611</v>
      </c>
      <c r="B393" t="s">
        <v>3916</v>
      </c>
      <c r="C393" t="s">
        <v>3914</v>
      </c>
      <c r="D393">
        <v>8</v>
      </c>
      <c r="E393">
        <v>0.67</v>
      </c>
    </row>
    <row r="394" spans="1:5" x14ac:dyDescent="0.3">
      <c r="A394" t="s">
        <v>574</v>
      </c>
      <c r="B394" t="s">
        <v>3911</v>
      </c>
      <c r="C394" t="s">
        <v>3914</v>
      </c>
      <c r="D394">
        <v>1</v>
      </c>
      <c r="E394">
        <v>0.84</v>
      </c>
    </row>
    <row r="395" spans="1:5" x14ac:dyDescent="0.3">
      <c r="A395" t="s">
        <v>684</v>
      </c>
      <c r="B395" t="s">
        <v>3909</v>
      </c>
      <c r="C395" t="s">
        <v>3914</v>
      </c>
      <c r="D395">
        <v>4</v>
      </c>
      <c r="E395">
        <v>0.54</v>
      </c>
    </row>
    <row r="396" spans="1:5" x14ac:dyDescent="0.3">
      <c r="A396" t="s">
        <v>421</v>
      </c>
      <c r="B396" t="s">
        <v>3915</v>
      </c>
      <c r="C396" t="s">
        <v>3910</v>
      </c>
      <c r="D396">
        <v>8</v>
      </c>
      <c r="E396">
        <v>0.64</v>
      </c>
    </row>
    <row r="397" spans="1:5" x14ac:dyDescent="0.3">
      <c r="A397" t="s">
        <v>962</v>
      </c>
      <c r="B397" t="s">
        <v>3911</v>
      </c>
      <c r="C397" t="s">
        <v>3910</v>
      </c>
      <c r="D397">
        <v>2</v>
      </c>
      <c r="E397">
        <v>0.72</v>
      </c>
    </row>
    <row r="398" spans="1:5" x14ac:dyDescent="0.3">
      <c r="A398" t="s">
        <v>255</v>
      </c>
      <c r="B398" t="s">
        <v>3913</v>
      </c>
      <c r="C398" t="s">
        <v>3910</v>
      </c>
      <c r="D398">
        <v>4</v>
      </c>
      <c r="E398">
        <v>0.89</v>
      </c>
    </row>
    <row r="399" spans="1:5" x14ac:dyDescent="0.3">
      <c r="A399" t="s">
        <v>674</v>
      </c>
      <c r="B399" t="s">
        <v>3916</v>
      </c>
      <c r="C399" t="s">
        <v>3914</v>
      </c>
      <c r="D399">
        <v>4</v>
      </c>
      <c r="E399">
        <v>0.73</v>
      </c>
    </row>
    <row r="400" spans="1:5" x14ac:dyDescent="0.3">
      <c r="A400" t="s">
        <v>2306</v>
      </c>
      <c r="B400" t="s">
        <v>3911</v>
      </c>
      <c r="C400" t="s">
        <v>3912</v>
      </c>
      <c r="D400">
        <v>5</v>
      </c>
      <c r="E400">
        <v>0.61</v>
      </c>
    </row>
    <row r="401" spans="1:5" x14ac:dyDescent="0.3">
      <c r="A401" t="s">
        <v>402</v>
      </c>
      <c r="B401" t="s">
        <v>3911</v>
      </c>
      <c r="C401" t="s">
        <v>3910</v>
      </c>
      <c r="D401">
        <v>3</v>
      </c>
      <c r="E401">
        <v>0.73</v>
      </c>
    </row>
    <row r="402" spans="1:5" x14ac:dyDescent="0.3">
      <c r="A402" t="s">
        <v>1035</v>
      </c>
      <c r="B402" t="s">
        <v>3916</v>
      </c>
      <c r="C402" t="s">
        <v>3914</v>
      </c>
      <c r="D402">
        <v>2</v>
      </c>
      <c r="E402">
        <v>0.96</v>
      </c>
    </row>
    <row r="403" spans="1:5" x14ac:dyDescent="0.3">
      <c r="A403" t="s">
        <v>294</v>
      </c>
      <c r="B403" t="s">
        <v>3913</v>
      </c>
      <c r="C403" t="s">
        <v>3910</v>
      </c>
      <c r="D403">
        <v>2</v>
      </c>
      <c r="E403">
        <v>0.69</v>
      </c>
    </row>
    <row r="404" spans="1:5" x14ac:dyDescent="0.3">
      <c r="A404" t="s">
        <v>1082</v>
      </c>
      <c r="B404" t="s">
        <v>3909</v>
      </c>
      <c r="C404" t="s">
        <v>3910</v>
      </c>
      <c r="D404">
        <v>2</v>
      </c>
      <c r="E404">
        <v>0.83</v>
      </c>
    </row>
    <row r="405" spans="1:5" x14ac:dyDescent="0.3">
      <c r="A405" t="s">
        <v>1566</v>
      </c>
      <c r="B405" t="s">
        <v>3916</v>
      </c>
      <c r="C405" t="s">
        <v>3910</v>
      </c>
      <c r="D405">
        <v>4</v>
      </c>
      <c r="E405">
        <v>0.97</v>
      </c>
    </row>
    <row r="406" spans="1:5" x14ac:dyDescent="0.3">
      <c r="A406" t="s">
        <v>452</v>
      </c>
      <c r="B406" t="s">
        <v>3913</v>
      </c>
      <c r="C406" t="s">
        <v>3910</v>
      </c>
      <c r="D406">
        <v>2</v>
      </c>
      <c r="E406">
        <v>0.99</v>
      </c>
    </row>
    <row r="407" spans="1:5" x14ac:dyDescent="0.3">
      <c r="A407" t="s">
        <v>706</v>
      </c>
      <c r="B407" t="s">
        <v>3913</v>
      </c>
      <c r="C407" t="s">
        <v>3914</v>
      </c>
      <c r="D407">
        <v>3</v>
      </c>
      <c r="E407">
        <v>0.91</v>
      </c>
    </row>
    <row r="408" spans="1:5" x14ac:dyDescent="0.3">
      <c r="A408" t="s">
        <v>494</v>
      </c>
      <c r="B408" t="s">
        <v>3916</v>
      </c>
      <c r="C408" t="s">
        <v>3912</v>
      </c>
      <c r="D408">
        <v>3</v>
      </c>
      <c r="E408">
        <v>0.97</v>
      </c>
    </row>
    <row r="409" spans="1:5" x14ac:dyDescent="0.3">
      <c r="A409" t="s">
        <v>1052</v>
      </c>
      <c r="B409" t="s">
        <v>3913</v>
      </c>
      <c r="C409" t="s">
        <v>3910</v>
      </c>
      <c r="D409">
        <v>6</v>
      </c>
      <c r="E409">
        <v>0.8</v>
      </c>
    </row>
    <row r="410" spans="1:5" x14ac:dyDescent="0.3">
      <c r="A410" t="s">
        <v>317</v>
      </c>
      <c r="B410" t="s">
        <v>3916</v>
      </c>
      <c r="C410" t="s">
        <v>3914</v>
      </c>
      <c r="D410">
        <v>2</v>
      </c>
      <c r="E410">
        <v>0.97</v>
      </c>
    </row>
    <row r="411" spans="1:5" x14ac:dyDescent="0.3">
      <c r="A411" t="s">
        <v>1826</v>
      </c>
      <c r="B411" t="s">
        <v>3913</v>
      </c>
      <c r="C411" t="s">
        <v>3914</v>
      </c>
      <c r="D411">
        <v>2</v>
      </c>
      <c r="E411">
        <v>0.72</v>
      </c>
    </row>
    <row r="412" spans="1:5" x14ac:dyDescent="0.3">
      <c r="A412" t="s">
        <v>1983</v>
      </c>
      <c r="B412" t="s">
        <v>3909</v>
      </c>
      <c r="C412" t="s">
        <v>3912</v>
      </c>
      <c r="D412">
        <v>2</v>
      </c>
      <c r="E412">
        <v>0.94</v>
      </c>
    </row>
    <row r="413" spans="1:5" x14ac:dyDescent="0.3">
      <c r="A413" t="s">
        <v>3847</v>
      </c>
      <c r="B413" t="s">
        <v>3909</v>
      </c>
      <c r="C413" t="s">
        <v>3914</v>
      </c>
      <c r="D413">
        <v>6</v>
      </c>
      <c r="E413">
        <v>0.72</v>
      </c>
    </row>
    <row r="414" spans="1:5" x14ac:dyDescent="0.3">
      <c r="A414" t="s">
        <v>925</v>
      </c>
      <c r="B414" t="s">
        <v>3915</v>
      </c>
      <c r="C414" t="s">
        <v>3910</v>
      </c>
      <c r="D414">
        <v>1</v>
      </c>
      <c r="E414">
        <v>0.94</v>
      </c>
    </row>
    <row r="415" spans="1:5" x14ac:dyDescent="0.3">
      <c r="A415" t="s">
        <v>1205</v>
      </c>
      <c r="B415" t="s">
        <v>3913</v>
      </c>
      <c r="C415" t="s">
        <v>3914</v>
      </c>
      <c r="D415">
        <v>6</v>
      </c>
      <c r="E415">
        <v>0.86</v>
      </c>
    </row>
    <row r="416" spans="1:5" x14ac:dyDescent="0.3">
      <c r="A416" t="s">
        <v>39</v>
      </c>
      <c r="B416" t="s">
        <v>3915</v>
      </c>
      <c r="C416" t="s">
        <v>3910</v>
      </c>
      <c r="D416">
        <v>2</v>
      </c>
      <c r="E416">
        <v>0.66</v>
      </c>
    </row>
    <row r="417" spans="1:5" x14ac:dyDescent="0.3">
      <c r="A417" t="s">
        <v>337</v>
      </c>
      <c r="B417" t="s">
        <v>3916</v>
      </c>
      <c r="C417" t="s">
        <v>3912</v>
      </c>
      <c r="D417">
        <v>4</v>
      </c>
      <c r="E417">
        <v>0.5</v>
      </c>
    </row>
    <row r="418" spans="1:5" x14ac:dyDescent="0.3">
      <c r="A418" t="s">
        <v>875</v>
      </c>
      <c r="B418" t="s">
        <v>3916</v>
      </c>
      <c r="C418" t="s">
        <v>3910</v>
      </c>
      <c r="D418">
        <v>1</v>
      </c>
      <c r="E418">
        <v>0.67</v>
      </c>
    </row>
    <row r="419" spans="1:5" x14ac:dyDescent="0.3">
      <c r="A419" t="s">
        <v>3026</v>
      </c>
      <c r="B419" t="s">
        <v>3909</v>
      </c>
      <c r="C419" t="s">
        <v>3914</v>
      </c>
      <c r="D419">
        <v>3</v>
      </c>
      <c r="E419">
        <v>0.93</v>
      </c>
    </row>
    <row r="420" spans="1:5" x14ac:dyDescent="0.3">
      <c r="A420" t="s">
        <v>1999</v>
      </c>
      <c r="B420" t="s">
        <v>3916</v>
      </c>
      <c r="C420" t="s">
        <v>3910</v>
      </c>
      <c r="D420">
        <v>1</v>
      </c>
      <c r="E420">
        <v>0.75</v>
      </c>
    </row>
    <row r="421" spans="1:5" x14ac:dyDescent="0.3">
      <c r="A421" t="s">
        <v>1186</v>
      </c>
      <c r="B421" t="s">
        <v>3913</v>
      </c>
      <c r="C421" t="s">
        <v>3910</v>
      </c>
      <c r="D421">
        <v>5</v>
      </c>
      <c r="E421">
        <v>0.62</v>
      </c>
    </row>
    <row r="422" spans="1:5" x14ac:dyDescent="0.3">
      <c r="A422" t="s">
        <v>950</v>
      </c>
      <c r="B422" t="s">
        <v>3909</v>
      </c>
      <c r="C422" t="s">
        <v>3912</v>
      </c>
      <c r="D422">
        <v>7</v>
      </c>
      <c r="E422">
        <v>0.9</v>
      </c>
    </row>
    <row r="423" spans="1:5" x14ac:dyDescent="0.3">
      <c r="A423" t="s">
        <v>2021</v>
      </c>
      <c r="B423" t="s">
        <v>3915</v>
      </c>
      <c r="C423" t="s">
        <v>3914</v>
      </c>
      <c r="D423">
        <v>0</v>
      </c>
      <c r="E423">
        <v>0.95</v>
      </c>
    </row>
    <row r="424" spans="1:5" x14ac:dyDescent="0.3">
      <c r="A424" t="s">
        <v>2282</v>
      </c>
      <c r="B424" t="s">
        <v>3915</v>
      </c>
      <c r="C424" t="s">
        <v>3910</v>
      </c>
      <c r="D424">
        <v>1</v>
      </c>
      <c r="E424">
        <v>0.7</v>
      </c>
    </row>
    <row r="425" spans="1:5" x14ac:dyDescent="0.3">
      <c r="A425" t="s">
        <v>325</v>
      </c>
      <c r="B425" t="s">
        <v>3915</v>
      </c>
      <c r="C425" t="s">
        <v>3912</v>
      </c>
      <c r="D425">
        <v>2</v>
      </c>
      <c r="E425">
        <v>0.91</v>
      </c>
    </row>
    <row r="426" spans="1:5" x14ac:dyDescent="0.3">
      <c r="A426" t="s">
        <v>1280</v>
      </c>
      <c r="B426" t="s">
        <v>3909</v>
      </c>
      <c r="C426" t="s">
        <v>3912</v>
      </c>
      <c r="D426">
        <v>4</v>
      </c>
      <c r="E426">
        <v>0.53</v>
      </c>
    </row>
    <row r="427" spans="1:5" x14ac:dyDescent="0.3">
      <c r="A427" t="s">
        <v>3686</v>
      </c>
      <c r="B427" t="s">
        <v>3909</v>
      </c>
      <c r="C427" t="s">
        <v>3910</v>
      </c>
      <c r="D427">
        <v>0</v>
      </c>
      <c r="E427">
        <v>0.77</v>
      </c>
    </row>
    <row r="428" spans="1:5" x14ac:dyDescent="0.3">
      <c r="A428" t="s">
        <v>1217</v>
      </c>
      <c r="B428" t="s">
        <v>3916</v>
      </c>
      <c r="C428" t="s">
        <v>3914</v>
      </c>
      <c r="D428">
        <v>2</v>
      </c>
      <c r="E428">
        <v>0.79</v>
      </c>
    </row>
    <row r="429" spans="1:5" x14ac:dyDescent="0.3">
      <c r="A429" t="s">
        <v>2212</v>
      </c>
      <c r="B429" t="s">
        <v>3913</v>
      </c>
      <c r="C429" t="s">
        <v>3914</v>
      </c>
      <c r="D429">
        <v>6</v>
      </c>
      <c r="E429">
        <v>0.78</v>
      </c>
    </row>
    <row r="430" spans="1:5" x14ac:dyDescent="0.3">
      <c r="A430" t="s">
        <v>840</v>
      </c>
      <c r="B430" t="s">
        <v>3915</v>
      </c>
      <c r="C430" t="s">
        <v>3914</v>
      </c>
      <c r="D430">
        <v>3</v>
      </c>
      <c r="E430">
        <v>0.52</v>
      </c>
    </row>
    <row r="431" spans="1:5" x14ac:dyDescent="0.3">
      <c r="A431" t="s">
        <v>248</v>
      </c>
      <c r="B431" t="s">
        <v>3909</v>
      </c>
      <c r="C431" t="s">
        <v>3910</v>
      </c>
      <c r="D431">
        <v>2</v>
      </c>
      <c r="E431">
        <v>0.92</v>
      </c>
    </row>
    <row r="432" spans="1:5" x14ac:dyDescent="0.3">
      <c r="A432" t="s">
        <v>404</v>
      </c>
      <c r="B432" t="s">
        <v>3913</v>
      </c>
      <c r="C432" t="s">
        <v>3910</v>
      </c>
      <c r="D432">
        <v>3</v>
      </c>
      <c r="E432">
        <v>0.85</v>
      </c>
    </row>
    <row r="433" spans="1:5" x14ac:dyDescent="0.3">
      <c r="A433" t="s">
        <v>3012</v>
      </c>
      <c r="B433" t="s">
        <v>3909</v>
      </c>
      <c r="C433" t="s">
        <v>3912</v>
      </c>
      <c r="D433">
        <v>5</v>
      </c>
      <c r="E433">
        <v>0.87</v>
      </c>
    </row>
    <row r="434" spans="1:5" x14ac:dyDescent="0.3">
      <c r="A434" t="s">
        <v>652</v>
      </c>
      <c r="B434" t="s">
        <v>3909</v>
      </c>
      <c r="C434" t="s">
        <v>3912</v>
      </c>
      <c r="D434">
        <v>7</v>
      </c>
      <c r="E434">
        <v>0.79</v>
      </c>
    </row>
    <row r="435" spans="1:5" x14ac:dyDescent="0.3">
      <c r="A435" t="s">
        <v>780</v>
      </c>
      <c r="B435" t="s">
        <v>3913</v>
      </c>
      <c r="C435" t="s">
        <v>3912</v>
      </c>
      <c r="D435">
        <v>1</v>
      </c>
      <c r="E435">
        <v>0.79</v>
      </c>
    </row>
    <row r="436" spans="1:5" x14ac:dyDescent="0.3">
      <c r="A436" t="s">
        <v>1158</v>
      </c>
      <c r="B436" t="s">
        <v>3915</v>
      </c>
      <c r="C436" t="s">
        <v>3912</v>
      </c>
      <c r="D436">
        <v>2</v>
      </c>
      <c r="E436">
        <v>0.74</v>
      </c>
    </row>
    <row r="437" spans="1:5" x14ac:dyDescent="0.3">
      <c r="A437" t="s">
        <v>103</v>
      </c>
      <c r="B437" t="s">
        <v>3916</v>
      </c>
      <c r="C437" t="s">
        <v>3914</v>
      </c>
      <c r="D437">
        <v>1</v>
      </c>
      <c r="E437">
        <v>0.92</v>
      </c>
    </row>
    <row r="438" spans="1:5" x14ac:dyDescent="0.3">
      <c r="A438" t="s">
        <v>600</v>
      </c>
      <c r="B438" t="s">
        <v>3916</v>
      </c>
      <c r="C438" t="s">
        <v>3914</v>
      </c>
      <c r="D438">
        <v>2</v>
      </c>
      <c r="E438">
        <v>0.74</v>
      </c>
    </row>
    <row r="439" spans="1:5" x14ac:dyDescent="0.3">
      <c r="A439" t="s">
        <v>1684</v>
      </c>
      <c r="B439" t="s">
        <v>3911</v>
      </c>
      <c r="C439" t="s">
        <v>3914</v>
      </c>
      <c r="D439">
        <v>3</v>
      </c>
      <c r="E439">
        <v>0.95</v>
      </c>
    </row>
    <row r="440" spans="1:5" x14ac:dyDescent="0.3">
      <c r="A440" t="s">
        <v>843</v>
      </c>
      <c r="B440" t="s">
        <v>3909</v>
      </c>
      <c r="C440" t="s">
        <v>3914</v>
      </c>
      <c r="D440">
        <v>6</v>
      </c>
      <c r="E440">
        <v>0.87</v>
      </c>
    </row>
    <row r="441" spans="1:5" x14ac:dyDescent="0.3">
      <c r="A441" t="s">
        <v>126</v>
      </c>
      <c r="B441" t="s">
        <v>3909</v>
      </c>
      <c r="C441" t="s">
        <v>3910</v>
      </c>
      <c r="D441">
        <v>5</v>
      </c>
      <c r="E441">
        <v>0.75</v>
      </c>
    </row>
    <row r="442" spans="1:5" x14ac:dyDescent="0.3">
      <c r="A442" t="s">
        <v>1369</v>
      </c>
      <c r="B442" t="s">
        <v>3913</v>
      </c>
      <c r="C442" t="s">
        <v>3910</v>
      </c>
      <c r="D442">
        <v>1</v>
      </c>
      <c r="E442">
        <v>0.81</v>
      </c>
    </row>
    <row r="443" spans="1:5" x14ac:dyDescent="0.3">
      <c r="A443" t="s">
        <v>290</v>
      </c>
      <c r="B443" t="s">
        <v>3916</v>
      </c>
      <c r="C443" t="s">
        <v>3914</v>
      </c>
      <c r="D443">
        <v>1</v>
      </c>
      <c r="E443">
        <v>0.81</v>
      </c>
    </row>
    <row r="444" spans="1:5" x14ac:dyDescent="0.3">
      <c r="A444" t="s">
        <v>70</v>
      </c>
      <c r="B444" t="s">
        <v>3909</v>
      </c>
      <c r="C444" t="s">
        <v>3910</v>
      </c>
      <c r="D444">
        <v>4</v>
      </c>
      <c r="E444">
        <v>0.77</v>
      </c>
    </row>
    <row r="445" spans="1:5" x14ac:dyDescent="0.3">
      <c r="A445" t="s">
        <v>313</v>
      </c>
      <c r="B445" t="s">
        <v>3916</v>
      </c>
      <c r="C445" t="s">
        <v>3910</v>
      </c>
      <c r="D445">
        <v>5</v>
      </c>
      <c r="E445">
        <v>0.72</v>
      </c>
    </row>
    <row r="446" spans="1:5" x14ac:dyDescent="0.3">
      <c r="A446" t="s">
        <v>94</v>
      </c>
      <c r="B446" t="s">
        <v>3916</v>
      </c>
      <c r="C446" t="s">
        <v>3914</v>
      </c>
      <c r="D446">
        <v>4</v>
      </c>
      <c r="E446">
        <v>0.74</v>
      </c>
    </row>
    <row r="447" spans="1:5" x14ac:dyDescent="0.3">
      <c r="A447" t="s">
        <v>3378</v>
      </c>
      <c r="B447" t="s">
        <v>3909</v>
      </c>
      <c r="C447" t="s">
        <v>3910</v>
      </c>
      <c r="D447">
        <v>5</v>
      </c>
      <c r="E447">
        <v>0.86</v>
      </c>
    </row>
    <row r="448" spans="1:5" x14ac:dyDescent="0.3">
      <c r="A448" t="s">
        <v>232</v>
      </c>
      <c r="B448" t="s">
        <v>3913</v>
      </c>
      <c r="C448" t="s">
        <v>3910</v>
      </c>
      <c r="D448">
        <v>1</v>
      </c>
      <c r="E448">
        <v>0.8</v>
      </c>
    </row>
    <row r="449" spans="1:5" x14ac:dyDescent="0.3">
      <c r="A449" t="s">
        <v>1102</v>
      </c>
      <c r="B449" t="s">
        <v>3909</v>
      </c>
      <c r="C449" t="s">
        <v>3912</v>
      </c>
      <c r="D449">
        <v>4</v>
      </c>
      <c r="E449">
        <v>0.84</v>
      </c>
    </row>
    <row r="450" spans="1:5" x14ac:dyDescent="0.3">
      <c r="A450" t="s">
        <v>1333</v>
      </c>
      <c r="B450" t="s">
        <v>3915</v>
      </c>
      <c r="C450" t="s">
        <v>3912</v>
      </c>
      <c r="D450">
        <v>2</v>
      </c>
      <c r="E450">
        <v>0.89</v>
      </c>
    </row>
    <row r="451" spans="1:5" x14ac:dyDescent="0.3">
      <c r="A451" t="s">
        <v>72</v>
      </c>
      <c r="B451" t="s">
        <v>3909</v>
      </c>
      <c r="C451" t="s">
        <v>3910</v>
      </c>
      <c r="D451">
        <v>2</v>
      </c>
      <c r="E451">
        <v>0.67</v>
      </c>
    </row>
    <row r="452" spans="1:5" x14ac:dyDescent="0.3">
      <c r="A452" t="s">
        <v>270</v>
      </c>
      <c r="B452" t="s">
        <v>3915</v>
      </c>
      <c r="C452" t="s">
        <v>3910</v>
      </c>
      <c r="D452">
        <v>1</v>
      </c>
      <c r="E452">
        <v>0.79</v>
      </c>
    </row>
    <row r="453" spans="1:5" x14ac:dyDescent="0.3">
      <c r="A453" t="s">
        <v>1087</v>
      </c>
      <c r="B453" t="s">
        <v>3913</v>
      </c>
      <c r="C453" t="s">
        <v>3910</v>
      </c>
      <c r="D453">
        <v>7</v>
      </c>
      <c r="E453">
        <v>0.77</v>
      </c>
    </row>
    <row r="454" spans="1:5" x14ac:dyDescent="0.3">
      <c r="A454" t="s">
        <v>566</v>
      </c>
      <c r="B454" t="s">
        <v>3909</v>
      </c>
      <c r="C454" t="s">
        <v>3914</v>
      </c>
      <c r="D454">
        <v>3</v>
      </c>
      <c r="E454">
        <v>0.46</v>
      </c>
    </row>
    <row r="455" spans="1:5" x14ac:dyDescent="0.3">
      <c r="A455" t="s">
        <v>765</v>
      </c>
      <c r="B455" t="s">
        <v>3916</v>
      </c>
      <c r="C455" t="s">
        <v>3912</v>
      </c>
      <c r="D455">
        <v>3</v>
      </c>
      <c r="E455">
        <v>0.75</v>
      </c>
    </row>
    <row r="456" spans="1:5" x14ac:dyDescent="0.3">
      <c r="A456" t="s">
        <v>394</v>
      </c>
      <c r="B456" t="s">
        <v>3915</v>
      </c>
      <c r="C456" t="s">
        <v>3910</v>
      </c>
      <c r="D456">
        <v>5</v>
      </c>
      <c r="E456">
        <v>0.79</v>
      </c>
    </row>
    <row r="457" spans="1:5" x14ac:dyDescent="0.3">
      <c r="A457" t="s">
        <v>1703</v>
      </c>
      <c r="B457" t="s">
        <v>3916</v>
      </c>
      <c r="C457" t="s">
        <v>3914</v>
      </c>
      <c r="D457">
        <v>3</v>
      </c>
      <c r="E457">
        <v>0.95</v>
      </c>
    </row>
    <row r="458" spans="1:5" x14ac:dyDescent="0.3">
      <c r="A458" t="s">
        <v>339</v>
      </c>
      <c r="B458" t="s">
        <v>3913</v>
      </c>
      <c r="C458" t="s">
        <v>3910</v>
      </c>
      <c r="D458">
        <v>3</v>
      </c>
      <c r="E458">
        <v>0.71</v>
      </c>
    </row>
    <row r="459" spans="1:5" x14ac:dyDescent="0.3">
      <c r="A459" t="s">
        <v>376</v>
      </c>
      <c r="B459" t="s">
        <v>3911</v>
      </c>
      <c r="C459" t="s">
        <v>3910</v>
      </c>
      <c r="D459">
        <v>1</v>
      </c>
      <c r="E459">
        <v>0.56999999999999995</v>
      </c>
    </row>
    <row r="460" spans="1:5" x14ac:dyDescent="0.3">
      <c r="A460" t="s">
        <v>607</v>
      </c>
      <c r="B460" t="s">
        <v>3909</v>
      </c>
      <c r="C460" t="s">
        <v>3912</v>
      </c>
      <c r="D460">
        <v>4</v>
      </c>
      <c r="E460">
        <v>0.79</v>
      </c>
    </row>
    <row r="461" spans="1:5" x14ac:dyDescent="0.3">
      <c r="A461" t="s">
        <v>408</v>
      </c>
      <c r="B461" t="s">
        <v>3909</v>
      </c>
      <c r="C461" t="s">
        <v>3910</v>
      </c>
      <c r="D461">
        <v>4</v>
      </c>
      <c r="E461">
        <v>0.98</v>
      </c>
    </row>
    <row r="462" spans="1:5" x14ac:dyDescent="0.3">
      <c r="A462" t="s">
        <v>2575</v>
      </c>
      <c r="B462" t="s">
        <v>3911</v>
      </c>
      <c r="C462" t="s">
        <v>3910</v>
      </c>
      <c r="D462">
        <v>4</v>
      </c>
      <c r="E462">
        <v>0.91</v>
      </c>
    </row>
    <row r="463" spans="1:5" x14ac:dyDescent="0.3">
      <c r="A463" t="s">
        <v>463</v>
      </c>
      <c r="B463" t="s">
        <v>3916</v>
      </c>
      <c r="C463" t="s">
        <v>3910</v>
      </c>
      <c r="D463">
        <v>3</v>
      </c>
      <c r="E463">
        <v>0.78</v>
      </c>
    </row>
    <row r="464" spans="1:5" x14ac:dyDescent="0.3">
      <c r="A464" t="s">
        <v>931</v>
      </c>
      <c r="B464" t="s">
        <v>3913</v>
      </c>
      <c r="C464" t="s">
        <v>3914</v>
      </c>
      <c r="D464">
        <v>3</v>
      </c>
      <c r="E464">
        <v>0.7</v>
      </c>
    </row>
    <row r="465" spans="1:5" x14ac:dyDescent="0.3">
      <c r="A465" t="s">
        <v>442</v>
      </c>
      <c r="B465" t="s">
        <v>3916</v>
      </c>
      <c r="C465" t="s">
        <v>3912</v>
      </c>
      <c r="D465">
        <v>0</v>
      </c>
      <c r="E465">
        <v>0.76</v>
      </c>
    </row>
    <row r="466" spans="1:5" x14ac:dyDescent="0.3">
      <c r="A466" t="s">
        <v>748</v>
      </c>
      <c r="B466" t="s">
        <v>3911</v>
      </c>
      <c r="C466" t="s">
        <v>3912</v>
      </c>
      <c r="D466">
        <v>7</v>
      </c>
      <c r="E466">
        <v>0.86</v>
      </c>
    </row>
    <row r="467" spans="1:5" x14ac:dyDescent="0.3">
      <c r="A467" t="s">
        <v>787</v>
      </c>
      <c r="B467" t="s">
        <v>3909</v>
      </c>
      <c r="C467" t="s">
        <v>3910</v>
      </c>
      <c r="D467">
        <v>5</v>
      </c>
      <c r="E467">
        <v>0.91</v>
      </c>
    </row>
    <row r="468" spans="1:5" x14ac:dyDescent="0.3">
      <c r="A468" t="s">
        <v>400</v>
      </c>
      <c r="B468" t="s">
        <v>3909</v>
      </c>
      <c r="C468" t="s">
        <v>3910</v>
      </c>
      <c r="D468">
        <v>2</v>
      </c>
      <c r="E468">
        <v>0.88</v>
      </c>
    </row>
    <row r="469" spans="1:5" x14ac:dyDescent="0.3">
      <c r="A469" t="s">
        <v>1794</v>
      </c>
      <c r="B469" t="s">
        <v>3913</v>
      </c>
      <c r="C469" t="s">
        <v>3914</v>
      </c>
      <c r="D469">
        <v>3</v>
      </c>
      <c r="E469">
        <v>0.99</v>
      </c>
    </row>
    <row r="470" spans="1:5" x14ac:dyDescent="0.3">
      <c r="A470" t="s">
        <v>1591</v>
      </c>
      <c r="B470" t="s">
        <v>3916</v>
      </c>
      <c r="C470" t="s">
        <v>3910</v>
      </c>
      <c r="D470">
        <v>3</v>
      </c>
      <c r="E470">
        <v>0.79</v>
      </c>
    </row>
    <row r="471" spans="1:5" x14ac:dyDescent="0.3">
      <c r="A471" t="s">
        <v>1413</v>
      </c>
      <c r="B471" t="s">
        <v>3911</v>
      </c>
      <c r="C471" t="s">
        <v>3912</v>
      </c>
      <c r="D471">
        <v>6</v>
      </c>
      <c r="E471">
        <v>0.61</v>
      </c>
    </row>
    <row r="472" spans="1:5" x14ac:dyDescent="0.3">
      <c r="A472" t="s">
        <v>123</v>
      </c>
      <c r="B472" t="s">
        <v>3911</v>
      </c>
      <c r="C472" t="s">
        <v>3914</v>
      </c>
      <c r="D472">
        <v>2</v>
      </c>
      <c r="E472">
        <v>0.73</v>
      </c>
    </row>
    <row r="473" spans="1:5" x14ac:dyDescent="0.3">
      <c r="A473" t="s">
        <v>891</v>
      </c>
      <c r="B473" t="s">
        <v>3911</v>
      </c>
      <c r="C473" t="s">
        <v>3910</v>
      </c>
      <c r="D473">
        <v>1</v>
      </c>
      <c r="E473">
        <v>0.81</v>
      </c>
    </row>
    <row r="474" spans="1:5" x14ac:dyDescent="0.3">
      <c r="A474" t="s">
        <v>2003</v>
      </c>
      <c r="B474" t="s">
        <v>3916</v>
      </c>
      <c r="C474" t="s">
        <v>3912</v>
      </c>
      <c r="D474">
        <v>4</v>
      </c>
      <c r="E474">
        <v>0.94</v>
      </c>
    </row>
    <row r="475" spans="1:5" x14ac:dyDescent="0.3">
      <c r="A475" t="s">
        <v>1559</v>
      </c>
      <c r="B475" t="s">
        <v>3916</v>
      </c>
      <c r="C475" t="s">
        <v>3910</v>
      </c>
      <c r="D475">
        <v>5</v>
      </c>
      <c r="E475">
        <v>0.96</v>
      </c>
    </row>
    <row r="476" spans="1:5" x14ac:dyDescent="0.3">
      <c r="A476" t="s">
        <v>1296</v>
      </c>
      <c r="B476" t="s">
        <v>3916</v>
      </c>
      <c r="C476" t="s">
        <v>3910</v>
      </c>
      <c r="D476">
        <v>5</v>
      </c>
      <c r="E476">
        <v>0.93</v>
      </c>
    </row>
    <row r="477" spans="1:5" x14ac:dyDescent="0.3">
      <c r="A477" t="s">
        <v>1496</v>
      </c>
      <c r="B477" t="s">
        <v>3916</v>
      </c>
      <c r="C477" t="s">
        <v>3914</v>
      </c>
      <c r="D477">
        <v>3</v>
      </c>
      <c r="E477">
        <v>0.76</v>
      </c>
    </row>
    <row r="478" spans="1:5" x14ac:dyDescent="0.3">
      <c r="A478" t="s">
        <v>240</v>
      </c>
      <c r="B478" t="s">
        <v>3911</v>
      </c>
      <c r="C478" t="s">
        <v>3914</v>
      </c>
      <c r="D478">
        <v>3</v>
      </c>
      <c r="E478">
        <v>0.83</v>
      </c>
    </row>
    <row r="479" spans="1:5" x14ac:dyDescent="0.3">
      <c r="A479" t="s">
        <v>230</v>
      </c>
      <c r="B479" t="s">
        <v>3909</v>
      </c>
      <c r="C479" t="s">
        <v>3914</v>
      </c>
      <c r="D479">
        <v>2</v>
      </c>
      <c r="E479">
        <v>0.72</v>
      </c>
    </row>
    <row r="480" spans="1:5" x14ac:dyDescent="0.3">
      <c r="A480" t="s">
        <v>66</v>
      </c>
      <c r="B480" t="s">
        <v>3909</v>
      </c>
      <c r="C480" t="s">
        <v>3914</v>
      </c>
      <c r="D480">
        <v>1</v>
      </c>
      <c r="E480">
        <v>0.83</v>
      </c>
    </row>
    <row r="481" spans="1:5" x14ac:dyDescent="0.3">
      <c r="A481" t="s">
        <v>419</v>
      </c>
      <c r="B481" t="s">
        <v>3911</v>
      </c>
      <c r="C481" t="s">
        <v>3912</v>
      </c>
      <c r="D481">
        <v>6</v>
      </c>
      <c r="E481">
        <v>0.9</v>
      </c>
    </row>
    <row r="482" spans="1:5" x14ac:dyDescent="0.3">
      <c r="A482" t="s">
        <v>412</v>
      </c>
      <c r="B482" t="s">
        <v>3911</v>
      </c>
      <c r="C482" t="s">
        <v>3912</v>
      </c>
      <c r="D482">
        <v>1</v>
      </c>
      <c r="E482">
        <v>0.89</v>
      </c>
    </row>
    <row r="483" spans="1:5" x14ac:dyDescent="0.3">
      <c r="A483" t="s">
        <v>2722</v>
      </c>
      <c r="B483" t="s">
        <v>3916</v>
      </c>
      <c r="C483" t="s">
        <v>3914</v>
      </c>
      <c r="D483">
        <v>2</v>
      </c>
      <c r="E483">
        <v>0.97</v>
      </c>
    </row>
    <row r="484" spans="1:5" x14ac:dyDescent="0.3">
      <c r="A484" t="s">
        <v>828</v>
      </c>
      <c r="B484" t="s">
        <v>3911</v>
      </c>
      <c r="C484" t="s">
        <v>3910</v>
      </c>
      <c r="D484">
        <v>2</v>
      </c>
      <c r="E484">
        <v>0.77</v>
      </c>
    </row>
    <row r="485" spans="1:5" x14ac:dyDescent="0.3">
      <c r="A485" t="s">
        <v>169</v>
      </c>
      <c r="B485" t="s">
        <v>3916</v>
      </c>
      <c r="C485" t="s">
        <v>3914</v>
      </c>
      <c r="D485">
        <v>3</v>
      </c>
      <c r="E485">
        <v>0.92</v>
      </c>
    </row>
    <row r="486" spans="1:5" x14ac:dyDescent="0.3">
      <c r="A486" t="s">
        <v>410</v>
      </c>
      <c r="B486" t="s">
        <v>3915</v>
      </c>
      <c r="C486" t="s">
        <v>3912</v>
      </c>
      <c r="D486">
        <v>5</v>
      </c>
      <c r="E486">
        <v>0.76</v>
      </c>
    </row>
    <row r="487" spans="1:5" x14ac:dyDescent="0.3">
      <c r="A487" t="s">
        <v>267</v>
      </c>
      <c r="B487" t="s">
        <v>3911</v>
      </c>
      <c r="C487" t="s">
        <v>3910</v>
      </c>
      <c r="D487">
        <v>5</v>
      </c>
      <c r="E487">
        <v>0.9</v>
      </c>
    </row>
    <row r="488" spans="1:5" x14ac:dyDescent="0.3">
      <c r="A488" t="s">
        <v>3637</v>
      </c>
      <c r="B488" t="s">
        <v>3911</v>
      </c>
      <c r="C488" t="s">
        <v>3910</v>
      </c>
      <c r="D488">
        <v>8</v>
      </c>
      <c r="E488">
        <v>0.87</v>
      </c>
    </row>
    <row r="489" spans="1:5" x14ac:dyDescent="0.3">
      <c r="A489" t="s">
        <v>1291</v>
      </c>
      <c r="B489" t="s">
        <v>3916</v>
      </c>
      <c r="C489" t="s">
        <v>3910</v>
      </c>
      <c r="D489">
        <v>5</v>
      </c>
      <c r="E489">
        <v>0.82</v>
      </c>
    </row>
    <row r="490" spans="1:5" x14ac:dyDescent="0.3">
      <c r="A490" t="s">
        <v>2724</v>
      </c>
      <c r="B490" t="s">
        <v>3911</v>
      </c>
      <c r="C490" t="s">
        <v>3910</v>
      </c>
      <c r="D490">
        <v>1</v>
      </c>
      <c r="E490">
        <v>0.83</v>
      </c>
    </row>
    <row r="491" spans="1:5" x14ac:dyDescent="0.3">
      <c r="A491" t="s">
        <v>2566</v>
      </c>
      <c r="B491" t="s">
        <v>3911</v>
      </c>
      <c r="C491" t="s">
        <v>3914</v>
      </c>
      <c r="D491">
        <v>5</v>
      </c>
      <c r="E491">
        <v>0.89</v>
      </c>
    </row>
    <row r="492" spans="1:5" x14ac:dyDescent="0.3">
      <c r="A492" t="s">
        <v>638</v>
      </c>
      <c r="B492" t="s">
        <v>3909</v>
      </c>
      <c r="C492" t="s">
        <v>3910</v>
      </c>
      <c r="D492">
        <v>4</v>
      </c>
      <c r="E492">
        <v>0.85</v>
      </c>
    </row>
    <row r="493" spans="1:5" x14ac:dyDescent="0.3">
      <c r="A493" t="s">
        <v>835</v>
      </c>
      <c r="B493" t="s">
        <v>3909</v>
      </c>
      <c r="C493" t="s">
        <v>3914</v>
      </c>
      <c r="D493">
        <v>6</v>
      </c>
      <c r="E493">
        <v>0.71</v>
      </c>
    </row>
    <row r="494" spans="1:5" x14ac:dyDescent="0.3">
      <c r="A494" t="s">
        <v>360</v>
      </c>
      <c r="B494" t="s">
        <v>3909</v>
      </c>
      <c r="C494" t="s">
        <v>3912</v>
      </c>
      <c r="D494">
        <v>8</v>
      </c>
      <c r="E494">
        <v>0.72</v>
      </c>
    </row>
    <row r="495" spans="1:5" x14ac:dyDescent="0.3">
      <c r="A495" t="s">
        <v>760</v>
      </c>
      <c r="B495" t="s">
        <v>3916</v>
      </c>
      <c r="C495" t="s">
        <v>3912</v>
      </c>
      <c r="D495">
        <v>4</v>
      </c>
      <c r="E495">
        <v>0.64</v>
      </c>
    </row>
    <row r="496" spans="1:5" x14ac:dyDescent="0.3">
      <c r="A496" t="s">
        <v>1499</v>
      </c>
      <c r="B496" t="s">
        <v>3909</v>
      </c>
      <c r="C496" t="s">
        <v>3910</v>
      </c>
      <c r="D496">
        <v>2</v>
      </c>
      <c r="E496">
        <v>0.88</v>
      </c>
    </row>
    <row r="497" spans="1:5" x14ac:dyDescent="0.3">
      <c r="A497" t="s">
        <v>437</v>
      </c>
      <c r="B497" t="s">
        <v>3911</v>
      </c>
      <c r="C497" t="s">
        <v>3910</v>
      </c>
      <c r="D497">
        <v>3</v>
      </c>
      <c r="E497">
        <v>0.74</v>
      </c>
    </row>
    <row r="498" spans="1:5" x14ac:dyDescent="0.3">
      <c r="A498" t="s">
        <v>731</v>
      </c>
      <c r="B498" t="s">
        <v>3911</v>
      </c>
      <c r="C498" t="s">
        <v>3914</v>
      </c>
      <c r="D498">
        <v>0</v>
      </c>
      <c r="E498">
        <v>0.76</v>
      </c>
    </row>
    <row r="499" spans="1:5" x14ac:dyDescent="0.3">
      <c r="A499" t="s">
        <v>111</v>
      </c>
      <c r="B499" t="s">
        <v>3909</v>
      </c>
      <c r="C499" t="s">
        <v>3912</v>
      </c>
      <c r="D499">
        <v>4</v>
      </c>
      <c r="E499">
        <v>0.87</v>
      </c>
    </row>
    <row r="500" spans="1:5" x14ac:dyDescent="0.3">
      <c r="A500" t="s">
        <v>796</v>
      </c>
      <c r="B500" t="s">
        <v>3911</v>
      </c>
      <c r="C500" t="s">
        <v>3914</v>
      </c>
      <c r="D500">
        <v>2</v>
      </c>
      <c r="E500">
        <v>0.86</v>
      </c>
    </row>
    <row r="501" spans="1:5" x14ac:dyDescent="0.3">
      <c r="A501" t="s">
        <v>1382</v>
      </c>
      <c r="B501" t="s">
        <v>3911</v>
      </c>
      <c r="C501" t="s">
        <v>3912</v>
      </c>
      <c r="D501">
        <v>5</v>
      </c>
      <c r="E501">
        <v>0.9</v>
      </c>
    </row>
    <row r="502" spans="1:5" x14ac:dyDescent="0.3">
      <c r="A502" t="s">
        <v>21</v>
      </c>
      <c r="B502" t="s">
        <v>3909</v>
      </c>
      <c r="C502" t="s">
        <v>3910</v>
      </c>
      <c r="D502">
        <v>5</v>
      </c>
      <c r="E502">
        <v>0.78</v>
      </c>
    </row>
    <row r="503" spans="1:5" x14ac:dyDescent="0.3">
      <c r="A503" t="s">
        <v>791</v>
      </c>
      <c r="B503" t="s">
        <v>3913</v>
      </c>
      <c r="C503" t="s">
        <v>3912</v>
      </c>
      <c r="D503">
        <v>4</v>
      </c>
      <c r="E503">
        <v>0.8</v>
      </c>
    </row>
    <row r="504" spans="1:5" x14ac:dyDescent="0.3">
      <c r="A504" t="s">
        <v>1353</v>
      </c>
      <c r="B504" t="s">
        <v>3913</v>
      </c>
      <c r="C504" t="s">
        <v>3910</v>
      </c>
      <c r="D504">
        <v>6</v>
      </c>
      <c r="E504">
        <v>0.82</v>
      </c>
    </row>
    <row r="505" spans="1:5" x14ac:dyDescent="0.3">
      <c r="A505" t="s">
        <v>1245</v>
      </c>
      <c r="B505" t="s">
        <v>3911</v>
      </c>
      <c r="C505" t="s">
        <v>3910</v>
      </c>
      <c r="D505">
        <v>7</v>
      </c>
      <c r="E505">
        <v>0.7</v>
      </c>
    </row>
    <row r="506" spans="1:5" x14ac:dyDescent="0.3">
      <c r="A506" t="s">
        <v>894</v>
      </c>
      <c r="B506" t="s">
        <v>3911</v>
      </c>
      <c r="C506" t="s">
        <v>3914</v>
      </c>
      <c r="D506">
        <v>3</v>
      </c>
      <c r="E506">
        <v>0.89</v>
      </c>
    </row>
    <row r="507" spans="1:5" x14ac:dyDescent="0.3">
      <c r="A507" t="s">
        <v>527</v>
      </c>
      <c r="B507" t="s">
        <v>3909</v>
      </c>
      <c r="C507" t="s">
        <v>3910</v>
      </c>
      <c r="D507">
        <v>3</v>
      </c>
      <c r="E507">
        <v>0.79</v>
      </c>
    </row>
    <row r="508" spans="1:5" x14ac:dyDescent="0.3">
      <c r="A508" t="s">
        <v>856</v>
      </c>
      <c r="B508" t="s">
        <v>3916</v>
      </c>
      <c r="C508" t="s">
        <v>3910</v>
      </c>
      <c r="D508">
        <v>7</v>
      </c>
      <c r="E508">
        <v>0.77</v>
      </c>
    </row>
    <row r="509" spans="1:5" x14ac:dyDescent="0.3">
      <c r="A509" t="s">
        <v>323</v>
      </c>
      <c r="B509" t="s">
        <v>3913</v>
      </c>
      <c r="C509" t="s">
        <v>3910</v>
      </c>
      <c r="D509">
        <v>5</v>
      </c>
      <c r="E509">
        <v>0.7</v>
      </c>
    </row>
    <row r="510" spans="1:5" x14ac:dyDescent="0.3">
      <c r="A510" t="s">
        <v>991</v>
      </c>
      <c r="B510" t="s">
        <v>3911</v>
      </c>
      <c r="C510" t="s">
        <v>3910</v>
      </c>
      <c r="D510">
        <v>5</v>
      </c>
      <c r="E510">
        <v>0.91</v>
      </c>
    </row>
    <row r="511" spans="1:5" x14ac:dyDescent="0.3">
      <c r="A511" t="s">
        <v>604</v>
      </c>
      <c r="B511" t="s">
        <v>3916</v>
      </c>
      <c r="C511" t="s">
        <v>3914</v>
      </c>
      <c r="D511">
        <v>2</v>
      </c>
      <c r="E511">
        <v>0.77</v>
      </c>
    </row>
    <row r="512" spans="1:5" x14ac:dyDescent="0.3">
      <c r="A512" t="s">
        <v>133</v>
      </c>
      <c r="B512" t="s">
        <v>3915</v>
      </c>
      <c r="C512" t="s">
        <v>3910</v>
      </c>
      <c r="D512">
        <v>2</v>
      </c>
      <c r="E512">
        <v>0.49</v>
      </c>
    </row>
    <row r="513" spans="1:5" x14ac:dyDescent="0.3">
      <c r="A513" t="s">
        <v>302</v>
      </c>
      <c r="B513" t="s">
        <v>3913</v>
      </c>
      <c r="C513" t="s">
        <v>3914</v>
      </c>
      <c r="D513">
        <v>2</v>
      </c>
      <c r="E513">
        <v>0.86</v>
      </c>
    </row>
    <row r="514" spans="1:5" x14ac:dyDescent="0.3">
      <c r="A514" t="s">
        <v>192</v>
      </c>
      <c r="B514" t="s">
        <v>3915</v>
      </c>
      <c r="C514" t="s">
        <v>3912</v>
      </c>
      <c r="D514">
        <v>3</v>
      </c>
      <c r="E514">
        <v>0.83</v>
      </c>
    </row>
    <row r="515" spans="1:5" x14ac:dyDescent="0.3">
      <c r="A515" t="s">
        <v>162</v>
      </c>
      <c r="B515" t="s">
        <v>3916</v>
      </c>
      <c r="C515" t="s">
        <v>3910</v>
      </c>
      <c r="D515">
        <v>4</v>
      </c>
      <c r="E515">
        <v>0.83</v>
      </c>
    </row>
    <row r="516" spans="1:5" x14ac:dyDescent="0.3">
      <c r="A516" t="s">
        <v>549</v>
      </c>
      <c r="B516" t="s">
        <v>3911</v>
      </c>
      <c r="C516" t="s">
        <v>3910</v>
      </c>
      <c r="D516">
        <v>4</v>
      </c>
      <c r="E516">
        <v>0.65</v>
      </c>
    </row>
    <row r="517" spans="1:5" x14ac:dyDescent="0.3">
      <c r="A517" t="s">
        <v>1149</v>
      </c>
      <c r="B517" t="s">
        <v>3916</v>
      </c>
      <c r="C517" t="s">
        <v>3912</v>
      </c>
      <c r="D517">
        <v>6</v>
      </c>
      <c r="E517">
        <v>0.57999999999999996</v>
      </c>
    </row>
    <row r="518" spans="1:5" x14ac:dyDescent="0.3">
      <c r="A518" t="s">
        <v>3917</v>
      </c>
      <c r="B518" t="s">
        <v>3916</v>
      </c>
      <c r="C518" t="s">
        <v>3912</v>
      </c>
      <c r="D518">
        <v>3</v>
      </c>
      <c r="E518">
        <v>0.77</v>
      </c>
    </row>
    <row r="519" spans="1:5" x14ac:dyDescent="0.3">
      <c r="A519" t="s">
        <v>1183</v>
      </c>
      <c r="B519" t="s">
        <v>3909</v>
      </c>
      <c r="C519" t="s">
        <v>3914</v>
      </c>
      <c r="D519">
        <v>2</v>
      </c>
      <c r="E519">
        <v>0.51</v>
      </c>
    </row>
    <row r="520" spans="1:5" x14ac:dyDescent="0.3">
      <c r="A520" t="s">
        <v>1661</v>
      </c>
      <c r="B520" t="s">
        <v>3915</v>
      </c>
      <c r="C520" t="s">
        <v>3912</v>
      </c>
      <c r="D520">
        <v>3</v>
      </c>
      <c r="E520">
        <v>0.62</v>
      </c>
    </row>
    <row r="521" spans="1:5" x14ac:dyDescent="0.3">
      <c r="A521" t="s">
        <v>2072</v>
      </c>
      <c r="B521" t="s">
        <v>3913</v>
      </c>
      <c r="C521" t="s">
        <v>3910</v>
      </c>
      <c r="D521">
        <v>1</v>
      </c>
      <c r="E521">
        <v>0.94</v>
      </c>
    </row>
    <row r="522" spans="1:5" x14ac:dyDescent="0.3">
      <c r="A522" t="s">
        <v>1891</v>
      </c>
      <c r="B522" t="s">
        <v>3913</v>
      </c>
      <c r="C522" t="s">
        <v>3910</v>
      </c>
      <c r="D522">
        <v>1</v>
      </c>
      <c r="E522">
        <v>0.89</v>
      </c>
    </row>
    <row r="523" spans="1:5" x14ac:dyDescent="0.3">
      <c r="A523" t="s">
        <v>397</v>
      </c>
      <c r="B523" t="s">
        <v>3911</v>
      </c>
      <c r="C523" t="s">
        <v>3914</v>
      </c>
      <c r="D523">
        <v>3</v>
      </c>
      <c r="E523">
        <v>0.92</v>
      </c>
    </row>
    <row r="524" spans="1:5" x14ac:dyDescent="0.3">
      <c r="A524" t="s">
        <v>879</v>
      </c>
      <c r="B524" t="s">
        <v>3916</v>
      </c>
      <c r="C524" t="s">
        <v>3910</v>
      </c>
      <c r="D524">
        <v>3</v>
      </c>
      <c r="E524">
        <v>0.87</v>
      </c>
    </row>
    <row r="525" spans="1:5" x14ac:dyDescent="0.3">
      <c r="A525" t="s">
        <v>966</v>
      </c>
      <c r="B525" t="s">
        <v>3909</v>
      </c>
      <c r="C525" t="s">
        <v>3914</v>
      </c>
      <c r="D525">
        <v>2</v>
      </c>
      <c r="E525">
        <v>0.64</v>
      </c>
    </row>
    <row r="526" spans="1:5" x14ac:dyDescent="0.3">
      <c r="A526" t="s">
        <v>729</v>
      </c>
      <c r="B526" t="s">
        <v>3916</v>
      </c>
      <c r="C526" t="s">
        <v>3914</v>
      </c>
      <c r="D526">
        <v>3</v>
      </c>
      <c r="E526">
        <v>0.92</v>
      </c>
    </row>
    <row r="527" spans="1:5" x14ac:dyDescent="0.3">
      <c r="A527" t="s">
        <v>321</v>
      </c>
      <c r="B527" t="s">
        <v>3911</v>
      </c>
      <c r="C527" t="s">
        <v>3914</v>
      </c>
      <c r="D527">
        <v>4</v>
      </c>
      <c r="E527">
        <v>0.79</v>
      </c>
    </row>
    <row r="528" spans="1:5" x14ac:dyDescent="0.3">
      <c r="A528" t="s">
        <v>737</v>
      </c>
      <c r="B528" t="s">
        <v>3913</v>
      </c>
      <c r="C528" t="s">
        <v>3910</v>
      </c>
      <c r="D528">
        <v>2</v>
      </c>
      <c r="E528">
        <v>0.71</v>
      </c>
    </row>
    <row r="529" spans="1:5" x14ac:dyDescent="0.3">
      <c r="A529" t="s">
        <v>1188</v>
      </c>
      <c r="B529" t="s">
        <v>3913</v>
      </c>
      <c r="C529" t="s">
        <v>3910</v>
      </c>
      <c r="D529">
        <v>4</v>
      </c>
      <c r="E529">
        <v>0.88</v>
      </c>
    </row>
    <row r="530" spans="1:5" x14ac:dyDescent="0.3">
      <c r="A530" t="s">
        <v>1347</v>
      </c>
      <c r="B530" t="s">
        <v>3909</v>
      </c>
      <c r="C530" t="s">
        <v>3910</v>
      </c>
      <c r="D530">
        <v>5</v>
      </c>
      <c r="E530">
        <v>0.83</v>
      </c>
    </row>
    <row r="531" spans="1:5" x14ac:dyDescent="0.3">
      <c r="A531" t="s">
        <v>1691</v>
      </c>
      <c r="B531" t="s">
        <v>3916</v>
      </c>
      <c r="C531" t="s">
        <v>3910</v>
      </c>
      <c r="D531">
        <v>2</v>
      </c>
      <c r="E531">
        <v>0.78</v>
      </c>
    </row>
    <row r="532" spans="1:5" x14ac:dyDescent="0.3">
      <c r="A532" t="s">
        <v>667</v>
      </c>
      <c r="B532" t="s">
        <v>3909</v>
      </c>
      <c r="C532" t="s">
        <v>3914</v>
      </c>
      <c r="D532">
        <v>3</v>
      </c>
      <c r="E532">
        <v>0.83</v>
      </c>
    </row>
    <row r="533" spans="1:5" x14ac:dyDescent="0.3">
      <c r="A533" t="s">
        <v>647</v>
      </c>
      <c r="B533" t="s">
        <v>3909</v>
      </c>
      <c r="C533" t="s">
        <v>3910</v>
      </c>
      <c r="D533">
        <v>4</v>
      </c>
      <c r="E533">
        <v>0.92</v>
      </c>
    </row>
    <row r="534" spans="1:5" x14ac:dyDescent="0.3">
      <c r="A534" t="s">
        <v>1835</v>
      </c>
      <c r="B534" t="s">
        <v>3911</v>
      </c>
      <c r="C534" t="s">
        <v>3910</v>
      </c>
      <c r="D534">
        <v>2</v>
      </c>
      <c r="E534">
        <v>0.91</v>
      </c>
    </row>
    <row r="535" spans="1:5" x14ac:dyDescent="0.3">
      <c r="A535" t="s">
        <v>454</v>
      </c>
      <c r="B535" t="s">
        <v>3909</v>
      </c>
      <c r="C535" t="s">
        <v>3910</v>
      </c>
      <c r="D535">
        <v>3</v>
      </c>
      <c r="E535">
        <v>0.94</v>
      </c>
    </row>
    <row r="536" spans="1:5" x14ac:dyDescent="0.3">
      <c r="A536" t="s">
        <v>2859</v>
      </c>
      <c r="B536" t="s">
        <v>3915</v>
      </c>
      <c r="C536" t="s">
        <v>3910</v>
      </c>
      <c r="D536">
        <v>0</v>
      </c>
      <c r="E536">
        <v>0.91</v>
      </c>
    </row>
    <row r="537" spans="1:5" x14ac:dyDescent="0.3">
      <c r="A537" t="s">
        <v>849</v>
      </c>
      <c r="B537" t="s">
        <v>3916</v>
      </c>
      <c r="C537" t="s">
        <v>3912</v>
      </c>
      <c r="D537">
        <v>5</v>
      </c>
      <c r="E537">
        <v>0.85</v>
      </c>
    </row>
    <row r="538" spans="1:5" x14ac:dyDescent="0.3">
      <c r="A538" t="s">
        <v>91</v>
      </c>
      <c r="B538" t="s">
        <v>3911</v>
      </c>
      <c r="C538" t="s">
        <v>3910</v>
      </c>
      <c r="D538">
        <v>3</v>
      </c>
      <c r="E538">
        <v>0.89</v>
      </c>
    </row>
    <row r="539" spans="1:5" x14ac:dyDescent="0.3">
      <c r="A539" t="s">
        <v>202</v>
      </c>
      <c r="B539" t="s">
        <v>3916</v>
      </c>
      <c r="C539" t="s">
        <v>3912</v>
      </c>
      <c r="D539">
        <v>12</v>
      </c>
      <c r="E539">
        <v>0.83</v>
      </c>
    </row>
    <row r="540" spans="1:5" x14ac:dyDescent="0.3">
      <c r="A540" t="s">
        <v>406</v>
      </c>
      <c r="B540" t="s">
        <v>3916</v>
      </c>
      <c r="C540" t="s">
        <v>3910</v>
      </c>
      <c r="D540">
        <v>8</v>
      </c>
      <c r="E540">
        <v>0.77</v>
      </c>
    </row>
    <row r="541" spans="1:5" x14ac:dyDescent="0.3">
      <c r="A541" t="s">
        <v>1757</v>
      </c>
      <c r="B541" t="s">
        <v>3913</v>
      </c>
      <c r="C541" t="s">
        <v>3914</v>
      </c>
      <c r="D541">
        <v>5</v>
      </c>
      <c r="E541">
        <v>0.77</v>
      </c>
    </row>
    <row r="542" spans="1:5" x14ac:dyDescent="0.3">
      <c r="A542" t="s">
        <v>218</v>
      </c>
      <c r="B542" t="s">
        <v>3913</v>
      </c>
      <c r="C542" t="s">
        <v>3910</v>
      </c>
      <c r="D542">
        <v>4</v>
      </c>
      <c r="E542">
        <v>0.86</v>
      </c>
    </row>
    <row r="543" spans="1:5" x14ac:dyDescent="0.3">
      <c r="A543" t="s">
        <v>1595</v>
      </c>
      <c r="B543" t="s">
        <v>3911</v>
      </c>
      <c r="C543" t="s">
        <v>3910</v>
      </c>
      <c r="D543">
        <v>3</v>
      </c>
      <c r="E543">
        <v>0.75</v>
      </c>
    </row>
    <row r="544" spans="1:5" x14ac:dyDescent="0.3">
      <c r="A544" t="s">
        <v>1160</v>
      </c>
      <c r="B544" t="s">
        <v>3913</v>
      </c>
      <c r="C544" t="s">
        <v>3912</v>
      </c>
      <c r="D544">
        <v>3</v>
      </c>
      <c r="E544">
        <v>0.78</v>
      </c>
    </row>
    <row r="545" spans="1:5" x14ac:dyDescent="0.3">
      <c r="A545" t="s">
        <v>533</v>
      </c>
      <c r="B545" t="s">
        <v>3913</v>
      </c>
      <c r="C545" t="s">
        <v>3912</v>
      </c>
      <c r="D545">
        <v>2</v>
      </c>
      <c r="E545">
        <v>0.69</v>
      </c>
    </row>
    <row r="546" spans="1:5" x14ac:dyDescent="0.3">
      <c r="A546" t="s">
        <v>197</v>
      </c>
      <c r="B546" t="s">
        <v>3916</v>
      </c>
      <c r="C546" t="s">
        <v>3912</v>
      </c>
      <c r="D546">
        <v>4</v>
      </c>
      <c r="E546">
        <v>0.88</v>
      </c>
    </row>
    <row r="547" spans="1:5" x14ac:dyDescent="0.3">
      <c r="A547" t="s">
        <v>1410</v>
      </c>
      <c r="B547" t="s">
        <v>3911</v>
      </c>
      <c r="C547" t="s">
        <v>3910</v>
      </c>
      <c r="D547">
        <v>4</v>
      </c>
      <c r="E547">
        <v>0.93</v>
      </c>
    </row>
    <row r="548" spans="1:5" x14ac:dyDescent="0.3">
      <c r="A548" t="s">
        <v>488</v>
      </c>
      <c r="B548" t="s">
        <v>3911</v>
      </c>
      <c r="C548" t="s">
        <v>3910</v>
      </c>
      <c r="D548">
        <v>1</v>
      </c>
      <c r="E548">
        <v>0.59</v>
      </c>
    </row>
    <row r="549" spans="1:5" x14ac:dyDescent="0.3">
      <c r="A549" t="s">
        <v>417</v>
      </c>
      <c r="B549" t="s">
        <v>3915</v>
      </c>
      <c r="C549" t="s">
        <v>3914</v>
      </c>
      <c r="D549">
        <v>8</v>
      </c>
      <c r="E549">
        <v>0.9</v>
      </c>
    </row>
    <row r="550" spans="1:5" x14ac:dyDescent="0.3">
      <c r="A550" t="s">
        <v>572</v>
      </c>
      <c r="B550" t="s">
        <v>3909</v>
      </c>
      <c r="C550" t="s">
        <v>3910</v>
      </c>
      <c r="D550">
        <v>3</v>
      </c>
      <c r="E550">
        <v>0.98</v>
      </c>
    </row>
    <row r="551" spans="1:5" x14ac:dyDescent="0.3">
      <c r="A551" t="s">
        <v>44</v>
      </c>
      <c r="B551" t="s">
        <v>3911</v>
      </c>
      <c r="C551" t="s">
        <v>3914</v>
      </c>
      <c r="D551">
        <v>5</v>
      </c>
      <c r="E551">
        <v>0.82</v>
      </c>
    </row>
    <row r="552" spans="1:5" x14ac:dyDescent="0.3">
      <c r="A552" t="s">
        <v>1243</v>
      </c>
      <c r="B552" t="s">
        <v>3911</v>
      </c>
      <c r="C552" t="s">
        <v>3914</v>
      </c>
      <c r="D552">
        <v>4</v>
      </c>
      <c r="E552">
        <v>0.61</v>
      </c>
    </row>
    <row r="553" spans="1:5" x14ac:dyDescent="0.3">
      <c r="A553" t="s">
        <v>716</v>
      </c>
      <c r="B553" t="s">
        <v>3916</v>
      </c>
      <c r="C553" t="s">
        <v>3914</v>
      </c>
      <c r="D553">
        <v>3</v>
      </c>
      <c r="E553">
        <v>0.91</v>
      </c>
    </row>
    <row r="554" spans="1:5" x14ac:dyDescent="0.3">
      <c r="A554" t="s">
        <v>1916</v>
      </c>
      <c r="B554" t="s">
        <v>3916</v>
      </c>
      <c r="C554" t="s">
        <v>3912</v>
      </c>
      <c r="D554">
        <v>4</v>
      </c>
      <c r="E554">
        <v>0.71</v>
      </c>
    </row>
    <row r="555" spans="1:5" x14ac:dyDescent="0.3">
      <c r="A555" t="s">
        <v>570</v>
      </c>
      <c r="B555" t="s">
        <v>3913</v>
      </c>
      <c r="C555" t="s">
        <v>3914</v>
      </c>
      <c r="D555">
        <v>2</v>
      </c>
      <c r="E555">
        <v>0.85</v>
      </c>
    </row>
    <row r="556" spans="1:5" x14ac:dyDescent="0.3">
      <c r="A556" t="s">
        <v>2424</v>
      </c>
      <c r="B556" t="s">
        <v>3915</v>
      </c>
      <c r="C556" t="s">
        <v>3910</v>
      </c>
      <c r="D556">
        <v>2</v>
      </c>
      <c r="E556">
        <v>0.72</v>
      </c>
    </row>
    <row r="557" spans="1:5" x14ac:dyDescent="0.3">
      <c r="A557" t="s">
        <v>257</v>
      </c>
      <c r="B557" t="s">
        <v>3916</v>
      </c>
      <c r="C557" t="s">
        <v>3910</v>
      </c>
      <c r="D557">
        <v>0</v>
      </c>
      <c r="E557">
        <v>0.96</v>
      </c>
    </row>
    <row r="558" spans="1:5" x14ac:dyDescent="0.3">
      <c r="A558" t="s">
        <v>927</v>
      </c>
      <c r="B558" t="s">
        <v>3916</v>
      </c>
      <c r="C558" t="s">
        <v>3914</v>
      </c>
      <c r="D558">
        <v>5</v>
      </c>
      <c r="E558">
        <v>0.69</v>
      </c>
    </row>
    <row r="559" spans="1:5" x14ac:dyDescent="0.3">
      <c r="A559" t="s">
        <v>2143</v>
      </c>
      <c r="B559" t="s">
        <v>3911</v>
      </c>
      <c r="C559" t="s">
        <v>3914</v>
      </c>
      <c r="D559">
        <v>2</v>
      </c>
      <c r="E559">
        <v>0.73</v>
      </c>
    </row>
    <row r="560" spans="1:5" x14ac:dyDescent="0.3">
      <c r="A560" t="s">
        <v>657</v>
      </c>
      <c r="B560" t="s">
        <v>3911</v>
      </c>
      <c r="C560" t="s">
        <v>3910</v>
      </c>
      <c r="D560">
        <v>3</v>
      </c>
      <c r="E560">
        <v>0.71</v>
      </c>
    </row>
    <row r="561" spans="1:5" x14ac:dyDescent="0.3">
      <c r="A561" t="s">
        <v>826</v>
      </c>
      <c r="B561" t="s">
        <v>3911</v>
      </c>
      <c r="C561" t="s">
        <v>3910</v>
      </c>
      <c r="D561">
        <v>5</v>
      </c>
      <c r="E561">
        <v>0.81</v>
      </c>
    </row>
    <row r="562" spans="1:5" x14ac:dyDescent="0.3">
      <c r="A562" t="s">
        <v>1137</v>
      </c>
      <c r="B562" t="s">
        <v>3915</v>
      </c>
      <c r="C562" t="s">
        <v>3914</v>
      </c>
      <c r="D562">
        <v>5</v>
      </c>
      <c r="E562">
        <v>0.77</v>
      </c>
    </row>
    <row r="563" spans="1:5" x14ac:dyDescent="0.3">
      <c r="A563" t="s">
        <v>643</v>
      </c>
      <c r="B563" t="s">
        <v>3916</v>
      </c>
      <c r="C563" t="s">
        <v>3912</v>
      </c>
      <c r="D563">
        <v>4</v>
      </c>
      <c r="E563">
        <v>0.74</v>
      </c>
    </row>
    <row r="564" spans="1:5" x14ac:dyDescent="0.3">
      <c r="A564" t="s">
        <v>367</v>
      </c>
      <c r="B564" t="s">
        <v>3913</v>
      </c>
      <c r="C564" t="s">
        <v>3914</v>
      </c>
      <c r="D564">
        <v>2</v>
      </c>
      <c r="E564">
        <v>0.84</v>
      </c>
    </row>
    <row r="565" spans="1:5" x14ac:dyDescent="0.3">
      <c r="A565" t="s">
        <v>2587</v>
      </c>
      <c r="B565" t="s">
        <v>3909</v>
      </c>
      <c r="C565" t="s">
        <v>3910</v>
      </c>
      <c r="D565">
        <v>7</v>
      </c>
      <c r="E565">
        <v>0.91</v>
      </c>
    </row>
    <row r="566" spans="1:5" x14ac:dyDescent="0.3">
      <c r="A566" t="s">
        <v>663</v>
      </c>
      <c r="B566" t="s">
        <v>3909</v>
      </c>
      <c r="C566" t="s">
        <v>3910</v>
      </c>
      <c r="D566">
        <v>4</v>
      </c>
      <c r="E566">
        <v>0.68</v>
      </c>
    </row>
    <row r="567" spans="1:5" x14ac:dyDescent="0.3">
      <c r="A567" t="s">
        <v>2049</v>
      </c>
      <c r="B567" t="s">
        <v>3909</v>
      </c>
      <c r="C567" t="s">
        <v>3914</v>
      </c>
      <c r="D567">
        <v>3</v>
      </c>
      <c r="E567">
        <v>0.81</v>
      </c>
    </row>
    <row r="568" spans="1:5" x14ac:dyDescent="0.3">
      <c r="A568" t="s">
        <v>2510</v>
      </c>
      <c r="B568" t="s">
        <v>3909</v>
      </c>
      <c r="C568" t="s">
        <v>3910</v>
      </c>
      <c r="D568">
        <v>4</v>
      </c>
      <c r="E568">
        <v>0.86</v>
      </c>
    </row>
    <row r="569" spans="1:5" x14ac:dyDescent="0.3">
      <c r="A569" t="s">
        <v>251</v>
      </c>
      <c r="B569" t="s">
        <v>3915</v>
      </c>
      <c r="C569" t="s">
        <v>3914</v>
      </c>
      <c r="D569">
        <v>1</v>
      </c>
      <c r="E569">
        <v>0.91</v>
      </c>
    </row>
    <row r="570" spans="1:5" x14ac:dyDescent="0.3">
      <c r="A570" t="s">
        <v>1502</v>
      </c>
      <c r="B570" t="s">
        <v>3911</v>
      </c>
      <c r="C570" t="s">
        <v>3914</v>
      </c>
      <c r="D570">
        <v>5</v>
      </c>
      <c r="E570">
        <v>0.98</v>
      </c>
    </row>
    <row r="571" spans="1:5" x14ac:dyDescent="0.3">
      <c r="A571" t="s">
        <v>1597</v>
      </c>
      <c r="B571" t="s">
        <v>3911</v>
      </c>
      <c r="C571" t="s">
        <v>3910</v>
      </c>
      <c r="D571">
        <v>3</v>
      </c>
      <c r="E571">
        <v>0.95</v>
      </c>
    </row>
    <row r="572" spans="1:5" x14ac:dyDescent="0.3">
      <c r="A572" t="s">
        <v>1728</v>
      </c>
      <c r="B572" t="s">
        <v>3911</v>
      </c>
      <c r="C572" t="s">
        <v>3910</v>
      </c>
      <c r="D572">
        <v>1</v>
      </c>
      <c r="E572">
        <v>0.85</v>
      </c>
    </row>
    <row r="573" spans="1:5" x14ac:dyDescent="0.3">
      <c r="A573" t="s">
        <v>16</v>
      </c>
      <c r="B573" t="s">
        <v>3913</v>
      </c>
      <c r="C573" t="s">
        <v>3910</v>
      </c>
      <c r="D573">
        <v>2</v>
      </c>
      <c r="E573">
        <v>0.63</v>
      </c>
    </row>
    <row r="574" spans="1:5" x14ac:dyDescent="0.3">
      <c r="A574" t="s">
        <v>1653</v>
      </c>
      <c r="B574" t="s">
        <v>3911</v>
      </c>
      <c r="C574" t="s">
        <v>3912</v>
      </c>
      <c r="D574">
        <v>1</v>
      </c>
      <c r="E574">
        <v>0.92</v>
      </c>
    </row>
    <row r="575" spans="1:5" x14ac:dyDescent="0.3">
      <c r="A575" t="s">
        <v>204</v>
      </c>
      <c r="B575" t="s">
        <v>3909</v>
      </c>
      <c r="C575" t="s">
        <v>3914</v>
      </c>
      <c r="D575">
        <v>6</v>
      </c>
      <c r="E575">
        <v>0.88</v>
      </c>
    </row>
    <row r="576" spans="1:5" x14ac:dyDescent="0.3">
      <c r="A576" t="s">
        <v>446</v>
      </c>
      <c r="B576" t="s">
        <v>3913</v>
      </c>
      <c r="C576" t="s">
        <v>3910</v>
      </c>
      <c r="D576">
        <v>4</v>
      </c>
      <c r="E576">
        <v>0.66</v>
      </c>
    </row>
    <row r="577" spans="1:5" x14ac:dyDescent="0.3">
      <c r="A577" t="s">
        <v>98</v>
      </c>
      <c r="B577" t="s">
        <v>3911</v>
      </c>
      <c r="C577" t="s">
        <v>3912</v>
      </c>
      <c r="D577">
        <v>6</v>
      </c>
      <c r="E577">
        <v>0.94</v>
      </c>
    </row>
    <row r="578" spans="1:5" x14ac:dyDescent="0.3">
      <c r="A578" t="s">
        <v>220</v>
      </c>
      <c r="B578" t="s">
        <v>3913</v>
      </c>
      <c r="C578" t="s">
        <v>3910</v>
      </c>
      <c r="D578">
        <v>1</v>
      </c>
      <c r="E578">
        <v>0.69</v>
      </c>
    </row>
    <row r="579" spans="1:5" x14ac:dyDescent="0.3">
      <c r="A579" t="s">
        <v>517</v>
      </c>
      <c r="B579" t="s">
        <v>3911</v>
      </c>
      <c r="C579" t="s">
        <v>3910</v>
      </c>
      <c r="D579">
        <v>4</v>
      </c>
      <c r="E579">
        <v>0.83</v>
      </c>
    </row>
    <row r="580" spans="1:5" x14ac:dyDescent="0.3">
      <c r="A580" t="s">
        <v>621</v>
      </c>
      <c r="B580" t="s">
        <v>3913</v>
      </c>
      <c r="C580" t="s">
        <v>3912</v>
      </c>
      <c r="D580">
        <v>8</v>
      </c>
      <c r="E580">
        <v>0.74</v>
      </c>
    </row>
    <row r="581" spans="1:5" x14ac:dyDescent="0.3">
      <c r="A581" t="s">
        <v>624</v>
      </c>
      <c r="B581" t="s">
        <v>3911</v>
      </c>
      <c r="C581" t="s">
        <v>3910</v>
      </c>
      <c r="D581">
        <v>4</v>
      </c>
      <c r="E581">
        <v>0.79</v>
      </c>
    </row>
    <row r="582" spans="1:5" x14ac:dyDescent="0.3">
      <c r="A582" t="s">
        <v>206</v>
      </c>
      <c r="B582" t="s">
        <v>3911</v>
      </c>
      <c r="C582" t="s">
        <v>3910</v>
      </c>
      <c r="D582">
        <v>3</v>
      </c>
      <c r="E582">
        <v>0.73</v>
      </c>
    </row>
    <row r="583" spans="1:5" x14ac:dyDescent="0.3">
      <c r="A583" t="s">
        <v>1104</v>
      </c>
      <c r="B583" t="s">
        <v>3911</v>
      </c>
      <c r="C583" t="s">
        <v>3914</v>
      </c>
      <c r="D583">
        <v>5</v>
      </c>
      <c r="E583">
        <v>0.8</v>
      </c>
    </row>
    <row r="584" spans="1:5" x14ac:dyDescent="0.3">
      <c r="A584" t="s">
        <v>82</v>
      </c>
      <c r="B584" t="s">
        <v>3916</v>
      </c>
      <c r="C584" t="s">
        <v>3910</v>
      </c>
      <c r="D584">
        <v>4</v>
      </c>
      <c r="E584">
        <v>0.87</v>
      </c>
    </row>
    <row r="585" spans="1:5" x14ac:dyDescent="0.3">
      <c r="A585" t="s">
        <v>135</v>
      </c>
      <c r="B585" t="s">
        <v>3911</v>
      </c>
      <c r="C585" t="s">
        <v>3914</v>
      </c>
      <c r="D585">
        <v>3</v>
      </c>
      <c r="E585">
        <v>0.92</v>
      </c>
    </row>
    <row r="586" spans="1:5" x14ac:dyDescent="0.3">
      <c r="A586" t="s">
        <v>1165</v>
      </c>
      <c r="B586" t="s">
        <v>3913</v>
      </c>
      <c r="C586" t="s">
        <v>3910</v>
      </c>
      <c r="D586">
        <v>2</v>
      </c>
      <c r="E586">
        <v>0.89</v>
      </c>
    </row>
    <row r="587" spans="1:5" x14ac:dyDescent="0.3">
      <c r="A587" t="s">
        <v>435</v>
      </c>
      <c r="B587" t="s">
        <v>3909</v>
      </c>
      <c r="C587" t="s">
        <v>3910</v>
      </c>
      <c r="D587">
        <v>2</v>
      </c>
      <c r="E587">
        <v>0.81</v>
      </c>
    </row>
    <row r="588" spans="1:5" x14ac:dyDescent="0.3">
      <c r="A588" t="s">
        <v>3587</v>
      </c>
      <c r="B588" t="s">
        <v>3916</v>
      </c>
      <c r="C588" t="s">
        <v>3910</v>
      </c>
      <c r="D588">
        <v>3</v>
      </c>
      <c r="E588">
        <v>0.63</v>
      </c>
    </row>
    <row r="589" spans="1:5" x14ac:dyDescent="0.3">
      <c r="A589" t="s">
        <v>915</v>
      </c>
      <c r="B589" t="s">
        <v>3911</v>
      </c>
      <c r="C589" t="s">
        <v>3910</v>
      </c>
      <c r="D589">
        <v>6</v>
      </c>
      <c r="E589">
        <v>0.8</v>
      </c>
    </row>
    <row r="590" spans="1:5" x14ac:dyDescent="0.3">
      <c r="A590" t="s">
        <v>10</v>
      </c>
      <c r="B590" t="s">
        <v>3916</v>
      </c>
      <c r="C590" t="s">
        <v>3910</v>
      </c>
      <c r="D590">
        <v>4</v>
      </c>
      <c r="E590">
        <v>0.56000000000000005</v>
      </c>
    </row>
    <row r="591" spans="1:5" x14ac:dyDescent="0.3">
      <c r="A591" t="s">
        <v>167</v>
      </c>
      <c r="B591" t="s">
        <v>3915</v>
      </c>
      <c r="C591" t="s">
        <v>3910</v>
      </c>
      <c r="D591">
        <v>2</v>
      </c>
      <c r="E591">
        <v>0.84</v>
      </c>
    </row>
    <row r="592" spans="1:5" x14ac:dyDescent="0.3">
      <c r="A592" t="s">
        <v>2355</v>
      </c>
      <c r="B592" t="s">
        <v>3913</v>
      </c>
      <c r="C592" t="s">
        <v>3912</v>
      </c>
      <c r="D592">
        <v>2</v>
      </c>
      <c r="E592">
        <v>0.7</v>
      </c>
    </row>
    <row r="593" spans="1:5" x14ac:dyDescent="0.3">
      <c r="A593" t="s">
        <v>505</v>
      </c>
      <c r="B593" t="s">
        <v>3911</v>
      </c>
      <c r="C593" t="s">
        <v>3910</v>
      </c>
      <c r="D593">
        <v>3</v>
      </c>
      <c r="E593">
        <v>0.82</v>
      </c>
    </row>
    <row r="594" spans="1:5" x14ac:dyDescent="0.3">
      <c r="A594" t="s">
        <v>1238</v>
      </c>
      <c r="B594" t="s">
        <v>3916</v>
      </c>
      <c r="C594" t="s">
        <v>3910</v>
      </c>
      <c r="D594">
        <v>3</v>
      </c>
      <c r="E594">
        <v>0.72</v>
      </c>
    </row>
    <row r="595" spans="1:5" x14ac:dyDescent="0.3">
      <c r="A595" t="s">
        <v>1065</v>
      </c>
      <c r="B595" t="s">
        <v>3909</v>
      </c>
      <c r="C595" t="s">
        <v>3910</v>
      </c>
      <c r="D595">
        <v>1</v>
      </c>
      <c r="E595">
        <v>0.9</v>
      </c>
    </row>
    <row r="596" spans="1:5" x14ac:dyDescent="0.3">
      <c r="A596" t="s">
        <v>529</v>
      </c>
      <c r="B596" t="s">
        <v>3915</v>
      </c>
      <c r="C596" t="s">
        <v>3910</v>
      </c>
      <c r="D596">
        <v>1</v>
      </c>
      <c r="E596">
        <v>0.95</v>
      </c>
    </row>
    <row r="597" spans="1:5" x14ac:dyDescent="0.3">
      <c r="A597" t="s">
        <v>1879</v>
      </c>
      <c r="B597" t="s">
        <v>3916</v>
      </c>
      <c r="C597" t="s">
        <v>3910</v>
      </c>
      <c r="D597">
        <v>2</v>
      </c>
      <c r="E597">
        <v>0.83</v>
      </c>
    </row>
    <row r="598" spans="1:5" x14ac:dyDescent="0.3">
      <c r="A598" t="s">
        <v>1068</v>
      </c>
      <c r="B598" t="s">
        <v>3909</v>
      </c>
      <c r="C598" t="s">
        <v>3914</v>
      </c>
      <c r="D598">
        <v>3</v>
      </c>
      <c r="E598">
        <v>0.7</v>
      </c>
    </row>
    <row r="599" spans="1:5" x14ac:dyDescent="0.3">
      <c r="A599" t="s">
        <v>1273</v>
      </c>
      <c r="B599" t="s">
        <v>3909</v>
      </c>
      <c r="C599" t="s">
        <v>3910</v>
      </c>
      <c r="D599">
        <v>1</v>
      </c>
      <c r="E599">
        <v>0.91</v>
      </c>
    </row>
    <row r="600" spans="1:5" x14ac:dyDescent="0.3">
      <c r="A600" t="s">
        <v>109</v>
      </c>
      <c r="B600" t="s">
        <v>3913</v>
      </c>
      <c r="C600" t="s">
        <v>3912</v>
      </c>
      <c r="D600">
        <v>5</v>
      </c>
      <c r="E600">
        <v>0.87</v>
      </c>
    </row>
    <row r="601" spans="1:5" x14ac:dyDescent="0.3">
      <c r="A601" t="s">
        <v>2300</v>
      </c>
      <c r="B601" t="s">
        <v>3909</v>
      </c>
      <c r="C601" t="s">
        <v>3912</v>
      </c>
      <c r="D601">
        <v>2</v>
      </c>
      <c r="E601">
        <v>0.73</v>
      </c>
    </row>
    <row r="602" spans="1:5" x14ac:dyDescent="0.3">
      <c r="A602" t="s">
        <v>676</v>
      </c>
      <c r="B602" t="s">
        <v>3911</v>
      </c>
      <c r="C602" t="s">
        <v>3910</v>
      </c>
      <c r="D602">
        <v>2</v>
      </c>
      <c r="E602">
        <v>0.86</v>
      </c>
    </row>
    <row r="603" spans="1:5" x14ac:dyDescent="0.3">
      <c r="A603" t="s">
        <v>1343</v>
      </c>
      <c r="B603" t="s">
        <v>3909</v>
      </c>
      <c r="C603" t="s">
        <v>3910</v>
      </c>
      <c r="D603">
        <v>4</v>
      </c>
      <c r="E603">
        <v>0.72</v>
      </c>
    </row>
    <row r="604" spans="1:5" x14ac:dyDescent="0.3">
      <c r="A604" t="s">
        <v>970</v>
      </c>
      <c r="B604" t="s">
        <v>3913</v>
      </c>
      <c r="C604" t="s">
        <v>3910</v>
      </c>
      <c r="D604">
        <v>3</v>
      </c>
      <c r="E604">
        <v>0.85</v>
      </c>
    </row>
    <row r="605" spans="1:5" x14ac:dyDescent="0.3">
      <c r="A605" t="s">
        <v>1351</v>
      </c>
      <c r="B605" t="s">
        <v>3909</v>
      </c>
      <c r="C605" t="s">
        <v>3914</v>
      </c>
      <c r="D605">
        <v>2</v>
      </c>
      <c r="E605">
        <v>0.73</v>
      </c>
    </row>
    <row r="606" spans="1:5" x14ac:dyDescent="0.3">
      <c r="A606" t="s">
        <v>496</v>
      </c>
      <c r="B606" t="s">
        <v>3913</v>
      </c>
      <c r="C606" t="s">
        <v>3910</v>
      </c>
      <c r="D606">
        <v>2</v>
      </c>
      <c r="E606">
        <v>0.65</v>
      </c>
    </row>
    <row r="607" spans="1:5" x14ac:dyDescent="0.3">
      <c r="A607" t="s">
        <v>775</v>
      </c>
      <c r="B607" t="s">
        <v>3909</v>
      </c>
      <c r="C607" t="s">
        <v>3912</v>
      </c>
      <c r="D607">
        <v>4</v>
      </c>
      <c r="E607">
        <v>0.88</v>
      </c>
    </row>
    <row r="608" spans="1:5" x14ac:dyDescent="0.3">
      <c r="A608" t="s">
        <v>941</v>
      </c>
      <c r="B608" t="s">
        <v>3913</v>
      </c>
      <c r="C608" t="s">
        <v>3914</v>
      </c>
      <c r="D608">
        <v>3</v>
      </c>
      <c r="E608">
        <v>0.95</v>
      </c>
    </row>
    <row r="609" spans="1:5" x14ac:dyDescent="0.3">
      <c r="A609" t="s">
        <v>935</v>
      </c>
      <c r="B609" t="s">
        <v>3916</v>
      </c>
      <c r="C609" t="s">
        <v>3912</v>
      </c>
      <c r="D609">
        <v>8</v>
      </c>
      <c r="E609">
        <v>0.89</v>
      </c>
    </row>
    <row r="610" spans="1:5" x14ac:dyDescent="0.3">
      <c r="A610" t="s">
        <v>1416</v>
      </c>
      <c r="B610" t="s">
        <v>3909</v>
      </c>
      <c r="C610" t="s">
        <v>3914</v>
      </c>
      <c r="D610">
        <v>3</v>
      </c>
      <c r="E610">
        <v>0.82</v>
      </c>
    </row>
    <row r="611" spans="1:5" x14ac:dyDescent="0.3">
      <c r="A611" t="s">
        <v>1940</v>
      </c>
      <c r="B611" t="s">
        <v>3911</v>
      </c>
      <c r="C611" t="s">
        <v>3912</v>
      </c>
      <c r="D611">
        <v>5</v>
      </c>
      <c r="E611">
        <v>0.88</v>
      </c>
    </row>
    <row r="612" spans="1:5" x14ac:dyDescent="0.3">
      <c r="A612" t="s">
        <v>972</v>
      </c>
      <c r="B612" t="s">
        <v>3911</v>
      </c>
      <c r="C612" t="s">
        <v>3910</v>
      </c>
      <c r="D612">
        <v>3</v>
      </c>
      <c r="E612">
        <v>0.89</v>
      </c>
    </row>
    <row r="613" spans="1:5" x14ac:dyDescent="0.3">
      <c r="A613" t="s">
        <v>1828</v>
      </c>
      <c r="B613" t="s">
        <v>3909</v>
      </c>
      <c r="C613" t="s">
        <v>3910</v>
      </c>
      <c r="D613">
        <v>2</v>
      </c>
      <c r="E613">
        <v>0.77</v>
      </c>
    </row>
    <row r="614" spans="1:5" x14ac:dyDescent="0.3">
      <c r="A614" t="s">
        <v>1317</v>
      </c>
      <c r="B614" t="s">
        <v>3913</v>
      </c>
      <c r="C614" t="s">
        <v>3910</v>
      </c>
      <c r="D614">
        <v>7</v>
      </c>
      <c r="E614">
        <v>0.76</v>
      </c>
    </row>
    <row r="615" spans="1:5" x14ac:dyDescent="0.3">
      <c r="A615" t="s">
        <v>1142</v>
      </c>
      <c r="B615" t="s">
        <v>3913</v>
      </c>
      <c r="C615" t="s">
        <v>3912</v>
      </c>
      <c r="D615">
        <v>6</v>
      </c>
      <c r="E615">
        <v>0.88</v>
      </c>
    </row>
    <row r="616" spans="1:5" x14ac:dyDescent="0.3">
      <c r="A616" t="s">
        <v>901</v>
      </c>
      <c r="B616" t="s">
        <v>3916</v>
      </c>
      <c r="C616" t="s">
        <v>3914</v>
      </c>
      <c r="D616">
        <v>2</v>
      </c>
      <c r="E616">
        <v>0.92</v>
      </c>
    </row>
    <row r="617" spans="1:5" x14ac:dyDescent="0.3">
      <c r="A617" t="s">
        <v>1084</v>
      </c>
      <c r="B617" t="s">
        <v>3909</v>
      </c>
      <c r="C617" t="s">
        <v>3912</v>
      </c>
      <c r="D617">
        <v>4</v>
      </c>
      <c r="E617">
        <v>0.97</v>
      </c>
    </row>
    <row r="618" spans="1:5" x14ac:dyDescent="0.3">
      <c r="A618" t="s">
        <v>288</v>
      </c>
      <c r="B618" t="s">
        <v>3909</v>
      </c>
      <c r="C618" t="s">
        <v>3910</v>
      </c>
      <c r="D618">
        <v>2</v>
      </c>
      <c r="E618">
        <v>0.65</v>
      </c>
    </row>
    <row r="619" spans="1:5" x14ac:dyDescent="0.3">
      <c r="A619" t="s">
        <v>1215</v>
      </c>
      <c r="B619" t="s">
        <v>3911</v>
      </c>
      <c r="C619" t="s">
        <v>3912</v>
      </c>
      <c r="D619">
        <v>3</v>
      </c>
      <c r="E619">
        <v>0.71</v>
      </c>
    </row>
    <row r="620" spans="1:5" x14ac:dyDescent="0.3">
      <c r="A620" t="s">
        <v>800</v>
      </c>
      <c r="B620" t="s">
        <v>3916</v>
      </c>
      <c r="C620" t="s">
        <v>3914</v>
      </c>
      <c r="D620">
        <v>4</v>
      </c>
      <c r="E620">
        <v>0.73</v>
      </c>
    </row>
    <row r="621" spans="1:5" x14ac:dyDescent="0.3">
      <c r="A621" t="s">
        <v>195</v>
      </c>
      <c r="B621" t="s">
        <v>3915</v>
      </c>
      <c r="C621" t="s">
        <v>3914</v>
      </c>
      <c r="D621">
        <v>4</v>
      </c>
      <c r="E621">
        <v>0.91</v>
      </c>
    </row>
    <row r="622" spans="1:5" x14ac:dyDescent="0.3">
      <c r="A622" t="s">
        <v>76</v>
      </c>
      <c r="B622" t="s">
        <v>3909</v>
      </c>
      <c r="C622" t="s">
        <v>3912</v>
      </c>
      <c r="D622">
        <v>1</v>
      </c>
      <c r="E622">
        <v>0.91</v>
      </c>
    </row>
    <row r="623" spans="1:5" x14ac:dyDescent="0.3">
      <c r="A623" t="s">
        <v>609</v>
      </c>
      <c r="B623" t="s">
        <v>3911</v>
      </c>
      <c r="C623" t="s">
        <v>3910</v>
      </c>
      <c r="D623">
        <v>3</v>
      </c>
      <c r="E623">
        <v>0.8</v>
      </c>
    </row>
    <row r="624" spans="1:5" x14ac:dyDescent="0.3">
      <c r="A624" t="s">
        <v>215</v>
      </c>
      <c r="B624" t="s">
        <v>3913</v>
      </c>
      <c r="C624" t="s">
        <v>3910</v>
      </c>
      <c r="D624">
        <v>5</v>
      </c>
      <c r="E624">
        <v>0.87</v>
      </c>
    </row>
    <row r="625" spans="1:5" x14ac:dyDescent="0.3">
      <c r="A625" t="s">
        <v>1470</v>
      </c>
      <c r="B625" t="s">
        <v>3911</v>
      </c>
      <c r="C625" t="s">
        <v>3914</v>
      </c>
      <c r="D625">
        <v>4</v>
      </c>
      <c r="E625">
        <v>0.86</v>
      </c>
    </row>
    <row r="626" spans="1:5" x14ac:dyDescent="0.3">
      <c r="A626" t="s">
        <v>1570</v>
      </c>
      <c r="B626" t="s">
        <v>3913</v>
      </c>
      <c r="C626" t="s">
        <v>3910</v>
      </c>
      <c r="D626">
        <v>7</v>
      </c>
      <c r="E626">
        <v>0.88</v>
      </c>
    </row>
    <row r="627" spans="1:5" x14ac:dyDescent="0.3">
      <c r="A627" t="s">
        <v>1306</v>
      </c>
      <c r="B627" t="s">
        <v>3911</v>
      </c>
      <c r="C627" t="s">
        <v>3910</v>
      </c>
      <c r="D627">
        <v>5</v>
      </c>
      <c r="E627">
        <v>0.88</v>
      </c>
    </row>
    <row r="628" spans="1:5" x14ac:dyDescent="0.3">
      <c r="A628" t="s">
        <v>1328</v>
      </c>
      <c r="B628" t="s">
        <v>3909</v>
      </c>
      <c r="C628" t="s">
        <v>3910</v>
      </c>
      <c r="D628">
        <v>6</v>
      </c>
      <c r="E628">
        <v>0.93</v>
      </c>
    </row>
    <row r="629" spans="1:5" x14ac:dyDescent="0.3">
      <c r="A629" t="s">
        <v>222</v>
      </c>
      <c r="B629" t="s">
        <v>3915</v>
      </c>
      <c r="C629" t="s">
        <v>3910</v>
      </c>
      <c r="D629">
        <v>7</v>
      </c>
      <c r="E629">
        <v>0.9</v>
      </c>
    </row>
    <row r="630" spans="1:5" x14ac:dyDescent="0.3">
      <c r="A630" t="s">
        <v>537</v>
      </c>
      <c r="B630" t="s">
        <v>3911</v>
      </c>
      <c r="C630" t="s">
        <v>3912</v>
      </c>
      <c r="D630">
        <v>0</v>
      </c>
      <c r="E630">
        <v>0.88</v>
      </c>
    </row>
    <row r="631" spans="1:5" x14ac:dyDescent="0.3">
      <c r="A631" t="s">
        <v>1583</v>
      </c>
      <c r="B631" t="s">
        <v>3909</v>
      </c>
      <c r="C631" t="s">
        <v>3914</v>
      </c>
      <c r="D631">
        <v>6</v>
      </c>
      <c r="E631">
        <v>0.86</v>
      </c>
    </row>
    <row r="632" spans="1:5" x14ac:dyDescent="0.3">
      <c r="A632" t="s">
        <v>805</v>
      </c>
      <c r="B632" t="s">
        <v>3913</v>
      </c>
      <c r="C632" t="s">
        <v>3910</v>
      </c>
      <c r="D632">
        <v>3</v>
      </c>
      <c r="E632">
        <v>0.8</v>
      </c>
    </row>
    <row r="633" spans="1:5" x14ac:dyDescent="0.3">
      <c r="A633" t="s">
        <v>978</v>
      </c>
      <c r="B633" t="s">
        <v>3913</v>
      </c>
      <c r="C633" t="s">
        <v>3910</v>
      </c>
      <c r="D633">
        <v>4</v>
      </c>
      <c r="E633">
        <v>0.86</v>
      </c>
    </row>
    <row r="634" spans="1:5" x14ac:dyDescent="0.3">
      <c r="A634" t="s">
        <v>1033</v>
      </c>
      <c r="B634" t="s">
        <v>3915</v>
      </c>
      <c r="C634" t="s">
        <v>3910</v>
      </c>
      <c r="D634">
        <v>3</v>
      </c>
      <c r="E634">
        <v>0.89</v>
      </c>
    </row>
    <row r="635" spans="1:5" x14ac:dyDescent="0.3">
      <c r="A635" t="s">
        <v>724</v>
      </c>
      <c r="B635" t="s">
        <v>3911</v>
      </c>
      <c r="C635" t="s">
        <v>3914</v>
      </c>
      <c r="D635">
        <v>2</v>
      </c>
      <c r="E635">
        <v>0.93</v>
      </c>
    </row>
    <row r="636" spans="1:5" x14ac:dyDescent="0.3">
      <c r="A636" t="s">
        <v>794</v>
      </c>
      <c r="B636" t="s">
        <v>3915</v>
      </c>
      <c r="C636" t="s">
        <v>3912</v>
      </c>
      <c r="D636">
        <v>3</v>
      </c>
      <c r="E636">
        <v>0.88</v>
      </c>
    </row>
    <row r="637" spans="1:5" x14ac:dyDescent="0.3">
      <c r="A637" t="s">
        <v>1207</v>
      </c>
      <c r="B637" t="s">
        <v>3916</v>
      </c>
      <c r="C637" t="s">
        <v>3912</v>
      </c>
      <c r="D637">
        <v>3</v>
      </c>
      <c r="E637">
        <v>0.66</v>
      </c>
    </row>
    <row r="638" spans="1:5" x14ac:dyDescent="0.3">
      <c r="A638" t="s">
        <v>485</v>
      </c>
      <c r="B638" t="s">
        <v>3909</v>
      </c>
      <c r="C638" t="s">
        <v>3910</v>
      </c>
      <c r="D638">
        <v>6</v>
      </c>
      <c r="E638">
        <v>0.72</v>
      </c>
    </row>
    <row r="639" spans="1:5" x14ac:dyDescent="0.3">
      <c r="A639" t="s">
        <v>1747</v>
      </c>
      <c r="B639" t="s">
        <v>3909</v>
      </c>
      <c r="C639" t="s">
        <v>3910</v>
      </c>
      <c r="D639">
        <v>7</v>
      </c>
      <c r="E639">
        <v>0.81</v>
      </c>
    </row>
    <row r="640" spans="1:5" x14ac:dyDescent="0.3">
      <c r="A640" t="s">
        <v>502</v>
      </c>
      <c r="B640" t="s">
        <v>3909</v>
      </c>
      <c r="C640" t="s">
        <v>3910</v>
      </c>
      <c r="D640">
        <v>4</v>
      </c>
      <c r="E640">
        <v>0.93</v>
      </c>
    </row>
    <row r="641" spans="1:5" x14ac:dyDescent="0.3">
      <c r="A641" t="s">
        <v>597</v>
      </c>
      <c r="B641" t="s">
        <v>3913</v>
      </c>
      <c r="C641" t="s">
        <v>3914</v>
      </c>
      <c r="D641">
        <v>1</v>
      </c>
      <c r="E641">
        <v>0.91</v>
      </c>
    </row>
    <row r="642" spans="1:5" x14ac:dyDescent="0.3">
      <c r="A642" t="s">
        <v>1707</v>
      </c>
      <c r="B642" t="s">
        <v>3909</v>
      </c>
      <c r="C642" t="s">
        <v>3910</v>
      </c>
      <c r="D642">
        <v>2</v>
      </c>
      <c r="E642">
        <v>0.79</v>
      </c>
    </row>
    <row r="643" spans="1:5" x14ac:dyDescent="0.3">
      <c r="A643" t="s">
        <v>665</v>
      </c>
      <c r="B643" t="s">
        <v>3909</v>
      </c>
      <c r="C643" t="s">
        <v>3914</v>
      </c>
      <c r="D643">
        <v>4</v>
      </c>
      <c r="E643">
        <v>0.77</v>
      </c>
    </row>
    <row r="644" spans="1:5" x14ac:dyDescent="0.3">
      <c r="A644" t="s">
        <v>274</v>
      </c>
      <c r="B644" t="s">
        <v>3915</v>
      </c>
      <c r="C644" t="s">
        <v>3914</v>
      </c>
      <c r="D644">
        <v>2</v>
      </c>
      <c r="E644">
        <v>0.7</v>
      </c>
    </row>
    <row r="645" spans="1:5" x14ac:dyDescent="0.3">
      <c r="A645" t="s">
        <v>1079</v>
      </c>
      <c r="B645" t="s">
        <v>3916</v>
      </c>
      <c r="C645" t="s">
        <v>3910</v>
      </c>
      <c r="D645">
        <v>2</v>
      </c>
      <c r="E645">
        <v>0.93</v>
      </c>
    </row>
    <row r="646" spans="1:5" x14ac:dyDescent="0.3">
      <c r="A646" t="s">
        <v>353</v>
      </c>
      <c r="B646" t="s">
        <v>3909</v>
      </c>
      <c r="C646" t="s">
        <v>3910</v>
      </c>
      <c r="D646">
        <v>4</v>
      </c>
      <c r="E646">
        <v>0.83</v>
      </c>
    </row>
    <row r="647" spans="1:5" x14ac:dyDescent="0.3">
      <c r="A647" t="s">
        <v>1201</v>
      </c>
      <c r="B647" t="s">
        <v>3913</v>
      </c>
      <c r="C647" t="s">
        <v>3910</v>
      </c>
      <c r="D647">
        <v>3</v>
      </c>
      <c r="E647">
        <v>0.89</v>
      </c>
    </row>
    <row r="648" spans="1:5" x14ac:dyDescent="0.3">
      <c r="A648" t="s">
        <v>2468</v>
      </c>
      <c r="B648" t="s">
        <v>3915</v>
      </c>
      <c r="C648" t="s">
        <v>3910</v>
      </c>
      <c r="D648">
        <v>2</v>
      </c>
      <c r="E648">
        <v>0.87</v>
      </c>
    </row>
    <row r="649" spans="1:5" x14ac:dyDescent="0.3">
      <c r="A649" t="s">
        <v>315</v>
      </c>
      <c r="B649" t="s">
        <v>3911</v>
      </c>
      <c r="C649" t="s">
        <v>3910</v>
      </c>
      <c r="D649">
        <v>2</v>
      </c>
      <c r="E649">
        <v>0.69</v>
      </c>
    </row>
    <row r="650" spans="1:5" x14ac:dyDescent="0.3">
      <c r="A650" t="s">
        <v>3442</v>
      </c>
      <c r="B650" t="s">
        <v>3909</v>
      </c>
      <c r="C650" t="s">
        <v>3914</v>
      </c>
      <c r="D650">
        <v>3</v>
      </c>
      <c r="E650">
        <v>0.86</v>
      </c>
    </row>
    <row r="651" spans="1:5" x14ac:dyDescent="0.3">
      <c r="A651" t="s">
        <v>711</v>
      </c>
      <c r="B651" t="s">
        <v>3915</v>
      </c>
      <c r="C651" t="s">
        <v>3910</v>
      </c>
      <c r="D651">
        <v>2</v>
      </c>
      <c r="E651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opLeftCell="W1" workbookViewId="0">
      <selection sqref="A1:E29"/>
    </sheetView>
  </sheetViews>
  <sheetFormatPr defaultRowHeight="14.4" x14ac:dyDescent="0.3"/>
  <cols>
    <col min="1" max="1" width="11" customWidth="1"/>
    <col min="2" max="2" width="10.21875" customWidth="1"/>
    <col min="3" max="3" width="12.88671875" customWidth="1"/>
    <col min="4" max="4" width="15.5546875" customWidth="1"/>
    <col min="5" max="5" width="30.5546875" customWidth="1"/>
  </cols>
  <sheetData>
    <row r="1" spans="1:5" x14ac:dyDescent="0.3">
      <c r="A1" s="3" t="s">
        <v>2</v>
      </c>
      <c r="B1" s="3" t="s">
        <v>3918</v>
      </c>
      <c r="C1" s="3" t="s">
        <v>5</v>
      </c>
      <c r="D1" s="3" t="s">
        <v>3919</v>
      </c>
      <c r="E1" s="3" t="s">
        <v>3920</v>
      </c>
    </row>
    <row r="2" spans="1:5" x14ac:dyDescent="0.3">
      <c r="A2" t="s">
        <v>64</v>
      </c>
      <c r="B2" t="s">
        <v>3921</v>
      </c>
      <c r="C2" t="s">
        <v>28</v>
      </c>
      <c r="D2" t="s">
        <v>3922</v>
      </c>
      <c r="E2">
        <v>20</v>
      </c>
    </row>
    <row r="3" spans="1:5" x14ac:dyDescent="0.3">
      <c r="A3" t="s">
        <v>83</v>
      </c>
      <c r="B3" t="s">
        <v>3923</v>
      </c>
      <c r="C3" t="s">
        <v>23</v>
      </c>
      <c r="D3" t="s">
        <v>3922</v>
      </c>
      <c r="E3">
        <v>15</v>
      </c>
    </row>
    <row r="4" spans="1:5" x14ac:dyDescent="0.3">
      <c r="A4" t="s">
        <v>279</v>
      </c>
      <c r="B4" t="s">
        <v>3924</v>
      </c>
      <c r="C4" t="s">
        <v>18</v>
      </c>
      <c r="D4" t="s">
        <v>3925</v>
      </c>
      <c r="E4">
        <v>12</v>
      </c>
    </row>
    <row r="5" spans="1:5" x14ac:dyDescent="0.3">
      <c r="A5" t="s">
        <v>45</v>
      </c>
      <c r="B5" t="s">
        <v>3926</v>
      </c>
      <c r="C5" t="s">
        <v>46</v>
      </c>
      <c r="D5" t="s">
        <v>3927</v>
      </c>
      <c r="E5">
        <v>18</v>
      </c>
    </row>
    <row r="6" spans="1:5" x14ac:dyDescent="0.3">
      <c r="A6" t="s">
        <v>115</v>
      </c>
      <c r="B6" t="s">
        <v>3928</v>
      </c>
      <c r="C6" t="s">
        <v>32</v>
      </c>
      <c r="D6" t="s">
        <v>3929</v>
      </c>
      <c r="E6">
        <v>12</v>
      </c>
    </row>
    <row r="7" spans="1:5" x14ac:dyDescent="0.3">
      <c r="A7" t="s">
        <v>77</v>
      </c>
      <c r="B7" t="s">
        <v>3923</v>
      </c>
      <c r="C7" t="s">
        <v>23</v>
      </c>
      <c r="D7" t="s">
        <v>3927</v>
      </c>
      <c r="E7">
        <v>15</v>
      </c>
    </row>
    <row r="8" spans="1:5" x14ac:dyDescent="0.3">
      <c r="A8" t="s">
        <v>50</v>
      </c>
      <c r="B8" t="s">
        <v>3924</v>
      </c>
      <c r="C8" t="s">
        <v>18</v>
      </c>
      <c r="D8" t="s">
        <v>3922</v>
      </c>
      <c r="E8">
        <v>18</v>
      </c>
    </row>
    <row r="9" spans="1:5" x14ac:dyDescent="0.3">
      <c r="A9" t="s">
        <v>31</v>
      </c>
      <c r="B9" t="s">
        <v>3928</v>
      </c>
      <c r="C9" t="s">
        <v>32</v>
      </c>
      <c r="D9" t="s">
        <v>3925</v>
      </c>
      <c r="E9">
        <v>18</v>
      </c>
    </row>
    <row r="10" spans="1:5" x14ac:dyDescent="0.3">
      <c r="A10" t="s">
        <v>101</v>
      </c>
      <c r="B10" t="s">
        <v>3930</v>
      </c>
      <c r="C10" t="s">
        <v>54</v>
      </c>
      <c r="D10" t="s">
        <v>3927</v>
      </c>
      <c r="E10">
        <v>18</v>
      </c>
    </row>
    <row r="11" spans="1:5" x14ac:dyDescent="0.3">
      <c r="A11" t="s">
        <v>89</v>
      </c>
      <c r="B11" t="s">
        <v>3931</v>
      </c>
      <c r="C11" t="s">
        <v>41</v>
      </c>
      <c r="D11" t="s">
        <v>3922</v>
      </c>
      <c r="E11">
        <v>20</v>
      </c>
    </row>
    <row r="12" spans="1:5" x14ac:dyDescent="0.3">
      <c r="A12" t="s">
        <v>27</v>
      </c>
      <c r="B12" t="s">
        <v>3921</v>
      </c>
      <c r="C12" t="s">
        <v>28</v>
      </c>
      <c r="D12" t="s">
        <v>3925</v>
      </c>
      <c r="E12">
        <v>12</v>
      </c>
    </row>
    <row r="13" spans="1:5" x14ac:dyDescent="0.3">
      <c r="A13" t="s">
        <v>92</v>
      </c>
      <c r="B13" t="s">
        <v>3932</v>
      </c>
      <c r="C13" t="s">
        <v>12</v>
      </c>
      <c r="D13" t="s">
        <v>3925</v>
      </c>
      <c r="E13">
        <v>20</v>
      </c>
    </row>
    <row r="14" spans="1:5" x14ac:dyDescent="0.3">
      <c r="A14" t="s">
        <v>174</v>
      </c>
      <c r="B14" t="s">
        <v>3932</v>
      </c>
      <c r="C14" t="s">
        <v>12</v>
      </c>
      <c r="D14" t="s">
        <v>3925</v>
      </c>
      <c r="E14">
        <v>18</v>
      </c>
    </row>
    <row r="15" spans="1:5" x14ac:dyDescent="0.3">
      <c r="A15" t="s">
        <v>11</v>
      </c>
      <c r="B15" t="s">
        <v>3932</v>
      </c>
      <c r="C15" t="s">
        <v>12</v>
      </c>
      <c r="D15" t="s">
        <v>3925</v>
      </c>
      <c r="E15">
        <v>15</v>
      </c>
    </row>
    <row r="16" spans="1:5" x14ac:dyDescent="0.3">
      <c r="A16" t="s">
        <v>193</v>
      </c>
      <c r="B16" t="s">
        <v>3931</v>
      </c>
      <c r="C16" t="s">
        <v>41</v>
      </c>
      <c r="D16" t="s">
        <v>3922</v>
      </c>
      <c r="E16">
        <v>15</v>
      </c>
    </row>
    <row r="17" spans="1:5" x14ac:dyDescent="0.3">
      <c r="A17" t="s">
        <v>40</v>
      </c>
      <c r="B17" t="s">
        <v>3931</v>
      </c>
      <c r="C17" t="s">
        <v>41</v>
      </c>
      <c r="D17" t="s">
        <v>3927</v>
      </c>
      <c r="E17">
        <v>18</v>
      </c>
    </row>
    <row r="18" spans="1:5" x14ac:dyDescent="0.3">
      <c r="A18" t="s">
        <v>86</v>
      </c>
      <c r="B18" t="s">
        <v>3921</v>
      </c>
      <c r="C18" t="s">
        <v>28</v>
      </c>
      <c r="D18" t="s">
        <v>3927</v>
      </c>
      <c r="E18">
        <v>18</v>
      </c>
    </row>
    <row r="19" spans="1:5" x14ac:dyDescent="0.3">
      <c r="A19" t="s">
        <v>124</v>
      </c>
      <c r="B19" t="s">
        <v>3930</v>
      </c>
      <c r="C19" t="s">
        <v>54</v>
      </c>
      <c r="D19" t="s">
        <v>3922</v>
      </c>
      <c r="E19">
        <v>15</v>
      </c>
    </row>
    <row r="20" spans="1:5" x14ac:dyDescent="0.3">
      <c r="A20" t="s">
        <v>149</v>
      </c>
      <c r="B20" t="s">
        <v>3923</v>
      </c>
      <c r="C20" t="s">
        <v>23</v>
      </c>
      <c r="D20" t="s">
        <v>3929</v>
      </c>
      <c r="E20">
        <v>12</v>
      </c>
    </row>
    <row r="21" spans="1:5" x14ac:dyDescent="0.3">
      <c r="A21" t="s">
        <v>80</v>
      </c>
      <c r="B21" t="s">
        <v>3931</v>
      </c>
      <c r="C21" t="s">
        <v>41</v>
      </c>
      <c r="D21" t="s">
        <v>3922</v>
      </c>
      <c r="E21">
        <v>12</v>
      </c>
    </row>
    <row r="22" spans="1:5" x14ac:dyDescent="0.3">
      <c r="A22" t="s">
        <v>138</v>
      </c>
      <c r="B22" t="s">
        <v>3921</v>
      </c>
      <c r="C22" t="s">
        <v>28</v>
      </c>
      <c r="D22" t="s">
        <v>3922</v>
      </c>
      <c r="E22">
        <v>15</v>
      </c>
    </row>
    <row r="23" spans="1:5" x14ac:dyDescent="0.3">
      <c r="A23" t="s">
        <v>127</v>
      </c>
      <c r="B23" t="s">
        <v>3923</v>
      </c>
      <c r="C23" t="s">
        <v>23</v>
      </c>
      <c r="D23" t="s">
        <v>3922</v>
      </c>
      <c r="E23">
        <v>15</v>
      </c>
    </row>
    <row r="24" spans="1:5" x14ac:dyDescent="0.3">
      <c r="A24" t="s">
        <v>22</v>
      </c>
      <c r="B24" t="s">
        <v>3923</v>
      </c>
      <c r="C24" t="s">
        <v>23</v>
      </c>
      <c r="D24" t="s">
        <v>3927</v>
      </c>
      <c r="E24">
        <v>18</v>
      </c>
    </row>
    <row r="25" spans="1:5" x14ac:dyDescent="0.3">
      <c r="A25" t="s">
        <v>53</v>
      </c>
      <c r="B25" t="s">
        <v>3930</v>
      </c>
      <c r="C25" t="s">
        <v>54</v>
      </c>
      <c r="D25" t="s">
        <v>3922</v>
      </c>
      <c r="E25">
        <v>20</v>
      </c>
    </row>
    <row r="26" spans="1:5" x14ac:dyDescent="0.3">
      <c r="A26" t="s">
        <v>17</v>
      </c>
      <c r="B26" t="s">
        <v>3924</v>
      </c>
      <c r="C26" t="s">
        <v>18</v>
      </c>
      <c r="D26" t="s">
        <v>3929</v>
      </c>
      <c r="E26">
        <v>12</v>
      </c>
    </row>
    <row r="27" spans="1:5" x14ac:dyDescent="0.3">
      <c r="A27" t="s">
        <v>58</v>
      </c>
      <c r="B27" t="s">
        <v>3928</v>
      </c>
      <c r="C27" t="s">
        <v>32</v>
      </c>
      <c r="D27" t="s">
        <v>3922</v>
      </c>
      <c r="E27">
        <v>15</v>
      </c>
    </row>
    <row r="28" spans="1:5" x14ac:dyDescent="0.3">
      <c r="A28" t="s">
        <v>157</v>
      </c>
      <c r="B28" t="s">
        <v>3921</v>
      </c>
      <c r="C28" t="s">
        <v>28</v>
      </c>
      <c r="D28" t="s">
        <v>3925</v>
      </c>
      <c r="E28">
        <v>12</v>
      </c>
    </row>
    <row r="29" spans="1:5" x14ac:dyDescent="0.3">
      <c r="A29" t="s">
        <v>36</v>
      </c>
      <c r="B29" t="s">
        <v>3923</v>
      </c>
      <c r="C29" t="s">
        <v>23</v>
      </c>
      <c r="D29" t="s">
        <v>3925</v>
      </c>
      <c r="E29">
        <v>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01"/>
  <sheetViews>
    <sheetView workbookViewId="0"/>
  </sheetViews>
  <sheetFormatPr defaultRowHeight="14.4" x14ac:dyDescent="0.3"/>
  <sheetData>
    <row r="1" spans="1:6" x14ac:dyDescent="0.3">
      <c r="A1" s="1" t="s">
        <v>3933</v>
      </c>
      <c r="B1" s="1" t="s">
        <v>0</v>
      </c>
      <c r="C1" s="1" t="s">
        <v>3934</v>
      </c>
      <c r="D1" s="1" t="s">
        <v>3935</v>
      </c>
      <c r="E1" s="1" t="s">
        <v>3936</v>
      </c>
      <c r="F1" s="1" t="s">
        <v>3937</v>
      </c>
    </row>
    <row r="2" spans="1:6" x14ac:dyDescent="0.3">
      <c r="A2" t="s">
        <v>3938</v>
      </c>
      <c r="B2" t="s">
        <v>9</v>
      </c>
      <c r="C2" t="s">
        <v>3939</v>
      </c>
      <c r="D2" t="s">
        <v>3940</v>
      </c>
      <c r="E2" t="s">
        <v>3941</v>
      </c>
      <c r="F2" s="2">
        <v>45910</v>
      </c>
    </row>
    <row r="3" spans="1:6" x14ac:dyDescent="0.3">
      <c r="A3" t="s">
        <v>3942</v>
      </c>
      <c r="B3" t="s">
        <v>15</v>
      </c>
      <c r="C3" t="s">
        <v>3939</v>
      </c>
      <c r="D3" t="s">
        <v>3940</v>
      </c>
      <c r="E3" t="s">
        <v>3943</v>
      </c>
      <c r="F3" s="2">
        <v>45745</v>
      </c>
    </row>
    <row r="4" spans="1:6" x14ac:dyDescent="0.3">
      <c r="A4" t="s">
        <v>3944</v>
      </c>
      <c r="B4" t="s">
        <v>20</v>
      </c>
      <c r="C4" t="s">
        <v>3939</v>
      </c>
      <c r="D4" t="s">
        <v>3940</v>
      </c>
      <c r="E4" t="s">
        <v>3941</v>
      </c>
      <c r="F4" s="2">
        <v>45808</v>
      </c>
    </row>
    <row r="5" spans="1:6" x14ac:dyDescent="0.3">
      <c r="A5" t="s">
        <v>3945</v>
      </c>
      <c r="B5" t="s">
        <v>25</v>
      </c>
      <c r="C5" t="s">
        <v>3939</v>
      </c>
      <c r="D5" t="s">
        <v>3940</v>
      </c>
      <c r="E5" t="s">
        <v>3943</v>
      </c>
      <c r="F5" s="2">
        <v>45920</v>
      </c>
    </row>
    <row r="6" spans="1:6" x14ac:dyDescent="0.3">
      <c r="A6" t="s">
        <v>3946</v>
      </c>
      <c r="B6" t="s">
        <v>29</v>
      </c>
      <c r="C6" t="s">
        <v>3947</v>
      </c>
      <c r="D6" t="s">
        <v>3940</v>
      </c>
      <c r="E6" t="s">
        <v>3941</v>
      </c>
      <c r="F6" s="2">
        <v>46005</v>
      </c>
    </row>
    <row r="7" spans="1:6" x14ac:dyDescent="0.3">
      <c r="A7" t="s">
        <v>3948</v>
      </c>
      <c r="B7" t="s">
        <v>34</v>
      </c>
      <c r="C7" t="s">
        <v>3939</v>
      </c>
      <c r="D7" t="s">
        <v>3949</v>
      </c>
      <c r="E7" t="s">
        <v>3950</v>
      </c>
    </row>
    <row r="8" spans="1:6" x14ac:dyDescent="0.3">
      <c r="A8" t="s">
        <v>3951</v>
      </c>
      <c r="B8" t="s">
        <v>38</v>
      </c>
      <c r="C8" t="s">
        <v>3939</v>
      </c>
      <c r="D8" t="s">
        <v>3940</v>
      </c>
      <c r="E8" t="s">
        <v>3941</v>
      </c>
      <c r="F8" s="2">
        <v>45753</v>
      </c>
    </row>
    <row r="9" spans="1:6" x14ac:dyDescent="0.3">
      <c r="A9" t="s">
        <v>3952</v>
      </c>
      <c r="B9" t="s">
        <v>43</v>
      </c>
      <c r="D9" t="s">
        <v>3953</v>
      </c>
      <c r="E9" t="s">
        <v>3943</v>
      </c>
    </row>
    <row r="10" spans="1:6" x14ac:dyDescent="0.3">
      <c r="A10" t="s">
        <v>3954</v>
      </c>
      <c r="B10" t="s">
        <v>48</v>
      </c>
      <c r="C10" t="s">
        <v>3955</v>
      </c>
      <c r="D10" t="s">
        <v>3940</v>
      </c>
      <c r="E10" t="s">
        <v>3943</v>
      </c>
      <c r="F10" s="2">
        <v>45905</v>
      </c>
    </row>
    <row r="11" spans="1:6" x14ac:dyDescent="0.3">
      <c r="A11" t="s">
        <v>3956</v>
      </c>
      <c r="B11" t="s">
        <v>51</v>
      </c>
      <c r="C11" t="s">
        <v>3939</v>
      </c>
      <c r="D11" t="s">
        <v>3940</v>
      </c>
      <c r="E11" t="s">
        <v>3941</v>
      </c>
      <c r="F11" s="2">
        <v>45891</v>
      </c>
    </row>
    <row r="12" spans="1:6" x14ac:dyDescent="0.3">
      <c r="A12" t="s">
        <v>3957</v>
      </c>
      <c r="B12" t="s">
        <v>56</v>
      </c>
      <c r="C12" t="s">
        <v>3939</v>
      </c>
      <c r="D12" t="s">
        <v>3940</v>
      </c>
      <c r="E12" t="s">
        <v>3941</v>
      </c>
      <c r="F12" s="2">
        <v>45672</v>
      </c>
    </row>
    <row r="13" spans="1:6" x14ac:dyDescent="0.3">
      <c r="A13" t="s">
        <v>3958</v>
      </c>
      <c r="B13" t="s">
        <v>59</v>
      </c>
      <c r="C13" t="s">
        <v>3939</v>
      </c>
      <c r="D13" t="s">
        <v>3940</v>
      </c>
      <c r="E13" t="s">
        <v>3941</v>
      </c>
      <c r="F13" s="2">
        <v>45912</v>
      </c>
    </row>
    <row r="14" spans="1:6" x14ac:dyDescent="0.3">
      <c r="A14" t="s">
        <v>3959</v>
      </c>
      <c r="B14" t="s">
        <v>62</v>
      </c>
      <c r="C14" t="s">
        <v>3939</v>
      </c>
      <c r="D14" t="s">
        <v>3940</v>
      </c>
      <c r="E14" t="s">
        <v>3943</v>
      </c>
      <c r="F14" s="2">
        <v>45663</v>
      </c>
    </row>
    <row r="15" spans="1:6" x14ac:dyDescent="0.3">
      <c r="A15" t="s">
        <v>3960</v>
      </c>
      <c r="B15" t="s">
        <v>65</v>
      </c>
      <c r="C15" t="s">
        <v>3939</v>
      </c>
      <c r="D15" t="s">
        <v>3949</v>
      </c>
      <c r="E15" t="s">
        <v>3950</v>
      </c>
    </row>
    <row r="16" spans="1:6" x14ac:dyDescent="0.3">
      <c r="A16" t="s">
        <v>3961</v>
      </c>
      <c r="B16" t="s">
        <v>67</v>
      </c>
      <c r="C16" t="s">
        <v>3939</v>
      </c>
      <c r="D16" t="s">
        <v>3940</v>
      </c>
      <c r="E16" t="s">
        <v>3941</v>
      </c>
      <c r="F16" s="2">
        <v>45976</v>
      </c>
    </row>
    <row r="17" spans="1:6" x14ac:dyDescent="0.3">
      <c r="A17" t="s">
        <v>3962</v>
      </c>
      <c r="B17" t="s">
        <v>69</v>
      </c>
      <c r="D17" t="s">
        <v>3953</v>
      </c>
      <c r="E17" t="s">
        <v>3943</v>
      </c>
    </row>
    <row r="18" spans="1:6" x14ac:dyDescent="0.3">
      <c r="A18" t="s">
        <v>3963</v>
      </c>
      <c r="B18" t="s">
        <v>71</v>
      </c>
      <c r="D18" t="s">
        <v>3953</v>
      </c>
      <c r="E18" t="s">
        <v>3943</v>
      </c>
    </row>
    <row r="19" spans="1:6" x14ac:dyDescent="0.3">
      <c r="A19" t="s">
        <v>3964</v>
      </c>
      <c r="B19" t="s">
        <v>73</v>
      </c>
      <c r="C19" t="s">
        <v>3955</v>
      </c>
      <c r="D19" t="s">
        <v>3940</v>
      </c>
      <c r="E19" t="s">
        <v>55</v>
      </c>
      <c r="F19" s="2">
        <v>45680</v>
      </c>
    </row>
    <row r="20" spans="1:6" x14ac:dyDescent="0.3">
      <c r="A20" t="s">
        <v>3965</v>
      </c>
      <c r="B20" t="s">
        <v>75</v>
      </c>
      <c r="C20" t="s">
        <v>3947</v>
      </c>
      <c r="D20" t="s">
        <v>3940</v>
      </c>
      <c r="E20" t="s">
        <v>3941</v>
      </c>
      <c r="F20" s="2">
        <v>45975</v>
      </c>
    </row>
    <row r="21" spans="1:6" x14ac:dyDescent="0.3">
      <c r="A21" t="s">
        <v>3966</v>
      </c>
      <c r="B21" t="s">
        <v>78</v>
      </c>
      <c r="C21" t="s">
        <v>3955</v>
      </c>
      <c r="D21" t="s">
        <v>3940</v>
      </c>
      <c r="E21" t="s">
        <v>3941</v>
      </c>
      <c r="F21" s="2">
        <v>45753</v>
      </c>
    </row>
    <row r="22" spans="1:6" x14ac:dyDescent="0.3">
      <c r="A22" t="s">
        <v>3967</v>
      </c>
      <c r="B22" t="s">
        <v>81</v>
      </c>
      <c r="C22" t="s">
        <v>3955</v>
      </c>
      <c r="D22" t="s">
        <v>3940</v>
      </c>
      <c r="E22" t="s">
        <v>55</v>
      </c>
      <c r="F22" s="2">
        <v>45750</v>
      </c>
    </row>
    <row r="23" spans="1:6" x14ac:dyDescent="0.3">
      <c r="A23" t="s">
        <v>3968</v>
      </c>
      <c r="B23" t="s">
        <v>84</v>
      </c>
      <c r="D23" t="s">
        <v>3953</v>
      </c>
      <c r="E23" t="s">
        <v>3943</v>
      </c>
    </row>
    <row r="24" spans="1:6" x14ac:dyDescent="0.3">
      <c r="A24" t="s">
        <v>3969</v>
      </c>
      <c r="B24" t="s">
        <v>87</v>
      </c>
      <c r="C24" t="s">
        <v>3955</v>
      </c>
      <c r="D24" t="s">
        <v>3949</v>
      </c>
      <c r="E24" t="s">
        <v>3950</v>
      </c>
    </row>
    <row r="25" spans="1:6" x14ac:dyDescent="0.3">
      <c r="A25" t="s">
        <v>3970</v>
      </c>
      <c r="B25" t="s">
        <v>90</v>
      </c>
      <c r="C25" t="s">
        <v>3955</v>
      </c>
      <c r="D25" t="s">
        <v>3940</v>
      </c>
      <c r="E25" t="s">
        <v>3941</v>
      </c>
      <c r="F25" s="2">
        <v>45836</v>
      </c>
    </row>
    <row r="26" spans="1:6" x14ac:dyDescent="0.3">
      <c r="A26" t="s">
        <v>3971</v>
      </c>
      <c r="B26" t="s">
        <v>93</v>
      </c>
      <c r="D26" t="s">
        <v>3953</v>
      </c>
      <c r="E26" t="s">
        <v>3943</v>
      </c>
    </row>
    <row r="27" spans="1:6" x14ac:dyDescent="0.3">
      <c r="A27" t="s">
        <v>3972</v>
      </c>
      <c r="B27" t="s">
        <v>95</v>
      </c>
      <c r="C27" t="s">
        <v>3947</v>
      </c>
      <c r="D27" t="s">
        <v>3940</v>
      </c>
      <c r="E27" t="s">
        <v>3943</v>
      </c>
      <c r="F27" s="2">
        <v>45856</v>
      </c>
    </row>
    <row r="28" spans="1:6" x14ac:dyDescent="0.3">
      <c r="A28" t="s">
        <v>3973</v>
      </c>
      <c r="B28" t="s">
        <v>97</v>
      </c>
      <c r="C28" t="s">
        <v>3939</v>
      </c>
      <c r="D28" t="s">
        <v>3940</v>
      </c>
      <c r="E28" t="s">
        <v>3943</v>
      </c>
      <c r="F28" s="2">
        <v>45762</v>
      </c>
    </row>
    <row r="29" spans="1:6" x14ac:dyDescent="0.3">
      <c r="A29" t="s">
        <v>3974</v>
      </c>
      <c r="B29" t="s">
        <v>99</v>
      </c>
      <c r="C29" t="s">
        <v>3939</v>
      </c>
      <c r="D29" t="s">
        <v>3940</v>
      </c>
      <c r="E29" t="s">
        <v>3943</v>
      </c>
      <c r="F29" s="2">
        <v>45872</v>
      </c>
    </row>
    <row r="30" spans="1:6" x14ac:dyDescent="0.3">
      <c r="A30" t="s">
        <v>3975</v>
      </c>
      <c r="B30" t="s">
        <v>102</v>
      </c>
      <c r="C30" t="s">
        <v>3939</v>
      </c>
      <c r="D30" t="s">
        <v>3940</v>
      </c>
      <c r="E30" t="s">
        <v>3943</v>
      </c>
      <c r="F30" s="2">
        <v>46007</v>
      </c>
    </row>
    <row r="31" spans="1:6" x14ac:dyDescent="0.3">
      <c r="A31" t="s">
        <v>3976</v>
      </c>
      <c r="B31" t="s">
        <v>104</v>
      </c>
      <c r="C31" t="s">
        <v>3939</v>
      </c>
      <c r="D31" t="s">
        <v>3940</v>
      </c>
      <c r="E31" t="s">
        <v>3941</v>
      </c>
      <c r="F31" s="2">
        <v>45794</v>
      </c>
    </row>
    <row r="32" spans="1:6" x14ac:dyDescent="0.3">
      <c r="A32" t="s">
        <v>3977</v>
      </c>
      <c r="B32" t="s">
        <v>106</v>
      </c>
      <c r="C32" t="s">
        <v>3939</v>
      </c>
      <c r="D32" t="s">
        <v>3940</v>
      </c>
      <c r="E32" t="s">
        <v>3941</v>
      </c>
      <c r="F32" s="2">
        <v>45937</v>
      </c>
    </row>
    <row r="33" spans="1:6" x14ac:dyDescent="0.3">
      <c r="A33" t="s">
        <v>3978</v>
      </c>
      <c r="B33" t="s">
        <v>108</v>
      </c>
      <c r="C33" t="s">
        <v>3939</v>
      </c>
      <c r="D33" t="s">
        <v>3940</v>
      </c>
      <c r="E33" t="s">
        <v>3943</v>
      </c>
      <c r="F33" s="2">
        <v>45939</v>
      </c>
    </row>
    <row r="34" spans="1:6" x14ac:dyDescent="0.3">
      <c r="A34" t="s">
        <v>3979</v>
      </c>
      <c r="B34" t="s">
        <v>110</v>
      </c>
      <c r="C34" t="s">
        <v>3939</v>
      </c>
      <c r="D34" t="s">
        <v>3940</v>
      </c>
      <c r="E34" t="s">
        <v>3941</v>
      </c>
      <c r="F34" s="2">
        <v>45966</v>
      </c>
    </row>
    <row r="35" spans="1:6" x14ac:dyDescent="0.3">
      <c r="A35" t="s">
        <v>3980</v>
      </c>
      <c r="B35" t="s">
        <v>112</v>
      </c>
      <c r="D35" t="s">
        <v>3953</v>
      </c>
      <c r="E35" t="s">
        <v>3943</v>
      </c>
    </row>
    <row r="36" spans="1:6" x14ac:dyDescent="0.3">
      <c r="A36" t="s">
        <v>3981</v>
      </c>
      <c r="B36" t="s">
        <v>113</v>
      </c>
      <c r="C36" t="s">
        <v>3939</v>
      </c>
      <c r="D36" t="s">
        <v>3940</v>
      </c>
      <c r="E36" t="s">
        <v>3943</v>
      </c>
      <c r="F36" s="2">
        <v>45992</v>
      </c>
    </row>
    <row r="37" spans="1:6" x14ac:dyDescent="0.3">
      <c r="A37" t="s">
        <v>3982</v>
      </c>
      <c r="B37" t="s">
        <v>116</v>
      </c>
      <c r="C37" t="s">
        <v>3939</v>
      </c>
      <c r="D37" t="s">
        <v>3940</v>
      </c>
      <c r="E37" t="s">
        <v>3943</v>
      </c>
      <c r="F37" s="2">
        <v>45916</v>
      </c>
    </row>
    <row r="38" spans="1:6" x14ac:dyDescent="0.3">
      <c r="A38" t="s">
        <v>3983</v>
      </c>
      <c r="B38" t="s">
        <v>118</v>
      </c>
      <c r="C38" t="s">
        <v>3939</v>
      </c>
      <c r="D38" t="s">
        <v>3949</v>
      </c>
      <c r="E38" t="s">
        <v>3950</v>
      </c>
    </row>
    <row r="39" spans="1:6" x14ac:dyDescent="0.3">
      <c r="A39" t="s">
        <v>3984</v>
      </c>
      <c r="B39" t="s">
        <v>120</v>
      </c>
      <c r="C39" t="s">
        <v>3939</v>
      </c>
      <c r="D39" t="s">
        <v>3940</v>
      </c>
      <c r="E39" t="s">
        <v>55</v>
      </c>
      <c r="F39" s="2">
        <v>45918</v>
      </c>
    </row>
    <row r="40" spans="1:6" x14ac:dyDescent="0.3">
      <c r="A40" t="s">
        <v>3985</v>
      </c>
      <c r="B40" t="s">
        <v>122</v>
      </c>
      <c r="C40" t="s">
        <v>3955</v>
      </c>
      <c r="D40" t="s">
        <v>3940</v>
      </c>
      <c r="E40" t="s">
        <v>3943</v>
      </c>
      <c r="F40" s="2">
        <v>45960</v>
      </c>
    </row>
    <row r="41" spans="1:6" x14ac:dyDescent="0.3">
      <c r="A41" t="s">
        <v>3986</v>
      </c>
      <c r="B41" t="s">
        <v>125</v>
      </c>
      <c r="C41" t="s">
        <v>3947</v>
      </c>
      <c r="D41" t="s">
        <v>3940</v>
      </c>
      <c r="E41" t="s">
        <v>3941</v>
      </c>
      <c r="F41" s="2">
        <v>45980</v>
      </c>
    </row>
    <row r="42" spans="1:6" x14ac:dyDescent="0.3">
      <c r="A42" t="s">
        <v>3987</v>
      </c>
      <c r="B42" t="s">
        <v>128</v>
      </c>
      <c r="C42" t="s">
        <v>3939</v>
      </c>
      <c r="D42" t="s">
        <v>3940</v>
      </c>
      <c r="E42" t="s">
        <v>3941</v>
      </c>
      <c r="F42" s="2">
        <v>46013</v>
      </c>
    </row>
    <row r="43" spans="1:6" x14ac:dyDescent="0.3">
      <c r="A43" t="s">
        <v>3988</v>
      </c>
      <c r="B43" t="s">
        <v>130</v>
      </c>
      <c r="C43" t="s">
        <v>3947</v>
      </c>
      <c r="D43" t="s">
        <v>3940</v>
      </c>
      <c r="E43" t="s">
        <v>3941</v>
      </c>
      <c r="F43" s="2">
        <v>45874</v>
      </c>
    </row>
    <row r="44" spans="1:6" x14ac:dyDescent="0.3">
      <c r="A44" t="s">
        <v>3989</v>
      </c>
      <c r="B44" t="s">
        <v>132</v>
      </c>
      <c r="C44" t="s">
        <v>3939</v>
      </c>
      <c r="D44" t="s">
        <v>3940</v>
      </c>
      <c r="E44" t="s">
        <v>3943</v>
      </c>
      <c r="F44" s="2">
        <v>45914</v>
      </c>
    </row>
    <row r="45" spans="1:6" x14ac:dyDescent="0.3">
      <c r="A45" t="s">
        <v>3990</v>
      </c>
      <c r="B45" t="s">
        <v>134</v>
      </c>
      <c r="C45" t="s">
        <v>3955</v>
      </c>
      <c r="D45" t="s">
        <v>3940</v>
      </c>
      <c r="E45" t="s">
        <v>3941</v>
      </c>
      <c r="F45" s="2">
        <v>46008</v>
      </c>
    </row>
    <row r="46" spans="1:6" x14ac:dyDescent="0.3">
      <c r="A46" t="s">
        <v>3991</v>
      </c>
      <c r="B46" t="s">
        <v>136</v>
      </c>
      <c r="D46" t="s">
        <v>3953</v>
      </c>
      <c r="E46" t="s">
        <v>3943</v>
      </c>
    </row>
    <row r="47" spans="1:6" x14ac:dyDescent="0.3">
      <c r="A47" t="s">
        <v>3992</v>
      </c>
      <c r="B47" t="s">
        <v>139</v>
      </c>
      <c r="D47" t="s">
        <v>3953</v>
      </c>
      <c r="E47" t="s">
        <v>3943</v>
      </c>
    </row>
    <row r="48" spans="1:6" x14ac:dyDescent="0.3">
      <c r="A48" t="s">
        <v>3993</v>
      </c>
      <c r="B48" t="s">
        <v>141</v>
      </c>
      <c r="C48" t="s">
        <v>3939</v>
      </c>
      <c r="D48" t="s">
        <v>3940</v>
      </c>
      <c r="E48" t="s">
        <v>3941</v>
      </c>
      <c r="F48" s="2">
        <v>45978</v>
      </c>
    </row>
    <row r="49" spans="1:6" x14ac:dyDescent="0.3">
      <c r="A49" t="s">
        <v>3994</v>
      </c>
      <c r="B49" t="s">
        <v>143</v>
      </c>
      <c r="C49" t="s">
        <v>3955</v>
      </c>
      <c r="D49" t="s">
        <v>3940</v>
      </c>
      <c r="E49" t="s">
        <v>3941</v>
      </c>
      <c r="F49" s="2">
        <v>45886</v>
      </c>
    </row>
    <row r="50" spans="1:6" x14ac:dyDescent="0.3">
      <c r="A50" t="s">
        <v>3995</v>
      </c>
      <c r="B50" t="s">
        <v>145</v>
      </c>
      <c r="C50" t="s">
        <v>3955</v>
      </c>
      <c r="D50" t="s">
        <v>3949</v>
      </c>
      <c r="E50" t="s">
        <v>3950</v>
      </c>
    </row>
    <row r="51" spans="1:6" x14ac:dyDescent="0.3">
      <c r="A51" t="s">
        <v>3996</v>
      </c>
      <c r="B51" t="s">
        <v>147</v>
      </c>
      <c r="D51" t="s">
        <v>3953</v>
      </c>
      <c r="E51" t="s">
        <v>3943</v>
      </c>
    </row>
    <row r="52" spans="1:6" x14ac:dyDescent="0.3">
      <c r="A52" t="s">
        <v>3997</v>
      </c>
      <c r="B52" t="s">
        <v>150</v>
      </c>
      <c r="C52" t="s">
        <v>3939</v>
      </c>
      <c r="D52" t="s">
        <v>3940</v>
      </c>
      <c r="E52" t="s">
        <v>3941</v>
      </c>
      <c r="F52" s="2">
        <v>45666</v>
      </c>
    </row>
    <row r="53" spans="1:6" x14ac:dyDescent="0.3">
      <c r="A53" t="s">
        <v>3998</v>
      </c>
      <c r="B53" t="s">
        <v>152</v>
      </c>
      <c r="C53" t="s">
        <v>3939</v>
      </c>
      <c r="D53" t="s">
        <v>3940</v>
      </c>
      <c r="E53" t="s">
        <v>3941</v>
      </c>
      <c r="F53" s="2">
        <v>45830</v>
      </c>
    </row>
    <row r="54" spans="1:6" x14ac:dyDescent="0.3">
      <c r="A54" t="s">
        <v>3999</v>
      </c>
      <c r="B54" t="s">
        <v>153</v>
      </c>
      <c r="C54" t="s">
        <v>3939</v>
      </c>
      <c r="D54" t="s">
        <v>3940</v>
      </c>
      <c r="E54" t="s">
        <v>3941</v>
      </c>
      <c r="F54" s="2">
        <v>45752</v>
      </c>
    </row>
    <row r="55" spans="1:6" x14ac:dyDescent="0.3">
      <c r="A55" t="s">
        <v>4000</v>
      </c>
      <c r="B55" t="s">
        <v>155</v>
      </c>
      <c r="C55" t="s">
        <v>3939</v>
      </c>
      <c r="D55" t="s">
        <v>3940</v>
      </c>
      <c r="E55" t="s">
        <v>3941</v>
      </c>
      <c r="F55" s="2">
        <v>45761</v>
      </c>
    </row>
    <row r="56" spans="1:6" x14ac:dyDescent="0.3">
      <c r="A56" t="s">
        <v>4001</v>
      </c>
      <c r="B56" t="s">
        <v>158</v>
      </c>
      <c r="C56" t="s">
        <v>3947</v>
      </c>
      <c r="D56" t="s">
        <v>3940</v>
      </c>
      <c r="E56" t="s">
        <v>3943</v>
      </c>
      <c r="F56" s="2">
        <v>46010</v>
      </c>
    </row>
    <row r="57" spans="1:6" x14ac:dyDescent="0.3">
      <c r="A57" t="s">
        <v>4002</v>
      </c>
      <c r="B57" t="s">
        <v>161</v>
      </c>
      <c r="C57" t="s">
        <v>3939</v>
      </c>
      <c r="D57" t="s">
        <v>3940</v>
      </c>
      <c r="E57" t="s">
        <v>3943</v>
      </c>
      <c r="F57" s="2">
        <v>45857</v>
      </c>
    </row>
    <row r="58" spans="1:6" x14ac:dyDescent="0.3">
      <c r="A58" t="s">
        <v>4003</v>
      </c>
      <c r="B58" t="s">
        <v>163</v>
      </c>
      <c r="C58" t="s">
        <v>3939</v>
      </c>
      <c r="D58" t="s">
        <v>3940</v>
      </c>
      <c r="E58" t="s">
        <v>3943</v>
      </c>
      <c r="F58" s="2">
        <v>45706</v>
      </c>
    </row>
    <row r="59" spans="1:6" x14ac:dyDescent="0.3">
      <c r="A59" t="s">
        <v>4004</v>
      </c>
      <c r="B59" t="s">
        <v>164</v>
      </c>
      <c r="D59" t="s">
        <v>3953</v>
      </c>
      <c r="E59" t="s">
        <v>3943</v>
      </c>
    </row>
    <row r="60" spans="1:6" x14ac:dyDescent="0.3">
      <c r="A60" t="s">
        <v>4005</v>
      </c>
      <c r="B60" t="s">
        <v>166</v>
      </c>
      <c r="C60" t="s">
        <v>3947</v>
      </c>
      <c r="D60" t="s">
        <v>3940</v>
      </c>
      <c r="E60" t="s">
        <v>3943</v>
      </c>
      <c r="F60" s="2">
        <v>45745</v>
      </c>
    </row>
    <row r="61" spans="1:6" x14ac:dyDescent="0.3">
      <c r="A61" t="s">
        <v>4006</v>
      </c>
      <c r="B61" t="s">
        <v>168</v>
      </c>
      <c r="D61" t="s">
        <v>3953</v>
      </c>
      <c r="E61" t="s">
        <v>3943</v>
      </c>
    </row>
    <row r="62" spans="1:6" x14ac:dyDescent="0.3">
      <c r="A62" t="s">
        <v>4007</v>
      </c>
      <c r="B62" t="s">
        <v>170</v>
      </c>
      <c r="C62" t="s">
        <v>3955</v>
      </c>
      <c r="D62" t="s">
        <v>3940</v>
      </c>
      <c r="E62" t="s">
        <v>3941</v>
      </c>
      <c r="F62" s="2">
        <v>45763</v>
      </c>
    </row>
    <row r="63" spans="1:6" x14ac:dyDescent="0.3">
      <c r="A63" t="s">
        <v>4008</v>
      </c>
      <c r="B63" t="s">
        <v>172</v>
      </c>
      <c r="D63" t="s">
        <v>3953</v>
      </c>
      <c r="E63" t="s">
        <v>3943</v>
      </c>
    </row>
    <row r="64" spans="1:6" x14ac:dyDescent="0.3">
      <c r="A64" t="s">
        <v>4009</v>
      </c>
      <c r="B64" t="s">
        <v>175</v>
      </c>
      <c r="C64" t="s">
        <v>3955</v>
      </c>
      <c r="D64" t="s">
        <v>3940</v>
      </c>
      <c r="E64" t="s">
        <v>3941</v>
      </c>
      <c r="F64" s="2">
        <v>45777</v>
      </c>
    </row>
    <row r="65" spans="1:6" x14ac:dyDescent="0.3">
      <c r="A65" t="s">
        <v>4010</v>
      </c>
      <c r="B65" t="s">
        <v>177</v>
      </c>
      <c r="C65" t="s">
        <v>3939</v>
      </c>
      <c r="D65" t="s">
        <v>3940</v>
      </c>
      <c r="E65" t="s">
        <v>3941</v>
      </c>
      <c r="F65" s="2">
        <v>45721</v>
      </c>
    </row>
    <row r="66" spans="1:6" x14ac:dyDescent="0.3">
      <c r="A66" t="s">
        <v>4011</v>
      </c>
      <c r="B66" t="s">
        <v>179</v>
      </c>
      <c r="C66" t="s">
        <v>3939</v>
      </c>
      <c r="D66" t="s">
        <v>3940</v>
      </c>
      <c r="E66" t="s">
        <v>3941</v>
      </c>
      <c r="F66" s="2">
        <v>45940</v>
      </c>
    </row>
    <row r="67" spans="1:6" x14ac:dyDescent="0.3">
      <c r="A67" t="s">
        <v>4012</v>
      </c>
      <c r="B67" t="s">
        <v>181</v>
      </c>
      <c r="D67" t="s">
        <v>3953</v>
      </c>
      <c r="E67" t="s">
        <v>3943</v>
      </c>
    </row>
    <row r="68" spans="1:6" x14ac:dyDescent="0.3">
      <c r="A68" t="s">
        <v>4013</v>
      </c>
      <c r="B68" t="s">
        <v>183</v>
      </c>
      <c r="C68" t="s">
        <v>3939</v>
      </c>
      <c r="D68" t="s">
        <v>3940</v>
      </c>
      <c r="E68" t="s">
        <v>3941</v>
      </c>
      <c r="F68" s="2">
        <v>45815</v>
      </c>
    </row>
    <row r="69" spans="1:6" x14ac:dyDescent="0.3">
      <c r="A69" t="s">
        <v>4014</v>
      </c>
      <c r="B69" t="s">
        <v>185</v>
      </c>
      <c r="C69" t="s">
        <v>3939</v>
      </c>
      <c r="D69" t="s">
        <v>3940</v>
      </c>
      <c r="F69" s="2">
        <v>45799</v>
      </c>
    </row>
    <row r="70" spans="1:6" x14ac:dyDescent="0.3">
      <c r="A70" t="s">
        <v>4015</v>
      </c>
      <c r="B70" t="s">
        <v>187</v>
      </c>
      <c r="C70" t="s">
        <v>3947</v>
      </c>
      <c r="D70" t="s">
        <v>3940</v>
      </c>
      <c r="E70" t="s">
        <v>3943</v>
      </c>
      <c r="F70" s="2">
        <v>45899</v>
      </c>
    </row>
    <row r="71" spans="1:6" x14ac:dyDescent="0.3">
      <c r="A71" t="s">
        <v>4016</v>
      </c>
      <c r="B71" t="s">
        <v>189</v>
      </c>
      <c r="C71" t="s">
        <v>3939</v>
      </c>
      <c r="D71" t="s">
        <v>3940</v>
      </c>
      <c r="E71" t="s">
        <v>3941</v>
      </c>
      <c r="F71" s="2">
        <v>45691</v>
      </c>
    </row>
    <row r="72" spans="1:6" x14ac:dyDescent="0.3">
      <c r="A72" t="s">
        <v>4017</v>
      </c>
      <c r="B72" t="s">
        <v>191</v>
      </c>
      <c r="C72" t="s">
        <v>3939</v>
      </c>
      <c r="D72" t="s">
        <v>3940</v>
      </c>
      <c r="E72" t="s">
        <v>3941</v>
      </c>
      <c r="F72" s="2">
        <v>45996</v>
      </c>
    </row>
    <row r="73" spans="1:6" x14ac:dyDescent="0.3">
      <c r="A73" t="s">
        <v>4018</v>
      </c>
      <c r="B73" t="s">
        <v>194</v>
      </c>
      <c r="C73" t="s">
        <v>3939</v>
      </c>
      <c r="D73" t="s">
        <v>3940</v>
      </c>
      <c r="E73" t="s">
        <v>55</v>
      </c>
      <c r="F73" s="2">
        <v>45862</v>
      </c>
    </row>
    <row r="74" spans="1:6" x14ac:dyDescent="0.3">
      <c r="A74" t="s">
        <v>4019</v>
      </c>
      <c r="B74" t="s">
        <v>196</v>
      </c>
      <c r="C74" t="s">
        <v>3939</v>
      </c>
      <c r="D74" t="s">
        <v>3940</v>
      </c>
      <c r="E74" t="s">
        <v>3943</v>
      </c>
      <c r="F74" s="2">
        <v>45738</v>
      </c>
    </row>
    <row r="75" spans="1:6" x14ac:dyDescent="0.3">
      <c r="A75" t="s">
        <v>4020</v>
      </c>
      <c r="B75" t="s">
        <v>198</v>
      </c>
      <c r="C75" t="s">
        <v>3955</v>
      </c>
      <c r="D75" t="s">
        <v>3940</v>
      </c>
      <c r="E75" t="s">
        <v>3943</v>
      </c>
      <c r="F75" s="2">
        <v>45851</v>
      </c>
    </row>
    <row r="76" spans="1:6" x14ac:dyDescent="0.3">
      <c r="A76" t="s">
        <v>4021</v>
      </c>
      <c r="B76" t="s">
        <v>199</v>
      </c>
      <c r="C76" t="s">
        <v>3939</v>
      </c>
      <c r="D76" t="s">
        <v>3940</v>
      </c>
      <c r="E76" t="s">
        <v>3943</v>
      </c>
      <c r="F76" s="2">
        <v>45967</v>
      </c>
    </row>
    <row r="77" spans="1:6" x14ac:dyDescent="0.3">
      <c r="A77" t="s">
        <v>4022</v>
      </c>
      <c r="B77" t="s">
        <v>201</v>
      </c>
      <c r="C77" t="s">
        <v>3947</v>
      </c>
      <c r="D77" t="s">
        <v>3949</v>
      </c>
      <c r="E77" t="s">
        <v>3950</v>
      </c>
    </row>
    <row r="78" spans="1:6" x14ac:dyDescent="0.3">
      <c r="A78" t="s">
        <v>4023</v>
      </c>
      <c r="B78" t="s">
        <v>203</v>
      </c>
      <c r="C78" t="s">
        <v>3939</v>
      </c>
      <c r="D78" t="s">
        <v>3940</v>
      </c>
      <c r="E78" t="s">
        <v>3943</v>
      </c>
      <c r="F78" s="2">
        <v>45846</v>
      </c>
    </row>
    <row r="79" spans="1:6" x14ac:dyDescent="0.3">
      <c r="A79" t="s">
        <v>4024</v>
      </c>
      <c r="B79" t="s">
        <v>205</v>
      </c>
      <c r="C79" t="s">
        <v>3947</v>
      </c>
      <c r="D79" t="s">
        <v>3940</v>
      </c>
      <c r="E79" t="s">
        <v>55</v>
      </c>
      <c r="F79" s="2">
        <v>45873</v>
      </c>
    </row>
    <row r="80" spans="1:6" x14ac:dyDescent="0.3">
      <c r="A80" t="s">
        <v>4025</v>
      </c>
      <c r="B80" t="s">
        <v>207</v>
      </c>
      <c r="C80" t="s">
        <v>3939</v>
      </c>
      <c r="D80" t="s">
        <v>3940</v>
      </c>
      <c r="E80" t="s">
        <v>3943</v>
      </c>
      <c r="F80" s="2">
        <v>45952</v>
      </c>
    </row>
    <row r="81" spans="1:6" x14ac:dyDescent="0.3">
      <c r="A81" t="s">
        <v>4026</v>
      </c>
      <c r="B81" t="s">
        <v>209</v>
      </c>
      <c r="C81" t="s">
        <v>3939</v>
      </c>
      <c r="D81" t="s">
        <v>3940</v>
      </c>
      <c r="E81" t="s">
        <v>3941</v>
      </c>
      <c r="F81" s="2">
        <v>45863</v>
      </c>
    </row>
    <row r="82" spans="1:6" x14ac:dyDescent="0.3">
      <c r="A82" t="s">
        <v>4027</v>
      </c>
      <c r="B82" t="s">
        <v>210</v>
      </c>
      <c r="D82" t="s">
        <v>3953</v>
      </c>
      <c r="E82" t="s">
        <v>3943</v>
      </c>
    </row>
    <row r="83" spans="1:6" x14ac:dyDescent="0.3">
      <c r="A83" t="s">
        <v>4028</v>
      </c>
      <c r="B83" t="s">
        <v>212</v>
      </c>
      <c r="C83" t="s">
        <v>3939</v>
      </c>
      <c r="D83" t="s">
        <v>3940</v>
      </c>
      <c r="E83" t="s">
        <v>3941</v>
      </c>
      <c r="F83" s="2">
        <v>45938</v>
      </c>
    </row>
    <row r="84" spans="1:6" x14ac:dyDescent="0.3">
      <c r="A84" t="s">
        <v>4029</v>
      </c>
      <c r="B84" t="s">
        <v>214</v>
      </c>
      <c r="C84" t="s">
        <v>3955</v>
      </c>
      <c r="D84" t="s">
        <v>3940</v>
      </c>
      <c r="E84" t="s">
        <v>3943</v>
      </c>
      <c r="F84" s="2">
        <v>45981</v>
      </c>
    </row>
    <row r="85" spans="1:6" x14ac:dyDescent="0.3">
      <c r="A85" t="s">
        <v>4030</v>
      </c>
      <c r="B85" t="s">
        <v>216</v>
      </c>
      <c r="C85" t="s">
        <v>3939</v>
      </c>
      <c r="D85" t="s">
        <v>3940</v>
      </c>
      <c r="E85" t="s">
        <v>55</v>
      </c>
      <c r="F85" s="2">
        <v>45786</v>
      </c>
    </row>
    <row r="86" spans="1:6" x14ac:dyDescent="0.3">
      <c r="A86" t="s">
        <v>4031</v>
      </c>
      <c r="B86" t="s">
        <v>217</v>
      </c>
      <c r="C86" t="s">
        <v>3939</v>
      </c>
      <c r="D86" t="s">
        <v>3940</v>
      </c>
      <c r="E86" t="s">
        <v>3941</v>
      </c>
      <c r="F86" s="2">
        <v>45913</v>
      </c>
    </row>
    <row r="87" spans="1:6" x14ac:dyDescent="0.3">
      <c r="A87" t="s">
        <v>4032</v>
      </c>
      <c r="B87" t="s">
        <v>219</v>
      </c>
      <c r="C87" t="s">
        <v>3939</v>
      </c>
      <c r="D87" t="s">
        <v>3940</v>
      </c>
      <c r="E87" t="s">
        <v>3943</v>
      </c>
      <c r="F87" s="2">
        <v>45746</v>
      </c>
    </row>
    <row r="88" spans="1:6" x14ac:dyDescent="0.3">
      <c r="A88" t="s">
        <v>4033</v>
      </c>
      <c r="B88" t="s">
        <v>221</v>
      </c>
      <c r="D88" t="s">
        <v>3953</v>
      </c>
      <c r="E88" t="s">
        <v>3943</v>
      </c>
    </row>
    <row r="89" spans="1:6" x14ac:dyDescent="0.3">
      <c r="A89" t="s">
        <v>4034</v>
      </c>
      <c r="B89" t="s">
        <v>223</v>
      </c>
      <c r="C89" t="s">
        <v>3939</v>
      </c>
      <c r="D89" t="s">
        <v>3940</v>
      </c>
      <c r="E89" t="s">
        <v>55</v>
      </c>
      <c r="F89" s="2">
        <v>46003</v>
      </c>
    </row>
    <row r="90" spans="1:6" x14ac:dyDescent="0.3">
      <c r="A90" t="s">
        <v>4035</v>
      </c>
      <c r="B90" t="s">
        <v>225</v>
      </c>
      <c r="C90" t="s">
        <v>3939</v>
      </c>
      <c r="D90" t="s">
        <v>3949</v>
      </c>
      <c r="E90" t="s">
        <v>3950</v>
      </c>
    </row>
    <row r="91" spans="1:6" x14ac:dyDescent="0.3">
      <c r="A91" t="s">
        <v>4036</v>
      </c>
      <c r="B91" t="s">
        <v>227</v>
      </c>
      <c r="C91" t="s">
        <v>3947</v>
      </c>
      <c r="D91" t="s">
        <v>3949</v>
      </c>
      <c r="E91" t="s">
        <v>3950</v>
      </c>
    </row>
    <row r="92" spans="1:6" x14ac:dyDescent="0.3">
      <c r="A92" t="s">
        <v>4037</v>
      </c>
      <c r="B92" t="s">
        <v>229</v>
      </c>
      <c r="C92" t="s">
        <v>3939</v>
      </c>
      <c r="D92" t="s">
        <v>3940</v>
      </c>
      <c r="E92" t="s">
        <v>3941</v>
      </c>
      <c r="F92" s="2">
        <v>45957</v>
      </c>
    </row>
    <row r="93" spans="1:6" x14ac:dyDescent="0.3">
      <c r="A93" t="s">
        <v>4038</v>
      </c>
      <c r="B93" t="s">
        <v>231</v>
      </c>
      <c r="C93" t="s">
        <v>3955</v>
      </c>
      <c r="D93" t="s">
        <v>3940</v>
      </c>
      <c r="E93" t="s">
        <v>3943</v>
      </c>
      <c r="F93" s="2">
        <v>45664</v>
      </c>
    </row>
    <row r="94" spans="1:6" x14ac:dyDescent="0.3">
      <c r="A94" t="s">
        <v>4039</v>
      </c>
      <c r="B94" t="s">
        <v>233</v>
      </c>
      <c r="D94" t="s">
        <v>3953</v>
      </c>
      <c r="E94" t="s">
        <v>3943</v>
      </c>
    </row>
    <row r="95" spans="1:6" x14ac:dyDescent="0.3">
      <c r="A95" t="s">
        <v>4040</v>
      </c>
      <c r="B95" t="s">
        <v>235</v>
      </c>
      <c r="C95" t="s">
        <v>3947</v>
      </c>
      <c r="D95" t="s">
        <v>3940</v>
      </c>
      <c r="E95" t="s">
        <v>3941</v>
      </c>
      <c r="F95" s="2">
        <v>45955</v>
      </c>
    </row>
    <row r="96" spans="1:6" x14ac:dyDescent="0.3">
      <c r="A96" t="s">
        <v>4041</v>
      </c>
      <c r="B96" t="s">
        <v>237</v>
      </c>
      <c r="C96" t="s">
        <v>3939</v>
      </c>
      <c r="D96" t="s">
        <v>3940</v>
      </c>
      <c r="E96" t="s">
        <v>3941</v>
      </c>
      <c r="F96" s="2">
        <v>45974</v>
      </c>
    </row>
    <row r="97" spans="1:6" x14ac:dyDescent="0.3">
      <c r="A97" t="s">
        <v>4042</v>
      </c>
      <c r="B97" t="s">
        <v>239</v>
      </c>
      <c r="C97" t="s">
        <v>3939</v>
      </c>
      <c r="D97" t="s">
        <v>3940</v>
      </c>
      <c r="E97" t="s">
        <v>3943</v>
      </c>
      <c r="F97" s="2">
        <v>45728</v>
      </c>
    </row>
    <row r="98" spans="1:6" x14ac:dyDescent="0.3">
      <c r="A98" t="s">
        <v>4043</v>
      </c>
      <c r="B98" t="s">
        <v>241</v>
      </c>
      <c r="D98" t="s">
        <v>3953</v>
      </c>
      <c r="E98" t="s">
        <v>3943</v>
      </c>
    </row>
    <row r="99" spans="1:6" x14ac:dyDescent="0.3">
      <c r="A99" t="s">
        <v>4044</v>
      </c>
      <c r="B99" t="s">
        <v>243</v>
      </c>
      <c r="C99" t="s">
        <v>3947</v>
      </c>
      <c r="D99" t="s">
        <v>3940</v>
      </c>
      <c r="E99" t="s">
        <v>3943</v>
      </c>
      <c r="F99" s="2">
        <v>45943</v>
      </c>
    </row>
    <row r="100" spans="1:6" x14ac:dyDescent="0.3">
      <c r="A100" t="s">
        <v>4045</v>
      </c>
      <c r="B100" t="s">
        <v>245</v>
      </c>
      <c r="C100" t="s">
        <v>3939</v>
      </c>
      <c r="D100" t="s">
        <v>3940</v>
      </c>
      <c r="E100" t="s">
        <v>3943</v>
      </c>
      <c r="F100" s="2">
        <v>45657</v>
      </c>
    </row>
    <row r="101" spans="1:6" x14ac:dyDescent="0.3">
      <c r="A101" t="s">
        <v>4046</v>
      </c>
      <c r="B101" t="s">
        <v>247</v>
      </c>
      <c r="D101" t="s">
        <v>3953</v>
      </c>
      <c r="E101" t="s">
        <v>3943</v>
      </c>
    </row>
    <row r="102" spans="1:6" x14ac:dyDescent="0.3">
      <c r="A102" t="s">
        <v>4047</v>
      </c>
      <c r="B102" t="s">
        <v>249</v>
      </c>
      <c r="D102" t="s">
        <v>3953</v>
      </c>
      <c r="E102" t="s">
        <v>3943</v>
      </c>
    </row>
    <row r="103" spans="1:6" x14ac:dyDescent="0.3">
      <c r="A103" t="s">
        <v>4048</v>
      </c>
      <c r="B103" t="s">
        <v>250</v>
      </c>
      <c r="C103" t="s">
        <v>3939</v>
      </c>
      <c r="D103" t="s">
        <v>3949</v>
      </c>
      <c r="E103" t="s">
        <v>3950</v>
      </c>
    </row>
    <row r="104" spans="1:6" x14ac:dyDescent="0.3">
      <c r="A104" t="s">
        <v>4049</v>
      </c>
      <c r="B104" t="s">
        <v>252</v>
      </c>
      <c r="C104" t="s">
        <v>3939</v>
      </c>
      <c r="D104" t="s">
        <v>3940</v>
      </c>
      <c r="F104" s="2">
        <v>45670</v>
      </c>
    </row>
    <row r="105" spans="1:6" x14ac:dyDescent="0.3">
      <c r="A105" t="s">
        <v>4050</v>
      </c>
      <c r="B105" t="s">
        <v>254</v>
      </c>
      <c r="C105" t="s">
        <v>3955</v>
      </c>
      <c r="D105" t="s">
        <v>3940</v>
      </c>
      <c r="E105" t="s">
        <v>3941</v>
      </c>
      <c r="F105" s="2">
        <v>46007</v>
      </c>
    </row>
    <row r="106" spans="1:6" x14ac:dyDescent="0.3">
      <c r="A106" t="s">
        <v>4051</v>
      </c>
      <c r="B106" t="s">
        <v>256</v>
      </c>
      <c r="D106" t="s">
        <v>3953</v>
      </c>
      <c r="E106" t="s">
        <v>3943</v>
      </c>
    </row>
    <row r="107" spans="1:6" x14ac:dyDescent="0.3">
      <c r="A107" t="s">
        <v>4052</v>
      </c>
      <c r="B107" t="s">
        <v>258</v>
      </c>
      <c r="C107" t="s">
        <v>3947</v>
      </c>
      <c r="D107" t="s">
        <v>3940</v>
      </c>
      <c r="E107" t="s">
        <v>55</v>
      </c>
      <c r="F107" s="2">
        <v>45756</v>
      </c>
    </row>
    <row r="108" spans="1:6" x14ac:dyDescent="0.3">
      <c r="A108" t="s">
        <v>4053</v>
      </c>
      <c r="B108" t="s">
        <v>260</v>
      </c>
      <c r="C108" t="s">
        <v>3939</v>
      </c>
      <c r="D108" t="s">
        <v>3940</v>
      </c>
      <c r="E108" t="s">
        <v>3943</v>
      </c>
      <c r="F108" s="2">
        <v>45796</v>
      </c>
    </row>
    <row r="109" spans="1:6" x14ac:dyDescent="0.3">
      <c r="A109" t="s">
        <v>4054</v>
      </c>
      <c r="B109" t="s">
        <v>262</v>
      </c>
      <c r="C109" t="s">
        <v>3939</v>
      </c>
      <c r="D109" t="s">
        <v>3940</v>
      </c>
      <c r="E109" t="s">
        <v>3941</v>
      </c>
      <c r="F109" s="2">
        <v>45934</v>
      </c>
    </row>
    <row r="110" spans="1:6" x14ac:dyDescent="0.3">
      <c r="A110" t="s">
        <v>4055</v>
      </c>
      <c r="B110" t="s">
        <v>264</v>
      </c>
      <c r="C110" t="s">
        <v>3939</v>
      </c>
      <c r="D110" t="s">
        <v>3940</v>
      </c>
      <c r="E110" t="s">
        <v>3943</v>
      </c>
      <c r="F110" s="2">
        <v>46019</v>
      </c>
    </row>
    <row r="111" spans="1:6" x14ac:dyDescent="0.3">
      <c r="A111" t="s">
        <v>4056</v>
      </c>
      <c r="B111" t="s">
        <v>265</v>
      </c>
      <c r="C111" t="s">
        <v>3939</v>
      </c>
      <c r="D111" t="s">
        <v>3949</v>
      </c>
      <c r="E111" t="s">
        <v>3950</v>
      </c>
    </row>
    <row r="112" spans="1:6" x14ac:dyDescent="0.3">
      <c r="A112" t="s">
        <v>4057</v>
      </c>
      <c r="B112" t="s">
        <v>266</v>
      </c>
      <c r="C112" t="s">
        <v>3955</v>
      </c>
      <c r="D112" t="s">
        <v>3940</v>
      </c>
      <c r="E112" t="s">
        <v>3941</v>
      </c>
      <c r="F112" s="2">
        <v>46015</v>
      </c>
    </row>
    <row r="113" spans="1:6" x14ac:dyDescent="0.3">
      <c r="A113" t="s">
        <v>4058</v>
      </c>
      <c r="B113" t="s">
        <v>268</v>
      </c>
      <c r="C113" t="s">
        <v>3939</v>
      </c>
      <c r="D113" t="s">
        <v>3940</v>
      </c>
      <c r="E113" t="s">
        <v>3943</v>
      </c>
      <c r="F113" s="2">
        <v>45884</v>
      </c>
    </row>
    <row r="114" spans="1:6" x14ac:dyDescent="0.3">
      <c r="A114" t="s">
        <v>4059</v>
      </c>
      <c r="B114" t="s">
        <v>269</v>
      </c>
      <c r="C114" t="s">
        <v>3939</v>
      </c>
      <c r="D114" t="s">
        <v>3940</v>
      </c>
      <c r="E114" t="s">
        <v>3941</v>
      </c>
      <c r="F114" s="2">
        <v>45726</v>
      </c>
    </row>
    <row r="115" spans="1:6" x14ac:dyDescent="0.3">
      <c r="A115" t="s">
        <v>4060</v>
      </c>
      <c r="B115" t="s">
        <v>271</v>
      </c>
      <c r="D115" t="s">
        <v>3953</v>
      </c>
      <c r="E115" t="s">
        <v>3943</v>
      </c>
    </row>
    <row r="116" spans="1:6" x14ac:dyDescent="0.3">
      <c r="A116" t="s">
        <v>4061</v>
      </c>
      <c r="B116" t="s">
        <v>273</v>
      </c>
      <c r="C116" t="s">
        <v>3939</v>
      </c>
      <c r="D116" t="s">
        <v>3940</v>
      </c>
      <c r="E116" t="s">
        <v>3941</v>
      </c>
      <c r="F116" s="2">
        <v>45947</v>
      </c>
    </row>
    <row r="117" spans="1:6" x14ac:dyDescent="0.3">
      <c r="A117" t="s">
        <v>4062</v>
      </c>
      <c r="B117" t="s">
        <v>275</v>
      </c>
      <c r="C117" t="s">
        <v>3939</v>
      </c>
      <c r="D117" t="s">
        <v>3940</v>
      </c>
      <c r="E117" t="s">
        <v>55</v>
      </c>
      <c r="F117" s="2">
        <v>45676</v>
      </c>
    </row>
    <row r="118" spans="1:6" x14ac:dyDescent="0.3">
      <c r="A118" t="s">
        <v>4063</v>
      </c>
      <c r="B118" t="s">
        <v>277</v>
      </c>
      <c r="D118" t="s">
        <v>3953</v>
      </c>
      <c r="E118" t="s">
        <v>3943</v>
      </c>
    </row>
    <row r="119" spans="1:6" x14ac:dyDescent="0.3">
      <c r="A119" t="s">
        <v>4064</v>
      </c>
      <c r="B119" t="s">
        <v>280</v>
      </c>
      <c r="C119" t="s">
        <v>3939</v>
      </c>
      <c r="E119" t="s">
        <v>55</v>
      </c>
      <c r="F119" s="2">
        <v>45656</v>
      </c>
    </row>
    <row r="120" spans="1:6" x14ac:dyDescent="0.3">
      <c r="A120" t="s">
        <v>4065</v>
      </c>
      <c r="B120" t="s">
        <v>282</v>
      </c>
      <c r="D120" t="s">
        <v>3953</v>
      </c>
      <c r="E120" t="s">
        <v>3943</v>
      </c>
    </row>
    <row r="121" spans="1:6" x14ac:dyDescent="0.3">
      <c r="A121" t="s">
        <v>4066</v>
      </c>
      <c r="B121" t="s">
        <v>284</v>
      </c>
      <c r="C121" t="s">
        <v>3939</v>
      </c>
      <c r="D121" t="s">
        <v>3940</v>
      </c>
      <c r="E121" t="s">
        <v>55</v>
      </c>
      <c r="F121" s="2">
        <v>45677</v>
      </c>
    </row>
    <row r="122" spans="1:6" x14ac:dyDescent="0.3">
      <c r="A122" t="s">
        <v>4067</v>
      </c>
      <c r="B122" t="s">
        <v>285</v>
      </c>
      <c r="C122" t="s">
        <v>3939</v>
      </c>
      <c r="D122" t="s">
        <v>3940</v>
      </c>
      <c r="E122" t="s">
        <v>3941</v>
      </c>
      <c r="F122" s="2">
        <v>45995</v>
      </c>
    </row>
    <row r="123" spans="1:6" x14ac:dyDescent="0.3">
      <c r="A123" t="s">
        <v>4068</v>
      </c>
      <c r="B123" t="s">
        <v>287</v>
      </c>
      <c r="C123" t="s">
        <v>3947</v>
      </c>
      <c r="D123" t="s">
        <v>3940</v>
      </c>
      <c r="E123" t="s">
        <v>3941</v>
      </c>
      <c r="F123" s="2">
        <v>45702</v>
      </c>
    </row>
    <row r="124" spans="1:6" x14ac:dyDescent="0.3">
      <c r="A124" t="s">
        <v>4069</v>
      </c>
      <c r="B124" t="s">
        <v>289</v>
      </c>
      <c r="C124" t="s">
        <v>3939</v>
      </c>
      <c r="D124" t="s">
        <v>3940</v>
      </c>
      <c r="E124" t="s">
        <v>3941</v>
      </c>
      <c r="F124" s="2">
        <v>45681</v>
      </c>
    </row>
    <row r="125" spans="1:6" x14ac:dyDescent="0.3">
      <c r="A125" t="s">
        <v>4070</v>
      </c>
      <c r="B125" t="s">
        <v>291</v>
      </c>
      <c r="C125" t="s">
        <v>3947</v>
      </c>
      <c r="D125" t="s">
        <v>3940</v>
      </c>
      <c r="E125" t="s">
        <v>3943</v>
      </c>
      <c r="F125" s="2">
        <v>45749</v>
      </c>
    </row>
    <row r="126" spans="1:6" x14ac:dyDescent="0.3">
      <c r="A126" t="s">
        <v>4071</v>
      </c>
      <c r="B126" t="s">
        <v>293</v>
      </c>
      <c r="C126" t="s">
        <v>3939</v>
      </c>
      <c r="D126" t="s">
        <v>3940</v>
      </c>
      <c r="E126" t="s">
        <v>3941</v>
      </c>
      <c r="F126" s="2">
        <v>45935</v>
      </c>
    </row>
    <row r="127" spans="1:6" x14ac:dyDescent="0.3">
      <c r="A127" t="s">
        <v>4072</v>
      </c>
      <c r="B127" t="s">
        <v>295</v>
      </c>
      <c r="C127" t="s">
        <v>3947</v>
      </c>
      <c r="D127" t="s">
        <v>3940</v>
      </c>
      <c r="E127" t="s">
        <v>3941</v>
      </c>
      <c r="F127" s="2">
        <v>45988</v>
      </c>
    </row>
    <row r="128" spans="1:6" x14ac:dyDescent="0.3">
      <c r="A128" t="s">
        <v>4073</v>
      </c>
      <c r="B128" t="s">
        <v>297</v>
      </c>
      <c r="C128" t="s">
        <v>3939</v>
      </c>
      <c r="D128" t="s">
        <v>3949</v>
      </c>
      <c r="E128" t="s">
        <v>3950</v>
      </c>
    </row>
    <row r="129" spans="1:6" x14ac:dyDescent="0.3">
      <c r="A129" t="s">
        <v>4074</v>
      </c>
      <c r="B129" t="s">
        <v>299</v>
      </c>
      <c r="C129" t="s">
        <v>3955</v>
      </c>
      <c r="D129" t="s">
        <v>3940</v>
      </c>
      <c r="E129" t="s">
        <v>3943</v>
      </c>
      <c r="F129" s="2">
        <v>45846</v>
      </c>
    </row>
    <row r="130" spans="1:6" x14ac:dyDescent="0.3">
      <c r="A130" t="s">
        <v>4075</v>
      </c>
      <c r="B130" t="s">
        <v>301</v>
      </c>
      <c r="C130" t="s">
        <v>3947</v>
      </c>
      <c r="D130" t="s">
        <v>3940</v>
      </c>
      <c r="E130" t="s">
        <v>3941</v>
      </c>
      <c r="F130" s="2">
        <v>45938</v>
      </c>
    </row>
    <row r="131" spans="1:6" x14ac:dyDescent="0.3">
      <c r="A131" t="s">
        <v>4076</v>
      </c>
      <c r="B131" t="s">
        <v>303</v>
      </c>
      <c r="C131" t="s">
        <v>3947</v>
      </c>
      <c r="D131" t="s">
        <v>3940</v>
      </c>
      <c r="E131" t="s">
        <v>3943</v>
      </c>
      <c r="F131" s="2">
        <v>45947</v>
      </c>
    </row>
    <row r="132" spans="1:6" x14ac:dyDescent="0.3">
      <c r="A132" t="s">
        <v>4077</v>
      </c>
      <c r="B132" t="s">
        <v>304</v>
      </c>
      <c r="C132" t="s">
        <v>3939</v>
      </c>
      <c r="D132" t="s">
        <v>3940</v>
      </c>
      <c r="E132" t="s">
        <v>3941</v>
      </c>
      <c r="F132" s="2">
        <v>45711</v>
      </c>
    </row>
    <row r="133" spans="1:6" x14ac:dyDescent="0.3">
      <c r="A133" t="s">
        <v>4078</v>
      </c>
      <c r="B133" t="s">
        <v>305</v>
      </c>
      <c r="C133" t="s">
        <v>3947</v>
      </c>
      <c r="D133" t="s">
        <v>3949</v>
      </c>
      <c r="E133" t="s">
        <v>3950</v>
      </c>
    </row>
    <row r="134" spans="1:6" x14ac:dyDescent="0.3">
      <c r="A134" t="s">
        <v>4079</v>
      </c>
      <c r="B134" t="s">
        <v>306</v>
      </c>
      <c r="C134" t="s">
        <v>3947</v>
      </c>
      <c r="D134" t="s">
        <v>3940</v>
      </c>
      <c r="E134" t="s">
        <v>3943</v>
      </c>
      <c r="F134" s="2">
        <v>45972</v>
      </c>
    </row>
    <row r="135" spans="1:6" x14ac:dyDescent="0.3">
      <c r="A135" t="s">
        <v>4080</v>
      </c>
      <c r="B135" t="s">
        <v>308</v>
      </c>
      <c r="C135" t="s">
        <v>3939</v>
      </c>
      <c r="D135" t="s">
        <v>3940</v>
      </c>
      <c r="E135" t="s">
        <v>3943</v>
      </c>
      <c r="F135" s="2">
        <v>45923</v>
      </c>
    </row>
    <row r="136" spans="1:6" x14ac:dyDescent="0.3">
      <c r="A136" t="s">
        <v>4081</v>
      </c>
      <c r="B136" t="s">
        <v>310</v>
      </c>
      <c r="C136" t="s">
        <v>3955</v>
      </c>
      <c r="D136" t="s">
        <v>3940</v>
      </c>
      <c r="E136" t="s">
        <v>3943</v>
      </c>
      <c r="F136" s="2">
        <v>45847</v>
      </c>
    </row>
    <row r="137" spans="1:6" x14ac:dyDescent="0.3">
      <c r="A137" t="s">
        <v>4082</v>
      </c>
      <c r="B137" t="s">
        <v>312</v>
      </c>
      <c r="C137" t="s">
        <v>3939</v>
      </c>
      <c r="D137" t="s">
        <v>3940</v>
      </c>
      <c r="E137" t="s">
        <v>3943</v>
      </c>
      <c r="F137" s="2">
        <v>45797</v>
      </c>
    </row>
    <row r="138" spans="1:6" x14ac:dyDescent="0.3">
      <c r="A138" t="s">
        <v>4083</v>
      </c>
      <c r="B138" t="s">
        <v>314</v>
      </c>
      <c r="C138" t="s">
        <v>3939</v>
      </c>
      <c r="D138" t="s">
        <v>3940</v>
      </c>
      <c r="E138" t="s">
        <v>55</v>
      </c>
      <c r="F138" s="2">
        <v>45979</v>
      </c>
    </row>
    <row r="139" spans="1:6" x14ac:dyDescent="0.3">
      <c r="A139" t="s">
        <v>4084</v>
      </c>
      <c r="B139" t="s">
        <v>316</v>
      </c>
      <c r="C139" t="s">
        <v>3955</v>
      </c>
      <c r="D139" t="s">
        <v>3940</v>
      </c>
      <c r="F139" s="2">
        <v>45971</v>
      </c>
    </row>
    <row r="140" spans="1:6" x14ac:dyDescent="0.3">
      <c r="A140" t="s">
        <v>4085</v>
      </c>
      <c r="B140" t="s">
        <v>318</v>
      </c>
      <c r="C140" t="s">
        <v>3939</v>
      </c>
      <c r="D140" t="s">
        <v>3940</v>
      </c>
      <c r="E140" t="s">
        <v>55</v>
      </c>
      <c r="F140" s="2">
        <v>45844</v>
      </c>
    </row>
    <row r="141" spans="1:6" x14ac:dyDescent="0.3">
      <c r="A141" t="s">
        <v>4086</v>
      </c>
      <c r="B141" t="s">
        <v>320</v>
      </c>
      <c r="C141" t="s">
        <v>3939</v>
      </c>
      <c r="D141" t="s">
        <v>3940</v>
      </c>
      <c r="E141" t="s">
        <v>55</v>
      </c>
      <c r="F141" s="2">
        <v>45925</v>
      </c>
    </row>
    <row r="142" spans="1:6" x14ac:dyDescent="0.3">
      <c r="A142" t="s">
        <v>4087</v>
      </c>
      <c r="B142" t="s">
        <v>322</v>
      </c>
      <c r="C142" t="s">
        <v>3947</v>
      </c>
      <c r="D142" t="s">
        <v>3940</v>
      </c>
      <c r="E142" t="s">
        <v>3943</v>
      </c>
      <c r="F142" s="2">
        <v>45800</v>
      </c>
    </row>
    <row r="143" spans="1:6" x14ac:dyDescent="0.3">
      <c r="A143" t="s">
        <v>4088</v>
      </c>
      <c r="B143" t="s">
        <v>324</v>
      </c>
      <c r="C143" t="s">
        <v>3955</v>
      </c>
      <c r="D143" t="s">
        <v>3940</v>
      </c>
      <c r="E143" t="s">
        <v>55</v>
      </c>
      <c r="F143" s="2">
        <v>45927</v>
      </c>
    </row>
    <row r="144" spans="1:6" x14ac:dyDescent="0.3">
      <c r="A144" t="s">
        <v>4089</v>
      </c>
      <c r="B144" t="s">
        <v>326</v>
      </c>
      <c r="C144" t="s">
        <v>3939</v>
      </c>
      <c r="D144" t="s">
        <v>3940</v>
      </c>
      <c r="E144" t="s">
        <v>55</v>
      </c>
      <c r="F144" s="2">
        <v>45688</v>
      </c>
    </row>
    <row r="145" spans="1:6" x14ac:dyDescent="0.3">
      <c r="A145" t="s">
        <v>4090</v>
      </c>
      <c r="B145" t="s">
        <v>327</v>
      </c>
      <c r="C145" t="s">
        <v>3939</v>
      </c>
      <c r="D145" t="s">
        <v>3940</v>
      </c>
      <c r="E145" t="s">
        <v>3943</v>
      </c>
      <c r="F145" s="2">
        <v>45984</v>
      </c>
    </row>
    <row r="146" spans="1:6" x14ac:dyDescent="0.3">
      <c r="A146" t="s">
        <v>4091</v>
      </c>
      <c r="B146" t="s">
        <v>328</v>
      </c>
      <c r="C146" t="s">
        <v>3939</v>
      </c>
      <c r="D146" t="s">
        <v>3940</v>
      </c>
      <c r="E146" t="s">
        <v>3943</v>
      </c>
      <c r="F146" s="2">
        <v>45844</v>
      </c>
    </row>
    <row r="147" spans="1:6" x14ac:dyDescent="0.3">
      <c r="A147" t="s">
        <v>4092</v>
      </c>
      <c r="B147" t="s">
        <v>330</v>
      </c>
      <c r="C147" t="s">
        <v>3947</v>
      </c>
      <c r="E147" t="s">
        <v>3941</v>
      </c>
      <c r="F147" s="2">
        <v>45874</v>
      </c>
    </row>
    <row r="148" spans="1:6" x14ac:dyDescent="0.3">
      <c r="A148" t="s">
        <v>4093</v>
      </c>
      <c r="B148" t="s">
        <v>332</v>
      </c>
      <c r="C148" t="s">
        <v>3939</v>
      </c>
      <c r="D148" t="s">
        <v>3949</v>
      </c>
      <c r="E148" t="s">
        <v>3950</v>
      </c>
    </row>
    <row r="149" spans="1:6" x14ac:dyDescent="0.3">
      <c r="A149" t="s">
        <v>4094</v>
      </c>
      <c r="B149" t="s">
        <v>334</v>
      </c>
      <c r="C149" t="s">
        <v>3947</v>
      </c>
      <c r="D149" t="s">
        <v>3949</v>
      </c>
      <c r="E149" t="s">
        <v>3950</v>
      </c>
    </row>
    <row r="150" spans="1:6" x14ac:dyDescent="0.3">
      <c r="A150" t="s">
        <v>4095</v>
      </c>
      <c r="B150" t="s">
        <v>336</v>
      </c>
      <c r="C150" t="s">
        <v>3955</v>
      </c>
      <c r="D150" t="s">
        <v>3940</v>
      </c>
      <c r="E150" t="s">
        <v>3943</v>
      </c>
      <c r="F150" s="2">
        <v>45657</v>
      </c>
    </row>
    <row r="151" spans="1:6" x14ac:dyDescent="0.3">
      <c r="A151" t="s">
        <v>4096</v>
      </c>
      <c r="B151" t="s">
        <v>338</v>
      </c>
      <c r="D151" t="s">
        <v>3953</v>
      </c>
      <c r="E151" t="s">
        <v>3943</v>
      </c>
    </row>
    <row r="152" spans="1:6" x14ac:dyDescent="0.3">
      <c r="A152" t="s">
        <v>4097</v>
      </c>
      <c r="B152" t="s">
        <v>340</v>
      </c>
      <c r="C152" t="s">
        <v>3939</v>
      </c>
      <c r="D152" t="s">
        <v>3940</v>
      </c>
      <c r="E152" t="s">
        <v>3941</v>
      </c>
      <c r="F152" s="2">
        <v>45930</v>
      </c>
    </row>
    <row r="153" spans="1:6" x14ac:dyDescent="0.3">
      <c r="A153" t="s">
        <v>4098</v>
      </c>
      <c r="B153" t="s">
        <v>342</v>
      </c>
      <c r="C153" t="s">
        <v>3939</v>
      </c>
      <c r="D153" t="s">
        <v>3949</v>
      </c>
      <c r="E153" t="s">
        <v>3950</v>
      </c>
    </row>
    <row r="154" spans="1:6" x14ac:dyDescent="0.3">
      <c r="A154" t="s">
        <v>4099</v>
      </c>
      <c r="B154" t="s">
        <v>344</v>
      </c>
      <c r="C154" t="s">
        <v>3939</v>
      </c>
      <c r="D154" t="s">
        <v>3949</v>
      </c>
      <c r="E154" t="s">
        <v>3950</v>
      </c>
    </row>
    <row r="155" spans="1:6" x14ac:dyDescent="0.3">
      <c r="A155" t="s">
        <v>4100</v>
      </c>
      <c r="B155" t="s">
        <v>346</v>
      </c>
      <c r="C155" t="s">
        <v>3939</v>
      </c>
      <c r="D155" t="s">
        <v>3949</v>
      </c>
      <c r="E155" t="s">
        <v>3950</v>
      </c>
    </row>
    <row r="156" spans="1:6" x14ac:dyDescent="0.3">
      <c r="A156" t="s">
        <v>4101</v>
      </c>
      <c r="B156" t="s">
        <v>348</v>
      </c>
      <c r="C156" t="s">
        <v>3939</v>
      </c>
      <c r="D156" t="s">
        <v>3940</v>
      </c>
      <c r="E156" t="s">
        <v>55</v>
      </c>
      <c r="F156" s="2">
        <v>45700</v>
      </c>
    </row>
    <row r="157" spans="1:6" x14ac:dyDescent="0.3">
      <c r="A157" t="s">
        <v>4102</v>
      </c>
      <c r="B157" t="s">
        <v>350</v>
      </c>
      <c r="D157" t="s">
        <v>3953</v>
      </c>
      <c r="E157" t="s">
        <v>3943</v>
      </c>
    </row>
    <row r="158" spans="1:6" x14ac:dyDescent="0.3">
      <c r="A158" t="s">
        <v>4103</v>
      </c>
      <c r="B158" t="s">
        <v>352</v>
      </c>
      <c r="C158" t="s">
        <v>3939</v>
      </c>
      <c r="D158" t="s">
        <v>3940</v>
      </c>
      <c r="E158" t="s">
        <v>3943</v>
      </c>
      <c r="F158" s="2">
        <v>45747</v>
      </c>
    </row>
    <row r="159" spans="1:6" x14ac:dyDescent="0.3">
      <c r="A159" t="s">
        <v>4104</v>
      </c>
      <c r="B159" t="s">
        <v>354</v>
      </c>
      <c r="C159" t="s">
        <v>3939</v>
      </c>
      <c r="D159" t="s">
        <v>3940</v>
      </c>
      <c r="E159" t="s">
        <v>55</v>
      </c>
      <c r="F159" s="2">
        <v>45655</v>
      </c>
    </row>
    <row r="160" spans="1:6" x14ac:dyDescent="0.3">
      <c r="A160" t="s">
        <v>4105</v>
      </c>
      <c r="B160" t="s">
        <v>356</v>
      </c>
      <c r="C160" t="s">
        <v>3947</v>
      </c>
      <c r="D160" t="s">
        <v>3940</v>
      </c>
      <c r="E160" t="s">
        <v>3943</v>
      </c>
      <c r="F160" s="2">
        <v>45865</v>
      </c>
    </row>
    <row r="161" spans="1:6" x14ac:dyDescent="0.3">
      <c r="A161" t="s">
        <v>4106</v>
      </c>
      <c r="B161" t="s">
        <v>357</v>
      </c>
      <c r="D161" t="s">
        <v>3953</v>
      </c>
      <c r="E161" t="s">
        <v>3943</v>
      </c>
    </row>
    <row r="162" spans="1:6" x14ac:dyDescent="0.3">
      <c r="A162" t="s">
        <v>4107</v>
      </c>
      <c r="B162" t="s">
        <v>359</v>
      </c>
      <c r="C162" t="s">
        <v>3939</v>
      </c>
      <c r="D162" t="s">
        <v>3940</v>
      </c>
      <c r="E162" t="s">
        <v>3941</v>
      </c>
      <c r="F162" s="2">
        <v>45852</v>
      </c>
    </row>
    <row r="163" spans="1:6" x14ac:dyDescent="0.3">
      <c r="A163" t="s">
        <v>4108</v>
      </c>
      <c r="B163" t="s">
        <v>361</v>
      </c>
      <c r="C163" t="s">
        <v>3955</v>
      </c>
      <c r="D163" t="s">
        <v>3940</v>
      </c>
      <c r="E163" t="s">
        <v>55</v>
      </c>
      <c r="F163" s="2">
        <v>45683</v>
      </c>
    </row>
    <row r="164" spans="1:6" x14ac:dyDescent="0.3">
      <c r="A164" t="s">
        <v>4109</v>
      </c>
      <c r="B164" t="s">
        <v>363</v>
      </c>
      <c r="D164" t="s">
        <v>3953</v>
      </c>
      <c r="E164" t="s">
        <v>3943</v>
      </c>
    </row>
    <row r="165" spans="1:6" x14ac:dyDescent="0.3">
      <c r="A165" t="s">
        <v>4110</v>
      </c>
      <c r="B165" t="s">
        <v>365</v>
      </c>
      <c r="C165" t="s">
        <v>3939</v>
      </c>
      <c r="D165" t="s">
        <v>3940</v>
      </c>
      <c r="E165" t="s">
        <v>3941</v>
      </c>
      <c r="F165" s="2">
        <v>46013</v>
      </c>
    </row>
    <row r="166" spans="1:6" x14ac:dyDescent="0.3">
      <c r="A166" t="s">
        <v>4111</v>
      </c>
      <c r="B166" t="s">
        <v>366</v>
      </c>
      <c r="C166" t="s">
        <v>3947</v>
      </c>
      <c r="D166" t="s">
        <v>3940</v>
      </c>
      <c r="E166" t="s">
        <v>3943</v>
      </c>
      <c r="F166" s="2">
        <v>45870</v>
      </c>
    </row>
    <row r="167" spans="1:6" x14ac:dyDescent="0.3">
      <c r="A167" t="s">
        <v>4112</v>
      </c>
      <c r="B167" t="s">
        <v>368</v>
      </c>
      <c r="C167" t="s">
        <v>3939</v>
      </c>
      <c r="D167" t="s">
        <v>3940</v>
      </c>
      <c r="E167" t="s">
        <v>3943</v>
      </c>
      <c r="F167" s="2">
        <v>45658</v>
      </c>
    </row>
    <row r="168" spans="1:6" x14ac:dyDescent="0.3">
      <c r="A168" t="s">
        <v>4113</v>
      </c>
      <c r="B168" t="s">
        <v>369</v>
      </c>
      <c r="C168" t="s">
        <v>3939</v>
      </c>
      <c r="D168" t="s">
        <v>3940</v>
      </c>
      <c r="E168" t="s">
        <v>3941</v>
      </c>
      <c r="F168" s="2">
        <v>45801</v>
      </c>
    </row>
    <row r="169" spans="1:6" x14ac:dyDescent="0.3">
      <c r="A169" t="s">
        <v>4114</v>
      </c>
      <c r="B169" t="s">
        <v>371</v>
      </c>
      <c r="C169" t="s">
        <v>3939</v>
      </c>
      <c r="D169" t="s">
        <v>3940</v>
      </c>
      <c r="E169" t="s">
        <v>3943</v>
      </c>
      <c r="F169" s="2">
        <v>45918</v>
      </c>
    </row>
    <row r="170" spans="1:6" x14ac:dyDescent="0.3">
      <c r="A170" t="s">
        <v>4115</v>
      </c>
      <c r="B170" t="s">
        <v>373</v>
      </c>
      <c r="C170" t="s">
        <v>3939</v>
      </c>
      <c r="D170" t="s">
        <v>3940</v>
      </c>
      <c r="E170" t="s">
        <v>55</v>
      </c>
      <c r="F170" s="2">
        <v>45930</v>
      </c>
    </row>
    <row r="171" spans="1:6" x14ac:dyDescent="0.3">
      <c r="A171" t="s">
        <v>4116</v>
      </c>
      <c r="B171" t="s">
        <v>375</v>
      </c>
      <c r="C171" t="s">
        <v>3955</v>
      </c>
      <c r="D171" t="s">
        <v>3940</v>
      </c>
      <c r="E171" t="s">
        <v>3941</v>
      </c>
      <c r="F171" s="2">
        <v>45743</v>
      </c>
    </row>
    <row r="172" spans="1:6" x14ac:dyDescent="0.3">
      <c r="A172" t="s">
        <v>4117</v>
      </c>
      <c r="B172" t="s">
        <v>377</v>
      </c>
      <c r="D172" t="s">
        <v>3953</v>
      </c>
      <c r="E172" t="s">
        <v>3943</v>
      </c>
    </row>
    <row r="173" spans="1:6" x14ac:dyDescent="0.3">
      <c r="A173" t="s">
        <v>4118</v>
      </c>
      <c r="B173" t="s">
        <v>379</v>
      </c>
      <c r="C173" t="s">
        <v>3939</v>
      </c>
      <c r="D173" t="s">
        <v>3940</v>
      </c>
      <c r="E173" t="s">
        <v>3941</v>
      </c>
      <c r="F173" s="2">
        <v>46010</v>
      </c>
    </row>
    <row r="174" spans="1:6" x14ac:dyDescent="0.3">
      <c r="A174" t="s">
        <v>4119</v>
      </c>
      <c r="B174" t="s">
        <v>381</v>
      </c>
      <c r="C174" t="s">
        <v>3947</v>
      </c>
      <c r="D174" t="s">
        <v>3940</v>
      </c>
      <c r="E174" t="s">
        <v>3941</v>
      </c>
      <c r="F174" s="2">
        <v>45840</v>
      </c>
    </row>
    <row r="175" spans="1:6" x14ac:dyDescent="0.3">
      <c r="A175" t="s">
        <v>4120</v>
      </c>
      <c r="B175" t="s">
        <v>383</v>
      </c>
      <c r="C175" t="s">
        <v>3939</v>
      </c>
      <c r="D175" t="s">
        <v>3940</v>
      </c>
      <c r="E175" t="s">
        <v>3941</v>
      </c>
      <c r="F175" s="2">
        <v>45796</v>
      </c>
    </row>
    <row r="176" spans="1:6" x14ac:dyDescent="0.3">
      <c r="A176" t="s">
        <v>4121</v>
      </c>
      <c r="B176" t="s">
        <v>384</v>
      </c>
      <c r="C176" t="s">
        <v>3939</v>
      </c>
      <c r="D176" t="s">
        <v>3940</v>
      </c>
      <c r="E176" t="s">
        <v>3943</v>
      </c>
      <c r="F176" s="2">
        <v>45849</v>
      </c>
    </row>
    <row r="177" spans="1:6" x14ac:dyDescent="0.3">
      <c r="A177" t="s">
        <v>4122</v>
      </c>
      <c r="B177" t="s">
        <v>386</v>
      </c>
      <c r="C177" t="s">
        <v>3955</v>
      </c>
      <c r="D177" t="s">
        <v>3940</v>
      </c>
      <c r="E177" t="s">
        <v>3943</v>
      </c>
      <c r="F177" s="2">
        <v>45664</v>
      </c>
    </row>
    <row r="178" spans="1:6" x14ac:dyDescent="0.3">
      <c r="A178" t="s">
        <v>4123</v>
      </c>
      <c r="B178" t="s">
        <v>387</v>
      </c>
      <c r="C178" t="s">
        <v>3939</v>
      </c>
      <c r="D178" t="s">
        <v>3940</v>
      </c>
      <c r="E178" t="s">
        <v>3943</v>
      </c>
      <c r="F178" s="2">
        <v>45846</v>
      </c>
    </row>
    <row r="179" spans="1:6" x14ac:dyDescent="0.3">
      <c r="A179" t="s">
        <v>4124</v>
      </c>
      <c r="B179" t="s">
        <v>389</v>
      </c>
      <c r="C179" t="s">
        <v>3955</v>
      </c>
      <c r="D179" t="s">
        <v>3949</v>
      </c>
      <c r="E179" t="s">
        <v>3950</v>
      </c>
    </row>
    <row r="180" spans="1:6" x14ac:dyDescent="0.3">
      <c r="A180" t="s">
        <v>4125</v>
      </c>
      <c r="B180" t="s">
        <v>391</v>
      </c>
      <c r="C180" t="s">
        <v>3939</v>
      </c>
      <c r="D180" t="s">
        <v>3940</v>
      </c>
      <c r="E180" t="s">
        <v>55</v>
      </c>
      <c r="F180" s="2">
        <v>45668</v>
      </c>
    </row>
    <row r="181" spans="1:6" x14ac:dyDescent="0.3">
      <c r="A181" t="s">
        <v>4126</v>
      </c>
      <c r="B181" t="s">
        <v>393</v>
      </c>
      <c r="D181" t="s">
        <v>3953</v>
      </c>
      <c r="E181" t="s">
        <v>3943</v>
      </c>
    </row>
    <row r="182" spans="1:6" x14ac:dyDescent="0.3">
      <c r="A182" t="s">
        <v>4127</v>
      </c>
      <c r="B182" t="s">
        <v>395</v>
      </c>
      <c r="C182" t="s">
        <v>3939</v>
      </c>
      <c r="D182" t="s">
        <v>3949</v>
      </c>
      <c r="E182" t="s">
        <v>3950</v>
      </c>
    </row>
    <row r="183" spans="1:6" x14ac:dyDescent="0.3">
      <c r="A183" t="s">
        <v>4128</v>
      </c>
      <c r="B183" t="s">
        <v>396</v>
      </c>
      <c r="C183" t="s">
        <v>3939</v>
      </c>
      <c r="D183" t="s">
        <v>3940</v>
      </c>
      <c r="E183" t="s">
        <v>3943</v>
      </c>
      <c r="F183" s="2">
        <v>46017</v>
      </c>
    </row>
    <row r="184" spans="1:6" x14ac:dyDescent="0.3">
      <c r="A184" t="s">
        <v>4129</v>
      </c>
      <c r="B184" t="s">
        <v>398</v>
      </c>
      <c r="C184" t="s">
        <v>3955</v>
      </c>
      <c r="D184" t="s">
        <v>3940</v>
      </c>
      <c r="E184" t="s">
        <v>3943</v>
      </c>
      <c r="F184" s="2">
        <v>45842</v>
      </c>
    </row>
    <row r="185" spans="1:6" x14ac:dyDescent="0.3">
      <c r="A185" t="s">
        <v>4130</v>
      </c>
      <c r="B185" t="s">
        <v>399</v>
      </c>
      <c r="C185" t="s">
        <v>3947</v>
      </c>
      <c r="D185" t="s">
        <v>3940</v>
      </c>
      <c r="E185" t="s">
        <v>3941</v>
      </c>
      <c r="F185" s="2">
        <v>46013</v>
      </c>
    </row>
    <row r="186" spans="1:6" x14ac:dyDescent="0.3">
      <c r="A186" t="s">
        <v>4131</v>
      </c>
      <c r="B186" t="s">
        <v>401</v>
      </c>
      <c r="C186" t="s">
        <v>3939</v>
      </c>
      <c r="D186" t="s">
        <v>3949</v>
      </c>
      <c r="E186" t="s">
        <v>3950</v>
      </c>
    </row>
    <row r="187" spans="1:6" x14ac:dyDescent="0.3">
      <c r="A187" t="s">
        <v>4132</v>
      </c>
      <c r="B187" t="s">
        <v>403</v>
      </c>
      <c r="D187" t="s">
        <v>3953</v>
      </c>
    </row>
    <row r="188" spans="1:6" x14ac:dyDescent="0.3">
      <c r="A188" t="s">
        <v>4133</v>
      </c>
      <c r="B188" t="s">
        <v>405</v>
      </c>
      <c r="C188" t="s">
        <v>3939</v>
      </c>
      <c r="D188" t="s">
        <v>3940</v>
      </c>
      <c r="E188" t="s">
        <v>3943</v>
      </c>
      <c r="F188" s="2">
        <v>45994</v>
      </c>
    </row>
    <row r="189" spans="1:6" x14ac:dyDescent="0.3">
      <c r="A189" t="s">
        <v>4134</v>
      </c>
      <c r="B189" t="s">
        <v>407</v>
      </c>
      <c r="C189" t="s">
        <v>3939</v>
      </c>
      <c r="D189" t="s">
        <v>3940</v>
      </c>
      <c r="E189" t="s">
        <v>55</v>
      </c>
      <c r="F189" s="2">
        <v>45832</v>
      </c>
    </row>
    <row r="190" spans="1:6" x14ac:dyDescent="0.3">
      <c r="A190" t="s">
        <v>4135</v>
      </c>
      <c r="B190" t="s">
        <v>409</v>
      </c>
      <c r="C190" t="s">
        <v>3939</v>
      </c>
      <c r="D190" t="s">
        <v>3940</v>
      </c>
      <c r="F190" s="2">
        <v>45872</v>
      </c>
    </row>
    <row r="191" spans="1:6" x14ac:dyDescent="0.3">
      <c r="A191" t="s">
        <v>4136</v>
      </c>
      <c r="B191" t="s">
        <v>411</v>
      </c>
      <c r="C191" t="s">
        <v>3947</v>
      </c>
      <c r="D191" t="s">
        <v>3940</v>
      </c>
      <c r="E191" t="s">
        <v>3943</v>
      </c>
      <c r="F191" s="2">
        <v>45691</v>
      </c>
    </row>
    <row r="192" spans="1:6" x14ac:dyDescent="0.3">
      <c r="A192" t="s">
        <v>4137</v>
      </c>
      <c r="B192" t="s">
        <v>413</v>
      </c>
      <c r="C192" t="s">
        <v>3947</v>
      </c>
      <c r="E192" t="s">
        <v>3943</v>
      </c>
      <c r="F192" s="2">
        <v>45734</v>
      </c>
    </row>
    <row r="193" spans="1:6" x14ac:dyDescent="0.3">
      <c r="A193" t="s">
        <v>4138</v>
      </c>
      <c r="B193" t="s">
        <v>415</v>
      </c>
      <c r="D193" t="s">
        <v>3953</v>
      </c>
      <c r="E193" t="s">
        <v>3943</v>
      </c>
    </row>
    <row r="194" spans="1:6" x14ac:dyDescent="0.3">
      <c r="A194" t="s">
        <v>4139</v>
      </c>
      <c r="B194" t="s">
        <v>416</v>
      </c>
      <c r="C194" t="s">
        <v>3947</v>
      </c>
      <c r="D194" t="s">
        <v>3940</v>
      </c>
      <c r="E194" t="s">
        <v>3943</v>
      </c>
      <c r="F194" s="2">
        <v>45754</v>
      </c>
    </row>
    <row r="195" spans="1:6" x14ac:dyDescent="0.3">
      <c r="A195" t="s">
        <v>4140</v>
      </c>
      <c r="B195" t="s">
        <v>418</v>
      </c>
      <c r="C195" t="s">
        <v>3939</v>
      </c>
      <c r="D195" t="s">
        <v>3940</v>
      </c>
      <c r="E195" t="s">
        <v>55</v>
      </c>
      <c r="F195" s="2">
        <v>45874</v>
      </c>
    </row>
    <row r="196" spans="1:6" x14ac:dyDescent="0.3">
      <c r="A196" t="s">
        <v>4141</v>
      </c>
      <c r="B196" t="s">
        <v>420</v>
      </c>
      <c r="C196" t="s">
        <v>3939</v>
      </c>
      <c r="D196" t="s">
        <v>3940</v>
      </c>
      <c r="E196" t="s">
        <v>3941</v>
      </c>
      <c r="F196" s="2">
        <v>45686</v>
      </c>
    </row>
    <row r="197" spans="1:6" x14ac:dyDescent="0.3">
      <c r="A197" t="s">
        <v>4142</v>
      </c>
      <c r="B197" t="s">
        <v>422</v>
      </c>
      <c r="C197" t="s">
        <v>3939</v>
      </c>
      <c r="D197" t="s">
        <v>3940</v>
      </c>
      <c r="E197" t="s">
        <v>3943</v>
      </c>
      <c r="F197" s="2">
        <v>45746</v>
      </c>
    </row>
    <row r="198" spans="1:6" x14ac:dyDescent="0.3">
      <c r="A198" t="s">
        <v>4143</v>
      </c>
      <c r="B198" t="s">
        <v>424</v>
      </c>
      <c r="C198" t="s">
        <v>3955</v>
      </c>
      <c r="D198" t="s">
        <v>3940</v>
      </c>
      <c r="E198" t="s">
        <v>3941</v>
      </c>
      <c r="F198" s="2">
        <v>45897</v>
      </c>
    </row>
    <row r="199" spans="1:6" x14ac:dyDescent="0.3">
      <c r="A199" t="s">
        <v>4144</v>
      </c>
      <c r="B199" t="s">
        <v>426</v>
      </c>
      <c r="C199" t="s">
        <v>3939</v>
      </c>
      <c r="D199" t="s">
        <v>3940</v>
      </c>
      <c r="E199" t="s">
        <v>3943</v>
      </c>
      <c r="F199" s="2">
        <v>45879</v>
      </c>
    </row>
    <row r="200" spans="1:6" x14ac:dyDescent="0.3">
      <c r="A200" t="s">
        <v>4145</v>
      </c>
      <c r="B200" t="s">
        <v>428</v>
      </c>
      <c r="C200" t="s">
        <v>3947</v>
      </c>
      <c r="D200" t="s">
        <v>3940</v>
      </c>
      <c r="E200" t="s">
        <v>3941</v>
      </c>
      <c r="F200" s="2">
        <v>46014</v>
      </c>
    </row>
    <row r="201" spans="1:6" x14ac:dyDescent="0.3">
      <c r="A201" t="s">
        <v>4146</v>
      </c>
      <c r="B201" t="s">
        <v>429</v>
      </c>
      <c r="C201" t="s">
        <v>3947</v>
      </c>
      <c r="D201" t="s">
        <v>3940</v>
      </c>
      <c r="E201" t="s">
        <v>3941</v>
      </c>
      <c r="F201" s="2">
        <v>45983</v>
      </c>
    </row>
    <row r="202" spans="1:6" x14ac:dyDescent="0.3">
      <c r="A202" t="s">
        <v>4147</v>
      </c>
      <c r="B202" t="s">
        <v>431</v>
      </c>
      <c r="C202" t="s">
        <v>3955</v>
      </c>
      <c r="D202" t="s">
        <v>3940</v>
      </c>
      <c r="E202" t="s">
        <v>3941</v>
      </c>
      <c r="F202" s="2">
        <v>45950</v>
      </c>
    </row>
    <row r="203" spans="1:6" x14ac:dyDescent="0.3">
      <c r="A203" t="s">
        <v>4148</v>
      </c>
      <c r="B203" t="s">
        <v>432</v>
      </c>
      <c r="C203" t="s">
        <v>3939</v>
      </c>
      <c r="D203" t="s">
        <v>3940</v>
      </c>
      <c r="E203" t="s">
        <v>55</v>
      </c>
      <c r="F203" s="2">
        <v>45655</v>
      </c>
    </row>
    <row r="204" spans="1:6" x14ac:dyDescent="0.3">
      <c r="A204" t="s">
        <v>4149</v>
      </c>
      <c r="B204" t="s">
        <v>434</v>
      </c>
      <c r="C204" t="s">
        <v>3939</v>
      </c>
      <c r="D204" t="s">
        <v>3940</v>
      </c>
      <c r="E204" t="s">
        <v>3943</v>
      </c>
      <c r="F204" s="2">
        <v>45876</v>
      </c>
    </row>
    <row r="205" spans="1:6" x14ac:dyDescent="0.3">
      <c r="A205" t="s">
        <v>4150</v>
      </c>
      <c r="B205" t="s">
        <v>436</v>
      </c>
      <c r="D205" t="s">
        <v>3953</v>
      </c>
      <c r="E205" t="s">
        <v>3943</v>
      </c>
    </row>
    <row r="206" spans="1:6" x14ac:dyDescent="0.3">
      <c r="A206" t="s">
        <v>4151</v>
      </c>
      <c r="B206" t="s">
        <v>438</v>
      </c>
      <c r="C206" t="s">
        <v>3947</v>
      </c>
      <c r="D206" t="s">
        <v>3940</v>
      </c>
      <c r="E206" t="s">
        <v>3941</v>
      </c>
      <c r="F206" s="2">
        <v>45753</v>
      </c>
    </row>
    <row r="207" spans="1:6" x14ac:dyDescent="0.3">
      <c r="A207" t="s">
        <v>4152</v>
      </c>
      <c r="B207" t="s">
        <v>439</v>
      </c>
      <c r="C207" t="s">
        <v>3939</v>
      </c>
      <c r="D207" t="s">
        <v>3940</v>
      </c>
      <c r="E207" t="s">
        <v>3943</v>
      </c>
      <c r="F207" s="2">
        <v>45733</v>
      </c>
    </row>
    <row r="208" spans="1:6" x14ac:dyDescent="0.3">
      <c r="A208" t="s">
        <v>4153</v>
      </c>
      <c r="B208" t="s">
        <v>441</v>
      </c>
      <c r="C208" t="s">
        <v>3955</v>
      </c>
      <c r="D208" t="s">
        <v>3940</v>
      </c>
      <c r="E208" t="s">
        <v>3943</v>
      </c>
      <c r="F208" s="2">
        <v>45821</v>
      </c>
    </row>
    <row r="209" spans="1:6" x14ac:dyDescent="0.3">
      <c r="A209" t="s">
        <v>4154</v>
      </c>
      <c r="B209" t="s">
        <v>443</v>
      </c>
      <c r="D209" t="s">
        <v>3953</v>
      </c>
      <c r="E209" t="s">
        <v>3943</v>
      </c>
    </row>
    <row r="210" spans="1:6" x14ac:dyDescent="0.3">
      <c r="A210" t="s">
        <v>4155</v>
      </c>
      <c r="B210" t="s">
        <v>445</v>
      </c>
      <c r="C210" t="s">
        <v>3939</v>
      </c>
      <c r="D210" t="s">
        <v>3940</v>
      </c>
      <c r="E210" t="s">
        <v>3943</v>
      </c>
      <c r="F210" s="2">
        <v>45850</v>
      </c>
    </row>
    <row r="211" spans="1:6" x14ac:dyDescent="0.3">
      <c r="A211" t="s">
        <v>4156</v>
      </c>
      <c r="B211" t="s">
        <v>447</v>
      </c>
      <c r="D211" t="s">
        <v>3953</v>
      </c>
      <c r="E211" t="s">
        <v>3943</v>
      </c>
    </row>
    <row r="212" spans="1:6" x14ac:dyDescent="0.3">
      <c r="A212" t="s">
        <v>4157</v>
      </c>
      <c r="B212" t="s">
        <v>448</v>
      </c>
      <c r="C212" t="s">
        <v>3939</v>
      </c>
      <c r="D212" t="s">
        <v>3940</v>
      </c>
      <c r="E212" t="s">
        <v>3941</v>
      </c>
      <c r="F212" s="2">
        <v>45837</v>
      </c>
    </row>
    <row r="213" spans="1:6" x14ac:dyDescent="0.3">
      <c r="A213" t="s">
        <v>4158</v>
      </c>
      <c r="B213" t="s">
        <v>449</v>
      </c>
      <c r="D213" t="s">
        <v>3953</v>
      </c>
      <c r="E213" t="s">
        <v>3943</v>
      </c>
    </row>
    <row r="214" spans="1:6" x14ac:dyDescent="0.3">
      <c r="A214" t="s">
        <v>4159</v>
      </c>
      <c r="B214" t="s">
        <v>451</v>
      </c>
      <c r="C214" t="s">
        <v>3939</v>
      </c>
      <c r="D214" t="s">
        <v>3940</v>
      </c>
      <c r="E214" t="s">
        <v>3941</v>
      </c>
      <c r="F214" s="2">
        <v>45720</v>
      </c>
    </row>
    <row r="215" spans="1:6" x14ac:dyDescent="0.3">
      <c r="A215" t="s">
        <v>4160</v>
      </c>
      <c r="B215" t="s">
        <v>453</v>
      </c>
      <c r="C215" t="s">
        <v>3939</v>
      </c>
      <c r="D215" t="s">
        <v>3940</v>
      </c>
      <c r="E215" t="s">
        <v>55</v>
      </c>
      <c r="F215" s="2">
        <v>45694</v>
      </c>
    </row>
    <row r="216" spans="1:6" x14ac:dyDescent="0.3">
      <c r="A216" t="s">
        <v>4161</v>
      </c>
      <c r="B216" t="s">
        <v>455</v>
      </c>
      <c r="C216" t="s">
        <v>3939</v>
      </c>
      <c r="D216" t="s">
        <v>3940</v>
      </c>
      <c r="E216" t="s">
        <v>3943</v>
      </c>
      <c r="F216" s="2">
        <v>45951</v>
      </c>
    </row>
    <row r="217" spans="1:6" x14ac:dyDescent="0.3">
      <c r="A217" t="s">
        <v>4162</v>
      </c>
      <c r="B217" t="s">
        <v>457</v>
      </c>
      <c r="D217" t="s">
        <v>3953</v>
      </c>
      <c r="E217" t="s">
        <v>3943</v>
      </c>
    </row>
    <row r="218" spans="1:6" x14ac:dyDescent="0.3">
      <c r="A218" t="s">
        <v>4163</v>
      </c>
      <c r="B218" t="s">
        <v>459</v>
      </c>
      <c r="D218" t="s">
        <v>3953</v>
      </c>
    </row>
    <row r="219" spans="1:6" x14ac:dyDescent="0.3">
      <c r="A219" t="s">
        <v>4164</v>
      </c>
      <c r="B219" t="s">
        <v>461</v>
      </c>
      <c r="C219" t="s">
        <v>3939</v>
      </c>
      <c r="D219" t="s">
        <v>3949</v>
      </c>
      <c r="E219" t="s">
        <v>3950</v>
      </c>
    </row>
    <row r="220" spans="1:6" x14ac:dyDescent="0.3">
      <c r="A220" t="s">
        <v>4165</v>
      </c>
      <c r="B220" t="s">
        <v>462</v>
      </c>
      <c r="C220" t="s">
        <v>3939</v>
      </c>
      <c r="D220" t="s">
        <v>3940</v>
      </c>
      <c r="E220" t="s">
        <v>3941</v>
      </c>
      <c r="F220" s="2">
        <v>45737</v>
      </c>
    </row>
    <row r="221" spans="1:6" x14ac:dyDescent="0.3">
      <c r="A221" t="s">
        <v>4166</v>
      </c>
      <c r="B221" t="s">
        <v>464</v>
      </c>
      <c r="C221" t="s">
        <v>3939</v>
      </c>
      <c r="D221" t="s">
        <v>3949</v>
      </c>
      <c r="E221" t="s">
        <v>3950</v>
      </c>
    </row>
    <row r="222" spans="1:6" x14ac:dyDescent="0.3">
      <c r="A222" t="s">
        <v>4167</v>
      </c>
      <c r="B222" t="s">
        <v>466</v>
      </c>
      <c r="C222" t="s">
        <v>3939</v>
      </c>
      <c r="D222" t="s">
        <v>3940</v>
      </c>
      <c r="E222" t="s">
        <v>3941</v>
      </c>
      <c r="F222" s="2">
        <v>45697</v>
      </c>
    </row>
    <row r="223" spans="1:6" x14ac:dyDescent="0.3">
      <c r="A223" t="s">
        <v>4168</v>
      </c>
      <c r="B223" t="s">
        <v>467</v>
      </c>
      <c r="C223" t="s">
        <v>3955</v>
      </c>
      <c r="D223" t="s">
        <v>3940</v>
      </c>
      <c r="E223" t="s">
        <v>3941</v>
      </c>
      <c r="F223" s="2">
        <v>45896</v>
      </c>
    </row>
    <row r="224" spans="1:6" x14ac:dyDescent="0.3">
      <c r="A224" t="s">
        <v>4169</v>
      </c>
      <c r="B224" t="s">
        <v>469</v>
      </c>
      <c r="C224" t="s">
        <v>3939</v>
      </c>
      <c r="D224" t="s">
        <v>3940</v>
      </c>
      <c r="E224" t="s">
        <v>3943</v>
      </c>
      <c r="F224" s="2">
        <v>45661</v>
      </c>
    </row>
    <row r="225" spans="1:6" x14ac:dyDescent="0.3">
      <c r="A225" t="s">
        <v>4170</v>
      </c>
      <c r="B225" t="s">
        <v>470</v>
      </c>
      <c r="D225" t="s">
        <v>3953</v>
      </c>
      <c r="E225" t="s">
        <v>3943</v>
      </c>
    </row>
    <row r="226" spans="1:6" x14ac:dyDescent="0.3">
      <c r="A226" t="s">
        <v>4171</v>
      </c>
      <c r="B226" t="s">
        <v>472</v>
      </c>
      <c r="D226" t="s">
        <v>3953</v>
      </c>
    </row>
    <row r="227" spans="1:6" x14ac:dyDescent="0.3">
      <c r="A227" t="s">
        <v>4172</v>
      </c>
      <c r="B227" t="s">
        <v>474</v>
      </c>
      <c r="C227" t="s">
        <v>3939</v>
      </c>
      <c r="D227" t="s">
        <v>3940</v>
      </c>
      <c r="E227" t="s">
        <v>3941</v>
      </c>
      <c r="F227" s="2">
        <v>45686</v>
      </c>
    </row>
    <row r="228" spans="1:6" x14ac:dyDescent="0.3">
      <c r="A228" t="s">
        <v>4173</v>
      </c>
      <c r="B228" t="s">
        <v>476</v>
      </c>
      <c r="C228" t="s">
        <v>3947</v>
      </c>
      <c r="D228" t="s">
        <v>3940</v>
      </c>
      <c r="E228" t="s">
        <v>3941</v>
      </c>
      <c r="F228" s="2">
        <v>45822</v>
      </c>
    </row>
    <row r="229" spans="1:6" x14ac:dyDescent="0.3">
      <c r="A229" t="s">
        <v>4174</v>
      </c>
      <c r="B229" t="s">
        <v>477</v>
      </c>
      <c r="D229" t="s">
        <v>3953</v>
      </c>
      <c r="E229" t="s">
        <v>3943</v>
      </c>
    </row>
    <row r="230" spans="1:6" x14ac:dyDescent="0.3">
      <c r="A230" t="s">
        <v>4175</v>
      </c>
      <c r="B230" t="s">
        <v>479</v>
      </c>
      <c r="D230" t="s">
        <v>3953</v>
      </c>
      <c r="E230" t="s">
        <v>3943</v>
      </c>
    </row>
    <row r="231" spans="1:6" x14ac:dyDescent="0.3">
      <c r="A231" t="s">
        <v>4176</v>
      </c>
      <c r="B231" t="s">
        <v>481</v>
      </c>
      <c r="C231" t="s">
        <v>3955</v>
      </c>
      <c r="D231" t="s">
        <v>3940</v>
      </c>
      <c r="E231" t="s">
        <v>3941</v>
      </c>
      <c r="F231" s="2">
        <v>46007</v>
      </c>
    </row>
    <row r="232" spans="1:6" x14ac:dyDescent="0.3">
      <c r="A232" t="s">
        <v>4177</v>
      </c>
      <c r="B232" t="s">
        <v>482</v>
      </c>
      <c r="C232" t="s">
        <v>3939</v>
      </c>
      <c r="D232" t="s">
        <v>3940</v>
      </c>
      <c r="E232" t="s">
        <v>3943</v>
      </c>
      <c r="F232" s="2">
        <v>46014</v>
      </c>
    </row>
    <row r="233" spans="1:6" x14ac:dyDescent="0.3">
      <c r="A233" t="s">
        <v>4178</v>
      </c>
      <c r="B233" t="s">
        <v>483</v>
      </c>
      <c r="C233" t="s">
        <v>3939</v>
      </c>
      <c r="D233" t="s">
        <v>3940</v>
      </c>
      <c r="E233" t="s">
        <v>3943</v>
      </c>
      <c r="F233" s="2">
        <v>46006</v>
      </c>
    </row>
    <row r="234" spans="1:6" x14ac:dyDescent="0.3">
      <c r="A234" t="s">
        <v>4179</v>
      </c>
      <c r="B234" t="s">
        <v>484</v>
      </c>
      <c r="C234" t="s">
        <v>3955</v>
      </c>
      <c r="D234" t="s">
        <v>3940</v>
      </c>
      <c r="E234" t="s">
        <v>3941</v>
      </c>
      <c r="F234" s="2">
        <v>45711</v>
      </c>
    </row>
    <row r="235" spans="1:6" x14ac:dyDescent="0.3">
      <c r="A235" t="s">
        <v>4180</v>
      </c>
      <c r="B235" t="s">
        <v>486</v>
      </c>
      <c r="C235" t="s">
        <v>3939</v>
      </c>
      <c r="D235" t="s">
        <v>3940</v>
      </c>
      <c r="E235" t="s">
        <v>3941</v>
      </c>
      <c r="F235" s="2">
        <v>45795</v>
      </c>
    </row>
    <row r="236" spans="1:6" x14ac:dyDescent="0.3">
      <c r="A236" t="s">
        <v>4181</v>
      </c>
      <c r="B236" t="s">
        <v>487</v>
      </c>
      <c r="C236" t="s">
        <v>3955</v>
      </c>
      <c r="D236" t="s">
        <v>3940</v>
      </c>
      <c r="E236" t="s">
        <v>3943</v>
      </c>
      <c r="F236" s="2">
        <v>45775</v>
      </c>
    </row>
    <row r="237" spans="1:6" x14ac:dyDescent="0.3">
      <c r="A237" t="s">
        <v>4182</v>
      </c>
      <c r="B237" t="s">
        <v>489</v>
      </c>
      <c r="C237" t="s">
        <v>3955</v>
      </c>
      <c r="D237" t="s">
        <v>3940</v>
      </c>
      <c r="E237" t="s">
        <v>3943</v>
      </c>
      <c r="F237" s="2">
        <v>45773</v>
      </c>
    </row>
    <row r="238" spans="1:6" x14ac:dyDescent="0.3">
      <c r="A238" t="s">
        <v>4183</v>
      </c>
      <c r="B238" t="s">
        <v>491</v>
      </c>
      <c r="C238" t="s">
        <v>3939</v>
      </c>
      <c r="D238" t="s">
        <v>3949</v>
      </c>
      <c r="E238" t="s">
        <v>3950</v>
      </c>
    </row>
    <row r="239" spans="1:6" x14ac:dyDescent="0.3">
      <c r="A239" t="s">
        <v>4184</v>
      </c>
      <c r="B239" t="s">
        <v>492</v>
      </c>
      <c r="C239" t="s">
        <v>3939</v>
      </c>
      <c r="D239" t="s">
        <v>3940</v>
      </c>
      <c r="E239" t="s">
        <v>3941</v>
      </c>
      <c r="F239" s="2">
        <v>45843</v>
      </c>
    </row>
    <row r="240" spans="1:6" x14ac:dyDescent="0.3">
      <c r="A240" t="s">
        <v>4185</v>
      </c>
      <c r="B240" t="s">
        <v>493</v>
      </c>
      <c r="C240" t="s">
        <v>3939</v>
      </c>
      <c r="D240" t="s">
        <v>3940</v>
      </c>
      <c r="E240" t="s">
        <v>55</v>
      </c>
      <c r="F240" s="2">
        <v>45834</v>
      </c>
    </row>
    <row r="241" spans="1:6" x14ac:dyDescent="0.3">
      <c r="A241" t="s">
        <v>4186</v>
      </c>
      <c r="B241" t="s">
        <v>495</v>
      </c>
      <c r="D241" t="s">
        <v>3953</v>
      </c>
      <c r="E241" t="s">
        <v>3943</v>
      </c>
    </row>
    <row r="242" spans="1:6" x14ac:dyDescent="0.3">
      <c r="A242" t="s">
        <v>4187</v>
      </c>
      <c r="B242" t="s">
        <v>497</v>
      </c>
      <c r="C242" t="s">
        <v>3939</v>
      </c>
      <c r="D242" t="s">
        <v>3940</v>
      </c>
      <c r="E242" t="s">
        <v>3941</v>
      </c>
      <c r="F242" s="2">
        <v>46014</v>
      </c>
    </row>
    <row r="243" spans="1:6" x14ac:dyDescent="0.3">
      <c r="A243" t="s">
        <v>4188</v>
      </c>
      <c r="B243" t="s">
        <v>498</v>
      </c>
      <c r="C243" t="s">
        <v>3939</v>
      </c>
      <c r="D243" t="s">
        <v>3940</v>
      </c>
      <c r="E243" t="s">
        <v>3941</v>
      </c>
      <c r="F243" s="2">
        <v>46014</v>
      </c>
    </row>
    <row r="244" spans="1:6" x14ac:dyDescent="0.3">
      <c r="A244" t="s">
        <v>4189</v>
      </c>
      <c r="B244" t="s">
        <v>499</v>
      </c>
      <c r="D244" t="s">
        <v>3953</v>
      </c>
      <c r="E244" t="s">
        <v>3943</v>
      </c>
    </row>
    <row r="245" spans="1:6" x14ac:dyDescent="0.3">
      <c r="A245" t="s">
        <v>4190</v>
      </c>
      <c r="B245" t="s">
        <v>501</v>
      </c>
      <c r="C245" t="s">
        <v>3955</v>
      </c>
      <c r="D245" t="s">
        <v>3940</v>
      </c>
      <c r="E245" t="s">
        <v>3941</v>
      </c>
      <c r="F245" s="2">
        <v>45736</v>
      </c>
    </row>
    <row r="246" spans="1:6" x14ac:dyDescent="0.3">
      <c r="A246" t="s">
        <v>4191</v>
      </c>
      <c r="B246" t="s">
        <v>503</v>
      </c>
      <c r="C246" t="s">
        <v>3947</v>
      </c>
      <c r="D246" t="s">
        <v>3940</v>
      </c>
      <c r="E246" t="s">
        <v>3941</v>
      </c>
      <c r="F246" s="2">
        <v>45849</v>
      </c>
    </row>
    <row r="247" spans="1:6" x14ac:dyDescent="0.3">
      <c r="A247" t="s">
        <v>4192</v>
      </c>
      <c r="B247" t="s">
        <v>504</v>
      </c>
      <c r="D247" t="s">
        <v>3953</v>
      </c>
      <c r="E247" t="s">
        <v>3943</v>
      </c>
    </row>
    <row r="248" spans="1:6" x14ac:dyDescent="0.3">
      <c r="A248" t="s">
        <v>4193</v>
      </c>
      <c r="B248" t="s">
        <v>506</v>
      </c>
      <c r="C248" t="s">
        <v>3939</v>
      </c>
      <c r="D248" t="s">
        <v>3940</v>
      </c>
      <c r="F248" s="2">
        <v>46017</v>
      </c>
    </row>
    <row r="249" spans="1:6" x14ac:dyDescent="0.3">
      <c r="A249" t="s">
        <v>4194</v>
      </c>
      <c r="B249" t="s">
        <v>507</v>
      </c>
      <c r="D249" t="s">
        <v>3953</v>
      </c>
      <c r="E249" t="s">
        <v>3943</v>
      </c>
    </row>
    <row r="250" spans="1:6" x14ac:dyDescent="0.3">
      <c r="A250" t="s">
        <v>4195</v>
      </c>
      <c r="B250" t="s">
        <v>509</v>
      </c>
      <c r="D250" t="s">
        <v>3953</v>
      </c>
      <c r="E250" t="s">
        <v>3943</v>
      </c>
    </row>
    <row r="251" spans="1:6" x14ac:dyDescent="0.3">
      <c r="A251" t="s">
        <v>4196</v>
      </c>
      <c r="B251" t="s">
        <v>510</v>
      </c>
      <c r="C251" t="s">
        <v>3939</v>
      </c>
      <c r="D251" t="s">
        <v>3940</v>
      </c>
      <c r="E251" t="s">
        <v>3943</v>
      </c>
      <c r="F251" s="2">
        <v>45702</v>
      </c>
    </row>
    <row r="252" spans="1:6" x14ac:dyDescent="0.3">
      <c r="A252" t="s">
        <v>4197</v>
      </c>
      <c r="B252" t="s">
        <v>511</v>
      </c>
      <c r="C252" t="s">
        <v>3939</v>
      </c>
      <c r="D252" t="s">
        <v>3940</v>
      </c>
      <c r="E252" t="s">
        <v>3941</v>
      </c>
      <c r="F252" s="2">
        <v>45684</v>
      </c>
    </row>
    <row r="253" spans="1:6" x14ac:dyDescent="0.3">
      <c r="A253" t="s">
        <v>4198</v>
      </c>
      <c r="B253" t="s">
        <v>513</v>
      </c>
      <c r="C253" t="s">
        <v>3939</v>
      </c>
      <c r="D253" t="s">
        <v>3940</v>
      </c>
      <c r="E253" t="s">
        <v>3941</v>
      </c>
      <c r="F253" s="2">
        <v>45794</v>
      </c>
    </row>
    <row r="254" spans="1:6" x14ac:dyDescent="0.3">
      <c r="A254" t="s">
        <v>4199</v>
      </c>
      <c r="B254" t="s">
        <v>515</v>
      </c>
      <c r="C254" t="s">
        <v>3947</v>
      </c>
      <c r="D254" t="s">
        <v>3940</v>
      </c>
      <c r="E254" t="s">
        <v>3941</v>
      </c>
      <c r="F254" s="2">
        <v>45772</v>
      </c>
    </row>
    <row r="255" spans="1:6" x14ac:dyDescent="0.3">
      <c r="A255" t="s">
        <v>4200</v>
      </c>
      <c r="B255" t="s">
        <v>516</v>
      </c>
      <c r="C255" t="s">
        <v>3947</v>
      </c>
      <c r="D255" t="s">
        <v>3940</v>
      </c>
      <c r="E255" t="s">
        <v>3943</v>
      </c>
      <c r="F255" s="2">
        <v>45968</v>
      </c>
    </row>
    <row r="256" spans="1:6" x14ac:dyDescent="0.3">
      <c r="A256" t="s">
        <v>4201</v>
      </c>
      <c r="B256" t="s">
        <v>518</v>
      </c>
      <c r="C256" t="s">
        <v>3947</v>
      </c>
      <c r="E256" t="s">
        <v>3943</v>
      </c>
      <c r="F256" s="2">
        <v>45981</v>
      </c>
    </row>
    <row r="257" spans="1:6" x14ac:dyDescent="0.3">
      <c r="A257" t="s">
        <v>4202</v>
      </c>
      <c r="B257" t="s">
        <v>520</v>
      </c>
      <c r="D257" t="s">
        <v>3953</v>
      </c>
      <c r="E257" t="s">
        <v>3943</v>
      </c>
    </row>
    <row r="258" spans="1:6" x14ac:dyDescent="0.3">
      <c r="A258" t="s">
        <v>4203</v>
      </c>
      <c r="B258" t="s">
        <v>522</v>
      </c>
      <c r="C258" t="s">
        <v>3939</v>
      </c>
      <c r="D258" t="s">
        <v>3949</v>
      </c>
      <c r="E258" t="s">
        <v>3950</v>
      </c>
    </row>
    <row r="259" spans="1:6" x14ac:dyDescent="0.3">
      <c r="A259" t="s">
        <v>4204</v>
      </c>
      <c r="B259" t="s">
        <v>524</v>
      </c>
      <c r="C259" t="s">
        <v>3955</v>
      </c>
      <c r="D259" t="s">
        <v>3949</v>
      </c>
      <c r="E259" t="s">
        <v>3950</v>
      </c>
    </row>
    <row r="260" spans="1:6" x14ac:dyDescent="0.3">
      <c r="A260" t="s">
        <v>4205</v>
      </c>
      <c r="B260" t="s">
        <v>526</v>
      </c>
      <c r="C260" t="s">
        <v>3947</v>
      </c>
      <c r="D260" t="s">
        <v>3940</v>
      </c>
      <c r="E260" t="s">
        <v>3941</v>
      </c>
      <c r="F260" s="2">
        <v>45768</v>
      </c>
    </row>
    <row r="261" spans="1:6" x14ac:dyDescent="0.3">
      <c r="A261" t="s">
        <v>4206</v>
      </c>
      <c r="B261" t="s">
        <v>528</v>
      </c>
      <c r="C261" t="s">
        <v>3947</v>
      </c>
      <c r="D261" t="s">
        <v>3940</v>
      </c>
      <c r="E261" t="s">
        <v>3943</v>
      </c>
      <c r="F261" s="2">
        <v>45803</v>
      </c>
    </row>
    <row r="262" spans="1:6" x14ac:dyDescent="0.3">
      <c r="A262" t="s">
        <v>4207</v>
      </c>
      <c r="B262" t="s">
        <v>530</v>
      </c>
      <c r="C262" t="s">
        <v>3939</v>
      </c>
      <c r="E262" t="s">
        <v>3941</v>
      </c>
      <c r="F262" s="2">
        <v>45818</v>
      </c>
    </row>
    <row r="263" spans="1:6" x14ac:dyDescent="0.3">
      <c r="A263" t="s">
        <v>4208</v>
      </c>
      <c r="B263" t="s">
        <v>532</v>
      </c>
      <c r="C263" t="s">
        <v>3947</v>
      </c>
      <c r="D263" t="s">
        <v>3940</v>
      </c>
      <c r="E263" t="s">
        <v>3943</v>
      </c>
      <c r="F263" s="2">
        <v>45718</v>
      </c>
    </row>
    <row r="264" spans="1:6" x14ac:dyDescent="0.3">
      <c r="A264" t="s">
        <v>4209</v>
      </c>
      <c r="B264" t="s">
        <v>534</v>
      </c>
      <c r="C264" t="s">
        <v>3947</v>
      </c>
      <c r="D264" t="s">
        <v>3940</v>
      </c>
      <c r="E264" t="s">
        <v>3943</v>
      </c>
      <c r="F264" s="2">
        <v>45972</v>
      </c>
    </row>
    <row r="265" spans="1:6" x14ac:dyDescent="0.3">
      <c r="A265" t="s">
        <v>4210</v>
      </c>
      <c r="B265" t="s">
        <v>536</v>
      </c>
      <c r="C265" t="s">
        <v>3939</v>
      </c>
      <c r="D265" t="s">
        <v>3940</v>
      </c>
      <c r="E265" t="s">
        <v>3943</v>
      </c>
      <c r="F265" s="2">
        <v>45659</v>
      </c>
    </row>
    <row r="266" spans="1:6" x14ac:dyDescent="0.3">
      <c r="A266" t="s">
        <v>4211</v>
      </c>
      <c r="B266" t="s">
        <v>538</v>
      </c>
      <c r="C266" t="s">
        <v>3955</v>
      </c>
      <c r="D266" t="s">
        <v>3940</v>
      </c>
      <c r="E266" t="s">
        <v>3943</v>
      </c>
      <c r="F266" s="2">
        <v>45682</v>
      </c>
    </row>
    <row r="267" spans="1:6" x14ac:dyDescent="0.3">
      <c r="A267" t="s">
        <v>4212</v>
      </c>
      <c r="B267" t="s">
        <v>540</v>
      </c>
      <c r="C267" t="s">
        <v>3939</v>
      </c>
      <c r="D267" t="s">
        <v>3940</v>
      </c>
      <c r="E267" t="s">
        <v>3941</v>
      </c>
      <c r="F267" s="2">
        <v>45754</v>
      </c>
    </row>
    <row r="268" spans="1:6" x14ac:dyDescent="0.3">
      <c r="A268" t="s">
        <v>4213</v>
      </c>
      <c r="B268" t="s">
        <v>542</v>
      </c>
      <c r="C268" t="s">
        <v>3939</v>
      </c>
      <c r="D268" t="s">
        <v>3949</v>
      </c>
      <c r="E268" t="s">
        <v>3950</v>
      </c>
    </row>
    <row r="269" spans="1:6" x14ac:dyDescent="0.3">
      <c r="A269" t="s">
        <v>4214</v>
      </c>
      <c r="B269" t="s">
        <v>544</v>
      </c>
      <c r="D269" t="s">
        <v>3953</v>
      </c>
      <c r="E269" t="s">
        <v>3943</v>
      </c>
    </row>
    <row r="270" spans="1:6" x14ac:dyDescent="0.3">
      <c r="A270" t="s">
        <v>4215</v>
      </c>
      <c r="B270" t="s">
        <v>545</v>
      </c>
      <c r="C270" t="s">
        <v>3939</v>
      </c>
      <c r="D270" t="s">
        <v>3949</v>
      </c>
      <c r="E270" t="s">
        <v>3950</v>
      </c>
    </row>
    <row r="271" spans="1:6" x14ac:dyDescent="0.3">
      <c r="A271" t="s">
        <v>4216</v>
      </c>
      <c r="B271" t="s">
        <v>546</v>
      </c>
      <c r="C271" t="s">
        <v>3947</v>
      </c>
      <c r="D271" t="s">
        <v>3940</v>
      </c>
      <c r="E271" t="s">
        <v>3943</v>
      </c>
      <c r="F271" s="2">
        <v>45792</v>
      </c>
    </row>
    <row r="272" spans="1:6" x14ac:dyDescent="0.3">
      <c r="A272" t="s">
        <v>4217</v>
      </c>
      <c r="B272" t="s">
        <v>548</v>
      </c>
      <c r="C272" t="s">
        <v>3947</v>
      </c>
      <c r="D272" t="s">
        <v>3940</v>
      </c>
      <c r="E272" t="s">
        <v>3941</v>
      </c>
      <c r="F272" s="2">
        <v>45700</v>
      </c>
    </row>
    <row r="273" spans="1:6" x14ac:dyDescent="0.3">
      <c r="A273" t="s">
        <v>4218</v>
      </c>
      <c r="B273" t="s">
        <v>550</v>
      </c>
      <c r="C273" t="s">
        <v>3939</v>
      </c>
      <c r="E273" t="s">
        <v>3943</v>
      </c>
      <c r="F273" s="2">
        <v>45951</v>
      </c>
    </row>
    <row r="274" spans="1:6" x14ac:dyDescent="0.3">
      <c r="A274" t="s">
        <v>4219</v>
      </c>
      <c r="B274" t="s">
        <v>552</v>
      </c>
      <c r="C274" t="s">
        <v>3939</v>
      </c>
      <c r="D274" t="s">
        <v>3940</v>
      </c>
      <c r="E274" t="s">
        <v>3943</v>
      </c>
      <c r="F274" s="2">
        <v>45978</v>
      </c>
    </row>
    <row r="275" spans="1:6" x14ac:dyDescent="0.3">
      <c r="A275" t="s">
        <v>4220</v>
      </c>
      <c r="B275" t="s">
        <v>553</v>
      </c>
      <c r="C275" t="s">
        <v>3939</v>
      </c>
      <c r="E275" t="s">
        <v>3943</v>
      </c>
      <c r="F275" s="2">
        <v>45919</v>
      </c>
    </row>
    <row r="276" spans="1:6" x14ac:dyDescent="0.3">
      <c r="A276" t="s">
        <v>4221</v>
      </c>
      <c r="B276" t="s">
        <v>555</v>
      </c>
      <c r="C276" t="s">
        <v>3939</v>
      </c>
      <c r="D276" t="s">
        <v>3940</v>
      </c>
      <c r="E276" t="s">
        <v>3941</v>
      </c>
      <c r="F276" s="2">
        <v>45847</v>
      </c>
    </row>
    <row r="277" spans="1:6" x14ac:dyDescent="0.3">
      <c r="A277" t="s">
        <v>4222</v>
      </c>
      <c r="B277" t="s">
        <v>557</v>
      </c>
      <c r="C277" t="s">
        <v>3947</v>
      </c>
      <c r="D277" t="s">
        <v>3940</v>
      </c>
      <c r="E277" t="s">
        <v>3943</v>
      </c>
      <c r="F277" s="2">
        <v>46000</v>
      </c>
    </row>
    <row r="278" spans="1:6" x14ac:dyDescent="0.3">
      <c r="A278" t="s">
        <v>4223</v>
      </c>
      <c r="B278" t="s">
        <v>558</v>
      </c>
      <c r="C278" t="s">
        <v>3939</v>
      </c>
      <c r="D278" t="s">
        <v>3940</v>
      </c>
      <c r="E278" t="s">
        <v>3943</v>
      </c>
      <c r="F278" s="2">
        <v>45783</v>
      </c>
    </row>
    <row r="279" spans="1:6" x14ac:dyDescent="0.3">
      <c r="A279" t="s">
        <v>4224</v>
      </c>
      <c r="B279" t="s">
        <v>559</v>
      </c>
      <c r="D279" t="s">
        <v>3953</v>
      </c>
      <c r="E279" t="s">
        <v>3943</v>
      </c>
    </row>
    <row r="280" spans="1:6" x14ac:dyDescent="0.3">
      <c r="A280" t="s">
        <v>4225</v>
      </c>
      <c r="B280" t="s">
        <v>560</v>
      </c>
      <c r="C280" t="s">
        <v>3939</v>
      </c>
      <c r="D280" t="s">
        <v>3940</v>
      </c>
      <c r="E280" t="s">
        <v>3941</v>
      </c>
      <c r="F280" s="2">
        <v>45661</v>
      </c>
    </row>
    <row r="281" spans="1:6" x14ac:dyDescent="0.3">
      <c r="A281" t="s">
        <v>4226</v>
      </c>
      <c r="B281" t="s">
        <v>562</v>
      </c>
      <c r="C281" t="s">
        <v>3939</v>
      </c>
      <c r="D281" t="s">
        <v>3940</v>
      </c>
      <c r="E281" t="s">
        <v>55</v>
      </c>
      <c r="F281" s="2">
        <v>45915</v>
      </c>
    </row>
    <row r="282" spans="1:6" x14ac:dyDescent="0.3">
      <c r="A282" t="s">
        <v>4227</v>
      </c>
      <c r="B282" t="s">
        <v>564</v>
      </c>
      <c r="E282" t="s">
        <v>3943</v>
      </c>
    </row>
    <row r="283" spans="1:6" x14ac:dyDescent="0.3">
      <c r="A283" t="s">
        <v>4228</v>
      </c>
      <c r="B283" t="s">
        <v>565</v>
      </c>
      <c r="C283" t="s">
        <v>3947</v>
      </c>
      <c r="D283" t="s">
        <v>3940</v>
      </c>
      <c r="E283" t="s">
        <v>3941</v>
      </c>
      <c r="F283" s="2">
        <v>45898</v>
      </c>
    </row>
    <row r="284" spans="1:6" x14ac:dyDescent="0.3">
      <c r="A284" t="s">
        <v>4229</v>
      </c>
      <c r="B284" t="s">
        <v>567</v>
      </c>
      <c r="C284" t="s">
        <v>3947</v>
      </c>
      <c r="D284" t="s">
        <v>3940</v>
      </c>
      <c r="F284" s="2">
        <v>45941</v>
      </c>
    </row>
    <row r="285" spans="1:6" x14ac:dyDescent="0.3">
      <c r="A285" t="s">
        <v>4230</v>
      </c>
      <c r="B285" t="s">
        <v>569</v>
      </c>
      <c r="C285" t="s">
        <v>3955</v>
      </c>
      <c r="D285" t="s">
        <v>3940</v>
      </c>
      <c r="E285" t="s">
        <v>3943</v>
      </c>
      <c r="F285" s="2">
        <v>45734</v>
      </c>
    </row>
    <row r="286" spans="1:6" x14ac:dyDescent="0.3">
      <c r="A286" t="s">
        <v>4231</v>
      </c>
      <c r="B286" t="s">
        <v>571</v>
      </c>
      <c r="E286" t="s">
        <v>3943</v>
      </c>
    </row>
    <row r="287" spans="1:6" x14ac:dyDescent="0.3">
      <c r="A287" t="s">
        <v>4232</v>
      </c>
      <c r="B287" t="s">
        <v>573</v>
      </c>
      <c r="C287" t="s">
        <v>3939</v>
      </c>
      <c r="D287" t="s">
        <v>3949</v>
      </c>
      <c r="E287" t="s">
        <v>3950</v>
      </c>
    </row>
    <row r="288" spans="1:6" x14ac:dyDescent="0.3">
      <c r="A288" t="s">
        <v>4233</v>
      </c>
      <c r="B288" t="s">
        <v>575</v>
      </c>
      <c r="C288" t="s">
        <v>3939</v>
      </c>
      <c r="D288" t="s">
        <v>3940</v>
      </c>
      <c r="E288" t="s">
        <v>3941</v>
      </c>
      <c r="F288" s="2">
        <v>45800</v>
      </c>
    </row>
    <row r="289" spans="1:6" x14ac:dyDescent="0.3">
      <c r="A289" t="s">
        <v>4234</v>
      </c>
      <c r="B289" t="s">
        <v>577</v>
      </c>
      <c r="D289" t="s">
        <v>3953</v>
      </c>
      <c r="E289" t="s">
        <v>3943</v>
      </c>
    </row>
    <row r="290" spans="1:6" x14ac:dyDescent="0.3">
      <c r="A290" t="s">
        <v>4235</v>
      </c>
      <c r="B290" t="s">
        <v>578</v>
      </c>
      <c r="C290" t="s">
        <v>3939</v>
      </c>
      <c r="D290" t="s">
        <v>3949</v>
      </c>
      <c r="E290" t="s">
        <v>3950</v>
      </c>
    </row>
    <row r="291" spans="1:6" x14ac:dyDescent="0.3">
      <c r="A291" t="s">
        <v>4236</v>
      </c>
      <c r="B291" t="s">
        <v>580</v>
      </c>
      <c r="C291" t="s">
        <v>3955</v>
      </c>
      <c r="D291" t="s">
        <v>3940</v>
      </c>
      <c r="E291" t="s">
        <v>3941</v>
      </c>
      <c r="F291" s="2">
        <v>45945</v>
      </c>
    </row>
    <row r="292" spans="1:6" x14ac:dyDescent="0.3">
      <c r="A292" t="s">
        <v>4237</v>
      </c>
      <c r="B292" t="s">
        <v>582</v>
      </c>
      <c r="C292" t="s">
        <v>3947</v>
      </c>
      <c r="D292" t="s">
        <v>3940</v>
      </c>
      <c r="E292" t="s">
        <v>3943</v>
      </c>
      <c r="F292" s="2">
        <v>45801</v>
      </c>
    </row>
    <row r="293" spans="1:6" x14ac:dyDescent="0.3">
      <c r="A293" t="s">
        <v>4238</v>
      </c>
      <c r="B293" t="s">
        <v>583</v>
      </c>
      <c r="C293" t="s">
        <v>3947</v>
      </c>
      <c r="D293" t="s">
        <v>3949</v>
      </c>
      <c r="E293" t="s">
        <v>3950</v>
      </c>
    </row>
    <row r="294" spans="1:6" x14ac:dyDescent="0.3">
      <c r="A294" t="s">
        <v>4239</v>
      </c>
      <c r="B294" t="s">
        <v>585</v>
      </c>
      <c r="C294" t="s">
        <v>3955</v>
      </c>
      <c r="D294" t="s">
        <v>3940</v>
      </c>
      <c r="E294" t="s">
        <v>3941</v>
      </c>
      <c r="F294" s="2">
        <v>45954</v>
      </c>
    </row>
    <row r="295" spans="1:6" x14ac:dyDescent="0.3">
      <c r="A295" t="s">
        <v>4240</v>
      </c>
      <c r="B295" t="s">
        <v>587</v>
      </c>
      <c r="D295" t="s">
        <v>3953</v>
      </c>
      <c r="E295" t="s">
        <v>3943</v>
      </c>
    </row>
    <row r="296" spans="1:6" x14ac:dyDescent="0.3">
      <c r="A296" t="s">
        <v>4241</v>
      </c>
      <c r="B296" t="s">
        <v>588</v>
      </c>
      <c r="C296" t="s">
        <v>3939</v>
      </c>
      <c r="D296" t="s">
        <v>3940</v>
      </c>
      <c r="E296" t="s">
        <v>3941</v>
      </c>
      <c r="F296" s="2">
        <v>45822</v>
      </c>
    </row>
    <row r="297" spans="1:6" x14ac:dyDescent="0.3">
      <c r="A297" t="s">
        <v>4242</v>
      </c>
      <c r="B297" t="s">
        <v>590</v>
      </c>
      <c r="C297" t="s">
        <v>3947</v>
      </c>
      <c r="D297" t="s">
        <v>3940</v>
      </c>
      <c r="E297" t="s">
        <v>55</v>
      </c>
      <c r="F297" s="2">
        <v>46018</v>
      </c>
    </row>
    <row r="298" spans="1:6" x14ac:dyDescent="0.3">
      <c r="A298" t="s">
        <v>4243</v>
      </c>
      <c r="B298" t="s">
        <v>592</v>
      </c>
      <c r="C298" t="s">
        <v>3955</v>
      </c>
      <c r="D298" t="s">
        <v>3940</v>
      </c>
      <c r="E298" t="s">
        <v>3941</v>
      </c>
      <c r="F298" s="2">
        <v>45800</v>
      </c>
    </row>
    <row r="299" spans="1:6" x14ac:dyDescent="0.3">
      <c r="A299" t="s">
        <v>4244</v>
      </c>
      <c r="B299" t="s">
        <v>594</v>
      </c>
      <c r="C299" t="s">
        <v>3939</v>
      </c>
      <c r="D299" t="s">
        <v>3940</v>
      </c>
      <c r="E299" t="s">
        <v>3943</v>
      </c>
      <c r="F299" s="2">
        <v>45699</v>
      </c>
    </row>
    <row r="300" spans="1:6" x14ac:dyDescent="0.3">
      <c r="A300" t="s">
        <v>4245</v>
      </c>
      <c r="B300" t="s">
        <v>595</v>
      </c>
      <c r="D300" t="s">
        <v>3953</v>
      </c>
      <c r="E300" t="s">
        <v>3943</v>
      </c>
    </row>
    <row r="301" spans="1:6" x14ac:dyDescent="0.3">
      <c r="A301" t="s">
        <v>4246</v>
      </c>
      <c r="B301" t="s">
        <v>596</v>
      </c>
      <c r="C301" t="s">
        <v>3939</v>
      </c>
      <c r="D301" t="s">
        <v>3940</v>
      </c>
      <c r="E301" t="s">
        <v>3941</v>
      </c>
      <c r="F301" s="2">
        <v>46003</v>
      </c>
    </row>
    <row r="302" spans="1:6" x14ac:dyDescent="0.3">
      <c r="A302" t="s">
        <v>4247</v>
      </c>
      <c r="B302" t="s">
        <v>598</v>
      </c>
      <c r="C302" t="s">
        <v>3939</v>
      </c>
      <c r="D302" t="s">
        <v>3940</v>
      </c>
      <c r="E302" t="s">
        <v>3943</v>
      </c>
      <c r="F302" s="2">
        <v>45933</v>
      </c>
    </row>
    <row r="303" spans="1:6" x14ac:dyDescent="0.3">
      <c r="A303" t="s">
        <v>4248</v>
      </c>
      <c r="B303" t="s">
        <v>599</v>
      </c>
      <c r="D303" t="s">
        <v>3953</v>
      </c>
      <c r="E303" t="s">
        <v>3943</v>
      </c>
    </row>
    <row r="304" spans="1:6" x14ac:dyDescent="0.3">
      <c r="A304" t="s">
        <v>4249</v>
      </c>
      <c r="B304" t="s">
        <v>601</v>
      </c>
      <c r="D304" t="s">
        <v>3953</v>
      </c>
      <c r="E304" t="s">
        <v>3943</v>
      </c>
    </row>
    <row r="305" spans="1:6" x14ac:dyDescent="0.3">
      <c r="A305" t="s">
        <v>4250</v>
      </c>
      <c r="B305" t="s">
        <v>602</v>
      </c>
      <c r="C305" t="s">
        <v>3939</v>
      </c>
      <c r="D305" t="s">
        <v>3940</v>
      </c>
      <c r="E305" t="s">
        <v>3941</v>
      </c>
      <c r="F305" s="2">
        <v>45961</v>
      </c>
    </row>
    <row r="306" spans="1:6" x14ac:dyDescent="0.3">
      <c r="A306" t="s">
        <v>4251</v>
      </c>
      <c r="B306" t="s">
        <v>603</v>
      </c>
      <c r="C306" t="s">
        <v>3955</v>
      </c>
      <c r="D306" t="s">
        <v>3949</v>
      </c>
      <c r="E306" t="s">
        <v>3950</v>
      </c>
    </row>
    <row r="307" spans="1:6" x14ac:dyDescent="0.3">
      <c r="A307" t="s">
        <v>4252</v>
      </c>
      <c r="B307" t="s">
        <v>605</v>
      </c>
      <c r="C307" t="s">
        <v>3939</v>
      </c>
      <c r="D307" t="s">
        <v>3940</v>
      </c>
      <c r="E307" t="s">
        <v>3941</v>
      </c>
      <c r="F307" s="2">
        <v>45947</v>
      </c>
    </row>
    <row r="308" spans="1:6" x14ac:dyDescent="0.3">
      <c r="A308" t="s">
        <v>4253</v>
      </c>
      <c r="B308" t="s">
        <v>606</v>
      </c>
      <c r="C308" t="s">
        <v>3939</v>
      </c>
      <c r="D308" t="s">
        <v>3940</v>
      </c>
      <c r="E308" t="s">
        <v>55</v>
      </c>
      <c r="F308" s="2">
        <v>45978</v>
      </c>
    </row>
    <row r="309" spans="1:6" x14ac:dyDescent="0.3">
      <c r="A309" t="s">
        <v>4254</v>
      </c>
      <c r="B309" t="s">
        <v>608</v>
      </c>
      <c r="C309" t="s">
        <v>3939</v>
      </c>
      <c r="D309" t="s">
        <v>3940</v>
      </c>
      <c r="E309" t="s">
        <v>3941</v>
      </c>
      <c r="F309" s="2">
        <v>45731</v>
      </c>
    </row>
    <row r="310" spans="1:6" x14ac:dyDescent="0.3">
      <c r="A310" t="s">
        <v>4255</v>
      </c>
      <c r="B310" t="s">
        <v>610</v>
      </c>
      <c r="D310" t="s">
        <v>3953</v>
      </c>
      <c r="E310" t="s">
        <v>3943</v>
      </c>
    </row>
    <row r="311" spans="1:6" x14ac:dyDescent="0.3">
      <c r="A311" t="s">
        <v>4256</v>
      </c>
      <c r="B311" t="s">
        <v>612</v>
      </c>
      <c r="C311" t="s">
        <v>3939</v>
      </c>
      <c r="D311" t="s">
        <v>3949</v>
      </c>
      <c r="E311" t="s">
        <v>3950</v>
      </c>
    </row>
    <row r="312" spans="1:6" x14ac:dyDescent="0.3">
      <c r="A312" t="s">
        <v>4257</v>
      </c>
      <c r="B312" t="s">
        <v>614</v>
      </c>
      <c r="C312" t="s">
        <v>3939</v>
      </c>
      <c r="D312" t="s">
        <v>3940</v>
      </c>
      <c r="E312" t="s">
        <v>3941</v>
      </c>
      <c r="F312" s="2">
        <v>45922</v>
      </c>
    </row>
    <row r="313" spans="1:6" x14ac:dyDescent="0.3">
      <c r="A313" t="s">
        <v>4258</v>
      </c>
      <c r="B313" t="s">
        <v>616</v>
      </c>
      <c r="C313" t="s">
        <v>3955</v>
      </c>
      <c r="D313" t="s">
        <v>3940</v>
      </c>
      <c r="E313" t="s">
        <v>3941</v>
      </c>
      <c r="F313" s="2">
        <v>45932</v>
      </c>
    </row>
    <row r="314" spans="1:6" x14ac:dyDescent="0.3">
      <c r="A314" t="s">
        <v>4259</v>
      </c>
      <c r="B314" t="s">
        <v>618</v>
      </c>
      <c r="C314" t="s">
        <v>3939</v>
      </c>
      <c r="D314" t="s">
        <v>3940</v>
      </c>
      <c r="E314" t="s">
        <v>3941</v>
      </c>
      <c r="F314" s="2">
        <v>45717</v>
      </c>
    </row>
    <row r="315" spans="1:6" x14ac:dyDescent="0.3">
      <c r="A315" t="s">
        <v>4260</v>
      </c>
      <c r="B315" t="s">
        <v>620</v>
      </c>
      <c r="C315" t="s">
        <v>3939</v>
      </c>
      <c r="D315" t="s">
        <v>3940</v>
      </c>
      <c r="E315" t="s">
        <v>3941</v>
      </c>
      <c r="F315" s="2">
        <v>45928</v>
      </c>
    </row>
    <row r="316" spans="1:6" x14ac:dyDescent="0.3">
      <c r="A316" t="s">
        <v>4261</v>
      </c>
      <c r="B316" t="s">
        <v>622</v>
      </c>
      <c r="C316" t="s">
        <v>3939</v>
      </c>
      <c r="D316" t="s">
        <v>3949</v>
      </c>
      <c r="E316" t="s">
        <v>3950</v>
      </c>
    </row>
    <row r="317" spans="1:6" x14ac:dyDescent="0.3">
      <c r="A317" t="s">
        <v>4262</v>
      </c>
      <c r="B317" t="s">
        <v>623</v>
      </c>
      <c r="C317" t="s">
        <v>3955</v>
      </c>
      <c r="D317" t="s">
        <v>3940</v>
      </c>
      <c r="E317" t="s">
        <v>3943</v>
      </c>
      <c r="F317" s="2">
        <v>45755</v>
      </c>
    </row>
    <row r="318" spans="1:6" x14ac:dyDescent="0.3">
      <c r="A318" t="s">
        <v>4263</v>
      </c>
      <c r="B318" t="s">
        <v>625</v>
      </c>
      <c r="C318" t="s">
        <v>3947</v>
      </c>
      <c r="D318" t="s">
        <v>3940</v>
      </c>
      <c r="E318" t="s">
        <v>3943</v>
      </c>
      <c r="F318" s="2">
        <v>45699</v>
      </c>
    </row>
    <row r="319" spans="1:6" x14ac:dyDescent="0.3">
      <c r="A319" t="s">
        <v>4264</v>
      </c>
      <c r="B319" t="s">
        <v>627</v>
      </c>
      <c r="C319" t="s">
        <v>3955</v>
      </c>
      <c r="D319" t="s">
        <v>3940</v>
      </c>
      <c r="E319" t="s">
        <v>3943</v>
      </c>
      <c r="F319" s="2">
        <v>45721</v>
      </c>
    </row>
    <row r="320" spans="1:6" x14ac:dyDescent="0.3">
      <c r="A320" t="s">
        <v>4265</v>
      </c>
      <c r="B320" t="s">
        <v>629</v>
      </c>
      <c r="C320" t="s">
        <v>3939</v>
      </c>
      <c r="D320" t="s">
        <v>3940</v>
      </c>
      <c r="E320" t="s">
        <v>3943</v>
      </c>
      <c r="F320" s="2">
        <v>46014</v>
      </c>
    </row>
    <row r="321" spans="1:6" x14ac:dyDescent="0.3">
      <c r="A321" t="s">
        <v>4266</v>
      </c>
      <c r="B321" t="s">
        <v>631</v>
      </c>
      <c r="C321" t="s">
        <v>3939</v>
      </c>
      <c r="D321" t="s">
        <v>3940</v>
      </c>
      <c r="E321" t="s">
        <v>3941</v>
      </c>
      <c r="F321" s="2">
        <v>45774</v>
      </c>
    </row>
    <row r="322" spans="1:6" x14ac:dyDescent="0.3">
      <c r="A322" t="s">
        <v>4267</v>
      </c>
      <c r="B322" t="s">
        <v>633</v>
      </c>
      <c r="C322" t="s">
        <v>3955</v>
      </c>
      <c r="D322" t="s">
        <v>3940</v>
      </c>
      <c r="E322" t="s">
        <v>3941</v>
      </c>
      <c r="F322" s="2">
        <v>45797</v>
      </c>
    </row>
    <row r="323" spans="1:6" x14ac:dyDescent="0.3">
      <c r="A323" t="s">
        <v>4268</v>
      </c>
      <c r="B323" t="s">
        <v>635</v>
      </c>
      <c r="C323" t="s">
        <v>3939</v>
      </c>
      <c r="D323" t="s">
        <v>3940</v>
      </c>
      <c r="E323" t="s">
        <v>3943</v>
      </c>
      <c r="F323" s="2">
        <v>45832</v>
      </c>
    </row>
    <row r="324" spans="1:6" x14ac:dyDescent="0.3">
      <c r="A324" t="s">
        <v>4269</v>
      </c>
      <c r="B324" t="s">
        <v>636</v>
      </c>
      <c r="C324" t="s">
        <v>3939</v>
      </c>
      <c r="D324" t="s">
        <v>3940</v>
      </c>
      <c r="E324" t="s">
        <v>55</v>
      </c>
      <c r="F324" s="2">
        <v>45917</v>
      </c>
    </row>
    <row r="325" spans="1:6" x14ac:dyDescent="0.3">
      <c r="A325" t="s">
        <v>4270</v>
      </c>
      <c r="B325" t="s">
        <v>637</v>
      </c>
      <c r="C325" t="s">
        <v>3939</v>
      </c>
      <c r="D325" t="s">
        <v>3940</v>
      </c>
      <c r="E325" t="s">
        <v>3943</v>
      </c>
      <c r="F325" s="2">
        <v>45864</v>
      </c>
    </row>
    <row r="326" spans="1:6" x14ac:dyDescent="0.3">
      <c r="A326" t="s">
        <v>4271</v>
      </c>
      <c r="B326" t="s">
        <v>639</v>
      </c>
      <c r="C326" t="s">
        <v>3939</v>
      </c>
      <c r="D326" t="s">
        <v>3940</v>
      </c>
      <c r="E326" t="s">
        <v>55</v>
      </c>
      <c r="F326" s="2">
        <v>45850</v>
      </c>
    </row>
    <row r="327" spans="1:6" x14ac:dyDescent="0.3">
      <c r="A327" t="s">
        <v>4272</v>
      </c>
      <c r="B327" t="s">
        <v>641</v>
      </c>
      <c r="C327" t="s">
        <v>3939</v>
      </c>
      <c r="D327" t="s">
        <v>3940</v>
      </c>
      <c r="E327" t="s">
        <v>3941</v>
      </c>
      <c r="F327" s="2">
        <v>45962</v>
      </c>
    </row>
    <row r="328" spans="1:6" x14ac:dyDescent="0.3">
      <c r="A328" t="s">
        <v>4273</v>
      </c>
      <c r="B328" t="s">
        <v>642</v>
      </c>
      <c r="D328" t="s">
        <v>3953</v>
      </c>
      <c r="E328" t="s">
        <v>3943</v>
      </c>
    </row>
    <row r="329" spans="1:6" x14ac:dyDescent="0.3">
      <c r="A329" t="s">
        <v>4274</v>
      </c>
      <c r="B329" t="s">
        <v>644</v>
      </c>
      <c r="C329" t="s">
        <v>3947</v>
      </c>
      <c r="D329" t="s">
        <v>3940</v>
      </c>
      <c r="E329" t="s">
        <v>3943</v>
      </c>
      <c r="F329" s="2">
        <v>45936</v>
      </c>
    </row>
    <row r="330" spans="1:6" x14ac:dyDescent="0.3">
      <c r="A330" t="s">
        <v>4275</v>
      </c>
      <c r="B330" t="s">
        <v>646</v>
      </c>
      <c r="C330" t="s">
        <v>3947</v>
      </c>
      <c r="D330" t="s">
        <v>3940</v>
      </c>
      <c r="E330" t="s">
        <v>3941</v>
      </c>
      <c r="F330" s="2">
        <v>45989</v>
      </c>
    </row>
    <row r="331" spans="1:6" x14ac:dyDescent="0.3">
      <c r="A331" t="s">
        <v>4276</v>
      </c>
      <c r="B331" t="s">
        <v>648</v>
      </c>
      <c r="C331" t="s">
        <v>3939</v>
      </c>
      <c r="E331" t="s">
        <v>3941</v>
      </c>
      <c r="F331" s="2">
        <v>45901</v>
      </c>
    </row>
    <row r="332" spans="1:6" x14ac:dyDescent="0.3">
      <c r="A332" t="s">
        <v>4277</v>
      </c>
      <c r="B332" t="s">
        <v>650</v>
      </c>
      <c r="C332" t="s">
        <v>3947</v>
      </c>
      <c r="D332" t="s">
        <v>3940</v>
      </c>
      <c r="F332" s="2">
        <v>45667</v>
      </c>
    </row>
    <row r="333" spans="1:6" x14ac:dyDescent="0.3">
      <c r="A333" t="s">
        <v>4278</v>
      </c>
      <c r="B333" t="s">
        <v>651</v>
      </c>
      <c r="C333" t="s">
        <v>3947</v>
      </c>
      <c r="D333" t="s">
        <v>3940</v>
      </c>
      <c r="E333" t="s">
        <v>3943</v>
      </c>
      <c r="F333" s="2">
        <v>45751</v>
      </c>
    </row>
    <row r="334" spans="1:6" x14ac:dyDescent="0.3">
      <c r="A334" t="s">
        <v>4279</v>
      </c>
      <c r="B334" t="s">
        <v>653</v>
      </c>
      <c r="D334" t="s">
        <v>3953</v>
      </c>
      <c r="E334" t="s">
        <v>3943</v>
      </c>
    </row>
    <row r="335" spans="1:6" x14ac:dyDescent="0.3">
      <c r="A335" t="s">
        <v>4280</v>
      </c>
      <c r="B335" t="s">
        <v>655</v>
      </c>
      <c r="C335" t="s">
        <v>3939</v>
      </c>
      <c r="D335" t="s">
        <v>3949</v>
      </c>
      <c r="E335" t="s">
        <v>3950</v>
      </c>
    </row>
    <row r="336" spans="1:6" x14ac:dyDescent="0.3">
      <c r="A336" t="s">
        <v>4281</v>
      </c>
      <c r="B336" t="s">
        <v>656</v>
      </c>
      <c r="C336" t="s">
        <v>3955</v>
      </c>
      <c r="D336" t="s">
        <v>3940</v>
      </c>
      <c r="E336" t="s">
        <v>3943</v>
      </c>
      <c r="F336" s="2">
        <v>45759</v>
      </c>
    </row>
    <row r="337" spans="1:6" x14ac:dyDescent="0.3">
      <c r="A337" t="s">
        <v>4282</v>
      </c>
      <c r="B337" t="s">
        <v>658</v>
      </c>
      <c r="C337" t="s">
        <v>3939</v>
      </c>
      <c r="D337" t="s">
        <v>3940</v>
      </c>
      <c r="E337" t="s">
        <v>3941</v>
      </c>
      <c r="F337" s="2">
        <v>45779</v>
      </c>
    </row>
    <row r="338" spans="1:6" x14ac:dyDescent="0.3">
      <c r="A338" t="s">
        <v>4283</v>
      </c>
      <c r="B338" t="s">
        <v>659</v>
      </c>
      <c r="C338" t="s">
        <v>3947</v>
      </c>
      <c r="D338" t="s">
        <v>3940</v>
      </c>
      <c r="E338" t="s">
        <v>3941</v>
      </c>
      <c r="F338" s="2">
        <v>45684</v>
      </c>
    </row>
    <row r="339" spans="1:6" x14ac:dyDescent="0.3">
      <c r="A339" t="s">
        <v>4284</v>
      </c>
      <c r="B339" t="s">
        <v>660</v>
      </c>
      <c r="D339" t="s">
        <v>3953</v>
      </c>
      <c r="E339" t="s">
        <v>3943</v>
      </c>
    </row>
    <row r="340" spans="1:6" x14ac:dyDescent="0.3">
      <c r="A340" t="s">
        <v>4285</v>
      </c>
      <c r="B340" t="s">
        <v>662</v>
      </c>
      <c r="C340" t="s">
        <v>3947</v>
      </c>
      <c r="D340" t="s">
        <v>3940</v>
      </c>
      <c r="E340" t="s">
        <v>3941</v>
      </c>
      <c r="F340" s="2">
        <v>45941</v>
      </c>
    </row>
    <row r="341" spans="1:6" x14ac:dyDescent="0.3">
      <c r="A341" t="s">
        <v>4286</v>
      </c>
      <c r="B341" t="s">
        <v>664</v>
      </c>
      <c r="C341" t="s">
        <v>3955</v>
      </c>
      <c r="D341" t="s">
        <v>3940</v>
      </c>
      <c r="E341" t="s">
        <v>3941</v>
      </c>
      <c r="F341" s="2">
        <v>45660</v>
      </c>
    </row>
    <row r="342" spans="1:6" x14ac:dyDescent="0.3">
      <c r="A342" t="s">
        <v>4287</v>
      </c>
      <c r="B342" t="s">
        <v>666</v>
      </c>
      <c r="D342" t="s">
        <v>3953</v>
      </c>
      <c r="E342" t="s">
        <v>3943</v>
      </c>
    </row>
    <row r="343" spans="1:6" x14ac:dyDescent="0.3">
      <c r="A343" t="s">
        <v>4288</v>
      </c>
      <c r="B343" t="s">
        <v>668</v>
      </c>
      <c r="D343" t="s">
        <v>3953</v>
      </c>
      <c r="E343" t="s">
        <v>3943</v>
      </c>
    </row>
    <row r="344" spans="1:6" x14ac:dyDescent="0.3">
      <c r="A344" t="s">
        <v>4289</v>
      </c>
      <c r="B344" t="s">
        <v>670</v>
      </c>
      <c r="C344" t="s">
        <v>3939</v>
      </c>
      <c r="D344" t="s">
        <v>3940</v>
      </c>
      <c r="E344" t="s">
        <v>3943</v>
      </c>
      <c r="F344" s="2">
        <v>45950</v>
      </c>
    </row>
    <row r="345" spans="1:6" x14ac:dyDescent="0.3">
      <c r="A345" t="s">
        <v>4290</v>
      </c>
      <c r="B345" t="s">
        <v>671</v>
      </c>
      <c r="C345" t="s">
        <v>3939</v>
      </c>
      <c r="D345" t="s">
        <v>3940</v>
      </c>
      <c r="E345" t="s">
        <v>3941</v>
      </c>
      <c r="F345" s="2">
        <v>45750</v>
      </c>
    </row>
    <row r="346" spans="1:6" x14ac:dyDescent="0.3">
      <c r="A346" t="s">
        <v>4291</v>
      </c>
      <c r="B346" t="s">
        <v>672</v>
      </c>
      <c r="C346" t="s">
        <v>3947</v>
      </c>
      <c r="D346" t="s">
        <v>3949</v>
      </c>
      <c r="E346" t="s">
        <v>3950</v>
      </c>
    </row>
    <row r="347" spans="1:6" x14ac:dyDescent="0.3">
      <c r="A347" t="s">
        <v>4292</v>
      </c>
      <c r="B347" t="s">
        <v>673</v>
      </c>
      <c r="D347" t="s">
        <v>3953</v>
      </c>
      <c r="E347" t="s">
        <v>3943</v>
      </c>
    </row>
    <row r="348" spans="1:6" x14ac:dyDescent="0.3">
      <c r="A348" t="s">
        <v>4293</v>
      </c>
      <c r="B348" t="s">
        <v>675</v>
      </c>
      <c r="C348" t="s">
        <v>3947</v>
      </c>
      <c r="D348" t="s">
        <v>3940</v>
      </c>
      <c r="E348" t="s">
        <v>3943</v>
      </c>
      <c r="F348" s="2">
        <v>45966</v>
      </c>
    </row>
    <row r="349" spans="1:6" x14ac:dyDescent="0.3">
      <c r="A349" t="s">
        <v>4294</v>
      </c>
      <c r="B349" t="s">
        <v>677</v>
      </c>
      <c r="C349" t="s">
        <v>3939</v>
      </c>
      <c r="D349" t="s">
        <v>3940</v>
      </c>
      <c r="E349" t="s">
        <v>3943</v>
      </c>
      <c r="F349" s="2">
        <v>45679</v>
      </c>
    </row>
    <row r="350" spans="1:6" x14ac:dyDescent="0.3">
      <c r="A350" t="s">
        <v>4295</v>
      </c>
      <c r="B350" t="s">
        <v>679</v>
      </c>
      <c r="C350" t="s">
        <v>3947</v>
      </c>
      <c r="D350" t="s">
        <v>3940</v>
      </c>
      <c r="E350" t="s">
        <v>3941</v>
      </c>
      <c r="F350" s="2">
        <v>45946</v>
      </c>
    </row>
    <row r="351" spans="1:6" x14ac:dyDescent="0.3">
      <c r="A351" t="s">
        <v>4296</v>
      </c>
      <c r="B351" t="s">
        <v>681</v>
      </c>
      <c r="C351" t="s">
        <v>3939</v>
      </c>
      <c r="D351" t="s">
        <v>3940</v>
      </c>
      <c r="E351" t="s">
        <v>3941</v>
      </c>
      <c r="F351" s="2">
        <v>45753</v>
      </c>
    </row>
    <row r="352" spans="1:6" x14ac:dyDescent="0.3">
      <c r="A352" t="s">
        <v>4297</v>
      </c>
      <c r="B352" t="s">
        <v>682</v>
      </c>
      <c r="C352" t="s">
        <v>3939</v>
      </c>
      <c r="D352" t="s">
        <v>3940</v>
      </c>
      <c r="E352" t="s">
        <v>3943</v>
      </c>
      <c r="F352" s="2">
        <v>45786</v>
      </c>
    </row>
    <row r="353" spans="1:6" x14ac:dyDescent="0.3">
      <c r="A353" t="s">
        <v>4298</v>
      </c>
      <c r="B353" t="s">
        <v>683</v>
      </c>
      <c r="C353" t="s">
        <v>3939</v>
      </c>
      <c r="D353" t="s">
        <v>3940</v>
      </c>
      <c r="E353" t="s">
        <v>3941</v>
      </c>
      <c r="F353" s="2">
        <v>45673</v>
      </c>
    </row>
    <row r="354" spans="1:6" x14ac:dyDescent="0.3">
      <c r="A354" t="s">
        <v>4299</v>
      </c>
      <c r="B354" t="s">
        <v>685</v>
      </c>
      <c r="C354" t="s">
        <v>3939</v>
      </c>
      <c r="D354" t="s">
        <v>3940</v>
      </c>
      <c r="E354" t="s">
        <v>3941</v>
      </c>
      <c r="F354" s="2">
        <v>46003</v>
      </c>
    </row>
    <row r="355" spans="1:6" x14ac:dyDescent="0.3">
      <c r="A355" t="s">
        <v>4300</v>
      </c>
      <c r="B355" t="s">
        <v>686</v>
      </c>
      <c r="C355" t="s">
        <v>3955</v>
      </c>
      <c r="E355" t="s">
        <v>3941</v>
      </c>
      <c r="F355" s="2">
        <v>45889</v>
      </c>
    </row>
    <row r="356" spans="1:6" x14ac:dyDescent="0.3">
      <c r="A356" t="s">
        <v>4301</v>
      </c>
      <c r="B356" t="s">
        <v>688</v>
      </c>
      <c r="C356" t="s">
        <v>3939</v>
      </c>
      <c r="D356" t="s">
        <v>3940</v>
      </c>
      <c r="E356" t="s">
        <v>3943</v>
      </c>
      <c r="F356" s="2">
        <v>46014</v>
      </c>
    </row>
    <row r="357" spans="1:6" x14ac:dyDescent="0.3">
      <c r="A357" t="s">
        <v>4302</v>
      </c>
      <c r="B357" t="s">
        <v>690</v>
      </c>
      <c r="C357" t="s">
        <v>3939</v>
      </c>
      <c r="D357" t="s">
        <v>3940</v>
      </c>
      <c r="E357" t="s">
        <v>3943</v>
      </c>
      <c r="F357" s="2">
        <v>45862</v>
      </c>
    </row>
    <row r="358" spans="1:6" x14ac:dyDescent="0.3">
      <c r="A358" t="s">
        <v>4303</v>
      </c>
      <c r="B358" t="s">
        <v>692</v>
      </c>
      <c r="C358" t="s">
        <v>3947</v>
      </c>
      <c r="D358" t="s">
        <v>3940</v>
      </c>
      <c r="E358" t="s">
        <v>3941</v>
      </c>
      <c r="F358" s="2">
        <v>45712</v>
      </c>
    </row>
    <row r="359" spans="1:6" x14ac:dyDescent="0.3">
      <c r="A359" t="s">
        <v>4304</v>
      </c>
      <c r="B359" t="s">
        <v>694</v>
      </c>
      <c r="C359" t="s">
        <v>3939</v>
      </c>
      <c r="E359" t="s">
        <v>3950</v>
      </c>
    </row>
    <row r="360" spans="1:6" x14ac:dyDescent="0.3">
      <c r="A360" t="s">
        <v>4305</v>
      </c>
      <c r="B360" t="s">
        <v>695</v>
      </c>
      <c r="C360" t="s">
        <v>3939</v>
      </c>
      <c r="D360" t="s">
        <v>3940</v>
      </c>
      <c r="E360" t="s">
        <v>3941</v>
      </c>
      <c r="F360" s="2">
        <v>45815</v>
      </c>
    </row>
    <row r="361" spans="1:6" x14ac:dyDescent="0.3">
      <c r="A361" t="s">
        <v>4306</v>
      </c>
      <c r="B361" t="s">
        <v>696</v>
      </c>
      <c r="C361" t="s">
        <v>3939</v>
      </c>
      <c r="D361" t="s">
        <v>3940</v>
      </c>
      <c r="E361" t="s">
        <v>3941</v>
      </c>
      <c r="F361" s="2">
        <v>45710</v>
      </c>
    </row>
    <row r="362" spans="1:6" x14ac:dyDescent="0.3">
      <c r="A362" t="s">
        <v>4307</v>
      </c>
      <c r="B362" t="s">
        <v>698</v>
      </c>
      <c r="C362" t="s">
        <v>3939</v>
      </c>
      <c r="D362" t="s">
        <v>3940</v>
      </c>
      <c r="E362" t="s">
        <v>3943</v>
      </c>
      <c r="F362" s="2">
        <v>45994</v>
      </c>
    </row>
    <row r="363" spans="1:6" x14ac:dyDescent="0.3">
      <c r="A363" t="s">
        <v>4308</v>
      </c>
      <c r="B363" t="s">
        <v>700</v>
      </c>
      <c r="C363" t="s">
        <v>3955</v>
      </c>
      <c r="D363" t="s">
        <v>3940</v>
      </c>
      <c r="E363" t="s">
        <v>3943</v>
      </c>
      <c r="F363" s="2">
        <v>46004</v>
      </c>
    </row>
    <row r="364" spans="1:6" x14ac:dyDescent="0.3">
      <c r="A364" t="s">
        <v>4309</v>
      </c>
      <c r="B364" t="s">
        <v>702</v>
      </c>
      <c r="C364" t="s">
        <v>3939</v>
      </c>
      <c r="E364" t="s">
        <v>3941</v>
      </c>
      <c r="F364" s="2">
        <v>45860</v>
      </c>
    </row>
    <row r="365" spans="1:6" x14ac:dyDescent="0.3">
      <c r="A365" t="s">
        <v>4310</v>
      </c>
      <c r="B365" t="s">
        <v>704</v>
      </c>
      <c r="C365" t="s">
        <v>3939</v>
      </c>
      <c r="D365" t="s">
        <v>3940</v>
      </c>
      <c r="E365" t="s">
        <v>3943</v>
      </c>
      <c r="F365" s="2">
        <v>45870</v>
      </c>
    </row>
    <row r="366" spans="1:6" x14ac:dyDescent="0.3">
      <c r="A366" t="s">
        <v>4311</v>
      </c>
      <c r="B366" t="s">
        <v>705</v>
      </c>
      <c r="C366" t="s">
        <v>3939</v>
      </c>
      <c r="D366" t="s">
        <v>3940</v>
      </c>
      <c r="E366" t="s">
        <v>55</v>
      </c>
      <c r="F366" s="2">
        <v>45912</v>
      </c>
    </row>
    <row r="367" spans="1:6" x14ac:dyDescent="0.3">
      <c r="A367" t="s">
        <v>4312</v>
      </c>
      <c r="B367" t="s">
        <v>707</v>
      </c>
      <c r="C367" t="s">
        <v>3939</v>
      </c>
      <c r="D367" t="s">
        <v>3940</v>
      </c>
      <c r="E367" t="s">
        <v>3943</v>
      </c>
      <c r="F367" s="2">
        <v>45902</v>
      </c>
    </row>
    <row r="368" spans="1:6" x14ac:dyDescent="0.3">
      <c r="A368" t="s">
        <v>4313</v>
      </c>
      <c r="B368" t="s">
        <v>708</v>
      </c>
      <c r="C368" t="s">
        <v>3939</v>
      </c>
      <c r="D368" t="s">
        <v>3940</v>
      </c>
      <c r="E368" t="s">
        <v>3943</v>
      </c>
      <c r="F368" s="2">
        <v>45677</v>
      </c>
    </row>
    <row r="369" spans="1:6" x14ac:dyDescent="0.3">
      <c r="A369" t="s">
        <v>4314</v>
      </c>
      <c r="B369" t="s">
        <v>710</v>
      </c>
      <c r="C369" t="s">
        <v>3939</v>
      </c>
      <c r="D369" t="s">
        <v>3940</v>
      </c>
      <c r="E369" t="s">
        <v>3943</v>
      </c>
      <c r="F369" s="2">
        <v>45850</v>
      </c>
    </row>
    <row r="370" spans="1:6" x14ac:dyDescent="0.3">
      <c r="A370" t="s">
        <v>4315</v>
      </c>
      <c r="B370" t="s">
        <v>712</v>
      </c>
      <c r="C370" t="s">
        <v>3939</v>
      </c>
      <c r="D370" t="s">
        <v>3940</v>
      </c>
      <c r="E370" t="s">
        <v>55</v>
      </c>
      <c r="F370" s="2">
        <v>45939</v>
      </c>
    </row>
    <row r="371" spans="1:6" x14ac:dyDescent="0.3">
      <c r="A371" t="s">
        <v>4316</v>
      </c>
      <c r="B371" t="s">
        <v>713</v>
      </c>
      <c r="C371" t="s">
        <v>3939</v>
      </c>
      <c r="D371" t="s">
        <v>3940</v>
      </c>
      <c r="E371" t="s">
        <v>3941</v>
      </c>
      <c r="F371" s="2">
        <v>45950</v>
      </c>
    </row>
    <row r="372" spans="1:6" x14ac:dyDescent="0.3">
      <c r="A372" t="s">
        <v>4317</v>
      </c>
      <c r="B372" t="s">
        <v>714</v>
      </c>
      <c r="D372" t="s">
        <v>3953</v>
      </c>
      <c r="E372" t="s">
        <v>3943</v>
      </c>
    </row>
    <row r="373" spans="1:6" x14ac:dyDescent="0.3">
      <c r="A373" t="s">
        <v>4318</v>
      </c>
      <c r="B373" t="s">
        <v>715</v>
      </c>
      <c r="C373" t="s">
        <v>3939</v>
      </c>
      <c r="D373" t="s">
        <v>3940</v>
      </c>
      <c r="E373" t="s">
        <v>55</v>
      </c>
      <c r="F373" s="2">
        <v>45984</v>
      </c>
    </row>
    <row r="374" spans="1:6" x14ac:dyDescent="0.3">
      <c r="A374" t="s">
        <v>4319</v>
      </c>
      <c r="B374" t="s">
        <v>717</v>
      </c>
      <c r="C374" t="s">
        <v>3939</v>
      </c>
      <c r="D374" t="s">
        <v>3940</v>
      </c>
      <c r="E374" t="s">
        <v>3943</v>
      </c>
      <c r="F374" s="2">
        <v>45870</v>
      </c>
    </row>
    <row r="375" spans="1:6" x14ac:dyDescent="0.3">
      <c r="A375" t="s">
        <v>4320</v>
      </c>
      <c r="B375" t="s">
        <v>718</v>
      </c>
      <c r="C375" t="s">
        <v>3947</v>
      </c>
      <c r="D375" t="s">
        <v>3940</v>
      </c>
      <c r="E375" t="s">
        <v>3943</v>
      </c>
      <c r="F375" s="2">
        <v>45795</v>
      </c>
    </row>
    <row r="376" spans="1:6" x14ac:dyDescent="0.3">
      <c r="A376" t="s">
        <v>4321</v>
      </c>
      <c r="B376" t="s">
        <v>719</v>
      </c>
      <c r="C376" t="s">
        <v>3939</v>
      </c>
      <c r="D376" t="s">
        <v>3940</v>
      </c>
      <c r="E376" t="s">
        <v>3943</v>
      </c>
      <c r="F376" s="2">
        <v>45817</v>
      </c>
    </row>
    <row r="377" spans="1:6" x14ac:dyDescent="0.3">
      <c r="A377" t="s">
        <v>4322</v>
      </c>
      <c r="B377" t="s">
        <v>720</v>
      </c>
      <c r="C377" t="s">
        <v>3955</v>
      </c>
      <c r="D377" t="s">
        <v>3940</v>
      </c>
      <c r="E377" t="s">
        <v>3941</v>
      </c>
      <c r="F377" s="2">
        <v>45908</v>
      </c>
    </row>
    <row r="378" spans="1:6" x14ac:dyDescent="0.3">
      <c r="A378" t="s">
        <v>4323</v>
      </c>
      <c r="B378" t="s">
        <v>721</v>
      </c>
      <c r="C378" t="s">
        <v>3939</v>
      </c>
      <c r="D378" t="s">
        <v>3949</v>
      </c>
      <c r="E378" t="s">
        <v>3950</v>
      </c>
    </row>
    <row r="379" spans="1:6" x14ac:dyDescent="0.3">
      <c r="A379" t="s">
        <v>4324</v>
      </c>
      <c r="B379" t="s">
        <v>723</v>
      </c>
      <c r="C379" t="s">
        <v>3939</v>
      </c>
      <c r="D379" t="s">
        <v>3940</v>
      </c>
      <c r="E379" t="s">
        <v>3941</v>
      </c>
      <c r="F379" s="2">
        <v>45739</v>
      </c>
    </row>
    <row r="380" spans="1:6" x14ac:dyDescent="0.3">
      <c r="A380" t="s">
        <v>4325</v>
      </c>
      <c r="B380" t="s">
        <v>725</v>
      </c>
      <c r="D380" t="s">
        <v>3953</v>
      </c>
      <c r="E380" t="s">
        <v>3943</v>
      </c>
    </row>
    <row r="381" spans="1:6" x14ac:dyDescent="0.3">
      <c r="A381" t="s">
        <v>4326</v>
      </c>
      <c r="B381" t="s">
        <v>726</v>
      </c>
      <c r="C381" t="s">
        <v>3939</v>
      </c>
      <c r="D381" t="s">
        <v>3940</v>
      </c>
      <c r="E381" t="s">
        <v>55</v>
      </c>
      <c r="F381" s="2">
        <v>45893</v>
      </c>
    </row>
    <row r="382" spans="1:6" x14ac:dyDescent="0.3">
      <c r="A382" t="s">
        <v>4327</v>
      </c>
      <c r="B382" t="s">
        <v>727</v>
      </c>
      <c r="C382" t="s">
        <v>3939</v>
      </c>
      <c r="D382" t="s">
        <v>3949</v>
      </c>
      <c r="E382" t="s">
        <v>3950</v>
      </c>
    </row>
    <row r="383" spans="1:6" x14ac:dyDescent="0.3">
      <c r="A383" t="s">
        <v>4328</v>
      </c>
      <c r="B383" t="s">
        <v>728</v>
      </c>
      <c r="C383" t="s">
        <v>3947</v>
      </c>
      <c r="D383" t="s">
        <v>3940</v>
      </c>
      <c r="E383" t="s">
        <v>3943</v>
      </c>
      <c r="F383" s="2">
        <v>45800</v>
      </c>
    </row>
    <row r="384" spans="1:6" x14ac:dyDescent="0.3">
      <c r="A384" t="s">
        <v>4329</v>
      </c>
      <c r="B384" t="s">
        <v>730</v>
      </c>
      <c r="D384" t="s">
        <v>3953</v>
      </c>
      <c r="E384" t="s">
        <v>3943</v>
      </c>
    </row>
    <row r="385" spans="1:6" x14ac:dyDescent="0.3">
      <c r="A385" t="s">
        <v>4330</v>
      </c>
      <c r="B385" t="s">
        <v>732</v>
      </c>
      <c r="C385" t="s">
        <v>3939</v>
      </c>
      <c r="D385" t="s">
        <v>3940</v>
      </c>
      <c r="E385" t="s">
        <v>3943</v>
      </c>
      <c r="F385" s="2">
        <v>45657</v>
      </c>
    </row>
    <row r="386" spans="1:6" x14ac:dyDescent="0.3">
      <c r="A386" t="s">
        <v>4331</v>
      </c>
      <c r="B386" t="s">
        <v>734</v>
      </c>
      <c r="C386" t="s">
        <v>3947</v>
      </c>
      <c r="D386" t="s">
        <v>3940</v>
      </c>
      <c r="E386" t="s">
        <v>3941</v>
      </c>
      <c r="F386" s="2">
        <v>45763</v>
      </c>
    </row>
    <row r="387" spans="1:6" x14ac:dyDescent="0.3">
      <c r="A387" t="s">
        <v>4332</v>
      </c>
      <c r="B387" t="s">
        <v>735</v>
      </c>
      <c r="C387" t="s">
        <v>3939</v>
      </c>
      <c r="E387" t="s">
        <v>3950</v>
      </c>
    </row>
    <row r="388" spans="1:6" x14ac:dyDescent="0.3">
      <c r="A388" t="s">
        <v>4333</v>
      </c>
      <c r="B388" t="s">
        <v>736</v>
      </c>
      <c r="C388" t="s">
        <v>3947</v>
      </c>
      <c r="D388" t="s">
        <v>3940</v>
      </c>
      <c r="E388" t="s">
        <v>3943</v>
      </c>
      <c r="F388" s="2">
        <v>45865</v>
      </c>
    </row>
    <row r="389" spans="1:6" x14ac:dyDescent="0.3">
      <c r="A389" t="s">
        <v>4334</v>
      </c>
      <c r="B389" t="s">
        <v>738</v>
      </c>
      <c r="C389" t="s">
        <v>3939</v>
      </c>
      <c r="D389" t="s">
        <v>3940</v>
      </c>
      <c r="E389" t="s">
        <v>3941</v>
      </c>
      <c r="F389" s="2">
        <v>45972</v>
      </c>
    </row>
    <row r="390" spans="1:6" x14ac:dyDescent="0.3">
      <c r="A390" t="s">
        <v>4335</v>
      </c>
      <c r="B390" t="s">
        <v>740</v>
      </c>
      <c r="C390" t="s">
        <v>3947</v>
      </c>
      <c r="D390" t="s">
        <v>3949</v>
      </c>
      <c r="E390" t="s">
        <v>3950</v>
      </c>
    </row>
    <row r="391" spans="1:6" x14ac:dyDescent="0.3">
      <c r="A391" t="s">
        <v>4336</v>
      </c>
      <c r="B391" t="s">
        <v>742</v>
      </c>
      <c r="C391" t="s">
        <v>3939</v>
      </c>
      <c r="D391" t="s">
        <v>3940</v>
      </c>
      <c r="E391" t="s">
        <v>3941</v>
      </c>
      <c r="F391" s="2">
        <v>45763</v>
      </c>
    </row>
    <row r="392" spans="1:6" x14ac:dyDescent="0.3">
      <c r="A392" t="s">
        <v>4337</v>
      </c>
      <c r="B392" t="s">
        <v>744</v>
      </c>
      <c r="C392" t="s">
        <v>3947</v>
      </c>
      <c r="D392" t="s">
        <v>3940</v>
      </c>
      <c r="E392" t="s">
        <v>3941</v>
      </c>
      <c r="F392" s="2">
        <v>46011</v>
      </c>
    </row>
    <row r="393" spans="1:6" x14ac:dyDescent="0.3">
      <c r="A393" t="s">
        <v>4338</v>
      </c>
      <c r="B393" t="s">
        <v>746</v>
      </c>
      <c r="C393" t="s">
        <v>3939</v>
      </c>
      <c r="D393" t="s">
        <v>3940</v>
      </c>
      <c r="E393" t="s">
        <v>3941</v>
      </c>
      <c r="F393" s="2">
        <v>46021</v>
      </c>
    </row>
    <row r="394" spans="1:6" x14ac:dyDescent="0.3">
      <c r="A394" t="s">
        <v>4339</v>
      </c>
      <c r="B394" t="s">
        <v>747</v>
      </c>
      <c r="C394" t="s">
        <v>3955</v>
      </c>
      <c r="D394" t="s">
        <v>3940</v>
      </c>
      <c r="E394" t="s">
        <v>3941</v>
      </c>
      <c r="F394" s="2">
        <v>45977</v>
      </c>
    </row>
    <row r="395" spans="1:6" x14ac:dyDescent="0.3">
      <c r="A395" t="s">
        <v>4340</v>
      </c>
      <c r="B395" t="s">
        <v>749</v>
      </c>
      <c r="C395" t="s">
        <v>3955</v>
      </c>
      <c r="D395" t="s">
        <v>3940</v>
      </c>
      <c r="E395" t="s">
        <v>3943</v>
      </c>
      <c r="F395" s="2">
        <v>45771</v>
      </c>
    </row>
    <row r="396" spans="1:6" x14ac:dyDescent="0.3">
      <c r="A396" t="s">
        <v>4341</v>
      </c>
      <c r="B396" t="s">
        <v>750</v>
      </c>
      <c r="D396" t="s">
        <v>3953</v>
      </c>
      <c r="E396" t="s">
        <v>3943</v>
      </c>
    </row>
    <row r="397" spans="1:6" x14ac:dyDescent="0.3">
      <c r="A397" t="s">
        <v>4342</v>
      </c>
      <c r="B397" t="s">
        <v>751</v>
      </c>
      <c r="D397" t="s">
        <v>3953</v>
      </c>
      <c r="E397" t="s">
        <v>3943</v>
      </c>
    </row>
    <row r="398" spans="1:6" x14ac:dyDescent="0.3">
      <c r="A398" t="s">
        <v>4343</v>
      </c>
      <c r="B398" t="s">
        <v>753</v>
      </c>
      <c r="C398" t="s">
        <v>3939</v>
      </c>
      <c r="D398" t="s">
        <v>3940</v>
      </c>
      <c r="E398" t="s">
        <v>3941</v>
      </c>
      <c r="F398" s="2">
        <v>45965</v>
      </c>
    </row>
    <row r="399" spans="1:6" x14ac:dyDescent="0.3">
      <c r="A399" t="s">
        <v>4344</v>
      </c>
      <c r="B399" t="s">
        <v>755</v>
      </c>
      <c r="C399" t="s">
        <v>3955</v>
      </c>
      <c r="D399" t="s">
        <v>3940</v>
      </c>
      <c r="E399" t="s">
        <v>3941</v>
      </c>
      <c r="F399" s="2">
        <v>45967</v>
      </c>
    </row>
    <row r="400" spans="1:6" x14ac:dyDescent="0.3">
      <c r="A400" t="s">
        <v>4345</v>
      </c>
      <c r="B400" t="s">
        <v>757</v>
      </c>
      <c r="C400" t="s">
        <v>3939</v>
      </c>
      <c r="D400" t="s">
        <v>3940</v>
      </c>
      <c r="E400" t="s">
        <v>3941</v>
      </c>
      <c r="F400" s="2">
        <v>45815</v>
      </c>
    </row>
    <row r="401" spans="1:6" x14ac:dyDescent="0.3">
      <c r="A401" t="s">
        <v>4346</v>
      </c>
      <c r="B401" t="s">
        <v>758</v>
      </c>
      <c r="D401" t="s">
        <v>3953</v>
      </c>
      <c r="E401" t="s">
        <v>3943</v>
      </c>
    </row>
    <row r="402" spans="1:6" x14ac:dyDescent="0.3">
      <c r="A402" t="s">
        <v>4347</v>
      </c>
      <c r="B402" t="s">
        <v>759</v>
      </c>
      <c r="C402" t="s">
        <v>3947</v>
      </c>
      <c r="D402" t="s">
        <v>3940</v>
      </c>
      <c r="E402" t="s">
        <v>3941</v>
      </c>
      <c r="F402" s="2">
        <v>46011</v>
      </c>
    </row>
    <row r="403" spans="1:6" x14ac:dyDescent="0.3">
      <c r="A403" t="s">
        <v>4348</v>
      </c>
      <c r="B403" t="s">
        <v>761</v>
      </c>
      <c r="C403" t="s">
        <v>3939</v>
      </c>
      <c r="D403" t="s">
        <v>3949</v>
      </c>
      <c r="E403" t="s">
        <v>3950</v>
      </c>
    </row>
    <row r="404" spans="1:6" x14ac:dyDescent="0.3">
      <c r="A404" t="s">
        <v>4349</v>
      </c>
      <c r="B404" t="s">
        <v>762</v>
      </c>
      <c r="C404" t="s">
        <v>3939</v>
      </c>
      <c r="D404" t="s">
        <v>3940</v>
      </c>
      <c r="E404" t="s">
        <v>55</v>
      </c>
      <c r="F404" s="2">
        <v>45814</v>
      </c>
    </row>
    <row r="405" spans="1:6" x14ac:dyDescent="0.3">
      <c r="A405" t="s">
        <v>4350</v>
      </c>
      <c r="B405" t="s">
        <v>763</v>
      </c>
      <c r="C405" t="s">
        <v>3955</v>
      </c>
      <c r="D405" t="s">
        <v>3949</v>
      </c>
      <c r="E405" t="s">
        <v>3950</v>
      </c>
    </row>
    <row r="406" spans="1:6" x14ac:dyDescent="0.3">
      <c r="A406" t="s">
        <v>4351</v>
      </c>
      <c r="B406" t="s">
        <v>764</v>
      </c>
      <c r="D406" t="s">
        <v>3953</v>
      </c>
      <c r="E406" t="s">
        <v>3943</v>
      </c>
    </row>
    <row r="407" spans="1:6" x14ac:dyDescent="0.3">
      <c r="A407" t="s">
        <v>4352</v>
      </c>
      <c r="B407" t="s">
        <v>766</v>
      </c>
      <c r="D407" t="s">
        <v>3953</v>
      </c>
      <c r="E407" t="s">
        <v>3943</v>
      </c>
    </row>
    <row r="408" spans="1:6" x14ac:dyDescent="0.3">
      <c r="A408" t="s">
        <v>4353</v>
      </c>
      <c r="B408" t="s">
        <v>768</v>
      </c>
      <c r="C408" t="s">
        <v>3947</v>
      </c>
      <c r="D408" t="s">
        <v>3949</v>
      </c>
      <c r="E408" t="s">
        <v>3950</v>
      </c>
    </row>
    <row r="409" spans="1:6" x14ac:dyDescent="0.3">
      <c r="A409" t="s">
        <v>4354</v>
      </c>
      <c r="B409" t="s">
        <v>769</v>
      </c>
      <c r="C409" t="s">
        <v>3939</v>
      </c>
      <c r="D409" t="s">
        <v>3940</v>
      </c>
      <c r="E409" t="s">
        <v>3943</v>
      </c>
      <c r="F409" s="2">
        <v>45809</v>
      </c>
    </row>
    <row r="410" spans="1:6" x14ac:dyDescent="0.3">
      <c r="A410" t="s">
        <v>4355</v>
      </c>
      <c r="B410" t="s">
        <v>771</v>
      </c>
      <c r="D410" t="s">
        <v>3953</v>
      </c>
      <c r="E410" t="s">
        <v>3943</v>
      </c>
    </row>
    <row r="411" spans="1:6" x14ac:dyDescent="0.3">
      <c r="A411" t="s">
        <v>4356</v>
      </c>
      <c r="B411" t="s">
        <v>772</v>
      </c>
      <c r="C411" t="s">
        <v>3947</v>
      </c>
      <c r="D411" t="s">
        <v>3940</v>
      </c>
      <c r="E411" t="s">
        <v>3941</v>
      </c>
      <c r="F411" s="2">
        <v>45769</v>
      </c>
    </row>
    <row r="412" spans="1:6" x14ac:dyDescent="0.3">
      <c r="A412" t="s">
        <v>4357</v>
      </c>
      <c r="B412" t="s">
        <v>773</v>
      </c>
      <c r="C412" t="s">
        <v>3947</v>
      </c>
      <c r="D412" t="s">
        <v>3940</v>
      </c>
      <c r="E412" t="s">
        <v>3943</v>
      </c>
      <c r="F412" s="2">
        <v>45824</v>
      </c>
    </row>
    <row r="413" spans="1:6" x14ac:dyDescent="0.3">
      <c r="A413" t="s">
        <v>4358</v>
      </c>
      <c r="B413" t="s">
        <v>774</v>
      </c>
      <c r="C413" t="s">
        <v>3947</v>
      </c>
      <c r="E413" t="s">
        <v>3941</v>
      </c>
      <c r="F413" s="2">
        <v>45904</v>
      </c>
    </row>
    <row r="414" spans="1:6" x14ac:dyDescent="0.3">
      <c r="A414" t="s">
        <v>4359</v>
      </c>
      <c r="B414" t="s">
        <v>776</v>
      </c>
      <c r="C414" t="s">
        <v>3947</v>
      </c>
      <c r="D414" t="s">
        <v>3940</v>
      </c>
      <c r="E414" t="s">
        <v>3943</v>
      </c>
      <c r="F414" s="2">
        <v>45862</v>
      </c>
    </row>
    <row r="415" spans="1:6" x14ac:dyDescent="0.3">
      <c r="A415" t="s">
        <v>4360</v>
      </c>
      <c r="B415" t="s">
        <v>778</v>
      </c>
      <c r="C415" t="s">
        <v>3955</v>
      </c>
      <c r="D415" t="s">
        <v>3940</v>
      </c>
      <c r="E415" t="s">
        <v>3943</v>
      </c>
      <c r="F415" s="2">
        <v>45706</v>
      </c>
    </row>
    <row r="416" spans="1:6" x14ac:dyDescent="0.3">
      <c r="A416" t="s">
        <v>4361</v>
      </c>
      <c r="B416" t="s">
        <v>779</v>
      </c>
      <c r="C416" t="s">
        <v>3947</v>
      </c>
      <c r="D416" t="s">
        <v>3940</v>
      </c>
      <c r="E416" t="s">
        <v>3941</v>
      </c>
      <c r="F416" s="2">
        <v>45834</v>
      </c>
    </row>
    <row r="417" spans="1:6" x14ac:dyDescent="0.3">
      <c r="A417" t="s">
        <v>4362</v>
      </c>
      <c r="B417" t="s">
        <v>781</v>
      </c>
      <c r="D417" t="s">
        <v>3953</v>
      </c>
      <c r="E417" t="s">
        <v>3943</v>
      </c>
    </row>
    <row r="418" spans="1:6" x14ac:dyDescent="0.3">
      <c r="A418" t="s">
        <v>4363</v>
      </c>
      <c r="B418" t="s">
        <v>782</v>
      </c>
      <c r="D418" t="s">
        <v>3953</v>
      </c>
      <c r="E418" t="s">
        <v>3943</v>
      </c>
    </row>
    <row r="419" spans="1:6" x14ac:dyDescent="0.3">
      <c r="A419" t="s">
        <v>4364</v>
      </c>
      <c r="B419" t="s">
        <v>783</v>
      </c>
      <c r="C419" t="s">
        <v>3939</v>
      </c>
      <c r="D419" t="s">
        <v>3940</v>
      </c>
      <c r="E419" t="s">
        <v>3941</v>
      </c>
      <c r="F419" s="2">
        <v>45915</v>
      </c>
    </row>
    <row r="420" spans="1:6" x14ac:dyDescent="0.3">
      <c r="A420" t="s">
        <v>4365</v>
      </c>
      <c r="B420" t="s">
        <v>785</v>
      </c>
      <c r="C420" t="s">
        <v>3939</v>
      </c>
      <c r="D420" t="s">
        <v>3940</v>
      </c>
      <c r="E420" t="s">
        <v>3943</v>
      </c>
      <c r="F420" s="2">
        <v>45950</v>
      </c>
    </row>
    <row r="421" spans="1:6" x14ac:dyDescent="0.3">
      <c r="A421" t="s">
        <v>4366</v>
      </c>
      <c r="B421" t="s">
        <v>786</v>
      </c>
      <c r="C421" t="s">
        <v>3947</v>
      </c>
      <c r="D421" t="s">
        <v>3940</v>
      </c>
      <c r="E421" t="s">
        <v>3943</v>
      </c>
      <c r="F421" s="2">
        <v>45714</v>
      </c>
    </row>
    <row r="422" spans="1:6" x14ac:dyDescent="0.3">
      <c r="A422" t="s">
        <v>4367</v>
      </c>
      <c r="B422" t="s">
        <v>788</v>
      </c>
      <c r="C422" t="s">
        <v>3947</v>
      </c>
      <c r="D422" t="s">
        <v>3940</v>
      </c>
      <c r="E422" t="s">
        <v>3943</v>
      </c>
      <c r="F422" s="2">
        <v>45875</v>
      </c>
    </row>
    <row r="423" spans="1:6" x14ac:dyDescent="0.3">
      <c r="A423" t="s">
        <v>4368</v>
      </c>
      <c r="B423" t="s">
        <v>790</v>
      </c>
      <c r="C423" t="s">
        <v>3947</v>
      </c>
      <c r="D423" t="s">
        <v>3940</v>
      </c>
      <c r="E423" t="s">
        <v>3943</v>
      </c>
      <c r="F423" s="2">
        <v>45810</v>
      </c>
    </row>
    <row r="424" spans="1:6" x14ac:dyDescent="0.3">
      <c r="A424" t="s">
        <v>4369</v>
      </c>
      <c r="B424" t="s">
        <v>792</v>
      </c>
      <c r="D424" t="s">
        <v>3953</v>
      </c>
      <c r="E424" t="s">
        <v>3943</v>
      </c>
    </row>
    <row r="425" spans="1:6" x14ac:dyDescent="0.3">
      <c r="A425" t="s">
        <v>4370</v>
      </c>
      <c r="B425" t="s">
        <v>793</v>
      </c>
      <c r="C425" t="s">
        <v>3939</v>
      </c>
      <c r="D425" t="s">
        <v>3940</v>
      </c>
      <c r="E425" t="s">
        <v>55</v>
      </c>
      <c r="F425" s="2">
        <v>45916</v>
      </c>
    </row>
    <row r="426" spans="1:6" x14ac:dyDescent="0.3">
      <c r="A426" t="s">
        <v>4371</v>
      </c>
      <c r="B426" t="s">
        <v>795</v>
      </c>
      <c r="C426" t="s">
        <v>3939</v>
      </c>
      <c r="D426" t="s">
        <v>3940</v>
      </c>
      <c r="E426" t="s">
        <v>3941</v>
      </c>
      <c r="F426" s="2">
        <v>45747</v>
      </c>
    </row>
    <row r="427" spans="1:6" x14ac:dyDescent="0.3">
      <c r="A427" t="s">
        <v>4372</v>
      </c>
      <c r="B427" t="s">
        <v>797</v>
      </c>
      <c r="D427" t="s">
        <v>3953</v>
      </c>
      <c r="E427" t="s">
        <v>3943</v>
      </c>
    </row>
    <row r="428" spans="1:6" x14ac:dyDescent="0.3">
      <c r="A428" t="s">
        <v>4373</v>
      </c>
      <c r="B428" t="s">
        <v>798</v>
      </c>
      <c r="D428" t="s">
        <v>3953</v>
      </c>
      <c r="E428" t="s">
        <v>3943</v>
      </c>
    </row>
    <row r="429" spans="1:6" x14ac:dyDescent="0.3">
      <c r="A429" t="s">
        <v>4374</v>
      </c>
      <c r="B429" t="s">
        <v>799</v>
      </c>
      <c r="C429" t="s">
        <v>3939</v>
      </c>
      <c r="D429" t="s">
        <v>3949</v>
      </c>
      <c r="E429" t="s">
        <v>3950</v>
      </c>
    </row>
    <row r="430" spans="1:6" x14ac:dyDescent="0.3">
      <c r="A430" t="s">
        <v>4375</v>
      </c>
      <c r="B430" t="s">
        <v>801</v>
      </c>
      <c r="C430" t="s">
        <v>3939</v>
      </c>
      <c r="D430" t="s">
        <v>3940</v>
      </c>
      <c r="E430" t="s">
        <v>3941</v>
      </c>
      <c r="F430" s="2">
        <v>45946</v>
      </c>
    </row>
    <row r="431" spans="1:6" x14ac:dyDescent="0.3">
      <c r="A431" t="s">
        <v>4376</v>
      </c>
      <c r="B431" t="s">
        <v>802</v>
      </c>
      <c r="C431" t="s">
        <v>3939</v>
      </c>
      <c r="D431" t="s">
        <v>3940</v>
      </c>
      <c r="E431" t="s">
        <v>55</v>
      </c>
      <c r="F431" s="2">
        <v>45967</v>
      </c>
    </row>
    <row r="432" spans="1:6" x14ac:dyDescent="0.3">
      <c r="A432" t="s">
        <v>4377</v>
      </c>
      <c r="B432" t="s">
        <v>804</v>
      </c>
      <c r="C432" t="s">
        <v>3939</v>
      </c>
      <c r="D432" t="s">
        <v>3940</v>
      </c>
      <c r="E432" t="s">
        <v>3941</v>
      </c>
      <c r="F432" s="2">
        <v>45861</v>
      </c>
    </row>
    <row r="433" spans="1:6" x14ac:dyDescent="0.3">
      <c r="A433" t="s">
        <v>4378</v>
      </c>
      <c r="B433" t="s">
        <v>806</v>
      </c>
      <c r="C433" t="s">
        <v>3947</v>
      </c>
      <c r="D433" t="s">
        <v>3940</v>
      </c>
      <c r="E433" t="s">
        <v>3943</v>
      </c>
      <c r="F433" s="2">
        <v>45921</v>
      </c>
    </row>
    <row r="434" spans="1:6" x14ac:dyDescent="0.3">
      <c r="A434" t="s">
        <v>4379</v>
      </c>
      <c r="B434" t="s">
        <v>807</v>
      </c>
      <c r="C434" t="s">
        <v>3939</v>
      </c>
      <c r="D434" t="s">
        <v>3940</v>
      </c>
      <c r="E434" t="s">
        <v>3941</v>
      </c>
      <c r="F434" s="2">
        <v>45709</v>
      </c>
    </row>
    <row r="435" spans="1:6" x14ac:dyDescent="0.3">
      <c r="A435" t="s">
        <v>4380</v>
      </c>
      <c r="B435" t="s">
        <v>808</v>
      </c>
      <c r="C435" t="s">
        <v>3939</v>
      </c>
      <c r="D435" t="s">
        <v>3940</v>
      </c>
      <c r="E435" t="s">
        <v>3943</v>
      </c>
      <c r="F435" s="2">
        <v>45780</v>
      </c>
    </row>
    <row r="436" spans="1:6" x14ac:dyDescent="0.3">
      <c r="A436" t="s">
        <v>4381</v>
      </c>
      <c r="B436" t="s">
        <v>810</v>
      </c>
      <c r="C436" t="s">
        <v>3947</v>
      </c>
      <c r="D436" t="s">
        <v>3940</v>
      </c>
      <c r="E436" t="s">
        <v>3941</v>
      </c>
      <c r="F436" s="2">
        <v>45784</v>
      </c>
    </row>
    <row r="437" spans="1:6" x14ac:dyDescent="0.3">
      <c r="A437" t="s">
        <v>4382</v>
      </c>
      <c r="B437" t="s">
        <v>812</v>
      </c>
      <c r="C437" t="s">
        <v>3947</v>
      </c>
      <c r="D437" t="s">
        <v>3940</v>
      </c>
      <c r="E437" t="s">
        <v>3941</v>
      </c>
      <c r="F437" s="2">
        <v>45933</v>
      </c>
    </row>
    <row r="438" spans="1:6" x14ac:dyDescent="0.3">
      <c r="A438" t="s">
        <v>4383</v>
      </c>
      <c r="B438" t="s">
        <v>813</v>
      </c>
      <c r="C438" t="s">
        <v>3955</v>
      </c>
      <c r="D438" t="s">
        <v>3940</v>
      </c>
      <c r="E438" t="s">
        <v>3943</v>
      </c>
      <c r="F438" s="2">
        <v>45784</v>
      </c>
    </row>
    <row r="439" spans="1:6" x14ac:dyDescent="0.3">
      <c r="A439" t="s">
        <v>4384</v>
      </c>
      <c r="B439" t="s">
        <v>814</v>
      </c>
      <c r="C439" t="s">
        <v>3939</v>
      </c>
      <c r="D439" t="s">
        <v>3940</v>
      </c>
      <c r="E439" t="s">
        <v>3941</v>
      </c>
      <c r="F439" s="2">
        <v>45921</v>
      </c>
    </row>
    <row r="440" spans="1:6" x14ac:dyDescent="0.3">
      <c r="A440" t="s">
        <v>4385</v>
      </c>
      <c r="B440" t="s">
        <v>815</v>
      </c>
      <c r="C440" t="s">
        <v>3939</v>
      </c>
      <c r="D440" t="s">
        <v>3940</v>
      </c>
      <c r="E440" t="s">
        <v>3943</v>
      </c>
      <c r="F440" s="2">
        <v>45768</v>
      </c>
    </row>
    <row r="441" spans="1:6" x14ac:dyDescent="0.3">
      <c r="A441" t="s">
        <v>4386</v>
      </c>
      <c r="B441" t="s">
        <v>816</v>
      </c>
      <c r="C441" t="s">
        <v>3939</v>
      </c>
      <c r="D441" t="s">
        <v>3940</v>
      </c>
      <c r="E441" t="s">
        <v>3943</v>
      </c>
      <c r="F441" s="2">
        <v>45876</v>
      </c>
    </row>
    <row r="442" spans="1:6" x14ac:dyDescent="0.3">
      <c r="A442" t="s">
        <v>4387</v>
      </c>
      <c r="B442" t="s">
        <v>817</v>
      </c>
      <c r="D442" t="s">
        <v>3953</v>
      </c>
      <c r="E442" t="s">
        <v>3943</v>
      </c>
    </row>
    <row r="443" spans="1:6" x14ac:dyDescent="0.3">
      <c r="A443" t="s">
        <v>4388</v>
      </c>
      <c r="B443" t="s">
        <v>818</v>
      </c>
      <c r="C443" t="s">
        <v>3939</v>
      </c>
      <c r="D443" t="s">
        <v>3940</v>
      </c>
      <c r="E443" t="s">
        <v>3943</v>
      </c>
      <c r="F443" s="2">
        <v>45858</v>
      </c>
    </row>
    <row r="444" spans="1:6" x14ac:dyDescent="0.3">
      <c r="A444" t="s">
        <v>4389</v>
      </c>
      <c r="B444" t="s">
        <v>819</v>
      </c>
      <c r="C444" t="s">
        <v>3947</v>
      </c>
      <c r="D444" t="s">
        <v>3940</v>
      </c>
      <c r="E444" t="s">
        <v>55</v>
      </c>
      <c r="F444" s="2">
        <v>45684</v>
      </c>
    </row>
    <row r="445" spans="1:6" x14ac:dyDescent="0.3">
      <c r="A445" t="s">
        <v>4390</v>
      </c>
      <c r="B445" t="s">
        <v>820</v>
      </c>
      <c r="C445" t="s">
        <v>3947</v>
      </c>
      <c r="D445" t="s">
        <v>3940</v>
      </c>
      <c r="E445" t="s">
        <v>3943</v>
      </c>
      <c r="F445" s="2">
        <v>45925</v>
      </c>
    </row>
    <row r="446" spans="1:6" x14ac:dyDescent="0.3">
      <c r="A446" t="s">
        <v>4391</v>
      </c>
      <c r="B446" t="s">
        <v>822</v>
      </c>
      <c r="D446" t="s">
        <v>3953</v>
      </c>
      <c r="E446" t="s">
        <v>3943</v>
      </c>
    </row>
    <row r="447" spans="1:6" x14ac:dyDescent="0.3">
      <c r="A447" t="s">
        <v>4392</v>
      </c>
      <c r="B447" t="s">
        <v>824</v>
      </c>
      <c r="C447" t="s">
        <v>3939</v>
      </c>
      <c r="D447" t="s">
        <v>3940</v>
      </c>
      <c r="E447" t="s">
        <v>3941</v>
      </c>
      <c r="F447" s="2">
        <v>46019</v>
      </c>
    </row>
    <row r="448" spans="1:6" x14ac:dyDescent="0.3">
      <c r="A448" t="s">
        <v>4393</v>
      </c>
      <c r="B448" t="s">
        <v>825</v>
      </c>
      <c r="C448" t="s">
        <v>3939</v>
      </c>
      <c r="D448" t="s">
        <v>3940</v>
      </c>
      <c r="E448" t="s">
        <v>3941</v>
      </c>
      <c r="F448" s="2">
        <v>45961</v>
      </c>
    </row>
    <row r="449" spans="1:6" x14ac:dyDescent="0.3">
      <c r="A449" t="s">
        <v>4394</v>
      </c>
      <c r="B449" t="s">
        <v>827</v>
      </c>
      <c r="D449" t="s">
        <v>3953</v>
      </c>
      <c r="E449" t="s">
        <v>3943</v>
      </c>
    </row>
    <row r="450" spans="1:6" x14ac:dyDescent="0.3">
      <c r="A450" t="s">
        <v>4395</v>
      </c>
      <c r="B450" t="s">
        <v>829</v>
      </c>
      <c r="C450" t="s">
        <v>3939</v>
      </c>
      <c r="D450" t="s">
        <v>3940</v>
      </c>
      <c r="E450" t="s">
        <v>3941</v>
      </c>
      <c r="F450" s="2">
        <v>45986</v>
      </c>
    </row>
    <row r="451" spans="1:6" x14ac:dyDescent="0.3">
      <c r="A451" t="s">
        <v>4396</v>
      </c>
      <c r="B451" t="s">
        <v>830</v>
      </c>
      <c r="C451" t="s">
        <v>3947</v>
      </c>
      <c r="D451" t="s">
        <v>3940</v>
      </c>
      <c r="E451" t="s">
        <v>3941</v>
      </c>
      <c r="F451" s="2">
        <v>45951</v>
      </c>
    </row>
    <row r="452" spans="1:6" x14ac:dyDescent="0.3">
      <c r="A452" t="s">
        <v>4397</v>
      </c>
      <c r="B452" t="s">
        <v>831</v>
      </c>
      <c r="C452" t="s">
        <v>3939</v>
      </c>
      <c r="D452" t="s">
        <v>3940</v>
      </c>
      <c r="E452" t="s">
        <v>55</v>
      </c>
      <c r="F452" s="2">
        <v>45707</v>
      </c>
    </row>
    <row r="453" spans="1:6" x14ac:dyDescent="0.3">
      <c r="A453" t="s">
        <v>4398</v>
      </c>
      <c r="B453" t="s">
        <v>833</v>
      </c>
      <c r="D453" t="s">
        <v>3953</v>
      </c>
      <c r="E453" t="s">
        <v>3943</v>
      </c>
    </row>
    <row r="454" spans="1:6" x14ac:dyDescent="0.3">
      <c r="A454" t="s">
        <v>4399</v>
      </c>
      <c r="B454" t="s">
        <v>834</v>
      </c>
      <c r="C454" t="s">
        <v>3955</v>
      </c>
      <c r="D454" t="s">
        <v>3949</v>
      </c>
      <c r="E454" t="s">
        <v>3950</v>
      </c>
    </row>
    <row r="455" spans="1:6" x14ac:dyDescent="0.3">
      <c r="A455" t="s">
        <v>4400</v>
      </c>
      <c r="B455" t="s">
        <v>836</v>
      </c>
      <c r="C455" t="s">
        <v>3939</v>
      </c>
      <c r="D455" t="s">
        <v>3940</v>
      </c>
      <c r="E455" t="s">
        <v>3941</v>
      </c>
      <c r="F455" s="2">
        <v>45969</v>
      </c>
    </row>
    <row r="456" spans="1:6" x14ac:dyDescent="0.3">
      <c r="A456" t="s">
        <v>4401</v>
      </c>
      <c r="B456" t="s">
        <v>838</v>
      </c>
      <c r="D456" t="s">
        <v>3953</v>
      </c>
      <c r="E456" t="s">
        <v>3943</v>
      </c>
    </row>
    <row r="457" spans="1:6" x14ac:dyDescent="0.3">
      <c r="A457" t="s">
        <v>4402</v>
      </c>
      <c r="B457" t="s">
        <v>839</v>
      </c>
      <c r="C457" t="s">
        <v>3955</v>
      </c>
      <c r="D457" t="s">
        <v>3940</v>
      </c>
      <c r="E457" t="s">
        <v>3943</v>
      </c>
      <c r="F457" s="2">
        <v>46004</v>
      </c>
    </row>
    <row r="458" spans="1:6" x14ac:dyDescent="0.3">
      <c r="A458" t="s">
        <v>4403</v>
      </c>
      <c r="B458" t="s">
        <v>841</v>
      </c>
      <c r="C458" t="s">
        <v>3947</v>
      </c>
      <c r="D458" t="s">
        <v>3940</v>
      </c>
      <c r="E458" t="s">
        <v>55</v>
      </c>
      <c r="F458" s="2">
        <v>45821</v>
      </c>
    </row>
    <row r="459" spans="1:6" x14ac:dyDescent="0.3">
      <c r="A459" t="s">
        <v>4404</v>
      </c>
      <c r="B459" t="s">
        <v>842</v>
      </c>
      <c r="C459" t="s">
        <v>3939</v>
      </c>
      <c r="D459" t="s">
        <v>3940</v>
      </c>
      <c r="E459" t="s">
        <v>3943</v>
      </c>
      <c r="F459" s="2">
        <v>45725</v>
      </c>
    </row>
    <row r="460" spans="1:6" x14ac:dyDescent="0.3">
      <c r="A460" t="s">
        <v>4405</v>
      </c>
      <c r="B460" t="s">
        <v>844</v>
      </c>
      <c r="C460" t="s">
        <v>3939</v>
      </c>
      <c r="D460" t="s">
        <v>3940</v>
      </c>
      <c r="E460" t="s">
        <v>3941</v>
      </c>
      <c r="F460" s="2">
        <v>45700</v>
      </c>
    </row>
    <row r="461" spans="1:6" x14ac:dyDescent="0.3">
      <c r="A461" t="s">
        <v>4406</v>
      </c>
      <c r="B461" t="s">
        <v>845</v>
      </c>
      <c r="C461" t="s">
        <v>3947</v>
      </c>
      <c r="D461" t="s">
        <v>3940</v>
      </c>
      <c r="E461" t="s">
        <v>3941</v>
      </c>
      <c r="F461" s="2">
        <v>45717</v>
      </c>
    </row>
    <row r="462" spans="1:6" x14ac:dyDescent="0.3">
      <c r="A462" t="s">
        <v>4407</v>
      </c>
      <c r="B462" t="s">
        <v>846</v>
      </c>
      <c r="C462" t="s">
        <v>3939</v>
      </c>
      <c r="D462" t="s">
        <v>3940</v>
      </c>
      <c r="E462" t="s">
        <v>3941</v>
      </c>
      <c r="F462" s="2">
        <v>46018</v>
      </c>
    </row>
    <row r="463" spans="1:6" x14ac:dyDescent="0.3">
      <c r="A463" t="s">
        <v>4408</v>
      </c>
      <c r="B463" t="s">
        <v>848</v>
      </c>
      <c r="D463" t="s">
        <v>3953</v>
      </c>
      <c r="E463" t="s">
        <v>3943</v>
      </c>
    </row>
    <row r="464" spans="1:6" x14ac:dyDescent="0.3">
      <c r="A464" t="s">
        <v>4409</v>
      </c>
      <c r="B464" t="s">
        <v>850</v>
      </c>
      <c r="C464" t="s">
        <v>3939</v>
      </c>
      <c r="D464" t="s">
        <v>3940</v>
      </c>
      <c r="E464" t="s">
        <v>3943</v>
      </c>
      <c r="F464" s="2">
        <v>45784</v>
      </c>
    </row>
    <row r="465" spans="1:6" x14ac:dyDescent="0.3">
      <c r="A465" t="s">
        <v>4410</v>
      </c>
      <c r="B465" t="s">
        <v>851</v>
      </c>
      <c r="C465" t="s">
        <v>3947</v>
      </c>
      <c r="D465" t="s">
        <v>3940</v>
      </c>
      <c r="E465" t="s">
        <v>3941</v>
      </c>
      <c r="F465" s="2">
        <v>45818</v>
      </c>
    </row>
    <row r="466" spans="1:6" x14ac:dyDescent="0.3">
      <c r="A466" t="s">
        <v>4411</v>
      </c>
      <c r="B466" t="s">
        <v>853</v>
      </c>
      <c r="C466" t="s">
        <v>3939</v>
      </c>
      <c r="D466" t="s">
        <v>3940</v>
      </c>
      <c r="E466" t="s">
        <v>3941</v>
      </c>
      <c r="F466" s="2">
        <v>45719</v>
      </c>
    </row>
    <row r="467" spans="1:6" x14ac:dyDescent="0.3">
      <c r="A467" t="s">
        <v>4412</v>
      </c>
      <c r="B467" t="s">
        <v>854</v>
      </c>
      <c r="C467" t="s">
        <v>3947</v>
      </c>
      <c r="D467" t="s">
        <v>3940</v>
      </c>
      <c r="E467" t="s">
        <v>3943</v>
      </c>
      <c r="F467" s="2">
        <v>45863</v>
      </c>
    </row>
    <row r="468" spans="1:6" x14ac:dyDescent="0.3">
      <c r="A468" t="s">
        <v>4413</v>
      </c>
      <c r="B468" t="s">
        <v>855</v>
      </c>
      <c r="C468" t="s">
        <v>3939</v>
      </c>
      <c r="D468" t="s">
        <v>3940</v>
      </c>
      <c r="E468" t="s">
        <v>3943</v>
      </c>
      <c r="F468" s="2">
        <v>45811</v>
      </c>
    </row>
    <row r="469" spans="1:6" x14ac:dyDescent="0.3">
      <c r="A469" t="s">
        <v>4414</v>
      </c>
      <c r="B469" t="s">
        <v>857</v>
      </c>
      <c r="C469" t="s">
        <v>3939</v>
      </c>
      <c r="D469" t="s">
        <v>3940</v>
      </c>
      <c r="E469" t="s">
        <v>3943</v>
      </c>
      <c r="F469" s="2">
        <v>45948</v>
      </c>
    </row>
    <row r="470" spans="1:6" x14ac:dyDescent="0.3">
      <c r="A470" t="s">
        <v>4415</v>
      </c>
      <c r="B470" t="s">
        <v>858</v>
      </c>
      <c r="C470" t="s">
        <v>3939</v>
      </c>
      <c r="D470" t="s">
        <v>3940</v>
      </c>
      <c r="E470" t="s">
        <v>55</v>
      </c>
      <c r="F470" s="2">
        <v>45662</v>
      </c>
    </row>
    <row r="471" spans="1:6" x14ac:dyDescent="0.3">
      <c r="A471" t="s">
        <v>4416</v>
      </c>
      <c r="B471" t="s">
        <v>859</v>
      </c>
      <c r="C471" t="s">
        <v>3947</v>
      </c>
      <c r="D471" t="s">
        <v>3940</v>
      </c>
      <c r="E471" t="s">
        <v>3941</v>
      </c>
      <c r="F471" s="2">
        <v>45996</v>
      </c>
    </row>
    <row r="472" spans="1:6" x14ac:dyDescent="0.3">
      <c r="A472" t="s">
        <v>4417</v>
      </c>
      <c r="B472" t="s">
        <v>861</v>
      </c>
      <c r="C472" t="s">
        <v>3939</v>
      </c>
      <c r="D472" t="s">
        <v>3940</v>
      </c>
      <c r="E472" t="s">
        <v>3943</v>
      </c>
      <c r="F472" s="2">
        <v>45679</v>
      </c>
    </row>
    <row r="473" spans="1:6" x14ac:dyDescent="0.3">
      <c r="A473" t="s">
        <v>4418</v>
      </c>
      <c r="B473" t="s">
        <v>862</v>
      </c>
      <c r="C473" t="s">
        <v>3955</v>
      </c>
      <c r="D473" t="s">
        <v>3940</v>
      </c>
      <c r="E473" t="s">
        <v>3941</v>
      </c>
      <c r="F473" s="2">
        <v>45808</v>
      </c>
    </row>
    <row r="474" spans="1:6" x14ac:dyDescent="0.3">
      <c r="A474" t="s">
        <v>4419</v>
      </c>
      <c r="B474" t="s">
        <v>863</v>
      </c>
      <c r="C474" t="s">
        <v>3939</v>
      </c>
      <c r="D474" t="s">
        <v>3940</v>
      </c>
      <c r="E474" t="s">
        <v>3943</v>
      </c>
      <c r="F474" s="2">
        <v>45781</v>
      </c>
    </row>
    <row r="475" spans="1:6" x14ac:dyDescent="0.3">
      <c r="A475" t="s">
        <v>4420</v>
      </c>
      <c r="B475" t="s">
        <v>864</v>
      </c>
      <c r="C475" t="s">
        <v>3947</v>
      </c>
      <c r="D475" t="s">
        <v>3940</v>
      </c>
      <c r="E475" t="s">
        <v>3941</v>
      </c>
      <c r="F475" s="2">
        <v>45917</v>
      </c>
    </row>
    <row r="476" spans="1:6" x14ac:dyDescent="0.3">
      <c r="A476" t="s">
        <v>4421</v>
      </c>
      <c r="B476" t="s">
        <v>865</v>
      </c>
      <c r="C476" t="s">
        <v>3947</v>
      </c>
      <c r="D476" t="s">
        <v>3940</v>
      </c>
      <c r="E476" t="s">
        <v>3943</v>
      </c>
      <c r="F476" s="2">
        <v>45895</v>
      </c>
    </row>
    <row r="477" spans="1:6" x14ac:dyDescent="0.3">
      <c r="A477" t="s">
        <v>4422</v>
      </c>
      <c r="B477" t="s">
        <v>867</v>
      </c>
      <c r="C477" t="s">
        <v>3939</v>
      </c>
      <c r="D477" t="s">
        <v>3940</v>
      </c>
      <c r="E477" t="s">
        <v>3941</v>
      </c>
      <c r="F477" s="2">
        <v>45727</v>
      </c>
    </row>
    <row r="478" spans="1:6" x14ac:dyDescent="0.3">
      <c r="A478" t="s">
        <v>4423</v>
      </c>
      <c r="B478" t="s">
        <v>868</v>
      </c>
      <c r="C478" t="s">
        <v>3939</v>
      </c>
      <c r="E478" t="s">
        <v>3941</v>
      </c>
      <c r="F478" s="2">
        <v>45834</v>
      </c>
    </row>
    <row r="479" spans="1:6" x14ac:dyDescent="0.3">
      <c r="A479" t="s">
        <v>4424</v>
      </c>
      <c r="B479" t="s">
        <v>870</v>
      </c>
      <c r="C479" t="s">
        <v>3939</v>
      </c>
      <c r="D479" t="s">
        <v>3940</v>
      </c>
      <c r="E479" t="s">
        <v>3941</v>
      </c>
      <c r="F479" s="2">
        <v>45850</v>
      </c>
    </row>
    <row r="480" spans="1:6" x14ac:dyDescent="0.3">
      <c r="A480" t="s">
        <v>4425</v>
      </c>
      <c r="B480" t="s">
        <v>872</v>
      </c>
      <c r="C480" t="s">
        <v>3947</v>
      </c>
      <c r="D480" t="s">
        <v>3940</v>
      </c>
      <c r="E480" t="s">
        <v>3943</v>
      </c>
      <c r="F480" s="2">
        <v>45824</v>
      </c>
    </row>
    <row r="481" spans="1:6" x14ac:dyDescent="0.3">
      <c r="A481" t="s">
        <v>4426</v>
      </c>
      <c r="B481" t="s">
        <v>873</v>
      </c>
      <c r="D481" t="s">
        <v>3953</v>
      </c>
      <c r="E481" t="s">
        <v>3943</v>
      </c>
    </row>
    <row r="482" spans="1:6" x14ac:dyDescent="0.3">
      <c r="A482" t="s">
        <v>4427</v>
      </c>
      <c r="B482" t="s">
        <v>874</v>
      </c>
      <c r="C482" t="s">
        <v>3939</v>
      </c>
      <c r="D482" t="s">
        <v>3940</v>
      </c>
      <c r="E482" t="s">
        <v>3941</v>
      </c>
      <c r="F482" s="2">
        <v>45721</v>
      </c>
    </row>
    <row r="483" spans="1:6" x14ac:dyDescent="0.3">
      <c r="A483" t="s">
        <v>4428</v>
      </c>
      <c r="B483" t="s">
        <v>876</v>
      </c>
      <c r="C483" t="s">
        <v>3955</v>
      </c>
      <c r="D483" t="s">
        <v>3940</v>
      </c>
      <c r="E483" t="s">
        <v>3941</v>
      </c>
      <c r="F483" s="2">
        <v>45838</v>
      </c>
    </row>
    <row r="484" spans="1:6" x14ac:dyDescent="0.3">
      <c r="A484" t="s">
        <v>4429</v>
      </c>
      <c r="B484" t="s">
        <v>878</v>
      </c>
      <c r="C484" t="s">
        <v>3955</v>
      </c>
      <c r="D484" t="s">
        <v>3949</v>
      </c>
      <c r="E484" t="s">
        <v>3950</v>
      </c>
    </row>
    <row r="485" spans="1:6" x14ac:dyDescent="0.3">
      <c r="A485" t="s">
        <v>4430</v>
      </c>
      <c r="B485" t="s">
        <v>880</v>
      </c>
      <c r="C485" t="s">
        <v>3955</v>
      </c>
      <c r="D485" t="s">
        <v>3949</v>
      </c>
      <c r="E485" t="s">
        <v>3950</v>
      </c>
    </row>
    <row r="486" spans="1:6" x14ac:dyDescent="0.3">
      <c r="A486" t="s">
        <v>4431</v>
      </c>
      <c r="B486" t="s">
        <v>882</v>
      </c>
      <c r="C486" t="s">
        <v>3947</v>
      </c>
      <c r="D486" t="s">
        <v>3940</v>
      </c>
      <c r="E486" t="s">
        <v>3943</v>
      </c>
      <c r="F486" s="2">
        <v>45714</v>
      </c>
    </row>
    <row r="487" spans="1:6" x14ac:dyDescent="0.3">
      <c r="A487" t="s">
        <v>4432</v>
      </c>
      <c r="B487" t="s">
        <v>884</v>
      </c>
      <c r="D487" t="s">
        <v>3953</v>
      </c>
      <c r="E487" t="s">
        <v>3943</v>
      </c>
    </row>
    <row r="488" spans="1:6" x14ac:dyDescent="0.3">
      <c r="A488" t="s">
        <v>4433</v>
      </c>
      <c r="B488" t="s">
        <v>885</v>
      </c>
      <c r="C488" t="s">
        <v>3947</v>
      </c>
      <c r="D488" t="s">
        <v>3940</v>
      </c>
      <c r="E488" t="s">
        <v>55</v>
      </c>
      <c r="F488" s="2">
        <v>45724</v>
      </c>
    </row>
    <row r="489" spans="1:6" x14ac:dyDescent="0.3">
      <c r="A489" t="s">
        <v>4434</v>
      </c>
      <c r="B489" t="s">
        <v>887</v>
      </c>
      <c r="D489" t="s">
        <v>3953</v>
      </c>
      <c r="E489" t="s">
        <v>3943</v>
      </c>
    </row>
    <row r="490" spans="1:6" x14ac:dyDescent="0.3">
      <c r="A490" t="s">
        <v>4435</v>
      </c>
      <c r="B490" t="s">
        <v>888</v>
      </c>
      <c r="C490" t="s">
        <v>3939</v>
      </c>
      <c r="D490" t="s">
        <v>3940</v>
      </c>
      <c r="E490" t="s">
        <v>3941</v>
      </c>
      <c r="F490" s="2">
        <v>45962</v>
      </c>
    </row>
    <row r="491" spans="1:6" x14ac:dyDescent="0.3">
      <c r="A491" t="s">
        <v>4436</v>
      </c>
      <c r="B491" t="s">
        <v>890</v>
      </c>
      <c r="D491" t="s">
        <v>3953</v>
      </c>
      <c r="E491" t="s">
        <v>3943</v>
      </c>
    </row>
    <row r="492" spans="1:6" x14ac:dyDescent="0.3">
      <c r="A492" t="s">
        <v>4437</v>
      </c>
      <c r="B492" t="s">
        <v>892</v>
      </c>
      <c r="D492" t="s">
        <v>3953</v>
      </c>
      <c r="E492" t="s">
        <v>3943</v>
      </c>
    </row>
    <row r="493" spans="1:6" x14ac:dyDescent="0.3">
      <c r="A493" t="s">
        <v>4438</v>
      </c>
      <c r="B493" t="s">
        <v>893</v>
      </c>
      <c r="D493" t="s">
        <v>3953</v>
      </c>
      <c r="E493" t="s">
        <v>3943</v>
      </c>
    </row>
    <row r="494" spans="1:6" x14ac:dyDescent="0.3">
      <c r="A494" t="s">
        <v>4439</v>
      </c>
      <c r="B494" t="s">
        <v>895</v>
      </c>
      <c r="C494" t="s">
        <v>3939</v>
      </c>
      <c r="D494" t="s">
        <v>3940</v>
      </c>
      <c r="E494" t="s">
        <v>3943</v>
      </c>
      <c r="F494" s="2">
        <v>45787</v>
      </c>
    </row>
    <row r="495" spans="1:6" x14ac:dyDescent="0.3">
      <c r="A495" t="s">
        <v>4440</v>
      </c>
      <c r="B495" t="s">
        <v>896</v>
      </c>
      <c r="D495" t="s">
        <v>3953</v>
      </c>
      <c r="E495" t="s">
        <v>3943</v>
      </c>
    </row>
    <row r="496" spans="1:6" x14ac:dyDescent="0.3">
      <c r="A496" t="s">
        <v>4441</v>
      </c>
      <c r="B496" t="s">
        <v>897</v>
      </c>
      <c r="C496" t="s">
        <v>3939</v>
      </c>
      <c r="D496" t="s">
        <v>3940</v>
      </c>
      <c r="E496" t="s">
        <v>3943</v>
      </c>
      <c r="F496" s="2">
        <v>45977</v>
      </c>
    </row>
    <row r="497" spans="1:6" x14ac:dyDescent="0.3">
      <c r="A497" t="s">
        <v>4442</v>
      </c>
      <c r="B497" t="s">
        <v>898</v>
      </c>
      <c r="C497" t="s">
        <v>3955</v>
      </c>
      <c r="D497" t="s">
        <v>3940</v>
      </c>
      <c r="E497" t="s">
        <v>3941</v>
      </c>
      <c r="F497" s="2">
        <v>46011</v>
      </c>
    </row>
    <row r="498" spans="1:6" x14ac:dyDescent="0.3">
      <c r="A498" t="s">
        <v>4443</v>
      </c>
      <c r="B498" t="s">
        <v>900</v>
      </c>
      <c r="C498" t="s">
        <v>3939</v>
      </c>
      <c r="D498" t="s">
        <v>3949</v>
      </c>
      <c r="E498" t="s">
        <v>3950</v>
      </c>
    </row>
    <row r="499" spans="1:6" x14ac:dyDescent="0.3">
      <c r="A499" t="s">
        <v>4444</v>
      </c>
      <c r="B499" t="s">
        <v>902</v>
      </c>
      <c r="C499" t="s">
        <v>3947</v>
      </c>
      <c r="D499" t="s">
        <v>3940</v>
      </c>
      <c r="E499" t="s">
        <v>3941</v>
      </c>
      <c r="F499" s="2">
        <v>45993</v>
      </c>
    </row>
    <row r="500" spans="1:6" x14ac:dyDescent="0.3">
      <c r="A500" t="s">
        <v>4445</v>
      </c>
      <c r="B500" t="s">
        <v>903</v>
      </c>
      <c r="C500" t="s">
        <v>3939</v>
      </c>
      <c r="D500" t="s">
        <v>3940</v>
      </c>
      <c r="E500" t="s">
        <v>3941</v>
      </c>
      <c r="F500" s="2">
        <v>45869</v>
      </c>
    </row>
    <row r="501" spans="1:6" x14ac:dyDescent="0.3">
      <c r="A501" t="s">
        <v>4446</v>
      </c>
      <c r="B501" t="s">
        <v>905</v>
      </c>
      <c r="C501" t="s">
        <v>3939</v>
      </c>
      <c r="D501" t="s">
        <v>3940</v>
      </c>
      <c r="E501" t="s">
        <v>3941</v>
      </c>
      <c r="F501" s="2">
        <v>45773</v>
      </c>
    </row>
    <row r="502" spans="1:6" x14ac:dyDescent="0.3">
      <c r="A502" t="s">
        <v>4447</v>
      </c>
      <c r="B502" t="s">
        <v>906</v>
      </c>
      <c r="C502" t="s">
        <v>3939</v>
      </c>
      <c r="E502" t="s">
        <v>3941</v>
      </c>
      <c r="F502" s="2">
        <v>45818</v>
      </c>
    </row>
    <row r="503" spans="1:6" x14ac:dyDescent="0.3">
      <c r="A503" t="s">
        <v>4448</v>
      </c>
      <c r="B503" t="s">
        <v>908</v>
      </c>
      <c r="C503" t="s">
        <v>3939</v>
      </c>
      <c r="D503" t="s">
        <v>3940</v>
      </c>
      <c r="E503" t="s">
        <v>3943</v>
      </c>
      <c r="F503" s="2">
        <v>45751</v>
      </c>
    </row>
    <row r="504" spans="1:6" x14ac:dyDescent="0.3">
      <c r="A504" t="s">
        <v>4449</v>
      </c>
      <c r="B504" t="s">
        <v>909</v>
      </c>
      <c r="C504" t="s">
        <v>3939</v>
      </c>
      <c r="D504" t="s">
        <v>3940</v>
      </c>
      <c r="E504" t="s">
        <v>3943</v>
      </c>
      <c r="F504" s="2">
        <v>45963</v>
      </c>
    </row>
    <row r="505" spans="1:6" x14ac:dyDescent="0.3">
      <c r="A505" t="s">
        <v>4450</v>
      </c>
      <c r="B505" t="s">
        <v>911</v>
      </c>
      <c r="D505" t="s">
        <v>3953</v>
      </c>
      <c r="E505" t="s">
        <v>3943</v>
      </c>
    </row>
    <row r="506" spans="1:6" x14ac:dyDescent="0.3">
      <c r="A506" t="s">
        <v>4451</v>
      </c>
      <c r="B506" t="s">
        <v>912</v>
      </c>
      <c r="C506" t="s">
        <v>3955</v>
      </c>
      <c r="D506" t="s">
        <v>3940</v>
      </c>
      <c r="E506" t="s">
        <v>3943</v>
      </c>
      <c r="F506" s="2">
        <v>45795</v>
      </c>
    </row>
    <row r="507" spans="1:6" x14ac:dyDescent="0.3">
      <c r="A507" t="s">
        <v>4452</v>
      </c>
      <c r="B507" t="s">
        <v>913</v>
      </c>
      <c r="C507" t="s">
        <v>3955</v>
      </c>
      <c r="D507" t="s">
        <v>3940</v>
      </c>
      <c r="E507" t="s">
        <v>3941</v>
      </c>
      <c r="F507" s="2">
        <v>45908</v>
      </c>
    </row>
    <row r="508" spans="1:6" x14ac:dyDescent="0.3">
      <c r="A508" t="s">
        <v>4453</v>
      </c>
      <c r="B508" t="s">
        <v>914</v>
      </c>
      <c r="D508" t="s">
        <v>3953</v>
      </c>
      <c r="E508" t="s">
        <v>3943</v>
      </c>
    </row>
    <row r="509" spans="1:6" x14ac:dyDescent="0.3">
      <c r="A509" t="s">
        <v>4454</v>
      </c>
      <c r="B509" t="s">
        <v>916</v>
      </c>
      <c r="C509" t="s">
        <v>3939</v>
      </c>
      <c r="D509" t="s">
        <v>3940</v>
      </c>
      <c r="E509" t="s">
        <v>3943</v>
      </c>
      <c r="F509" s="2">
        <v>45787</v>
      </c>
    </row>
    <row r="510" spans="1:6" x14ac:dyDescent="0.3">
      <c r="A510" t="s">
        <v>4455</v>
      </c>
      <c r="B510" t="s">
        <v>917</v>
      </c>
      <c r="C510" t="s">
        <v>3947</v>
      </c>
      <c r="D510" t="s">
        <v>3940</v>
      </c>
      <c r="E510" t="s">
        <v>3943</v>
      </c>
      <c r="F510" s="2">
        <v>45739</v>
      </c>
    </row>
    <row r="511" spans="1:6" x14ac:dyDescent="0.3">
      <c r="A511" t="s">
        <v>4456</v>
      </c>
      <c r="B511" t="s">
        <v>919</v>
      </c>
      <c r="C511" t="s">
        <v>3947</v>
      </c>
      <c r="D511" t="s">
        <v>3940</v>
      </c>
      <c r="E511" t="s">
        <v>3941</v>
      </c>
      <c r="F511" s="2">
        <v>45681</v>
      </c>
    </row>
    <row r="512" spans="1:6" x14ac:dyDescent="0.3">
      <c r="A512" t="s">
        <v>4457</v>
      </c>
      <c r="B512" t="s">
        <v>920</v>
      </c>
      <c r="C512" t="s">
        <v>3939</v>
      </c>
      <c r="D512" t="s">
        <v>3940</v>
      </c>
      <c r="E512" t="s">
        <v>3943</v>
      </c>
      <c r="F512" s="2">
        <v>45669</v>
      </c>
    </row>
    <row r="513" spans="1:6" x14ac:dyDescent="0.3">
      <c r="A513" t="s">
        <v>4458</v>
      </c>
      <c r="B513" t="s">
        <v>921</v>
      </c>
      <c r="C513" t="s">
        <v>3947</v>
      </c>
      <c r="D513" t="s">
        <v>3940</v>
      </c>
      <c r="E513" t="s">
        <v>3943</v>
      </c>
      <c r="F513" s="2">
        <v>45804</v>
      </c>
    </row>
    <row r="514" spans="1:6" x14ac:dyDescent="0.3">
      <c r="A514" t="s">
        <v>4459</v>
      </c>
      <c r="B514" t="s">
        <v>923</v>
      </c>
      <c r="C514" t="s">
        <v>3955</v>
      </c>
      <c r="D514" t="s">
        <v>3949</v>
      </c>
      <c r="E514" t="s">
        <v>3950</v>
      </c>
    </row>
    <row r="515" spans="1:6" x14ac:dyDescent="0.3">
      <c r="A515" t="s">
        <v>4460</v>
      </c>
      <c r="B515" t="s">
        <v>924</v>
      </c>
      <c r="C515" t="s">
        <v>3947</v>
      </c>
      <c r="D515" t="s">
        <v>3940</v>
      </c>
      <c r="E515" t="s">
        <v>3941</v>
      </c>
      <c r="F515" s="2">
        <v>45752</v>
      </c>
    </row>
    <row r="516" spans="1:6" x14ac:dyDescent="0.3">
      <c r="A516" t="s">
        <v>4461</v>
      </c>
      <c r="B516" t="s">
        <v>926</v>
      </c>
      <c r="C516" t="s">
        <v>3955</v>
      </c>
      <c r="D516" t="s">
        <v>3940</v>
      </c>
      <c r="E516" t="s">
        <v>3943</v>
      </c>
      <c r="F516" s="2">
        <v>45888</v>
      </c>
    </row>
    <row r="517" spans="1:6" x14ac:dyDescent="0.3">
      <c r="A517" t="s">
        <v>4462</v>
      </c>
      <c r="B517" t="s">
        <v>928</v>
      </c>
      <c r="C517" t="s">
        <v>3939</v>
      </c>
      <c r="D517" t="s">
        <v>3940</v>
      </c>
      <c r="E517" t="s">
        <v>3941</v>
      </c>
      <c r="F517" s="2">
        <v>45773</v>
      </c>
    </row>
    <row r="518" spans="1:6" x14ac:dyDescent="0.3">
      <c r="A518" t="s">
        <v>4463</v>
      </c>
      <c r="B518" t="s">
        <v>930</v>
      </c>
      <c r="C518" t="s">
        <v>3955</v>
      </c>
      <c r="D518" t="s">
        <v>3940</v>
      </c>
      <c r="E518" t="s">
        <v>3941</v>
      </c>
      <c r="F518" s="2">
        <v>45767</v>
      </c>
    </row>
    <row r="519" spans="1:6" x14ac:dyDescent="0.3">
      <c r="A519" t="s">
        <v>4464</v>
      </c>
      <c r="B519" t="s">
        <v>932</v>
      </c>
      <c r="C519" t="s">
        <v>3939</v>
      </c>
      <c r="D519" t="s">
        <v>3940</v>
      </c>
      <c r="E519" t="s">
        <v>3941</v>
      </c>
      <c r="F519" s="2">
        <v>45715</v>
      </c>
    </row>
    <row r="520" spans="1:6" x14ac:dyDescent="0.3">
      <c r="A520" t="s">
        <v>4465</v>
      </c>
      <c r="B520" t="s">
        <v>934</v>
      </c>
      <c r="D520" t="s">
        <v>3953</v>
      </c>
      <c r="E520" t="s">
        <v>3943</v>
      </c>
    </row>
    <row r="521" spans="1:6" x14ac:dyDescent="0.3">
      <c r="A521" t="s">
        <v>4466</v>
      </c>
      <c r="B521" t="s">
        <v>936</v>
      </c>
      <c r="C521" t="s">
        <v>3939</v>
      </c>
      <c r="D521" t="s">
        <v>3940</v>
      </c>
      <c r="E521" t="s">
        <v>3941</v>
      </c>
      <c r="F521" s="2">
        <v>45895</v>
      </c>
    </row>
    <row r="522" spans="1:6" x14ac:dyDescent="0.3">
      <c r="A522" t="s">
        <v>4467</v>
      </c>
      <c r="B522" t="s">
        <v>937</v>
      </c>
      <c r="C522" t="s">
        <v>3947</v>
      </c>
      <c r="D522" t="s">
        <v>3940</v>
      </c>
      <c r="E522" t="s">
        <v>3943</v>
      </c>
      <c r="F522" s="2">
        <v>45782</v>
      </c>
    </row>
    <row r="523" spans="1:6" x14ac:dyDescent="0.3">
      <c r="A523" t="s">
        <v>4468</v>
      </c>
      <c r="B523" t="s">
        <v>938</v>
      </c>
      <c r="C523" t="s">
        <v>3947</v>
      </c>
      <c r="D523" t="s">
        <v>3940</v>
      </c>
      <c r="E523" t="s">
        <v>3943</v>
      </c>
      <c r="F523" s="2">
        <v>45847</v>
      </c>
    </row>
    <row r="524" spans="1:6" x14ac:dyDescent="0.3">
      <c r="A524" t="s">
        <v>4469</v>
      </c>
      <c r="B524" t="s">
        <v>939</v>
      </c>
      <c r="C524" t="s">
        <v>3939</v>
      </c>
      <c r="D524" t="s">
        <v>3940</v>
      </c>
      <c r="E524" t="s">
        <v>55</v>
      </c>
      <c r="F524" s="2">
        <v>45829</v>
      </c>
    </row>
    <row r="525" spans="1:6" x14ac:dyDescent="0.3">
      <c r="A525" t="s">
        <v>4470</v>
      </c>
      <c r="B525" t="s">
        <v>940</v>
      </c>
      <c r="C525" t="s">
        <v>3939</v>
      </c>
      <c r="D525" t="s">
        <v>3940</v>
      </c>
      <c r="E525" t="s">
        <v>3941</v>
      </c>
      <c r="F525" s="2">
        <v>45753</v>
      </c>
    </row>
    <row r="526" spans="1:6" x14ac:dyDescent="0.3">
      <c r="A526" t="s">
        <v>4471</v>
      </c>
      <c r="B526" t="s">
        <v>942</v>
      </c>
      <c r="C526" t="s">
        <v>3939</v>
      </c>
      <c r="D526" t="s">
        <v>3940</v>
      </c>
      <c r="E526" t="s">
        <v>3941</v>
      </c>
      <c r="F526" s="2">
        <v>45907</v>
      </c>
    </row>
    <row r="527" spans="1:6" x14ac:dyDescent="0.3">
      <c r="A527" t="s">
        <v>4472</v>
      </c>
      <c r="B527" t="s">
        <v>944</v>
      </c>
      <c r="C527" t="s">
        <v>3947</v>
      </c>
      <c r="D527" t="s">
        <v>3940</v>
      </c>
      <c r="E527" t="s">
        <v>3943</v>
      </c>
      <c r="F527" s="2">
        <v>45857</v>
      </c>
    </row>
    <row r="528" spans="1:6" x14ac:dyDescent="0.3">
      <c r="A528" t="s">
        <v>4473</v>
      </c>
      <c r="B528" t="s">
        <v>946</v>
      </c>
      <c r="D528" t="s">
        <v>3953</v>
      </c>
      <c r="E528" t="s">
        <v>3943</v>
      </c>
    </row>
    <row r="529" spans="1:6" x14ac:dyDescent="0.3">
      <c r="A529" t="s">
        <v>4474</v>
      </c>
      <c r="B529" t="s">
        <v>947</v>
      </c>
      <c r="C529" t="s">
        <v>3939</v>
      </c>
      <c r="D529" t="s">
        <v>3940</v>
      </c>
      <c r="E529" t="s">
        <v>3941</v>
      </c>
      <c r="F529" s="2">
        <v>45836</v>
      </c>
    </row>
    <row r="530" spans="1:6" x14ac:dyDescent="0.3">
      <c r="A530" t="s">
        <v>4475</v>
      </c>
      <c r="B530" t="s">
        <v>948</v>
      </c>
      <c r="C530" t="s">
        <v>3947</v>
      </c>
      <c r="D530" t="s">
        <v>3940</v>
      </c>
      <c r="E530" t="s">
        <v>3941</v>
      </c>
      <c r="F530" s="2">
        <v>45798</v>
      </c>
    </row>
    <row r="531" spans="1:6" x14ac:dyDescent="0.3">
      <c r="A531" t="s">
        <v>4476</v>
      </c>
      <c r="B531" t="s">
        <v>949</v>
      </c>
      <c r="D531" t="s">
        <v>3953</v>
      </c>
      <c r="E531" t="s">
        <v>3943</v>
      </c>
    </row>
    <row r="532" spans="1:6" x14ac:dyDescent="0.3">
      <c r="A532" t="s">
        <v>4477</v>
      </c>
      <c r="B532" t="s">
        <v>951</v>
      </c>
      <c r="C532" t="s">
        <v>3939</v>
      </c>
      <c r="D532" t="s">
        <v>3940</v>
      </c>
      <c r="E532" t="s">
        <v>55</v>
      </c>
      <c r="F532" s="2">
        <v>45768</v>
      </c>
    </row>
    <row r="533" spans="1:6" x14ac:dyDescent="0.3">
      <c r="A533" t="s">
        <v>4478</v>
      </c>
      <c r="B533" t="s">
        <v>953</v>
      </c>
      <c r="D533" t="s">
        <v>3953</v>
      </c>
      <c r="E533" t="s">
        <v>3943</v>
      </c>
    </row>
    <row r="534" spans="1:6" x14ac:dyDescent="0.3">
      <c r="A534" t="s">
        <v>4479</v>
      </c>
      <c r="B534" t="s">
        <v>955</v>
      </c>
      <c r="C534" t="s">
        <v>3939</v>
      </c>
      <c r="D534" t="s">
        <v>3940</v>
      </c>
      <c r="E534" t="s">
        <v>3943</v>
      </c>
      <c r="F534" s="2">
        <v>45880</v>
      </c>
    </row>
    <row r="535" spans="1:6" x14ac:dyDescent="0.3">
      <c r="A535" t="s">
        <v>4480</v>
      </c>
      <c r="B535" t="s">
        <v>957</v>
      </c>
      <c r="C535" t="s">
        <v>3939</v>
      </c>
      <c r="D535" t="s">
        <v>3949</v>
      </c>
      <c r="E535" t="s">
        <v>3950</v>
      </c>
    </row>
    <row r="536" spans="1:6" x14ac:dyDescent="0.3">
      <c r="A536" t="s">
        <v>4481</v>
      </c>
      <c r="B536" t="s">
        <v>958</v>
      </c>
      <c r="C536" t="s">
        <v>3939</v>
      </c>
      <c r="D536" t="s">
        <v>3940</v>
      </c>
      <c r="E536" t="s">
        <v>55</v>
      </c>
      <c r="F536" s="2">
        <v>45803</v>
      </c>
    </row>
    <row r="537" spans="1:6" x14ac:dyDescent="0.3">
      <c r="A537" t="s">
        <v>4482</v>
      </c>
      <c r="B537" t="s">
        <v>959</v>
      </c>
      <c r="C537" t="s">
        <v>3939</v>
      </c>
      <c r="D537" t="s">
        <v>3940</v>
      </c>
      <c r="E537" t="s">
        <v>3943</v>
      </c>
      <c r="F537" s="2">
        <v>45979</v>
      </c>
    </row>
    <row r="538" spans="1:6" x14ac:dyDescent="0.3">
      <c r="A538" t="s">
        <v>4483</v>
      </c>
      <c r="B538" t="s">
        <v>961</v>
      </c>
      <c r="C538" t="s">
        <v>3947</v>
      </c>
      <c r="D538" t="s">
        <v>3949</v>
      </c>
      <c r="E538" t="s">
        <v>3950</v>
      </c>
    </row>
    <row r="539" spans="1:6" x14ac:dyDescent="0.3">
      <c r="A539" t="s">
        <v>4484</v>
      </c>
      <c r="B539" t="s">
        <v>963</v>
      </c>
      <c r="D539" t="s">
        <v>3953</v>
      </c>
      <c r="E539" t="s">
        <v>3943</v>
      </c>
    </row>
    <row r="540" spans="1:6" x14ac:dyDescent="0.3">
      <c r="A540" t="s">
        <v>4485</v>
      </c>
      <c r="B540" t="s">
        <v>964</v>
      </c>
      <c r="C540" t="s">
        <v>3939</v>
      </c>
      <c r="D540" t="s">
        <v>3940</v>
      </c>
      <c r="E540" t="s">
        <v>3941</v>
      </c>
      <c r="F540" s="2">
        <v>45941</v>
      </c>
    </row>
    <row r="541" spans="1:6" x14ac:dyDescent="0.3">
      <c r="A541" t="s">
        <v>4486</v>
      </c>
      <c r="B541" t="s">
        <v>965</v>
      </c>
      <c r="D541" t="s">
        <v>3953</v>
      </c>
      <c r="E541" t="s">
        <v>3943</v>
      </c>
    </row>
    <row r="542" spans="1:6" x14ac:dyDescent="0.3">
      <c r="A542" t="s">
        <v>4487</v>
      </c>
      <c r="B542" t="s">
        <v>967</v>
      </c>
      <c r="C542" t="s">
        <v>3939</v>
      </c>
      <c r="D542" t="s">
        <v>3940</v>
      </c>
      <c r="E542" t="s">
        <v>3943</v>
      </c>
      <c r="F542" s="2">
        <v>45688</v>
      </c>
    </row>
    <row r="543" spans="1:6" x14ac:dyDescent="0.3">
      <c r="A543" t="s">
        <v>4488</v>
      </c>
      <c r="B543" t="s">
        <v>969</v>
      </c>
      <c r="C543" t="s">
        <v>3939</v>
      </c>
      <c r="D543" t="s">
        <v>3940</v>
      </c>
      <c r="E543" t="s">
        <v>3943</v>
      </c>
      <c r="F543" s="2">
        <v>45793</v>
      </c>
    </row>
    <row r="544" spans="1:6" x14ac:dyDescent="0.3">
      <c r="A544" t="s">
        <v>4489</v>
      </c>
      <c r="B544" t="s">
        <v>971</v>
      </c>
      <c r="D544" t="s">
        <v>3953</v>
      </c>
      <c r="E544" t="s">
        <v>3943</v>
      </c>
    </row>
    <row r="545" spans="1:6" x14ac:dyDescent="0.3">
      <c r="A545" t="s">
        <v>4490</v>
      </c>
      <c r="B545" t="s">
        <v>973</v>
      </c>
      <c r="D545" t="s">
        <v>3953</v>
      </c>
      <c r="E545" t="s">
        <v>3943</v>
      </c>
    </row>
    <row r="546" spans="1:6" x14ac:dyDescent="0.3">
      <c r="A546" t="s">
        <v>4491</v>
      </c>
      <c r="B546" t="s">
        <v>974</v>
      </c>
      <c r="C546" t="s">
        <v>3947</v>
      </c>
      <c r="D546" t="s">
        <v>3940</v>
      </c>
      <c r="E546" t="s">
        <v>3943</v>
      </c>
      <c r="F546" s="2">
        <v>45975</v>
      </c>
    </row>
    <row r="547" spans="1:6" x14ac:dyDescent="0.3">
      <c r="A547" t="s">
        <v>4492</v>
      </c>
      <c r="B547" t="s">
        <v>975</v>
      </c>
      <c r="C547" t="s">
        <v>3939</v>
      </c>
      <c r="D547" t="s">
        <v>3940</v>
      </c>
      <c r="E547" t="s">
        <v>3941</v>
      </c>
      <c r="F547" s="2">
        <v>45657</v>
      </c>
    </row>
    <row r="548" spans="1:6" x14ac:dyDescent="0.3">
      <c r="A548" t="s">
        <v>4493</v>
      </c>
      <c r="B548" t="s">
        <v>977</v>
      </c>
      <c r="C548" t="s">
        <v>3939</v>
      </c>
      <c r="D548" t="s">
        <v>3940</v>
      </c>
      <c r="E548" t="s">
        <v>3943</v>
      </c>
      <c r="F548" s="2">
        <v>45853</v>
      </c>
    </row>
    <row r="549" spans="1:6" x14ac:dyDescent="0.3">
      <c r="A549" t="s">
        <v>4494</v>
      </c>
      <c r="B549" t="s">
        <v>979</v>
      </c>
      <c r="C549" t="s">
        <v>3939</v>
      </c>
      <c r="D549" t="s">
        <v>3940</v>
      </c>
      <c r="E549" t="s">
        <v>3941</v>
      </c>
      <c r="F549" s="2">
        <v>46015</v>
      </c>
    </row>
    <row r="550" spans="1:6" x14ac:dyDescent="0.3">
      <c r="A550" t="s">
        <v>4495</v>
      </c>
      <c r="B550" t="s">
        <v>981</v>
      </c>
      <c r="C550" t="s">
        <v>3955</v>
      </c>
      <c r="D550" t="s">
        <v>3940</v>
      </c>
      <c r="E550" t="s">
        <v>3943</v>
      </c>
      <c r="F550" s="2">
        <v>45976</v>
      </c>
    </row>
    <row r="551" spans="1:6" x14ac:dyDescent="0.3">
      <c r="A551" t="s">
        <v>4496</v>
      </c>
      <c r="B551" t="s">
        <v>983</v>
      </c>
      <c r="C551" t="s">
        <v>3939</v>
      </c>
      <c r="E551" t="s">
        <v>3943</v>
      </c>
      <c r="F551" s="2">
        <v>45877</v>
      </c>
    </row>
    <row r="552" spans="1:6" x14ac:dyDescent="0.3">
      <c r="A552" t="s">
        <v>4497</v>
      </c>
      <c r="B552" t="s">
        <v>984</v>
      </c>
      <c r="C552" t="s">
        <v>3955</v>
      </c>
      <c r="D552" t="s">
        <v>3940</v>
      </c>
      <c r="E552" t="s">
        <v>3943</v>
      </c>
      <c r="F552" s="2">
        <v>46020</v>
      </c>
    </row>
    <row r="553" spans="1:6" x14ac:dyDescent="0.3">
      <c r="A553" t="s">
        <v>4498</v>
      </c>
      <c r="B553" t="s">
        <v>986</v>
      </c>
      <c r="C553" t="s">
        <v>3939</v>
      </c>
      <c r="D553" t="s">
        <v>3940</v>
      </c>
      <c r="E553" t="s">
        <v>3943</v>
      </c>
      <c r="F553" s="2">
        <v>45803</v>
      </c>
    </row>
    <row r="554" spans="1:6" x14ac:dyDescent="0.3">
      <c r="A554" t="s">
        <v>4499</v>
      </c>
      <c r="B554" t="s">
        <v>988</v>
      </c>
      <c r="C554" t="s">
        <v>3939</v>
      </c>
      <c r="D554" t="s">
        <v>3940</v>
      </c>
      <c r="E554" t="s">
        <v>3941</v>
      </c>
      <c r="F554" s="2">
        <v>45878</v>
      </c>
    </row>
    <row r="555" spans="1:6" x14ac:dyDescent="0.3">
      <c r="A555" t="s">
        <v>4500</v>
      </c>
      <c r="B555" t="s">
        <v>990</v>
      </c>
      <c r="C555" t="s">
        <v>3939</v>
      </c>
      <c r="D555" t="s">
        <v>3940</v>
      </c>
      <c r="E555" t="s">
        <v>3943</v>
      </c>
      <c r="F555" s="2">
        <v>45855</v>
      </c>
    </row>
    <row r="556" spans="1:6" x14ac:dyDescent="0.3">
      <c r="A556" t="s">
        <v>4501</v>
      </c>
      <c r="B556" t="s">
        <v>992</v>
      </c>
      <c r="C556" t="s">
        <v>3947</v>
      </c>
      <c r="D556" t="s">
        <v>3940</v>
      </c>
      <c r="E556" t="s">
        <v>3943</v>
      </c>
      <c r="F556" s="2">
        <v>45674</v>
      </c>
    </row>
    <row r="557" spans="1:6" x14ac:dyDescent="0.3">
      <c r="A557" t="s">
        <v>4502</v>
      </c>
      <c r="B557" t="s">
        <v>993</v>
      </c>
      <c r="C557" t="s">
        <v>3947</v>
      </c>
      <c r="D557" t="s">
        <v>3949</v>
      </c>
      <c r="E557" t="s">
        <v>3950</v>
      </c>
    </row>
    <row r="558" spans="1:6" x14ac:dyDescent="0.3">
      <c r="A558" t="s">
        <v>4503</v>
      </c>
      <c r="B558" t="s">
        <v>994</v>
      </c>
      <c r="D558" t="s">
        <v>3953</v>
      </c>
      <c r="E558" t="s">
        <v>3943</v>
      </c>
    </row>
    <row r="559" spans="1:6" x14ac:dyDescent="0.3">
      <c r="A559" t="s">
        <v>4504</v>
      </c>
      <c r="B559" t="s">
        <v>995</v>
      </c>
      <c r="D559" t="s">
        <v>3953</v>
      </c>
      <c r="E559" t="s">
        <v>3943</v>
      </c>
    </row>
    <row r="560" spans="1:6" x14ac:dyDescent="0.3">
      <c r="A560" t="s">
        <v>4505</v>
      </c>
      <c r="B560" t="s">
        <v>996</v>
      </c>
      <c r="C560" t="s">
        <v>3955</v>
      </c>
      <c r="D560" t="s">
        <v>3940</v>
      </c>
      <c r="E560" t="s">
        <v>3941</v>
      </c>
      <c r="F560" s="2">
        <v>45785</v>
      </c>
    </row>
    <row r="561" spans="1:6" x14ac:dyDescent="0.3">
      <c r="A561" t="s">
        <v>4506</v>
      </c>
      <c r="B561" t="s">
        <v>998</v>
      </c>
      <c r="C561" t="s">
        <v>3939</v>
      </c>
      <c r="D561" t="s">
        <v>3940</v>
      </c>
      <c r="E561" t="s">
        <v>3941</v>
      </c>
      <c r="F561" s="2">
        <v>45882</v>
      </c>
    </row>
    <row r="562" spans="1:6" x14ac:dyDescent="0.3">
      <c r="A562" t="s">
        <v>4507</v>
      </c>
      <c r="B562" t="s">
        <v>1000</v>
      </c>
      <c r="D562" t="s">
        <v>3953</v>
      </c>
      <c r="E562" t="s">
        <v>3943</v>
      </c>
    </row>
    <row r="563" spans="1:6" x14ac:dyDescent="0.3">
      <c r="A563" t="s">
        <v>4508</v>
      </c>
      <c r="B563" t="s">
        <v>1001</v>
      </c>
      <c r="D563" t="s">
        <v>3953</v>
      </c>
    </row>
    <row r="564" spans="1:6" x14ac:dyDescent="0.3">
      <c r="A564" t="s">
        <v>4509</v>
      </c>
      <c r="B564" t="s">
        <v>1002</v>
      </c>
      <c r="D564" t="s">
        <v>3953</v>
      </c>
      <c r="E564" t="s">
        <v>3943</v>
      </c>
    </row>
    <row r="565" spans="1:6" x14ac:dyDescent="0.3">
      <c r="A565" t="s">
        <v>4510</v>
      </c>
      <c r="B565" t="s">
        <v>1003</v>
      </c>
      <c r="C565" t="s">
        <v>3939</v>
      </c>
      <c r="D565" t="s">
        <v>3940</v>
      </c>
      <c r="E565" t="s">
        <v>3943</v>
      </c>
      <c r="F565" s="2">
        <v>45944</v>
      </c>
    </row>
    <row r="566" spans="1:6" x14ac:dyDescent="0.3">
      <c r="A566" t="s">
        <v>4511</v>
      </c>
      <c r="B566" t="s">
        <v>1004</v>
      </c>
      <c r="C566" t="s">
        <v>3939</v>
      </c>
      <c r="D566" t="s">
        <v>3940</v>
      </c>
      <c r="E566" t="s">
        <v>3943</v>
      </c>
      <c r="F566" s="2">
        <v>45999</v>
      </c>
    </row>
    <row r="567" spans="1:6" x14ac:dyDescent="0.3">
      <c r="A567" t="s">
        <v>4512</v>
      </c>
      <c r="B567" t="s">
        <v>1006</v>
      </c>
      <c r="C567" t="s">
        <v>3955</v>
      </c>
      <c r="D567" t="s">
        <v>3940</v>
      </c>
      <c r="E567" t="s">
        <v>3941</v>
      </c>
      <c r="F567" s="2">
        <v>45896</v>
      </c>
    </row>
    <row r="568" spans="1:6" x14ac:dyDescent="0.3">
      <c r="A568" t="s">
        <v>4513</v>
      </c>
      <c r="B568" t="s">
        <v>1007</v>
      </c>
      <c r="C568" t="s">
        <v>3939</v>
      </c>
      <c r="D568" t="s">
        <v>3940</v>
      </c>
      <c r="E568" t="s">
        <v>3943</v>
      </c>
      <c r="F568" s="2">
        <v>46013</v>
      </c>
    </row>
    <row r="569" spans="1:6" x14ac:dyDescent="0.3">
      <c r="A569" t="s">
        <v>4514</v>
      </c>
      <c r="B569" t="s">
        <v>1008</v>
      </c>
      <c r="C569" t="s">
        <v>3939</v>
      </c>
      <c r="D569" t="s">
        <v>3940</v>
      </c>
      <c r="E569" t="s">
        <v>3941</v>
      </c>
      <c r="F569" s="2">
        <v>45875</v>
      </c>
    </row>
    <row r="570" spans="1:6" x14ac:dyDescent="0.3">
      <c r="A570" t="s">
        <v>4515</v>
      </c>
      <c r="B570" t="s">
        <v>1009</v>
      </c>
      <c r="C570" t="s">
        <v>3939</v>
      </c>
      <c r="D570" t="s">
        <v>3940</v>
      </c>
      <c r="E570" t="s">
        <v>3943</v>
      </c>
      <c r="F570" s="2">
        <v>45852</v>
      </c>
    </row>
    <row r="571" spans="1:6" x14ac:dyDescent="0.3">
      <c r="A571" t="s">
        <v>4516</v>
      </c>
      <c r="B571" t="s">
        <v>1010</v>
      </c>
      <c r="C571" t="s">
        <v>3947</v>
      </c>
      <c r="D571" t="s">
        <v>3940</v>
      </c>
      <c r="E571" t="s">
        <v>3941</v>
      </c>
      <c r="F571" s="2">
        <v>45954</v>
      </c>
    </row>
    <row r="572" spans="1:6" x14ac:dyDescent="0.3">
      <c r="A572" t="s">
        <v>4517</v>
      </c>
      <c r="B572" t="s">
        <v>1011</v>
      </c>
      <c r="C572" t="s">
        <v>3939</v>
      </c>
      <c r="D572" t="s">
        <v>3949</v>
      </c>
      <c r="E572" t="s">
        <v>3950</v>
      </c>
    </row>
    <row r="573" spans="1:6" x14ac:dyDescent="0.3">
      <c r="A573" t="s">
        <v>4518</v>
      </c>
      <c r="B573" t="s">
        <v>1012</v>
      </c>
      <c r="C573" t="s">
        <v>3955</v>
      </c>
      <c r="D573" t="s">
        <v>3940</v>
      </c>
      <c r="E573" t="s">
        <v>3943</v>
      </c>
      <c r="F573" s="2">
        <v>45680</v>
      </c>
    </row>
    <row r="574" spans="1:6" x14ac:dyDescent="0.3">
      <c r="A574" t="s">
        <v>4519</v>
      </c>
      <c r="B574" t="s">
        <v>1013</v>
      </c>
      <c r="C574" t="s">
        <v>3947</v>
      </c>
      <c r="D574" t="s">
        <v>3949</v>
      </c>
      <c r="E574" t="s">
        <v>3950</v>
      </c>
    </row>
    <row r="575" spans="1:6" x14ac:dyDescent="0.3">
      <c r="A575" t="s">
        <v>4520</v>
      </c>
      <c r="B575" t="s">
        <v>1014</v>
      </c>
      <c r="C575" t="s">
        <v>3947</v>
      </c>
      <c r="D575" t="s">
        <v>3940</v>
      </c>
      <c r="E575" t="s">
        <v>3941</v>
      </c>
      <c r="F575" s="2">
        <v>45909</v>
      </c>
    </row>
    <row r="576" spans="1:6" x14ac:dyDescent="0.3">
      <c r="A576" t="s">
        <v>4521</v>
      </c>
      <c r="B576" t="s">
        <v>1015</v>
      </c>
      <c r="C576" t="s">
        <v>3939</v>
      </c>
      <c r="D576" t="s">
        <v>3940</v>
      </c>
      <c r="E576" t="s">
        <v>3941</v>
      </c>
      <c r="F576" s="2">
        <v>45983</v>
      </c>
    </row>
    <row r="577" spans="1:6" x14ac:dyDescent="0.3">
      <c r="A577" t="s">
        <v>4522</v>
      </c>
      <c r="B577" t="s">
        <v>1016</v>
      </c>
      <c r="D577" t="s">
        <v>3953</v>
      </c>
      <c r="E577" t="s">
        <v>3943</v>
      </c>
    </row>
    <row r="578" spans="1:6" x14ac:dyDescent="0.3">
      <c r="A578" t="s">
        <v>4523</v>
      </c>
      <c r="B578" t="s">
        <v>1018</v>
      </c>
      <c r="C578" t="s">
        <v>3939</v>
      </c>
      <c r="D578" t="s">
        <v>3940</v>
      </c>
      <c r="E578" t="s">
        <v>3943</v>
      </c>
      <c r="F578" s="2">
        <v>45993</v>
      </c>
    </row>
    <row r="579" spans="1:6" x14ac:dyDescent="0.3">
      <c r="A579" t="s">
        <v>4524</v>
      </c>
      <c r="B579" t="s">
        <v>1019</v>
      </c>
      <c r="C579" t="s">
        <v>3939</v>
      </c>
      <c r="D579" t="s">
        <v>3940</v>
      </c>
      <c r="E579" t="s">
        <v>55</v>
      </c>
      <c r="F579" s="2">
        <v>45755</v>
      </c>
    </row>
    <row r="580" spans="1:6" x14ac:dyDescent="0.3">
      <c r="A580" t="s">
        <v>4525</v>
      </c>
      <c r="B580" t="s">
        <v>1020</v>
      </c>
      <c r="C580" t="s">
        <v>3939</v>
      </c>
      <c r="D580" t="s">
        <v>3940</v>
      </c>
      <c r="E580" t="s">
        <v>3943</v>
      </c>
      <c r="F580" s="2">
        <v>45724</v>
      </c>
    </row>
    <row r="581" spans="1:6" x14ac:dyDescent="0.3">
      <c r="A581" t="s">
        <v>4526</v>
      </c>
      <c r="B581" t="s">
        <v>1022</v>
      </c>
      <c r="C581" t="s">
        <v>3939</v>
      </c>
      <c r="D581" t="s">
        <v>3940</v>
      </c>
      <c r="E581" t="s">
        <v>3941</v>
      </c>
      <c r="F581" s="2">
        <v>45728</v>
      </c>
    </row>
    <row r="582" spans="1:6" x14ac:dyDescent="0.3">
      <c r="A582" t="s">
        <v>4527</v>
      </c>
      <c r="B582" t="s">
        <v>1023</v>
      </c>
      <c r="C582" t="s">
        <v>3955</v>
      </c>
      <c r="D582" t="s">
        <v>3940</v>
      </c>
      <c r="E582" t="s">
        <v>3943</v>
      </c>
      <c r="F582" s="2">
        <v>45747</v>
      </c>
    </row>
    <row r="583" spans="1:6" x14ac:dyDescent="0.3">
      <c r="A583" t="s">
        <v>4528</v>
      </c>
      <c r="B583" t="s">
        <v>1024</v>
      </c>
      <c r="C583" t="s">
        <v>3939</v>
      </c>
      <c r="D583" t="s">
        <v>3940</v>
      </c>
      <c r="E583" t="s">
        <v>3941</v>
      </c>
      <c r="F583" s="2">
        <v>45735</v>
      </c>
    </row>
    <row r="584" spans="1:6" x14ac:dyDescent="0.3">
      <c r="A584" t="s">
        <v>4529</v>
      </c>
      <c r="B584" t="s">
        <v>1026</v>
      </c>
      <c r="D584" t="s">
        <v>3953</v>
      </c>
      <c r="E584" t="s">
        <v>3943</v>
      </c>
    </row>
    <row r="585" spans="1:6" x14ac:dyDescent="0.3">
      <c r="A585" t="s">
        <v>4530</v>
      </c>
      <c r="B585" t="s">
        <v>1027</v>
      </c>
      <c r="C585" t="s">
        <v>3939</v>
      </c>
      <c r="D585" t="s">
        <v>3940</v>
      </c>
      <c r="E585" t="s">
        <v>3941</v>
      </c>
      <c r="F585" s="2">
        <v>45729</v>
      </c>
    </row>
    <row r="586" spans="1:6" x14ac:dyDescent="0.3">
      <c r="A586" t="s">
        <v>4531</v>
      </c>
      <c r="B586" t="s">
        <v>1028</v>
      </c>
      <c r="D586" t="s">
        <v>3953</v>
      </c>
      <c r="E586" t="s">
        <v>3943</v>
      </c>
    </row>
    <row r="587" spans="1:6" x14ac:dyDescent="0.3">
      <c r="A587" t="s">
        <v>4532</v>
      </c>
      <c r="B587" t="s">
        <v>1029</v>
      </c>
      <c r="C587" t="s">
        <v>3947</v>
      </c>
      <c r="D587" t="s">
        <v>3940</v>
      </c>
      <c r="E587" t="s">
        <v>3941</v>
      </c>
      <c r="F587" s="2">
        <v>45846</v>
      </c>
    </row>
    <row r="588" spans="1:6" x14ac:dyDescent="0.3">
      <c r="A588" t="s">
        <v>4533</v>
      </c>
      <c r="B588" t="s">
        <v>1030</v>
      </c>
      <c r="C588" t="s">
        <v>3939</v>
      </c>
      <c r="D588" t="s">
        <v>3940</v>
      </c>
      <c r="E588" t="s">
        <v>3941</v>
      </c>
      <c r="F588" s="2">
        <v>45944</v>
      </c>
    </row>
    <row r="589" spans="1:6" x14ac:dyDescent="0.3">
      <c r="A589" t="s">
        <v>4534</v>
      </c>
      <c r="B589" t="s">
        <v>1031</v>
      </c>
      <c r="C589" t="s">
        <v>3947</v>
      </c>
      <c r="D589" t="s">
        <v>3940</v>
      </c>
      <c r="E589" t="s">
        <v>3943</v>
      </c>
      <c r="F589" s="2">
        <v>45705</v>
      </c>
    </row>
    <row r="590" spans="1:6" x14ac:dyDescent="0.3">
      <c r="A590" t="s">
        <v>4535</v>
      </c>
      <c r="B590" t="s">
        <v>1032</v>
      </c>
      <c r="C590" t="s">
        <v>3939</v>
      </c>
      <c r="D590" t="s">
        <v>3940</v>
      </c>
      <c r="E590" t="s">
        <v>3941</v>
      </c>
      <c r="F590" s="2">
        <v>45843</v>
      </c>
    </row>
    <row r="591" spans="1:6" x14ac:dyDescent="0.3">
      <c r="A591" t="s">
        <v>4536</v>
      </c>
      <c r="B591" t="s">
        <v>1034</v>
      </c>
      <c r="D591" t="s">
        <v>3953</v>
      </c>
      <c r="E591" t="s">
        <v>3943</v>
      </c>
    </row>
    <row r="592" spans="1:6" x14ac:dyDescent="0.3">
      <c r="A592" t="s">
        <v>4537</v>
      </c>
      <c r="B592" t="s">
        <v>1036</v>
      </c>
      <c r="C592" t="s">
        <v>3955</v>
      </c>
      <c r="D592" t="s">
        <v>3940</v>
      </c>
      <c r="E592" t="s">
        <v>3943</v>
      </c>
      <c r="F592" s="2">
        <v>45912</v>
      </c>
    </row>
    <row r="593" spans="1:6" x14ac:dyDescent="0.3">
      <c r="A593" t="s">
        <v>4538</v>
      </c>
      <c r="B593" t="s">
        <v>1037</v>
      </c>
      <c r="C593" t="s">
        <v>3947</v>
      </c>
      <c r="D593" t="s">
        <v>3940</v>
      </c>
      <c r="E593" t="s">
        <v>3941</v>
      </c>
      <c r="F593" s="2">
        <v>45693</v>
      </c>
    </row>
    <row r="594" spans="1:6" x14ac:dyDescent="0.3">
      <c r="A594" t="s">
        <v>4539</v>
      </c>
      <c r="B594" t="s">
        <v>1038</v>
      </c>
      <c r="C594" t="s">
        <v>3939</v>
      </c>
      <c r="D594" t="s">
        <v>3940</v>
      </c>
      <c r="E594" t="s">
        <v>3943</v>
      </c>
      <c r="F594" s="2">
        <v>45922</v>
      </c>
    </row>
    <row r="595" spans="1:6" x14ac:dyDescent="0.3">
      <c r="A595" t="s">
        <v>4540</v>
      </c>
      <c r="B595" t="s">
        <v>1039</v>
      </c>
      <c r="D595" t="s">
        <v>3953</v>
      </c>
      <c r="E595" t="s">
        <v>3943</v>
      </c>
    </row>
    <row r="596" spans="1:6" x14ac:dyDescent="0.3">
      <c r="A596" t="s">
        <v>4541</v>
      </c>
      <c r="B596" t="s">
        <v>1040</v>
      </c>
      <c r="C596" t="s">
        <v>3955</v>
      </c>
      <c r="D596" t="s">
        <v>3940</v>
      </c>
      <c r="E596" t="s">
        <v>3941</v>
      </c>
      <c r="F596" s="2">
        <v>45741</v>
      </c>
    </row>
    <row r="597" spans="1:6" x14ac:dyDescent="0.3">
      <c r="A597" t="s">
        <v>4542</v>
      </c>
      <c r="B597" t="s">
        <v>1041</v>
      </c>
      <c r="C597" t="s">
        <v>3947</v>
      </c>
      <c r="D597" t="s">
        <v>3940</v>
      </c>
      <c r="E597" t="s">
        <v>3941</v>
      </c>
      <c r="F597" s="2">
        <v>45772</v>
      </c>
    </row>
    <row r="598" spans="1:6" x14ac:dyDescent="0.3">
      <c r="A598" t="s">
        <v>4543</v>
      </c>
      <c r="B598" t="s">
        <v>1042</v>
      </c>
      <c r="C598" t="s">
        <v>3939</v>
      </c>
      <c r="D598" t="s">
        <v>3940</v>
      </c>
      <c r="E598" t="s">
        <v>3941</v>
      </c>
      <c r="F598" s="2">
        <v>45967</v>
      </c>
    </row>
    <row r="599" spans="1:6" x14ac:dyDescent="0.3">
      <c r="A599" t="s">
        <v>4544</v>
      </c>
      <c r="B599" t="s">
        <v>1043</v>
      </c>
      <c r="C599" t="s">
        <v>3939</v>
      </c>
      <c r="D599" t="s">
        <v>3940</v>
      </c>
      <c r="E599" t="s">
        <v>3941</v>
      </c>
      <c r="F599" s="2">
        <v>45726</v>
      </c>
    </row>
    <row r="600" spans="1:6" x14ac:dyDescent="0.3">
      <c r="A600" t="s">
        <v>4545</v>
      </c>
      <c r="B600" t="s">
        <v>1045</v>
      </c>
      <c r="C600" t="s">
        <v>3955</v>
      </c>
      <c r="D600" t="s">
        <v>3949</v>
      </c>
      <c r="E600" t="s">
        <v>3950</v>
      </c>
    </row>
    <row r="601" spans="1:6" x14ac:dyDescent="0.3">
      <c r="A601" t="s">
        <v>4546</v>
      </c>
      <c r="B601" t="s">
        <v>1046</v>
      </c>
      <c r="C601" t="s">
        <v>3947</v>
      </c>
      <c r="D601" t="s">
        <v>3940</v>
      </c>
      <c r="E601" t="s">
        <v>3941</v>
      </c>
      <c r="F601" s="2">
        <v>46016</v>
      </c>
    </row>
    <row r="602" spans="1:6" x14ac:dyDescent="0.3">
      <c r="A602" t="s">
        <v>4547</v>
      </c>
      <c r="B602" t="s">
        <v>1047</v>
      </c>
      <c r="D602" t="s">
        <v>3953</v>
      </c>
      <c r="E602" t="s">
        <v>3943</v>
      </c>
    </row>
    <row r="603" spans="1:6" x14ac:dyDescent="0.3">
      <c r="A603" t="s">
        <v>4548</v>
      </c>
      <c r="B603" t="s">
        <v>1049</v>
      </c>
      <c r="C603" t="s">
        <v>3947</v>
      </c>
      <c r="D603" t="s">
        <v>3949</v>
      </c>
      <c r="E603" t="s">
        <v>3950</v>
      </c>
    </row>
    <row r="604" spans="1:6" x14ac:dyDescent="0.3">
      <c r="A604" t="s">
        <v>4549</v>
      </c>
      <c r="B604" t="s">
        <v>1050</v>
      </c>
      <c r="C604" t="s">
        <v>3947</v>
      </c>
      <c r="D604" t="s">
        <v>3940</v>
      </c>
      <c r="E604" t="s">
        <v>55</v>
      </c>
      <c r="F604" s="2">
        <v>45690</v>
      </c>
    </row>
    <row r="605" spans="1:6" x14ac:dyDescent="0.3">
      <c r="A605" t="s">
        <v>4550</v>
      </c>
      <c r="B605" t="s">
        <v>1051</v>
      </c>
      <c r="C605" t="s">
        <v>3939</v>
      </c>
      <c r="D605" t="s">
        <v>3940</v>
      </c>
      <c r="E605" t="s">
        <v>3941</v>
      </c>
      <c r="F605" s="2">
        <v>45736</v>
      </c>
    </row>
    <row r="606" spans="1:6" x14ac:dyDescent="0.3">
      <c r="A606" t="s">
        <v>4551</v>
      </c>
      <c r="B606" t="s">
        <v>1053</v>
      </c>
      <c r="C606" t="s">
        <v>3955</v>
      </c>
      <c r="D606" t="s">
        <v>3940</v>
      </c>
      <c r="E606" t="s">
        <v>3941</v>
      </c>
      <c r="F606" s="2">
        <v>45937</v>
      </c>
    </row>
    <row r="607" spans="1:6" x14ac:dyDescent="0.3">
      <c r="A607" t="s">
        <v>4552</v>
      </c>
      <c r="B607" t="s">
        <v>1054</v>
      </c>
      <c r="C607" t="s">
        <v>3939</v>
      </c>
      <c r="E607" t="s">
        <v>3950</v>
      </c>
    </row>
    <row r="608" spans="1:6" x14ac:dyDescent="0.3">
      <c r="A608" t="s">
        <v>4553</v>
      </c>
      <c r="B608" t="s">
        <v>1055</v>
      </c>
      <c r="D608" t="s">
        <v>3953</v>
      </c>
      <c r="E608" t="s">
        <v>3943</v>
      </c>
    </row>
    <row r="609" spans="1:6" x14ac:dyDescent="0.3">
      <c r="A609" t="s">
        <v>4554</v>
      </c>
      <c r="B609" t="s">
        <v>1056</v>
      </c>
      <c r="C609" t="s">
        <v>3939</v>
      </c>
      <c r="D609" t="s">
        <v>3940</v>
      </c>
      <c r="E609" t="s">
        <v>3943</v>
      </c>
      <c r="F609" s="2">
        <v>45793</v>
      </c>
    </row>
    <row r="610" spans="1:6" x14ac:dyDescent="0.3">
      <c r="A610" t="s">
        <v>4555</v>
      </c>
      <c r="B610" t="s">
        <v>1057</v>
      </c>
      <c r="C610" t="s">
        <v>3955</v>
      </c>
      <c r="D610" t="s">
        <v>3940</v>
      </c>
      <c r="E610" t="s">
        <v>3941</v>
      </c>
      <c r="F610" s="2">
        <v>45935</v>
      </c>
    </row>
    <row r="611" spans="1:6" x14ac:dyDescent="0.3">
      <c r="A611" t="s">
        <v>4556</v>
      </c>
      <c r="B611" t="s">
        <v>1058</v>
      </c>
      <c r="D611" t="s">
        <v>3953</v>
      </c>
      <c r="E611" t="s">
        <v>3943</v>
      </c>
    </row>
    <row r="612" spans="1:6" x14ac:dyDescent="0.3">
      <c r="A612" t="s">
        <v>4557</v>
      </c>
      <c r="B612" t="s">
        <v>1059</v>
      </c>
      <c r="C612" t="s">
        <v>3955</v>
      </c>
      <c r="D612" t="s">
        <v>3940</v>
      </c>
      <c r="E612" t="s">
        <v>3943</v>
      </c>
      <c r="F612" s="2">
        <v>45870</v>
      </c>
    </row>
    <row r="613" spans="1:6" x14ac:dyDescent="0.3">
      <c r="A613" t="s">
        <v>4558</v>
      </c>
      <c r="B613" t="s">
        <v>1060</v>
      </c>
      <c r="C613" t="s">
        <v>3939</v>
      </c>
      <c r="D613" t="s">
        <v>3940</v>
      </c>
      <c r="E613" t="s">
        <v>3943</v>
      </c>
      <c r="F613" s="2">
        <v>45940</v>
      </c>
    </row>
    <row r="614" spans="1:6" x14ac:dyDescent="0.3">
      <c r="A614" t="s">
        <v>4559</v>
      </c>
      <c r="B614" t="s">
        <v>1061</v>
      </c>
      <c r="C614" t="s">
        <v>3955</v>
      </c>
      <c r="D614" t="s">
        <v>3940</v>
      </c>
      <c r="E614" t="s">
        <v>3943</v>
      </c>
      <c r="F614" s="2">
        <v>46003</v>
      </c>
    </row>
    <row r="615" spans="1:6" x14ac:dyDescent="0.3">
      <c r="A615" t="s">
        <v>4560</v>
      </c>
      <c r="B615" t="s">
        <v>1062</v>
      </c>
      <c r="C615" t="s">
        <v>3939</v>
      </c>
      <c r="D615" t="s">
        <v>3940</v>
      </c>
      <c r="F615" s="2">
        <v>45788</v>
      </c>
    </row>
    <row r="616" spans="1:6" x14ac:dyDescent="0.3">
      <c r="A616" t="s">
        <v>4561</v>
      </c>
      <c r="B616" t="s">
        <v>1063</v>
      </c>
      <c r="C616" t="s">
        <v>3939</v>
      </c>
      <c r="D616" t="s">
        <v>3940</v>
      </c>
      <c r="E616" t="s">
        <v>3943</v>
      </c>
      <c r="F616" s="2">
        <v>45849</v>
      </c>
    </row>
    <row r="617" spans="1:6" x14ac:dyDescent="0.3">
      <c r="A617" t="s">
        <v>4562</v>
      </c>
      <c r="B617" t="s">
        <v>1064</v>
      </c>
      <c r="C617" t="s">
        <v>3955</v>
      </c>
      <c r="D617" t="s">
        <v>3940</v>
      </c>
      <c r="E617" t="s">
        <v>55</v>
      </c>
      <c r="F617" s="2">
        <v>45883</v>
      </c>
    </row>
    <row r="618" spans="1:6" x14ac:dyDescent="0.3">
      <c r="A618" t="s">
        <v>4563</v>
      </c>
      <c r="B618" t="s">
        <v>1066</v>
      </c>
      <c r="D618" t="s">
        <v>3953</v>
      </c>
      <c r="E618" t="s">
        <v>3943</v>
      </c>
    </row>
    <row r="619" spans="1:6" x14ac:dyDescent="0.3">
      <c r="A619" t="s">
        <v>4564</v>
      </c>
      <c r="B619" t="s">
        <v>1067</v>
      </c>
      <c r="C619" t="s">
        <v>3939</v>
      </c>
      <c r="D619" t="s">
        <v>3940</v>
      </c>
      <c r="F619" s="2">
        <v>45832</v>
      </c>
    </row>
    <row r="620" spans="1:6" x14ac:dyDescent="0.3">
      <c r="A620" t="s">
        <v>4565</v>
      </c>
      <c r="B620" t="s">
        <v>1069</v>
      </c>
      <c r="D620" t="s">
        <v>3953</v>
      </c>
      <c r="E620" t="s">
        <v>3943</v>
      </c>
    </row>
    <row r="621" spans="1:6" x14ac:dyDescent="0.3">
      <c r="A621" t="s">
        <v>4566</v>
      </c>
      <c r="B621" t="s">
        <v>1070</v>
      </c>
      <c r="C621" t="s">
        <v>3939</v>
      </c>
      <c r="D621" t="s">
        <v>3940</v>
      </c>
      <c r="E621" t="s">
        <v>3941</v>
      </c>
      <c r="F621" s="2">
        <v>45963</v>
      </c>
    </row>
    <row r="622" spans="1:6" x14ac:dyDescent="0.3">
      <c r="A622" t="s">
        <v>4567</v>
      </c>
      <c r="B622" t="s">
        <v>1071</v>
      </c>
      <c r="D622" t="s">
        <v>3953</v>
      </c>
      <c r="E622" t="s">
        <v>3943</v>
      </c>
    </row>
    <row r="623" spans="1:6" x14ac:dyDescent="0.3">
      <c r="A623" t="s">
        <v>4568</v>
      </c>
      <c r="B623" t="s">
        <v>1072</v>
      </c>
      <c r="C623" t="s">
        <v>3955</v>
      </c>
      <c r="D623" t="s">
        <v>3940</v>
      </c>
      <c r="E623" t="s">
        <v>3943</v>
      </c>
      <c r="F623" s="2">
        <v>45864</v>
      </c>
    </row>
    <row r="624" spans="1:6" x14ac:dyDescent="0.3">
      <c r="A624" t="s">
        <v>4569</v>
      </c>
      <c r="B624" t="s">
        <v>1074</v>
      </c>
      <c r="D624" t="s">
        <v>3953</v>
      </c>
      <c r="E624" t="s">
        <v>3943</v>
      </c>
    </row>
    <row r="625" spans="1:6" x14ac:dyDescent="0.3">
      <c r="A625" t="s">
        <v>4570</v>
      </c>
      <c r="B625" t="s">
        <v>1075</v>
      </c>
      <c r="D625" t="s">
        <v>3953</v>
      </c>
      <c r="E625" t="s">
        <v>3943</v>
      </c>
    </row>
    <row r="626" spans="1:6" x14ac:dyDescent="0.3">
      <c r="A626" t="s">
        <v>4571</v>
      </c>
      <c r="B626" t="s">
        <v>1077</v>
      </c>
      <c r="D626" t="s">
        <v>3953</v>
      </c>
      <c r="E626" t="s">
        <v>3943</v>
      </c>
    </row>
    <row r="627" spans="1:6" x14ac:dyDescent="0.3">
      <c r="A627" t="s">
        <v>4572</v>
      </c>
      <c r="B627" t="s">
        <v>1078</v>
      </c>
      <c r="C627" t="s">
        <v>3947</v>
      </c>
      <c r="D627" t="s">
        <v>3940</v>
      </c>
      <c r="E627" t="s">
        <v>55</v>
      </c>
      <c r="F627" s="2">
        <v>45913</v>
      </c>
    </row>
    <row r="628" spans="1:6" x14ac:dyDescent="0.3">
      <c r="A628" t="s">
        <v>4573</v>
      </c>
      <c r="B628" t="s">
        <v>1080</v>
      </c>
      <c r="C628" t="s">
        <v>3939</v>
      </c>
      <c r="D628" t="s">
        <v>3940</v>
      </c>
      <c r="E628" t="s">
        <v>55</v>
      </c>
      <c r="F628" s="2">
        <v>45899</v>
      </c>
    </row>
    <row r="629" spans="1:6" x14ac:dyDescent="0.3">
      <c r="A629" t="s">
        <v>4574</v>
      </c>
      <c r="B629" t="s">
        <v>1081</v>
      </c>
      <c r="C629" t="s">
        <v>3939</v>
      </c>
      <c r="D629" t="s">
        <v>3940</v>
      </c>
      <c r="E629" t="s">
        <v>3943</v>
      </c>
      <c r="F629" s="2">
        <v>45955</v>
      </c>
    </row>
    <row r="630" spans="1:6" x14ac:dyDescent="0.3">
      <c r="A630" t="s">
        <v>4575</v>
      </c>
      <c r="B630" t="s">
        <v>1083</v>
      </c>
      <c r="C630" t="s">
        <v>3955</v>
      </c>
      <c r="D630" t="s">
        <v>3940</v>
      </c>
      <c r="E630" t="s">
        <v>3943</v>
      </c>
      <c r="F630" s="2">
        <v>45666</v>
      </c>
    </row>
    <row r="631" spans="1:6" x14ac:dyDescent="0.3">
      <c r="A631" t="s">
        <v>4576</v>
      </c>
      <c r="B631" t="s">
        <v>1085</v>
      </c>
      <c r="C631" t="s">
        <v>3939</v>
      </c>
      <c r="D631" t="s">
        <v>3940</v>
      </c>
      <c r="E631" t="s">
        <v>55</v>
      </c>
      <c r="F631" s="2">
        <v>45826</v>
      </c>
    </row>
    <row r="632" spans="1:6" x14ac:dyDescent="0.3">
      <c r="A632" t="s">
        <v>4577</v>
      </c>
      <c r="B632" t="s">
        <v>1086</v>
      </c>
      <c r="D632" t="s">
        <v>3953</v>
      </c>
      <c r="E632" t="s">
        <v>3943</v>
      </c>
    </row>
    <row r="633" spans="1:6" x14ac:dyDescent="0.3">
      <c r="A633" t="s">
        <v>4578</v>
      </c>
      <c r="B633" t="s">
        <v>1088</v>
      </c>
      <c r="C633" t="s">
        <v>3939</v>
      </c>
      <c r="D633" t="s">
        <v>3940</v>
      </c>
      <c r="E633" t="s">
        <v>3943</v>
      </c>
      <c r="F633" s="2">
        <v>46016</v>
      </c>
    </row>
    <row r="634" spans="1:6" x14ac:dyDescent="0.3">
      <c r="A634" t="s">
        <v>4579</v>
      </c>
      <c r="B634" t="s">
        <v>1090</v>
      </c>
      <c r="D634" t="s">
        <v>3953</v>
      </c>
      <c r="E634" t="s">
        <v>3943</v>
      </c>
    </row>
    <row r="635" spans="1:6" x14ac:dyDescent="0.3">
      <c r="A635" t="s">
        <v>4580</v>
      </c>
      <c r="B635" t="s">
        <v>1091</v>
      </c>
      <c r="C635" t="s">
        <v>3947</v>
      </c>
      <c r="D635" t="s">
        <v>3940</v>
      </c>
      <c r="E635" t="s">
        <v>3941</v>
      </c>
      <c r="F635" s="2">
        <v>45976</v>
      </c>
    </row>
    <row r="636" spans="1:6" x14ac:dyDescent="0.3">
      <c r="A636" t="s">
        <v>4581</v>
      </c>
      <c r="B636" t="s">
        <v>1092</v>
      </c>
      <c r="D636" t="s">
        <v>3953</v>
      </c>
      <c r="E636" t="s">
        <v>3943</v>
      </c>
    </row>
    <row r="637" spans="1:6" x14ac:dyDescent="0.3">
      <c r="A637" t="s">
        <v>4582</v>
      </c>
      <c r="B637" t="s">
        <v>1093</v>
      </c>
      <c r="D637" t="s">
        <v>3953</v>
      </c>
      <c r="E637" t="s">
        <v>3943</v>
      </c>
    </row>
    <row r="638" spans="1:6" x14ac:dyDescent="0.3">
      <c r="A638" t="s">
        <v>4583</v>
      </c>
      <c r="B638" t="s">
        <v>1094</v>
      </c>
      <c r="C638" t="s">
        <v>3939</v>
      </c>
      <c r="D638" t="s">
        <v>3940</v>
      </c>
      <c r="E638" t="s">
        <v>3941</v>
      </c>
      <c r="F638" s="2">
        <v>45966</v>
      </c>
    </row>
    <row r="639" spans="1:6" x14ac:dyDescent="0.3">
      <c r="A639" t="s">
        <v>4584</v>
      </c>
      <c r="B639" t="s">
        <v>1096</v>
      </c>
      <c r="C639" t="s">
        <v>3955</v>
      </c>
      <c r="D639" t="s">
        <v>3949</v>
      </c>
      <c r="E639" t="s">
        <v>3950</v>
      </c>
    </row>
    <row r="640" spans="1:6" x14ac:dyDescent="0.3">
      <c r="A640" t="s">
        <v>4585</v>
      </c>
      <c r="B640" t="s">
        <v>1097</v>
      </c>
      <c r="C640" t="s">
        <v>3939</v>
      </c>
      <c r="D640" t="s">
        <v>3940</v>
      </c>
      <c r="E640" t="s">
        <v>55</v>
      </c>
      <c r="F640" s="2">
        <v>46010</v>
      </c>
    </row>
    <row r="641" spans="1:6" x14ac:dyDescent="0.3">
      <c r="A641" t="s">
        <v>4586</v>
      </c>
      <c r="B641" t="s">
        <v>1098</v>
      </c>
      <c r="D641" t="s">
        <v>3953</v>
      </c>
      <c r="E641" t="s">
        <v>3943</v>
      </c>
    </row>
    <row r="642" spans="1:6" x14ac:dyDescent="0.3">
      <c r="A642" t="s">
        <v>4587</v>
      </c>
      <c r="B642" t="s">
        <v>1099</v>
      </c>
      <c r="D642" t="s">
        <v>3953</v>
      </c>
      <c r="E642" t="s">
        <v>3943</v>
      </c>
    </row>
    <row r="643" spans="1:6" x14ac:dyDescent="0.3">
      <c r="A643" t="s">
        <v>4588</v>
      </c>
      <c r="B643" t="s">
        <v>1100</v>
      </c>
      <c r="C643" t="s">
        <v>3939</v>
      </c>
      <c r="D643" t="s">
        <v>3940</v>
      </c>
      <c r="E643" t="s">
        <v>3943</v>
      </c>
      <c r="F643" s="2">
        <v>45850</v>
      </c>
    </row>
    <row r="644" spans="1:6" x14ac:dyDescent="0.3">
      <c r="A644" t="s">
        <v>4589</v>
      </c>
      <c r="B644" t="s">
        <v>1101</v>
      </c>
      <c r="C644" t="s">
        <v>3939</v>
      </c>
      <c r="D644" t="s">
        <v>3940</v>
      </c>
      <c r="E644" t="s">
        <v>3941</v>
      </c>
      <c r="F644" s="2">
        <v>45841</v>
      </c>
    </row>
    <row r="645" spans="1:6" x14ac:dyDescent="0.3">
      <c r="A645" t="s">
        <v>4590</v>
      </c>
      <c r="B645" t="s">
        <v>1103</v>
      </c>
      <c r="C645" t="s">
        <v>3939</v>
      </c>
      <c r="D645" t="s">
        <v>3940</v>
      </c>
      <c r="E645" t="s">
        <v>3941</v>
      </c>
      <c r="F645" s="2">
        <v>45844</v>
      </c>
    </row>
    <row r="646" spans="1:6" x14ac:dyDescent="0.3">
      <c r="A646" t="s">
        <v>4591</v>
      </c>
      <c r="B646" t="s">
        <v>1105</v>
      </c>
      <c r="C646" t="s">
        <v>3939</v>
      </c>
      <c r="E646" t="s">
        <v>3941</v>
      </c>
      <c r="F646" s="2">
        <v>45761</v>
      </c>
    </row>
    <row r="647" spans="1:6" x14ac:dyDescent="0.3">
      <c r="A647" t="s">
        <v>4592</v>
      </c>
      <c r="B647" t="s">
        <v>1107</v>
      </c>
      <c r="D647" t="s">
        <v>3953</v>
      </c>
      <c r="E647" t="s">
        <v>3943</v>
      </c>
    </row>
    <row r="648" spans="1:6" x14ac:dyDescent="0.3">
      <c r="A648" t="s">
        <v>4593</v>
      </c>
      <c r="B648" t="s">
        <v>1108</v>
      </c>
      <c r="C648" t="s">
        <v>3939</v>
      </c>
      <c r="D648" t="s">
        <v>3940</v>
      </c>
      <c r="E648" t="s">
        <v>3941</v>
      </c>
      <c r="F648" s="2">
        <v>45785</v>
      </c>
    </row>
    <row r="649" spans="1:6" x14ac:dyDescent="0.3">
      <c r="A649" t="s">
        <v>4594</v>
      </c>
      <c r="B649" t="s">
        <v>1109</v>
      </c>
      <c r="D649" t="s">
        <v>3953</v>
      </c>
      <c r="E649" t="s">
        <v>3943</v>
      </c>
    </row>
    <row r="650" spans="1:6" x14ac:dyDescent="0.3">
      <c r="A650" t="s">
        <v>4595</v>
      </c>
      <c r="B650" t="s">
        <v>1111</v>
      </c>
      <c r="D650" t="s">
        <v>3953</v>
      </c>
      <c r="E650" t="s">
        <v>3943</v>
      </c>
    </row>
    <row r="651" spans="1:6" x14ac:dyDescent="0.3">
      <c r="A651" t="s">
        <v>4596</v>
      </c>
      <c r="B651" t="s">
        <v>1112</v>
      </c>
      <c r="D651" t="s">
        <v>3953</v>
      </c>
      <c r="E651" t="s">
        <v>3943</v>
      </c>
    </row>
    <row r="652" spans="1:6" x14ac:dyDescent="0.3">
      <c r="A652" t="s">
        <v>4597</v>
      </c>
      <c r="B652" t="s">
        <v>1113</v>
      </c>
      <c r="C652" t="s">
        <v>3947</v>
      </c>
      <c r="D652" t="s">
        <v>3940</v>
      </c>
      <c r="E652" t="s">
        <v>3941</v>
      </c>
      <c r="F652" s="2">
        <v>45879</v>
      </c>
    </row>
    <row r="653" spans="1:6" x14ac:dyDescent="0.3">
      <c r="A653" t="s">
        <v>4598</v>
      </c>
      <c r="B653" t="s">
        <v>1114</v>
      </c>
      <c r="C653" t="s">
        <v>3939</v>
      </c>
      <c r="D653" t="s">
        <v>3940</v>
      </c>
      <c r="E653" t="s">
        <v>3941</v>
      </c>
      <c r="F653" s="2">
        <v>45673</v>
      </c>
    </row>
    <row r="654" spans="1:6" x14ac:dyDescent="0.3">
      <c r="A654" t="s">
        <v>4599</v>
      </c>
      <c r="B654" t="s">
        <v>1115</v>
      </c>
      <c r="D654" t="s">
        <v>3953</v>
      </c>
      <c r="E654" t="s">
        <v>3943</v>
      </c>
    </row>
    <row r="655" spans="1:6" x14ac:dyDescent="0.3">
      <c r="A655" t="s">
        <v>4600</v>
      </c>
      <c r="B655" t="s">
        <v>1116</v>
      </c>
      <c r="C655" t="s">
        <v>3955</v>
      </c>
      <c r="D655" t="s">
        <v>3940</v>
      </c>
      <c r="E655" t="s">
        <v>3943</v>
      </c>
      <c r="F655" s="2">
        <v>45819</v>
      </c>
    </row>
    <row r="656" spans="1:6" x14ac:dyDescent="0.3">
      <c r="A656" t="s">
        <v>4601</v>
      </c>
      <c r="B656" t="s">
        <v>1117</v>
      </c>
      <c r="D656" t="s">
        <v>3953</v>
      </c>
      <c r="E656" t="s">
        <v>3943</v>
      </c>
    </row>
    <row r="657" spans="1:6" x14ac:dyDescent="0.3">
      <c r="A657" t="s">
        <v>4602</v>
      </c>
      <c r="B657" t="s">
        <v>1119</v>
      </c>
      <c r="C657" t="s">
        <v>3939</v>
      </c>
      <c r="D657" t="s">
        <v>3940</v>
      </c>
      <c r="E657" t="s">
        <v>55</v>
      </c>
      <c r="F657" s="2">
        <v>45986</v>
      </c>
    </row>
    <row r="658" spans="1:6" x14ac:dyDescent="0.3">
      <c r="A658" t="s">
        <v>4603</v>
      </c>
      <c r="B658" t="s">
        <v>1120</v>
      </c>
      <c r="C658" t="s">
        <v>3939</v>
      </c>
      <c r="D658" t="s">
        <v>3940</v>
      </c>
      <c r="E658" t="s">
        <v>3941</v>
      </c>
      <c r="F658" s="2">
        <v>45984</v>
      </c>
    </row>
    <row r="659" spans="1:6" x14ac:dyDescent="0.3">
      <c r="A659" t="s">
        <v>4604</v>
      </c>
      <c r="B659" t="s">
        <v>1121</v>
      </c>
      <c r="D659" t="s">
        <v>3953</v>
      </c>
      <c r="E659" t="s">
        <v>3943</v>
      </c>
    </row>
    <row r="660" spans="1:6" x14ac:dyDescent="0.3">
      <c r="A660" t="s">
        <v>4605</v>
      </c>
      <c r="B660" t="s">
        <v>1122</v>
      </c>
      <c r="D660" t="s">
        <v>3953</v>
      </c>
      <c r="E660" t="s">
        <v>3943</v>
      </c>
    </row>
    <row r="661" spans="1:6" x14ac:dyDescent="0.3">
      <c r="A661" t="s">
        <v>4606</v>
      </c>
      <c r="B661" t="s">
        <v>1123</v>
      </c>
      <c r="C661" t="s">
        <v>3939</v>
      </c>
      <c r="D661" t="s">
        <v>3940</v>
      </c>
      <c r="E661" t="s">
        <v>3941</v>
      </c>
      <c r="F661" s="2">
        <v>45673</v>
      </c>
    </row>
    <row r="662" spans="1:6" x14ac:dyDescent="0.3">
      <c r="A662" t="s">
        <v>4607</v>
      </c>
      <c r="B662" t="s">
        <v>1124</v>
      </c>
      <c r="C662" t="s">
        <v>3955</v>
      </c>
      <c r="D662" t="s">
        <v>3949</v>
      </c>
      <c r="E662" t="s">
        <v>3950</v>
      </c>
    </row>
    <row r="663" spans="1:6" x14ac:dyDescent="0.3">
      <c r="A663" t="s">
        <v>4608</v>
      </c>
      <c r="B663" t="s">
        <v>1125</v>
      </c>
      <c r="C663" t="s">
        <v>3939</v>
      </c>
      <c r="D663" t="s">
        <v>3940</v>
      </c>
      <c r="E663" t="s">
        <v>3941</v>
      </c>
      <c r="F663" s="2">
        <v>45978</v>
      </c>
    </row>
    <row r="664" spans="1:6" x14ac:dyDescent="0.3">
      <c r="A664" t="s">
        <v>4609</v>
      </c>
      <c r="B664" t="s">
        <v>1126</v>
      </c>
      <c r="C664" t="s">
        <v>3947</v>
      </c>
      <c r="D664" t="s">
        <v>3940</v>
      </c>
      <c r="E664" t="s">
        <v>3943</v>
      </c>
      <c r="F664" s="2">
        <v>45835</v>
      </c>
    </row>
    <row r="665" spans="1:6" x14ac:dyDescent="0.3">
      <c r="A665" t="s">
        <v>4610</v>
      </c>
      <c r="B665" t="s">
        <v>1127</v>
      </c>
      <c r="C665" t="s">
        <v>3939</v>
      </c>
      <c r="D665" t="s">
        <v>3940</v>
      </c>
      <c r="F665" s="2">
        <v>45958</v>
      </c>
    </row>
    <row r="666" spans="1:6" x14ac:dyDescent="0.3">
      <c r="A666" t="s">
        <v>4611</v>
      </c>
      <c r="B666" t="s">
        <v>1128</v>
      </c>
      <c r="C666" t="s">
        <v>3939</v>
      </c>
      <c r="D666" t="s">
        <v>3940</v>
      </c>
      <c r="E666" t="s">
        <v>3941</v>
      </c>
      <c r="F666" s="2">
        <v>45996</v>
      </c>
    </row>
    <row r="667" spans="1:6" x14ac:dyDescent="0.3">
      <c r="A667" t="s">
        <v>4612</v>
      </c>
      <c r="B667" t="s">
        <v>1129</v>
      </c>
      <c r="C667" t="s">
        <v>3939</v>
      </c>
      <c r="D667" t="s">
        <v>3940</v>
      </c>
      <c r="E667" t="s">
        <v>3943</v>
      </c>
      <c r="F667" s="2">
        <v>45854</v>
      </c>
    </row>
    <row r="668" spans="1:6" x14ac:dyDescent="0.3">
      <c r="A668" t="s">
        <v>4613</v>
      </c>
      <c r="B668" t="s">
        <v>1130</v>
      </c>
      <c r="C668" t="s">
        <v>3939</v>
      </c>
      <c r="D668" t="s">
        <v>3940</v>
      </c>
      <c r="E668" t="s">
        <v>55</v>
      </c>
      <c r="F668" s="2">
        <v>45732</v>
      </c>
    </row>
    <row r="669" spans="1:6" x14ac:dyDescent="0.3">
      <c r="A669" t="s">
        <v>4614</v>
      </c>
      <c r="B669" t="s">
        <v>1131</v>
      </c>
      <c r="C669" t="s">
        <v>3939</v>
      </c>
      <c r="D669" t="s">
        <v>3940</v>
      </c>
      <c r="E669" t="s">
        <v>3943</v>
      </c>
      <c r="F669" s="2">
        <v>45664</v>
      </c>
    </row>
    <row r="670" spans="1:6" x14ac:dyDescent="0.3">
      <c r="A670" t="s">
        <v>4615</v>
      </c>
      <c r="B670" t="s">
        <v>1132</v>
      </c>
      <c r="C670" t="s">
        <v>3939</v>
      </c>
      <c r="D670" t="s">
        <v>3940</v>
      </c>
      <c r="E670" t="s">
        <v>3941</v>
      </c>
      <c r="F670" s="2">
        <v>45932</v>
      </c>
    </row>
    <row r="671" spans="1:6" x14ac:dyDescent="0.3">
      <c r="A671" t="s">
        <v>4616</v>
      </c>
      <c r="B671" t="s">
        <v>1133</v>
      </c>
      <c r="C671" t="s">
        <v>3939</v>
      </c>
      <c r="D671" t="s">
        <v>3940</v>
      </c>
      <c r="E671" t="s">
        <v>3943</v>
      </c>
      <c r="F671" s="2">
        <v>45860</v>
      </c>
    </row>
    <row r="672" spans="1:6" x14ac:dyDescent="0.3">
      <c r="A672" t="s">
        <v>4617</v>
      </c>
      <c r="B672" t="s">
        <v>1135</v>
      </c>
      <c r="C672" t="s">
        <v>3947</v>
      </c>
      <c r="D672" t="s">
        <v>3940</v>
      </c>
      <c r="E672" t="s">
        <v>3941</v>
      </c>
      <c r="F672" s="2">
        <v>45711</v>
      </c>
    </row>
    <row r="673" spans="1:6" x14ac:dyDescent="0.3">
      <c r="A673" t="s">
        <v>4618</v>
      </c>
      <c r="B673" t="s">
        <v>1136</v>
      </c>
      <c r="C673" t="s">
        <v>3955</v>
      </c>
      <c r="D673" t="s">
        <v>3940</v>
      </c>
      <c r="E673" t="s">
        <v>55</v>
      </c>
      <c r="F673" s="2">
        <v>45674</v>
      </c>
    </row>
    <row r="674" spans="1:6" x14ac:dyDescent="0.3">
      <c r="A674" t="s">
        <v>4619</v>
      </c>
      <c r="B674" t="s">
        <v>1138</v>
      </c>
      <c r="C674" t="s">
        <v>3955</v>
      </c>
      <c r="D674" t="s">
        <v>3940</v>
      </c>
      <c r="E674" t="s">
        <v>3941</v>
      </c>
      <c r="F674" s="2">
        <v>46008</v>
      </c>
    </row>
    <row r="675" spans="1:6" x14ac:dyDescent="0.3">
      <c r="A675" t="s">
        <v>4620</v>
      </c>
      <c r="B675" t="s">
        <v>1139</v>
      </c>
      <c r="C675" t="s">
        <v>3939</v>
      </c>
      <c r="D675" t="s">
        <v>3940</v>
      </c>
      <c r="E675" t="s">
        <v>3941</v>
      </c>
      <c r="F675" s="2">
        <v>45773</v>
      </c>
    </row>
    <row r="676" spans="1:6" x14ac:dyDescent="0.3">
      <c r="A676" t="s">
        <v>4621</v>
      </c>
      <c r="B676" t="s">
        <v>1141</v>
      </c>
      <c r="C676" t="s">
        <v>3939</v>
      </c>
      <c r="D676" t="s">
        <v>3940</v>
      </c>
      <c r="E676" t="s">
        <v>3941</v>
      </c>
      <c r="F676" s="2">
        <v>45775</v>
      </c>
    </row>
    <row r="677" spans="1:6" x14ac:dyDescent="0.3">
      <c r="A677" t="s">
        <v>4622</v>
      </c>
      <c r="B677" t="s">
        <v>1143</v>
      </c>
      <c r="D677" t="s">
        <v>3953</v>
      </c>
    </row>
    <row r="678" spans="1:6" x14ac:dyDescent="0.3">
      <c r="A678" t="s">
        <v>4623</v>
      </c>
      <c r="B678" t="s">
        <v>1144</v>
      </c>
      <c r="D678" t="s">
        <v>3953</v>
      </c>
      <c r="E678" t="s">
        <v>3943</v>
      </c>
    </row>
    <row r="679" spans="1:6" x14ac:dyDescent="0.3">
      <c r="A679" t="s">
        <v>4624</v>
      </c>
      <c r="B679" t="s">
        <v>1145</v>
      </c>
      <c r="D679" t="s">
        <v>3953</v>
      </c>
      <c r="E679" t="s">
        <v>3943</v>
      </c>
    </row>
    <row r="680" spans="1:6" x14ac:dyDescent="0.3">
      <c r="A680" t="s">
        <v>4625</v>
      </c>
      <c r="B680" t="s">
        <v>1146</v>
      </c>
      <c r="D680" t="s">
        <v>3953</v>
      </c>
      <c r="E680" t="s">
        <v>3943</v>
      </c>
    </row>
    <row r="681" spans="1:6" x14ac:dyDescent="0.3">
      <c r="A681" t="s">
        <v>4626</v>
      </c>
      <c r="B681" t="s">
        <v>1147</v>
      </c>
      <c r="C681" t="s">
        <v>3947</v>
      </c>
      <c r="D681" t="s">
        <v>3940</v>
      </c>
      <c r="E681" t="s">
        <v>3943</v>
      </c>
      <c r="F681" s="2">
        <v>45786</v>
      </c>
    </row>
    <row r="682" spans="1:6" x14ac:dyDescent="0.3">
      <c r="A682" t="s">
        <v>4627</v>
      </c>
      <c r="B682" t="s">
        <v>1148</v>
      </c>
      <c r="D682" t="s">
        <v>3953</v>
      </c>
      <c r="E682" t="s">
        <v>3943</v>
      </c>
    </row>
    <row r="683" spans="1:6" x14ac:dyDescent="0.3">
      <c r="A683" t="s">
        <v>4628</v>
      </c>
      <c r="B683" t="s">
        <v>1150</v>
      </c>
      <c r="C683" t="s">
        <v>3939</v>
      </c>
      <c r="E683" t="s">
        <v>3941</v>
      </c>
      <c r="F683" s="2">
        <v>45970</v>
      </c>
    </row>
    <row r="684" spans="1:6" x14ac:dyDescent="0.3">
      <c r="A684" t="s">
        <v>4629</v>
      </c>
      <c r="B684" t="s">
        <v>1151</v>
      </c>
      <c r="C684" t="s">
        <v>3955</v>
      </c>
      <c r="D684" t="s">
        <v>3940</v>
      </c>
      <c r="E684" t="s">
        <v>3941</v>
      </c>
      <c r="F684" s="2">
        <v>45870</v>
      </c>
    </row>
    <row r="685" spans="1:6" x14ac:dyDescent="0.3">
      <c r="A685" t="s">
        <v>4630</v>
      </c>
      <c r="B685" t="s">
        <v>1153</v>
      </c>
      <c r="D685" t="s">
        <v>3953</v>
      </c>
      <c r="E685" t="s">
        <v>3943</v>
      </c>
    </row>
    <row r="686" spans="1:6" x14ac:dyDescent="0.3">
      <c r="A686" t="s">
        <v>4631</v>
      </c>
      <c r="B686" t="s">
        <v>1154</v>
      </c>
      <c r="C686" t="s">
        <v>3955</v>
      </c>
      <c r="D686" t="s">
        <v>3940</v>
      </c>
      <c r="E686" t="s">
        <v>3943</v>
      </c>
      <c r="F686" s="2">
        <v>45780</v>
      </c>
    </row>
    <row r="687" spans="1:6" x14ac:dyDescent="0.3">
      <c r="A687" t="s">
        <v>4632</v>
      </c>
      <c r="B687" t="s">
        <v>1156</v>
      </c>
      <c r="C687" t="s">
        <v>3939</v>
      </c>
      <c r="D687" t="s">
        <v>3940</v>
      </c>
      <c r="E687" t="s">
        <v>3943</v>
      </c>
      <c r="F687" s="2">
        <v>45662</v>
      </c>
    </row>
    <row r="688" spans="1:6" x14ac:dyDescent="0.3">
      <c r="A688" t="s">
        <v>4633</v>
      </c>
      <c r="B688" t="s">
        <v>1157</v>
      </c>
      <c r="C688" t="s">
        <v>3939</v>
      </c>
      <c r="D688" t="s">
        <v>3940</v>
      </c>
      <c r="E688" t="s">
        <v>3941</v>
      </c>
      <c r="F688" s="2">
        <v>45983</v>
      </c>
    </row>
    <row r="689" spans="1:6" x14ac:dyDescent="0.3">
      <c r="A689" t="s">
        <v>4634</v>
      </c>
      <c r="B689" t="s">
        <v>1159</v>
      </c>
      <c r="C689" t="s">
        <v>3939</v>
      </c>
      <c r="D689" t="s">
        <v>3940</v>
      </c>
      <c r="E689" t="s">
        <v>3941</v>
      </c>
      <c r="F689" s="2">
        <v>45744</v>
      </c>
    </row>
    <row r="690" spans="1:6" x14ac:dyDescent="0.3">
      <c r="A690" t="s">
        <v>4635</v>
      </c>
      <c r="B690" t="s">
        <v>1161</v>
      </c>
      <c r="C690" t="s">
        <v>3939</v>
      </c>
      <c r="D690" t="s">
        <v>3940</v>
      </c>
      <c r="E690" t="s">
        <v>3941</v>
      </c>
      <c r="F690" s="2">
        <v>45965</v>
      </c>
    </row>
    <row r="691" spans="1:6" x14ac:dyDescent="0.3">
      <c r="A691" t="s">
        <v>4636</v>
      </c>
      <c r="B691" t="s">
        <v>1162</v>
      </c>
      <c r="D691" t="s">
        <v>3953</v>
      </c>
      <c r="E691" t="s">
        <v>3943</v>
      </c>
    </row>
    <row r="692" spans="1:6" x14ac:dyDescent="0.3">
      <c r="A692" t="s">
        <v>4637</v>
      </c>
      <c r="B692" t="s">
        <v>1164</v>
      </c>
      <c r="C692" t="s">
        <v>3955</v>
      </c>
      <c r="E692" t="s">
        <v>55</v>
      </c>
      <c r="F692" s="2">
        <v>45739</v>
      </c>
    </row>
    <row r="693" spans="1:6" x14ac:dyDescent="0.3">
      <c r="A693" t="s">
        <v>4638</v>
      </c>
      <c r="B693" t="s">
        <v>1166</v>
      </c>
      <c r="C693" t="s">
        <v>3939</v>
      </c>
      <c r="D693" t="s">
        <v>3940</v>
      </c>
      <c r="E693" t="s">
        <v>55</v>
      </c>
      <c r="F693" s="2">
        <v>45931</v>
      </c>
    </row>
    <row r="694" spans="1:6" x14ac:dyDescent="0.3">
      <c r="A694" t="s">
        <v>4639</v>
      </c>
      <c r="B694" t="s">
        <v>1167</v>
      </c>
      <c r="C694" t="s">
        <v>3955</v>
      </c>
      <c r="D694" t="s">
        <v>3940</v>
      </c>
      <c r="E694" t="s">
        <v>3943</v>
      </c>
      <c r="F694" s="2">
        <v>45685</v>
      </c>
    </row>
    <row r="695" spans="1:6" x14ac:dyDescent="0.3">
      <c r="A695" t="s">
        <v>4640</v>
      </c>
      <c r="B695" t="s">
        <v>1168</v>
      </c>
      <c r="C695" t="s">
        <v>3939</v>
      </c>
      <c r="D695" t="s">
        <v>3940</v>
      </c>
      <c r="E695" t="s">
        <v>3943</v>
      </c>
      <c r="F695" s="2">
        <v>45800</v>
      </c>
    </row>
    <row r="696" spans="1:6" x14ac:dyDescent="0.3">
      <c r="A696" t="s">
        <v>4641</v>
      </c>
      <c r="B696" t="s">
        <v>1169</v>
      </c>
      <c r="C696" t="s">
        <v>3947</v>
      </c>
      <c r="E696" t="s">
        <v>3941</v>
      </c>
      <c r="F696" s="2">
        <v>45787</v>
      </c>
    </row>
    <row r="697" spans="1:6" x14ac:dyDescent="0.3">
      <c r="A697" t="s">
        <v>4642</v>
      </c>
      <c r="B697" t="s">
        <v>1170</v>
      </c>
      <c r="C697" t="s">
        <v>3939</v>
      </c>
      <c r="D697" t="s">
        <v>3949</v>
      </c>
      <c r="E697" t="s">
        <v>3950</v>
      </c>
    </row>
    <row r="698" spans="1:6" x14ac:dyDescent="0.3">
      <c r="A698" t="s">
        <v>4643</v>
      </c>
      <c r="B698" t="s">
        <v>1171</v>
      </c>
      <c r="C698" t="s">
        <v>3947</v>
      </c>
      <c r="D698" t="s">
        <v>3940</v>
      </c>
      <c r="E698" t="s">
        <v>3941</v>
      </c>
      <c r="F698" s="2">
        <v>45852</v>
      </c>
    </row>
    <row r="699" spans="1:6" x14ac:dyDescent="0.3">
      <c r="A699" t="s">
        <v>4644</v>
      </c>
      <c r="B699" t="s">
        <v>1172</v>
      </c>
      <c r="C699" t="s">
        <v>3955</v>
      </c>
      <c r="D699" t="s">
        <v>3940</v>
      </c>
      <c r="E699" t="s">
        <v>3943</v>
      </c>
      <c r="F699" s="2">
        <v>45880</v>
      </c>
    </row>
    <row r="700" spans="1:6" x14ac:dyDescent="0.3">
      <c r="A700" t="s">
        <v>4645</v>
      </c>
      <c r="B700" t="s">
        <v>1173</v>
      </c>
      <c r="C700" t="s">
        <v>3955</v>
      </c>
      <c r="D700" t="s">
        <v>3940</v>
      </c>
      <c r="E700" t="s">
        <v>3941</v>
      </c>
      <c r="F700" s="2">
        <v>45830</v>
      </c>
    </row>
    <row r="701" spans="1:6" x14ac:dyDescent="0.3">
      <c r="A701" t="s">
        <v>4646</v>
      </c>
      <c r="B701" t="s">
        <v>1174</v>
      </c>
      <c r="C701" t="s">
        <v>3955</v>
      </c>
      <c r="E701" t="s">
        <v>3941</v>
      </c>
      <c r="F701" s="2">
        <v>45926</v>
      </c>
    </row>
    <row r="702" spans="1:6" x14ac:dyDescent="0.3">
      <c r="A702" t="s">
        <v>4647</v>
      </c>
      <c r="B702" t="s">
        <v>1175</v>
      </c>
      <c r="C702" t="s">
        <v>3939</v>
      </c>
      <c r="D702" t="s">
        <v>3940</v>
      </c>
      <c r="E702" t="s">
        <v>55</v>
      </c>
      <c r="F702" s="2">
        <v>45714</v>
      </c>
    </row>
    <row r="703" spans="1:6" x14ac:dyDescent="0.3">
      <c r="A703" t="s">
        <v>4648</v>
      </c>
      <c r="B703" t="s">
        <v>1176</v>
      </c>
      <c r="C703" t="s">
        <v>3955</v>
      </c>
      <c r="D703" t="s">
        <v>3940</v>
      </c>
      <c r="E703" t="s">
        <v>55</v>
      </c>
      <c r="F703" s="2">
        <v>45918</v>
      </c>
    </row>
    <row r="704" spans="1:6" x14ac:dyDescent="0.3">
      <c r="A704" t="s">
        <v>4649</v>
      </c>
      <c r="B704" t="s">
        <v>1177</v>
      </c>
      <c r="C704" t="s">
        <v>3939</v>
      </c>
      <c r="D704" t="s">
        <v>3949</v>
      </c>
      <c r="E704" t="s">
        <v>3950</v>
      </c>
    </row>
    <row r="705" spans="1:6" x14ac:dyDescent="0.3">
      <c r="A705" t="s">
        <v>4650</v>
      </c>
      <c r="B705" t="s">
        <v>1179</v>
      </c>
      <c r="C705" t="s">
        <v>3939</v>
      </c>
      <c r="D705" t="s">
        <v>3940</v>
      </c>
      <c r="E705" t="s">
        <v>3941</v>
      </c>
      <c r="F705" s="2">
        <v>45687</v>
      </c>
    </row>
    <row r="706" spans="1:6" x14ac:dyDescent="0.3">
      <c r="A706" t="s">
        <v>4651</v>
      </c>
      <c r="B706" t="s">
        <v>1181</v>
      </c>
      <c r="C706" t="s">
        <v>3947</v>
      </c>
      <c r="D706" t="s">
        <v>3949</v>
      </c>
      <c r="E706" t="s">
        <v>3950</v>
      </c>
    </row>
    <row r="707" spans="1:6" x14ac:dyDescent="0.3">
      <c r="A707" t="s">
        <v>4652</v>
      </c>
      <c r="B707" t="s">
        <v>1182</v>
      </c>
      <c r="C707" t="s">
        <v>3955</v>
      </c>
      <c r="D707" t="s">
        <v>3940</v>
      </c>
      <c r="E707" t="s">
        <v>3941</v>
      </c>
      <c r="F707" s="2">
        <v>45712</v>
      </c>
    </row>
    <row r="708" spans="1:6" x14ac:dyDescent="0.3">
      <c r="A708" t="s">
        <v>4653</v>
      </c>
      <c r="B708" t="s">
        <v>1184</v>
      </c>
      <c r="D708" t="s">
        <v>3953</v>
      </c>
      <c r="E708" t="s">
        <v>3943</v>
      </c>
    </row>
    <row r="709" spans="1:6" x14ac:dyDescent="0.3">
      <c r="A709" t="s">
        <v>4654</v>
      </c>
      <c r="B709" t="s">
        <v>1185</v>
      </c>
      <c r="C709" t="s">
        <v>3939</v>
      </c>
      <c r="D709" t="s">
        <v>3940</v>
      </c>
      <c r="E709" t="s">
        <v>3941</v>
      </c>
      <c r="F709" s="2">
        <v>45705</v>
      </c>
    </row>
    <row r="710" spans="1:6" x14ac:dyDescent="0.3">
      <c r="A710" t="s">
        <v>4655</v>
      </c>
      <c r="B710" t="s">
        <v>1187</v>
      </c>
      <c r="D710" t="s">
        <v>3953</v>
      </c>
      <c r="E710" t="s">
        <v>3943</v>
      </c>
    </row>
    <row r="711" spans="1:6" x14ac:dyDescent="0.3">
      <c r="A711" t="s">
        <v>4656</v>
      </c>
      <c r="B711" t="s">
        <v>1189</v>
      </c>
      <c r="C711" t="s">
        <v>3939</v>
      </c>
      <c r="D711" t="s">
        <v>3940</v>
      </c>
      <c r="E711" t="s">
        <v>3941</v>
      </c>
      <c r="F711" s="2">
        <v>45997</v>
      </c>
    </row>
    <row r="712" spans="1:6" x14ac:dyDescent="0.3">
      <c r="A712" t="s">
        <v>4657</v>
      </c>
      <c r="B712" t="s">
        <v>1191</v>
      </c>
      <c r="C712" t="s">
        <v>3947</v>
      </c>
      <c r="D712" t="s">
        <v>3940</v>
      </c>
      <c r="F712" s="2">
        <v>45721</v>
      </c>
    </row>
    <row r="713" spans="1:6" x14ac:dyDescent="0.3">
      <c r="A713" t="s">
        <v>4658</v>
      </c>
      <c r="B713" t="s">
        <v>1192</v>
      </c>
      <c r="D713" t="s">
        <v>3953</v>
      </c>
      <c r="E713" t="s">
        <v>3943</v>
      </c>
    </row>
    <row r="714" spans="1:6" x14ac:dyDescent="0.3">
      <c r="A714" t="s">
        <v>4659</v>
      </c>
      <c r="B714" t="s">
        <v>1193</v>
      </c>
      <c r="C714" t="s">
        <v>3955</v>
      </c>
      <c r="D714" t="s">
        <v>3940</v>
      </c>
      <c r="E714" t="s">
        <v>3941</v>
      </c>
      <c r="F714" s="2">
        <v>45784</v>
      </c>
    </row>
    <row r="715" spans="1:6" x14ac:dyDescent="0.3">
      <c r="A715" t="s">
        <v>4660</v>
      </c>
      <c r="B715" t="s">
        <v>1195</v>
      </c>
      <c r="D715" t="s">
        <v>3953</v>
      </c>
      <c r="E715" t="s">
        <v>3943</v>
      </c>
    </row>
    <row r="716" spans="1:6" x14ac:dyDescent="0.3">
      <c r="A716" t="s">
        <v>4661</v>
      </c>
      <c r="B716" t="s">
        <v>1196</v>
      </c>
      <c r="D716" t="s">
        <v>3953</v>
      </c>
      <c r="E716" t="s">
        <v>3943</v>
      </c>
    </row>
    <row r="717" spans="1:6" x14ac:dyDescent="0.3">
      <c r="A717" t="s">
        <v>4662</v>
      </c>
      <c r="B717" t="s">
        <v>1197</v>
      </c>
      <c r="C717" t="s">
        <v>3939</v>
      </c>
      <c r="D717" t="s">
        <v>3940</v>
      </c>
      <c r="E717" t="s">
        <v>3941</v>
      </c>
      <c r="F717" s="2">
        <v>45699</v>
      </c>
    </row>
    <row r="718" spans="1:6" x14ac:dyDescent="0.3">
      <c r="A718" t="s">
        <v>4663</v>
      </c>
      <c r="B718" t="s">
        <v>1199</v>
      </c>
      <c r="D718" t="s">
        <v>3953</v>
      </c>
      <c r="E718" t="s">
        <v>3943</v>
      </c>
    </row>
    <row r="719" spans="1:6" x14ac:dyDescent="0.3">
      <c r="A719" t="s">
        <v>4664</v>
      </c>
      <c r="B719" t="s">
        <v>1200</v>
      </c>
      <c r="D719" t="s">
        <v>3953</v>
      </c>
      <c r="E719" t="s">
        <v>3943</v>
      </c>
    </row>
    <row r="720" spans="1:6" x14ac:dyDescent="0.3">
      <c r="A720" t="s">
        <v>4665</v>
      </c>
      <c r="B720" t="s">
        <v>1202</v>
      </c>
      <c r="C720" t="s">
        <v>3939</v>
      </c>
      <c r="D720" t="s">
        <v>3940</v>
      </c>
      <c r="E720" t="s">
        <v>55</v>
      </c>
      <c r="F720" s="2">
        <v>45970</v>
      </c>
    </row>
    <row r="721" spans="1:6" x14ac:dyDescent="0.3">
      <c r="A721" t="s">
        <v>4666</v>
      </c>
      <c r="B721" t="s">
        <v>1204</v>
      </c>
      <c r="C721" t="s">
        <v>3939</v>
      </c>
      <c r="D721" t="s">
        <v>3940</v>
      </c>
      <c r="E721" t="s">
        <v>3943</v>
      </c>
      <c r="F721" s="2">
        <v>45723</v>
      </c>
    </row>
    <row r="722" spans="1:6" x14ac:dyDescent="0.3">
      <c r="A722" t="s">
        <v>4667</v>
      </c>
      <c r="B722" t="s">
        <v>1206</v>
      </c>
      <c r="C722" t="s">
        <v>3939</v>
      </c>
      <c r="D722" t="s">
        <v>3940</v>
      </c>
      <c r="E722" t="s">
        <v>3943</v>
      </c>
      <c r="F722" s="2">
        <v>45725</v>
      </c>
    </row>
    <row r="723" spans="1:6" x14ac:dyDescent="0.3">
      <c r="A723" t="s">
        <v>4668</v>
      </c>
      <c r="B723" t="s">
        <v>1208</v>
      </c>
      <c r="D723" t="s">
        <v>3953</v>
      </c>
      <c r="E723" t="s">
        <v>3943</v>
      </c>
    </row>
    <row r="724" spans="1:6" x14ac:dyDescent="0.3">
      <c r="A724" t="s">
        <v>4669</v>
      </c>
      <c r="B724" t="s">
        <v>1210</v>
      </c>
      <c r="D724" t="s">
        <v>3953</v>
      </c>
      <c r="E724" t="s">
        <v>3943</v>
      </c>
    </row>
    <row r="725" spans="1:6" x14ac:dyDescent="0.3">
      <c r="A725" t="s">
        <v>4670</v>
      </c>
      <c r="B725" t="s">
        <v>1211</v>
      </c>
      <c r="D725" t="s">
        <v>3953</v>
      </c>
      <c r="E725" t="s">
        <v>3943</v>
      </c>
    </row>
    <row r="726" spans="1:6" x14ac:dyDescent="0.3">
      <c r="A726" t="s">
        <v>4671</v>
      </c>
      <c r="B726" t="s">
        <v>1213</v>
      </c>
      <c r="C726" t="s">
        <v>3939</v>
      </c>
      <c r="D726" t="s">
        <v>3949</v>
      </c>
      <c r="E726" t="s">
        <v>3950</v>
      </c>
    </row>
    <row r="727" spans="1:6" x14ac:dyDescent="0.3">
      <c r="A727" t="s">
        <v>4672</v>
      </c>
      <c r="B727" t="s">
        <v>1214</v>
      </c>
      <c r="C727" t="s">
        <v>3939</v>
      </c>
      <c r="D727" t="s">
        <v>3940</v>
      </c>
      <c r="E727" t="s">
        <v>3943</v>
      </c>
      <c r="F727" s="2">
        <v>45957</v>
      </c>
    </row>
    <row r="728" spans="1:6" x14ac:dyDescent="0.3">
      <c r="A728" t="s">
        <v>4673</v>
      </c>
      <c r="B728" t="s">
        <v>1216</v>
      </c>
      <c r="C728" t="s">
        <v>3947</v>
      </c>
      <c r="D728" t="s">
        <v>3940</v>
      </c>
      <c r="E728" t="s">
        <v>3941</v>
      </c>
      <c r="F728" s="2">
        <v>45947</v>
      </c>
    </row>
    <row r="729" spans="1:6" x14ac:dyDescent="0.3">
      <c r="A729" t="s">
        <v>4674</v>
      </c>
      <c r="B729" t="s">
        <v>1218</v>
      </c>
      <c r="C729" t="s">
        <v>3939</v>
      </c>
      <c r="D729" t="s">
        <v>3940</v>
      </c>
      <c r="E729" t="s">
        <v>3943</v>
      </c>
      <c r="F729" s="2">
        <v>45709</v>
      </c>
    </row>
    <row r="730" spans="1:6" x14ac:dyDescent="0.3">
      <c r="A730" t="s">
        <v>4675</v>
      </c>
      <c r="B730" t="s">
        <v>1219</v>
      </c>
      <c r="C730" t="s">
        <v>3939</v>
      </c>
      <c r="D730" t="s">
        <v>3940</v>
      </c>
      <c r="E730" t="s">
        <v>3943</v>
      </c>
      <c r="F730" s="2">
        <v>45852</v>
      </c>
    </row>
    <row r="731" spans="1:6" x14ac:dyDescent="0.3">
      <c r="A731" t="s">
        <v>4676</v>
      </c>
      <c r="B731" t="s">
        <v>1220</v>
      </c>
      <c r="C731" t="s">
        <v>3939</v>
      </c>
      <c r="D731" t="s">
        <v>3940</v>
      </c>
      <c r="E731" t="s">
        <v>3941</v>
      </c>
      <c r="F731" s="2">
        <v>45890</v>
      </c>
    </row>
    <row r="732" spans="1:6" x14ac:dyDescent="0.3">
      <c r="A732" t="s">
        <v>4677</v>
      </c>
      <c r="B732" t="s">
        <v>1221</v>
      </c>
      <c r="C732" t="s">
        <v>3939</v>
      </c>
      <c r="D732" t="s">
        <v>3940</v>
      </c>
      <c r="E732" t="s">
        <v>3943</v>
      </c>
      <c r="F732" s="2">
        <v>45885</v>
      </c>
    </row>
    <row r="733" spans="1:6" x14ac:dyDescent="0.3">
      <c r="A733" t="s">
        <v>4678</v>
      </c>
      <c r="B733" t="s">
        <v>1222</v>
      </c>
      <c r="C733" t="s">
        <v>3939</v>
      </c>
      <c r="D733" t="s">
        <v>3940</v>
      </c>
      <c r="E733" t="s">
        <v>55</v>
      </c>
      <c r="F733" s="2">
        <v>46014</v>
      </c>
    </row>
    <row r="734" spans="1:6" x14ac:dyDescent="0.3">
      <c r="A734" t="s">
        <v>4679</v>
      </c>
      <c r="B734" t="s">
        <v>1223</v>
      </c>
      <c r="C734" t="s">
        <v>3955</v>
      </c>
      <c r="D734" t="s">
        <v>3940</v>
      </c>
      <c r="E734" t="s">
        <v>3941</v>
      </c>
      <c r="F734" s="2">
        <v>45890</v>
      </c>
    </row>
    <row r="735" spans="1:6" x14ac:dyDescent="0.3">
      <c r="A735" t="s">
        <v>4680</v>
      </c>
      <c r="B735" t="s">
        <v>1224</v>
      </c>
      <c r="C735" t="s">
        <v>3939</v>
      </c>
      <c r="D735" t="s">
        <v>3940</v>
      </c>
      <c r="E735" t="s">
        <v>3943</v>
      </c>
      <c r="F735" s="2">
        <v>45906</v>
      </c>
    </row>
    <row r="736" spans="1:6" x14ac:dyDescent="0.3">
      <c r="A736" t="s">
        <v>4681</v>
      </c>
      <c r="B736" t="s">
        <v>1226</v>
      </c>
      <c r="C736" t="s">
        <v>3939</v>
      </c>
      <c r="D736" t="s">
        <v>3940</v>
      </c>
      <c r="E736" t="s">
        <v>3941</v>
      </c>
      <c r="F736" s="2">
        <v>45666</v>
      </c>
    </row>
    <row r="737" spans="1:6" x14ac:dyDescent="0.3">
      <c r="A737" t="s">
        <v>4682</v>
      </c>
      <c r="B737" t="s">
        <v>1227</v>
      </c>
      <c r="C737" t="s">
        <v>3947</v>
      </c>
      <c r="D737" t="s">
        <v>3940</v>
      </c>
      <c r="E737" t="s">
        <v>3943</v>
      </c>
      <c r="F737" s="2">
        <v>45683</v>
      </c>
    </row>
    <row r="738" spans="1:6" x14ac:dyDescent="0.3">
      <c r="A738" t="s">
        <v>4683</v>
      </c>
      <c r="B738" t="s">
        <v>1228</v>
      </c>
      <c r="D738" t="s">
        <v>3953</v>
      </c>
      <c r="E738" t="s">
        <v>3943</v>
      </c>
    </row>
    <row r="739" spans="1:6" x14ac:dyDescent="0.3">
      <c r="A739" t="s">
        <v>4684</v>
      </c>
      <c r="B739" t="s">
        <v>1229</v>
      </c>
      <c r="C739" t="s">
        <v>3955</v>
      </c>
      <c r="D739" t="s">
        <v>3940</v>
      </c>
      <c r="E739" t="s">
        <v>3943</v>
      </c>
      <c r="F739" s="2">
        <v>45987</v>
      </c>
    </row>
    <row r="740" spans="1:6" x14ac:dyDescent="0.3">
      <c r="A740" t="s">
        <v>4685</v>
      </c>
      <c r="B740" t="s">
        <v>1230</v>
      </c>
      <c r="C740" t="s">
        <v>3947</v>
      </c>
      <c r="D740" t="s">
        <v>3949</v>
      </c>
      <c r="E740" t="s">
        <v>3950</v>
      </c>
    </row>
    <row r="741" spans="1:6" x14ac:dyDescent="0.3">
      <c r="A741" t="s">
        <v>4686</v>
      </c>
      <c r="B741" t="s">
        <v>1231</v>
      </c>
      <c r="C741" t="s">
        <v>3955</v>
      </c>
      <c r="D741" t="s">
        <v>3940</v>
      </c>
      <c r="E741" t="s">
        <v>3943</v>
      </c>
      <c r="F741" s="2">
        <v>45889</v>
      </c>
    </row>
    <row r="742" spans="1:6" x14ac:dyDescent="0.3">
      <c r="A742" t="s">
        <v>4687</v>
      </c>
      <c r="B742" t="s">
        <v>1232</v>
      </c>
      <c r="C742" t="s">
        <v>3955</v>
      </c>
      <c r="D742" t="s">
        <v>3940</v>
      </c>
      <c r="E742" t="s">
        <v>3941</v>
      </c>
      <c r="F742" s="2">
        <v>45733</v>
      </c>
    </row>
    <row r="743" spans="1:6" x14ac:dyDescent="0.3">
      <c r="A743" t="s">
        <v>4688</v>
      </c>
      <c r="B743" t="s">
        <v>1233</v>
      </c>
      <c r="C743" t="s">
        <v>3955</v>
      </c>
      <c r="D743" t="s">
        <v>3940</v>
      </c>
      <c r="E743" t="s">
        <v>3941</v>
      </c>
      <c r="F743" s="2">
        <v>45821</v>
      </c>
    </row>
    <row r="744" spans="1:6" x14ac:dyDescent="0.3">
      <c r="A744" t="s">
        <v>4689</v>
      </c>
      <c r="B744" t="s">
        <v>1235</v>
      </c>
      <c r="C744" t="s">
        <v>3947</v>
      </c>
      <c r="D744" t="s">
        <v>3940</v>
      </c>
      <c r="E744" t="s">
        <v>3943</v>
      </c>
      <c r="F744" s="2">
        <v>45931</v>
      </c>
    </row>
    <row r="745" spans="1:6" x14ac:dyDescent="0.3">
      <c r="A745" t="s">
        <v>4690</v>
      </c>
      <c r="B745" t="s">
        <v>1236</v>
      </c>
      <c r="C745" t="s">
        <v>3947</v>
      </c>
      <c r="D745" t="s">
        <v>3940</v>
      </c>
      <c r="E745" t="s">
        <v>3943</v>
      </c>
      <c r="F745" s="2">
        <v>45897</v>
      </c>
    </row>
    <row r="746" spans="1:6" x14ac:dyDescent="0.3">
      <c r="A746" t="s">
        <v>4691</v>
      </c>
      <c r="B746" t="s">
        <v>1237</v>
      </c>
      <c r="C746" t="s">
        <v>3939</v>
      </c>
      <c r="D746" t="s">
        <v>3940</v>
      </c>
      <c r="E746" t="s">
        <v>3943</v>
      </c>
      <c r="F746" s="2">
        <v>45696</v>
      </c>
    </row>
    <row r="747" spans="1:6" x14ac:dyDescent="0.3">
      <c r="A747" t="s">
        <v>4692</v>
      </c>
      <c r="B747" t="s">
        <v>1239</v>
      </c>
      <c r="C747" t="s">
        <v>3939</v>
      </c>
      <c r="D747" t="s">
        <v>3940</v>
      </c>
      <c r="E747" t="s">
        <v>3943</v>
      </c>
      <c r="F747" s="2">
        <v>45976</v>
      </c>
    </row>
    <row r="748" spans="1:6" x14ac:dyDescent="0.3">
      <c r="A748" t="s">
        <v>4693</v>
      </c>
      <c r="B748" t="s">
        <v>1240</v>
      </c>
      <c r="C748" t="s">
        <v>3939</v>
      </c>
      <c r="D748" t="s">
        <v>3940</v>
      </c>
      <c r="E748" t="s">
        <v>3941</v>
      </c>
      <c r="F748" s="2">
        <v>45995</v>
      </c>
    </row>
    <row r="749" spans="1:6" x14ac:dyDescent="0.3">
      <c r="A749" t="s">
        <v>4694</v>
      </c>
      <c r="B749" t="s">
        <v>1241</v>
      </c>
      <c r="C749" t="s">
        <v>3939</v>
      </c>
      <c r="D749" t="s">
        <v>3940</v>
      </c>
      <c r="E749" t="s">
        <v>3941</v>
      </c>
      <c r="F749" s="2">
        <v>45831</v>
      </c>
    </row>
    <row r="750" spans="1:6" x14ac:dyDescent="0.3">
      <c r="A750" t="s">
        <v>4695</v>
      </c>
      <c r="B750" t="s">
        <v>1242</v>
      </c>
      <c r="C750" t="s">
        <v>3939</v>
      </c>
      <c r="D750" t="s">
        <v>3940</v>
      </c>
      <c r="E750" t="s">
        <v>3941</v>
      </c>
      <c r="F750" s="2">
        <v>45781</v>
      </c>
    </row>
    <row r="751" spans="1:6" x14ac:dyDescent="0.3">
      <c r="A751" t="s">
        <v>4696</v>
      </c>
      <c r="B751" t="s">
        <v>1244</v>
      </c>
      <c r="C751" t="s">
        <v>3947</v>
      </c>
      <c r="D751" t="s">
        <v>3940</v>
      </c>
      <c r="E751" t="s">
        <v>3943</v>
      </c>
      <c r="F751" s="2">
        <v>45848</v>
      </c>
    </row>
    <row r="752" spans="1:6" x14ac:dyDescent="0.3">
      <c r="A752" t="s">
        <v>4697</v>
      </c>
      <c r="B752" t="s">
        <v>1246</v>
      </c>
      <c r="C752" t="s">
        <v>3947</v>
      </c>
      <c r="D752" t="s">
        <v>3940</v>
      </c>
      <c r="E752" t="s">
        <v>3941</v>
      </c>
      <c r="F752" s="2">
        <v>45949</v>
      </c>
    </row>
    <row r="753" spans="1:6" x14ac:dyDescent="0.3">
      <c r="A753" t="s">
        <v>4698</v>
      </c>
      <c r="B753" t="s">
        <v>1248</v>
      </c>
      <c r="C753" t="s">
        <v>3939</v>
      </c>
      <c r="D753" t="s">
        <v>3940</v>
      </c>
      <c r="E753" t="s">
        <v>3941</v>
      </c>
      <c r="F753" s="2">
        <v>45820</v>
      </c>
    </row>
    <row r="754" spans="1:6" x14ac:dyDescent="0.3">
      <c r="A754" t="s">
        <v>4699</v>
      </c>
      <c r="B754" t="s">
        <v>1249</v>
      </c>
      <c r="C754" t="s">
        <v>3939</v>
      </c>
      <c r="D754" t="s">
        <v>3940</v>
      </c>
      <c r="F754" s="2">
        <v>45665</v>
      </c>
    </row>
    <row r="755" spans="1:6" x14ac:dyDescent="0.3">
      <c r="A755" t="s">
        <v>4700</v>
      </c>
      <c r="B755" t="s">
        <v>1250</v>
      </c>
      <c r="C755" t="s">
        <v>3939</v>
      </c>
      <c r="D755" t="s">
        <v>3940</v>
      </c>
      <c r="E755" t="s">
        <v>55</v>
      </c>
      <c r="F755" s="2">
        <v>45683</v>
      </c>
    </row>
    <row r="756" spans="1:6" x14ac:dyDescent="0.3">
      <c r="A756" t="s">
        <v>4701</v>
      </c>
      <c r="B756" t="s">
        <v>1251</v>
      </c>
      <c r="C756" t="s">
        <v>3955</v>
      </c>
      <c r="D756" t="s">
        <v>3940</v>
      </c>
      <c r="E756" t="s">
        <v>3941</v>
      </c>
      <c r="F756" s="2">
        <v>45951</v>
      </c>
    </row>
    <row r="757" spans="1:6" x14ac:dyDescent="0.3">
      <c r="A757" t="s">
        <v>4702</v>
      </c>
      <c r="B757" t="s">
        <v>1252</v>
      </c>
      <c r="C757" t="s">
        <v>3939</v>
      </c>
      <c r="D757" t="s">
        <v>3940</v>
      </c>
      <c r="E757" t="s">
        <v>3941</v>
      </c>
      <c r="F757" s="2">
        <v>45943</v>
      </c>
    </row>
    <row r="758" spans="1:6" x14ac:dyDescent="0.3">
      <c r="A758" t="s">
        <v>4703</v>
      </c>
      <c r="B758" t="s">
        <v>1254</v>
      </c>
      <c r="C758" t="s">
        <v>3939</v>
      </c>
      <c r="D758" t="s">
        <v>3940</v>
      </c>
      <c r="E758" t="s">
        <v>55</v>
      </c>
      <c r="F758" s="2">
        <v>45937</v>
      </c>
    </row>
    <row r="759" spans="1:6" x14ac:dyDescent="0.3">
      <c r="A759" t="s">
        <v>4704</v>
      </c>
      <c r="B759" t="s">
        <v>1255</v>
      </c>
      <c r="C759" t="s">
        <v>3939</v>
      </c>
      <c r="D759" t="s">
        <v>3940</v>
      </c>
      <c r="E759" t="s">
        <v>55</v>
      </c>
      <c r="F759" s="2">
        <v>45702</v>
      </c>
    </row>
    <row r="760" spans="1:6" x14ac:dyDescent="0.3">
      <c r="A760" t="s">
        <v>4705</v>
      </c>
      <c r="B760" t="s">
        <v>1256</v>
      </c>
      <c r="C760" t="s">
        <v>3947</v>
      </c>
      <c r="D760" t="s">
        <v>3949</v>
      </c>
      <c r="E760" t="s">
        <v>3950</v>
      </c>
    </row>
    <row r="761" spans="1:6" x14ac:dyDescent="0.3">
      <c r="A761" t="s">
        <v>4706</v>
      </c>
      <c r="B761" t="s">
        <v>1258</v>
      </c>
      <c r="C761" t="s">
        <v>3939</v>
      </c>
      <c r="D761" t="s">
        <v>3940</v>
      </c>
      <c r="E761" t="s">
        <v>3941</v>
      </c>
      <c r="F761" s="2">
        <v>45801</v>
      </c>
    </row>
    <row r="762" spans="1:6" x14ac:dyDescent="0.3">
      <c r="A762" t="s">
        <v>4707</v>
      </c>
      <c r="B762" t="s">
        <v>1259</v>
      </c>
      <c r="C762" t="s">
        <v>3947</v>
      </c>
      <c r="D762" t="s">
        <v>3940</v>
      </c>
      <c r="E762" t="s">
        <v>3943</v>
      </c>
      <c r="F762" s="2">
        <v>45739</v>
      </c>
    </row>
    <row r="763" spans="1:6" x14ac:dyDescent="0.3">
      <c r="A763" t="s">
        <v>4708</v>
      </c>
      <c r="B763" t="s">
        <v>1260</v>
      </c>
      <c r="C763" t="s">
        <v>3947</v>
      </c>
      <c r="D763" t="s">
        <v>3940</v>
      </c>
      <c r="E763" t="s">
        <v>3941</v>
      </c>
      <c r="F763" s="2">
        <v>45796</v>
      </c>
    </row>
    <row r="764" spans="1:6" x14ac:dyDescent="0.3">
      <c r="A764" t="s">
        <v>4709</v>
      </c>
      <c r="B764" t="s">
        <v>1261</v>
      </c>
      <c r="D764" t="s">
        <v>3953</v>
      </c>
      <c r="E764" t="s">
        <v>3943</v>
      </c>
    </row>
    <row r="765" spans="1:6" x14ac:dyDescent="0.3">
      <c r="A765" t="s">
        <v>4710</v>
      </c>
      <c r="B765" t="s">
        <v>1263</v>
      </c>
      <c r="C765" t="s">
        <v>3947</v>
      </c>
      <c r="D765" t="s">
        <v>3940</v>
      </c>
      <c r="E765" t="s">
        <v>3943</v>
      </c>
      <c r="F765" s="2">
        <v>45759</v>
      </c>
    </row>
    <row r="766" spans="1:6" x14ac:dyDescent="0.3">
      <c r="A766" t="s">
        <v>4711</v>
      </c>
      <c r="B766" t="s">
        <v>1264</v>
      </c>
      <c r="C766" t="s">
        <v>3939</v>
      </c>
      <c r="D766" t="s">
        <v>3940</v>
      </c>
      <c r="E766" t="s">
        <v>3941</v>
      </c>
      <c r="F766" s="2">
        <v>45702</v>
      </c>
    </row>
    <row r="767" spans="1:6" x14ac:dyDescent="0.3">
      <c r="A767" t="s">
        <v>4712</v>
      </c>
      <c r="B767" t="s">
        <v>1266</v>
      </c>
      <c r="C767" t="s">
        <v>3939</v>
      </c>
      <c r="D767" t="s">
        <v>3940</v>
      </c>
      <c r="E767" t="s">
        <v>3943</v>
      </c>
      <c r="F767" s="2">
        <v>45802</v>
      </c>
    </row>
    <row r="768" spans="1:6" x14ac:dyDescent="0.3">
      <c r="A768" t="s">
        <v>4713</v>
      </c>
      <c r="B768" t="s">
        <v>1268</v>
      </c>
      <c r="C768" t="s">
        <v>3955</v>
      </c>
      <c r="D768" t="s">
        <v>3940</v>
      </c>
      <c r="E768" t="s">
        <v>55</v>
      </c>
      <c r="F768" s="2">
        <v>45919</v>
      </c>
    </row>
    <row r="769" spans="1:6" x14ac:dyDescent="0.3">
      <c r="A769" t="s">
        <v>4714</v>
      </c>
      <c r="B769" t="s">
        <v>1270</v>
      </c>
      <c r="C769" t="s">
        <v>3939</v>
      </c>
      <c r="D769" t="s">
        <v>3949</v>
      </c>
      <c r="E769" t="s">
        <v>3950</v>
      </c>
    </row>
    <row r="770" spans="1:6" x14ac:dyDescent="0.3">
      <c r="A770" t="s">
        <v>4715</v>
      </c>
      <c r="B770" t="s">
        <v>1271</v>
      </c>
      <c r="D770" t="s">
        <v>3953</v>
      </c>
      <c r="E770" t="s">
        <v>3943</v>
      </c>
    </row>
    <row r="771" spans="1:6" x14ac:dyDescent="0.3">
      <c r="A771" t="s">
        <v>4716</v>
      </c>
      <c r="B771" t="s">
        <v>1272</v>
      </c>
      <c r="C771" t="s">
        <v>3947</v>
      </c>
      <c r="D771" t="s">
        <v>3940</v>
      </c>
      <c r="E771" t="s">
        <v>3943</v>
      </c>
      <c r="F771" s="2">
        <v>45768</v>
      </c>
    </row>
    <row r="772" spans="1:6" x14ac:dyDescent="0.3">
      <c r="A772" t="s">
        <v>4717</v>
      </c>
      <c r="B772" t="s">
        <v>1274</v>
      </c>
      <c r="C772" t="s">
        <v>3939</v>
      </c>
      <c r="D772" t="s">
        <v>3940</v>
      </c>
      <c r="E772" t="s">
        <v>3941</v>
      </c>
      <c r="F772" s="2">
        <v>45868</v>
      </c>
    </row>
    <row r="773" spans="1:6" x14ac:dyDescent="0.3">
      <c r="A773" t="s">
        <v>4718</v>
      </c>
      <c r="B773" t="s">
        <v>1275</v>
      </c>
      <c r="C773" t="s">
        <v>3939</v>
      </c>
      <c r="D773" t="s">
        <v>3940</v>
      </c>
      <c r="E773" t="s">
        <v>3943</v>
      </c>
      <c r="F773" s="2">
        <v>45719</v>
      </c>
    </row>
    <row r="774" spans="1:6" x14ac:dyDescent="0.3">
      <c r="A774" t="s">
        <v>4719</v>
      </c>
      <c r="B774" t="s">
        <v>1276</v>
      </c>
      <c r="D774" t="s">
        <v>3953</v>
      </c>
      <c r="E774" t="s">
        <v>3943</v>
      </c>
    </row>
    <row r="775" spans="1:6" x14ac:dyDescent="0.3">
      <c r="A775" t="s">
        <v>4720</v>
      </c>
      <c r="B775" t="s">
        <v>1277</v>
      </c>
      <c r="D775" t="s">
        <v>3953</v>
      </c>
      <c r="E775" t="s">
        <v>3943</v>
      </c>
    </row>
    <row r="776" spans="1:6" x14ac:dyDescent="0.3">
      <c r="A776" t="s">
        <v>4721</v>
      </c>
      <c r="B776" t="s">
        <v>1278</v>
      </c>
      <c r="D776" t="s">
        <v>3953</v>
      </c>
      <c r="E776" t="s">
        <v>3943</v>
      </c>
    </row>
    <row r="777" spans="1:6" x14ac:dyDescent="0.3">
      <c r="A777" t="s">
        <v>4722</v>
      </c>
      <c r="B777" t="s">
        <v>1279</v>
      </c>
      <c r="C777" t="s">
        <v>3939</v>
      </c>
      <c r="D777" t="s">
        <v>3940</v>
      </c>
      <c r="E777" t="s">
        <v>3941</v>
      </c>
      <c r="F777" s="2">
        <v>46011</v>
      </c>
    </row>
    <row r="778" spans="1:6" x14ac:dyDescent="0.3">
      <c r="A778" t="s">
        <v>4723</v>
      </c>
      <c r="B778" t="s">
        <v>1281</v>
      </c>
      <c r="C778" t="s">
        <v>3955</v>
      </c>
      <c r="D778" t="s">
        <v>3940</v>
      </c>
      <c r="E778" t="s">
        <v>3941</v>
      </c>
      <c r="F778" s="2">
        <v>45664</v>
      </c>
    </row>
    <row r="779" spans="1:6" x14ac:dyDescent="0.3">
      <c r="A779" t="s">
        <v>4724</v>
      </c>
      <c r="B779" t="s">
        <v>1282</v>
      </c>
      <c r="C779" t="s">
        <v>3939</v>
      </c>
      <c r="D779" t="s">
        <v>3940</v>
      </c>
      <c r="E779" t="s">
        <v>3941</v>
      </c>
      <c r="F779" s="2">
        <v>45823</v>
      </c>
    </row>
    <row r="780" spans="1:6" x14ac:dyDescent="0.3">
      <c r="A780" t="s">
        <v>4725</v>
      </c>
      <c r="B780" t="s">
        <v>1284</v>
      </c>
      <c r="C780" t="s">
        <v>3939</v>
      </c>
      <c r="D780" t="s">
        <v>3940</v>
      </c>
      <c r="E780" t="s">
        <v>3943</v>
      </c>
      <c r="F780" s="2">
        <v>45898</v>
      </c>
    </row>
    <row r="781" spans="1:6" x14ac:dyDescent="0.3">
      <c r="A781" t="s">
        <v>4726</v>
      </c>
      <c r="B781" t="s">
        <v>1285</v>
      </c>
      <c r="C781" t="s">
        <v>3955</v>
      </c>
      <c r="D781" t="s">
        <v>3949</v>
      </c>
      <c r="E781" t="s">
        <v>3950</v>
      </c>
    </row>
    <row r="782" spans="1:6" x14ac:dyDescent="0.3">
      <c r="A782" t="s">
        <v>4727</v>
      </c>
      <c r="B782" t="s">
        <v>1286</v>
      </c>
      <c r="D782" t="s">
        <v>3953</v>
      </c>
      <c r="E782" t="s">
        <v>3943</v>
      </c>
    </row>
    <row r="783" spans="1:6" x14ac:dyDescent="0.3">
      <c r="A783" t="s">
        <v>4728</v>
      </c>
      <c r="B783" t="s">
        <v>1288</v>
      </c>
      <c r="C783" t="s">
        <v>3939</v>
      </c>
      <c r="D783" t="s">
        <v>3940</v>
      </c>
      <c r="E783" t="s">
        <v>3943</v>
      </c>
      <c r="F783" s="2">
        <v>45673</v>
      </c>
    </row>
    <row r="784" spans="1:6" x14ac:dyDescent="0.3">
      <c r="A784" t="s">
        <v>4729</v>
      </c>
      <c r="B784" t="s">
        <v>1289</v>
      </c>
      <c r="C784" t="s">
        <v>3947</v>
      </c>
      <c r="E784" t="s">
        <v>3943</v>
      </c>
      <c r="F784" s="2">
        <v>45922</v>
      </c>
    </row>
    <row r="785" spans="1:6" x14ac:dyDescent="0.3">
      <c r="A785" t="s">
        <v>4730</v>
      </c>
      <c r="B785" t="s">
        <v>1290</v>
      </c>
      <c r="C785" t="s">
        <v>3939</v>
      </c>
      <c r="D785" t="s">
        <v>3940</v>
      </c>
      <c r="E785" t="s">
        <v>55</v>
      </c>
      <c r="F785" s="2">
        <v>45668</v>
      </c>
    </row>
    <row r="786" spans="1:6" x14ac:dyDescent="0.3">
      <c r="A786" t="s">
        <v>4731</v>
      </c>
      <c r="B786" t="s">
        <v>1292</v>
      </c>
      <c r="C786" t="s">
        <v>3939</v>
      </c>
      <c r="D786" t="s">
        <v>3940</v>
      </c>
      <c r="E786" t="s">
        <v>3941</v>
      </c>
      <c r="F786" s="2">
        <v>45832</v>
      </c>
    </row>
    <row r="787" spans="1:6" x14ac:dyDescent="0.3">
      <c r="A787" t="s">
        <v>4732</v>
      </c>
      <c r="B787" t="s">
        <v>1294</v>
      </c>
      <c r="C787" t="s">
        <v>3939</v>
      </c>
      <c r="D787" t="s">
        <v>3940</v>
      </c>
      <c r="E787" t="s">
        <v>3943</v>
      </c>
      <c r="F787" s="2">
        <v>45799</v>
      </c>
    </row>
    <row r="788" spans="1:6" x14ac:dyDescent="0.3">
      <c r="A788" t="s">
        <v>4733</v>
      </c>
      <c r="B788" t="s">
        <v>1295</v>
      </c>
      <c r="D788" t="s">
        <v>3953</v>
      </c>
      <c r="E788" t="s">
        <v>3943</v>
      </c>
    </row>
    <row r="789" spans="1:6" x14ac:dyDescent="0.3">
      <c r="A789" t="s">
        <v>4734</v>
      </c>
      <c r="B789" t="s">
        <v>1297</v>
      </c>
      <c r="C789" t="s">
        <v>3939</v>
      </c>
      <c r="D789" t="s">
        <v>3940</v>
      </c>
      <c r="E789" t="s">
        <v>3943</v>
      </c>
      <c r="F789" s="2">
        <v>45994</v>
      </c>
    </row>
    <row r="790" spans="1:6" x14ac:dyDescent="0.3">
      <c r="A790" t="s">
        <v>4735</v>
      </c>
      <c r="B790" t="s">
        <v>1299</v>
      </c>
      <c r="C790" t="s">
        <v>3955</v>
      </c>
      <c r="D790" t="s">
        <v>3940</v>
      </c>
      <c r="E790" t="s">
        <v>3941</v>
      </c>
      <c r="F790" s="2">
        <v>45954</v>
      </c>
    </row>
    <row r="791" spans="1:6" x14ac:dyDescent="0.3">
      <c r="A791" t="s">
        <v>4736</v>
      </c>
      <c r="B791" t="s">
        <v>1300</v>
      </c>
      <c r="C791" t="s">
        <v>3939</v>
      </c>
      <c r="D791" t="s">
        <v>3940</v>
      </c>
      <c r="E791" t="s">
        <v>3941</v>
      </c>
      <c r="F791" s="2">
        <v>45921</v>
      </c>
    </row>
    <row r="792" spans="1:6" x14ac:dyDescent="0.3">
      <c r="A792" t="s">
        <v>4737</v>
      </c>
      <c r="B792" t="s">
        <v>1301</v>
      </c>
      <c r="C792" t="s">
        <v>3939</v>
      </c>
      <c r="D792" t="s">
        <v>3949</v>
      </c>
    </row>
    <row r="793" spans="1:6" x14ac:dyDescent="0.3">
      <c r="A793" t="s">
        <v>4738</v>
      </c>
      <c r="B793" t="s">
        <v>1303</v>
      </c>
      <c r="C793" t="s">
        <v>3939</v>
      </c>
      <c r="D793" t="s">
        <v>3949</v>
      </c>
      <c r="E793" t="s">
        <v>3950</v>
      </c>
    </row>
    <row r="794" spans="1:6" x14ac:dyDescent="0.3">
      <c r="A794" t="s">
        <v>4739</v>
      </c>
      <c r="B794" t="s">
        <v>1304</v>
      </c>
      <c r="C794" t="s">
        <v>3939</v>
      </c>
      <c r="D794" t="s">
        <v>3940</v>
      </c>
      <c r="E794" t="s">
        <v>3941</v>
      </c>
      <c r="F794" s="2">
        <v>45716</v>
      </c>
    </row>
    <row r="795" spans="1:6" x14ac:dyDescent="0.3">
      <c r="A795" t="s">
        <v>4740</v>
      </c>
      <c r="B795" t="s">
        <v>1305</v>
      </c>
      <c r="C795" t="s">
        <v>3947</v>
      </c>
      <c r="D795" t="s">
        <v>3940</v>
      </c>
      <c r="E795" t="s">
        <v>3943</v>
      </c>
      <c r="F795" s="2">
        <v>46009</v>
      </c>
    </row>
    <row r="796" spans="1:6" x14ac:dyDescent="0.3">
      <c r="A796" t="s">
        <v>4741</v>
      </c>
      <c r="B796" t="s">
        <v>1307</v>
      </c>
      <c r="C796" t="s">
        <v>3947</v>
      </c>
      <c r="D796" t="s">
        <v>3940</v>
      </c>
      <c r="E796" t="s">
        <v>3943</v>
      </c>
      <c r="F796" s="2">
        <v>45796</v>
      </c>
    </row>
    <row r="797" spans="1:6" x14ac:dyDescent="0.3">
      <c r="A797" t="s">
        <v>4742</v>
      </c>
      <c r="B797" t="s">
        <v>1308</v>
      </c>
      <c r="D797" t="s">
        <v>3953</v>
      </c>
      <c r="E797" t="s">
        <v>3943</v>
      </c>
    </row>
    <row r="798" spans="1:6" x14ac:dyDescent="0.3">
      <c r="A798" t="s">
        <v>4743</v>
      </c>
      <c r="B798" t="s">
        <v>1309</v>
      </c>
      <c r="C798" t="s">
        <v>3939</v>
      </c>
      <c r="D798" t="s">
        <v>3949</v>
      </c>
      <c r="E798" t="s">
        <v>3950</v>
      </c>
    </row>
    <row r="799" spans="1:6" x14ac:dyDescent="0.3">
      <c r="A799" t="s">
        <v>4744</v>
      </c>
      <c r="B799" t="s">
        <v>1311</v>
      </c>
      <c r="C799" t="s">
        <v>3947</v>
      </c>
      <c r="D799" t="s">
        <v>3940</v>
      </c>
      <c r="E799" t="s">
        <v>3943</v>
      </c>
      <c r="F799" s="2">
        <v>45757</v>
      </c>
    </row>
    <row r="800" spans="1:6" x14ac:dyDescent="0.3">
      <c r="A800" t="s">
        <v>4745</v>
      </c>
      <c r="B800" t="s">
        <v>1312</v>
      </c>
      <c r="D800" t="s">
        <v>3953</v>
      </c>
      <c r="E800" t="s">
        <v>3943</v>
      </c>
    </row>
    <row r="801" spans="1:6" x14ac:dyDescent="0.3">
      <c r="A801" t="s">
        <v>4746</v>
      </c>
      <c r="B801" t="s">
        <v>1313</v>
      </c>
      <c r="C801" t="s">
        <v>3939</v>
      </c>
      <c r="D801" t="s">
        <v>3940</v>
      </c>
      <c r="E801" t="s">
        <v>55</v>
      </c>
      <c r="F801" s="2">
        <v>45811</v>
      </c>
    </row>
    <row r="802" spans="1:6" x14ac:dyDescent="0.3">
      <c r="A802" t="s">
        <v>4747</v>
      </c>
      <c r="B802" t="s">
        <v>1314</v>
      </c>
      <c r="D802" t="s">
        <v>3953</v>
      </c>
      <c r="E802" t="s">
        <v>3943</v>
      </c>
    </row>
    <row r="803" spans="1:6" x14ac:dyDescent="0.3">
      <c r="A803" t="s">
        <v>4748</v>
      </c>
      <c r="B803" t="s">
        <v>1315</v>
      </c>
      <c r="D803" t="s">
        <v>3953</v>
      </c>
      <c r="E803" t="s">
        <v>3943</v>
      </c>
    </row>
    <row r="804" spans="1:6" x14ac:dyDescent="0.3">
      <c r="A804" t="s">
        <v>4749</v>
      </c>
      <c r="B804" t="s">
        <v>1316</v>
      </c>
      <c r="D804" t="s">
        <v>3953</v>
      </c>
      <c r="E804" t="s">
        <v>3943</v>
      </c>
    </row>
    <row r="805" spans="1:6" x14ac:dyDescent="0.3">
      <c r="A805" t="s">
        <v>4750</v>
      </c>
      <c r="B805" t="s">
        <v>1318</v>
      </c>
      <c r="C805" t="s">
        <v>3947</v>
      </c>
      <c r="D805" t="s">
        <v>3940</v>
      </c>
      <c r="E805" t="s">
        <v>3943</v>
      </c>
      <c r="F805" s="2">
        <v>45980</v>
      </c>
    </row>
    <row r="806" spans="1:6" x14ac:dyDescent="0.3">
      <c r="A806" t="s">
        <v>4751</v>
      </c>
      <c r="B806" t="s">
        <v>1320</v>
      </c>
      <c r="C806" t="s">
        <v>3955</v>
      </c>
      <c r="D806" t="s">
        <v>3940</v>
      </c>
      <c r="E806" t="s">
        <v>3943</v>
      </c>
      <c r="F806" s="2">
        <v>45814</v>
      </c>
    </row>
    <row r="807" spans="1:6" x14ac:dyDescent="0.3">
      <c r="A807" t="s">
        <v>4752</v>
      </c>
      <c r="B807" t="s">
        <v>1321</v>
      </c>
      <c r="C807" t="s">
        <v>3947</v>
      </c>
      <c r="D807" t="s">
        <v>3940</v>
      </c>
      <c r="E807" t="s">
        <v>3943</v>
      </c>
      <c r="F807" s="2">
        <v>45787</v>
      </c>
    </row>
    <row r="808" spans="1:6" x14ac:dyDescent="0.3">
      <c r="A808" t="s">
        <v>4753</v>
      </c>
      <c r="B808" t="s">
        <v>1322</v>
      </c>
      <c r="C808" t="s">
        <v>3947</v>
      </c>
      <c r="D808" t="s">
        <v>3949</v>
      </c>
      <c r="E808" t="s">
        <v>3950</v>
      </c>
    </row>
    <row r="809" spans="1:6" x14ac:dyDescent="0.3">
      <c r="A809" t="s">
        <v>4754</v>
      </c>
      <c r="B809" t="s">
        <v>1323</v>
      </c>
      <c r="E809" t="s">
        <v>3943</v>
      </c>
    </row>
    <row r="810" spans="1:6" x14ac:dyDescent="0.3">
      <c r="A810" t="s">
        <v>4755</v>
      </c>
      <c r="B810" t="s">
        <v>1324</v>
      </c>
      <c r="C810" t="s">
        <v>3939</v>
      </c>
      <c r="D810" t="s">
        <v>3940</v>
      </c>
      <c r="E810" t="s">
        <v>55</v>
      </c>
      <c r="F810" s="2">
        <v>45862</v>
      </c>
    </row>
    <row r="811" spans="1:6" x14ac:dyDescent="0.3">
      <c r="A811" t="s">
        <v>4756</v>
      </c>
      <c r="B811" t="s">
        <v>1325</v>
      </c>
      <c r="C811" t="s">
        <v>3955</v>
      </c>
      <c r="D811" t="s">
        <v>3940</v>
      </c>
      <c r="E811" t="s">
        <v>3941</v>
      </c>
      <c r="F811" s="2">
        <v>45798</v>
      </c>
    </row>
    <row r="812" spans="1:6" x14ac:dyDescent="0.3">
      <c r="A812" t="s">
        <v>4757</v>
      </c>
      <c r="B812" t="s">
        <v>1327</v>
      </c>
      <c r="C812" t="s">
        <v>3947</v>
      </c>
      <c r="D812" t="s">
        <v>3940</v>
      </c>
      <c r="E812" t="s">
        <v>3943</v>
      </c>
      <c r="F812" s="2">
        <v>45995</v>
      </c>
    </row>
    <row r="813" spans="1:6" x14ac:dyDescent="0.3">
      <c r="A813" t="s">
        <v>4758</v>
      </c>
      <c r="B813" t="s">
        <v>1329</v>
      </c>
      <c r="C813" t="s">
        <v>3939</v>
      </c>
      <c r="D813" t="s">
        <v>3940</v>
      </c>
      <c r="E813" t="s">
        <v>3941</v>
      </c>
      <c r="F813" s="2">
        <v>45986</v>
      </c>
    </row>
    <row r="814" spans="1:6" x14ac:dyDescent="0.3">
      <c r="A814" t="s">
        <v>4759</v>
      </c>
      <c r="B814" t="s">
        <v>1330</v>
      </c>
      <c r="C814" t="s">
        <v>3947</v>
      </c>
      <c r="D814" t="s">
        <v>3940</v>
      </c>
      <c r="E814" t="s">
        <v>3941</v>
      </c>
      <c r="F814" s="2">
        <v>45728</v>
      </c>
    </row>
    <row r="815" spans="1:6" x14ac:dyDescent="0.3">
      <c r="A815" t="s">
        <v>4760</v>
      </c>
      <c r="B815" t="s">
        <v>1332</v>
      </c>
      <c r="C815" t="s">
        <v>3955</v>
      </c>
      <c r="D815" t="s">
        <v>3940</v>
      </c>
      <c r="E815" t="s">
        <v>3941</v>
      </c>
      <c r="F815" s="2">
        <v>45891</v>
      </c>
    </row>
    <row r="816" spans="1:6" x14ac:dyDescent="0.3">
      <c r="A816" t="s">
        <v>4761</v>
      </c>
      <c r="B816" t="s">
        <v>1334</v>
      </c>
      <c r="C816" t="s">
        <v>3947</v>
      </c>
      <c r="D816" t="s">
        <v>3940</v>
      </c>
      <c r="E816" t="s">
        <v>3943</v>
      </c>
      <c r="F816" s="2">
        <v>46009</v>
      </c>
    </row>
    <row r="817" spans="1:6" x14ac:dyDescent="0.3">
      <c r="A817" t="s">
        <v>4762</v>
      </c>
      <c r="B817" t="s">
        <v>1336</v>
      </c>
      <c r="D817" t="s">
        <v>3953</v>
      </c>
      <c r="E817" t="s">
        <v>3943</v>
      </c>
    </row>
    <row r="818" spans="1:6" x14ac:dyDescent="0.3">
      <c r="A818" t="s">
        <v>4763</v>
      </c>
      <c r="B818" t="s">
        <v>1337</v>
      </c>
      <c r="C818" t="s">
        <v>3939</v>
      </c>
      <c r="D818" t="s">
        <v>3940</v>
      </c>
      <c r="E818" t="s">
        <v>3943</v>
      </c>
      <c r="F818" s="2">
        <v>45667</v>
      </c>
    </row>
    <row r="819" spans="1:6" x14ac:dyDescent="0.3">
      <c r="A819" t="s">
        <v>4764</v>
      </c>
      <c r="B819" t="s">
        <v>1338</v>
      </c>
      <c r="D819" t="s">
        <v>3953</v>
      </c>
      <c r="E819" t="s">
        <v>3943</v>
      </c>
    </row>
    <row r="820" spans="1:6" x14ac:dyDescent="0.3">
      <c r="A820" t="s">
        <v>4765</v>
      </c>
      <c r="B820" t="s">
        <v>1339</v>
      </c>
      <c r="C820" t="s">
        <v>3947</v>
      </c>
      <c r="D820" t="s">
        <v>3940</v>
      </c>
      <c r="E820" t="s">
        <v>3941</v>
      </c>
      <c r="F820" s="2">
        <v>45899</v>
      </c>
    </row>
    <row r="821" spans="1:6" x14ac:dyDescent="0.3">
      <c r="A821" t="s">
        <v>4766</v>
      </c>
      <c r="B821" t="s">
        <v>1340</v>
      </c>
      <c r="E821" t="s">
        <v>3943</v>
      </c>
    </row>
    <row r="822" spans="1:6" x14ac:dyDescent="0.3">
      <c r="A822" t="s">
        <v>4767</v>
      </c>
      <c r="B822" t="s">
        <v>1341</v>
      </c>
      <c r="C822" t="s">
        <v>3939</v>
      </c>
      <c r="D822" t="s">
        <v>3940</v>
      </c>
      <c r="E822" t="s">
        <v>3941</v>
      </c>
      <c r="F822" s="2">
        <v>45702</v>
      </c>
    </row>
    <row r="823" spans="1:6" x14ac:dyDescent="0.3">
      <c r="A823" t="s">
        <v>4768</v>
      </c>
      <c r="B823" t="s">
        <v>1342</v>
      </c>
      <c r="C823" t="s">
        <v>3939</v>
      </c>
      <c r="D823" t="s">
        <v>3940</v>
      </c>
      <c r="E823" t="s">
        <v>3941</v>
      </c>
      <c r="F823" s="2">
        <v>45854</v>
      </c>
    </row>
    <row r="824" spans="1:6" x14ac:dyDescent="0.3">
      <c r="A824" t="s">
        <v>4769</v>
      </c>
      <c r="B824" t="s">
        <v>1344</v>
      </c>
      <c r="D824" t="s">
        <v>3953</v>
      </c>
      <c r="E824" t="s">
        <v>3943</v>
      </c>
    </row>
    <row r="825" spans="1:6" x14ac:dyDescent="0.3">
      <c r="A825" t="s">
        <v>4770</v>
      </c>
      <c r="B825" t="s">
        <v>1345</v>
      </c>
      <c r="C825" t="s">
        <v>3939</v>
      </c>
      <c r="D825" t="s">
        <v>3940</v>
      </c>
      <c r="E825" t="s">
        <v>3943</v>
      </c>
      <c r="F825" s="2">
        <v>45760</v>
      </c>
    </row>
    <row r="826" spans="1:6" x14ac:dyDescent="0.3">
      <c r="A826" t="s">
        <v>4771</v>
      </c>
      <c r="B826" t="s">
        <v>1346</v>
      </c>
      <c r="C826" t="s">
        <v>3939</v>
      </c>
      <c r="D826" t="s">
        <v>3940</v>
      </c>
      <c r="E826" t="s">
        <v>3943</v>
      </c>
      <c r="F826" s="2">
        <v>45886</v>
      </c>
    </row>
    <row r="827" spans="1:6" x14ac:dyDescent="0.3">
      <c r="A827" t="s">
        <v>4772</v>
      </c>
      <c r="B827" t="s">
        <v>1348</v>
      </c>
      <c r="C827" t="s">
        <v>3955</v>
      </c>
      <c r="D827" t="s">
        <v>3940</v>
      </c>
      <c r="E827" t="s">
        <v>3943</v>
      </c>
      <c r="F827" s="2">
        <v>45976</v>
      </c>
    </row>
    <row r="828" spans="1:6" x14ac:dyDescent="0.3">
      <c r="A828" t="s">
        <v>4773</v>
      </c>
      <c r="B828" t="s">
        <v>1350</v>
      </c>
      <c r="C828" t="s">
        <v>3955</v>
      </c>
      <c r="E828" t="s">
        <v>55</v>
      </c>
      <c r="F828" s="2">
        <v>45742</v>
      </c>
    </row>
    <row r="829" spans="1:6" x14ac:dyDescent="0.3">
      <c r="A829" t="s">
        <v>4774</v>
      </c>
      <c r="B829" t="s">
        <v>1352</v>
      </c>
      <c r="D829" t="s">
        <v>3953</v>
      </c>
      <c r="E829" t="s">
        <v>3943</v>
      </c>
    </row>
    <row r="830" spans="1:6" x14ac:dyDescent="0.3">
      <c r="A830" t="s">
        <v>4775</v>
      </c>
      <c r="B830" t="s">
        <v>1354</v>
      </c>
      <c r="C830" t="s">
        <v>3955</v>
      </c>
      <c r="D830" t="s">
        <v>3940</v>
      </c>
      <c r="E830" t="s">
        <v>3941</v>
      </c>
      <c r="F830" s="2">
        <v>45787</v>
      </c>
    </row>
    <row r="831" spans="1:6" x14ac:dyDescent="0.3">
      <c r="A831" t="s">
        <v>4776</v>
      </c>
      <c r="B831" t="s">
        <v>1355</v>
      </c>
      <c r="D831" t="s">
        <v>3953</v>
      </c>
      <c r="E831" t="s">
        <v>3943</v>
      </c>
    </row>
    <row r="832" spans="1:6" x14ac:dyDescent="0.3">
      <c r="A832" t="s">
        <v>4777</v>
      </c>
      <c r="B832" t="s">
        <v>1356</v>
      </c>
      <c r="C832" t="s">
        <v>3947</v>
      </c>
      <c r="D832" t="s">
        <v>3940</v>
      </c>
      <c r="E832" t="s">
        <v>3941</v>
      </c>
      <c r="F832" s="2">
        <v>45922</v>
      </c>
    </row>
    <row r="833" spans="1:6" x14ac:dyDescent="0.3">
      <c r="A833" t="s">
        <v>4778</v>
      </c>
      <c r="B833" t="s">
        <v>1357</v>
      </c>
      <c r="C833" t="s">
        <v>3947</v>
      </c>
      <c r="D833" t="s">
        <v>3940</v>
      </c>
      <c r="E833" t="s">
        <v>3941</v>
      </c>
      <c r="F833" s="2">
        <v>45850</v>
      </c>
    </row>
    <row r="834" spans="1:6" x14ac:dyDescent="0.3">
      <c r="A834" t="s">
        <v>4779</v>
      </c>
      <c r="B834" t="s">
        <v>1358</v>
      </c>
      <c r="D834" t="s">
        <v>3953</v>
      </c>
      <c r="E834" t="s">
        <v>3943</v>
      </c>
    </row>
    <row r="835" spans="1:6" x14ac:dyDescent="0.3">
      <c r="A835" t="s">
        <v>4780</v>
      </c>
      <c r="B835" t="s">
        <v>1360</v>
      </c>
      <c r="C835" t="s">
        <v>3955</v>
      </c>
      <c r="D835" t="s">
        <v>3949</v>
      </c>
      <c r="E835" t="s">
        <v>3950</v>
      </c>
    </row>
    <row r="836" spans="1:6" x14ac:dyDescent="0.3">
      <c r="A836" t="s">
        <v>4781</v>
      </c>
      <c r="B836" t="s">
        <v>1361</v>
      </c>
      <c r="C836" t="s">
        <v>3939</v>
      </c>
      <c r="D836" t="s">
        <v>3940</v>
      </c>
      <c r="E836" t="s">
        <v>3941</v>
      </c>
      <c r="F836" s="2">
        <v>45923</v>
      </c>
    </row>
    <row r="837" spans="1:6" x14ac:dyDescent="0.3">
      <c r="A837" t="s">
        <v>4782</v>
      </c>
      <c r="B837" t="s">
        <v>1362</v>
      </c>
      <c r="C837" t="s">
        <v>3939</v>
      </c>
      <c r="D837" t="s">
        <v>3940</v>
      </c>
      <c r="E837" t="s">
        <v>3941</v>
      </c>
      <c r="F837" s="2">
        <v>45830</v>
      </c>
    </row>
    <row r="838" spans="1:6" x14ac:dyDescent="0.3">
      <c r="A838" t="s">
        <v>4783</v>
      </c>
      <c r="B838" t="s">
        <v>1363</v>
      </c>
      <c r="C838" t="s">
        <v>3947</v>
      </c>
      <c r="D838" t="s">
        <v>3940</v>
      </c>
      <c r="E838" t="s">
        <v>3941</v>
      </c>
      <c r="F838" s="2">
        <v>45861</v>
      </c>
    </row>
    <row r="839" spans="1:6" x14ac:dyDescent="0.3">
      <c r="A839" t="s">
        <v>4784</v>
      </c>
      <c r="B839" t="s">
        <v>1364</v>
      </c>
      <c r="C839" t="s">
        <v>3955</v>
      </c>
      <c r="D839" t="s">
        <v>3940</v>
      </c>
      <c r="E839" t="s">
        <v>3941</v>
      </c>
      <c r="F839" s="2">
        <v>45753</v>
      </c>
    </row>
    <row r="840" spans="1:6" x14ac:dyDescent="0.3">
      <c r="A840" t="s">
        <v>4785</v>
      </c>
      <c r="B840" t="s">
        <v>1365</v>
      </c>
      <c r="C840" t="s">
        <v>3947</v>
      </c>
      <c r="D840" t="s">
        <v>3940</v>
      </c>
      <c r="E840" t="s">
        <v>3941</v>
      </c>
      <c r="F840" s="2">
        <v>45771</v>
      </c>
    </row>
    <row r="841" spans="1:6" x14ac:dyDescent="0.3">
      <c r="A841" t="s">
        <v>4786</v>
      </c>
      <c r="B841" t="s">
        <v>1366</v>
      </c>
      <c r="C841" t="s">
        <v>3955</v>
      </c>
      <c r="D841" t="s">
        <v>3940</v>
      </c>
      <c r="E841" t="s">
        <v>55</v>
      </c>
      <c r="F841" s="2">
        <v>45702</v>
      </c>
    </row>
    <row r="842" spans="1:6" x14ac:dyDescent="0.3">
      <c r="A842" t="s">
        <v>4787</v>
      </c>
      <c r="B842" t="s">
        <v>1368</v>
      </c>
      <c r="D842" t="s">
        <v>3953</v>
      </c>
      <c r="E842" t="s">
        <v>3943</v>
      </c>
    </row>
    <row r="843" spans="1:6" x14ac:dyDescent="0.3">
      <c r="A843" t="s">
        <v>4788</v>
      </c>
      <c r="B843" t="s">
        <v>1370</v>
      </c>
      <c r="C843" t="s">
        <v>3939</v>
      </c>
      <c r="D843" t="s">
        <v>3949</v>
      </c>
      <c r="E843" t="s">
        <v>3950</v>
      </c>
    </row>
    <row r="844" spans="1:6" x14ac:dyDescent="0.3">
      <c r="A844" t="s">
        <v>4789</v>
      </c>
      <c r="B844" t="s">
        <v>1371</v>
      </c>
      <c r="C844" t="s">
        <v>3947</v>
      </c>
      <c r="D844" t="s">
        <v>3940</v>
      </c>
      <c r="E844" t="s">
        <v>3941</v>
      </c>
      <c r="F844" s="2">
        <v>45882</v>
      </c>
    </row>
    <row r="845" spans="1:6" x14ac:dyDescent="0.3">
      <c r="A845" t="s">
        <v>4790</v>
      </c>
      <c r="B845" t="s">
        <v>1372</v>
      </c>
      <c r="C845" t="s">
        <v>3947</v>
      </c>
      <c r="D845" t="s">
        <v>3940</v>
      </c>
      <c r="E845" t="s">
        <v>55</v>
      </c>
      <c r="F845" s="2">
        <v>45713</v>
      </c>
    </row>
    <row r="846" spans="1:6" x14ac:dyDescent="0.3">
      <c r="A846" t="s">
        <v>4791</v>
      </c>
      <c r="B846" t="s">
        <v>1374</v>
      </c>
      <c r="C846" t="s">
        <v>3939</v>
      </c>
      <c r="D846" t="s">
        <v>3940</v>
      </c>
      <c r="E846" t="s">
        <v>3941</v>
      </c>
      <c r="F846" s="2">
        <v>45866</v>
      </c>
    </row>
    <row r="847" spans="1:6" x14ac:dyDescent="0.3">
      <c r="A847" t="s">
        <v>4792</v>
      </c>
      <c r="B847" t="s">
        <v>1375</v>
      </c>
      <c r="C847" t="s">
        <v>3947</v>
      </c>
      <c r="D847" t="s">
        <v>3940</v>
      </c>
      <c r="E847" t="s">
        <v>3941</v>
      </c>
      <c r="F847" s="2">
        <v>46004</v>
      </c>
    </row>
    <row r="848" spans="1:6" x14ac:dyDescent="0.3">
      <c r="A848" t="s">
        <v>4793</v>
      </c>
      <c r="B848" t="s">
        <v>1376</v>
      </c>
      <c r="C848" t="s">
        <v>3947</v>
      </c>
      <c r="D848" t="s">
        <v>3949</v>
      </c>
      <c r="E848" t="s">
        <v>3950</v>
      </c>
    </row>
    <row r="849" spans="1:6" x14ac:dyDescent="0.3">
      <c r="A849" t="s">
        <v>4794</v>
      </c>
      <c r="B849" t="s">
        <v>1378</v>
      </c>
      <c r="D849" t="s">
        <v>3953</v>
      </c>
      <c r="E849" t="s">
        <v>3943</v>
      </c>
    </row>
    <row r="850" spans="1:6" x14ac:dyDescent="0.3">
      <c r="A850" t="s">
        <v>4795</v>
      </c>
      <c r="B850" t="s">
        <v>1380</v>
      </c>
      <c r="C850" t="s">
        <v>3939</v>
      </c>
      <c r="D850" t="s">
        <v>3940</v>
      </c>
      <c r="F850" s="2">
        <v>45697</v>
      </c>
    </row>
    <row r="851" spans="1:6" x14ac:dyDescent="0.3">
      <c r="A851" t="s">
        <v>4796</v>
      </c>
      <c r="B851" t="s">
        <v>1381</v>
      </c>
      <c r="C851" t="s">
        <v>3939</v>
      </c>
      <c r="D851" t="s">
        <v>3940</v>
      </c>
      <c r="E851" t="s">
        <v>3943</v>
      </c>
      <c r="F851" s="2">
        <v>45835</v>
      </c>
    </row>
    <row r="852" spans="1:6" x14ac:dyDescent="0.3">
      <c r="A852" t="s">
        <v>4797</v>
      </c>
      <c r="B852" t="s">
        <v>1383</v>
      </c>
      <c r="C852" t="s">
        <v>3947</v>
      </c>
      <c r="D852" t="s">
        <v>3940</v>
      </c>
      <c r="E852" t="s">
        <v>3943</v>
      </c>
      <c r="F852" s="2">
        <v>45980</v>
      </c>
    </row>
    <row r="853" spans="1:6" x14ac:dyDescent="0.3">
      <c r="A853" t="s">
        <v>4798</v>
      </c>
      <c r="B853" t="s">
        <v>1384</v>
      </c>
      <c r="D853" t="s">
        <v>3953</v>
      </c>
      <c r="E853" t="s">
        <v>3943</v>
      </c>
    </row>
    <row r="854" spans="1:6" x14ac:dyDescent="0.3">
      <c r="A854" t="s">
        <v>4799</v>
      </c>
      <c r="B854" t="s">
        <v>1385</v>
      </c>
      <c r="C854" t="s">
        <v>3947</v>
      </c>
      <c r="D854" t="s">
        <v>3940</v>
      </c>
      <c r="E854" t="s">
        <v>3941</v>
      </c>
      <c r="F854" s="2">
        <v>45958</v>
      </c>
    </row>
    <row r="855" spans="1:6" x14ac:dyDescent="0.3">
      <c r="A855" t="s">
        <v>4800</v>
      </c>
      <c r="B855" t="s">
        <v>1386</v>
      </c>
      <c r="C855" t="s">
        <v>3939</v>
      </c>
      <c r="D855" t="s">
        <v>3940</v>
      </c>
      <c r="E855" t="s">
        <v>55</v>
      </c>
      <c r="F855" s="2">
        <v>45913</v>
      </c>
    </row>
    <row r="856" spans="1:6" x14ac:dyDescent="0.3">
      <c r="A856" t="s">
        <v>4801</v>
      </c>
      <c r="B856" t="s">
        <v>1387</v>
      </c>
      <c r="D856" t="s">
        <v>3953</v>
      </c>
      <c r="E856" t="s">
        <v>3943</v>
      </c>
    </row>
    <row r="857" spans="1:6" x14ac:dyDescent="0.3">
      <c r="A857" t="s">
        <v>4802</v>
      </c>
      <c r="B857" t="s">
        <v>1388</v>
      </c>
      <c r="C857" t="s">
        <v>3939</v>
      </c>
      <c r="D857" t="s">
        <v>3940</v>
      </c>
      <c r="E857" t="s">
        <v>3941</v>
      </c>
      <c r="F857" s="2">
        <v>45707</v>
      </c>
    </row>
    <row r="858" spans="1:6" x14ac:dyDescent="0.3">
      <c r="A858" t="s">
        <v>4803</v>
      </c>
      <c r="B858" t="s">
        <v>1390</v>
      </c>
      <c r="C858" t="s">
        <v>3939</v>
      </c>
      <c r="D858" t="s">
        <v>3940</v>
      </c>
      <c r="E858" t="s">
        <v>3941</v>
      </c>
      <c r="F858" s="2">
        <v>45662</v>
      </c>
    </row>
    <row r="859" spans="1:6" x14ac:dyDescent="0.3">
      <c r="A859" t="s">
        <v>4804</v>
      </c>
      <c r="B859" t="s">
        <v>1391</v>
      </c>
      <c r="C859" t="s">
        <v>3939</v>
      </c>
      <c r="D859" t="s">
        <v>3940</v>
      </c>
      <c r="E859" t="s">
        <v>3941</v>
      </c>
      <c r="F859" s="2">
        <v>45755</v>
      </c>
    </row>
    <row r="860" spans="1:6" x14ac:dyDescent="0.3">
      <c r="A860" t="s">
        <v>4805</v>
      </c>
      <c r="B860" t="s">
        <v>1392</v>
      </c>
      <c r="C860" t="s">
        <v>3955</v>
      </c>
      <c r="E860" t="s">
        <v>3943</v>
      </c>
      <c r="F860" s="2">
        <v>45777</v>
      </c>
    </row>
    <row r="861" spans="1:6" x14ac:dyDescent="0.3">
      <c r="A861" t="s">
        <v>4806</v>
      </c>
      <c r="B861" t="s">
        <v>1393</v>
      </c>
      <c r="D861" t="s">
        <v>3953</v>
      </c>
      <c r="E861" t="s">
        <v>3943</v>
      </c>
    </row>
    <row r="862" spans="1:6" x14ac:dyDescent="0.3">
      <c r="A862" t="s">
        <v>4807</v>
      </c>
      <c r="B862" t="s">
        <v>1394</v>
      </c>
      <c r="C862" t="s">
        <v>3939</v>
      </c>
      <c r="D862" t="s">
        <v>3940</v>
      </c>
      <c r="E862" t="s">
        <v>3943</v>
      </c>
      <c r="F862" s="2">
        <v>45864</v>
      </c>
    </row>
    <row r="863" spans="1:6" x14ac:dyDescent="0.3">
      <c r="A863" t="s">
        <v>4808</v>
      </c>
      <c r="B863" t="s">
        <v>1395</v>
      </c>
      <c r="C863" t="s">
        <v>3955</v>
      </c>
      <c r="D863" t="s">
        <v>3940</v>
      </c>
      <c r="E863" t="s">
        <v>3941</v>
      </c>
      <c r="F863" s="2">
        <v>45829</v>
      </c>
    </row>
    <row r="864" spans="1:6" x14ac:dyDescent="0.3">
      <c r="A864" t="s">
        <v>4809</v>
      </c>
      <c r="B864" t="s">
        <v>1397</v>
      </c>
      <c r="C864" t="s">
        <v>3955</v>
      </c>
      <c r="D864" t="s">
        <v>3940</v>
      </c>
      <c r="E864" t="s">
        <v>3941</v>
      </c>
      <c r="F864" s="2">
        <v>45919</v>
      </c>
    </row>
    <row r="865" spans="1:6" x14ac:dyDescent="0.3">
      <c r="A865" t="s">
        <v>4810</v>
      </c>
      <c r="B865" t="s">
        <v>1398</v>
      </c>
      <c r="E865" t="s">
        <v>3943</v>
      </c>
    </row>
    <row r="866" spans="1:6" x14ac:dyDescent="0.3">
      <c r="A866" t="s">
        <v>4811</v>
      </c>
      <c r="B866" t="s">
        <v>1399</v>
      </c>
      <c r="E866" t="s">
        <v>3943</v>
      </c>
    </row>
    <row r="867" spans="1:6" x14ac:dyDescent="0.3">
      <c r="A867" t="s">
        <v>4812</v>
      </c>
      <c r="B867" t="s">
        <v>1401</v>
      </c>
      <c r="C867" t="s">
        <v>3955</v>
      </c>
      <c r="D867" t="s">
        <v>3940</v>
      </c>
      <c r="E867" t="s">
        <v>3941</v>
      </c>
      <c r="F867" s="2">
        <v>45984</v>
      </c>
    </row>
    <row r="868" spans="1:6" x14ac:dyDescent="0.3">
      <c r="A868" t="s">
        <v>4813</v>
      </c>
      <c r="B868" t="s">
        <v>1402</v>
      </c>
      <c r="C868" t="s">
        <v>3939</v>
      </c>
      <c r="D868" t="s">
        <v>3940</v>
      </c>
      <c r="E868" t="s">
        <v>3941</v>
      </c>
      <c r="F868" s="2">
        <v>45786</v>
      </c>
    </row>
    <row r="869" spans="1:6" x14ac:dyDescent="0.3">
      <c r="A869" t="s">
        <v>4814</v>
      </c>
      <c r="B869" t="s">
        <v>1403</v>
      </c>
      <c r="C869" t="s">
        <v>3939</v>
      </c>
      <c r="D869" t="s">
        <v>3940</v>
      </c>
      <c r="E869" t="s">
        <v>3943</v>
      </c>
      <c r="F869" s="2">
        <v>45956</v>
      </c>
    </row>
    <row r="870" spans="1:6" x14ac:dyDescent="0.3">
      <c r="A870" t="s">
        <v>4815</v>
      </c>
      <c r="B870" t="s">
        <v>1405</v>
      </c>
      <c r="D870" t="s">
        <v>3953</v>
      </c>
      <c r="E870" t="s">
        <v>3943</v>
      </c>
    </row>
    <row r="871" spans="1:6" x14ac:dyDescent="0.3">
      <c r="A871" t="s">
        <v>4816</v>
      </c>
      <c r="B871" t="s">
        <v>1406</v>
      </c>
      <c r="C871" t="s">
        <v>3947</v>
      </c>
      <c r="D871" t="s">
        <v>3940</v>
      </c>
      <c r="E871" t="s">
        <v>3941</v>
      </c>
      <c r="F871" s="2">
        <v>45723</v>
      </c>
    </row>
    <row r="872" spans="1:6" x14ac:dyDescent="0.3">
      <c r="A872" t="s">
        <v>4817</v>
      </c>
      <c r="B872" t="s">
        <v>1407</v>
      </c>
      <c r="C872" t="s">
        <v>3947</v>
      </c>
      <c r="D872" t="s">
        <v>3940</v>
      </c>
      <c r="E872" t="s">
        <v>3943</v>
      </c>
      <c r="F872" s="2">
        <v>45710</v>
      </c>
    </row>
    <row r="873" spans="1:6" x14ac:dyDescent="0.3">
      <c r="A873" t="s">
        <v>4818</v>
      </c>
      <c r="B873" t="s">
        <v>1408</v>
      </c>
      <c r="D873" t="s">
        <v>3953</v>
      </c>
      <c r="E873" t="s">
        <v>3943</v>
      </c>
    </row>
    <row r="874" spans="1:6" x14ac:dyDescent="0.3">
      <c r="A874" t="s">
        <v>4819</v>
      </c>
      <c r="B874" t="s">
        <v>1409</v>
      </c>
      <c r="D874" t="s">
        <v>3953</v>
      </c>
      <c r="E874" t="s">
        <v>3943</v>
      </c>
    </row>
    <row r="875" spans="1:6" x14ac:dyDescent="0.3">
      <c r="A875" t="s">
        <v>4820</v>
      </c>
      <c r="B875" t="s">
        <v>1411</v>
      </c>
      <c r="C875" t="s">
        <v>3955</v>
      </c>
      <c r="D875" t="s">
        <v>3940</v>
      </c>
      <c r="E875" t="s">
        <v>3941</v>
      </c>
      <c r="F875" s="2">
        <v>45718</v>
      </c>
    </row>
    <row r="876" spans="1:6" x14ac:dyDescent="0.3">
      <c r="A876" t="s">
        <v>4821</v>
      </c>
      <c r="B876" t="s">
        <v>1412</v>
      </c>
      <c r="D876" t="s">
        <v>3953</v>
      </c>
      <c r="E876" t="s">
        <v>3943</v>
      </c>
    </row>
    <row r="877" spans="1:6" x14ac:dyDescent="0.3">
      <c r="A877" t="s">
        <v>4822</v>
      </c>
      <c r="B877" t="s">
        <v>1414</v>
      </c>
      <c r="C877" t="s">
        <v>3939</v>
      </c>
      <c r="D877" t="s">
        <v>3940</v>
      </c>
      <c r="E877" t="s">
        <v>55</v>
      </c>
      <c r="F877" s="2">
        <v>45942</v>
      </c>
    </row>
    <row r="878" spans="1:6" x14ac:dyDescent="0.3">
      <c r="A878" t="s">
        <v>4823</v>
      </c>
      <c r="B878" t="s">
        <v>1415</v>
      </c>
      <c r="C878" t="s">
        <v>3955</v>
      </c>
      <c r="D878" t="s">
        <v>3940</v>
      </c>
      <c r="E878" t="s">
        <v>3941</v>
      </c>
      <c r="F878" s="2">
        <v>45815</v>
      </c>
    </row>
    <row r="879" spans="1:6" x14ac:dyDescent="0.3">
      <c r="A879" t="s">
        <v>4824</v>
      </c>
      <c r="B879" t="s">
        <v>1417</v>
      </c>
      <c r="D879" t="s">
        <v>3953</v>
      </c>
      <c r="E879" t="s">
        <v>3943</v>
      </c>
    </row>
    <row r="880" spans="1:6" x14ac:dyDescent="0.3">
      <c r="A880" t="s">
        <v>4825</v>
      </c>
      <c r="B880" t="s">
        <v>1419</v>
      </c>
      <c r="C880" t="s">
        <v>3939</v>
      </c>
      <c r="D880" t="s">
        <v>3949</v>
      </c>
      <c r="E880" t="s">
        <v>3950</v>
      </c>
    </row>
    <row r="881" spans="1:6" x14ac:dyDescent="0.3">
      <c r="A881" t="s">
        <v>4826</v>
      </c>
      <c r="B881" t="s">
        <v>1420</v>
      </c>
      <c r="C881" t="s">
        <v>3939</v>
      </c>
      <c r="D881" t="s">
        <v>3940</v>
      </c>
      <c r="E881" t="s">
        <v>3941</v>
      </c>
      <c r="F881" s="2">
        <v>45992</v>
      </c>
    </row>
    <row r="882" spans="1:6" x14ac:dyDescent="0.3">
      <c r="A882" t="s">
        <v>4827</v>
      </c>
      <c r="B882" t="s">
        <v>1421</v>
      </c>
      <c r="C882" t="s">
        <v>3955</v>
      </c>
      <c r="D882" t="s">
        <v>3940</v>
      </c>
      <c r="E882" t="s">
        <v>3941</v>
      </c>
      <c r="F882" s="2">
        <v>45837</v>
      </c>
    </row>
    <row r="883" spans="1:6" x14ac:dyDescent="0.3">
      <c r="A883" t="s">
        <v>4828</v>
      </c>
      <c r="B883" t="s">
        <v>1423</v>
      </c>
      <c r="C883" t="s">
        <v>3947</v>
      </c>
      <c r="D883" t="s">
        <v>3940</v>
      </c>
      <c r="E883" t="s">
        <v>3941</v>
      </c>
      <c r="F883" s="2">
        <v>45763</v>
      </c>
    </row>
    <row r="884" spans="1:6" x14ac:dyDescent="0.3">
      <c r="A884" t="s">
        <v>4829</v>
      </c>
      <c r="B884" t="s">
        <v>1424</v>
      </c>
      <c r="C884" t="s">
        <v>3939</v>
      </c>
      <c r="D884" t="s">
        <v>3940</v>
      </c>
      <c r="E884" t="s">
        <v>3943</v>
      </c>
      <c r="F884" s="2">
        <v>45671</v>
      </c>
    </row>
    <row r="885" spans="1:6" x14ac:dyDescent="0.3">
      <c r="A885" t="s">
        <v>4830</v>
      </c>
      <c r="B885" t="s">
        <v>1426</v>
      </c>
      <c r="C885" t="s">
        <v>3939</v>
      </c>
      <c r="D885" t="s">
        <v>3940</v>
      </c>
      <c r="E885" t="s">
        <v>3943</v>
      </c>
      <c r="F885" s="2">
        <v>45961</v>
      </c>
    </row>
    <row r="886" spans="1:6" x14ac:dyDescent="0.3">
      <c r="A886" t="s">
        <v>4831</v>
      </c>
      <c r="B886" t="s">
        <v>1427</v>
      </c>
      <c r="C886" t="s">
        <v>3939</v>
      </c>
      <c r="D886" t="s">
        <v>3940</v>
      </c>
      <c r="E886" t="s">
        <v>3941</v>
      </c>
      <c r="F886" s="2">
        <v>45975</v>
      </c>
    </row>
    <row r="887" spans="1:6" x14ac:dyDescent="0.3">
      <c r="A887" t="s">
        <v>4832</v>
      </c>
      <c r="B887" t="s">
        <v>1428</v>
      </c>
      <c r="C887" t="s">
        <v>3939</v>
      </c>
      <c r="D887" t="s">
        <v>3940</v>
      </c>
      <c r="E887" t="s">
        <v>3943</v>
      </c>
      <c r="F887" s="2">
        <v>45850</v>
      </c>
    </row>
    <row r="888" spans="1:6" x14ac:dyDescent="0.3">
      <c r="A888" t="s">
        <v>4833</v>
      </c>
      <c r="B888" t="s">
        <v>1429</v>
      </c>
      <c r="D888" t="s">
        <v>3953</v>
      </c>
      <c r="E888" t="s">
        <v>3943</v>
      </c>
    </row>
    <row r="889" spans="1:6" x14ac:dyDescent="0.3">
      <c r="A889" t="s">
        <v>4834</v>
      </c>
      <c r="B889" t="s">
        <v>1430</v>
      </c>
      <c r="C889" t="s">
        <v>3955</v>
      </c>
      <c r="D889" t="s">
        <v>3940</v>
      </c>
      <c r="E889" t="s">
        <v>3941</v>
      </c>
      <c r="F889" s="2">
        <v>45956</v>
      </c>
    </row>
    <row r="890" spans="1:6" x14ac:dyDescent="0.3">
      <c r="A890" t="s">
        <v>4835</v>
      </c>
      <c r="B890" t="s">
        <v>1431</v>
      </c>
      <c r="C890" t="s">
        <v>3955</v>
      </c>
      <c r="D890" t="s">
        <v>3940</v>
      </c>
      <c r="E890" t="s">
        <v>3943</v>
      </c>
      <c r="F890" s="2">
        <v>45763</v>
      </c>
    </row>
    <row r="891" spans="1:6" x14ac:dyDescent="0.3">
      <c r="A891" t="s">
        <v>4836</v>
      </c>
      <c r="B891" t="s">
        <v>1432</v>
      </c>
      <c r="C891" t="s">
        <v>3939</v>
      </c>
      <c r="D891" t="s">
        <v>3940</v>
      </c>
      <c r="E891" t="s">
        <v>3941</v>
      </c>
      <c r="F891" s="2">
        <v>45857</v>
      </c>
    </row>
    <row r="892" spans="1:6" x14ac:dyDescent="0.3">
      <c r="A892" t="s">
        <v>4837</v>
      </c>
      <c r="B892" t="s">
        <v>1433</v>
      </c>
      <c r="C892" t="s">
        <v>3939</v>
      </c>
      <c r="D892" t="s">
        <v>3940</v>
      </c>
      <c r="E892" t="s">
        <v>3943</v>
      </c>
      <c r="F892" s="2">
        <v>45895</v>
      </c>
    </row>
    <row r="893" spans="1:6" x14ac:dyDescent="0.3">
      <c r="A893" t="s">
        <v>4838</v>
      </c>
      <c r="B893" t="s">
        <v>1435</v>
      </c>
      <c r="C893" t="s">
        <v>3939</v>
      </c>
      <c r="D893" t="s">
        <v>3940</v>
      </c>
      <c r="E893" t="s">
        <v>3943</v>
      </c>
      <c r="F893" s="2">
        <v>45710</v>
      </c>
    </row>
    <row r="894" spans="1:6" x14ac:dyDescent="0.3">
      <c r="A894" t="s">
        <v>4839</v>
      </c>
      <c r="B894" t="s">
        <v>1436</v>
      </c>
      <c r="D894" t="s">
        <v>3953</v>
      </c>
      <c r="E894" t="s">
        <v>3943</v>
      </c>
    </row>
    <row r="895" spans="1:6" x14ac:dyDescent="0.3">
      <c r="A895" t="s">
        <v>4840</v>
      </c>
      <c r="B895" t="s">
        <v>1438</v>
      </c>
      <c r="D895" t="s">
        <v>3953</v>
      </c>
      <c r="E895" t="s">
        <v>3943</v>
      </c>
    </row>
    <row r="896" spans="1:6" x14ac:dyDescent="0.3">
      <c r="A896" t="s">
        <v>4841</v>
      </c>
      <c r="B896" t="s">
        <v>1439</v>
      </c>
      <c r="C896" t="s">
        <v>3939</v>
      </c>
      <c r="D896" t="s">
        <v>3940</v>
      </c>
      <c r="E896" t="s">
        <v>3941</v>
      </c>
      <c r="F896" s="2">
        <v>46006</v>
      </c>
    </row>
    <row r="897" spans="1:6" x14ac:dyDescent="0.3">
      <c r="A897" t="s">
        <v>4842</v>
      </c>
      <c r="B897" t="s">
        <v>1441</v>
      </c>
      <c r="D897" t="s">
        <v>3953</v>
      </c>
      <c r="E897" t="s">
        <v>3943</v>
      </c>
    </row>
    <row r="898" spans="1:6" x14ac:dyDescent="0.3">
      <c r="A898" t="s">
        <v>4843</v>
      </c>
      <c r="B898" t="s">
        <v>1442</v>
      </c>
      <c r="C898" t="s">
        <v>3939</v>
      </c>
      <c r="D898" t="s">
        <v>3940</v>
      </c>
      <c r="E898" t="s">
        <v>3941</v>
      </c>
      <c r="F898" s="2">
        <v>45810</v>
      </c>
    </row>
    <row r="899" spans="1:6" x14ac:dyDescent="0.3">
      <c r="A899" t="s">
        <v>4844</v>
      </c>
      <c r="B899" t="s">
        <v>1443</v>
      </c>
      <c r="C899" t="s">
        <v>3939</v>
      </c>
      <c r="D899" t="s">
        <v>3940</v>
      </c>
      <c r="E899" t="s">
        <v>3941</v>
      </c>
      <c r="F899" s="2">
        <v>45811</v>
      </c>
    </row>
    <row r="900" spans="1:6" x14ac:dyDescent="0.3">
      <c r="A900" t="s">
        <v>4845</v>
      </c>
      <c r="B900" t="s">
        <v>1444</v>
      </c>
      <c r="C900" t="s">
        <v>3955</v>
      </c>
      <c r="D900" t="s">
        <v>3949</v>
      </c>
      <c r="E900" t="s">
        <v>3950</v>
      </c>
    </row>
    <row r="901" spans="1:6" x14ac:dyDescent="0.3">
      <c r="A901" t="s">
        <v>4846</v>
      </c>
      <c r="B901" t="s">
        <v>1445</v>
      </c>
      <c r="C901" t="s">
        <v>3939</v>
      </c>
      <c r="D901" t="s">
        <v>3940</v>
      </c>
      <c r="E901" t="s">
        <v>55</v>
      </c>
      <c r="F901" s="2">
        <v>45783</v>
      </c>
    </row>
    <row r="902" spans="1:6" x14ac:dyDescent="0.3">
      <c r="A902" t="s">
        <v>4847</v>
      </c>
      <c r="B902" t="s">
        <v>1446</v>
      </c>
      <c r="D902" t="s">
        <v>3953</v>
      </c>
      <c r="E902" t="s">
        <v>3943</v>
      </c>
    </row>
    <row r="903" spans="1:6" x14ac:dyDescent="0.3">
      <c r="A903" t="s">
        <v>4848</v>
      </c>
      <c r="B903" t="s">
        <v>1447</v>
      </c>
      <c r="C903" t="s">
        <v>3939</v>
      </c>
      <c r="D903" t="s">
        <v>3940</v>
      </c>
      <c r="E903" t="s">
        <v>3941</v>
      </c>
      <c r="F903" s="2">
        <v>45785</v>
      </c>
    </row>
    <row r="904" spans="1:6" x14ac:dyDescent="0.3">
      <c r="A904" t="s">
        <v>4849</v>
      </c>
      <c r="B904" t="s">
        <v>1448</v>
      </c>
      <c r="C904" t="s">
        <v>3955</v>
      </c>
      <c r="D904" t="s">
        <v>3940</v>
      </c>
      <c r="E904" t="s">
        <v>3941</v>
      </c>
      <c r="F904" s="2">
        <v>45879</v>
      </c>
    </row>
    <row r="905" spans="1:6" x14ac:dyDescent="0.3">
      <c r="A905" t="s">
        <v>4850</v>
      </c>
      <c r="B905" t="s">
        <v>1449</v>
      </c>
      <c r="C905" t="s">
        <v>3939</v>
      </c>
      <c r="D905" t="s">
        <v>3940</v>
      </c>
      <c r="E905" t="s">
        <v>3941</v>
      </c>
      <c r="F905" s="2">
        <v>45793</v>
      </c>
    </row>
    <row r="906" spans="1:6" x14ac:dyDescent="0.3">
      <c r="A906" t="s">
        <v>4851</v>
      </c>
      <c r="B906" t="s">
        <v>1450</v>
      </c>
      <c r="C906" t="s">
        <v>3939</v>
      </c>
      <c r="D906" t="s">
        <v>3940</v>
      </c>
      <c r="E906" t="s">
        <v>3943</v>
      </c>
      <c r="F906" s="2">
        <v>45886</v>
      </c>
    </row>
    <row r="907" spans="1:6" x14ac:dyDescent="0.3">
      <c r="A907" t="s">
        <v>4852</v>
      </c>
      <c r="B907" t="s">
        <v>1451</v>
      </c>
      <c r="C907" t="s">
        <v>3939</v>
      </c>
      <c r="D907" t="s">
        <v>3940</v>
      </c>
      <c r="E907" t="s">
        <v>3941</v>
      </c>
      <c r="F907" s="2">
        <v>45999</v>
      </c>
    </row>
    <row r="908" spans="1:6" x14ac:dyDescent="0.3">
      <c r="A908" t="s">
        <v>4853</v>
      </c>
      <c r="B908" t="s">
        <v>1452</v>
      </c>
      <c r="D908" t="s">
        <v>3953</v>
      </c>
      <c r="E908" t="s">
        <v>3943</v>
      </c>
    </row>
    <row r="909" spans="1:6" x14ac:dyDescent="0.3">
      <c r="A909" t="s">
        <v>4854</v>
      </c>
      <c r="B909" t="s">
        <v>1453</v>
      </c>
      <c r="C909" t="s">
        <v>3947</v>
      </c>
      <c r="D909" t="s">
        <v>3940</v>
      </c>
      <c r="E909" t="s">
        <v>3941</v>
      </c>
      <c r="F909" s="2">
        <v>45678</v>
      </c>
    </row>
    <row r="910" spans="1:6" x14ac:dyDescent="0.3">
      <c r="A910" t="s">
        <v>4855</v>
      </c>
      <c r="B910" t="s">
        <v>1455</v>
      </c>
      <c r="C910" t="s">
        <v>3947</v>
      </c>
      <c r="D910" t="s">
        <v>3949</v>
      </c>
      <c r="E910" t="s">
        <v>3950</v>
      </c>
    </row>
    <row r="911" spans="1:6" x14ac:dyDescent="0.3">
      <c r="A911" t="s">
        <v>4856</v>
      </c>
      <c r="B911" t="s">
        <v>1457</v>
      </c>
      <c r="C911" t="s">
        <v>3939</v>
      </c>
      <c r="D911" t="s">
        <v>3940</v>
      </c>
      <c r="E911" t="s">
        <v>3941</v>
      </c>
      <c r="F911" s="2">
        <v>45699</v>
      </c>
    </row>
    <row r="912" spans="1:6" x14ac:dyDescent="0.3">
      <c r="A912" t="s">
        <v>4857</v>
      </c>
      <c r="B912" t="s">
        <v>1459</v>
      </c>
      <c r="C912" t="s">
        <v>3939</v>
      </c>
      <c r="D912" t="s">
        <v>3949</v>
      </c>
    </row>
    <row r="913" spans="1:6" x14ac:dyDescent="0.3">
      <c r="A913" t="s">
        <v>4858</v>
      </c>
      <c r="B913" t="s">
        <v>1460</v>
      </c>
      <c r="C913" t="s">
        <v>3939</v>
      </c>
      <c r="D913" t="s">
        <v>3949</v>
      </c>
      <c r="E913" t="s">
        <v>3950</v>
      </c>
    </row>
    <row r="914" spans="1:6" x14ac:dyDescent="0.3">
      <c r="A914" t="s">
        <v>4859</v>
      </c>
      <c r="B914" t="s">
        <v>1461</v>
      </c>
      <c r="D914" t="s">
        <v>3953</v>
      </c>
      <c r="E914" t="s">
        <v>3943</v>
      </c>
    </row>
    <row r="915" spans="1:6" x14ac:dyDescent="0.3">
      <c r="A915" t="s">
        <v>4860</v>
      </c>
      <c r="B915" t="s">
        <v>1463</v>
      </c>
      <c r="C915" t="s">
        <v>3939</v>
      </c>
      <c r="D915" t="s">
        <v>3940</v>
      </c>
      <c r="E915" t="s">
        <v>3943</v>
      </c>
      <c r="F915" s="2">
        <v>45855</v>
      </c>
    </row>
    <row r="916" spans="1:6" x14ac:dyDescent="0.3">
      <c r="A916" t="s">
        <v>4861</v>
      </c>
      <c r="B916" t="s">
        <v>1464</v>
      </c>
      <c r="C916" t="s">
        <v>3939</v>
      </c>
      <c r="D916" t="s">
        <v>3940</v>
      </c>
      <c r="E916" t="s">
        <v>55</v>
      </c>
      <c r="F916" s="2">
        <v>45939</v>
      </c>
    </row>
    <row r="917" spans="1:6" x14ac:dyDescent="0.3">
      <c r="A917" t="s">
        <v>4862</v>
      </c>
      <c r="B917" t="s">
        <v>1465</v>
      </c>
      <c r="C917" t="s">
        <v>3947</v>
      </c>
      <c r="D917" t="s">
        <v>3940</v>
      </c>
      <c r="E917" t="s">
        <v>3943</v>
      </c>
      <c r="F917" s="2">
        <v>45701</v>
      </c>
    </row>
    <row r="918" spans="1:6" x14ac:dyDescent="0.3">
      <c r="A918" t="s">
        <v>4863</v>
      </c>
      <c r="B918" t="s">
        <v>1466</v>
      </c>
      <c r="C918" t="s">
        <v>3947</v>
      </c>
      <c r="D918" t="s">
        <v>3940</v>
      </c>
      <c r="E918" t="s">
        <v>3943</v>
      </c>
      <c r="F918" s="2">
        <v>45830</v>
      </c>
    </row>
    <row r="919" spans="1:6" x14ac:dyDescent="0.3">
      <c r="A919" t="s">
        <v>4864</v>
      </c>
      <c r="B919" t="s">
        <v>1467</v>
      </c>
      <c r="C919" t="s">
        <v>3939</v>
      </c>
      <c r="D919" t="s">
        <v>3940</v>
      </c>
      <c r="E919" t="s">
        <v>3943</v>
      </c>
      <c r="F919" s="2">
        <v>45669</v>
      </c>
    </row>
    <row r="920" spans="1:6" x14ac:dyDescent="0.3">
      <c r="A920" t="s">
        <v>4865</v>
      </c>
      <c r="B920" t="s">
        <v>1469</v>
      </c>
      <c r="C920" t="s">
        <v>3939</v>
      </c>
      <c r="D920" t="s">
        <v>3940</v>
      </c>
      <c r="E920" t="s">
        <v>3943</v>
      </c>
      <c r="F920" s="2">
        <v>45837</v>
      </c>
    </row>
    <row r="921" spans="1:6" x14ac:dyDescent="0.3">
      <c r="A921" t="s">
        <v>4866</v>
      </c>
      <c r="B921" t="s">
        <v>1471</v>
      </c>
      <c r="C921" t="s">
        <v>3939</v>
      </c>
      <c r="D921" t="s">
        <v>3949</v>
      </c>
    </row>
    <row r="922" spans="1:6" x14ac:dyDescent="0.3">
      <c r="A922" t="s">
        <v>4867</v>
      </c>
      <c r="B922" t="s">
        <v>1472</v>
      </c>
      <c r="C922" t="s">
        <v>3955</v>
      </c>
      <c r="D922" t="s">
        <v>3940</v>
      </c>
      <c r="E922" t="s">
        <v>3943</v>
      </c>
      <c r="F922" s="2">
        <v>45988</v>
      </c>
    </row>
    <row r="923" spans="1:6" x14ac:dyDescent="0.3">
      <c r="A923" t="s">
        <v>4868</v>
      </c>
      <c r="B923" t="s">
        <v>1473</v>
      </c>
      <c r="C923" t="s">
        <v>3939</v>
      </c>
      <c r="D923" t="s">
        <v>3940</v>
      </c>
      <c r="E923" t="s">
        <v>3943</v>
      </c>
      <c r="F923" s="2">
        <v>45751</v>
      </c>
    </row>
    <row r="924" spans="1:6" x14ac:dyDescent="0.3">
      <c r="A924" t="s">
        <v>4869</v>
      </c>
      <c r="B924" t="s">
        <v>1474</v>
      </c>
      <c r="C924" t="s">
        <v>3955</v>
      </c>
      <c r="D924" t="s">
        <v>3940</v>
      </c>
      <c r="E924" t="s">
        <v>3941</v>
      </c>
      <c r="F924" s="2">
        <v>45730</v>
      </c>
    </row>
    <row r="925" spans="1:6" x14ac:dyDescent="0.3">
      <c r="A925" t="s">
        <v>4870</v>
      </c>
      <c r="B925" t="s">
        <v>1475</v>
      </c>
      <c r="C925" t="s">
        <v>3939</v>
      </c>
      <c r="D925" t="s">
        <v>3940</v>
      </c>
      <c r="E925" t="s">
        <v>3941</v>
      </c>
      <c r="F925" s="2">
        <v>45662</v>
      </c>
    </row>
    <row r="926" spans="1:6" x14ac:dyDescent="0.3">
      <c r="A926" t="s">
        <v>4871</v>
      </c>
      <c r="B926" t="s">
        <v>1476</v>
      </c>
      <c r="D926" t="s">
        <v>3953</v>
      </c>
      <c r="E926" t="s">
        <v>3943</v>
      </c>
    </row>
    <row r="927" spans="1:6" x14ac:dyDescent="0.3">
      <c r="A927" t="s">
        <v>4872</v>
      </c>
      <c r="B927" t="s">
        <v>1477</v>
      </c>
      <c r="D927" t="s">
        <v>3953</v>
      </c>
      <c r="E927" t="s">
        <v>3943</v>
      </c>
    </row>
    <row r="928" spans="1:6" x14ac:dyDescent="0.3">
      <c r="A928" t="s">
        <v>4873</v>
      </c>
      <c r="B928" t="s">
        <v>1478</v>
      </c>
      <c r="C928" t="s">
        <v>3939</v>
      </c>
      <c r="D928" t="s">
        <v>3940</v>
      </c>
      <c r="E928" t="s">
        <v>3941</v>
      </c>
      <c r="F928" s="2">
        <v>45738</v>
      </c>
    </row>
    <row r="929" spans="1:6" x14ac:dyDescent="0.3">
      <c r="A929" t="s">
        <v>4874</v>
      </c>
      <c r="B929" t="s">
        <v>1479</v>
      </c>
      <c r="C929" t="s">
        <v>3939</v>
      </c>
      <c r="D929" t="s">
        <v>3940</v>
      </c>
      <c r="E929" t="s">
        <v>3943</v>
      </c>
      <c r="F929" s="2">
        <v>45926</v>
      </c>
    </row>
    <row r="930" spans="1:6" x14ac:dyDescent="0.3">
      <c r="A930" t="s">
        <v>4875</v>
      </c>
      <c r="B930" t="s">
        <v>1480</v>
      </c>
      <c r="C930" t="s">
        <v>3939</v>
      </c>
      <c r="D930" t="s">
        <v>3949</v>
      </c>
      <c r="E930" t="s">
        <v>3950</v>
      </c>
    </row>
    <row r="931" spans="1:6" x14ac:dyDescent="0.3">
      <c r="A931" t="s">
        <v>4876</v>
      </c>
      <c r="B931" t="s">
        <v>1481</v>
      </c>
      <c r="D931" t="s">
        <v>3953</v>
      </c>
      <c r="E931" t="s">
        <v>3943</v>
      </c>
    </row>
    <row r="932" spans="1:6" x14ac:dyDescent="0.3">
      <c r="A932" t="s">
        <v>4877</v>
      </c>
      <c r="B932" t="s">
        <v>1482</v>
      </c>
      <c r="C932" t="s">
        <v>3947</v>
      </c>
      <c r="D932" t="s">
        <v>3940</v>
      </c>
      <c r="E932" t="s">
        <v>3943</v>
      </c>
      <c r="F932" s="2">
        <v>46006</v>
      </c>
    </row>
    <row r="933" spans="1:6" x14ac:dyDescent="0.3">
      <c r="A933" t="s">
        <v>4878</v>
      </c>
      <c r="B933" t="s">
        <v>1483</v>
      </c>
      <c r="C933" t="s">
        <v>3947</v>
      </c>
      <c r="D933" t="s">
        <v>3940</v>
      </c>
      <c r="E933" t="s">
        <v>3941</v>
      </c>
      <c r="F933" s="2">
        <v>45983</v>
      </c>
    </row>
    <row r="934" spans="1:6" x14ac:dyDescent="0.3">
      <c r="A934" t="s">
        <v>4879</v>
      </c>
      <c r="B934" t="s">
        <v>1485</v>
      </c>
      <c r="C934" t="s">
        <v>3939</v>
      </c>
      <c r="D934" t="s">
        <v>3949</v>
      </c>
      <c r="E934" t="s">
        <v>3950</v>
      </c>
    </row>
    <row r="935" spans="1:6" x14ac:dyDescent="0.3">
      <c r="A935" t="s">
        <v>4880</v>
      </c>
      <c r="B935" t="s">
        <v>1486</v>
      </c>
      <c r="C935" t="s">
        <v>3939</v>
      </c>
      <c r="D935" t="s">
        <v>3940</v>
      </c>
      <c r="E935" t="s">
        <v>3943</v>
      </c>
      <c r="F935" s="2">
        <v>45797</v>
      </c>
    </row>
    <row r="936" spans="1:6" x14ac:dyDescent="0.3">
      <c r="A936" t="s">
        <v>4881</v>
      </c>
      <c r="B936" t="s">
        <v>1487</v>
      </c>
      <c r="C936" t="s">
        <v>3955</v>
      </c>
      <c r="D936" t="s">
        <v>3940</v>
      </c>
      <c r="E936" t="s">
        <v>3941</v>
      </c>
      <c r="F936" s="2">
        <v>45893</v>
      </c>
    </row>
    <row r="937" spans="1:6" x14ac:dyDescent="0.3">
      <c r="A937" t="s">
        <v>4882</v>
      </c>
      <c r="B937" t="s">
        <v>1488</v>
      </c>
      <c r="C937" t="s">
        <v>3947</v>
      </c>
      <c r="D937" t="s">
        <v>3940</v>
      </c>
      <c r="E937" t="s">
        <v>3943</v>
      </c>
      <c r="F937" s="2">
        <v>45772</v>
      </c>
    </row>
    <row r="938" spans="1:6" x14ac:dyDescent="0.3">
      <c r="A938" t="s">
        <v>4883</v>
      </c>
      <c r="B938" t="s">
        <v>1489</v>
      </c>
      <c r="D938" t="s">
        <v>3953</v>
      </c>
      <c r="E938" t="s">
        <v>3943</v>
      </c>
    </row>
    <row r="939" spans="1:6" x14ac:dyDescent="0.3">
      <c r="A939" t="s">
        <v>4884</v>
      </c>
      <c r="B939" t="s">
        <v>1490</v>
      </c>
      <c r="D939" t="s">
        <v>3953</v>
      </c>
      <c r="E939" t="s">
        <v>3943</v>
      </c>
    </row>
    <row r="940" spans="1:6" x14ac:dyDescent="0.3">
      <c r="A940" t="s">
        <v>4885</v>
      </c>
      <c r="B940" t="s">
        <v>1491</v>
      </c>
      <c r="C940" t="s">
        <v>3947</v>
      </c>
      <c r="D940" t="s">
        <v>3940</v>
      </c>
      <c r="E940" t="s">
        <v>55</v>
      </c>
      <c r="F940" s="2">
        <v>45728</v>
      </c>
    </row>
    <row r="941" spans="1:6" x14ac:dyDescent="0.3">
      <c r="A941" t="s">
        <v>4886</v>
      </c>
      <c r="B941" t="s">
        <v>1492</v>
      </c>
      <c r="C941" t="s">
        <v>3947</v>
      </c>
      <c r="D941" t="s">
        <v>3940</v>
      </c>
      <c r="E941" t="s">
        <v>3943</v>
      </c>
      <c r="F941" s="2">
        <v>45935</v>
      </c>
    </row>
    <row r="942" spans="1:6" x14ac:dyDescent="0.3">
      <c r="A942" t="s">
        <v>4887</v>
      </c>
      <c r="B942" t="s">
        <v>1493</v>
      </c>
      <c r="D942" t="s">
        <v>3953</v>
      </c>
      <c r="E942" t="s">
        <v>3943</v>
      </c>
    </row>
    <row r="943" spans="1:6" x14ac:dyDescent="0.3">
      <c r="A943" t="s">
        <v>4888</v>
      </c>
      <c r="B943" t="s">
        <v>1495</v>
      </c>
      <c r="D943" t="s">
        <v>3953</v>
      </c>
      <c r="E943" t="s">
        <v>3943</v>
      </c>
    </row>
    <row r="944" spans="1:6" x14ac:dyDescent="0.3">
      <c r="A944" t="s">
        <v>4889</v>
      </c>
      <c r="B944" t="s">
        <v>1497</v>
      </c>
      <c r="D944" t="s">
        <v>3953</v>
      </c>
      <c r="E944" t="s">
        <v>3943</v>
      </c>
    </row>
    <row r="945" spans="1:6" x14ac:dyDescent="0.3">
      <c r="A945" t="s">
        <v>4890</v>
      </c>
      <c r="B945" t="s">
        <v>1498</v>
      </c>
      <c r="D945" t="s">
        <v>3953</v>
      </c>
      <c r="E945" t="s">
        <v>3943</v>
      </c>
    </row>
    <row r="946" spans="1:6" x14ac:dyDescent="0.3">
      <c r="A946" t="s">
        <v>4891</v>
      </c>
      <c r="B946" t="s">
        <v>1500</v>
      </c>
      <c r="C946" t="s">
        <v>3939</v>
      </c>
      <c r="D946" t="s">
        <v>3940</v>
      </c>
      <c r="E946" t="s">
        <v>3943</v>
      </c>
      <c r="F946" s="2">
        <v>45718</v>
      </c>
    </row>
    <row r="947" spans="1:6" x14ac:dyDescent="0.3">
      <c r="A947" t="s">
        <v>4892</v>
      </c>
      <c r="B947" t="s">
        <v>1501</v>
      </c>
      <c r="C947" t="s">
        <v>3955</v>
      </c>
      <c r="D947" t="s">
        <v>3940</v>
      </c>
      <c r="E947" t="s">
        <v>3941</v>
      </c>
      <c r="F947" s="2">
        <v>45772</v>
      </c>
    </row>
    <row r="948" spans="1:6" x14ac:dyDescent="0.3">
      <c r="A948" t="s">
        <v>4893</v>
      </c>
      <c r="B948" t="s">
        <v>1503</v>
      </c>
      <c r="C948" t="s">
        <v>3955</v>
      </c>
      <c r="D948" t="s">
        <v>3940</v>
      </c>
      <c r="E948" t="s">
        <v>3941</v>
      </c>
      <c r="F948" s="2">
        <v>45929</v>
      </c>
    </row>
    <row r="949" spans="1:6" x14ac:dyDescent="0.3">
      <c r="A949" t="s">
        <v>4894</v>
      </c>
      <c r="B949" t="s">
        <v>1504</v>
      </c>
      <c r="C949" t="s">
        <v>3939</v>
      </c>
      <c r="D949" t="s">
        <v>3940</v>
      </c>
      <c r="E949" t="s">
        <v>3943</v>
      </c>
      <c r="F949" s="2">
        <v>45844</v>
      </c>
    </row>
    <row r="950" spans="1:6" x14ac:dyDescent="0.3">
      <c r="A950" t="s">
        <v>4895</v>
      </c>
      <c r="B950" t="s">
        <v>1505</v>
      </c>
      <c r="C950" t="s">
        <v>3947</v>
      </c>
      <c r="D950" t="s">
        <v>3940</v>
      </c>
      <c r="E950" t="s">
        <v>55</v>
      </c>
      <c r="F950" s="2">
        <v>45735</v>
      </c>
    </row>
    <row r="951" spans="1:6" x14ac:dyDescent="0.3">
      <c r="A951" t="s">
        <v>4896</v>
      </c>
      <c r="B951" t="s">
        <v>1506</v>
      </c>
      <c r="C951" t="s">
        <v>3939</v>
      </c>
      <c r="D951" t="s">
        <v>3940</v>
      </c>
      <c r="E951" t="s">
        <v>3943</v>
      </c>
      <c r="F951" s="2">
        <v>45852</v>
      </c>
    </row>
    <row r="952" spans="1:6" x14ac:dyDescent="0.3">
      <c r="A952" t="s">
        <v>4897</v>
      </c>
      <c r="B952" t="s">
        <v>1507</v>
      </c>
      <c r="C952" t="s">
        <v>3939</v>
      </c>
      <c r="D952" t="s">
        <v>3949</v>
      </c>
      <c r="E952" t="s">
        <v>3950</v>
      </c>
    </row>
    <row r="953" spans="1:6" x14ac:dyDescent="0.3">
      <c r="A953" t="s">
        <v>4898</v>
      </c>
      <c r="B953" t="s">
        <v>1508</v>
      </c>
      <c r="C953" t="s">
        <v>3939</v>
      </c>
      <c r="D953" t="s">
        <v>3940</v>
      </c>
      <c r="E953" t="s">
        <v>3941</v>
      </c>
      <c r="F953" s="2">
        <v>45660</v>
      </c>
    </row>
    <row r="954" spans="1:6" x14ac:dyDescent="0.3">
      <c r="A954" t="s">
        <v>4899</v>
      </c>
      <c r="B954" t="s">
        <v>1509</v>
      </c>
      <c r="C954" t="s">
        <v>3955</v>
      </c>
      <c r="D954" t="s">
        <v>3940</v>
      </c>
      <c r="E954" t="s">
        <v>3943</v>
      </c>
      <c r="F954" s="2">
        <v>45663</v>
      </c>
    </row>
    <row r="955" spans="1:6" x14ac:dyDescent="0.3">
      <c r="A955" t="s">
        <v>4900</v>
      </c>
      <c r="B955" t="s">
        <v>1511</v>
      </c>
      <c r="C955" t="s">
        <v>3955</v>
      </c>
      <c r="D955" t="s">
        <v>3940</v>
      </c>
      <c r="E955" t="s">
        <v>3943</v>
      </c>
      <c r="F955" s="2">
        <v>46005</v>
      </c>
    </row>
    <row r="956" spans="1:6" x14ac:dyDescent="0.3">
      <c r="A956" t="s">
        <v>4901</v>
      </c>
      <c r="B956" t="s">
        <v>1513</v>
      </c>
      <c r="C956" t="s">
        <v>3947</v>
      </c>
      <c r="D956" t="s">
        <v>3949</v>
      </c>
      <c r="E956" t="s">
        <v>3950</v>
      </c>
    </row>
    <row r="957" spans="1:6" x14ac:dyDescent="0.3">
      <c r="A957" t="s">
        <v>4902</v>
      </c>
      <c r="B957" t="s">
        <v>1514</v>
      </c>
      <c r="C957" t="s">
        <v>3939</v>
      </c>
      <c r="D957" t="s">
        <v>3940</v>
      </c>
      <c r="E957" t="s">
        <v>3943</v>
      </c>
      <c r="F957" s="2">
        <v>45865</v>
      </c>
    </row>
    <row r="958" spans="1:6" x14ac:dyDescent="0.3">
      <c r="A958" t="s">
        <v>4903</v>
      </c>
      <c r="B958" t="s">
        <v>1515</v>
      </c>
      <c r="C958" t="s">
        <v>3947</v>
      </c>
      <c r="D958" t="s">
        <v>3940</v>
      </c>
      <c r="E958" t="s">
        <v>3943</v>
      </c>
      <c r="F958" s="2">
        <v>45987</v>
      </c>
    </row>
    <row r="959" spans="1:6" x14ac:dyDescent="0.3">
      <c r="A959" t="s">
        <v>4904</v>
      </c>
      <c r="B959" t="s">
        <v>1516</v>
      </c>
      <c r="C959" t="s">
        <v>3939</v>
      </c>
      <c r="D959" t="s">
        <v>3940</v>
      </c>
      <c r="E959" t="s">
        <v>3943</v>
      </c>
      <c r="F959" s="2">
        <v>45872</v>
      </c>
    </row>
    <row r="960" spans="1:6" x14ac:dyDescent="0.3">
      <c r="A960" t="s">
        <v>4905</v>
      </c>
      <c r="B960" t="s">
        <v>1517</v>
      </c>
      <c r="C960" t="s">
        <v>3939</v>
      </c>
      <c r="D960" t="s">
        <v>3940</v>
      </c>
      <c r="E960" t="s">
        <v>3943</v>
      </c>
      <c r="F960" s="2">
        <v>45847</v>
      </c>
    </row>
    <row r="961" spans="1:6" x14ac:dyDescent="0.3">
      <c r="A961" t="s">
        <v>4906</v>
      </c>
      <c r="B961" t="s">
        <v>1518</v>
      </c>
      <c r="C961" t="s">
        <v>3939</v>
      </c>
      <c r="D961" t="s">
        <v>3949</v>
      </c>
      <c r="E961" t="s">
        <v>3950</v>
      </c>
    </row>
    <row r="962" spans="1:6" x14ac:dyDescent="0.3">
      <c r="A962" t="s">
        <v>4907</v>
      </c>
      <c r="B962" t="s">
        <v>1519</v>
      </c>
      <c r="D962" t="s">
        <v>3953</v>
      </c>
      <c r="E962" t="s">
        <v>3943</v>
      </c>
    </row>
    <row r="963" spans="1:6" x14ac:dyDescent="0.3">
      <c r="A963" t="s">
        <v>4908</v>
      </c>
      <c r="B963" t="s">
        <v>1520</v>
      </c>
      <c r="C963" t="s">
        <v>3939</v>
      </c>
      <c r="D963" t="s">
        <v>3940</v>
      </c>
      <c r="E963" t="s">
        <v>3941</v>
      </c>
      <c r="F963" s="2">
        <v>45934</v>
      </c>
    </row>
    <row r="964" spans="1:6" x14ac:dyDescent="0.3">
      <c r="A964" t="s">
        <v>4909</v>
      </c>
      <c r="B964" t="s">
        <v>1521</v>
      </c>
      <c r="C964" t="s">
        <v>3947</v>
      </c>
      <c r="D964" t="s">
        <v>3940</v>
      </c>
      <c r="E964" t="s">
        <v>3943</v>
      </c>
      <c r="F964" s="2">
        <v>45764</v>
      </c>
    </row>
    <row r="965" spans="1:6" x14ac:dyDescent="0.3">
      <c r="A965" t="s">
        <v>4910</v>
      </c>
      <c r="B965" t="s">
        <v>1522</v>
      </c>
      <c r="D965" t="s">
        <v>3953</v>
      </c>
      <c r="E965" t="s">
        <v>3943</v>
      </c>
    </row>
    <row r="966" spans="1:6" x14ac:dyDescent="0.3">
      <c r="A966" t="s">
        <v>4911</v>
      </c>
      <c r="B966" t="s">
        <v>1524</v>
      </c>
      <c r="C966" t="s">
        <v>3939</v>
      </c>
      <c r="D966" t="s">
        <v>3940</v>
      </c>
      <c r="E966" t="s">
        <v>3941</v>
      </c>
      <c r="F966" s="2">
        <v>45922</v>
      </c>
    </row>
    <row r="967" spans="1:6" x14ac:dyDescent="0.3">
      <c r="A967" t="s">
        <v>4912</v>
      </c>
      <c r="B967" t="s">
        <v>1525</v>
      </c>
      <c r="D967" t="s">
        <v>3953</v>
      </c>
      <c r="E967" t="s">
        <v>3943</v>
      </c>
    </row>
    <row r="968" spans="1:6" x14ac:dyDescent="0.3">
      <c r="A968" t="s">
        <v>4913</v>
      </c>
      <c r="B968" t="s">
        <v>1526</v>
      </c>
      <c r="C968" t="s">
        <v>3939</v>
      </c>
      <c r="D968" t="s">
        <v>3940</v>
      </c>
      <c r="E968" t="s">
        <v>3943</v>
      </c>
      <c r="F968" s="2">
        <v>45715</v>
      </c>
    </row>
    <row r="969" spans="1:6" x14ac:dyDescent="0.3">
      <c r="A969" t="s">
        <v>4914</v>
      </c>
      <c r="B969" t="s">
        <v>1527</v>
      </c>
      <c r="C969" t="s">
        <v>3939</v>
      </c>
      <c r="D969" t="s">
        <v>3940</v>
      </c>
      <c r="E969" t="s">
        <v>3943</v>
      </c>
      <c r="F969" s="2">
        <v>45872</v>
      </c>
    </row>
    <row r="970" spans="1:6" x14ac:dyDescent="0.3">
      <c r="A970" t="s">
        <v>4915</v>
      </c>
      <c r="B970" t="s">
        <v>1528</v>
      </c>
      <c r="C970" t="s">
        <v>3939</v>
      </c>
      <c r="D970" t="s">
        <v>3949</v>
      </c>
      <c r="E970" t="s">
        <v>3950</v>
      </c>
    </row>
    <row r="971" spans="1:6" x14ac:dyDescent="0.3">
      <c r="A971" t="s">
        <v>4916</v>
      </c>
      <c r="B971" t="s">
        <v>1529</v>
      </c>
      <c r="C971" t="s">
        <v>3947</v>
      </c>
      <c r="D971" t="s">
        <v>3940</v>
      </c>
      <c r="E971" t="s">
        <v>3941</v>
      </c>
      <c r="F971" s="2">
        <v>45897</v>
      </c>
    </row>
    <row r="972" spans="1:6" x14ac:dyDescent="0.3">
      <c r="A972" t="s">
        <v>4917</v>
      </c>
      <c r="B972" t="s">
        <v>1530</v>
      </c>
      <c r="D972" t="s">
        <v>3953</v>
      </c>
      <c r="E972" t="s">
        <v>3943</v>
      </c>
    </row>
    <row r="973" spans="1:6" x14ac:dyDescent="0.3">
      <c r="A973" t="s">
        <v>4918</v>
      </c>
      <c r="B973" t="s">
        <v>1531</v>
      </c>
      <c r="C973" t="s">
        <v>3947</v>
      </c>
      <c r="D973" t="s">
        <v>3949</v>
      </c>
      <c r="E973" t="s">
        <v>3950</v>
      </c>
    </row>
    <row r="974" spans="1:6" x14ac:dyDescent="0.3">
      <c r="A974" t="s">
        <v>4919</v>
      </c>
      <c r="B974" t="s">
        <v>1533</v>
      </c>
      <c r="C974" t="s">
        <v>3947</v>
      </c>
      <c r="D974" t="s">
        <v>3940</v>
      </c>
      <c r="E974" t="s">
        <v>3943</v>
      </c>
      <c r="F974" s="2">
        <v>45819</v>
      </c>
    </row>
    <row r="975" spans="1:6" x14ac:dyDescent="0.3">
      <c r="A975" t="s">
        <v>4920</v>
      </c>
      <c r="B975" t="s">
        <v>1535</v>
      </c>
      <c r="C975" t="s">
        <v>3939</v>
      </c>
      <c r="D975" t="s">
        <v>3940</v>
      </c>
      <c r="E975" t="s">
        <v>3943</v>
      </c>
      <c r="F975" s="2">
        <v>45731</v>
      </c>
    </row>
    <row r="976" spans="1:6" x14ac:dyDescent="0.3">
      <c r="A976" t="s">
        <v>4921</v>
      </c>
      <c r="B976" t="s">
        <v>1537</v>
      </c>
      <c r="D976" t="s">
        <v>3953</v>
      </c>
      <c r="E976" t="s">
        <v>3943</v>
      </c>
    </row>
    <row r="977" spans="1:6" x14ac:dyDescent="0.3">
      <c r="A977" t="s">
        <v>4922</v>
      </c>
      <c r="B977" t="s">
        <v>1538</v>
      </c>
      <c r="C977" t="s">
        <v>3939</v>
      </c>
      <c r="D977" t="s">
        <v>3940</v>
      </c>
      <c r="E977" t="s">
        <v>3941</v>
      </c>
      <c r="F977" s="2">
        <v>45976</v>
      </c>
    </row>
    <row r="978" spans="1:6" x14ac:dyDescent="0.3">
      <c r="A978" t="s">
        <v>4923</v>
      </c>
      <c r="B978" t="s">
        <v>1539</v>
      </c>
      <c r="C978" t="s">
        <v>3939</v>
      </c>
      <c r="D978" t="s">
        <v>3940</v>
      </c>
      <c r="E978" t="s">
        <v>3943</v>
      </c>
      <c r="F978" s="2">
        <v>45915</v>
      </c>
    </row>
    <row r="979" spans="1:6" x14ac:dyDescent="0.3">
      <c r="A979" t="s">
        <v>4924</v>
      </c>
      <c r="B979" t="s">
        <v>1540</v>
      </c>
      <c r="D979" t="s">
        <v>3953</v>
      </c>
      <c r="E979" t="s">
        <v>3943</v>
      </c>
    </row>
    <row r="980" spans="1:6" x14ac:dyDescent="0.3">
      <c r="A980" t="s">
        <v>4925</v>
      </c>
      <c r="B980" t="s">
        <v>1541</v>
      </c>
      <c r="C980" t="s">
        <v>3939</v>
      </c>
      <c r="D980" t="s">
        <v>3940</v>
      </c>
      <c r="E980" t="s">
        <v>3941</v>
      </c>
      <c r="F980" s="2">
        <v>45732</v>
      </c>
    </row>
    <row r="981" spans="1:6" x14ac:dyDescent="0.3">
      <c r="A981" t="s">
        <v>4926</v>
      </c>
      <c r="B981" t="s">
        <v>1542</v>
      </c>
      <c r="C981" t="s">
        <v>3939</v>
      </c>
      <c r="D981" t="s">
        <v>3940</v>
      </c>
      <c r="E981" t="s">
        <v>3943</v>
      </c>
      <c r="F981" s="2">
        <v>45690</v>
      </c>
    </row>
    <row r="982" spans="1:6" x14ac:dyDescent="0.3">
      <c r="A982" t="s">
        <v>4927</v>
      </c>
      <c r="B982" t="s">
        <v>1543</v>
      </c>
      <c r="C982" t="s">
        <v>3939</v>
      </c>
      <c r="D982" t="s">
        <v>3940</v>
      </c>
      <c r="E982" t="s">
        <v>3941</v>
      </c>
      <c r="F982" s="2">
        <v>45712</v>
      </c>
    </row>
    <row r="983" spans="1:6" x14ac:dyDescent="0.3">
      <c r="A983" t="s">
        <v>4928</v>
      </c>
      <c r="B983" t="s">
        <v>1544</v>
      </c>
      <c r="C983" t="s">
        <v>3939</v>
      </c>
      <c r="D983" t="s">
        <v>3940</v>
      </c>
      <c r="E983" t="s">
        <v>3943</v>
      </c>
      <c r="F983" s="2">
        <v>45694</v>
      </c>
    </row>
    <row r="984" spans="1:6" x14ac:dyDescent="0.3">
      <c r="A984" t="s">
        <v>4929</v>
      </c>
      <c r="B984" t="s">
        <v>1545</v>
      </c>
      <c r="D984" t="s">
        <v>3953</v>
      </c>
      <c r="E984" t="s">
        <v>3943</v>
      </c>
    </row>
    <row r="985" spans="1:6" x14ac:dyDescent="0.3">
      <c r="A985" t="s">
        <v>4930</v>
      </c>
      <c r="B985" t="s">
        <v>1546</v>
      </c>
      <c r="C985" t="s">
        <v>3947</v>
      </c>
      <c r="D985" t="s">
        <v>3940</v>
      </c>
      <c r="E985" t="s">
        <v>3943</v>
      </c>
      <c r="F985" s="2">
        <v>45728</v>
      </c>
    </row>
    <row r="986" spans="1:6" x14ac:dyDescent="0.3">
      <c r="A986" t="s">
        <v>4931</v>
      </c>
      <c r="B986" t="s">
        <v>1547</v>
      </c>
      <c r="D986" t="s">
        <v>3953</v>
      </c>
      <c r="E986" t="s">
        <v>3943</v>
      </c>
    </row>
    <row r="987" spans="1:6" x14ac:dyDescent="0.3">
      <c r="A987" t="s">
        <v>4932</v>
      </c>
      <c r="B987" t="s">
        <v>1548</v>
      </c>
      <c r="C987" t="s">
        <v>3939</v>
      </c>
      <c r="D987" t="s">
        <v>3940</v>
      </c>
      <c r="E987" t="s">
        <v>3941</v>
      </c>
      <c r="F987" s="2">
        <v>45760</v>
      </c>
    </row>
    <row r="988" spans="1:6" x14ac:dyDescent="0.3">
      <c r="A988" t="s">
        <v>4933</v>
      </c>
      <c r="B988" t="s">
        <v>1549</v>
      </c>
      <c r="C988" t="s">
        <v>3947</v>
      </c>
      <c r="D988" t="s">
        <v>3940</v>
      </c>
      <c r="E988" t="s">
        <v>3943</v>
      </c>
      <c r="F988" s="2">
        <v>45912</v>
      </c>
    </row>
    <row r="989" spans="1:6" x14ac:dyDescent="0.3">
      <c r="A989" t="s">
        <v>4934</v>
      </c>
      <c r="B989" t="s">
        <v>1551</v>
      </c>
      <c r="C989" t="s">
        <v>3955</v>
      </c>
      <c r="E989" t="s">
        <v>3943</v>
      </c>
      <c r="F989" s="2">
        <v>45836</v>
      </c>
    </row>
    <row r="990" spans="1:6" x14ac:dyDescent="0.3">
      <c r="A990" t="s">
        <v>4935</v>
      </c>
      <c r="B990" t="s">
        <v>1552</v>
      </c>
      <c r="C990" t="s">
        <v>3947</v>
      </c>
      <c r="D990" t="s">
        <v>3940</v>
      </c>
      <c r="E990" t="s">
        <v>3943</v>
      </c>
      <c r="F990" s="2">
        <v>45711</v>
      </c>
    </row>
    <row r="991" spans="1:6" x14ac:dyDescent="0.3">
      <c r="A991" t="s">
        <v>4936</v>
      </c>
      <c r="B991" t="s">
        <v>1553</v>
      </c>
      <c r="C991" t="s">
        <v>3947</v>
      </c>
      <c r="D991" t="s">
        <v>3940</v>
      </c>
      <c r="E991" t="s">
        <v>3941</v>
      </c>
      <c r="F991" s="2">
        <v>45929</v>
      </c>
    </row>
    <row r="992" spans="1:6" x14ac:dyDescent="0.3">
      <c r="A992" t="s">
        <v>4937</v>
      </c>
      <c r="B992" t="s">
        <v>1554</v>
      </c>
      <c r="C992" t="s">
        <v>3947</v>
      </c>
      <c r="D992" t="s">
        <v>3940</v>
      </c>
      <c r="E992" t="s">
        <v>3943</v>
      </c>
      <c r="F992" s="2">
        <v>45833</v>
      </c>
    </row>
    <row r="993" spans="1:6" x14ac:dyDescent="0.3">
      <c r="A993" t="s">
        <v>4938</v>
      </c>
      <c r="B993" t="s">
        <v>1555</v>
      </c>
      <c r="C993" t="s">
        <v>3955</v>
      </c>
      <c r="D993" t="s">
        <v>3940</v>
      </c>
      <c r="E993" t="s">
        <v>3941</v>
      </c>
      <c r="F993" s="2">
        <v>45724</v>
      </c>
    </row>
    <row r="994" spans="1:6" x14ac:dyDescent="0.3">
      <c r="A994" t="s">
        <v>4939</v>
      </c>
      <c r="B994" t="s">
        <v>1556</v>
      </c>
      <c r="D994" t="s">
        <v>3953</v>
      </c>
      <c r="E994" t="s">
        <v>3943</v>
      </c>
    </row>
    <row r="995" spans="1:6" x14ac:dyDescent="0.3">
      <c r="A995" t="s">
        <v>4940</v>
      </c>
      <c r="B995" t="s">
        <v>1557</v>
      </c>
      <c r="C995" t="s">
        <v>3939</v>
      </c>
      <c r="D995" t="s">
        <v>3940</v>
      </c>
      <c r="E995" t="s">
        <v>3941</v>
      </c>
      <c r="F995" s="2">
        <v>46017</v>
      </c>
    </row>
    <row r="996" spans="1:6" x14ac:dyDescent="0.3">
      <c r="A996" t="s">
        <v>4941</v>
      </c>
      <c r="B996" t="s">
        <v>1558</v>
      </c>
      <c r="C996" t="s">
        <v>3939</v>
      </c>
      <c r="D996" t="s">
        <v>3940</v>
      </c>
      <c r="E996" t="s">
        <v>3943</v>
      </c>
      <c r="F996" s="2">
        <v>45853</v>
      </c>
    </row>
    <row r="997" spans="1:6" x14ac:dyDescent="0.3">
      <c r="A997" t="s">
        <v>4942</v>
      </c>
      <c r="B997" t="s">
        <v>1560</v>
      </c>
      <c r="C997" t="s">
        <v>3947</v>
      </c>
      <c r="D997" t="s">
        <v>3940</v>
      </c>
      <c r="E997" t="s">
        <v>3943</v>
      </c>
      <c r="F997" s="2">
        <v>45713</v>
      </c>
    </row>
    <row r="998" spans="1:6" x14ac:dyDescent="0.3">
      <c r="A998" t="s">
        <v>4943</v>
      </c>
      <c r="B998" t="s">
        <v>1561</v>
      </c>
      <c r="C998" t="s">
        <v>3939</v>
      </c>
      <c r="D998" t="s">
        <v>3940</v>
      </c>
      <c r="E998" t="s">
        <v>3943</v>
      </c>
      <c r="F998" s="2">
        <v>45767</v>
      </c>
    </row>
    <row r="999" spans="1:6" x14ac:dyDescent="0.3">
      <c r="A999" t="s">
        <v>4944</v>
      </c>
      <c r="B999" t="s">
        <v>1562</v>
      </c>
      <c r="C999" t="s">
        <v>3939</v>
      </c>
      <c r="D999" t="s">
        <v>3940</v>
      </c>
      <c r="E999" t="s">
        <v>3941</v>
      </c>
      <c r="F999" s="2">
        <v>45873</v>
      </c>
    </row>
    <row r="1000" spans="1:6" x14ac:dyDescent="0.3">
      <c r="A1000" t="s">
        <v>4945</v>
      </c>
      <c r="B1000" t="s">
        <v>1563</v>
      </c>
      <c r="D1000" t="s">
        <v>3953</v>
      </c>
      <c r="E1000" t="s">
        <v>3943</v>
      </c>
    </row>
    <row r="1001" spans="1:6" x14ac:dyDescent="0.3">
      <c r="A1001" t="s">
        <v>4946</v>
      </c>
      <c r="B1001" t="s">
        <v>1564</v>
      </c>
      <c r="C1001" t="s">
        <v>3939</v>
      </c>
      <c r="D1001" t="s">
        <v>3940</v>
      </c>
      <c r="E1001" t="s">
        <v>3943</v>
      </c>
      <c r="F1001" s="2">
        <v>45995</v>
      </c>
    </row>
    <row r="1002" spans="1:6" x14ac:dyDescent="0.3">
      <c r="A1002" t="s">
        <v>4947</v>
      </c>
      <c r="B1002" t="s">
        <v>1565</v>
      </c>
      <c r="C1002" t="s">
        <v>3939</v>
      </c>
      <c r="D1002" t="s">
        <v>3949</v>
      </c>
      <c r="E1002" t="s">
        <v>3950</v>
      </c>
    </row>
    <row r="1003" spans="1:6" x14ac:dyDescent="0.3">
      <c r="A1003" t="s">
        <v>4948</v>
      </c>
      <c r="B1003" t="s">
        <v>1567</v>
      </c>
      <c r="C1003" t="s">
        <v>3947</v>
      </c>
      <c r="D1003" t="s">
        <v>3940</v>
      </c>
      <c r="F1003" s="2">
        <v>45958</v>
      </c>
    </row>
    <row r="1004" spans="1:6" x14ac:dyDescent="0.3">
      <c r="A1004" t="s">
        <v>4949</v>
      </c>
      <c r="B1004" t="s">
        <v>1569</v>
      </c>
      <c r="C1004" t="s">
        <v>3939</v>
      </c>
      <c r="D1004" t="s">
        <v>3940</v>
      </c>
      <c r="E1004" t="s">
        <v>3943</v>
      </c>
      <c r="F1004" s="2">
        <v>45864</v>
      </c>
    </row>
    <row r="1005" spans="1:6" x14ac:dyDescent="0.3">
      <c r="A1005" t="s">
        <v>4950</v>
      </c>
      <c r="B1005" t="s">
        <v>1571</v>
      </c>
      <c r="C1005" t="s">
        <v>3939</v>
      </c>
      <c r="D1005" t="s">
        <v>3940</v>
      </c>
      <c r="E1005" t="s">
        <v>3943</v>
      </c>
      <c r="F1005" s="2">
        <v>45891</v>
      </c>
    </row>
    <row r="1006" spans="1:6" x14ac:dyDescent="0.3">
      <c r="A1006" t="s">
        <v>4951</v>
      </c>
      <c r="B1006" t="s">
        <v>1572</v>
      </c>
      <c r="C1006" t="s">
        <v>3939</v>
      </c>
      <c r="D1006" t="s">
        <v>3940</v>
      </c>
      <c r="E1006" t="s">
        <v>3943</v>
      </c>
      <c r="F1006" s="2">
        <v>45923</v>
      </c>
    </row>
    <row r="1007" spans="1:6" x14ac:dyDescent="0.3">
      <c r="A1007" t="s">
        <v>4952</v>
      </c>
      <c r="B1007" t="s">
        <v>1573</v>
      </c>
      <c r="C1007" t="s">
        <v>3939</v>
      </c>
      <c r="D1007" t="s">
        <v>3940</v>
      </c>
      <c r="E1007" t="s">
        <v>3941</v>
      </c>
      <c r="F1007" s="2">
        <v>45918</v>
      </c>
    </row>
    <row r="1008" spans="1:6" x14ac:dyDescent="0.3">
      <c r="A1008" t="s">
        <v>4953</v>
      </c>
      <c r="B1008" t="s">
        <v>1574</v>
      </c>
      <c r="C1008" t="s">
        <v>3939</v>
      </c>
      <c r="D1008" t="s">
        <v>3940</v>
      </c>
      <c r="E1008" t="s">
        <v>3943</v>
      </c>
      <c r="F1008" s="2">
        <v>45889</v>
      </c>
    </row>
    <row r="1009" spans="1:6" x14ac:dyDescent="0.3">
      <c r="A1009" t="s">
        <v>4954</v>
      </c>
      <c r="B1009" t="s">
        <v>1575</v>
      </c>
      <c r="D1009" t="s">
        <v>3953</v>
      </c>
      <c r="E1009" t="s">
        <v>3943</v>
      </c>
    </row>
    <row r="1010" spans="1:6" x14ac:dyDescent="0.3">
      <c r="A1010" t="s">
        <v>4955</v>
      </c>
      <c r="B1010" t="s">
        <v>1576</v>
      </c>
      <c r="C1010" t="s">
        <v>3939</v>
      </c>
      <c r="D1010" t="s">
        <v>3940</v>
      </c>
      <c r="E1010" t="s">
        <v>55</v>
      </c>
      <c r="F1010" s="2">
        <v>45976</v>
      </c>
    </row>
    <row r="1011" spans="1:6" x14ac:dyDescent="0.3">
      <c r="A1011" t="s">
        <v>4956</v>
      </c>
      <c r="B1011" t="s">
        <v>1578</v>
      </c>
      <c r="C1011" t="s">
        <v>3939</v>
      </c>
      <c r="D1011" t="s">
        <v>3940</v>
      </c>
      <c r="E1011" t="s">
        <v>3943</v>
      </c>
      <c r="F1011" s="2">
        <v>45658</v>
      </c>
    </row>
    <row r="1012" spans="1:6" x14ac:dyDescent="0.3">
      <c r="A1012" t="s">
        <v>4957</v>
      </c>
      <c r="B1012" t="s">
        <v>1579</v>
      </c>
      <c r="C1012" t="s">
        <v>3947</v>
      </c>
      <c r="D1012" t="s">
        <v>3940</v>
      </c>
      <c r="E1012" t="s">
        <v>3941</v>
      </c>
      <c r="F1012" s="2">
        <v>45810</v>
      </c>
    </row>
    <row r="1013" spans="1:6" x14ac:dyDescent="0.3">
      <c r="A1013" t="s">
        <v>4958</v>
      </c>
      <c r="B1013" t="s">
        <v>1580</v>
      </c>
      <c r="C1013" t="s">
        <v>3939</v>
      </c>
      <c r="D1013" t="s">
        <v>3940</v>
      </c>
      <c r="E1013" t="s">
        <v>3941</v>
      </c>
      <c r="F1013" s="2">
        <v>45814</v>
      </c>
    </row>
    <row r="1014" spans="1:6" x14ac:dyDescent="0.3">
      <c r="A1014" t="s">
        <v>4959</v>
      </c>
      <c r="B1014" t="s">
        <v>1581</v>
      </c>
      <c r="C1014" t="s">
        <v>3939</v>
      </c>
      <c r="D1014" t="s">
        <v>3940</v>
      </c>
      <c r="E1014" t="s">
        <v>55</v>
      </c>
      <c r="F1014" s="2">
        <v>46019</v>
      </c>
    </row>
    <row r="1015" spans="1:6" x14ac:dyDescent="0.3">
      <c r="A1015" t="s">
        <v>4960</v>
      </c>
      <c r="B1015" t="s">
        <v>1582</v>
      </c>
      <c r="C1015" t="s">
        <v>3939</v>
      </c>
      <c r="D1015" t="s">
        <v>3940</v>
      </c>
      <c r="E1015" t="s">
        <v>55</v>
      </c>
      <c r="F1015" s="2">
        <v>45687</v>
      </c>
    </row>
    <row r="1016" spans="1:6" x14ac:dyDescent="0.3">
      <c r="A1016" t="s">
        <v>4961</v>
      </c>
      <c r="B1016" t="s">
        <v>1584</v>
      </c>
      <c r="C1016" t="s">
        <v>3939</v>
      </c>
      <c r="D1016" t="s">
        <v>3949</v>
      </c>
      <c r="E1016" t="s">
        <v>3950</v>
      </c>
    </row>
    <row r="1017" spans="1:6" x14ac:dyDescent="0.3">
      <c r="A1017" t="s">
        <v>4962</v>
      </c>
      <c r="B1017" t="s">
        <v>1585</v>
      </c>
      <c r="C1017" t="s">
        <v>3939</v>
      </c>
      <c r="D1017" t="s">
        <v>3940</v>
      </c>
      <c r="E1017" t="s">
        <v>3943</v>
      </c>
      <c r="F1017" s="2">
        <v>45787</v>
      </c>
    </row>
    <row r="1018" spans="1:6" x14ac:dyDescent="0.3">
      <c r="A1018" t="s">
        <v>4963</v>
      </c>
      <c r="B1018" t="s">
        <v>1586</v>
      </c>
      <c r="C1018" t="s">
        <v>3939</v>
      </c>
      <c r="D1018" t="s">
        <v>3940</v>
      </c>
      <c r="E1018" t="s">
        <v>3941</v>
      </c>
      <c r="F1018" s="2">
        <v>45690</v>
      </c>
    </row>
    <row r="1019" spans="1:6" x14ac:dyDescent="0.3">
      <c r="A1019" t="s">
        <v>4964</v>
      </c>
      <c r="B1019" t="s">
        <v>1587</v>
      </c>
      <c r="D1019" t="s">
        <v>3953</v>
      </c>
      <c r="E1019" t="s">
        <v>3943</v>
      </c>
    </row>
    <row r="1020" spans="1:6" x14ac:dyDescent="0.3">
      <c r="A1020" t="s">
        <v>4965</v>
      </c>
      <c r="B1020" t="s">
        <v>1588</v>
      </c>
      <c r="D1020" t="s">
        <v>3953</v>
      </c>
      <c r="E1020" t="s">
        <v>3943</v>
      </c>
    </row>
    <row r="1021" spans="1:6" x14ac:dyDescent="0.3">
      <c r="A1021" t="s">
        <v>4966</v>
      </c>
      <c r="B1021" t="s">
        <v>1589</v>
      </c>
      <c r="D1021" t="s">
        <v>3953</v>
      </c>
      <c r="E1021" t="s">
        <v>3943</v>
      </c>
    </row>
    <row r="1022" spans="1:6" x14ac:dyDescent="0.3">
      <c r="A1022" t="s">
        <v>4967</v>
      </c>
      <c r="B1022" t="s">
        <v>1590</v>
      </c>
      <c r="C1022" t="s">
        <v>3939</v>
      </c>
      <c r="D1022" t="s">
        <v>3940</v>
      </c>
      <c r="E1022" t="s">
        <v>3941</v>
      </c>
      <c r="F1022" s="2">
        <v>45797</v>
      </c>
    </row>
    <row r="1023" spans="1:6" x14ac:dyDescent="0.3">
      <c r="A1023" t="s">
        <v>4968</v>
      </c>
      <c r="B1023" t="s">
        <v>1592</v>
      </c>
      <c r="C1023" t="s">
        <v>3955</v>
      </c>
      <c r="D1023" t="s">
        <v>3940</v>
      </c>
      <c r="E1023" t="s">
        <v>3943</v>
      </c>
      <c r="F1023" s="2">
        <v>45977</v>
      </c>
    </row>
    <row r="1024" spans="1:6" x14ac:dyDescent="0.3">
      <c r="A1024" t="s">
        <v>4969</v>
      </c>
      <c r="B1024" t="s">
        <v>1593</v>
      </c>
      <c r="C1024" t="s">
        <v>3947</v>
      </c>
      <c r="D1024" t="s">
        <v>3940</v>
      </c>
      <c r="E1024" t="s">
        <v>3943</v>
      </c>
      <c r="F1024" s="2">
        <v>45923</v>
      </c>
    </row>
    <row r="1025" spans="1:6" x14ac:dyDescent="0.3">
      <c r="A1025" t="s">
        <v>4970</v>
      </c>
      <c r="B1025" t="s">
        <v>1594</v>
      </c>
      <c r="C1025" t="s">
        <v>3939</v>
      </c>
      <c r="D1025" t="s">
        <v>3940</v>
      </c>
      <c r="E1025" t="s">
        <v>3943</v>
      </c>
      <c r="F1025" s="2">
        <v>45954</v>
      </c>
    </row>
    <row r="1026" spans="1:6" x14ac:dyDescent="0.3">
      <c r="A1026" t="s">
        <v>4971</v>
      </c>
      <c r="B1026" t="s">
        <v>1596</v>
      </c>
      <c r="D1026" t="s">
        <v>3953</v>
      </c>
      <c r="E1026" t="s">
        <v>3943</v>
      </c>
    </row>
    <row r="1027" spans="1:6" x14ac:dyDescent="0.3">
      <c r="A1027" t="s">
        <v>4972</v>
      </c>
      <c r="B1027" t="s">
        <v>1598</v>
      </c>
      <c r="C1027" t="s">
        <v>3955</v>
      </c>
      <c r="D1027" t="s">
        <v>3940</v>
      </c>
      <c r="E1027" t="s">
        <v>3943</v>
      </c>
      <c r="F1027" s="2">
        <v>45915</v>
      </c>
    </row>
    <row r="1028" spans="1:6" x14ac:dyDescent="0.3">
      <c r="A1028" t="s">
        <v>4973</v>
      </c>
      <c r="B1028" t="s">
        <v>1599</v>
      </c>
      <c r="C1028" t="s">
        <v>3939</v>
      </c>
      <c r="D1028" t="s">
        <v>3940</v>
      </c>
      <c r="E1028" t="s">
        <v>3941</v>
      </c>
      <c r="F1028" s="2">
        <v>45923</v>
      </c>
    </row>
    <row r="1029" spans="1:6" x14ac:dyDescent="0.3">
      <c r="A1029" t="s">
        <v>4974</v>
      </c>
      <c r="B1029" t="s">
        <v>1601</v>
      </c>
      <c r="D1029" t="s">
        <v>3953</v>
      </c>
      <c r="E1029" t="s">
        <v>3943</v>
      </c>
    </row>
    <row r="1030" spans="1:6" x14ac:dyDescent="0.3">
      <c r="A1030" t="s">
        <v>4975</v>
      </c>
      <c r="B1030" t="s">
        <v>1602</v>
      </c>
      <c r="C1030" t="s">
        <v>3939</v>
      </c>
      <c r="D1030" t="s">
        <v>3940</v>
      </c>
      <c r="E1030" t="s">
        <v>3943</v>
      </c>
      <c r="F1030" s="2">
        <v>45918</v>
      </c>
    </row>
    <row r="1031" spans="1:6" x14ac:dyDescent="0.3">
      <c r="A1031" t="s">
        <v>4976</v>
      </c>
      <c r="B1031" t="s">
        <v>1603</v>
      </c>
      <c r="C1031" t="s">
        <v>3939</v>
      </c>
      <c r="D1031" t="s">
        <v>3940</v>
      </c>
      <c r="E1031" t="s">
        <v>3943</v>
      </c>
      <c r="F1031" s="2">
        <v>45674</v>
      </c>
    </row>
    <row r="1032" spans="1:6" x14ac:dyDescent="0.3">
      <c r="A1032" t="s">
        <v>4977</v>
      </c>
      <c r="B1032" t="s">
        <v>1604</v>
      </c>
      <c r="C1032" t="s">
        <v>3939</v>
      </c>
      <c r="D1032" t="s">
        <v>3949</v>
      </c>
      <c r="E1032" t="s">
        <v>3950</v>
      </c>
    </row>
    <row r="1033" spans="1:6" x14ac:dyDescent="0.3">
      <c r="A1033" t="s">
        <v>4978</v>
      </c>
      <c r="B1033" t="s">
        <v>1605</v>
      </c>
      <c r="C1033" t="s">
        <v>3939</v>
      </c>
      <c r="D1033" t="s">
        <v>3940</v>
      </c>
      <c r="E1033" t="s">
        <v>3941</v>
      </c>
      <c r="F1033" s="2">
        <v>45895</v>
      </c>
    </row>
    <row r="1034" spans="1:6" x14ac:dyDescent="0.3">
      <c r="A1034" t="s">
        <v>4979</v>
      </c>
      <c r="B1034" t="s">
        <v>1606</v>
      </c>
      <c r="D1034" t="s">
        <v>3953</v>
      </c>
      <c r="E1034" t="s">
        <v>3943</v>
      </c>
    </row>
    <row r="1035" spans="1:6" x14ac:dyDescent="0.3">
      <c r="A1035" t="s">
        <v>4980</v>
      </c>
      <c r="B1035" t="s">
        <v>1607</v>
      </c>
      <c r="C1035" t="s">
        <v>3947</v>
      </c>
      <c r="D1035" t="s">
        <v>3940</v>
      </c>
      <c r="E1035" t="s">
        <v>3943</v>
      </c>
      <c r="F1035" s="2">
        <v>45890</v>
      </c>
    </row>
    <row r="1036" spans="1:6" x14ac:dyDescent="0.3">
      <c r="A1036" t="s">
        <v>4981</v>
      </c>
      <c r="B1036" t="s">
        <v>1608</v>
      </c>
      <c r="C1036" t="s">
        <v>3939</v>
      </c>
      <c r="D1036" t="s">
        <v>3940</v>
      </c>
      <c r="E1036" t="s">
        <v>55</v>
      </c>
      <c r="F1036" s="2">
        <v>45791</v>
      </c>
    </row>
    <row r="1037" spans="1:6" x14ac:dyDescent="0.3">
      <c r="A1037" t="s">
        <v>4982</v>
      </c>
      <c r="B1037" t="s">
        <v>1609</v>
      </c>
      <c r="C1037" t="s">
        <v>3955</v>
      </c>
      <c r="D1037" t="s">
        <v>3940</v>
      </c>
      <c r="E1037" t="s">
        <v>3943</v>
      </c>
      <c r="F1037" s="2">
        <v>45791</v>
      </c>
    </row>
    <row r="1038" spans="1:6" x14ac:dyDescent="0.3">
      <c r="A1038" t="s">
        <v>4983</v>
      </c>
      <c r="B1038" t="s">
        <v>1610</v>
      </c>
      <c r="D1038" t="s">
        <v>3953</v>
      </c>
      <c r="E1038" t="s">
        <v>3943</v>
      </c>
    </row>
    <row r="1039" spans="1:6" x14ac:dyDescent="0.3">
      <c r="A1039" t="s">
        <v>4984</v>
      </c>
      <c r="B1039" t="s">
        <v>1611</v>
      </c>
      <c r="D1039" t="s">
        <v>3953</v>
      </c>
      <c r="E1039" t="s">
        <v>3943</v>
      </c>
    </row>
    <row r="1040" spans="1:6" x14ac:dyDescent="0.3">
      <c r="A1040" t="s">
        <v>4985</v>
      </c>
      <c r="B1040" t="s">
        <v>1612</v>
      </c>
      <c r="D1040" t="s">
        <v>3953</v>
      </c>
      <c r="E1040" t="s">
        <v>3943</v>
      </c>
    </row>
    <row r="1041" spans="1:6" x14ac:dyDescent="0.3">
      <c r="A1041" t="s">
        <v>4986</v>
      </c>
      <c r="B1041" t="s">
        <v>1613</v>
      </c>
      <c r="D1041" t="s">
        <v>3953</v>
      </c>
      <c r="E1041" t="s">
        <v>3943</v>
      </c>
    </row>
    <row r="1042" spans="1:6" x14ac:dyDescent="0.3">
      <c r="A1042" t="s">
        <v>4987</v>
      </c>
      <c r="B1042" t="s">
        <v>1614</v>
      </c>
      <c r="C1042" t="s">
        <v>3947</v>
      </c>
      <c r="D1042" t="s">
        <v>3940</v>
      </c>
      <c r="E1042" t="s">
        <v>3943</v>
      </c>
      <c r="F1042" s="2">
        <v>45850</v>
      </c>
    </row>
    <row r="1043" spans="1:6" x14ac:dyDescent="0.3">
      <c r="A1043" t="s">
        <v>4988</v>
      </c>
      <c r="B1043" t="s">
        <v>1615</v>
      </c>
      <c r="C1043" t="s">
        <v>3939</v>
      </c>
      <c r="D1043" t="s">
        <v>3949</v>
      </c>
      <c r="E1043" t="s">
        <v>3950</v>
      </c>
    </row>
    <row r="1044" spans="1:6" x14ac:dyDescent="0.3">
      <c r="A1044" t="s">
        <v>4989</v>
      </c>
      <c r="B1044" t="s">
        <v>1616</v>
      </c>
      <c r="D1044" t="s">
        <v>3953</v>
      </c>
      <c r="E1044" t="s">
        <v>3943</v>
      </c>
    </row>
    <row r="1045" spans="1:6" x14ac:dyDescent="0.3">
      <c r="A1045" t="s">
        <v>4990</v>
      </c>
      <c r="B1045" t="s">
        <v>1618</v>
      </c>
      <c r="C1045" t="s">
        <v>3939</v>
      </c>
      <c r="D1045" t="s">
        <v>3940</v>
      </c>
      <c r="E1045" t="s">
        <v>3943</v>
      </c>
      <c r="F1045" s="2">
        <v>45769</v>
      </c>
    </row>
    <row r="1046" spans="1:6" x14ac:dyDescent="0.3">
      <c r="A1046" t="s">
        <v>4991</v>
      </c>
      <c r="B1046" t="s">
        <v>1619</v>
      </c>
      <c r="C1046" t="s">
        <v>3939</v>
      </c>
      <c r="D1046" t="s">
        <v>3940</v>
      </c>
      <c r="E1046" t="s">
        <v>3941</v>
      </c>
      <c r="F1046" s="2">
        <v>45752</v>
      </c>
    </row>
    <row r="1047" spans="1:6" x14ac:dyDescent="0.3">
      <c r="A1047" t="s">
        <v>4992</v>
      </c>
      <c r="B1047" t="s">
        <v>1620</v>
      </c>
      <c r="C1047" t="s">
        <v>3939</v>
      </c>
      <c r="D1047" t="s">
        <v>3940</v>
      </c>
      <c r="E1047" t="s">
        <v>3941</v>
      </c>
      <c r="F1047" s="2">
        <v>45807</v>
      </c>
    </row>
    <row r="1048" spans="1:6" x14ac:dyDescent="0.3">
      <c r="A1048" t="s">
        <v>4993</v>
      </c>
      <c r="B1048" t="s">
        <v>1621</v>
      </c>
      <c r="C1048" t="s">
        <v>3939</v>
      </c>
      <c r="D1048" t="s">
        <v>3940</v>
      </c>
      <c r="E1048" t="s">
        <v>3943</v>
      </c>
      <c r="F1048" s="2">
        <v>45694</v>
      </c>
    </row>
    <row r="1049" spans="1:6" x14ac:dyDescent="0.3">
      <c r="A1049" t="s">
        <v>4994</v>
      </c>
      <c r="B1049" t="s">
        <v>1622</v>
      </c>
      <c r="C1049" t="s">
        <v>3947</v>
      </c>
      <c r="D1049" t="s">
        <v>3940</v>
      </c>
      <c r="E1049" t="s">
        <v>3941</v>
      </c>
      <c r="F1049" s="2">
        <v>45875</v>
      </c>
    </row>
    <row r="1050" spans="1:6" x14ac:dyDescent="0.3">
      <c r="A1050" t="s">
        <v>4995</v>
      </c>
      <c r="B1050" t="s">
        <v>1623</v>
      </c>
      <c r="D1050" t="s">
        <v>3953</v>
      </c>
      <c r="E1050" t="s">
        <v>3943</v>
      </c>
    </row>
    <row r="1051" spans="1:6" x14ac:dyDescent="0.3">
      <c r="A1051" t="s">
        <v>4996</v>
      </c>
      <c r="B1051" t="s">
        <v>1624</v>
      </c>
      <c r="C1051" t="s">
        <v>3947</v>
      </c>
      <c r="D1051" t="s">
        <v>3940</v>
      </c>
      <c r="E1051" t="s">
        <v>3941</v>
      </c>
      <c r="F1051" s="2">
        <v>46005</v>
      </c>
    </row>
    <row r="1052" spans="1:6" x14ac:dyDescent="0.3">
      <c r="A1052" t="s">
        <v>4997</v>
      </c>
      <c r="B1052" t="s">
        <v>1625</v>
      </c>
      <c r="C1052" t="s">
        <v>3947</v>
      </c>
      <c r="D1052" t="s">
        <v>3940</v>
      </c>
      <c r="E1052" t="s">
        <v>3941</v>
      </c>
      <c r="F1052" s="2">
        <v>45760</v>
      </c>
    </row>
    <row r="1053" spans="1:6" x14ac:dyDescent="0.3">
      <c r="A1053" t="s">
        <v>4998</v>
      </c>
      <c r="B1053" t="s">
        <v>1626</v>
      </c>
      <c r="C1053" t="s">
        <v>3939</v>
      </c>
      <c r="D1053" t="s">
        <v>3940</v>
      </c>
      <c r="E1053" t="s">
        <v>3943</v>
      </c>
      <c r="F1053" s="2">
        <v>45851</v>
      </c>
    </row>
    <row r="1054" spans="1:6" x14ac:dyDescent="0.3">
      <c r="A1054" t="s">
        <v>4999</v>
      </c>
      <c r="B1054" t="s">
        <v>1627</v>
      </c>
      <c r="C1054" t="s">
        <v>3955</v>
      </c>
      <c r="D1054" t="s">
        <v>3940</v>
      </c>
      <c r="E1054" t="s">
        <v>3941</v>
      </c>
      <c r="F1054" s="2">
        <v>45839</v>
      </c>
    </row>
    <row r="1055" spans="1:6" x14ac:dyDescent="0.3">
      <c r="A1055" t="s">
        <v>5000</v>
      </c>
      <c r="B1055" t="s">
        <v>1628</v>
      </c>
      <c r="C1055" t="s">
        <v>3939</v>
      </c>
      <c r="D1055" t="s">
        <v>3940</v>
      </c>
      <c r="E1055" t="s">
        <v>3941</v>
      </c>
      <c r="F1055" s="2">
        <v>45922</v>
      </c>
    </row>
    <row r="1056" spans="1:6" x14ac:dyDescent="0.3">
      <c r="A1056" t="s">
        <v>5001</v>
      </c>
      <c r="B1056" t="s">
        <v>1629</v>
      </c>
      <c r="C1056" t="s">
        <v>3939</v>
      </c>
      <c r="D1056" t="s">
        <v>3940</v>
      </c>
      <c r="E1056" t="s">
        <v>3941</v>
      </c>
      <c r="F1056" s="2">
        <v>45884</v>
      </c>
    </row>
    <row r="1057" spans="1:6" x14ac:dyDescent="0.3">
      <c r="A1057" t="s">
        <v>5002</v>
      </c>
      <c r="B1057" t="s">
        <v>1630</v>
      </c>
      <c r="C1057" t="s">
        <v>3947</v>
      </c>
      <c r="D1057" t="s">
        <v>3940</v>
      </c>
      <c r="F1057" s="2">
        <v>45950</v>
      </c>
    </row>
    <row r="1058" spans="1:6" x14ac:dyDescent="0.3">
      <c r="A1058" t="s">
        <v>5003</v>
      </c>
      <c r="B1058" t="s">
        <v>1631</v>
      </c>
      <c r="C1058" t="s">
        <v>3947</v>
      </c>
      <c r="D1058" t="s">
        <v>3940</v>
      </c>
      <c r="E1058" t="s">
        <v>55</v>
      </c>
      <c r="F1058" s="2">
        <v>45966</v>
      </c>
    </row>
    <row r="1059" spans="1:6" x14ac:dyDescent="0.3">
      <c r="A1059" t="s">
        <v>5004</v>
      </c>
      <c r="B1059" t="s">
        <v>1632</v>
      </c>
      <c r="C1059" t="s">
        <v>3939</v>
      </c>
      <c r="D1059" t="s">
        <v>3940</v>
      </c>
      <c r="E1059" t="s">
        <v>3943</v>
      </c>
      <c r="F1059" s="2">
        <v>45698</v>
      </c>
    </row>
    <row r="1060" spans="1:6" x14ac:dyDescent="0.3">
      <c r="A1060" t="s">
        <v>5005</v>
      </c>
      <c r="B1060" t="s">
        <v>1634</v>
      </c>
      <c r="C1060" t="s">
        <v>3939</v>
      </c>
      <c r="D1060" t="s">
        <v>3949</v>
      </c>
      <c r="E1060" t="s">
        <v>3950</v>
      </c>
    </row>
    <row r="1061" spans="1:6" x14ac:dyDescent="0.3">
      <c r="A1061" t="s">
        <v>5006</v>
      </c>
      <c r="B1061" t="s">
        <v>1635</v>
      </c>
      <c r="C1061" t="s">
        <v>3939</v>
      </c>
      <c r="D1061" t="s">
        <v>3940</v>
      </c>
      <c r="E1061" t="s">
        <v>3941</v>
      </c>
      <c r="F1061" s="2">
        <v>45895</v>
      </c>
    </row>
    <row r="1062" spans="1:6" x14ac:dyDescent="0.3">
      <c r="A1062" t="s">
        <v>5007</v>
      </c>
      <c r="B1062" t="s">
        <v>1637</v>
      </c>
      <c r="C1062" t="s">
        <v>3955</v>
      </c>
      <c r="D1062" t="s">
        <v>3940</v>
      </c>
      <c r="E1062" t="s">
        <v>3941</v>
      </c>
      <c r="F1062" s="2">
        <v>45853</v>
      </c>
    </row>
    <row r="1063" spans="1:6" x14ac:dyDescent="0.3">
      <c r="A1063" t="s">
        <v>5008</v>
      </c>
      <c r="B1063" t="s">
        <v>1638</v>
      </c>
      <c r="C1063" t="s">
        <v>3939</v>
      </c>
      <c r="D1063" t="s">
        <v>3940</v>
      </c>
      <c r="E1063" t="s">
        <v>3941</v>
      </c>
      <c r="F1063" s="2">
        <v>45831</v>
      </c>
    </row>
    <row r="1064" spans="1:6" x14ac:dyDescent="0.3">
      <c r="A1064" t="s">
        <v>5009</v>
      </c>
      <c r="B1064" t="s">
        <v>1639</v>
      </c>
      <c r="C1064" t="s">
        <v>3939</v>
      </c>
      <c r="D1064" t="s">
        <v>3940</v>
      </c>
      <c r="E1064" t="s">
        <v>3943</v>
      </c>
      <c r="F1064" s="2">
        <v>45718</v>
      </c>
    </row>
    <row r="1065" spans="1:6" x14ac:dyDescent="0.3">
      <c r="A1065" t="s">
        <v>5010</v>
      </c>
      <c r="B1065" t="s">
        <v>1640</v>
      </c>
      <c r="D1065" t="s">
        <v>3953</v>
      </c>
      <c r="E1065" t="s">
        <v>3943</v>
      </c>
    </row>
    <row r="1066" spans="1:6" x14ac:dyDescent="0.3">
      <c r="A1066" t="s">
        <v>5011</v>
      </c>
      <c r="B1066" t="s">
        <v>1641</v>
      </c>
      <c r="C1066" t="s">
        <v>3955</v>
      </c>
      <c r="D1066" t="s">
        <v>3940</v>
      </c>
      <c r="E1066" t="s">
        <v>3941</v>
      </c>
      <c r="F1066" s="2">
        <v>45926</v>
      </c>
    </row>
    <row r="1067" spans="1:6" x14ac:dyDescent="0.3">
      <c r="A1067" t="s">
        <v>5012</v>
      </c>
      <c r="B1067" t="s">
        <v>1643</v>
      </c>
      <c r="C1067" t="s">
        <v>3939</v>
      </c>
      <c r="D1067" t="s">
        <v>3940</v>
      </c>
      <c r="E1067" t="s">
        <v>3941</v>
      </c>
      <c r="F1067" s="2">
        <v>45669</v>
      </c>
    </row>
    <row r="1068" spans="1:6" x14ac:dyDescent="0.3">
      <c r="A1068" t="s">
        <v>5013</v>
      </c>
      <c r="B1068" t="s">
        <v>1644</v>
      </c>
      <c r="C1068" t="s">
        <v>3947</v>
      </c>
      <c r="D1068" t="s">
        <v>3940</v>
      </c>
      <c r="E1068" t="s">
        <v>55</v>
      </c>
      <c r="F1068" s="2">
        <v>45872</v>
      </c>
    </row>
    <row r="1069" spans="1:6" x14ac:dyDescent="0.3">
      <c r="A1069" t="s">
        <v>5014</v>
      </c>
      <c r="B1069" t="s">
        <v>1645</v>
      </c>
      <c r="C1069" t="s">
        <v>3939</v>
      </c>
      <c r="D1069" t="s">
        <v>3940</v>
      </c>
      <c r="E1069" t="s">
        <v>3941</v>
      </c>
      <c r="F1069" s="2">
        <v>45985</v>
      </c>
    </row>
    <row r="1070" spans="1:6" x14ac:dyDescent="0.3">
      <c r="A1070" t="s">
        <v>5015</v>
      </c>
      <c r="B1070" t="s">
        <v>1646</v>
      </c>
      <c r="C1070" t="s">
        <v>3939</v>
      </c>
      <c r="D1070" t="s">
        <v>3949</v>
      </c>
      <c r="E1070" t="s">
        <v>3950</v>
      </c>
    </row>
    <row r="1071" spans="1:6" x14ac:dyDescent="0.3">
      <c r="A1071" t="s">
        <v>5016</v>
      </c>
      <c r="B1071" t="s">
        <v>1647</v>
      </c>
      <c r="C1071" t="s">
        <v>3955</v>
      </c>
      <c r="D1071" t="s">
        <v>3940</v>
      </c>
      <c r="E1071" t="s">
        <v>55</v>
      </c>
      <c r="F1071" s="2">
        <v>46003</v>
      </c>
    </row>
    <row r="1072" spans="1:6" x14ac:dyDescent="0.3">
      <c r="A1072" t="s">
        <v>5017</v>
      </c>
      <c r="B1072" t="s">
        <v>1648</v>
      </c>
      <c r="C1072" t="s">
        <v>3939</v>
      </c>
      <c r="D1072" t="s">
        <v>3940</v>
      </c>
      <c r="E1072" t="s">
        <v>3941</v>
      </c>
      <c r="F1072" s="2">
        <v>45783</v>
      </c>
    </row>
    <row r="1073" spans="1:6" x14ac:dyDescent="0.3">
      <c r="A1073" t="s">
        <v>5018</v>
      </c>
      <c r="B1073" t="s">
        <v>1649</v>
      </c>
      <c r="C1073" t="s">
        <v>3939</v>
      </c>
      <c r="D1073" t="s">
        <v>3940</v>
      </c>
      <c r="E1073" t="s">
        <v>3943</v>
      </c>
      <c r="F1073" s="2">
        <v>45658</v>
      </c>
    </row>
    <row r="1074" spans="1:6" x14ac:dyDescent="0.3">
      <c r="A1074" t="s">
        <v>5019</v>
      </c>
      <c r="B1074" t="s">
        <v>1650</v>
      </c>
      <c r="D1074" t="s">
        <v>3953</v>
      </c>
      <c r="E1074" t="s">
        <v>3943</v>
      </c>
    </row>
    <row r="1075" spans="1:6" x14ac:dyDescent="0.3">
      <c r="A1075" t="s">
        <v>5020</v>
      </c>
      <c r="B1075" t="s">
        <v>1651</v>
      </c>
      <c r="C1075" t="s">
        <v>3955</v>
      </c>
      <c r="D1075" t="s">
        <v>3940</v>
      </c>
      <c r="E1075" t="s">
        <v>3941</v>
      </c>
      <c r="F1075" s="2">
        <v>45733</v>
      </c>
    </row>
    <row r="1076" spans="1:6" x14ac:dyDescent="0.3">
      <c r="A1076" t="s">
        <v>5021</v>
      </c>
      <c r="B1076" t="s">
        <v>1652</v>
      </c>
      <c r="E1076" t="s">
        <v>3943</v>
      </c>
    </row>
    <row r="1077" spans="1:6" x14ac:dyDescent="0.3">
      <c r="A1077" t="s">
        <v>5022</v>
      </c>
      <c r="B1077" t="s">
        <v>1654</v>
      </c>
      <c r="D1077" t="s">
        <v>3953</v>
      </c>
      <c r="E1077" t="s">
        <v>3943</v>
      </c>
    </row>
    <row r="1078" spans="1:6" x14ac:dyDescent="0.3">
      <c r="A1078" t="s">
        <v>5023</v>
      </c>
      <c r="B1078" t="s">
        <v>1655</v>
      </c>
      <c r="C1078" t="s">
        <v>3939</v>
      </c>
      <c r="E1078" t="s">
        <v>3950</v>
      </c>
    </row>
    <row r="1079" spans="1:6" x14ac:dyDescent="0.3">
      <c r="A1079" t="s">
        <v>5024</v>
      </c>
      <c r="B1079" t="s">
        <v>1656</v>
      </c>
      <c r="C1079" t="s">
        <v>3947</v>
      </c>
      <c r="D1079" t="s">
        <v>3940</v>
      </c>
      <c r="E1079" t="s">
        <v>3941</v>
      </c>
      <c r="F1079" s="2">
        <v>45941</v>
      </c>
    </row>
    <row r="1080" spans="1:6" x14ac:dyDescent="0.3">
      <c r="A1080" t="s">
        <v>5025</v>
      </c>
      <c r="B1080" t="s">
        <v>1657</v>
      </c>
      <c r="C1080" t="s">
        <v>3939</v>
      </c>
      <c r="D1080" t="s">
        <v>3940</v>
      </c>
      <c r="E1080" t="s">
        <v>55</v>
      </c>
      <c r="F1080" s="2">
        <v>45755</v>
      </c>
    </row>
    <row r="1081" spans="1:6" x14ac:dyDescent="0.3">
      <c r="A1081" t="s">
        <v>5026</v>
      </c>
      <c r="B1081" t="s">
        <v>1658</v>
      </c>
      <c r="C1081" t="s">
        <v>3955</v>
      </c>
      <c r="D1081" t="s">
        <v>3949</v>
      </c>
      <c r="E1081" t="s">
        <v>3950</v>
      </c>
    </row>
    <row r="1082" spans="1:6" x14ac:dyDescent="0.3">
      <c r="A1082" t="s">
        <v>5027</v>
      </c>
      <c r="B1082" t="s">
        <v>1660</v>
      </c>
      <c r="C1082" t="s">
        <v>3939</v>
      </c>
      <c r="D1082" t="s">
        <v>3940</v>
      </c>
      <c r="E1082" t="s">
        <v>3943</v>
      </c>
      <c r="F1082" s="2">
        <v>45778</v>
      </c>
    </row>
    <row r="1083" spans="1:6" x14ac:dyDescent="0.3">
      <c r="A1083" t="s">
        <v>5028</v>
      </c>
      <c r="B1083" t="s">
        <v>1662</v>
      </c>
      <c r="C1083" t="s">
        <v>3939</v>
      </c>
      <c r="D1083" t="s">
        <v>3940</v>
      </c>
      <c r="E1083" t="s">
        <v>3943</v>
      </c>
      <c r="F1083" s="2">
        <v>45720</v>
      </c>
    </row>
    <row r="1084" spans="1:6" x14ac:dyDescent="0.3">
      <c r="A1084" t="s">
        <v>5029</v>
      </c>
      <c r="B1084" t="s">
        <v>1663</v>
      </c>
      <c r="C1084" t="s">
        <v>3939</v>
      </c>
      <c r="D1084" t="s">
        <v>3940</v>
      </c>
      <c r="E1084" t="s">
        <v>3943</v>
      </c>
      <c r="F1084" s="2">
        <v>46017</v>
      </c>
    </row>
    <row r="1085" spans="1:6" x14ac:dyDescent="0.3">
      <c r="A1085" t="s">
        <v>5030</v>
      </c>
      <c r="B1085" t="s">
        <v>1664</v>
      </c>
      <c r="C1085" t="s">
        <v>3955</v>
      </c>
      <c r="D1085" t="s">
        <v>3940</v>
      </c>
      <c r="E1085" t="s">
        <v>3943</v>
      </c>
      <c r="F1085" s="2">
        <v>45954</v>
      </c>
    </row>
    <row r="1086" spans="1:6" x14ac:dyDescent="0.3">
      <c r="A1086" t="s">
        <v>5031</v>
      </c>
      <c r="B1086" t="s">
        <v>1665</v>
      </c>
      <c r="C1086" t="s">
        <v>3939</v>
      </c>
      <c r="D1086" t="s">
        <v>3940</v>
      </c>
      <c r="E1086" t="s">
        <v>3941</v>
      </c>
      <c r="F1086" s="2">
        <v>45789</v>
      </c>
    </row>
    <row r="1087" spans="1:6" x14ac:dyDescent="0.3">
      <c r="A1087" t="s">
        <v>5032</v>
      </c>
      <c r="B1087" t="s">
        <v>1666</v>
      </c>
      <c r="C1087" t="s">
        <v>3947</v>
      </c>
      <c r="D1087" t="s">
        <v>3940</v>
      </c>
      <c r="E1087" t="s">
        <v>55</v>
      </c>
      <c r="F1087" s="2">
        <v>45786</v>
      </c>
    </row>
    <row r="1088" spans="1:6" x14ac:dyDescent="0.3">
      <c r="A1088" t="s">
        <v>5033</v>
      </c>
      <c r="B1088" t="s">
        <v>1667</v>
      </c>
      <c r="D1088" t="s">
        <v>3953</v>
      </c>
      <c r="E1088" t="s">
        <v>3943</v>
      </c>
    </row>
    <row r="1089" spans="1:6" x14ac:dyDescent="0.3">
      <c r="A1089" t="s">
        <v>5034</v>
      </c>
      <c r="B1089" t="s">
        <v>1668</v>
      </c>
      <c r="C1089" t="s">
        <v>3955</v>
      </c>
      <c r="D1089" t="s">
        <v>3940</v>
      </c>
      <c r="E1089" t="s">
        <v>3943</v>
      </c>
      <c r="F1089" s="2">
        <v>45823</v>
      </c>
    </row>
    <row r="1090" spans="1:6" x14ac:dyDescent="0.3">
      <c r="A1090" t="s">
        <v>5035</v>
      </c>
      <c r="B1090" t="s">
        <v>1669</v>
      </c>
      <c r="C1090" t="s">
        <v>3939</v>
      </c>
      <c r="D1090" t="s">
        <v>3940</v>
      </c>
      <c r="E1090" t="s">
        <v>3943</v>
      </c>
      <c r="F1090" s="2">
        <v>45793</v>
      </c>
    </row>
    <row r="1091" spans="1:6" x14ac:dyDescent="0.3">
      <c r="A1091" t="s">
        <v>5036</v>
      </c>
      <c r="B1091" t="s">
        <v>1670</v>
      </c>
      <c r="C1091" t="s">
        <v>3939</v>
      </c>
      <c r="D1091" t="s">
        <v>3940</v>
      </c>
      <c r="E1091" t="s">
        <v>3943</v>
      </c>
      <c r="F1091" s="2">
        <v>45798</v>
      </c>
    </row>
    <row r="1092" spans="1:6" x14ac:dyDescent="0.3">
      <c r="A1092" t="s">
        <v>5037</v>
      </c>
      <c r="B1092" t="s">
        <v>1671</v>
      </c>
      <c r="D1092" t="s">
        <v>3953</v>
      </c>
      <c r="E1092" t="s">
        <v>3943</v>
      </c>
    </row>
    <row r="1093" spans="1:6" x14ac:dyDescent="0.3">
      <c r="A1093" t="s">
        <v>5038</v>
      </c>
      <c r="B1093" t="s">
        <v>1672</v>
      </c>
      <c r="C1093" t="s">
        <v>3947</v>
      </c>
      <c r="D1093" t="s">
        <v>3940</v>
      </c>
      <c r="E1093" t="s">
        <v>3943</v>
      </c>
      <c r="F1093" s="2">
        <v>45846</v>
      </c>
    </row>
    <row r="1094" spans="1:6" x14ac:dyDescent="0.3">
      <c r="A1094" t="s">
        <v>5039</v>
      </c>
      <c r="B1094" t="s">
        <v>1674</v>
      </c>
      <c r="C1094" t="s">
        <v>3939</v>
      </c>
      <c r="D1094" t="s">
        <v>3940</v>
      </c>
      <c r="E1094" t="s">
        <v>3941</v>
      </c>
      <c r="F1094" s="2">
        <v>45670</v>
      </c>
    </row>
    <row r="1095" spans="1:6" x14ac:dyDescent="0.3">
      <c r="A1095" t="s">
        <v>5040</v>
      </c>
      <c r="B1095" t="s">
        <v>1675</v>
      </c>
      <c r="D1095" t="s">
        <v>3953</v>
      </c>
      <c r="E1095" t="s">
        <v>3943</v>
      </c>
    </row>
    <row r="1096" spans="1:6" x14ac:dyDescent="0.3">
      <c r="A1096" t="s">
        <v>5041</v>
      </c>
      <c r="B1096" t="s">
        <v>1676</v>
      </c>
      <c r="C1096" t="s">
        <v>3939</v>
      </c>
      <c r="D1096" t="s">
        <v>3940</v>
      </c>
      <c r="E1096" t="s">
        <v>3943</v>
      </c>
      <c r="F1096" s="2">
        <v>45817</v>
      </c>
    </row>
    <row r="1097" spans="1:6" x14ac:dyDescent="0.3">
      <c r="A1097" t="s">
        <v>5042</v>
      </c>
      <c r="B1097" t="s">
        <v>1677</v>
      </c>
      <c r="C1097" t="s">
        <v>3939</v>
      </c>
      <c r="D1097" t="s">
        <v>3940</v>
      </c>
      <c r="E1097" t="s">
        <v>3943</v>
      </c>
      <c r="F1097" s="2">
        <v>45756</v>
      </c>
    </row>
    <row r="1098" spans="1:6" x14ac:dyDescent="0.3">
      <c r="A1098" t="s">
        <v>5043</v>
      </c>
      <c r="B1098" t="s">
        <v>1678</v>
      </c>
      <c r="C1098" t="s">
        <v>3939</v>
      </c>
      <c r="D1098" t="s">
        <v>3940</v>
      </c>
      <c r="E1098" t="s">
        <v>3943</v>
      </c>
      <c r="F1098" s="2">
        <v>45785</v>
      </c>
    </row>
    <row r="1099" spans="1:6" x14ac:dyDescent="0.3">
      <c r="A1099" t="s">
        <v>5044</v>
      </c>
      <c r="B1099" t="s">
        <v>1679</v>
      </c>
      <c r="C1099" t="s">
        <v>3939</v>
      </c>
      <c r="D1099" t="s">
        <v>3940</v>
      </c>
      <c r="E1099" t="s">
        <v>3943</v>
      </c>
      <c r="F1099" s="2">
        <v>45810</v>
      </c>
    </row>
    <row r="1100" spans="1:6" x14ac:dyDescent="0.3">
      <c r="A1100" t="s">
        <v>5045</v>
      </c>
      <c r="B1100" t="s">
        <v>1681</v>
      </c>
      <c r="C1100" t="s">
        <v>3939</v>
      </c>
      <c r="D1100" t="s">
        <v>3949</v>
      </c>
      <c r="E1100" t="s">
        <v>3950</v>
      </c>
    </row>
    <row r="1101" spans="1:6" x14ac:dyDescent="0.3">
      <c r="A1101" t="s">
        <v>5046</v>
      </c>
      <c r="B1101" t="s">
        <v>1682</v>
      </c>
      <c r="C1101" t="s">
        <v>3955</v>
      </c>
      <c r="D1101" t="s">
        <v>3940</v>
      </c>
      <c r="E1101" t="s">
        <v>3941</v>
      </c>
      <c r="F1101" s="2">
        <v>45988</v>
      </c>
    </row>
    <row r="1102" spans="1:6" x14ac:dyDescent="0.3">
      <c r="A1102" t="s">
        <v>5047</v>
      </c>
      <c r="B1102" t="s">
        <v>1683</v>
      </c>
      <c r="C1102" t="s">
        <v>3939</v>
      </c>
      <c r="D1102" t="s">
        <v>3940</v>
      </c>
      <c r="E1102" t="s">
        <v>3941</v>
      </c>
      <c r="F1102" s="2">
        <v>45848</v>
      </c>
    </row>
    <row r="1103" spans="1:6" x14ac:dyDescent="0.3">
      <c r="A1103" t="s">
        <v>5048</v>
      </c>
      <c r="B1103" t="s">
        <v>1685</v>
      </c>
      <c r="C1103" t="s">
        <v>3955</v>
      </c>
      <c r="D1103" t="s">
        <v>3940</v>
      </c>
      <c r="E1103" t="s">
        <v>3943</v>
      </c>
      <c r="F1103" s="2">
        <v>45838</v>
      </c>
    </row>
    <row r="1104" spans="1:6" x14ac:dyDescent="0.3">
      <c r="A1104" t="s">
        <v>5049</v>
      </c>
      <c r="B1104" t="s">
        <v>1686</v>
      </c>
      <c r="D1104" t="s">
        <v>3953</v>
      </c>
      <c r="E1104" t="s">
        <v>3943</v>
      </c>
    </row>
    <row r="1105" spans="1:6" x14ac:dyDescent="0.3">
      <c r="A1105" t="s">
        <v>5050</v>
      </c>
      <c r="B1105" t="s">
        <v>1688</v>
      </c>
      <c r="E1105" t="s">
        <v>3943</v>
      </c>
    </row>
    <row r="1106" spans="1:6" x14ac:dyDescent="0.3">
      <c r="A1106" t="s">
        <v>5051</v>
      </c>
      <c r="B1106" t="s">
        <v>1689</v>
      </c>
      <c r="C1106" t="s">
        <v>3939</v>
      </c>
      <c r="E1106" t="s">
        <v>3941</v>
      </c>
      <c r="F1106" s="2">
        <v>45664</v>
      </c>
    </row>
    <row r="1107" spans="1:6" x14ac:dyDescent="0.3">
      <c r="A1107" t="s">
        <v>5052</v>
      </c>
      <c r="B1107" t="s">
        <v>1690</v>
      </c>
      <c r="C1107" t="s">
        <v>3955</v>
      </c>
      <c r="D1107" t="s">
        <v>3940</v>
      </c>
      <c r="E1107" t="s">
        <v>3943</v>
      </c>
      <c r="F1107" s="2">
        <v>45855</v>
      </c>
    </row>
    <row r="1108" spans="1:6" x14ac:dyDescent="0.3">
      <c r="A1108" t="s">
        <v>5053</v>
      </c>
      <c r="B1108" t="s">
        <v>1692</v>
      </c>
      <c r="C1108" t="s">
        <v>3939</v>
      </c>
      <c r="D1108" t="s">
        <v>3940</v>
      </c>
      <c r="E1108" t="s">
        <v>3941</v>
      </c>
      <c r="F1108" s="2">
        <v>45716</v>
      </c>
    </row>
    <row r="1109" spans="1:6" x14ac:dyDescent="0.3">
      <c r="A1109" t="s">
        <v>5054</v>
      </c>
      <c r="B1109" t="s">
        <v>1693</v>
      </c>
      <c r="C1109" t="s">
        <v>3955</v>
      </c>
      <c r="D1109" t="s">
        <v>3940</v>
      </c>
      <c r="E1109" t="s">
        <v>55</v>
      </c>
      <c r="F1109" s="2">
        <v>45936</v>
      </c>
    </row>
    <row r="1110" spans="1:6" x14ac:dyDescent="0.3">
      <c r="A1110" t="s">
        <v>5055</v>
      </c>
      <c r="B1110" t="s">
        <v>1694</v>
      </c>
      <c r="C1110" t="s">
        <v>3939</v>
      </c>
      <c r="D1110" t="s">
        <v>3940</v>
      </c>
      <c r="E1110" t="s">
        <v>3943</v>
      </c>
      <c r="F1110" s="2">
        <v>45794</v>
      </c>
    </row>
    <row r="1111" spans="1:6" x14ac:dyDescent="0.3">
      <c r="A1111" t="s">
        <v>5056</v>
      </c>
      <c r="B1111" t="s">
        <v>1695</v>
      </c>
      <c r="C1111" t="s">
        <v>3955</v>
      </c>
      <c r="E1111" t="s">
        <v>3950</v>
      </c>
    </row>
    <row r="1112" spans="1:6" x14ac:dyDescent="0.3">
      <c r="A1112" t="s">
        <v>5057</v>
      </c>
      <c r="B1112" t="s">
        <v>1696</v>
      </c>
      <c r="C1112" t="s">
        <v>3939</v>
      </c>
      <c r="D1112" t="s">
        <v>3940</v>
      </c>
      <c r="E1112" t="s">
        <v>3941</v>
      </c>
      <c r="F1112" s="2">
        <v>45677</v>
      </c>
    </row>
    <row r="1113" spans="1:6" x14ac:dyDescent="0.3">
      <c r="A1113" t="s">
        <v>5058</v>
      </c>
      <c r="B1113" t="s">
        <v>1697</v>
      </c>
      <c r="C1113" t="s">
        <v>3947</v>
      </c>
      <c r="D1113" t="s">
        <v>3940</v>
      </c>
      <c r="E1113" t="s">
        <v>3941</v>
      </c>
      <c r="F1113" s="2">
        <v>45944</v>
      </c>
    </row>
    <row r="1114" spans="1:6" x14ac:dyDescent="0.3">
      <c r="A1114" t="s">
        <v>5059</v>
      </c>
      <c r="B1114" t="s">
        <v>1698</v>
      </c>
      <c r="C1114" t="s">
        <v>3939</v>
      </c>
      <c r="D1114" t="s">
        <v>3940</v>
      </c>
      <c r="E1114" t="s">
        <v>3941</v>
      </c>
      <c r="F1114" s="2">
        <v>45801</v>
      </c>
    </row>
    <row r="1115" spans="1:6" x14ac:dyDescent="0.3">
      <c r="A1115" t="s">
        <v>5060</v>
      </c>
      <c r="B1115" t="s">
        <v>1699</v>
      </c>
      <c r="C1115" t="s">
        <v>3939</v>
      </c>
      <c r="D1115" t="s">
        <v>3940</v>
      </c>
      <c r="E1115" t="s">
        <v>3943</v>
      </c>
      <c r="F1115" s="2">
        <v>45751</v>
      </c>
    </row>
    <row r="1116" spans="1:6" x14ac:dyDescent="0.3">
      <c r="A1116" t="s">
        <v>5061</v>
      </c>
      <c r="B1116" t="s">
        <v>1700</v>
      </c>
      <c r="C1116" t="s">
        <v>3947</v>
      </c>
      <c r="D1116" t="s">
        <v>3940</v>
      </c>
      <c r="E1116" t="s">
        <v>3943</v>
      </c>
      <c r="F1116" s="2">
        <v>45964</v>
      </c>
    </row>
    <row r="1117" spans="1:6" x14ac:dyDescent="0.3">
      <c r="A1117" t="s">
        <v>5062</v>
      </c>
      <c r="B1117" t="s">
        <v>1701</v>
      </c>
      <c r="C1117" t="s">
        <v>3939</v>
      </c>
      <c r="D1117" t="s">
        <v>3940</v>
      </c>
      <c r="E1117" t="s">
        <v>3941</v>
      </c>
      <c r="F1117" s="2">
        <v>45664</v>
      </c>
    </row>
    <row r="1118" spans="1:6" x14ac:dyDescent="0.3">
      <c r="A1118" t="s">
        <v>5063</v>
      </c>
      <c r="B1118" t="s">
        <v>1702</v>
      </c>
      <c r="C1118" t="s">
        <v>3955</v>
      </c>
      <c r="D1118" t="s">
        <v>3940</v>
      </c>
      <c r="E1118" t="s">
        <v>3941</v>
      </c>
      <c r="F1118" s="2">
        <v>45826</v>
      </c>
    </row>
    <row r="1119" spans="1:6" x14ac:dyDescent="0.3">
      <c r="A1119" t="s">
        <v>5064</v>
      </c>
      <c r="B1119" t="s">
        <v>1704</v>
      </c>
      <c r="C1119" t="s">
        <v>3955</v>
      </c>
      <c r="D1119" t="s">
        <v>3940</v>
      </c>
      <c r="E1119" t="s">
        <v>3943</v>
      </c>
      <c r="F1119" s="2">
        <v>45713</v>
      </c>
    </row>
    <row r="1120" spans="1:6" x14ac:dyDescent="0.3">
      <c r="A1120" t="s">
        <v>5065</v>
      </c>
      <c r="B1120" t="s">
        <v>1705</v>
      </c>
      <c r="C1120" t="s">
        <v>3947</v>
      </c>
      <c r="D1120" t="s">
        <v>3949</v>
      </c>
      <c r="E1120" t="s">
        <v>3950</v>
      </c>
    </row>
    <row r="1121" spans="1:6" x14ac:dyDescent="0.3">
      <c r="A1121" t="s">
        <v>5066</v>
      </c>
      <c r="B1121" t="s">
        <v>1706</v>
      </c>
      <c r="C1121" t="s">
        <v>3955</v>
      </c>
      <c r="D1121" t="s">
        <v>3940</v>
      </c>
      <c r="E1121" t="s">
        <v>3941</v>
      </c>
      <c r="F1121" s="2">
        <v>45663</v>
      </c>
    </row>
    <row r="1122" spans="1:6" x14ac:dyDescent="0.3">
      <c r="A1122" t="s">
        <v>5067</v>
      </c>
      <c r="B1122" t="s">
        <v>1708</v>
      </c>
      <c r="C1122" t="s">
        <v>3955</v>
      </c>
      <c r="D1122" t="s">
        <v>3940</v>
      </c>
      <c r="E1122" t="s">
        <v>3943</v>
      </c>
      <c r="F1122" s="2">
        <v>45723</v>
      </c>
    </row>
    <row r="1123" spans="1:6" x14ac:dyDescent="0.3">
      <c r="A1123" t="s">
        <v>5068</v>
      </c>
      <c r="B1123" t="s">
        <v>1709</v>
      </c>
      <c r="D1123" t="s">
        <v>3953</v>
      </c>
      <c r="E1123" t="s">
        <v>3943</v>
      </c>
    </row>
    <row r="1124" spans="1:6" x14ac:dyDescent="0.3">
      <c r="A1124" t="s">
        <v>5069</v>
      </c>
      <c r="B1124" t="s">
        <v>1710</v>
      </c>
      <c r="C1124" t="s">
        <v>3939</v>
      </c>
      <c r="D1124" t="s">
        <v>3940</v>
      </c>
      <c r="E1124" t="s">
        <v>3941</v>
      </c>
      <c r="F1124" s="2">
        <v>45817</v>
      </c>
    </row>
    <row r="1125" spans="1:6" x14ac:dyDescent="0.3">
      <c r="A1125" t="s">
        <v>5070</v>
      </c>
      <c r="B1125" t="s">
        <v>1711</v>
      </c>
      <c r="C1125" t="s">
        <v>3947</v>
      </c>
      <c r="D1125" t="s">
        <v>3940</v>
      </c>
      <c r="E1125" t="s">
        <v>3943</v>
      </c>
      <c r="F1125" s="2">
        <v>46019</v>
      </c>
    </row>
    <row r="1126" spans="1:6" x14ac:dyDescent="0.3">
      <c r="A1126" t="s">
        <v>5071</v>
      </c>
      <c r="B1126" t="s">
        <v>1712</v>
      </c>
      <c r="C1126" t="s">
        <v>3955</v>
      </c>
      <c r="D1126" t="s">
        <v>3940</v>
      </c>
      <c r="E1126" t="s">
        <v>3941</v>
      </c>
      <c r="F1126" s="2">
        <v>45752</v>
      </c>
    </row>
    <row r="1127" spans="1:6" x14ac:dyDescent="0.3">
      <c r="A1127" t="s">
        <v>5072</v>
      </c>
      <c r="B1127" t="s">
        <v>1714</v>
      </c>
      <c r="C1127" t="s">
        <v>3939</v>
      </c>
      <c r="D1127" t="s">
        <v>3940</v>
      </c>
      <c r="E1127" t="s">
        <v>3941</v>
      </c>
      <c r="F1127" s="2">
        <v>45935</v>
      </c>
    </row>
    <row r="1128" spans="1:6" x14ac:dyDescent="0.3">
      <c r="A1128" t="s">
        <v>5073</v>
      </c>
      <c r="B1128" t="s">
        <v>1715</v>
      </c>
      <c r="C1128" t="s">
        <v>3939</v>
      </c>
      <c r="D1128" t="s">
        <v>3940</v>
      </c>
      <c r="E1128" t="s">
        <v>3943</v>
      </c>
      <c r="F1128" s="2">
        <v>45689</v>
      </c>
    </row>
    <row r="1129" spans="1:6" x14ac:dyDescent="0.3">
      <c r="A1129" t="s">
        <v>5074</v>
      </c>
      <c r="B1129" t="s">
        <v>1716</v>
      </c>
      <c r="C1129" t="s">
        <v>3939</v>
      </c>
      <c r="D1129" t="s">
        <v>3940</v>
      </c>
      <c r="E1129" t="s">
        <v>3943</v>
      </c>
      <c r="F1129" s="2">
        <v>45695</v>
      </c>
    </row>
    <row r="1130" spans="1:6" x14ac:dyDescent="0.3">
      <c r="A1130" t="s">
        <v>5075</v>
      </c>
      <c r="B1130" t="s">
        <v>1717</v>
      </c>
      <c r="C1130" t="s">
        <v>3947</v>
      </c>
      <c r="D1130" t="s">
        <v>3940</v>
      </c>
      <c r="E1130" t="s">
        <v>3943</v>
      </c>
      <c r="F1130" s="2">
        <v>45660</v>
      </c>
    </row>
    <row r="1131" spans="1:6" x14ac:dyDescent="0.3">
      <c r="A1131" t="s">
        <v>5076</v>
      </c>
      <c r="B1131" t="s">
        <v>1719</v>
      </c>
      <c r="C1131" t="s">
        <v>3939</v>
      </c>
      <c r="D1131" t="s">
        <v>3940</v>
      </c>
      <c r="E1131" t="s">
        <v>3941</v>
      </c>
      <c r="F1131" s="2">
        <v>45983</v>
      </c>
    </row>
    <row r="1132" spans="1:6" x14ac:dyDescent="0.3">
      <c r="A1132" t="s">
        <v>5077</v>
      </c>
      <c r="B1132" t="s">
        <v>1720</v>
      </c>
      <c r="C1132" t="s">
        <v>3955</v>
      </c>
      <c r="D1132" t="s">
        <v>3940</v>
      </c>
      <c r="E1132" t="s">
        <v>3943</v>
      </c>
      <c r="F1132" s="2">
        <v>45901</v>
      </c>
    </row>
    <row r="1133" spans="1:6" x14ac:dyDescent="0.3">
      <c r="A1133" t="s">
        <v>5078</v>
      </c>
      <c r="B1133" t="s">
        <v>1721</v>
      </c>
      <c r="C1133" t="s">
        <v>3947</v>
      </c>
      <c r="D1133" t="s">
        <v>3940</v>
      </c>
      <c r="E1133" t="s">
        <v>3941</v>
      </c>
      <c r="F1133" s="2">
        <v>45928</v>
      </c>
    </row>
    <row r="1134" spans="1:6" x14ac:dyDescent="0.3">
      <c r="A1134" t="s">
        <v>5079</v>
      </c>
      <c r="B1134" t="s">
        <v>1722</v>
      </c>
      <c r="C1134" t="s">
        <v>3947</v>
      </c>
      <c r="D1134" t="s">
        <v>3940</v>
      </c>
      <c r="E1134" t="s">
        <v>3943</v>
      </c>
      <c r="F1134" s="2">
        <v>45993</v>
      </c>
    </row>
    <row r="1135" spans="1:6" x14ac:dyDescent="0.3">
      <c r="A1135" t="s">
        <v>5080</v>
      </c>
      <c r="B1135" t="s">
        <v>1723</v>
      </c>
      <c r="C1135" t="s">
        <v>3939</v>
      </c>
      <c r="D1135" t="s">
        <v>3940</v>
      </c>
      <c r="E1135" t="s">
        <v>3943</v>
      </c>
      <c r="F1135" s="2">
        <v>45777</v>
      </c>
    </row>
    <row r="1136" spans="1:6" x14ac:dyDescent="0.3">
      <c r="A1136" t="s">
        <v>5081</v>
      </c>
      <c r="B1136" t="s">
        <v>1724</v>
      </c>
      <c r="C1136" t="s">
        <v>3955</v>
      </c>
      <c r="D1136" t="s">
        <v>3940</v>
      </c>
      <c r="E1136" t="s">
        <v>3943</v>
      </c>
      <c r="F1136" s="2">
        <v>45918</v>
      </c>
    </row>
    <row r="1137" spans="1:6" x14ac:dyDescent="0.3">
      <c r="A1137" t="s">
        <v>5082</v>
      </c>
      <c r="B1137" t="s">
        <v>1725</v>
      </c>
      <c r="C1137" t="s">
        <v>3955</v>
      </c>
      <c r="D1137" t="s">
        <v>3940</v>
      </c>
      <c r="E1137" t="s">
        <v>3941</v>
      </c>
      <c r="F1137" s="2">
        <v>45840</v>
      </c>
    </row>
    <row r="1138" spans="1:6" x14ac:dyDescent="0.3">
      <c r="A1138" t="s">
        <v>5083</v>
      </c>
      <c r="B1138" t="s">
        <v>1726</v>
      </c>
      <c r="C1138" t="s">
        <v>3939</v>
      </c>
      <c r="D1138" t="s">
        <v>3940</v>
      </c>
      <c r="E1138" t="s">
        <v>3941</v>
      </c>
      <c r="F1138" s="2">
        <v>45853</v>
      </c>
    </row>
    <row r="1139" spans="1:6" x14ac:dyDescent="0.3">
      <c r="A1139" t="s">
        <v>5084</v>
      </c>
      <c r="B1139" t="s">
        <v>1727</v>
      </c>
      <c r="C1139" t="s">
        <v>3939</v>
      </c>
      <c r="D1139" t="s">
        <v>3940</v>
      </c>
      <c r="E1139" t="s">
        <v>3941</v>
      </c>
      <c r="F1139" s="2">
        <v>45898</v>
      </c>
    </row>
    <row r="1140" spans="1:6" x14ac:dyDescent="0.3">
      <c r="A1140" t="s">
        <v>5085</v>
      </c>
      <c r="B1140" t="s">
        <v>1729</v>
      </c>
      <c r="C1140" t="s">
        <v>3939</v>
      </c>
      <c r="D1140" t="s">
        <v>3940</v>
      </c>
      <c r="E1140" t="s">
        <v>3943</v>
      </c>
      <c r="F1140" s="2">
        <v>45826</v>
      </c>
    </row>
    <row r="1141" spans="1:6" x14ac:dyDescent="0.3">
      <c r="A1141" t="s">
        <v>5086</v>
      </c>
      <c r="B1141" t="s">
        <v>1730</v>
      </c>
      <c r="D1141" t="s">
        <v>3953</v>
      </c>
      <c r="E1141" t="s">
        <v>3943</v>
      </c>
    </row>
    <row r="1142" spans="1:6" x14ac:dyDescent="0.3">
      <c r="A1142" t="s">
        <v>5087</v>
      </c>
      <c r="B1142" t="s">
        <v>1731</v>
      </c>
      <c r="C1142" t="s">
        <v>3939</v>
      </c>
      <c r="D1142" t="s">
        <v>3940</v>
      </c>
      <c r="E1142" t="s">
        <v>55</v>
      </c>
      <c r="F1142" s="2">
        <v>45682</v>
      </c>
    </row>
    <row r="1143" spans="1:6" x14ac:dyDescent="0.3">
      <c r="A1143" t="s">
        <v>5088</v>
      </c>
      <c r="B1143" t="s">
        <v>1732</v>
      </c>
      <c r="C1143" t="s">
        <v>3939</v>
      </c>
      <c r="D1143" t="s">
        <v>3949</v>
      </c>
      <c r="E1143" t="s">
        <v>3950</v>
      </c>
    </row>
    <row r="1144" spans="1:6" x14ac:dyDescent="0.3">
      <c r="A1144" t="s">
        <v>5089</v>
      </c>
      <c r="B1144" t="s">
        <v>1733</v>
      </c>
      <c r="C1144" t="s">
        <v>3939</v>
      </c>
      <c r="D1144" t="s">
        <v>3940</v>
      </c>
      <c r="E1144" t="s">
        <v>3941</v>
      </c>
      <c r="F1144" s="2">
        <v>45863</v>
      </c>
    </row>
    <row r="1145" spans="1:6" x14ac:dyDescent="0.3">
      <c r="A1145" t="s">
        <v>5090</v>
      </c>
      <c r="B1145" t="s">
        <v>1734</v>
      </c>
      <c r="C1145" t="s">
        <v>3939</v>
      </c>
      <c r="D1145" t="s">
        <v>3940</v>
      </c>
      <c r="E1145" t="s">
        <v>55</v>
      </c>
      <c r="F1145" s="2">
        <v>45922</v>
      </c>
    </row>
    <row r="1146" spans="1:6" x14ac:dyDescent="0.3">
      <c r="A1146" t="s">
        <v>5091</v>
      </c>
      <c r="B1146" t="s">
        <v>1735</v>
      </c>
      <c r="C1146" t="s">
        <v>3939</v>
      </c>
      <c r="D1146" t="s">
        <v>3940</v>
      </c>
      <c r="E1146" t="s">
        <v>3943</v>
      </c>
      <c r="F1146" s="2">
        <v>45863</v>
      </c>
    </row>
    <row r="1147" spans="1:6" x14ac:dyDescent="0.3">
      <c r="A1147" t="s">
        <v>5092</v>
      </c>
      <c r="B1147" t="s">
        <v>1737</v>
      </c>
      <c r="C1147" t="s">
        <v>3955</v>
      </c>
      <c r="D1147" t="s">
        <v>3940</v>
      </c>
      <c r="E1147" t="s">
        <v>55</v>
      </c>
      <c r="F1147" s="2">
        <v>45725</v>
      </c>
    </row>
    <row r="1148" spans="1:6" x14ac:dyDescent="0.3">
      <c r="A1148" t="s">
        <v>5093</v>
      </c>
      <c r="B1148" t="s">
        <v>1738</v>
      </c>
      <c r="C1148" t="s">
        <v>3939</v>
      </c>
      <c r="D1148" t="s">
        <v>3940</v>
      </c>
      <c r="E1148" t="s">
        <v>3941</v>
      </c>
      <c r="F1148" s="2">
        <v>45790</v>
      </c>
    </row>
    <row r="1149" spans="1:6" x14ac:dyDescent="0.3">
      <c r="A1149" t="s">
        <v>5094</v>
      </c>
      <c r="B1149" t="s">
        <v>1740</v>
      </c>
      <c r="D1149" t="s">
        <v>3953</v>
      </c>
      <c r="E1149" t="s">
        <v>3943</v>
      </c>
    </row>
    <row r="1150" spans="1:6" x14ac:dyDescent="0.3">
      <c r="A1150" t="s">
        <v>5095</v>
      </c>
      <c r="B1150" t="s">
        <v>1741</v>
      </c>
      <c r="C1150" t="s">
        <v>3939</v>
      </c>
      <c r="D1150" t="s">
        <v>3940</v>
      </c>
      <c r="E1150" t="s">
        <v>3943</v>
      </c>
      <c r="F1150" s="2">
        <v>46016</v>
      </c>
    </row>
    <row r="1151" spans="1:6" x14ac:dyDescent="0.3">
      <c r="A1151" t="s">
        <v>5096</v>
      </c>
      <c r="B1151" t="s">
        <v>1742</v>
      </c>
      <c r="C1151" t="s">
        <v>3939</v>
      </c>
      <c r="D1151" t="s">
        <v>3940</v>
      </c>
      <c r="E1151" t="s">
        <v>3943</v>
      </c>
      <c r="F1151" s="2">
        <v>45851</v>
      </c>
    </row>
    <row r="1152" spans="1:6" x14ac:dyDescent="0.3">
      <c r="A1152" t="s">
        <v>5097</v>
      </c>
      <c r="B1152" t="s">
        <v>1743</v>
      </c>
      <c r="C1152" t="s">
        <v>3955</v>
      </c>
      <c r="D1152" t="s">
        <v>3940</v>
      </c>
      <c r="E1152" t="s">
        <v>3941</v>
      </c>
      <c r="F1152" s="2">
        <v>45887</v>
      </c>
    </row>
    <row r="1153" spans="1:6" x14ac:dyDescent="0.3">
      <c r="A1153" t="s">
        <v>5098</v>
      </c>
      <c r="B1153" t="s">
        <v>1744</v>
      </c>
      <c r="C1153" t="s">
        <v>3955</v>
      </c>
      <c r="D1153" t="s">
        <v>3940</v>
      </c>
      <c r="E1153" t="s">
        <v>3941</v>
      </c>
      <c r="F1153" s="2">
        <v>45925</v>
      </c>
    </row>
    <row r="1154" spans="1:6" x14ac:dyDescent="0.3">
      <c r="A1154" t="s">
        <v>5099</v>
      </c>
      <c r="B1154" t="s">
        <v>1745</v>
      </c>
      <c r="D1154" t="s">
        <v>3953</v>
      </c>
      <c r="E1154" t="s">
        <v>3943</v>
      </c>
    </row>
    <row r="1155" spans="1:6" x14ac:dyDescent="0.3">
      <c r="A1155" t="s">
        <v>5100</v>
      </c>
      <c r="B1155" t="s">
        <v>1746</v>
      </c>
      <c r="C1155" t="s">
        <v>3939</v>
      </c>
      <c r="D1155" t="s">
        <v>3940</v>
      </c>
      <c r="E1155" t="s">
        <v>3941</v>
      </c>
      <c r="F1155" s="2">
        <v>46009</v>
      </c>
    </row>
    <row r="1156" spans="1:6" x14ac:dyDescent="0.3">
      <c r="A1156" t="s">
        <v>5101</v>
      </c>
      <c r="B1156" t="s">
        <v>1748</v>
      </c>
      <c r="C1156" t="s">
        <v>3947</v>
      </c>
      <c r="D1156" t="s">
        <v>3940</v>
      </c>
      <c r="E1156" t="s">
        <v>3941</v>
      </c>
      <c r="F1156" s="2">
        <v>45902</v>
      </c>
    </row>
    <row r="1157" spans="1:6" x14ac:dyDescent="0.3">
      <c r="A1157" t="s">
        <v>5102</v>
      </c>
      <c r="B1157" t="s">
        <v>1749</v>
      </c>
      <c r="C1157" t="s">
        <v>3955</v>
      </c>
      <c r="D1157" t="s">
        <v>3949</v>
      </c>
      <c r="E1157" t="s">
        <v>3950</v>
      </c>
    </row>
    <row r="1158" spans="1:6" x14ac:dyDescent="0.3">
      <c r="A1158" t="s">
        <v>5103</v>
      </c>
      <c r="B1158" t="s">
        <v>1750</v>
      </c>
      <c r="C1158" t="s">
        <v>3939</v>
      </c>
      <c r="D1158" t="s">
        <v>3940</v>
      </c>
      <c r="E1158" t="s">
        <v>3941</v>
      </c>
      <c r="F1158" s="2">
        <v>45929</v>
      </c>
    </row>
    <row r="1159" spans="1:6" x14ac:dyDescent="0.3">
      <c r="A1159" t="s">
        <v>5104</v>
      </c>
      <c r="B1159" t="s">
        <v>1751</v>
      </c>
      <c r="D1159" t="s">
        <v>3953</v>
      </c>
      <c r="E1159" t="s">
        <v>3943</v>
      </c>
    </row>
    <row r="1160" spans="1:6" x14ac:dyDescent="0.3">
      <c r="A1160" t="s">
        <v>5105</v>
      </c>
      <c r="B1160" t="s">
        <v>1752</v>
      </c>
      <c r="C1160" t="s">
        <v>3939</v>
      </c>
      <c r="D1160" t="s">
        <v>3940</v>
      </c>
      <c r="E1160" t="s">
        <v>3941</v>
      </c>
      <c r="F1160" s="2">
        <v>45667</v>
      </c>
    </row>
    <row r="1161" spans="1:6" x14ac:dyDescent="0.3">
      <c r="A1161" t="s">
        <v>5106</v>
      </c>
      <c r="B1161" t="s">
        <v>1754</v>
      </c>
      <c r="C1161" t="s">
        <v>3939</v>
      </c>
      <c r="E1161" t="s">
        <v>3943</v>
      </c>
      <c r="F1161" s="2">
        <v>45868</v>
      </c>
    </row>
    <row r="1162" spans="1:6" x14ac:dyDescent="0.3">
      <c r="A1162" t="s">
        <v>5107</v>
      </c>
      <c r="B1162" t="s">
        <v>1755</v>
      </c>
      <c r="C1162" t="s">
        <v>3955</v>
      </c>
      <c r="D1162" t="s">
        <v>3940</v>
      </c>
      <c r="E1162" t="s">
        <v>3941</v>
      </c>
      <c r="F1162" s="2">
        <v>45703</v>
      </c>
    </row>
    <row r="1163" spans="1:6" x14ac:dyDescent="0.3">
      <c r="A1163" t="s">
        <v>5108</v>
      </c>
      <c r="B1163" t="s">
        <v>1756</v>
      </c>
      <c r="C1163" t="s">
        <v>3955</v>
      </c>
      <c r="D1163" t="s">
        <v>3940</v>
      </c>
      <c r="E1163" t="s">
        <v>3941</v>
      </c>
      <c r="F1163" s="2">
        <v>45876</v>
      </c>
    </row>
    <row r="1164" spans="1:6" x14ac:dyDescent="0.3">
      <c r="A1164" t="s">
        <v>5109</v>
      </c>
      <c r="B1164" t="s">
        <v>1758</v>
      </c>
      <c r="D1164" t="s">
        <v>3953</v>
      </c>
      <c r="E1164" t="s">
        <v>3943</v>
      </c>
    </row>
    <row r="1165" spans="1:6" x14ac:dyDescent="0.3">
      <c r="A1165" t="s">
        <v>5110</v>
      </c>
      <c r="B1165" t="s">
        <v>1759</v>
      </c>
      <c r="D1165" t="s">
        <v>3953</v>
      </c>
      <c r="E1165" t="s">
        <v>3943</v>
      </c>
    </row>
    <row r="1166" spans="1:6" x14ac:dyDescent="0.3">
      <c r="A1166" t="s">
        <v>5111</v>
      </c>
      <c r="B1166" t="s">
        <v>1760</v>
      </c>
      <c r="C1166" t="s">
        <v>3939</v>
      </c>
      <c r="D1166" t="s">
        <v>3949</v>
      </c>
      <c r="E1166" t="s">
        <v>3950</v>
      </c>
    </row>
    <row r="1167" spans="1:6" x14ac:dyDescent="0.3">
      <c r="A1167" t="s">
        <v>5112</v>
      </c>
      <c r="B1167" t="s">
        <v>1761</v>
      </c>
      <c r="C1167" t="s">
        <v>3947</v>
      </c>
      <c r="D1167" t="s">
        <v>3940</v>
      </c>
      <c r="E1167" t="s">
        <v>3943</v>
      </c>
      <c r="F1167" s="2">
        <v>45678</v>
      </c>
    </row>
    <row r="1168" spans="1:6" x14ac:dyDescent="0.3">
      <c r="A1168" t="s">
        <v>5113</v>
      </c>
      <c r="B1168" t="s">
        <v>1762</v>
      </c>
      <c r="D1168" t="s">
        <v>3953</v>
      </c>
      <c r="E1168" t="s">
        <v>3943</v>
      </c>
    </row>
    <row r="1169" spans="1:6" x14ac:dyDescent="0.3">
      <c r="A1169" t="s">
        <v>5114</v>
      </c>
      <c r="B1169" t="s">
        <v>1763</v>
      </c>
      <c r="C1169" t="s">
        <v>3939</v>
      </c>
      <c r="D1169" t="s">
        <v>3940</v>
      </c>
      <c r="E1169" t="s">
        <v>3941</v>
      </c>
      <c r="F1169" s="2">
        <v>45909</v>
      </c>
    </row>
    <row r="1170" spans="1:6" x14ac:dyDescent="0.3">
      <c r="A1170" t="s">
        <v>5115</v>
      </c>
      <c r="B1170" t="s">
        <v>1765</v>
      </c>
      <c r="C1170" t="s">
        <v>3939</v>
      </c>
      <c r="D1170" t="s">
        <v>3940</v>
      </c>
      <c r="E1170" t="s">
        <v>3941</v>
      </c>
      <c r="F1170" s="2">
        <v>45830</v>
      </c>
    </row>
    <row r="1171" spans="1:6" x14ac:dyDescent="0.3">
      <c r="A1171" t="s">
        <v>5116</v>
      </c>
      <c r="B1171" t="s">
        <v>1766</v>
      </c>
      <c r="D1171" t="s">
        <v>3953</v>
      </c>
      <c r="E1171" t="s">
        <v>3943</v>
      </c>
    </row>
    <row r="1172" spans="1:6" x14ac:dyDescent="0.3">
      <c r="A1172" t="s">
        <v>5117</v>
      </c>
      <c r="B1172" t="s">
        <v>1767</v>
      </c>
      <c r="C1172" t="s">
        <v>3939</v>
      </c>
      <c r="D1172" t="s">
        <v>3940</v>
      </c>
      <c r="E1172" t="s">
        <v>55</v>
      </c>
      <c r="F1172" s="2">
        <v>45941</v>
      </c>
    </row>
    <row r="1173" spans="1:6" x14ac:dyDescent="0.3">
      <c r="A1173" t="s">
        <v>5118</v>
      </c>
      <c r="B1173" t="s">
        <v>1768</v>
      </c>
      <c r="D1173" t="s">
        <v>3953</v>
      </c>
      <c r="E1173" t="s">
        <v>3943</v>
      </c>
    </row>
    <row r="1174" spans="1:6" x14ac:dyDescent="0.3">
      <c r="A1174" t="s">
        <v>5119</v>
      </c>
      <c r="B1174" t="s">
        <v>1769</v>
      </c>
      <c r="C1174" t="s">
        <v>3947</v>
      </c>
      <c r="D1174" t="s">
        <v>3940</v>
      </c>
      <c r="E1174" t="s">
        <v>3943</v>
      </c>
      <c r="F1174" s="2">
        <v>45674</v>
      </c>
    </row>
    <row r="1175" spans="1:6" x14ac:dyDescent="0.3">
      <c r="A1175" t="s">
        <v>5120</v>
      </c>
      <c r="B1175" t="s">
        <v>1771</v>
      </c>
      <c r="D1175" t="s">
        <v>3953</v>
      </c>
    </row>
    <row r="1176" spans="1:6" x14ac:dyDescent="0.3">
      <c r="A1176" t="s">
        <v>5121</v>
      </c>
      <c r="B1176" t="s">
        <v>1772</v>
      </c>
      <c r="C1176" t="s">
        <v>3947</v>
      </c>
      <c r="D1176" t="s">
        <v>3940</v>
      </c>
      <c r="E1176" t="s">
        <v>3943</v>
      </c>
      <c r="F1176" s="2">
        <v>45827</v>
      </c>
    </row>
    <row r="1177" spans="1:6" x14ac:dyDescent="0.3">
      <c r="A1177" t="s">
        <v>5122</v>
      </c>
      <c r="B1177" t="s">
        <v>1773</v>
      </c>
      <c r="C1177" t="s">
        <v>3955</v>
      </c>
      <c r="D1177" t="s">
        <v>3949</v>
      </c>
      <c r="E1177" t="s">
        <v>3950</v>
      </c>
    </row>
    <row r="1178" spans="1:6" x14ac:dyDescent="0.3">
      <c r="A1178" t="s">
        <v>5123</v>
      </c>
      <c r="B1178" t="s">
        <v>1774</v>
      </c>
      <c r="C1178" t="s">
        <v>3955</v>
      </c>
      <c r="D1178" t="s">
        <v>3940</v>
      </c>
      <c r="E1178" t="s">
        <v>3941</v>
      </c>
      <c r="F1178" s="2">
        <v>45989</v>
      </c>
    </row>
    <row r="1179" spans="1:6" x14ac:dyDescent="0.3">
      <c r="A1179" t="s">
        <v>5124</v>
      </c>
      <c r="B1179" t="s">
        <v>1775</v>
      </c>
      <c r="C1179" t="s">
        <v>3939</v>
      </c>
      <c r="D1179" t="s">
        <v>3940</v>
      </c>
      <c r="E1179" t="s">
        <v>3941</v>
      </c>
      <c r="F1179" s="2">
        <v>45787</v>
      </c>
    </row>
    <row r="1180" spans="1:6" x14ac:dyDescent="0.3">
      <c r="A1180" t="s">
        <v>5125</v>
      </c>
      <c r="B1180" t="s">
        <v>1776</v>
      </c>
      <c r="C1180" t="s">
        <v>3947</v>
      </c>
      <c r="D1180" t="s">
        <v>3940</v>
      </c>
      <c r="E1180" t="s">
        <v>3941</v>
      </c>
      <c r="F1180" s="2">
        <v>45882</v>
      </c>
    </row>
    <row r="1181" spans="1:6" x14ac:dyDescent="0.3">
      <c r="A1181" t="s">
        <v>5126</v>
      </c>
      <c r="B1181" t="s">
        <v>1778</v>
      </c>
      <c r="D1181" t="s">
        <v>3953</v>
      </c>
      <c r="E1181" t="s">
        <v>3943</v>
      </c>
    </row>
    <row r="1182" spans="1:6" x14ac:dyDescent="0.3">
      <c r="A1182" t="s">
        <v>5127</v>
      </c>
      <c r="B1182" t="s">
        <v>1779</v>
      </c>
      <c r="D1182" t="s">
        <v>3953</v>
      </c>
      <c r="E1182" t="s">
        <v>3943</v>
      </c>
    </row>
    <row r="1183" spans="1:6" x14ac:dyDescent="0.3">
      <c r="A1183" t="s">
        <v>5128</v>
      </c>
      <c r="B1183" t="s">
        <v>1780</v>
      </c>
      <c r="D1183" t="s">
        <v>3953</v>
      </c>
      <c r="E1183" t="s">
        <v>3943</v>
      </c>
    </row>
    <row r="1184" spans="1:6" x14ac:dyDescent="0.3">
      <c r="A1184" t="s">
        <v>5129</v>
      </c>
      <c r="B1184" t="s">
        <v>1781</v>
      </c>
      <c r="C1184" t="s">
        <v>3947</v>
      </c>
      <c r="D1184" t="s">
        <v>3940</v>
      </c>
      <c r="E1184" t="s">
        <v>55</v>
      </c>
      <c r="F1184" s="2">
        <v>45854</v>
      </c>
    </row>
    <row r="1185" spans="1:6" x14ac:dyDescent="0.3">
      <c r="A1185" t="s">
        <v>5130</v>
      </c>
      <c r="B1185" t="s">
        <v>1782</v>
      </c>
      <c r="C1185" t="s">
        <v>3947</v>
      </c>
      <c r="D1185" t="s">
        <v>3940</v>
      </c>
      <c r="E1185" t="s">
        <v>3943</v>
      </c>
      <c r="F1185" s="2">
        <v>45785</v>
      </c>
    </row>
    <row r="1186" spans="1:6" x14ac:dyDescent="0.3">
      <c r="A1186" t="s">
        <v>5131</v>
      </c>
      <c r="B1186" t="s">
        <v>1784</v>
      </c>
      <c r="C1186" t="s">
        <v>3947</v>
      </c>
      <c r="D1186" t="s">
        <v>3940</v>
      </c>
      <c r="E1186" t="s">
        <v>3941</v>
      </c>
      <c r="F1186" s="2">
        <v>45670</v>
      </c>
    </row>
    <row r="1187" spans="1:6" x14ac:dyDescent="0.3">
      <c r="A1187" t="s">
        <v>5132</v>
      </c>
      <c r="B1187" t="s">
        <v>1785</v>
      </c>
      <c r="C1187" t="s">
        <v>3947</v>
      </c>
      <c r="D1187" t="s">
        <v>3940</v>
      </c>
      <c r="E1187" t="s">
        <v>3941</v>
      </c>
      <c r="F1187" s="2">
        <v>45823</v>
      </c>
    </row>
    <row r="1188" spans="1:6" x14ac:dyDescent="0.3">
      <c r="A1188" t="s">
        <v>5133</v>
      </c>
      <c r="B1188" t="s">
        <v>1786</v>
      </c>
      <c r="C1188" t="s">
        <v>3947</v>
      </c>
      <c r="D1188" t="s">
        <v>3940</v>
      </c>
      <c r="E1188" t="s">
        <v>3941</v>
      </c>
      <c r="F1188" s="2">
        <v>45997</v>
      </c>
    </row>
    <row r="1189" spans="1:6" x14ac:dyDescent="0.3">
      <c r="A1189" t="s">
        <v>5134</v>
      </c>
      <c r="B1189" t="s">
        <v>1787</v>
      </c>
      <c r="C1189" t="s">
        <v>3939</v>
      </c>
      <c r="D1189" t="s">
        <v>3940</v>
      </c>
      <c r="E1189" t="s">
        <v>3941</v>
      </c>
      <c r="F1189" s="2">
        <v>45715</v>
      </c>
    </row>
    <row r="1190" spans="1:6" x14ac:dyDescent="0.3">
      <c r="A1190" t="s">
        <v>5135</v>
      </c>
      <c r="B1190" t="s">
        <v>1788</v>
      </c>
      <c r="C1190" t="s">
        <v>3939</v>
      </c>
      <c r="D1190" t="s">
        <v>3940</v>
      </c>
      <c r="E1190" t="s">
        <v>3943</v>
      </c>
      <c r="F1190" s="2">
        <v>45763</v>
      </c>
    </row>
    <row r="1191" spans="1:6" x14ac:dyDescent="0.3">
      <c r="A1191" t="s">
        <v>5136</v>
      </c>
      <c r="B1191" t="s">
        <v>1789</v>
      </c>
      <c r="C1191" t="s">
        <v>3947</v>
      </c>
      <c r="D1191" t="s">
        <v>3940</v>
      </c>
      <c r="E1191" t="s">
        <v>3943</v>
      </c>
      <c r="F1191" s="2">
        <v>45726</v>
      </c>
    </row>
    <row r="1192" spans="1:6" x14ac:dyDescent="0.3">
      <c r="A1192" t="s">
        <v>5137</v>
      </c>
      <c r="B1192" t="s">
        <v>1790</v>
      </c>
      <c r="C1192" t="s">
        <v>3939</v>
      </c>
      <c r="E1192" t="s">
        <v>3941</v>
      </c>
      <c r="F1192" s="2">
        <v>45701</v>
      </c>
    </row>
    <row r="1193" spans="1:6" x14ac:dyDescent="0.3">
      <c r="A1193" t="s">
        <v>5138</v>
      </c>
      <c r="B1193" t="s">
        <v>1791</v>
      </c>
      <c r="C1193" t="s">
        <v>3939</v>
      </c>
      <c r="D1193" t="s">
        <v>3940</v>
      </c>
      <c r="E1193" t="s">
        <v>55</v>
      </c>
      <c r="F1193" s="2">
        <v>45739</v>
      </c>
    </row>
    <row r="1194" spans="1:6" x14ac:dyDescent="0.3">
      <c r="A1194" t="s">
        <v>5139</v>
      </c>
      <c r="B1194" t="s">
        <v>1792</v>
      </c>
      <c r="C1194" t="s">
        <v>3939</v>
      </c>
      <c r="D1194" t="s">
        <v>3940</v>
      </c>
      <c r="E1194" t="s">
        <v>3941</v>
      </c>
      <c r="F1194" s="2">
        <v>45863</v>
      </c>
    </row>
    <row r="1195" spans="1:6" x14ac:dyDescent="0.3">
      <c r="A1195" t="s">
        <v>5140</v>
      </c>
      <c r="B1195" t="s">
        <v>1793</v>
      </c>
      <c r="D1195" t="s">
        <v>3953</v>
      </c>
      <c r="E1195" t="s">
        <v>3943</v>
      </c>
    </row>
    <row r="1196" spans="1:6" x14ac:dyDescent="0.3">
      <c r="A1196" t="s">
        <v>5141</v>
      </c>
      <c r="B1196" t="s">
        <v>1795</v>
      </c>
      <c r="D1196" t="s">
        <v>3953</v>
      </c>
      <c r="E1196" t="s">
        <v>3943</v>
      </c>
    </row>
    <row r="1197" spans="1:6" x14ac:dyDescent="0.3">
      <c r="A1197" t="s">
        <v>5142</v>
      </c>
      <c r="B1197" t="s">
        <v>1797</v>
      </c>
      <c r="C1197" t="s">
        <v>3947</v>
      </c>
      <c r="D1197" t="s">
        <v>3940</v>
      </c>
      <c r="E1197" t="s">
        <v>3943</v>
      </c>
      <c r="F1197" s="2">
        <v>45937</v>
      </c>
    </row>
    <row r="1198" spans="1:6" x14ac:dyDescent="0.3">
      <c r="A1198" t="s">
        <v>5143</v>
      </c>
      <c r="B1198" t="s">
        <v>1798</v>
      </c>
      <c r="D1198" t="s">
        <v>3953</v>
      </c>
      <c r="E1198" t="s">
        <v>3943</v>
      </c>
    </row>
    <row r="1199" spans="1:6" x14ac:dyDescent="0.3">
      <c r="A1199" t="s">
        <v>5144</v>
      </c>
      <c r="B1199" t="s">
        <v>1799</v>
      </c>
      <c r="D1199" t="s">
        <v>3953</v>
      </c>
      <c r="E1199" t="s">
        <v>3943</v>
      </c>
    </row>
    <row r="1200" spans="1:6" x14ac:dyDescent="0.3">
      <c r="A1200" t="s">
        <v>5145</v>
      </c>
      <c r="B1200" t="s">
        <v>1800</v>
      </c>
      <c r="C1200" t="s">
        <v>3939</v>
      </c>
      <c r="D1200" t="s">
        <v>3940</v>
      </c>
      <c r="E1200" t="s">
        <v>55</v>
      </c>
      <c r="F1200" s="2">
        <v>45985</v>
      </c>
    </row>
    <row r="1201" spans="1:6" x14ac:dyDescent="0.3">
      <c r="A1201" t="s">
        <v>5146</v>
      </c>
      <c r="B1201" t="s">
        <v>1802</v>
      </c>
      <c r="C1201" t="s">
        <v>3939</v>
      </c>
      <c r="D1201" t="s">
        <v>3940</v>
      </c>
      <c r="E1201" t="s">
        <v>3941</v>
      </c>
      <c r="F1201" s="2">
        <v>45719</v>
      </c>
    </row>
    <row r="1202" spans="1:6" x14ac:dyDescent="0.3">
      <c r="A1202" t="s">
        <v>5147</v>
      </c>
      <c r="B1202" t="s">
        <v>1803</v>
      </c>
      <c r="C1202" t="s">
        <v>3939</v>
      </c>
      <c r="D1202" t="s">
        <v>3940</v>
      </c>
      <c r="E1202" t="s">
        <v>3943</v>
      </c>
      <c r="F1202" s="2">
        <v>45911</v>
      </c>
    </row>
    <row r="1203" spans="1:6" x14ac:dyDescent="0.3">
      <c r="A1203" t="s">
        <v>5148</v>
      </c>
      <c r="B1203" t="s">
        <v>1804</v>
      </c>
      <c r="C1203" t="s">
        <v>3939</v>
      </c>
      <c r="D1203" t="s">
        <v>3940</v>
      </c>
      <c r="E1203" t="s">
        <v>3943</v>
      </c>
      <c r="F1203" s="2">
        <v>45696</v>
      </c>
    </row>
    <row r="1204" spans="1:6" x14ac:dyDescent="0.3">
      <c r="A1204" t="s">
        <v>5149</v>
      </c>
      <c r="B1204" t="s">
        <v>1805</v>
      </c>
      <c r="C1204" t="s">
        <v>3947</v>
      </c>
      <c r="D1204" t="s">
        <v>3940</v>
      </c>
      <c r="E1204" t="s">
        <v>3941</v>
      </c>
      <c r="F1204" s="2">
        <v>45936</v>
      </c>
    </row>
    <row r="1205" spans="1:6" x14ac:dyDescent="0.3">
      <c r="A1205" t="s">
        <v>5150</v>
      </c>
      <c r="B1205" t="s">
        <v>1807</v>
      </c>
      <c r="C1205" t="s">
        <v>3939</v>
      </c>
      <c r="D1205" t="s">
        <v>3940</v>
      </c>
      <c r="E1205" t="s">
        <v>3943</v>
      </c>
      <c r="F1205" s="2">
        <v>45686</v>
      </c>
    </row>
    <row r="1206" spans="1:6" x14ac:dyDescent="0.3">
      <c r="A1206" t="s">
        <v>5151</v>
      </c>
      <c r="B1206" t="s">
        <v>1808</v>
      </c>
      <c r="D1206" t="s">
        <v>3953</v>
      </c>
      <c r="E1206" t="s">
        <v>3943</v>
      </c>
    </row>
    <row r="1207" spans="1:6" x14ac:dyDescent="0.3">
      <c r="A1207" t="s">
        <v>5152</v>
      </c>
      <c r="B1207" t="s">
        <v>1809</v>
      </c>
      <c r="C1207" t="s">
        <v>3947</v>
      </c>
      <c r="D1207" t="s">
        <v>3940</v>
      </c>
      <c r="E1207" t="s">
        <v>55</v>
      </c>
      <c r="F1207" s="2">
        <v>45797</v>
      </c>
    </row>
    <row r="1208" spans="1:6" x14ac:dyDescent="0.3">
      <c r="A1208" t="s">
        <v>5153</v>
      </c>
      <c r="B1208" t="s">
        <v>1810</v>
      </c>
      <c r="C1208" t="s">
        <v>3939</v>
      </c>
      <c r="D1208" t="s">
        <v>3940</v>
      </c>
      <c r="E1208" t="s">
        <v>3943</v>
      </c>
      <c r="F1208" s="2">
        <v>45910</v>
      </c>
    </row>
    <row r="1209" spans="1:6" x14ac:dyDescent="0.3">
      <c r="A1209" t="s">
        <v>5154</v>
      </c>
      <c r="B1209" t="s">
        <v>1811</v>
      </c>
      <c r="D1209" t="s">
        <v>3953</v>
      </c>
      <c r="E1209" t="s">
        <v>3943</v>
      </c>
    </row>
    <row r="1210" spans="1:6" x14ac:dyDescent="0.3">
      <c r="A1210" t="s">
        <v>5155</v>
      </c>
      <c r="B1210" t="s">
        <v>1812</v>
      </c>
      <c r="D1210" t="s">
        <v>3953</v>
      </c>
      <c r="E1210" t="s">
        <v>3943</v>
      </c>
    </row>
    <row r="1211" spans="1:6" x14ac:dyDescent="0.3">
      <c r="A1211" t="s">
        <v>5156</v>
      </c>
      <c r="B1211" t="s">
        <v>1813</v>
      </c>
      <c r="C1211" t="s">
        <v>3955</v>
      </c>
      <c r="D1211" t="s">
        <v>3940</v>
      </c>
      <c r="E1211" t="s">
        <v>55</v>
      </c>
      <c r="F1211" s="2">
        <v>45777</v>
      </c>
    </row>
    <row r="1212" spans="1:6" x14ac:dyDescent="0.3">
      <c r="A1212" t="s">
        <v>5157</v>
      </c>
      <c r="B1212" t="s">
        <v>1814</v>
      </c>
      <c r="C1212" t="s">
        <v>3955</v>
      </c>
      <c r="D1212" t="s">
        <v>3940</v>
      </c>
      <c r="E1212" t="s">
        <v>3941</v>
      </c>
      <c r="F1212" s="2">
        <v>45922</v>
      </c>
    </row>
    <row r="1213" spans="1:6" x14ac:dyDescent="0.3">
      <c r="A1213" t="s">
        <v>5158</v>
      </c>
      <c r="B1213" t="s">
        <v>1815</v>
      </c>
      <c r="D1213" t="s">
        <v>3953</v>
      </c>
      <c r="E1213" t="s">
        <v>3943</v>
      </c>
    </row>
    <row r="1214" spans="1:6" x14ac:dyDescent="0.3">
      <c r="A1214" t="s">
        <v>5159</v>
      </c>
      <c r="B1214" t="s">
        <v>1816</v>
      </c>
      <c r="C1214" t="s">
        <v>3947</v>
      </c>
      <c r="D1214" t="s">
        <v>3940</v>
      </c>
      <c r="E1214" t="s">
        <v>3943</v>
      </c>
      <c r="F1214" s="2">
        <v>45879</v>
      </c>
    </row>
    <row r="1215" spans="1:6" x14ac:dyDescent="0.3">
      <c r="A1215" t="s">
        <v>5160</v>
      </c>
      <c r="B1215" t="s">
        <v>1817</v>
      </c>
      <c r="D1215" t="s">
        <v>3953</v>
      </c>
      <c r="E1215" t="s">
        <v>3943</v>
      </c>
    </row>
    <row r="1216" spans="1:6" x14ac:dyDescent="0.3">
      <c r="A1216" t="s">
        <v>5161</v>
      </c>
      <c r="B1216" t="s">
        <v>1818</v>
      </c>
      <c r="C1216" t="s">
        <v>3939</v>
      </c>
      <c r="D1216" t="s">
        <v>3940</v>
      </c>
      <c r="E1216" t="s">
        <v>3941</v>
      </c>
      <c r="F1216" s="2">
        <v>45777</v>
      </c>
    </row>
    <row r="1217" spans="1:6" x14ac:dyDescent="0.3">
      <c r="A1217" t="s">
        <v>5162</v>
      </c>
      <c r="B1217" t="s">
        <v>1819</v>
      </c>
      <c r="C1217" t="s">
        <v>3947</v>
      </c>
      <c r="D1217" t="s">
        <v>3940</v>
      </c>
      <c r="E1217" t="s">
        <v>3943</v>
      </c>
      <c r="F1217" s="2">
        <v>45957</v>
      </c>
    </row>
    <row r="1218" spans="1:6" x14ac:dyDescent="0.3">
      <c r="A1218" t="s">
        <v>5163</v>
      </c>
      <c r="B1218" t="s">
        <v>1821</v>
      </c>
      <c r="C1218" t="s">
        <v>3947</v>
      </c>
      <c r="D1218" t="s">
        <v>3940</v>
      </c>
      <c r="E1218" t="s">
        <v>3941</v>
      </c>
      <c r="F1218" s="2">
        <v>45696</v>
      </c>
    </row>
    <row r="1219" spans="1:6" x14ac:dyDescent="0.3">
      <c r="A1219" t="s">
        <v>5164</v>
      </c>
      <c r="B1219" t="s">
        <v>1822</v>
      </c>
      <c r="C1219" t="s">
        <v>3939</v>
      </c>
      <c r="D1219" t="s">
        <v>3940</v>
      </c>
      <c r="E1219" t="s">
        <v>3941</v>
      </c>
      <c r="F1219" s="2">
        <v>45702</v>
      </c>
    </row>
    <row r="1220" spans="1:6" x14ac:dyDescent="0.3">
      <c r="A1220" t="s">
        <v>5165</v>
      </c>
      <c r="B1220" t="s">
        <v>1823</v>
      </c>
      <c r="C1220" t="s">
        <v>3939</v>
      </c>
      <c r="D1220" t="s">
        <v>3940</v>
      </c>
      <c r="E1220" t="s">
        <v>3941</v>
      </c>
      <c r="F1220" s="2">
        <v>45729</v>
      </c>
    </row>
    <row r="1221" spans="1:6" x14ac:dyDescent="0.3">
      <c r="A1221" t="s">
        <v>5166</v>
      </c>
      <c r="B1221" t="s">
        <v>1824</v>
      </c>
      <c r="C1221" t="s">
        <v>3939</v>
      </c>
      <c r="D1221" t="s">
        <v>3940</v>
      </c>
      <c r="E1221" t="s">
        <v>3941</v>
      </c>
      <c r="F1221" s="2">
        <v>45752</v>
      </c>
    </row>
    <row r="1222" spans="1:6" x14ac:dyDescent="0.3">
      <c r="A1222" t="s">
        <v>5167</v>
      </c>
      <c r="B1222" t="s">
        <v>1825</v>
      </c>
      <c r="C1222" t="s">
        <v>3939</v>
      </c>
      <c r="D1222" t="s">
        <v>3940</v>
      </c>
      <c r="E1222" t="s">
        <v>3943</v>
      </c>
      <c r="F1222" s="2">
        <v>45824</v>
      </c>
    </row>
    <row r="1223" spans="1:6" x14ac:dyDescent="0.3">
      <c r="A1223" t="s">
        <v>5168</v>
      </c>
      <c r="B1223" t="s">
        <v>1827</v>
      </c>
      <c r="C1223" t="s">
        <v>3939</v>
      </c>
      <c r="D1223" t="s">
        <v>3940</v>
      </c>
      <c r="E1223" t="s">
        <v>55</v>
      </c>
      <c r="F1223" s="2">
        <v>46000</v>
      </c>
    </row>
    <row r="1224" spans="1:6" x14ac:dyDescent="0.3">
      <c r="A1224" t="s">
        <v>5169</v>
      </c>
      <c r="B1224" t="s">
        <v>1829</v>
      </c>
      <c r="C1224" t="s">
        <v>3939</v>
      </c>
      <c r="D1224" t="s">
        <v>3940</v>
      </c>
      <c r="E1224" t="s">
        <v>3941</v>
      </c>
      <c r="F1224" s="2">
        <v>45893</v>
      </c>
    </row>
    <row r="1225" spans="1:6" x14ac:dyDescent="0.3">
      <c r="A1225" t="s">
        <v>5170</v>
      </c>
      <c r="B1225" t="s">
        <v>1830</v>
      </c>
      <c r="D1225" t="s">
        <v>3953</v>
      </c>
      <c r="E1225" t="s">
        <v>3943</v>
      </c>
    </row>
    <row r="1226" spans="1:6" x14ac:dyDescent="0.3">
      <c r="A1226" t="s">
        <v>5171</v>
      </c>
      <c r="B1226" t="s">
        <v>1831</v>
      </c>
      <c r="C1226" t="s">
        <v>3947</v>
      </c>
      <c r="D1226" t="s">
        <v>3949</v>
      </c>
      <c r="E1226" t="s">
        <v>3950</v>
      </c>
    </row>
    <row r="1227" spans="1:6" x14ac:dyDescent="0.3">
      <c r="A1227" t="s">
        <v>5172</v>
      </c>
      <c r="B1227" t="s">
        <v>1832</v>
      </c>
      <c r="C1227" t="s">
        <v>3955</v>
      </c>
      <c r="D1227" t="s">
        <v>3940</v>
      </c>
      <c r="E1227" t="s">
        <v>3941</v>
      </c>
      <c r="F1227" s="2">
        <v>45891</v>
      </c>
    </row>
    <row r="1228" spans="1:6" x14ac:dyDescent="0.3">
      <c r="A1228" t="s">
        <v>5173</v>
      </c>
      <c r="B1228" t="s">
        <v>1833</v>
      </c>
      <c r="C1228" t="s">
        <v>3939</v>
      </c>
      <c r="D1228" t="s">
        <v>3940</v>
      </c>
      <c r="E1228" t="s">
        <v>3943</v>
      </c>
      <c r="F1228" s="2">
        <v>45748</v>
      </c>
    </row>
    <row r="1229" spans="1:6" x14ac:dyDescent="0.3">
      <c r="A1229" t="s">
        <v>5174</v>
      </c>
      <c r="B1229" t="s">
        <v>1834</v>
      </c>
      <c r="D1229" t="s">
        <v>3953</v>
      </c>
      <c r="E1229" t="s">
        <v>3943</v>
      </c>
    </row>
    <row r="1230" spans="1:6" x14ac:dyDescent="0.3">
      <c r="A1230" t="s">
        <v>5175</v>
      </c>
      <c r="B1230" t="s">
        <v>1836</v>
      </c>
      <c r="C1230" t="s">
        <v>3939</v>
      </c>
      <c r="D1230" t="s">
        <v>3940</v>
      </c>
      <c r="E1230" t="s">
        <v>3943</v>
      </c>
      <c r="F1230" s="2">
        <v>45831</v>
      </c>
    </row>
    <row r="1231" spans="1:6" x14ac:dyDescent="0.3">
      <c r="A1231" t="s">
        <v>5176</v>
      </c>
      <c r="B1231" t="s">
        <v>1837</v>
      </c>
      <c r="C1231" t="s">
        <v>3939</v>
      </c>
      <c r="D1231" t="s">
        <v>3940</v>
      </c>
      <c r="E1231" t="s">
        <v>3941</v>
      </c>
      <c r="F1231" s="2">
        <v>45856</v>
      </c>
    </row>
    <row r="1232" spans="1:6" x14ac:dyDescent="0.3">
      <c r="A1232" t="s">
        <v>5177</v>
      </c>
      <c r="B1232" t="s">
        <v>1838</v>
      </c>
      <c r="C1232" t="s">
        <v>3947</v>
      </c>
      <c r="D1232" t="s">
        <v>3940</v>
      </c>
      <c r="E1232" t="s">
        <v>3943</v>
      </c>
      <c r="F1232" s="2">
        <v>45985</v>
      </c>
    </row>
    <row r="1233" spans="1:6" x14ac:dyDescent="0.3">
      <c r="A1233" t="s">
        <v>5178</v>
      </c>
      <c r="B1233" t="s">
        <v>1839</v>
      </c>
      <c r="D1233" t="s">
        <v>3953</v>
      </c>
    </row>
    <row r="1234" spans="1:6" x14ac:dyDescent="0.3">
      <c r="A1234" t="s">
        <v>5179</v>
      </c>
      <c r="B1234" t="s">
        <v>1840</v>
      </c>
      <c r="D1234" t="s">
        <v>3953</v>
      </c>
      <c r="E1234" t="s">
        <v>3943</v>
      </c>
    </row>
    <row r="1235" spans="1:6" x14ac:dyDescent="0.3">
      <c r="A1235" t="s">
        <v>5180</v>
      </c>
      <c r="B1235" t="s">
        <v>1841</v>
      </c>
      <c r="C1235" t="s">
        <v>3955</v>
      </c>
      <c r="D1235" t="s">
        <v>3940</v>
      </c>
      <c r="E1235" t="s">
        <v>3943</v>
      </c>
      <c r="F1235" s="2">
        <v>45851</v>
      </c>
    </row>
    <row r="1236" spans="1:6" x14ac:dyDescent="0.3">
      <c r="A1236" t="s">
        <v>5181</v>
      </c>
      <c r="B1236" t="s">
        <v>1842</v>
      </c>
      <c r="C1236" t="s">
        <v>3955</v>
      </c>
      <c r="D1236" t="s">
        <v>3940</v>
      </c>
      <c r="E1236" t="s">
        <v>3941</v>
      </c>
      <c r="F1236" s="2">
        <v>45754</v>
      </c>
    </row>
    <row r="1237" spans="1:6" x14ac:dyDescent="0.3">
      <c r="A1237" t="s">
        <v>5182</v>
      </c>
      <c r="B1237" t="s">
        <v>1844</v>
      </c>
      <c r="C1237" t="s">
        <v>3947</v>
      </c>
      <c r="D1237" t="s">
        <v>3940</v>
      </c>
      <c r="E1237" t="s">
        <v>3941</v>
      </c>
      <c r="F1237" s="2">
        <v>45675</v>
      </c>
    </row>
    <row r="1238" spans="1:6" x14ac:dyDescent="0.3">
      <c r="A1238" t="s">
        <v>5183</v>
      </c>
      <c r="B1238" t="s">
        <v>1845</v>
      </c>
      <c r="C1238" t="s">
        <v>3955</v>
      </c>
      <c r="D1238" t="s">
        <v>3940</v>
      </c>
      <c r="E1238" t="s">
        <v>3943</v>
      </c>
      <c r="F1238" s="2">
        <v>45760</v>
      </c>
    </row>
    <row r="1239" spans="1:6" x14ac:dyDescent="0.3">
      <c r="A1239" t="s">
        <v>5184</v>
      </c>
      <c r="B1239" t="s">
        <v>1846</v>
      </c>
      <c r="C1239" t="s">
        <v>3939</v>
      </c>
      <c r="D1239" t="s">
        <v>3940</v>
      </c>
      <c r="E1239" t="s">
        <v>3943</v>
      </c>
      <c r="F1239" s="2">
        <v>45696</v>
      </c>
    </row>
    <row r="1240" spans="1:6" x14ac:dyDescent="0.3">
      <c r="A1240" t="s">
        <v>5185</v>
      </c>
      <c r="B1240" t="s">
        <v>1847</v>
      </c>
      <c r="C1240" t="s">
        <v>3939</v>
      </c>
      <c r="D1240" t="s">
        <v>3940</v>
      </c>
      <c r="E1240" t="s">
        <v>3943</v>
      </c>
      <c r="F1240" s="2">
        <v>45902</v>
      </c>
    </row>
    <row r="1241" spans="1:6" x14ac:dyDescent="0.3">
      <c r="A1241" t="s">
        <v>5186</v>
      </c>
      <c r="B1241" t="s">
        <v>1848</v>
      </c>
      <c r="D1241" t="s">
        <v>3953</v>
      </c>
      <c r="E1241" t="s">
        <v>3943</v>
      </c>
    </row>
    <row r="1242" spans="1:6" x14ac:dyDescent="0.3">
      <c r="A1242" t="s">
        <v>5187</v>
      </c>
      <c r="B1242" t="s">
        <v>1850</v>
      </c>
      <c r="D1242" t="s">
        <v>3953</v>
      </c>
      <c r="E1242" t="s">
        <v>3943</v>
      </c>
    </row>
    <row r="1243" spans="1:6" x14ac:dyDescent="0.3">
      <c r="A1243" t="s">
        <v>5188</v>
      </c>
      <c r="B1243" t="s">
        <v>1851</v>
      </c>
      <c r="C1243" t="s">
        <v>3939</v>
      </c>
      <c r="D1243" t="s">
        <v>3940</v>
      </c>
      <c r="E1243" t="s">
        <v>3941</v>
      </c>
      <c r="F1243" s="2">
        <v>45978</v>
      </c>
    </row>
    <row r="1244" spans="1:6" x14ac:dyDescent="0.3">
      <c r="A1244" t="s">
        <v>5189</v>
      </c>
      <c r="B1244" t="s">
        <v>1852</v>
      </c>
      <c r="C1244" t="s">
        <v>3939</v>
      </c>
      <c r="D1244" t="s">
        <v>3940</v>
      </c>
      <c r="E1244" t="s">
        <v>3941</v>
      </c>
      <c r="F1244" s="2">
        <v>45862</v>
      </c>
    </row>
    <row r="1245" spans="1:6" x14ac:dyDescent="0.3">
      <c r="A1245" t="s">
        <v>5190</v>
      </c>
      <c r="B1245" t="s">
        <v>1853</v>
      </c>
      <c r="C1245" t="s">
        <v>3939</v>
      </c>
      <c r="D1245" t="s">
        <v>3949</v>
      </c>
      <c r="E1245" t="s">
        <v>3950</v>
      </c>
    </row>
    <row r="1246" spans="1:6" x14ac:dyDescent="0.3">
      <c r="A1246" t="s">
        <v>5191</v>
      </c>
      <c r="B1246" t="s">
        <v>1854</v>
      </c>
      <c r="C1246" t="s">
        <v>3947</v>
      </c>
      <c r="D1246" t="s">
        <v>3940</v>
      </c>
      <c r="E1246" t="s">
        <v>3943</v>
      </c>
      <c r="F1246" s="2">
        <v>45900</v>
      </c>
    </row>
    <row r="1247" spans="1:6" x14ac:dyDescent="0.3">
      <c r="A1247" t="s">
        <v>5192</v>
      </c>
      <c r="B1247" t="s">
        <v>1855</v>
      </c>
      <c r="C1247" t="s">
        <v>3939</v>
      </c>
      <c r="D1247" t="s">
        <v>3940</v>
      </c>
      <c r="E1247" t="s">
        <v>3941</v>
      </c>
      <c r="F1247" s="2">
        <v>45764</v>
      </c>
    </row>
    <row r="1248" spans="1:6" x14ac:dyDescent="0.3">
      <c r="A1248" t="s">
        <v>5193</v>
      </c>
      <c r="B1248" t="s">
        <v>1856</v>
      </c>
      <c r="C1248" t="s">
        <v>3947</v>
      </c>
      <c r="D1248" t="s">
        <v>3940</v>
      </c>
      <c r="E1248" t="s">
        <v>3941</v>
      </c>
      <c r="F1248" s="2">
        <v>45885</v>
      </c>
    </row>
    <row r="1249" spans="1:6" x14ac:dyDescent="0.3">
      <c r="A1249" t="s">
        <v>5194</v>
      </c>
      <c r="B1249" t="s">
        <v>1858</v>
      </c>
      <c r="C1249" t="s">
        <v>3939</v>
      </c>
      <c r="D1249" t="s">
        <v>3940</v>
      </c>
      <c r="E1249" t="s">
        <v>3941</v>
      </c>
      <c r="F1249" s="2">
        <v>45735</v>
      </c>
    </row>
    <row r="1250" spans="1:6" x14ac:dyDescent="0.3">
      <c r="A1250" t="s">
        <v>5195</v>
      </c>
      <c r="B1250" t="s">
        <v>1859</v>
      </c>
      <c r="C1250" t="s">
        <v>3939</v>
      </c>
      <c r="D1250" t="s">
        <v>3940</v>
      </c>
      <c r="E1250" t="s">
        <v>3941</v>
      </c>
      <c r="F1250" s="2">
        <v>45887</v>
      </c>
    </row>
    <row r="1251" spans="1:6" x14ac:dyDescent="0.3">
      <c r="A1251" t="s">
        <v>5196</v>
      </c>
      <c r="B1251" t="s">
        <v>1860</v>
      </c>
      <c r="C1251" t="s">
        <v>3939</v>
      </c>
      <c r="D1251" t="s">
        <v>3940</v>
      </c>
      <c r="E1251" t="s">
        <v>3943</v>
      </c>
      <c r="F1251" s="2">
        <v>45904</v>
      </c>
    </row>
    <row r="1252" spans="1:6" x14ac:dyDescent="0.3">
      <c r="A1252" t="s">
        <v>5197</v>
      </c>
      <c r="B1252" t="s">
        <v>1861</v>
      </c>
      <c r="C1252" t="s">
        <v>3955</v>
      </c>
      <c r="D1252" t="s">
        <v>3940</v>
      </c>
      <c r="E1252" t="s">
        <v>3941</v>
      </c>
      <c r="F1252" s="2">
        <v>45976</v>
      </c>
    </row>
    <row r="1253" spans="1:6" x14ac:dyDescent="0.3">
      <c r="A1253" t="s">
        <v>5198</v>
      </c>
      <c r="B1253" t="s">
        <v>1862</v>
      </c>
      <c r="C1253" t="s">
        <v>3939</v>
      </c>
      <c r="D1253" t="s">
        <v>3940</v>
      </c>
      <c r="E1253" t="s">
        <v>3943</v>
      </c>
      <c r="F1253" s="2">
        <v>45991</v>
      </c>
    </row>
    <row r="1254" spans="1:6" x14ac:dyDescent="0.3">
      <c r="A1254" t="s">
        <v>5199</v>
      </c>
      <c r="B1254" t="s">
        <v>1863</v>
      </c>
      <c r="C1254" t="s">
        <v>3939</v>
      </c>
      <c r="D1254" t="s">
        <v>3940</v>
      </c>
      <c r="E1254" t="s">
        <v>3943</v>
      </c>
      <c r="F1254" s="2">
        <v>45664</v>
      </c>
    </row>
    <row r="1255" spans="1:6" x14ac:dyDescent="0.3">
      <c r="A1255" t="s">
        <v>5200</v>
      </c>
      <c r="B1255" t="s">
        <v>1864</v>
      </c>
      <c r="C1255" t="s">
        <v>3947</v>
      </c>
      <c r="D1255" t="s">
        <v>3949</v>
      </c>
      <c r="E1255" t="s">
        <v>3950</v>
      </c>
    </row>
    <row r="1256" spans="1:6" x14ac:dyDescent="0.3">
      <c r="A1256" t="s">
        <v>5201</v>
      </c>
      <c r="B1256" t="s">
        <v>1865</v>
      </c>
      <c r="C1256" t="s">
        <v>3955</v>
      </c>
      <c r="D1256" t="s">
        <v>3940</v>
      </c>
      <c r="E1256" t="s">
        <v>3941</v>
      </c>
      <c r="F1256" s="2">
        <v>45855</v>
      </c>
    </row>
    <row r="1257" spans="1:6" x14ac:dyDescent="0.3">
      <c r="A1257" t="s">
        <v>5202</v>
      </c>
      <c r="B1257" t="s">
        <v>1866</v>
      </c>
      <c r="C1257" t="s">
        <v>3939</v>
      </c>
      <c r="D1257" t="s">
        <v>3940</v>
      </c>
      <c r="E1257" t="s">
        <v>3941</v>
      </c>
      <c r="F1257" s="2">
        <v>45772</v>
      </c>
    </row>
    <row r="1258" spans="1:6" x14ac:dyDescent="0.3">
      <c r="A1258" t="s">
        <v>5203</v>
      </c>
      <c r="B1258" t="s">
        <v>1867</v>
      </c>
      <c r="C1258" t="s">
        <v>3955</v>
      </c>
      <c r="D1258" t="s">
        <v>3940</v>
      </c>
      <c r="E1258" t="s">
        <v>3943</v>
      </c>
      <c r="F1258" s="2">
        <v>45881</v>
      </c>
    </row>
    <row r="1259" spans="1:6" x14ac:dyDescent="0.3">
      <c r="A1259" t="s">
        <v>5204</v>
      </c>
      <c r="B1259" t="s">
        <v>1868</v>
      </c>
      <c r="C1259" t="s">
        <v>3939</v>
      </c>
      <c r="D1259" t="s">
        <v>3940</v>
      </c>
      <c r="E1259" t="s">
        <v>3943</v>
      </c>
      <c r="F1259" s="2">
        <v>45967</v>
      </c>
    </row>
    <row r="1260" spans="1:6" x14ac:dyDescent="0.3">
      <c r="A1260" t="s">
        <v>5205</v>
      </c>
      <c r="B1260" t="s">
        <v>1869</v>
      </c>
      <c r="C1260" t="s">
        <v>3947</v>
      </c>
      <c r="D1260" t="s">
        <v>3940</v>
      </c>
      <c r="E1260" t="s">
        <v>3943</v>
      </c>
      <c r="F1260" s="2">
        <v>45750</v>
      </c>
    </row>
    <row r="1261" spans="1:6" x14ac:dyDescent="0.3">
      <c r="A1261" t="s">
        <v>5206</v>
      </c>
      <c r="B1261" t="s">
        <v>1870</v>
      </c>
      <c r="C1261" t="s">
        <v>3939</v>
      </c>
      <c r="D1261" t="s">
        <v>3940</v>
      </c>
      <c r="E1261" t="s">
        <v>3943</v>
      </c>
      <c r="F1261" s="2">
        <v>45982</v>
      </c>
    </row>
    <row r="1262" spans="1:6" x14ac:dyDescent="0.3">
      <c r="A1262" t="s">
        <v>5207</v>
      </c>
      <c r="B1262" t="s">
        <v>1871</v>
      </c>
      <c r="D1262" t="s">
        <v>3953</v>
      </c>
      <c r="E1262" t="s">
        <v>3943</v>
      </c>
    </row>
    <row r="1263" spans="1:6" x14ac:dyDescent="0.3">
      <c r="A1263" t="s">
        <v>5208</v>
      </c>
      <c r="B1263" t="s">
        <v>1872</v>
      </c>
      <c r="E1263" t="s">
        <v>3943</v>
      </c>
    </row>
    <row r="1264" spans="1:6" x14ac:dyDescent="0.3">
      <c r="A1264" t="s">
        <v>5209</v>
      </c>
      <c r="B1264" t="s">
        <v>1873</v>
      </c>
      <c r="C1264" t="s">
        <v>3955</v>
      </c>
      <c r="D1264" t="s">
        <v>3940</v>
      </c>
      <c r="E1264" t="s">
        <v>3943</v>
      </c>
      <c r="F1264" s="2">
        <v>45683</v>
      </c>
    </row>
    <row r="1265" spans="1:6" x14ac:dyDescent="0.3">
      <c r="A1265" t="s">
        <v>5210</v>
      </c>
      <c r="B1265" t="s">
        <v>1874</v>
      </c>
      <c r="D1265" t="s">
        <v>3953</v>
      </c>
      <c r="E1265" t="s">
        <v>3943</v>
      </c>
    </row>
    <row r="1266" spans="1:6" x14ac:dyDescent="0.3">
      <c r="A1266" t="s">
        <v>5211</v>
      </c>
      <c r="B1266" t="s">
        <v>1875</v>
      </c>
      <c r="C1266" t="s">
        <v>3939</v>
      </c>
      <c r="D1266" t="s">
        <v>3949</v>
      </c>
      <c r="E1266" t="s">
        <v>3950</v>
      </c>
    </row>
    <row r="1267" spans="1:6" x14ac:dyDescent="0.3">
      <c r="A1267" t="s">
        <v>5212</v>
      </c>
      <c r="B1267" t="s">
        <v>1877</v>
      </c>
      <c r="C1267" t="s">
        <v>3947</v>
      </c>
      <c r="E1267" t="s">
        <v>55</v>
      </c>
      <c r="F1267" s="2">
        <v>45700</v>
      </c>
    </row>
    <row r="1268" spans="1:6" x14ac:dyDescent="0.3">
      <c r="A1268" t="s">
        <v>5213</v>
      </c>
      <c r="B1268" t="s">
        <v>1878</v>
      </c>
      <c r="C1268" t="s">
        <v>3939</v>
      </c>
      <c r="D1268" t="s">
        <v>3940</v>
      </c>
      <c r="E1268" t="s">
        <v>55</v>
      </c>
      <c r="F1268" s="2">
        <v>45675</v>
      </c>
    </row>
    <row r="1269" spans="1:6" x14ac:dyDescent="0.3">
      <c r="A1269" t="s">
        <v>5214</v>
      </c>
      <c r="B1269" t="s">
        <v>1880</v>
      </c>
      <c r="C1269" t="s">
        <v>3939</v>
      </c>
      <c r="D1269" t="s">
        <v>3940</v>
      </c>
      <c r="E1269" t="s">
        <v>55</v>
      </c>
      <c r="F1269" s="2">
        <v>45817</v>
      </c>
    </row>
    <row r="1270" spans="1:6" x14ac:dyDescent="0.3">
      <c r="A1270" t="s">
        <v>5215</v>
      </c>
      <c r="B1270" t="s">
        <v>1881</v>
      </c>
      <c r="C1270" t="s">
        <v>3947</v>
      </c>
      <c r="D1270" t="s">
        <v>3940</v>
      </c>
      <c r="E1270" t="s">
        <v>3943</v>
      </c>
      <c r="F1270" s="2">
        <v>45686</v>
      </c>
    </row>
    <row r="1271" spans="1:6" x14ac:dyDescent="0.3">
      <c r="A1271" t="s">
        <v>5216</v>
      </c>
      <c r="B1271" t="s">
        <v>1882</v>
      </c>
      <c r="C1271" t="s">
        <v>3955</v>
      </c>
      <c r="D1271" t="s">
        <v>3940</v>
      </c>
      <c r="E1271" t="s">
        <v>3943</v>
      </c>
      <c r="F1271" s="2">
        <v>45762</v>
      </c>
    </row>
    <row r="1272" spans="1:6" x14ac:dyDescent="0.3">
      <c r="A1272" t="s">
        <v>5217</v>
      </c>
      <c r="B1272" t="s">
        <v>1883</v>
      </c>
      <c r="C1272" t="s">
        <v>3955</v>
      </c>
      <c r="D1272" t="s">
        <v>3940</v>
      </c>
      <c r="E1272" t="s">
        <v>3941</v>
      </c>
      <c r="F1272" s="2">
        <v>46014</v>
      </c>
    </row>
    <row r="1273" spans="1:6" x14ac:dyDescent="0.3">
      <c r="A1273" t="s">
        <v>5218</v>
      </c>
      <c r="B1273" t="s">
        <v>1884</v>
      </c>
      <c r="E1273" t="s">
        <v>3943</v>
      </c>
    </row>
    <row r="1274" spans="1:6" x14ac:dyDescent="0.3">
      <c r="A1274" t="s">
        <v>5219</v>
      </c>
      <c r="B1274" t="s">
        <v>1885</v>
      </c>
      <c r="C1274" t="s">
        <v>3947</v>
      </c>
      <c r="D1274" t="s">
        <v>3949</v>
      </c>
      <c r="E1274" t="s">
        <v>3950</v>
      </c>
    </row>
    <row r="1275" spans="1:6" x14ac:dyDescent="0.3">
      <c r="A1275" t="s">
        <v>5220</v>
      </c>
      <c r="B1275" t="s">
        <v>1886</v>
      </c>
      <c r="D1275" t="s">
        <v>3953</v>
      </c>
      <c r="E1275" t="s">
        <v>3943</v>
      </c>
    </row>
    <row r="1276" spans="1:6" x14ac:dyDescent="0.3">
      <c r="A1276" t="s">
        <v>5221</v>
      </c>
      <c r="B1276" t="s">
        <v>1887</v>
      </c>
      <c r="D1276" t="s">
        <v>3953</v>
      </c>
      <c r="E1276" t="s">
        <v>3943</v>
      </c>
    </row>
    <row r="1277" spans="1:6" x14ac:dyDescent="0.3">
      <c r="A1277" t="s">
        <v>5222</v>
      </c>
      <c r="B1277" t="s">
        <v>1888</v>
      </c>
      <c r="D1277" t="s">
        <v>3953</v>
      </c>
    </row>
    <row r="1278" spans="1:6" x14ac:dyDescent="0.3">
      <c r="A1278" t="s">
        <v>5223</v>
      </c>
      <c r="B1278" t="s">
        <v>1889</v>
      </c>
      <c r="C1278" t="s">
        <v>3939</v>
      </c>
      <c r="D1278" t="s">
        <v>3940</v>
      </c>
      <c r="E1278" t="s">
        <v>3941</v>
      </c>
      <c r="F1278" s="2">
        <v>45704</v>
      </c>
    </row>
    <row r="1279" spans="1:6" x14ac:dyDescent="0.3">
      <c r="A1279" t="s">
        <v>5224</v>
      </c>
      <c r="B1279" t="s">
        <v>1890</v>
      </c>
      <c r="C1279" t="s">
        <v>3947</v>
      </c>
      <c r="D1279" t="s">
        <v>3940</v>
      </c>
      <c r="E1279" t="s">
        <v>3943</v>
      </c>
      <c r="F1279" s="2">
        <v>45987</v>
      </c>
    </row>
    <row r="1280" spans="1:6" x14ac:dyDescent="0.3">
      <c r="A1280" t="s">
        <v>5225</v>
      </c>
      <c r="B1280" t="s">
        <v>1892</v>
      </c>
      <c r="C1280" t="s">
        <v>3955</v>
      </c>
      <c r="D1280" t="s">
        <v>3940</v>
      </c>
      <c r="E1280" t="s">
        <v>55</v>
      </c>
      <c r="F1280" s="2">
        <v>45802</v>
      </c>
    </row>
    <row r="1281" spans="1:6" x14ac:dyDescent="0.3">
      <c r="A1281" t="s">
        <v>5226</v>
      </c>
      <c r="B1281" t="s">
        <v>1893</v>
      </c>
      <c r="D1281" t="s">
        <v>3953</v>
      </c>
      <c r="E1281" t="s">
        <v>3943</v>
      </c>
    </row>
    <row r="1282" spans="1:6" x14ac:dyDescent="0.3">
      <c r="A1282" t="s">
        <v>5227</v>
      </c>
      <c r="B1282" t="s">
        <v>1894</v>
      </c>
      <c r="C1282" t="s">
        <v>3939</v>
      </c>
      <c r="D1282" t="s">
        <v>3940</v>
      </c>
      <c r="E1282" t="s">
        <v>3941</v>
      </c>
      <c r="F1282" s="2">
        <v>45698</v>
      </c>
    </row>
    <row r="1283" spans="1:6" x14ac:dyDescent="0.3">
      <c r="A1283" t="s">
        <v>5228</v>
      </c>
      <c r="B1283" t="s">
        <v>1895</v>
      </c>
      <c r="C1283" t="s">
        <v>3939</v>
      </c>
      <c r="D1283" t="s">
        <v>3940</v>
      </c>
      <c r="E1283" t="s">
        <v>3941</v>
      </c>
      <c r="F1283" s="2">
        <v>45893</v>
      </c>
    </row>
    <row r="1284" spans="1:6" x14ac:dyDescent="0.3">
      <c r="A1284" t="s">
        <v>5229</v>
      </c>
      <c r="B1284" t="s">
        <v>1897</v>
      </c>
      <c r="C1284" t="s">
        <v>3939</v>
      </c>
      <c r="D1284" t="s">
        <v>3949</v>
      </c>
      <c r="E1284" t="s">
        <v>3950</v>
      </c>
    </row>
    <row r="1285" spans="1:6" x14ac:dyDescent="0.3">
      <c r="A1285" t="s">
        <v>5230</v>
      </c>
      <c r="B1285" t="s">
        <v>1898</v>
      </c>
      <c r="C1285" t="s">
        <v>3939</v>
      </c>
      <c r="D1285" t="s">
        <v>3940</v>
      </c>
      <c r="E1285" t="s">
        <v>3943</v>
      </c>
      <c r="F1285" s="2">
        <v>46002</v>
      </c>
    </row>
    <row r="1286" spans="1:6" x14ac:dyDescent="0.3">
      <c r="A1286" t="s">
        <v>5231</v>
      </c>
      <c r="B1286" t="s">
        <v>1899</v>
      </c>
      <c r="D1286" t="s">
        <v>3953</v>
      </c>
      <c r="E1286" t="s">
        <v>3943</v>
      </c>
    </row>
    <row r="1287" spans="1:6" x14ac:dyDescent="0.3">
      <c r="A1287" t="s">
        <v>5232</v>
      </c>
      <c r="B1287" t="s">
        <v>1900</v>
      </c>
      <c r="C1287" t="s">
        <v>3939</v>
      </c>
      <c r="E1287" t="s">
        <v>3943</v>
      </c>
      <c r="F1287" s="2">
        <v>45682</v>
      </c>
    </row>
    <row r="1288" spans="1:6" x14ac:dyDescent="0.3">
      <c r="A1288" t="s">
        <v>5233</v>
      </c>
      <c r="B1288" t="s">
        <v>1901</v>
      </c>
      <c r="C1288" t="s">
        <v>3939</v>
      </c>
      <c r="D1288" t="s">
        <v>3940</v>
      </c>
      <c r="E1288" t="s">
        <v>3941</v>
      </c>
      <c r="F1288" s="2">
        <v>45735</v>
      </c>
    </row>
    <row r="1289" spans="1:6" x14ac:dyDescent="0.3">
      <c r="A1289" t="s">
        <v>5234</v>
      </c>
      <c r="B1289" t="s">
        <v>1902</v>
      </c>
      <c r="C1289" t="s">
        <v>3955</v>
      </c>
      <c r="D1289" t="s">
        <v>3940</v>
      </c>
      <c r="E1289" t="s">
        <v>55</v>
      </c>
      <c r="F1289" s="2">
        <v>45788</v>
      </c>
    </row>
    <row r="1290" spans="1:6" x14ac:dyDescent="0.3">
      <c r="A1290" t="s">
        <v>5235</v>
      </c>
      <c r="B1290" t="s">
        <v>1903</v>
      </c>
      <c r="C1290" t="s">
        <v>3939</v>
      </c>
      <c r="D1290" t="s">
        <v>3940</v>
      </c>
      <c r="E1290" t="s">
        <v>3941</v>
      </c>
      <c r="F1290" s="2">
        <v>45659</v>
      </c>
    </row>
    <row r="1291" spans="1:6" x14ac:dyDescent="0.3">
      <c r="A1291" t="s">
        <v>5236</v>
      </c>
      <c r="B1291" t="s">
        <v>1904</v>
      </c>
      <c r="C1291" t="s">
        <v>3939</v>
      </c>
      <c r="D1291" t="s">
        <v>3940</v>
      </c>
      <c r="E1291" t="s">
        <v>3941</v>
      </c>
      <c r="F1291" s="2">
        <v>45659</v>
      </c>
    </row>
    <row r="1292" spans="1:6" x14ac:dyDescent="0.3">
      <c r="A1292" t="s">
        <v>5237</v>
      </c>
      <c r="B1292" t="s">
        <v>1905</v>
      </c>
      <c r="C1292" t="s">
        <v>3947</v>
      </c>
      <c r="D1292" t="s">
        <v>3940</v>
      </c>
      <c r="E1292" t="s">
        <v>55</v>
      </c>
      <c r="F1292" s="2">
        <v>45993</v>
      </c>
    </row>
    <row r="1293" spans="1:6" x14ac:dyDescent="0.3">
      <c r="A1293" t="s">
        <v>5238</v>
      </c>
      <c r="B1293" t="s">
        <v>1906</v>
      </c>
      <c r="C1293" t="s">
        <v>3947</v>
      </c>
      <c r="D1293" t="s">
        <v>3940</v>
      </c>
      <c r="E1293" t="s">
        <v>3941</v>
      </c>
      <c r="F1293" s="2">
        <v>46013</v>
      </c>
    </row>
    <row r="1294" spans="1:6" x14ac:dyDescent="0.3">
      <c r="A1294" t="s">
        <v>5239</v>
      </c>
      <c r="B1294" t="s">
        <v>1907</v>
      </c>
      <c r="D1294" t="s">
        <v>3953</v>
      </c>
      <c r="E1294" t="s">
        <v>3943</v>
      </c>
    </row>
    <row r="1295" spans="1:6" x14ac:dyDescent="0.3">
      <c r="A1295" t="s">
        <v>5240</v>
      </c>
      <c r="B1295" t="s">
        <v>1908</v>
      </c>
      <c r="C1295" t="s">
        <v>3955</v>
      </c>
      <c r="D1295" t="s">
        <v>3940</v>
      </c>
      <c r="E1295" t="s">
        <v>3941</v>
      </c>
      <c r="F1295" s="2">
        <v>45986</v>
      </c>
    </row>
    <row r="1296" spans="1:6" x14ac:dyDescent="0.3">
      <c r="A1296" t="s">
        <v>5241</v>
      </c>
      <c r="B1296" t="s">
        <v>1909</v>
      </c>
      <c r="D1296" t="s">
        <v>3953</v>
      </c>
      <c r="E1296" t="s">
        <v>3943</v>
      </c>
    </row>
    <row r="1297" spans="1:6" x14ac:dyDescent="0.3">
      <c r="A1297" t="s">
        <v>5242</v>
      </c>
      <c r="B1297" t="s">
        <v>1910</v>
      </c>
      <c r="C1297" t="s">
        <v>3939</v>
      </c>
      <c r="D1297" t="s">
        <v>3940</v>
      </c>
      <c r="E1297" t="s">
        <v>3943</v>
      </c>
      <c r="F1297" s="2">
        <v>45667</v>
      </c>
    </row>
    <row r="1298" spans="1:6" x14ac:dyDescent="0.3">
      <c r="A1298" t="s">
        <v>5243</v>
      </c>
      <c r="B1298" t="s">
        <v>1911</v>
      </c>
      <c r="C1298" t="s">
        <v>3955</v>
      </c>
      <c r="D1298" t="s">
        <v>3940</v>
      </c>
      <c r="E1298" t="s">
        <v>55</v>
      </c>
      <c r="F1298" s="2">
        <v>45915</v>
      </c>
    </row>
    <row r="1299" spans="1:6" x14ac:dyDescent="0.3">
      <c r="A1299" t="s">
        <v>5244</v>
      </c>
      <c r="B1299" t="s">
        <v>1912</v>
      </c>
      <c r="C1299" t="s">
        <v>3947</v>
      </c>
      <c r="D1299" t="s">
        <v>3940</v>
      </c>
      <c r="E1299" t="s">
        <v>3941</v>
      </c>
      <c r="F1299" s="2">
        <v>45663</v>
      </c>
    </row>
    <row r="1300" spans="1:6" x14ac:dyDescent="0.3">
      <c r="A1300" t="s">
        <v>5245</v>
      </c>
      <c r="B1300" t="s">
        <v>1913</v>
      </c>
      <c r="C1300" t="s">
        <v>3955</v>
      </c>
      <c r="E1300" t="s">
        <v>3950</v>
      </c>
    </row>
    <row r="1301" spans="1:6" x14ac:dyDescent="0.3">
      <c r="A1301" t="s">
        <v>5246</v>
      </c>
      <c r="B1301" t="s">
        <v>1914</v>
      </c>
      <c r="C1301" t="s">
        <v>3939</v>
      </c>
      <c r="D1301" t="s">
        <v>3940</v>
      </c>
      <c r="E1301" t="s">
        <v>3943</v>
      </c>
      <c r="F1301" s="2">
        <v>45789</v>
      </c>
    </row>
    <row r="1302" spans="1:6" x14ac:dyDescent="0.3">
      <c r="A1302" t="s">
        <v>5247</v>
      </c>
      <c r="B1302" t="s">
        <v>1915</v>
      </c>
      <c r="C1302" t="s">
        <v>3939</v>
      </c>
      <c r="D1302" t="s">
        <v>3940</v>
      </c>
      <c r="E1302" t="s">
        <v>3943</v>
      </c>
      <c r="F1302" s="2">
        <v>45707</v>
      </c>
    </row>
    <row r="1303" spans="1:6" x14ac:dyDescent="0.3">
      <c r="A1303" t="s">
        <v>5248</v>
      </c>
      <c r="B1303" t="s">
        <v>1917</v>
      </c>
      <c r="C1303" t="s">
        <v>3939</v>
      </c>
      <c r="D1303" t="s">
        <v>3940</v>
      </c>
      <c r="E1303" t="s">
        <v>3941</v>
      </c>
      <c r="F1303" s="2">
        <v>45751</v>
      </c>
    </row>
    <row r="1304" spans="1:6" x14ac:dyDescent="0.3">
      <c r="A1304" t="s">
        <v>5249</v>
      </c>
      <c r="B1304" t="s">
        <v>1918</v>
      </c>
      <c r="D1304" t="s">
        <v>3953</v>
      </c>
      <c r="E1304" t="s">
        <v>3943</v>
      </c>
    </row>
    <row r="1305" spans="1:6" x14ac:dyDescent="0.3">
      <c r="A1305" t="s">
        <v>5250</v>
      </c>
      <c r="B1305" t="s">
        <v>1919</v>
      </c>
      <c r="D1305" t="s">
        <v>3953</v>
      </c>
      <c r="E1305" t="s">
        <v>3943</v>
      </c>
    </row>
    <row r="1306" spans="1:6" x14ac:dyDescent="0.3">
      <c r="A1306" t="s">
        <v>5251</v>
      </c>
      <c r="B1306" t="s">
        <v>1920</v>
      </c>
      <c r="C1306" t="s">
        <v>3939</v>
      </c>
      <c r="D1306" t="s">
        <v>3940</v>
      </c>
      <c r="E1306" t="s">
        <v>3943</v>
      </c>
      <c r="F1306" s="2">
        <v>45863</v>
      </c>
    </row>
    <row r="1307" spans="1:6" x14ac:dyDescent="0.3">
      <c r="A1307" t="s">
        <v>5252</v>
      </c>
      <c r="B1307" t="s">
        <v>1922</v>
      </c>
      <c r="C1307" t="s">
        <v>3947</v>
      </c>
      <c r="D1307" t="s">
        <v>3940</v>
      </c>
      <c r="E1307" t="s">
        <v>3943</v>
      </c>
      <c r="F1307" s="2">
        <v>45713</v>
      </c>
    </row>
    <row r="1308" spans="1:6" x14ac:dyDescent="0.3">
      <c r="A1308" t="s">
        <v>5253</v>
      </c>
      <c r="B1308" t="s">
        <v>1923</v>
      </c>
      <c r="C1308" t="s">
        <v>3955</v>
      </c>
      <c r="D1308" t="s">
        <v>3940</v>
      </c>
      <c r="E1308" t="s">
        <v>55</v>
      </c>
      <c r="F1308" s="2">
        <v>45985</v>
      </c>
    </row>
    <row r="1309" spans="1:6" x14ac:dyDescent="0.3">
      <c r="A1309" t="s">
        <v>5254</v>
      </c>
      <c r="B1309" t="s">
        <v>1924</v>
      </c>
      <c r="C1309" t="s">
        <v>3947</v>
      </c>
      <c r="D1309" t="s">
        <v>3940</v>
      </c>
      <c r="E1309" t="s">
        <v>3941</v>
      </c>
      <c r="F1309" s="2">
        <v>45943</v>
      </c>
    </row>
    <row r="1310" spans="1:6" x14ac:dyDescent="0.3">
      <c r="A1310" t="s">
        <v>5255</v>
      </c>
      <c r="B1310" t="s">
        <v>1925</v>
      </c>
      <c r="C1310" t="s">
        <v>3939</v>
      </c>
      <c r="D1310" t="s">
        <v>3940</v>
      </c>
      <c r="E1310" t="s">
        <v>3941</v>
      </c>
      <c r="F1310" s="2">
        <v>45804</v>
      </c>
    </row>
    <row r="1311" spans="1:6" x14ac:dyDescent="0.3">
      <c r="A1311" t="s">
        <v>5256</v>
      </c>
      <c r="B1311" t="s">
        <v>1926</v>
      </c>
      <c r="D1311" t="s">
        <v>3953</v>
      </c>
      <c r="E1311" t="s">
        <v>3943</v>
      </c>
    </row>
    <row r="1312" spans="1:6" x14ac:dyDescent="0.3">
      <c r="A1312" t="s">
        <v>5257</v>
      </c>
      <c r="B1312" t="s">
        <v>1927</v>
      </c>
      <c r="C1312" t="s">
        <v>3947</v>
      </c>
      <c r="D1312" t="s">
        <v>3949</v>
      </c>
      <c r="E1312" t="s">
        <v>3950</v>
      </c>
    </row>
    <row r="1313" spans="1:6" x14ac:dyDescent="0.3">
      <c r="A1313" t="s">
        <v>5258</v>
      </c>
      <c r="B1313" t="s">
        <v>1928</v>
      </c>
      <c r="C1313" t="s">
        <v>3955</v>
      </c>
      <c r="D1313" t="s">
        <v>3940</v>
      </c>
      <c r="E1313" t="s">
        <v>3943</v>
      </c>
      <c r="F1313" s="2">
        <v>45793</v>
      </c>
    </row>
    <row r="1314" spans="1:6" x14ac:dyDescent="0.3">
      <c r="A1314" t="s">
        <v>5259</v>
      </c>
      <c r="B1314" t="s">
        <v>1929</v>
      </c>
      <c r="C1314" t="s">
        <v>3947</v>
      </c>
      <c r="D1314" t="s">
        <v>3940</v>
      </c>
      <c r="F1314" s="2">
        <v>45664</v>
      </c>
    </row>
    <row r="1315" spans="1:6" x14ac:dyDescent="0.3">
      <c r="A1315" t="s">
        <v>5260</v>
      </c>
      <c r="B1315" t="s">
        <v>1930</v>
      </c>
      <c r="C1315" t="s">
        <v>3955</v>
      </c>
      <c r="D1315" t="s">
        <v>3940</v>
      </c>
      <c r="E1315" t="s">
        <v>55</v>
      </c>
      <c r="F1315" s="2">
        <v>45710</v>
      </c>
    </row>
    <row r="1316" spans="1:6" x14ac:dyDescent="0.3">
      <c r="A1316" t="s">
        <v>5261</v>
      </c>
      <c r="B1316" t="s">
        <v>1931</v>
      </c>
      <c r="C1316" t="s">
        <v>3939</v>
      </c>
      <c r="D1316" t="s">
        <v>3940</v>
      </c>
      <c r="E1316" t="s">
        <v>3943</v>
      </c>
      <c r="F1316" s="2">
        <v>45876</v>
      </c>
    </row>
    <row r="1317" spans="1:6" x14ac:dyDescent="0.3">
      <c r="A1317" t="s">
        <v>5262</v>
      </c>
      <c r="B1317" t="s">
        <v>1933</v>
      </c>
      <c r="D1317" t="s">
        <v>3953</v>
      </c>
      <c r="E1317" t="s">
        <v>3943</v>
      </c>
    </row>
    <row r="1318" spans="1:6" x14ac:dyDescent="0.3">
      <c r="A1318" t="s">
        <v>5263</v>
      </c>
      <c r="B1318" t="s">
        <v>1934</v>
      </c>
      <c r="C1318" t="s">
        <v>3939</v>
      </c>
      <c r="D1318" t="s">
        <v>3940</v>
      </c>
      <c r="E1318" t="s">
        <v>3941</v>
      </c>
      <c r="F1318" s="2">
        <v>45925</v>
      </c>
    </row>
    <row r="1319" spans="1:6" x14ac:dyDescent="0.3">
      <c r="A1319" t="s">
        <v>5264</v>
      </c>
      <c r="B1319" t="s">
        <v>1935</v>
      </c>
      <c r="D1319" t="s">
        <v>3953</v>
      </c>
      <c r="E1319" t="s">
        <v>3943</v>
      </c>
    </row>
    <row r="1320" spans="1:6" x14ac:dyDescent="0.3">
      <c r="A1320" t="s">
        <v>5265</v>
      </c>
      <c r="B1320" t="s">
        <v>1936</v>
      </c>
      <c r="D1320" t="s">
        <v>3953</v>
      </c>
      <c r="E1320" t="s">
        <v>3943</v>
      </c>
    </row>
    <row r="1321" spans="1:6" x14ac:dyDescent="0.3">
      <c r="A1321" t="s">
        <v>5266</v>
      </c>
      <c r="B1321" t="s">
        <v>1937</v>
      </c>
      <c r="C1321" t="s">
        <v>3947</v>
      </c>
      <c r="D1321" t="s">
        <v>3940</v>
      </c>
      <c r="E1321" t="s">
        <v>3943</v>
      </c>
      <c r="F1321" s="2">
        <v>45816</v>
      </c>
    </row>
    <row r="1322" spans="1:6" x14ac:dyDescent="0.3">
      <c r="A1322" t="s">
        <v>5267</v>
      </c>
      <c r="B1322" t="s">
        <v>1938</v>
      </c>
      <c r="C1322" t="s">
        <v>3947</v>
      </c>
      <c r="D1322" t="s">
        <v>3940</v>
      </c>
      <c r="E1322" t="s">
        <v>3941</v>
      </c>
      <c r="F1322" s="2">
        <v>45671</v>
      </c>
    </row>
    <row r="1323" spans="1:6" x14ac:dyDescent="0.3">
      <c r="A1323" t="s">
        <v>5268</v>
      </c>
      <c r="B1323" t="s">
        <v>1939</v>
      </c>
      <c r="C1323" t="s">
        <v>3939</v>
      </c>
      <c r="D1323" t="s">
        <v>3940</v>
      </c>
      <c r="E1323" t="s">
        <v>3943</v>
      </c>
      <c r="F1323" s="2">
        <v>45790</v>
      </c>
    </row>
    <row r="1324" spans="1:6" x14ac:dyDescent="0.3">
      <c r="A1324" t="s">
        <v>5269</v>
      </c>
      <c r="B1324" t="s">
        <v>1941</v>
      </c>
      <c r="C1324" t="s">
        <v>3939</v>
      </c>
      <c r="D1324" t="s">
        <v>3940</v>
      </c>
      <c r="E1324" t="s">
        <v>55</v>
      </c>
      <c r="F1324" s="2">
        <v>45883</v>
      </c>
    </row>
    <row r="1325" spans="1:6" x14ac:dyDescent="0.3">
      <c r="A1325" t="s">
        <v>5270</v>
      </c>
      <c r="B1325" t="s">
        <v>1942</v>
      </c>
      <c r="C1325" t="s">
        <v>3947</v>
      </c>
      <c r="D1325" t="s">
        <v>3949</v>
      </c>
      <c r="E1325" t="s">
        <v>3950</v>
      </c>
    </row>
    <row r="1326" spans="1:6" x14ac:dyDescent="0.3">
      <c r="A1326" t="s">
        <v>5271</v>
      </c>
      <c r="B1326" t="s">
        <v>1943</v>
      </c>
      <c r="C1326" t="s">
        <v>3939</v>
      </c>
      <c r="D1326" t="s">
        <v>3940</v>
      </c>
      <c r="E1326" t="s">
        <v>3941</v>
      </c>
      <c r="F1326" s="2">
        <v>45991</v>
      </c>
    </row>
    <row r="1327" spans="1:6" x14ac:dyDescent="0.3">
      <c r="A1327" t="s">
        <v>5272</v>
      </c>
      <c r="B1327" t="s">
        <v>1944</v>
      </c>
      <c r="C1327" t="s">
        <v>3939</v>
      </c>
      <c r="D1327" t="s">
        <v>3940</v>
      </c>
      <c r="E1327" t="s">
        <v>3943</v>
      </c>
      <c r="F1327" s="2">
        <v>45954</v>
      </c>
    </row>
    <row r="1328" spans="1:6" x14ac:dyDescent="0.3">
      <c r="A1328" t="s">
        <v>5273</v>
      </c>
      <c r="B1328" t="s">
        <v>1945</v>
      </c>
      <c r="D1328" t="s">
        <v>3953</v>
      </c>
      <c r="E1328" t="s">
        <v>3943</v>
      </c>
    </row>
    <row r="1329" spans="1:6" x14ac:dyDescent="0.3">
      <c r="A1329" t="s">
        <v>5274</v>
      </c>
      <c r="B1329" t="s">
        <v>1946</v>
      </c>
      <c r="C1329" t="s">
        <v>3939</v>
      </c>
      <c r="D1329" t="s">
        <v>3949</v>
      </c>
      <c r="E1329" t="s">
        <v>3950</v>
      </c>
    </row>
    <row r="1330" spans="1:6" x14ac:dyDescent="0.3">
      <c r="A1330" t="s">
        <v>5275</v>
      </c>
      <c r="B1330" t="s">
        <v>1947</v>
      </c>
      <c r="C1330" t="s">
        <v>3939</v>
      </c>
      <c r="D1330" t="s">
        <v>3940</v>
      </c>
      <c r="E1330" t="s">
        <v>3941</v>
      </c>
      <c r="F1330" s="2">
        <v>45736</v>
      </c>
    </row>
    <row r="1331" spans="1:6" x14ac:dyDescent="0.3">
      <c r="A1331" t="s">
        <v>5276</v>
      </c>
      <c r="B1331" t="s">
        <v>1948</v>
      </c>
      <c r="C1331" t="s">
        <v>3939</v>
      </c>
      <c r="D1331" t="s">
        <v>3940</v>
      </c>
      <c r="E1331" t="s">
        <v>3941</v>
      </c>
      <c r="F1331" s="2">
        <v>45879</v>
      </c>
    </row>
    <row r="1332" spans="1:6" x14ac:dyDescent="0.3">
      <c r="A1332" t="s">
        <v>5277</v>
      </c>
      <c r="B1332" t="s">
        <v>1949</v>
      </c>
      <c r="C1332" t="s">
        <v>3947</v>
      </c>
      <c r="D1332" t="s">
        <v>3949</v>
      </c>
      <c r="E1332" t="s">
        <v>3950</v>
      </c>
    </row>
    <row r="1333" spans="1:6" x14ac:dyDescent="0.3">
      <c r="A1333" t="s">
        <v>5278</v>
      </c>
      <c r="B1333" t="s">
        <v>1951</v>
      </c>
      <c r="C1333" t="s">
        <v>3939</v>
      </c>
      <c r="D1333" t="s">
        <v>3940</v>
      </c>
      <c r="E1333" t="s">
        <v>55</v>
      </c>
      <c r="F1333" s="2">
        <v>45980</v>
      </c>
    </row>
    <row r="1334" spans="1:6" x14ac:dyDescent="0.3">
      <c r="A1334" t="s">
        <v>5279</v>
      </c>
      <c r="B1334" t="s">
        <v>1953</v>
      </c>
      <c r="C1334" t="s">
        <v>3955</v>
      </c>
      <c r="D1334" t="s">
        <v>3940</v>
      </c>
      <c r="E1334" t="s">
        <v>3941</v>
      </c>
      <c r="F1334" s="2">
        <v>45898</v>
      </c>
    </row>
    <row r="1335" spans="1:6" x14ac:dyDescent="0.3">
      <c r="A1335" t="s">
        <v>5280</v>
      </c>
      <c r="B1335" t="s">
        <v>1954</v>
      </c>
      <c r="C1335" t="s">
        <v>3947</v>
      </c>
      <c r="D1335" t="s">
        <v>3940</v>
      </c>
      <c r="E1335" t="s">
        <v>3943</v>
      </c>
      <c r="F1335" s="2">
        <v>45766</v>
      </c>
    </row>
    <row r="1336" spans="1:6" x14ac:dyDescent="0.3">
      <c r="A1336" t="s">
        <v>5281</v>
      </c>
      <c r="B1336" t="s">
        <v>1955</v>
      </c>
      <c r="C1336" t="s">
        <v>3939</v>
      </c>
      <c r="D1336" t="s">
        <v>3940</v>
      </c>
      <c r="E1336" t="s">
        <v>3943</v>
      </c>
      <c r="F1336" s="2">
        <v>45847</v>
      </c>
    </row>
    <row r="1337" spans="1:6" x14ac:dyDescent="0.3">
      <c r="A1337" t="s">
        <v>5282</v>
      </c>
      <c r="B1337" t="s">
        <v>1956</v>
      </c>
      <c r="C1337" t="s">
        <v>3947</v>
      </c>
      <c r="D1337" t="s">
        <v>3940</v>
      </c>
      <c r="E1337" t="s">
        <v>3941</v>
      </c>
      <c r="F1337" s="2">
        <v>45913</v>
      </c>
    </row>
    <row r="1338" spans="1:6" x14ac:dyDescent="0.3">
      <c r="A1338" t="s">
        <v>5283</v>
      </c>
      <c r="B1338" t="s">
        <v>1957</v>
      </c>
      <c r="C1338" t="s">
        <v>3939</v>
      </c>
      <c r="D1338" t="s">
        <v>3940</v>
      </c>
      <c r="E1338" t="s">
        <v>3941</v>
      </c>
      <c r="F1338" s="2">
        <v>45844</v>
      </c>
    </row>
    <row r="1339" spans="1:6" x14ac:dyDescent="0.3">
      <c r="A1339" t="s">
        <v>5284</v>
      </c>
      <c r="B1339" t="s">
        <v>1959</v>
      </c>
      <c r="D1339" t="s">
        <v>3953</v>
      </c>
      <c r="E1339" t="s">
        <v>3943</v>
      </c>
    </row>
    <row r="1340" spans="1:6" x14ac:dyDescent="0.3">
      <c r="A1340" t="s">
        <v>5285</v>
      </c>
      <c r="B1340" t="s">
        <v>1960</v>
      </c>
      <c r="C1340" t="s">
        <v>3939</v>
      </c>
      <c r="D1340" t="s">
        <v>3940</v>
      </c>
      <c r="F1340" s="2">
        <v>45803</v>
      </c>
    </row>
    <row r="1341" spans="1:6" x14ac:dyDescent="0.3">
      <c r="A1341" t="s">
        <v>5286</v>
      </c>
      <c r="B1341" t="s">
        <v>1961</v>
      </c>
      <c r="C1341" t="s">
        <v>3939</v>
      </c>
      <c r="D1341" t="s">
        <v>3940</v>
      </c>
      <c r="E1341" t="s">
        <v>3943</v>
      </c>
      <c r="F1341" s="2">
        <v>45873</v>
      </c>
    </row>
    <row r="1342" spans="1:6" x14ac:dyDescent="0.3">
      <c r="A1342" t="s">
        <v>5287</v>
      </c>
      <c r="B1342" t="s">
        <v>1962</v>
      </c>
      <c r="C1342" t="s">
        <v>3939</v>
      </c>
      <c r="D1342" t="s">
        <v>3940</v>
      </c>
      <c r="E1342" t="s">
        <v>3943</v>
      </c>
      <c r="F1342" s="2">
        <v>45670</v>
      </c>
    </row>
    <row r="1343" spans="1:6" x14ac:dyDescent="0.3">
      <c r="A1343" t="s">
        <v>5288</v>
      </c>
      <c r="B1343" t="s">
        <v>1963</v>
      </c>
      <c r="C1343" t="s">
        <v>3939</v>
      </c>
      <c r="D1343" t="s">
        <v>3940</v>
      </c>
      <c r="E1343" t="s">
        <v>3943</v>
      </c>
      <c r="F1343" s="2">
        <v>46019</v>
      </c>
    </row>
    <row r="1344" spans="1:6" x14ac:dyDescent="0.3">
      <c r="A1344" t="s">
        <v>5289</v>
      </c>
      <c r="B1344" t="s">
        <v>1964</v>
      </c>
      <c r="C1344" t="s">
        <v>3947</v>
      </c>
      <c r="D1344" t="s">
        <v>3940</v>
      </c>
      <c r="E1344" t="s">
        <v>3943</v>
      </c>
      <c r="F1344" s="2">
        <v>45692</v>
      </c>
    </row>
    <row r="1345" spans="1:6" x14ac:dyDescent="0.3">
      <c r="A1345" t="s">
        <v>5290</v>
      </c>
      <c r="B1345" t="s">
        <v>1965</v>
      </c>
      <c r="C1345" t="s">
        <v>3939</v>
      </c>
      <c r="D1345" t="s">
        <v>3940</v>
      </c>
      <c r="E1345" t="s">
        <v>3941</v>
      </c>
      <c r="F1345" s="2">
        <v>46014</v>
      </c>
    </row>
    <row r="1346" spans="1:6" x14ac:dyDescent="0.3">
      <c r="A1346" t="s">
        <v>5291</v>
      </c>
      <c r="B1346" t="s">
        <v>1966</v>
      </c>
      <c r="D1346" t="s">
        <v>3953</v>
      </c>
      <c r="E1346" t="s">
        <v>3943</v>
      </c>
    </row>
    <row r="1347" spans="1:6" x14ac:dyDescent="0.3">
      <c r="A1347" t="s">
        <v>5292</v>
      </c>
      <c r="B1347" t="s">
        <v>1967</v>
      </c>
      <c r="C1347" t="s">
        <v>3939</v>
      </c>
      <c r="D1347" t="s">
        <v>3940</v>
      </c>
      <c r="E1347" t="s">
        <v>3941</v>
      </c>
      <c r="F1347" s="2">
        <v>45842</v>
      </c>
    </row>
    <row r="1348" spans="1:6" x14ac:dyDescent="0.3">
      <c r="A1348" t="s">
        <v>5293</v>
      </c>
      <c r="B1348" t="s">
        <v>1968</v>
      </c>
      <c r="C1348" t="s">
        <v>3947</v>
      </c>
      <c r="D1348" t="s">
        <v>3940</v>
      </c>
      <c r="E1348" t="s">
        <v>3943</v>
      </c>
      <c r="F1348" s="2">
        <v>45809</v>
      </c>
    </row>
    <row r="1349" spans="1:6" x14ac:dyDescent="0.3">
      <c r="A1349" t="s">
        <v>5294</v>
      </c>
      <c r="B1349" t="s">
        <v>1969</v>
      </c>
      <c r="C1349" t="s">
        <v>3955</v>
      </c>
      <c r="D1349" t="s">
        <v>3940</v>
      </c>
      <c r="E1349" t="s">
        <v>3941</v>
      </c>
      <c r="F1349" s="2">
        <v>45866</v>
      </c>
    </row>
    <row r="1350" spans="1:6" x14ac:dyDescent="0.3">
      <c r="A1350" t="s">
        <v>5295</v>
      </c>
      <c r="B1350" t="s">
        <v>1970</v>
      </c>
      <c r="C1350" t="s">
        <v>3939</v>
      </c>
      <c r="D1350" t="s">
        <v>3940</v>
      </c>
      <c r="E1350" t="s">
        <v>3943</v>
      </c>
      <c r="F1350" s="2">
        <v>45813</v>
      </c>
    </row>
    <row r="1351" spans="1:6" x14ac:dyDescent="0.3">
      <c r="A1351" t="s">
        <v>5296</v>
      </c>
      <c r="B1351" t="s">
        <v>1972</v>
      </c>
      <c r="C1351" t="s">
        <v>3947</v>
      </c>
      <c r="D1351" t="s">
        <v>3940</v>
      </c>
      <c r="E1351" t="s">
        <v>3943</v>
      </c>
      <c r="F1351" s="2">
        <v>45983</v>
      </c>
    </row>
    <row r="1352" spans="1:6" x14ac:dyDescent="0.3">
      <c r="A1352" t="s">
        <v>5297</v>
      </c>
      <c r="B1352" t="s">
        <v>1973</v>
      </c>
      <c r="D1352" t="s">
        <v>3953</v>
      </c>
      <c r="E1352" t="s">
        <v>3943</v>
      </c>
    </row>
    <row r="1353" spans="1:6" x14ac:dyDescent="0.3">
      <c r="A1353" t="s">
        <v>5298</v>
      </c>
      <c r="B1353" t="s">
        <v>1974</v>
      </c>
      <c r="C1353" t="s">
        <v>3955</v>
      </c>
      <c r="D1353" t="s">
        <v>3940</v>
      </c>
      <c r="E1353" t="s">
        <v>3941</v>
      </c>
      <c r="F1353" s="2">
        <v>46016</v>
      </c>
    </row>
    <row r="1354" spans="1:6" x14ac:dyDescent="0.3">
      <c r="A1354" t="s">
        <v>5299</v>
      </c>
      <c r="B1354" t="s">
        <v>1975</v>
      </c>
      <c r="D1354" t="s">
        <v>3953</v>
      </c>
      <c r="E1354" t="s">
        <v>3943</v>
      </c>
    </row>
    <row r="1355" spans="1:6" x14ac:dyDescent="0.3">
      <c r="A1355" t="s">
        <v>5300</v>
      </c>
      <c r="B1355" t="s">
        <v>1977</v>
      </c>
      <c r="C1355" t="s">
        <v>3955</v>
      </c>
      <c r="D1355" t="s">
        <v>3940</v>
      </c>
      <c r="E1355" t="s">
        <v>3941</v>
      </c>
      <c r="F1355" s="2">
        <v>45939</v>
      </c>
    </row>
    <row r="1356" spans="1:6" x14ac:dyDescent="0.3">
      <c r="A1356" t="s">
        <v>5301</v>
      </c>
      <c r="B1356" t="s">
        <v>1978</v>
      </c>
      <c r="C1356" t="s">
        <v>3939</v>
      </c>
      <c r="D1356" t="s">
        <v>3940</v>
      </c>
      <c r="E1356" t="s">
        <v>3941</v>
      </c>
      <c r="F1356" s="2">
        <v>45708</v>
      </c>
    </row>
    <row r="1357" spans="1:6" x14ac:dyDescent="0.3">
      <c r="A1357" t="s">
        <v>5302</v>
      </c>
      <c r="B1357" t="s">
        <v>1979</v>
      </c>
      <c r="D1357" t="s">
        <v>3953</v>
      </c>
      <c r="E1357" t="s">
        <v>3943</v>
      </c>
    </row>
    <row r="1358" spans="1:6" x14ac:dyDescent="0.3">
      <c r="A1358" t="s">
        <v>5303</v>
      </c>
      <c r="B1358" t="s">
        <v>1980</v>
      </c>
      <c r="C1358" t="s">
        <v>3939</v>
      </c>
      <c r="D1358" t="s">
        <v>3940</v>
      </c>
      <c r="E1358" t="s">
        <v>3943</v>
      </c>
      <c r="F1358" s="2">
        <v>45801</v>
      </c>
    </row>
    <row r="1359" spans="1:6" x14ac:dyDescent="0.3">
      <c r="A1359" t="s">
        <v>5304</v>
      </c>
      <c r="B1359" t="s">
        <v>1981</v>
      </c>
      <c r="C1359" t="s">
        <v>3947</v>
      </c>
      <c r="D1359" t="s">
        <v>3940</v>
      </c>
      <c r="E1359" t="s">
        <v>3943</v>
      </c>
      <c r="F1359" s="2">
        <v>45772</v>
      </c>
    </row>
    <row r="1360" spans="1:6" x14ac:dyDescent="0.3">
      <c r="A1360" t="s">
        <v>5305</v>
      </c>
      <c r="B1360" t="s">
        <v>1982</v>
      </c>
      <c r="C1360" t="s">
        <v>3955</v>
      </c>
      <c r="D1360" t="s">
        <v>3940</v>
      </c>
      <c r="E1360" t="s">
        <v>3943</v>
      </c>
      <c r="F1360" s="2">
        <v>45940</v>
      </c>
    </row>
    <row r="1361" spans="1:6" x14ac:dyDescent="0.3">
      <c r="A1361" t="s">
        <v>5306</v>
      </c>
      <c r="B1361" t="s">
        <v>1984</v>
      </c>
      <c r="D1361" t="s">
        <v>3953</v>
      </c>
      <c r="E1361" t="s">
        <v>3943</v>
      </c>
    </row>
    <row r="1362" spans="1:6" x14ac:dyDescent="0.3">
      <c r="A1362" t="s">
        <v>5307</v>
      </c>
      <c r="B1362" t="s">
        <v>1985</v>
      </c>
      <c r="D1362" t="s">
        <v>3953</v>
      </c>
      <c r="E1362" t="s">
        <v>3943</v>
      </c>
    </row>
    <row r="1363" spans="1:6" x14ac:dyDescent="0.3">
      <c r="A1363" t="s">
        <v>5308</v>
      </c>
      <c r="B1363" t="s">
        <v>1986</v>
      </c>
      <c r="C1363" t="s">
        <v>3939</v>
      </c>
      <c r="D1363" t="s">
        <v>3940</v>
      </c>
      <c r="E1363" t="s">
        <v>3943</v>
      </c>
      <c r="F1363" s="2">
        <v>45936</v>
      </c>
    </row>
    <row r="1364" spans="1:6" x14ac:dyDescent="0.3">
      <c r="A1364" t="s">
        <v>5309</v>
      </c>
      <c r="B1364" t="s">
        <v>1987</v>
      </c>
      <c r="C1364" t="s">
        <v>3955</v>
      </c>
      <c r="D1364" t="s">
        <v>3940</v>
      </c>
      <c r="E1364" t="s">
        <v>3941</v>
      </c>
      <c r="F1364" s="2">
        <v>45677</v>
      </c>
    </row>
    <row r="1365" spans="1:6" x14ac:dyDescent="0.3">
      <c r="A1365" t="s">
        <v>5310</v>
      </c>
      <c r="B1365" t="s">
        <v>1988</v>
      </c>
      <c r="C1365" t="s">
        <v>3939</v>
      </c>
      <c r="D1365" t="s">
        <v>3940</v>
      </c>
      <c r="F1365" s="2">
        <v>45926</v>
      </c>
    </row>
    <row r="1366" spans="1:6" x14ac:dyDescent="0.3">
      <c r="A1366" t="s">
        <v>5311</v>
      </c>
      <c r="B1366" t="s">
        <v>1989</v>
      </c>
      <c r="C1366" t="s">
        <v>3955</v>
      </c>
      <c r="D1366" t="s">
        <v>3940</v>
      </c>
      <c r="E1366" t="s">
        <v>3943</v>
      </c>
      <c r="F1366" s="2">
        <v>45693</v>
      </c>
    </row>
    <row r="1367" spans="1:6" x14ac:dyDescent="0.3">
      <c r="A1367" t="s">
        <v>5312</v>
      </c>
      <c r="B1367" t="s">
        <v>1990</v>
      </c>
      <c r="C1367" t="s">
        <v>3955</v>
      </c>
      <c r="D1367" t="s">
        <v>3940</v>
      </c>
      <c r="E1367" t="s">
        <v>3943</v>
      </c>
      <c r="F1367" s="2">
        <v>45899</v>
      </c>
    </row>
    <row r="1368" spans="1:6" x14ac:dyDescent="0.3">
      <c r="A1368" t="s">
        <v>5313</v>
      </c>
      <c r="B1368" t="s">
        <v>1991</v>
      </c>
      <c r="C1368" t="s">
        <v>3939</v>
      </c>
      <c r="D1368" t="s">
        <v>3940</v>
      </c>
      <c r="E1368" t="s">
        <v>3941</v>
      </c>
      <c r="F1368" s="2">
        <v>45796</v>
      </c>
    </row>
    <row r="1369" spans="1:6" x14ac:dyDescent="0.3">
      <c r="A1369" t="s">
        <v>5314</v>
      </c>
      <c r="B1369" t="s">
        <v>1992</v>
      </c>
      <c r="D1369" t="s">
        <v>3953</v>
      </c>
      <c r="E1369" t="s">
        <v>3943</v>
      </c>
    </row>
    <row r="1370" spans="1:6" x14ac:dyDescent="0.3">
      <c r="A1370" t="s">
        <v>5315</v>
      </c>
      <c r="B1370" t="s">
        <v>1993</v>
      </c>
      <c r="C1370" t="s">
        <v>3939</v>
      </c>
      <c r="D1370" t="s">
        <v>3940</v>
      </c>
      <c r="E1370" t="s">
        <v>3941</v>
      </c>
      <c r="F1370" s="2">
        <v>45755</v>
      </c>
    </row>
    <row r="1371" spans="1:6" x14ac:dyDescent="0.3">
      <c r="A1371" t="s">
        <v>5316</v>
      </c>
      <c r="B1371" t="s">
        <v>1994</v>
      </c>
      <c r="C1371" t="s">
        <v>3947</v>
      </c>
      <c r="D1371" t="s">
        <v>3949</v>
      </c>
      <c r="E1371" t="s">
        <v>3950</v>
      </c>
    </row>
    <row r="1372" spans="1:6" x14ac:dyDescent="0.3">
      <c r="A1372" t="s">
        <v>5317</v>
      </c>
      <c r="B1372" t="s">
        <v>1996</v>
      </c>
      <c r="D1372" t="s">
        <v>3953</v>
      </c>
      <c r="E1372" t="s">
        <v>3943</v>
      </c>
    </row>
    <row r="1373" spans="1:6" x14ac:dyDescent="0.3">
      <c r="A1373" t="s">
        <v>5318</v>
      </c>
      <c r="B1373" t="s">
        <v>1997</v>
      </c>
      <c r="C1373" t="s">
        <v>3947</v>
      </c>
      <c r="D1373" t="s">
        <v>3940</v>
      </c>
      <c r="E1373" t="s">
        <v>3941</v>
      </c>
      <c r="F1373" s="2">
        <v>45950</v>
      </c>
    </row>
    <row r="1374" spans="1:6" x14ac:dyDescent="0.3">
      <c r="A1374" t="s">
        <v>5319</v>
      </c>
      <c r="B1374" t="s">
        <v>1998</v>
      </c>
      <c r="C1374" t="s">
        <v>3947</v>
      </c>
      <c r="D1374" t="s">
        <v>3940</v>
      </c>
      <c r="E1374" t="s">
        <v>3941</v>
      </c>
      <c r="F1374" s="2">
        <v>45781</v>
      </c>
    </row>
    <row r="1375" spans="1:6" x14ac:dyDescent="0.3">
      <c r="A1375" t="s">
        <v>5320</v>
      </c>
      <c r="B1375" t="s">
        <v>2000</v>
      </c>
      <c r="C1375" t="s">
        <v>3939</v>
      </c>
      <c r="D1375" t="s">
        <v>3940</v>
      </c>
      <c r="E1375" t="s">
        <v>3941</v>
      </c>
      <c r="F1375" s="2">
        <v>45763</v>
      </c>
    </row>
    <row r="1376" spans="1:6" x14ac:dyDescent="0.3">
      <c r="A1376" t="s">
        <v>5321</v>
      </c>
      <c r="B1376" t="s">
        <v>2001</v>
      </c>
      <c r="C1376" t="s">
        <v>3939</v>
      </c>
      <c r="D1376" t="s">
        <v>3940</v>
      </c>
      <c r="E1376" t="s">
        <v>3941</v>
      </c>
      <c r="F1376" s="2">
        <v>45842</v>
      </c>
    </row>
    <row r="1377" spans="1:6" x14ac:dyDescent="0.3">
      <c r="A1377" t="s">
        <v>5322</v>
      </c>
      <c r="B1377" t="s">
        <v>2002</v>
      </c>
      <c r="C1377" t="s">
        <v>3939</v>
      </c>
      <c r="D1377" t="s">
        <v>3940</v>
      </c>
      <c r="E1377" t="s">
        <v>3941</v>
      </c>
      <c r="F1377" s="2">
        <v>45906</v>
      </c>
    </row>
    <row r="1378" spans="1:6" x14ac:dyDescent="0.3">
      <c r="A1378" t="s">
        <v>5323</v>
      </c>
      <c r="B1378" t="s">
        <v>2004</v>
      </c>
      <c r="C1378" t="s">
        <v>3939</v>
      </c>
      <c r="D1378" t="s">
        <v>3940</v>
      </c>
      <c r="E1378" t="s">
        <v>3941</v>
      </c>
      <c r="F1378" s="2">
        <v>45722</v>
      </c>
    </row>
    <row r="1379" spans="1:6" x14ac:dyDescent="0.3">
      <c r="A1379" t="s">
        <v>5324</v>
      </c>
      <c r="B1379" t="s">
        <v>2006</v>
      </c>
      <c r="C1379" t="s">
        <v>3939</v>
      </c>
      <c r="D1379" t="s">
        <v>3940</v>
      </c>
      <c r="E1379" t="s">
        <v>3941</v>
      </c>
      <c r="F1379" s="2">
        <v>45920</v>
      </c>
    </row>
    <row r="1380" spans="1:6" x14ac:dyDescent="0.3">
      <c r="A1380" t="s">
        <v>5325</v>
      </c>
      <c r="B1380" t="s">
        <v>2007</v>
      </c>
      <c r="C1380" t="s">
        <v>3947</v>
      </c>
      <c r="D1380" t="s">
        <v>3940</v>
      </c>
      <c r="E1380" t="s">
        <v>3941</v>
      </c>
      <c r="F1380" s="2">
        <v>46001</v>
      </c>
    </row>
    <row r="1381" spans="1:6" x14ac:dyDescent="0.3">
      <c r="A1381" t="s">
        <v>5326</v>
      </c>
      <c r="B1381" t="s">
        <v>2008</v>
      </c>
      <c r="C1381" t="s">
        <v>3955</v>
      </c>
      <c r="D1381" t="s">
        <v>3949</v>
      </c>
      <c r="E1381" t="s">
        <v>3950</v>
      </c>
    </row>
    <row r="1382" spans="1:6" x14ac:dyDescent="0.3">
      <c r="A1382" t="s">
        <v>5327</v>
      </c>
      <c r="B1382" t="s">
        <v>2009</v>
      </c>
      <c r="C1382" t="s">
        <v>3939</v>
      </c>
      <c r="D1382" t="s">
        <v>3940</v>
      </c>
      <c r="E1382" t="s">
        <v>3941</v>
      </c>
      <c r="F1382" s="2">
        <v>45857</v>
      </c>
    </row>
    <row r="1383" spans="1:6" x14ac:dyDescent="0.3">
      <c r="A1383" t="s">
        <v>5328</v>
      </c>
      <c r="B1383" t="s">
        <v>2010</v>
      </c>
      <c r="C1383" t="s">
        <v>3947</v>
      </c>
      <c r="D1383" t="s">
        <v>3940</v>
      </c>
      <c r="E1383" t="s">
        <v>55</v>
      </c>
      <c r="F1383" s="2">
        <v>45771</v>
      </c>
    </row>
    <row r="1384" spans="1:6" x14ac:dyDescent="0.3">
      <c r="A1384" t="s">
        <v>5329</v>
      </c>
      <c r="B1384" t="s">
        <v>2011</v>
      </c>
      <c r="D1384" t="s">
        <v>3953</v>
      </c>
      <c r="E1384" t="s">
        <v>3943</v>
      </c>
    </row>
    <row r="1385" spans="1:6" x14ac:dyDescent="0.3">
      <c r="A1385" t="s">
        <v>5330</v>
      </c>
      <c r="B1385" t="s">
        <v>2012</v>
      </c>
      <c r="C1385" t="s">
        <v>3939</v>
      </c>
      <c r="D1385" t="s">
        <v>3940</v>
      </c>
      <c r="E1385" t="s">
        <v>3943</v>
      </c>
      <c r="F1385" s="2">
        <v>45926</v>
      </c>
    </row>
    <row r="1386" spans="1:6" x14ac:dyDescent="0.3">
      <c r="A1386" t="s">
        <v>5331</v>
      </c>
      <c r="B1386" t="s">
        <v>2013</v>
      </c>
      <c r="C1386" t="s">
        <v>3947</v>
      </c>
      <c r="D1386" t="s">
        <v>3940</v>
      </c>
      <c r="E1386" t="s">
        <v>3943</v>
      </c>
      <c r="F1386" s="2">
        <v>45822</v>
      </c>
    </row>
    <row r="1387" spans="1:6" x14ac:dyDescent="0.3">
      <c r="A1387" t="s">
        <v>5332</v>
      </c>
      <c r="B1387" t="s">
        <v>2014</v>
      </c>
      <c r="C1387" t="s">
        <v>3939</v>
      </c>
      <c r="D1387" t="s">
        <v>3949</v>
      </c>
      <c r="E1387" t="s">
        <v>3950</v>
      </c>
    </row>
    <row r="1388" spans="1:6" x14ac:dyDescent="0.3">
      <c r="A1388" t="s">
        <v>5333</v>
      </c>
      <c r="B1388" t="s">
        <v>2015</v>
      </c>
      <c r="C1388" t="s">
        <v>3947</v>
      </c>
      <c r="D1388" t="s">
        <v>3940</v>
      </c>
      <c r="E1388" t="s">
        <v>3943</v>
      </c>
      <c r="F1388" s="2">
        <v>45903</v>
      </c>
    </row>
    <row r="1389" spans="1:6" x14ac:dyDescent="0.3">
      <c r="A1389" t="s">
        <v>5334</v>
      </c>
      <c r="B1389" t="s">
        <v>2016</v>
      </c>
      <c r="C1389" t="s">
        <v>3955</v>
      </c>
      <c r="D1389" t="s">
        <v>3940</v>
      </c>
      <c r="E1389" t="s">
        <v>3943</v>
      </c>
      <c r="F1389" s="2">
        <v>45705</v>
      </c>
    </row>
    <row r="1390" spans="1:6" x14ac:dyDescent="0.3">
      <c r="A1390" t="s">
        <v>5335</v>
      </c>
      <c r="B1390" t="s">
        <v>2017</v>
      </c>
      <c r="C1390" t="s">
        <v>3939</v>
      </c>
      <c r="D1390" t="s">
        <v>3940</v>
      </c>
      <c r="E1390" t="s">
        <v>3941</v>
      </c>
      <c r="F1390" s="2">
        <v>46016</v>
      </c>
    </row>
    <row r="1391" spans="1:6" x14ac:dyDescent="0.3">
      <c r="A1391" t="s">
        <v>5336</v>
      </c>
      <c r="B1391" t="s">
        <v>2018</v>
      </c>
      <c r="C1391" t="s">
        <v>3939</v>
      </c>
      <c r="D1391" t="s">
        <v>3940</v>
      </c>
      <c r="E1391" t="s">
        <v>55</v>
      </c>
      <c r="F1391" s="2">
        <v>45808</v>
      </c>
    </row>
    <row r="1392" spans="1:6" x14ac:dyDescent="0.3">
      <c r="A1392" t="s">
        <v>5337</v>
      </c>
      <c r="B1392" t="s">
        <v>2019</v>
      </c>
      <c r="D1392" t="s">
        <v>3953</v>
      </c>
      <c r="E1392" t="s">
        <v>3943</v>
      </c>
    </row>
    <row r="1393" spans="1:6" x14ac:dyDescent="0.3">
      <c r="A1393" t="s">
        <v>5338</v>
      </c>
      <c r="B1393" t="s">
        <v>2020</v>
      </c>
      <c r="C1393" t="s">
        <v>3939</v>
      </c>
      <c r="D1393" t="s">
        <v>3940</v>
      </c>
      <c r="E1393" t="s">
        <v>3943</v>
      </c>
      <c r="F1393" s="2">
        <v>45676</v>
      </c>
    </row>
    <row r="1394" spans="1:6" x14ac:dyDescent="0.3">
      <c r="A1394" t="s">
        <v>5339</v>
      </c>
      <c r="B1394" t="s">
        <v>2022</v>
      </c>
      <c r="C1394" t="s">
        <v>3955</v>
      </c>
      <c r="D1394" t="s">
        <v>3940</v>
      </c>
      <c r="E1394" t="s">
        <v>3943</v>
      </c>
      <c r="F1394" s="2">
        <v>45718</v>
      </c>
    </row>
    <row r="1395" spans="1:6" x14ac:dyDescent="0.3">
      <c r="A1395" t="s">
        <v>5340</v>
      </c>
      <c r="B1395" t="s">
        <v>2023</v>
      </c>
      <c r="C1395" t="s">
        <v>3947</v>
      </c>
      <c r="D1395" t="s">
        <v>3940</v>
      </c>
      <c r="E1395" t="s">
        <v>55</v>
      </c>
      <c r="F1395" s="2">
        <v>46001</v>
      </c>
    </row>
    <row r="1396" spans="1:6" x14ac:dyDescent="0.3">
      <c r="A1396" t="s">
        <v>5341</v>
      </c>
      <c r="B1396" t="s">
        <v>2024</v>
      </c>
      <c r="C1396" t="s">
        <v>3939</v>
      </c>
      <c r="D1396" t="s">
        <v>3940</v>
      </c>
      <c r="E1396" t="s">
        <v>3941</v>
      </c>
      <c r="F1396" s="2">
        <v>45853</v>
      </c>
    </row>
    <row r="1397" spans="1:6" x14ac:dyDescent="0.3">
      <c r="A1397" t="s">
        <v>5342</v>
      </c>
      <c r="B1397" t="s">
        <v>2026</v>
      </c>
      <c r="C1397" t="s">
        <v>3955</v>
      </c>
      <c r="D1397" t="s">
        <v>3940</v>
      </c>
      <c r="E1397" t="s">
        <v>3941</v>
      </c>
      <c r="F1397" s="2">
        <v>45984</v>
      </c>
    </row>
    <row r="1398" spans="1:6" x14ac:dyDescent="0.3">
      <c r="A1398" t="s">
        <v>5343</v>
      </c>
      <c r="B1398" t="s">
        <v>2027</v>
      </c>
      <c r="C1398" t="s">
        <v>3947</v>
      </c>
      <c r="D1398" t="s">
        <v>3940</v>
      </c>
      <c r="E1398" t="s">
        <v>3943</v>
      </c>
      <c r="F1398" s="2">
        <v>46005</v>
      </c>
    </row>
    <row r="1399" spans="1:6" x14ac:dyDescent="0.3">
      <c r="A1399" t="s">
        <v>5344</v>
      </c>
      <c r="B1399" t="s">
        <v>2028</v>
      </c>
      <c r="C1399" t="s">
        <v>3939</v>
      </c>
      <c r="D1399" t="s">
        <v>3940</v>
      </c>
      <c r="E1399" t="s">
        <v>3943</v>
      </c>
      <c r="F1399" s="2">
        <v>45673</v>
      </c>
    </row>
    <row r="1400" spans="1:6" x14ac:dyDescent="0.3">
      <c r="A1400" t="s">
        <v>5345</v>
      </c>
      <c r="B1400" t="s">
        <v>2029</v>
      </c>
      <c r="D1400" t="s">
        <v>3953</v>
      </c>
      <c r="E1400" t="s">
        <v>3943</v>
      </c>
    </row>
    <row r="1401" spans="1:6" x14ac:dyDescent="0.3">
      <c r="A1401" t="s">
        <v>5346</v>
      </c>
      <c r="B1401" t="s">
        <v>2030</v>
      </c>
      <c r="C1401" t="s">
        <v>3947</v>
      </c>
      <c r="D1401" t="s">
        <v>3940</v>
      </c>
      <c r="E1401" t="s">
        <v>3941</v>
      </c>
      <c r="F1401" s="2">
        <v>45962</v>
      </c>
    </row>
    <row r="1402" spans="1:6" x14ac:dyDescent="0.3">
      <c r="A1402" t="s">
        <v>5347</v>
      </c>
      <c r="B1402" t="s">
        <v>2031</v>
      </c>
      <c r="C1402" t="s">
        <v>3955</v>
      </c>
      <c r="D1402" t="s">
        <v>3940</v>
      </c>
      <c r="E1402" t="s">
        <v>3943</v>
      </c>
      <c r="F1402" s="2">
        <v>45836</v>
      </c>
    </row>
    <row r="1403" spans="1:6" x14ac:dyDescent="0.3">
      <c r="A1403" t="s">
        <v>5348</v>
      </c>
      <c r="B1403" t="s">
        <v>2032</v>
      </c>
      <c r="C1403" t="s">
        <v>3939</v>
      </c>
      <c r="D1403" t="s">
        <v>3940</v>
      </c>
      <c r="E1403" t="s">
        <v>3943</v>
      </c>
      <c r="F1403" s="2">
        <v>45842</v>
      </c>
    </row>
    <row r="1404" spans="1:6" x14ac:dyDescent="0.3">
      <c r="A1404" t="s">
        <v>5349</v>
      </c>
      <c r="B1404" t="s">
        <v>2033</v>
      </c>
      <c r="C1404" t="s">
        <v>3939</v>
      </c>
      <c r="D1404" t="s">
        <v>3940</v>
      </c>
      <c r="E1404" t="s">
        <v>3943</v>
      </c>
      <c r="F1404" s="2">
        <v>45865</v>
      </c>
    </row>
    <row r="1405" spans="1:6" x14ac:dyDescent="0.3">
      <c r="A1405" t="s">
        <v>5350</v>
      </c>
      <c r="B1405" t="s">
        <v>2035</v>
      </c>
      <c r="C1405" t="s">
        <v>3955</v>
      </c>
      <c r="D1405" t="s">
        <v>3940</v>
      </c>
      <c r="E1405" t="s">
        <v>3941</v>
      </c>
      <c r="F1405" s="2">
        <v>45913</v>
      </c>
    </row>
    <row r="1406" spans="1:6" x14ac:dyDescent="0.3">
      <c r="A1406" t="s">
        <v>5351</v>
      </c>
      <c r="B1406" t="s">
        <v>2036</v>
      </c>
      <c r="C1406" t="s">
        <v>3955</v>
      </c>
      <c r="D1406" t="s">
        <v>3940</v>
      </c>
      <c r="E1406" t="s">
        <v>3941</v>
      </c>
      <c r="F1406" s="2">
        <v>45997</v>
      </c>
    </row>
    <row r="1407" spans="1:6" x14ac:dyDescent="0.3">
      <c r="A1407" t="s">
        <v>5352</v>
      </c>
      <c r="B1407" t="s">
        <v>2037</v>
      </c>
      <c r="C1407" t="s">
        <v>3939</v>
      </c>
      <c r="D1407" t="s">
        <v>3940</v>
      </c>
      <c r="E1407" t="s">
        <v>3941</v>
      </c>
      <c r="F1407" s="2">
        <v>45978</v>
      </c>
    </row>
    <row r="1408" spans="1:6" x14ac:dyDescent="0.3">
      <c r="A1408" t="s">
        <v>5353</v>
      </c>
      <c r="B1408" t="s">
        <v>2038</v>
      </c>
      <c r="C1408" t="s">
        <v>3955</v>
      </c>
      <c r="D1408" t="s">
        <v>3940</v>
      </c>
      <c r="E1408" t="s">
        <v>3943</v>
      </c>
      <c r="F1408" s="2">
        <v>45883</v>
      </c>
    </row>
    <row r="1409" spans="1:6" x14ac:dyDescent="0.3">
      <c r="A1409" t="s">
        <v>5354</v>
      </c>
      <c r="B1409" t="s">
        <v>2039</v>
      </c>
      <c r="C1409" t="s">
        <v>3947</v>
      </c>
      <c r="D1409" t="s">
        <v>3940</v>
      </c>
      <c r="E1409" t="s">
        <v>3941</v>
      </c>
      <c r="F1409" s="2">
        <v>45867</v>
      </c>
    </row>
    <row r="1410" spans="1:6" x14ac:dyDescent="0.3">
      <c r="A1410" t="s">
        <v>5355</v>
      </c>
      <c r="B1410" t="s">
        <v>2040</v>
      </c>
      <c r="C1410" t="s">
        <v>3939</v>
      </c>
      <c r="D1410" t="s">
        <v>3940</v>
      </c>
      <c r="E1410" t="s">
        <v>3943</v>
      </c>
      <c r="F1410" s="2">
        <v>45787</v>
      </c>
    </row>
    <row r="1411" spans="1:6" x14ac:dyDescent="0.3">
      <c r="A1411" t="s">
        <v>5356</v>
      </c>
      <c r="B1411" t="s">
        <v>2041</v>
      </c>
      <c r="C1411" t="s">
        <v>3955</v>
      </c>
      <c r="D1411" t="s">
        <v>3940</v>
      </c>
      <c r="E1411" t="s">
        <v>3941</v>
      </c>
      <c r="F1411" s="2">
        <v>45697</v>
      </c>
    </row>
    <row r="1412" spans="1:6" x14ac:dyDescent="0.3">
      <c r="A1412" t="s">
        <v>5357</v>
      </c>
      <c r="B1412" t="s">
        <v>2042</v>
      </c>
      <c r="C1412" t="s">
        <v>3947</v>
      </c>
      <c r="D1412" t="s">
        <v>3940</v>
      </c>
      <c r="E1412" t="s">
        <v>3943</v>
      </c>
      <c r="F1412" s="2">
        <v>45914</v>
      </c>
    </row>
    <row r="1413" spans="1:6" x14ac:dyDescent="0.3">
      <c r="A1413" t="s">
        <v>5358</v>
      </c>
      <c r="B1413" t="s">
        <v>2043</v>
      </c>
      <c r="C1413" t="s">
        <v>3947</v>
      </c>
      <c r="D1413" t="s">
        <v>3940</v>
      </c>
      <c r="E1413" t="s">
        <v>3941</v>
      </c>
      <c r="F1413" s="2">
        <v>45655</v>
      </c>
    </row>
    <row r="1414" spans="1:6" x14ac:dyDescent="0.3">
      <c r="A1414" t="s">
        <v>5359</v>
      </c>
      <c r="B1414" t="s">
        <v>2044</v>
      </c>
      <c r="C1414" t="s">
        <v>3955</v>
      </c>
      <c r="D1414" t="s">
        <v>3940</v>
      </c>
      <c r="E1414" t="s">
        <v>55</v>
      </c>
      <c r="F1414" s="2">
        <v>45911</v>
      </c>
    </row>
    <row r="1415" spans="1:6" x14ac:dyDescent="0.3">
      <c r="A1415" t="s">
        <v>5360</v>
      </c>
      <c r="B1415" t="s">
        <v>2045</v>
      </c>
      <c r="C1415" t="s">
        <v>3947</v>
      </c>
      <c r="D1415" t="s">
        <v>3940</v>
      </c>
      <c r="E1415" t="s">
        <v>3941</v>
      </c>
      <c r="F1415" s="2">
        <v>45837</v>
      </c>
    </row>
    <row r="1416" spans="1:6" x14ac:dyDescent="0.3">
      <c r="A1416" t="s">
        <v>5361</v>
      </c>
      <c r="B1416" t="s">
        <v>2046</v>
      </c>
      <c r="D1416" t="s">
        <v>3953</v>
      </c>
      <c r="E1416" t="s">
        <v>3943</v>
      </c>
    </row>
    <row r="1417" spans="1:6" x14ac:dyDescent="0.3">
      <c r="A1417" t="s">
        <v>5362</v>
      </c>
      <c r="B1417" t="s">
        <v>2047</v>
      </c>
      <c r="D1417" t="s">
        <v>3953</v>
      </c>
      <c r="E1417" t="s">
        <v>3943</v>
      </c>
    </row>
    <row r="1418" spans="1:6" x14ac:dyDescent="0.3">
      <c r="A1418" t="s">
        <v>5363</v>
      </c>
      <c r="B1418" t="s">
        <v>2048</v>
      </c>
      <c r="C1418" t="s">
        <v>3939</v>
      </c>
      <c r="D1418" t="s">
        <v>3940</v>
      </c>
      <c r="E1418" t="s">
        <v>3943</v>
      </c>
      <c r="F1418" s="2">
        <v>45858</v>
      </c>
    </row>
    <row r="1419" spans="1:6" x14ac:dyDescent="0.3">
      <c r="A1419" t="s">
        <v>5364</v>
      </c>
      <c r="B1419" t="s">
        <v>2050</v>
      </c>
      <c r="C1419" t="s">
        <v>3939</v>
      </c>
      <c r="D1419" t="s">
        <v>3940</v>
      </c>
      <c r="E1419" t="s">
        <v>55</v>
      </c>
      <c r="F1419" s="2">
        <v>45864</v>
      </c>
    </row>
    <row r="1420" spans="1:6" x14ac:dyDescent="0.3">
      <c r="A1420" t="s">
        <v>5365</v>
      </c>
      <c r="B1420" t="s">
        <v>2051</v>
      </c>
      <c r="D1420" t="s">
        <v>3953</v>
      </c>
      <c r="E1420" t="s">
        <v>3943</v>
      </c>
    </row>
    <row r="1421" spans="1:6" x14ac:dyDescent="0.3">
      <c r="A1421" t="s">
        <v>5366</v>
      </c>
      <c r="B1421" t="s">
        <v>2052</v>
      </c>
      <c r="D1421" t="s">
        <v>3953</v>
      </c>
      <c r="E1421" t="s">
        <v>3943</v>
      </c>
    </row>
    <row r="1422" spans="1:6" x14ac:dyDescent="0.3">
      <c r="A1422" t="s">
        <v>5367</v>
      </c>
      <c r="B1422" t="s">
        <v>2053</v>
      </c>
      <c r="C1422" t="s">
        <v>3939</v>
      </c>
      <c r="D1422" t="s">
        <v>3940</v>
      </c>
      <c r="E1422" t="s">
        <v>3943</v>
      </c>
      <c r="F1422" s="2">
        <v>45689</v>
      </c>
    </row>
    <row r="1423" spans="1:6" x14ac:dyDescent="0.3">
      <c r="A1423" t="s">
        <v>5368</v>
      </c>
      <c r="B1423" t="s">
        <v>2054</v>
      </c>
      <c r="C1423" t="s">
        <v>3939</v>
      </c>
      <c r="E1423" t="s">
        <v>55</v>
      </c>
      <c r="F1423" s="2">
        <v>45668</v>
      </c>
    </row>
    <row r="1424" spans="1:6" x14ac:dyDescent="0.3">
      <c r="A1424" t="s">
        <v>5369</v>
      </c>
      <c r="B1424" t="s">
        <v>2055</v>
      </c>
      <c r="C1424" t="s">
        <v>3939</v>
      </c>
      <c r="D1424" t="s">
        <v>3949</v>
      </c>
      <c r="E1424" t="s">
        <v>3950</v>
      </c>
    </row>
    <row r="1425" spans="1:6" x14ac:dyDescent="0.3">
      <c r="A1425" t="s">
        <v>5370</v>
      </c>
      <c r="B1425" t="s">
        <v>2056</v>
      </c>
      <c r="D1425" t="s">
        <v>3953</v>
      </c>
      <c r="E1425" t="s">
        <v>3943</v>
      </c>
    </row>
    <row r="1426" spans="1:6" x14ac:dyDescent="0.3">
      <c r="A1426" t="s">
        <v>5371</v>
      </c>
      <c r="B1426" t="s">
        <v>2057</v>
      </c>
      <c r="D1426" t="s">
        <v>3953</v>
      </c>
      <c r="E1426" t="s">
        <v>3943</v>
      </c>
    </row>
    <row r="1427" spans="1:6" x14ac:dyDescent="0.3">
      <c r="A1427" t="s">
        <v>5372</v>
      </c>
      <c r="B1427" t="s">
        <v>2059</v>
      </c>
      <c r="D1427" t="s">
        <v>3953</v>
      </c>
      <c r="E1427" t="s">
        <v>3943</v>
      </c>
    </row>
    <row r="1428" spans="1:6" x14ac:dyDescent="0.3">
      <c r="A1428" t="s">
        <v>5373</v>
      </c>
      <c r="B1428" t="s">
        <v>2060</v>
      </c>
      <c r="C1428" t="s">
        <v>3939</v>
      </c>
      <c r="D1428" t="s">
        <v>3940</v>
      </c>
      <c r="E1428" t="s">
        <v>3941</v>
      </c>
      <c r="F1428" s="2">
        <v>45876</v>
      </c>
    </row>
    <row r="1429" spans="1:6" x14ac:dyDescent="0.3">
      <c r="A1429" t="s">
        <v>5374</v>
      </c>
      <c r="B1429" t="s">
        <v>2061</v>
      </c>
      <c r="D1429" t="s">
        <v>3953</v>
      </c>
      <c r="E1429" t="s">
        <v>3943</v>
      </c>
    </row>
    <row r="1430" spans="1:6" x14ac:dyDescent="0.3">
      <c r="A1430" t="s">
        <v>5375</v>
      </c>
      <c r="B1430" t="s">
        <v>2062</v>
      </c>
      <c r="C1430" t="s">
        <v>3939</v>
      </c>
      <c r="D1430" t="s">
        <v>3940</v>
      </c>
      <c r="E1430" t="s">
        <v>3943</v>
      </c>
      <c r="F1430" s="2">
        <v>45925</v>
      </c>
    </row>
    <row r="1431" spans="1:6" x14ac:dyDescent="0.3">
      <c r="A1431" t="s">
        <v>5376</v>
      </c>
      <c r="B1431" t="s">
        <v>2063</v>
      </c>
      <c r="C1431" t="s">
        <v>3939</v>
      </c>
      <c r="D1431" t="s">
        <v>3940</v>
      </c>
      <c r="E1431" t="s">
        <v>3943</v>
      </c>
      <c r="F1431" s="2">
        <v>45910</v>
      </c>
    </row>
    <row r="1432" spans="1:6" x14ac:dyDescent="0.3">
      <c r="A1432" t="s">
        <v>5377</v>
      </c>
      <c r="B1432" t="s">
        <v>2064</v>
      </c>
      <c r="C1432" t="s">
        <v>3939</v>
      </c>
      <c r="D1432" t="s">
        <v>3940</v>
      </c>
      <c r="E1432" t="s">
        <v>3943</v>
      </c>
      <c r="F1432" s="2">
        <v>45685</v>
      </c>
    </row>
    <row r="1433" spans="1:6" x14ac:dyDescent="0.3">
      <c r="A1433" t="s">
        <v>5378</v>
      </c>
      <c r="B1433" t="s">
        <v>2065</v>
      </c>
      <c r="C1433" t="s">
        <v>3947</v>
      </c>
      <c r="D1433" t="s">
        <v>3940</v>
      </c>
      <c r="E1433" t="s">
        <v>3943</v>
      </c>
      <c r="F1433" s="2">
        <v>45749</v>
      </c>
    </row>
    <row r="1434" spans="1:6" x14ac:dyDescent="0.3">
      <c r="A1434" t="s">
        <v>5379</v>
      </c>
      <c r="B1434" t="s">
        <v>2066</v>
      </c>
      <c r="C1434" t="s">
        <v>3947</v>
      </c>
      <c r="D1434" t="s">
        <v>3940</v>
      </c>
      <c r="E1434" t="s">
        <v>3941</v>
      </c>
      <c r="F1434" s="2">
        <v>45827</v>
      </c>
    </row>
    <row r="1435" spans="1:6" x14ac:dyDescent="0.3">
      <c r="A1435" t="s">
        <v>5380</v>
      </c>
      <c r="B1435" t="s">
        <v>2067</v>
      </c>
      <c r="C1435" t="s">
        <v>3939</v>
      </c>
      <c r="E1435" t="s">
        <v>3943</v>
      </c>
      <c r="F1435" s="2">
        <v>45679</v>
      </c>
    </row>
    <row r="1436" spans="1:6" x14ac:dyDescent="0.3">
      <c r="A1436" t="s">
        <v>5381</v>
      </c>
      <c r="B1436" t="s">
        <v>2068</v>
      </c>
      <c r="C1436" t="s">
        <v>3939</v>
      </c>
      <c r="D1436" t="s">
        <v>3940</v>
      </c>
      <c r="E1436" t="s">
        <v>3941</v>
      </c>
      <c r="F1436" s="2">
        <v>45781</v>
      </c>
    </row>
    <row r="1437" spans="1:6" x14ac:dyDescent="0.3">
      <c r="A1437" t="s">
        <v>5382</v>
      </c>
      <c r="B1437" t="s">
        <v>2069</v>
      </c>
      <c r="D1437" t="s">
        <v>3953</v>
      </c>
      <c r="E1437" t="s">
        <v>3943</v>
      </c>
    </row>
    <row r="1438" spans="1:6" x14ac:dyDescent="0.3">
      <c r="A1438" t="s">
        <v>5383</v>
      </c>
      <c r="B1438" t="s">
        <v>2070</v>
      </c>
      <c r="C1438" t="s">
        <v>3939</v>
      </c>
      <c r="D1438" t="s">
        <v>3940</v>
      </c>
      <c r="E1438" t="s">
        <v>55</v>
      </c>
      <c r="F1438" s="2">
        <v>46013</v>
      </c>
    </row>
    <row r="1439" spans="1:6" x14ac:dyDescent="0.3">
      <c r="A1439" t="s">
        <v>5384</v>
      </c>
      <c r="B1439" t="s">
        <v>2071</v>
      </c>
      <c r="C1439" t="s">
        <v>3947</v>
      </c>
      <c r="D1439" t="s">
        <v>3940</v>
      </c>
      <c r="E1439" t="s">
        <v>3941</v>
      </c>
      <c r="F1439" s="2">
        <v>45770</v>
      </c>
    </row>
    <row r="1440" spans="1:6" x14ac:dyDescent="0.3">
      <c r="A1440" t="s">
        <v>5385</v>
      </c>
      <c r="B1440" t="s">
        <v>2073</v>
      </c>
      <c r="C1440" t="s">
        <v>3939</v>
      </c>
      <c r="D1440" t="s">
        <v>3940</v>
      </c>
      <c r="E1440" t="s">
        <v>3943</v>
      </c>
      <c r="F1440" s="2">
        <v>46009</v>
      </c>
    </row>
    <row r="1441" spans="1:6" x14ac:dyDescent="0.3">
      <c r="A1441" t="s">
        <v>5386</v>
      </c>
      <c r="B1441" t="s">
        <v>2074</v>
      </c>
      <c r="C1441" t="s">
        <v>3939</v>
      </c>
      <c r="D1441" t="s">
        <v>3940</v>
      </c>
      <c r="E1441" t="s">
        <v>55</v>
      </c>
      <c r="F1441" s="2">
        <v>45910</v>
      </c>
    </row>
    <row r="1442" spans="1:6" x14ac:dyDescent="0.3">
      <c r="A1442" t="s">
        <v>5387</v>
      </c>
      <c r="B1442" t="s">
        <v>2075</v>
      </c>
      <c r="C1442" t="s">
        <v>3939</v>
      </c>
      <c r="D1442" t="s">
        <v>3940</v>
      </c>
      <c r="E1442" t="s">
        <v>3941</v>
      </c>
      <c r="F1442" s="2">
        <v>45907</v>
      </c>
    </row>
    <row r="1443" spans="1:6" x14ac:dyDescent="0.3">
      <c r="A1443" t="s">
        <v>5388</v>
      </c>
      <c r="B1443" t="s">
        <v>2076</v>
      </c>
      <c r="C1443" t="s">
        <v>3955</v>
      </c>
      <c r="D1443" t="s">
        <v>3940</v>
      </c>
      <c r="E1443" t="s">
        <v>3941</v>
      </c>
      <c r="F1443" s="2">
        <v>45955</v>
      </c>
    </row>
    <row r="1444" spans="1:6" x14ac:dyDescent="0.3">
      <c r="A1444" t="s">
        <v>5389</v>
      </c>
      <c r="B1444" t="s">
        <v>2077</v>
      </c>
      <c r="C1444" t="s">
        <v>3939</v>
      </c>
      <c r="D1444" t="s">
        <v>3940</v>
      </c>
      <c r="E1444" t="s">
        <v>55</v>
      </c>
      <c r="F1444" s="2">
        <v>45964</v>
      </c>
    </row>
    <row r="1445" spans="1:6" x14ac:dyDescent="0.3">
      <c r="A1445" t="s">
        <v>5390</v>
      </c>
      <c r="B1445" t="s">
        <v>2078</v>
      </c>
      <c r="C1445" t="s">
        <v>3939</v>
      </c>
      <c r="D1445" t="s">
        <v>3940</v>
      </c>
      <c r="E1445" t="s">
        <v>3943</v>
      </c>
      <c r="F1445" s="2">
        <v>45738</v>
      </c>
    </row>
    <row r="1446" spans="1:6" x14ac:dyDescent="0.3">
      <c r="A1446" t="s">
        <v>5391</v>
      </c>
      <c r="B1446" t="s">
        <v>2079</v>
      </c>
      <c r="D1446" t="s">
        <v>3953</v>
      </c>
      <c r="E1446" t="s">
        <v>3943</v>
      </c>
    </row>
    <row r="1447" spans="1:6" x14ac:dyDescent="0.3">
      <c r="A1447" t="s">
        <v>5392</v>
      </c>
      <c r="B1447" t="s">
        <v>2080</v>
      </c>
      <c r="C1447" t="s">
        <v>3939</v>
      </c>
      <c r="D1447" t="s">
        <v>3940</v>
      </c>
      <c r="E1447" t="s">
        <v>3941</v>
      </c>
      <c r="F1447" s="2">
        <v>45848</v>
      </c>
    </row>
    <row r="1448" spans="1:6" x14ac:dyDescent="0.3">
      <c r="A1448" t="s">
        <v>5393</v>
      </c>
      <c r="B1448" t="s">
        <v>2081</v>
      </c>
      <c r="C1448" t="s">
        <v>3955</v>
      </c>
      <c r="D1448" t="s">
        <v>3940</v>
      </c>
      <c r="E1448" t="s">
        <v>55</v>
      </c>
      <c r="F1448" s="2">
        <v>46011</v>
      </c>
    </row>
    <row r="1449" spans="1:6" x14ac:dyDescent="0.3">
      <c r="A1449" t="s">
        <v>5394</v>
      </c>
      <c r="B1449" t="s">
        <v>2082</v>
      </c>
      <c r="C1449" t="s">
        <v>3939</v>
      </c>
      <c r="D1449" t="s">
        <v>3940</v>
      </c>
      <c r="E1449" t="s">
        <v>3943</v>
      </c>
      <c r="F1449" s="2">
        <v>45670</v>
      </c>
    </row>
    <row r="1450" spans="1:6" x14ac:dyDescent="0.3">
      <c r="A1450" t="s">
        <v>5395</v>
      </c>
      <c r="B1450" t="s">
        <v>2083</v>
      </c>
      <c r="D1450" t="s">
        <v>3953</v>
      </c>
      <c r="E1450" t="s">
        <v>3943</v>
      </c>
    </row>
    <row r="1451" spans="1:6" x14ac:dyDescent="0.3">
      <c r="A1451" t="s">
        <v>5396</v>
      </c>
      <c r="B1451" t="s">
        <v>2084</v>
      </c>
      <c r="C1451" t="s">
        <v>3939</v>
      </c>
      <c r="E1451" t="s">
        <v>55</v>
      </c>
      <c r="F1451" s="2">
        <v>45733</v>
      </c>
    </row>
    <row r="1452" spans="1:6" x14ac:dyDescent="0.3">
      <c r="A1452" t="s">
        <v>5397</v>
      </c>
      <c r="B1452" t="s">
        <v>2085</v>
      </c>
      <c r="C1452" t="s">
        <v>3947</v>
      </c>
      <c r="E1452" t="s">
        <v>3941</v>
      </c>
      <c r="F1452" s="2">
        <v>45731</v>
      </c>
    </row>
    <row r="1453" spans="1:6" x14ac:dyDescent="0.3">
      <c r="A1453" t="s">
        <v>5398</v>
      </c>
      <c r="B1453" t="s">
        <v>2086</v>
      </c>
      <c r="C1453" t="s">
        <v>3947</v>
      </c>
      <c r="D1453" t="s">
        <v>3940</v>
      </c>
      <c r="E1453" t="s">
        <v>55</v>
      </c>
      <c r="F1453" s="2">
        <v>45934</v>
      </c>
    </row>
    <row r="1454" spans="1:6" x14ac:dyDescent="0.3">
      <c r="A1454" t="s">
        <v>5399</v>
      </c>
      <c r="B1454" t="s">
        <v>2088</v>
      </c>
      <c r="C1454" t="s">
        <v>3947</v>
      </c>
      <c r="D1454" t="s">
        <v>3940</v>
      </c>
      <c r="E1454" t="s">
        <v>55</v>
      </c>
      <c r="F1454" s="2">
        <v>45730</v>
      </c>
    </row>
    <row r="1455" spans="1:6" x14ac:dyDescent="0.3">
      <c r="A1455" t="s">
        <v>5400</v>
      </c>
      <c r="B1455" t="s">
        <v>2089</v>
      </c>
      <c r="D1455" t="s">
        <v>3953</v>
      </c>
      <c r="E1455" t="s">
        <v>3943</v>
      </c>
    </row>
    <row r="1456" spans="1:6" x14ac:dyDescent="0.3">
      <c r="A1456" t="s">
        <v>5401</v>
      </c>
      <c r="B1456" t="s">
        <v>2090</v>
      </c>
      <c r="C1456" t="s">
        <v>3939</v>
      </c>
      <c r="D1456" t="s">
        <v>3940</v>
      </c>
      <c r="E1456" t="s">
        <v>3941</v>
      </c>
      <c r="F1456" s="2">
        <v>46017</v>
      </c>
    </row>
    <row r="1457" spans="1:6" x14ac:dyDescent="0.3">
      <c r="A1457" t="s">
        <v>5402</v>
      </c>
      <c r="B1457" t="s">
        <v>2091</v>
      </c>
      <c r="C1457" t="s">
        <v>3939</v>
      </c>
      <c r="D1457" t="s">
        <v>3940</v>
      </c>
      <c r="E1457" t="s">
        <v>3943</v>
      </c>
      <c r="F1457" s="2">
        <v>45938</v>
      </c>
    </row>
    <row r="1458" spans="1:6" x14ac:dyDescent="0.3">
      <c r="A1458" t="s">
        <v>5403</v>
      </c>
      <c r="B1458" t="s">
        <v>2092</v>
      </c>
      <c r="D1458" t="s">
        <v>3953</v>
      </c>
      <c r="E1458" t="s">
        <v>3943</v>
      </c>
    </row>
    <row r="1459" spans="1:6" x14ac:dyDescent="0.3">
      <c r="A1459" t="s">
        <v>5404</v>
      </c>
      <c r="B1459" t="s">
        <v>2093</v>
      </c>
      <c r="D1459" t="s">
        <v>3953</v>
      </c>
      <c r="E1459" t="s">
        <v>3943</v>
      </c>
    </row>
    <row r="1460" spans="1:6" x14ac:dyDescent="0.3">
      <c r="A1460" t="s">
        <v>5405</v>
      </c>
      <c r="B1460" t="s">
        <v>2094</v>
      </c>
      <c r="C1460" t="s">
        <v>3947</v>
      </c>
      <c r="D1460" t="s">
        <v>3940</v>
      </c>
      <c r="E1460" t="s">
        <v>3943</v>
      </c>
      <c r="F1460" s="2">
        <v>45815</v>
      </c>
    </row>
    <row r="1461" spans="1:6" x14ac:dyDescent="0.3">
      <c r="A1461" t="s">
        <v>5406</v>
      </c>
      <c r="B1461" t="s">
        <v>2095</v>
      </c>
      <c r="C1461" t="s">
        <v>3947</v>
      </c>
      <c r="D1461" t="s">
        <v>3940</v>
      </c>
      <c r="E1461" t="s">
        <v>3941</v>
      </c>
      <c r="F1461" s="2">
        <v>45856</v>
      </c>
    </row>
    <row r="1462" spans="1:6" x14ac:dyDescent="0.3">
      <c r="A1462" t="s">
        <v>5407</v>
      </c>
      <c r="B1462" t="s">
        <v>2096</v>
      </c>
      <c r="C1462" t="s">
        <v>3955</v>
      </c>
      <c r="D1462" t="s">
        <v>3940</v>
      </c>
      <c r="E1462" t="s">
        <v>3943</v>
      </c>
      <c r="F1462" s="2">
        <v>45941</v>
      </c>
    </row>
    <row r="1463" spans="1:6" x14ac:dyDescent="0.3">
      <c r="A1463" t="s">
        <v>5408</v>
      </c>
      <c r="B1463" t="s">
        <v>2097</v>
      </c>
      <c r="C1463" t="s">
        <v>3955</v>
      </c>
      <c r="D1463" t="s">
        <v>3940</v>
      </c>
      <c r="E1463" t="s">
        <v>55</v>
      </c>
      <c r="F1463" s="2">
        <v>45810</v>
      </c>
    </row>
    <row r="1464" spans="1:6" x14ac:dyDescent="0.3">
      <c r="A1464" t="s">
        <v>5409</v>
      </c>
      <c r="B1464" t="s">
        <v>2098</v>
      </c>
      <c r="D1464" t="s">
        <v>3953</v>
      </c>
      <c r="E1464" t="s">
        <v>3943</v>
      </c>
    </row>
    <row r="1465" spans="1:6" x14ac:dyDescent="0.3">
      <c r="A1465" t="s">
        <v>5410</v>
      </c>
      <c r="B1465" t="s">
        <v>2099</v>
      </c>
      <c r="D1465" t="s">
        <v>3953</v>
      </c>
      <c r="E1465" t="s">
        <v>3943</v>
      </c>
    </row>
    <row r="1466" spans="1:6" x14ac:dyDescent="0.3">
      <c r="A1466" t="s">
        <v>5411</v>
      </c>
      <c r="B1466" t="s">
        <v>2100</v>
      </c>
      <c r="C1466" t="s">
        <v>3939</v>
      </c>
      <c r="D1466" t="s">
        <v>3940</v>
      </c>
      <c r="E1466" t="s">
        <v>3943</v>
      </c>
      <c r="F1466" s="2">
        <v>45985</v>
      </c>
    </row>
    <row r="1467" spans="1:6" x14ac:dyDescent="0.3">
      <c r="A1467" t="s">
        <v>5412</v>
      </c>
      <c r="B1467" t="s">
        <v>2101</v>
      </c>
      <c r="C1467" t="s">
        <v>3947</v>
      </c>
      <c r="D1467" t="s">
        <v>3940</v>
      </c>
      <c r="E1467" t="s">
        <v>3943</v>
      </c>
      <c r="F1467" s="2">
        <v>45894</v>
      </c>
    </row>
    <row r="1468" spans="1:6" x14ac:dyDescent="0.3">
      <c r="A1468" t="s">
        <v>5413</v>
      </c>
      <c r="B1468" t="s">
        <v>2102</v>
      </c>
      <c r="C1468" t="s">
        <v>3947</v>
      </c>
      <c r="D1468" t="s">
        <v>3949</v>
      </c>
      <c r="E1468" t="s">
        <v>3950</v>
      </c>
    </row>
    <row r="1469" spans="1:6" x14ac:dyDescent="0.3">
      <c r="A1469" t="s">
        <v>5414</v>
      </c>
      <c r="B1469" t="s">
        <v>2103</v>
      </c>
      <c r="C1469" t="s">
        <v>3939</v>
      </c>
      <c r="D1469" t="s">
        <v>3949</v>
      </c>
      <c r="E1469" t="s">
        <v>3950</v>
      </c>
    </row>
    <row r="1470" spans="1:6" x14ac:dyDescent="0.3">
      <c r="A1470" t="s">
        <v>5415</v>
      </c>
      <c r="B1470" t="s">
        <v>2105</v>
      </c>
      <c r="D1470" t="s">
        <v>3953</v>
      </c>
      <c r="E1470" t="s">
        <v>3943</v>
      </c>
    </row>
    <row r="1471" spans="1:6" x14ac:dyDescent="0.3">
      <c r="A1471" t="s">
        <v>5416</v>
      </c>
      <c r="B1471" t="s">
        <v>2106</v>
      </c>
      <c r="C1471" t="s">
        <v>3947</v>
      </c>
      <c r="D1471" t="s">
        <v>3940</v>
      </c>
      <c r="E1471" t="s">
        <v>3941</v>
      </c>
      <c r="F1471" s="2">
        <v>45708</v>
      </c>
    </row>
    <row r="1472" spans="1:6" x14ac:dyDescent="0.3">
      <c r="A1472" t="s">
        <v>5417</v>
      </c>
      <c r="B1472" t="s">
        <v>2107</v>
      </c>
      <c r="C1472" t="s">
        <v>3939</v>
      </c>
      <c r="D1472" t="s">
        <v>3940</v>
      </c>
      <c r="E1472" t="s">
        <v>3941</v>
      </c>
      <c r="F1472" s="2">
        <v>45877</v>
      </c>
    </row>
    <row r="1473" spans="1:6" x14ac:dyDescent="0.3">
      <c r="A1473" t="s">
        <v>5418</v>
      </c>
      <c r="B1473" t="s">
        <v>2108</v>
      </c>
      <c r="C1473" t="s">
        <v>3955</v>
      </c>
      <c r="D1473" t="s">
        <v>3940</v>
      </c>
      <c r="E1473" t="s">
        <v>3943</v>
      </c>
      <c r="F1473" s="2">
        <v>45820</v>
      </c>
    </row>
    <row r="1474" spans="1:6" x14ac:dyDescent="0.3">
      <c r="A1474" t="s">
        <v>5419</v>
      </c>
      <c r="B1474" t="s">
        <v>2109</v>
      </c>
      <c r="C1474" t="s">
        <v>3939</v>
      </c>
      <c r="D1474" t="s">
        <v>3940</v>
      </c>
      <c r="E1474" t="s">
        <v>3941</v>
      </c>
      <c r="F1474" s="2">
        <v>45947</v>
      </c>
    </row>
    <row r="1475" spans="1:6" x14ac:dyDescent="0.3">
      <c r="A1475" t="s">
        <v>5420</v>
      </c>
      <c r="B1475" t="s">
        <v>2110</v>
      </c>
      <c r="C1475" t="s">
        <v>3939</v>
      </c>
      <c r="D1475" t="s">
        <v>3949</v>
      </c>
      <c r="E1475" t="s">
        <v>3950</v>
      </c>
    </row>
    <row r="1476" spans="1:6" x14ac:dyDescent="0.3">
      <c r="A1476" t="s">
        <v>5421</v>
      </c>
      <c r="B1476" t="s">
        <v>2111</v>
      </c>
      <c r="C1476" t="s">
        <v>3947</v>
      </c>
      <c r="D1476" t="s">
        <v>3940</v>
      </c>
      <c r="E1476" t="s">
        <v>3943</v>
      </c>
      <c r="F1476" s="2">
        <v>45827</v>
      </c>
    </row>
    <row r="1477" spans="1:6" x14ac:dyDescent="0.3">
      <c r="A1477" t="s">
        <v>5422</v>
      </c>
      <c r="B1477" t="s">
        <v>2112</v>
      </c>
      <c r="C1477" t="s">
        <v>3955</v>
      </c>
      <c r="D1477" t="s">
        <v>3940</v>
      </c>
      <c r="E1477" t="s">
        <v>3941</v>
      </c>
      <c r="F1477" s="2">
        <v>45791</v>
      </c>
    </row>
    <row r="1478" spans="1:6" x14ac:dyDescent="0.3">
      <c r="A1478" t="s">
        <v>5423</v>
      </c>
      <c r="B1478" t="s">
        <v>2113</v>
      </c>
      <c r="C1478" t="s">
        <v>3947</v>
      </c>
      <c r="D1478" t="s">
        <v>3940</v>
      </c>
      <c r="E1478" t="s">
        <v>3941</v>
      </c>
      <c r="F1478" s="2">
        <v>45810</v>
      </c>
    </row>
    <row r="1479" spans="1:6" x14ac:dyDescent="0.3">
      <c r="A1479" t="s">
        <v>5424</v>
      </c>
      <c r="B1479" t="s">
        <v>2114</v>
      </c>
      <c r="C1479" t="s">
        <v>3939</v>
      </c>
      <c r="D1479" t="s">
        <v>3940</v>
      </c>
      <c r="E1479" t="s">
        <v>3943</v>
      </c>
      <c r="F1479" s="2">
        <v>45885</v>
      </c>
    </row>
    <row r="1480" spans="1:6" x14ac:dyDescent="0.3">
      <c r="A1480" t="s">
        <v>5425</v>
      </c>
      <c r="B1480" t="s">
        <v>2115</v>
      </c>
      <c r="C1480" t="s">
        <v>3947</v>
      </c>
      <c r="D1480" t="s">
        <v>3949</v>
      </c>
      <c r="E1480" t="s">
        <v>3950</v>
      </c>
    </row>
    <row r="1481" spans="1:6" x14ac:dyDescent="0.3">
      <c r="A1481" t="s">
        <v>5426</v>
      </c>
      <c r="B1481" t="s">
        <v>2116</v>
      </c>
      <c r="C1481" t="s">
        <v>3939</v>
      </c>
      <c r="D1481" t="s">
        <v>3940</v>
      </c>
      <c r="E1481" t="s">
        <v>3941</v>
      </c>
      <c r="F1481" s="2">
        <v>45843</v>
      </c>
    </row>
    <row r="1482" spans="1:6" x14ac:dyDescent="0.3">
      <c r="A1482" t="s">
        <v>5427</v>
      </c>
      <c r="B1482" t="s">
        <v>2117</v>
      </c>
      <c r="D1482" t="s">
        <v>3953</v>
      </c>
      <c r="E1482" t="s">
        <v>3943</v>
      </c>
    </row>
    <row r="1483" spans="1:6" x14ac:dyDescent="0.3">
      <c r="A1483" t="s">
        <v>5428</v>
      </c>
      <c r="B1483" t="s">
        <v>2118</v>
      </c>
      <c r="C1483" t="s">
        <v>3939</v>
      </c>
      <c r="D1483" t="s">
        <v>3940</v>
      </c>
      <c r="F1483" s="2">
        <v>46018</v>
      </c>
    </row>
    <row r="1484" spans="1:6" x14ac:dyDescent="0.3">
      <c r="A1484" t="s">
        <v>5429</v>
      </c>
      <c r="B1484" t="s">
        <v>2119</v>
      </c>
      <c r="D1484" t="s">
        <v>3953</v>
      </c>
      <c r="E1484" t="s">
        <v>3943</v>
      </c>
    </row>
    <row r="1485" spans="1:6" x14ac:dyDescent="0.3">
      <c r="A1485" t="s">
        <v>5430</v>
      </c>
      <c r="B1485" t="s">
        <v>2120</v>
      </c>
      <c r="C1485" t="s">
        <v>3939</v>
      </c>
      <c r="D1485" t="s">
        <v>3940</v>
      </c>
      <c r="E1485" t="s">
        <v>3941</v>
      </c>
      <c r="F1485" s="2">
        <v>45719</v>
      </c>
    </row>
    <row r="1486" spans="1:6" x14ac:dyDescent="0.3">
      <c r="A1486" t="s">
        <v>5431</v>
      </c>
      <c r="B1486" t="s">
        <v>2121</v>
      </c>
      <c r="C1486" t="s">
        <v>3939</v>
      </c>
      <c r="D1486" t="s">
        <v>3940</v>
      </c>
      <c r="E1486" t="s">
        <v>55</v>
      </c>
      <c r="F1486" s="2">
        <v>45948</v>
      </c>
    </row>
    <row r="1487" spans="1:6" x14ac:dyDescent="0.3">
      <c r="A1487" t="s">
        <v>5432</v>
      </c>
      <c r="B1487" t="s">
        <v>2122</v>
      </c>
      <c r="C1487" t="s">
        <v>3939</v>
      </c>
      <c r="D1487" t="s">
        <v>3940</v>
      </c>
      <c r="E1487" t="s">
        <v>3943</v>
      </c>
      <c r="F1487" s="2">
        <v>45998</v>
      </c>
    </row>
    <row r="1488" spans="1:6" x14ac:dyDescent="0.3">
      <c r="A1488" t="s">
        <v>5433</v>
      </c>
      <c r="B1488" t="s">
        <v>2123</v>
      </c>
      <c r="C1488" t="s">
        <v>3955</v>
      </c>
      <c r="D1488" t="s">
        <v>3940</v>
      </c>
      <c r="E1488" t="s">
        <v>3941</v>
      </c>
      <c r="F1488" s="2">
        <v>45879</v>
      </c>
    </row>
    <row r="1489" spans="1:6" x14ac:dyDescent="0.3">
      <c r="A1489" t="s">
        <v>5434</v>
      </c>
      <c r="B1489" t="s">
        <v>2125</v>
      </c>
      <c r="D1489" t="s">
        <v>3953</v>
      </c>
      <c r="E1489" t="s">
        <v>3943</v>
      </c>
    </row>
    <row r="1490" spans="1:6" x14ac:dyDescent="0.3">
      <c r="A1490" t="s">
        <v>5435</v>
      </c>
      <c r="B1490" t="s">
        <v>2126</v>
      </c>
      <c r="C1490" t="s">
        <v>3947</v>
      </c>
      <c r="D1490" t="s">
        <v>3940</v>
      </c>
      <c r="E1490" t="s">
        <v>3941</v>
      </c>
      <c r="F1490" s="2">
        <v>45784</v>
      </c>
    </row>
    <row r="1491" spans="1:6" x14ac:dyDescent="0.3">
      <c r="A1491" t="s">
        <v>5436</v>
      </c>
      <c r="B1491" t="s">
        <v>2127</v>
      </c>
      <c r="C1491" t="s">
        <v>3939</v>
      </c>
      <c r="D1491" t="s">
        <v>3940</v>
      </c>
      <c r="E1491" t="s">
        <v>3943</v>
      </c>
      <c r="F1491" s="2">
        <v>45825</v>
      </c>
    </row>
    <row r="1492" spans="1:6" x14ac:dyDescent="0.3">
      <c r="A1492" t="s">
        <v>5437</v>
      </c>
      <c r="B1492" t="s">
        <v>2128</v>
      </c>
      <c r="C1492" t="s">
        <v>3939</v>
      </c>
      <c r="D1492" t="s">
        <v>3940</v>
      </c>
      <c r="E1492" t="s">
        <v>3941</v>
      </c>
      <c r="F1492" s="2">
        <v>45676</v>
      </c>
    </row>
    <row r="1493" spans="1:6" x14ac:dyDescent="0.3">
      <c r="A1493" t="s">
        <v>5438</v>
      </c>
      <c r="B1493" t="s">
        <v>2129</v>
      </c>
      <c r="C1493" t="s">
        <v>3947</v>
      </c>
      <c r="D1493" t="s">
        <v>3940</v>
      </c>
      <c r="E1493" t="s">
        <v>3941</v>
      </c>
      <c r="F1493" s="2">
        <v>45848</v>
      </c>
    </row>
    <row r="1494" spans="1:6" x14ac:dyDescent="0.3">
      <c r="A1494" t="s">
        <v>5439</v>
      </c>
      <c r="B1494" t="s">
        <v>2130</v>
      </c>
      <c r="C1494" t="s">
        <v>3939</v>
      </c>
      <c r="D1494" t="s">
        <v>3940</v>
      </c>
      <c r="E1494" t="s">
        <v>55</v>
      </c>
      <c r="F1494" s="2">
        <v>45754</v>
      </c>
    </row>
    <row r="1495" spans="1:6" x14ac:dyDescent="0.3">
      <c r="A1495" t="s">
        <v>5440</v>
      </c>
      <c r="B1495" t="s">
        <v>2131</v>
      </c>
      <c r="D1495" t="s">
        <v>3953</v>
      </c>
      <c r="E1495" t="s">
        <v>3943</v>
      </c>
    </row>
    <row r="1496" spans="1:6" x14ac:dyDescent="0.3">
      <c r="A1496" t="s">
        <v>5441</v>
      </c>
      <c r="B1496" t="s">
        <v>2132</v>
      </c>
      <c r="C1496" t="s">
        <v>3947</v>
      </c>
      <c r="D1496" t="s">
        <v>3940</v>
      </c>
      <c r="E1496" t="s">
        <v>3941</v>
      </c>
      <c r="F1496" s="2">
        <v>45860</v>
      </c>
    </row>
    <row r="1497" spans="1:6" x14ac:dyDescent="0.3">
      <c r="A1497" t="s">
        <v>5442</v>
      </c>
      <c r="B1497" t="s">
        <v>2133</v>
      </c>
      <c r="C1497" t="s">
        <v>3955</v>
      </c>
      <c r="D1497" t="s">
        <v>3940</v>
      </c>
      <c r="E1497" t="s">
        <v>3941</v>
      </c>
      <c r="F1497" s="2">
        <v>46006</v>
      </c>
    </row>
    <row r="1498" spans="1:6" x14ac:dyDescent="0.3">
      <c r="A1498" t="s">
        <v>5443</v>
      </c>
      <c r="B1498" t="s">
        <v>2134</v>
      </c>
      <c r="D1498" t="s">
        <v>3953</v>
      </c>
      <c r="E1498" t="s">
        <v>3943</v>
      </c>
    </row>
    <row r="1499" spans="1:6" x14ac:dyDescent="0.3">
      <c r="A1499" t="s">
        <v>5444</v>
      </c>
      <c r="B1499" t="s">
        <v>2135</v>
      </c>
      <c r="C1499" t="s">
        <v>3939</v>
      </c>
      <c r="D1499" t="s">
        <v>3940</v>
      </c>
      <c r="E1499" t="s">
        <v>55</v>
      </c>
      <c r="F1499" s="2">
        <v>45987</v>
      </c>
    </row>
    <row r="1500" spans="1:6" x14ac:dyDescent="0.3">
      <c r="A1500" t="s">
        <v>5445</v>
      </c>
      <c r="B1500" t="s">
        <v>2136</v>
      </c>
      <c r="C1500" t="s">
        <v>3939</v>
      </c>
      <c r="D1500" t="s">
        <v>3949</v>
      </c>
      <c r="E1500" t="s">
        <v>3950</v>
      </c>
    </row>
    <row r="1501" spans="1:6" x14ac:dyDescent="0.3">
      <c r="A1501" t="s">
        <v>5446</v>
      </c>
      <c r="B1501" t="s">
        <v>2137</v>
      </c>
      <c r="D1501" t="s">
        <v>3953</v>
      </c>
      <c r="E1501" t="s">
        <v>3943</v>
      </c>
    </row>
    <row r="1502" spans="1:6" x14ac:dyDescent="0.3">
      <c r="A1502" t="s">
        <v>5447</v>
      </c>
      <c r="B1502" t="s">
        <v>2138</v>
      </c>
      <c r="C1502" t="s">
        <v>3939</v>
      </c>
      <c r="D1502" t="s">
        <v>3940</v>
      </c>
      <c r="E1502" t="s">
        <v>3941</v>
      </c>
      <c r="F1502" s="2">
        <v>45796</v>
      </c>
    </row>
    <row r="1503" spans="1:6" x14ac:dyDescent="0.3">
      <c r="A1503" t="s">
        <v>5448</v>
      </c>
      <c r="B1503" t="s">
        <v>2139</v>
      </c>
      <c r="C1503" t="s">
        <v>3947</v>
      </c>
      <c r="D1503" t="s">
        <v>3940</v>
      </c>
      <c r="E1503" t="s">
        <v>3941</v>
      </c>
      <c r="F1503" s="2">
        <v>46020</v>
      </c>
    </row>
    <row r="1504" spans="1:6" x14ac:dyDescent="0.3">
      <c r="A1504" t="s">
        <v>5449</v>
      </c>
      <c r="B1504" t="s">
        <v>2141</v>
      </c>
      <c r="D1504" t="s">
        <v>3953</v>
      </c>
      <c r="E1504" t="s">
        <v>3943</v>
      </c>
    </row>
    <row r="1505" spans="1:6" x14ac:dyDescent="0.3">
      <c r="A1505" t="s">
        <v>5450</v>
      </c>
      <c r="B1505" t="s">
        <v>2142</v>
      </c>
      <c r="C1505" t="s">
        <v>3939</v>
      </c>
      <c r="D1505" t="s">
        <v>3940</v>
      </c>
      <c r="E1505" t="s">
        <v>3941</v>
      </c>
      <c r="F1505" s="2">
        <v>45900</v>
      </c>
    </row>
    <row r="1506" spans="1:6" x14ac:dyDescent="0.3">
      <c r="A1506" t="s">
        <v>5451</v>
      </c>
      <c r="B1506" t="s">
        <v>2144</v>
      </c>
      <c r="D1506" t="s">
        <v>3953</v>
      </c>
      <c r="E1506" t="s">
        <v>3943</v>
      </c>
    </row>
    <row r="1507" spans="1:6" x14ac:dyDescent="0.3">
      <c r="A1507" t="s">
        <v>5452</v>
      </c>
      <c r="B1507" t="s">
        <v>2145</v>
      </c>
      <c r="C1507" t="s">
        <v>3939</v>
      </c>
      <c r="D1507" t="s">
        <v>3949</v>
      </c>
      <c r="E1507" t="s">
        <v>3950</v>
      </c>
    </row>
    <row r="1508" spans="1:6" x14ac:dyDescent="0.3">
      <c r="A1508" t="s">
        <v>5453</v>
      </c>
      <c r="B1508" t="s">
        <v>2146</v>
      </c>
      <c r="C1508" t="s">
        <v>3947</v>
      </c>
      <c r="D1508" t="s">
        <v>3940</v>
      </c>
      <c r="E1508" t="s">
        <v>55</v>
      </c>
      <c r="F1508" s="2">
        <v>45846</v>
      </c>
    </row>
    <row r="1509" spans="1:6" x14ac:dyDescent="0.3">
      <c r="A1509" t="s">
        <v>5454</v>
      </c>
      <c r="B1509" t="s">
        <v>2147</v>
      </c>
      <c r="C1509" t="s">
        <v>3939</v>
      </c>
      <c r="D1509" t="s">
        <v>3949</v>
      </c>
      <c r="E1509" t="s">
        <v>3950</v>
      </c>
    </row>
    <row r="1510" spans="1:6" x14ac:dyDescent="0.3">
      <c r="A1510" t="s">
        <v>5455</v>
      </c>
      <c r="B1510" t="s">
        <v>2148</v>
      </c>
      <c r="C1510" t="s">
        <v>3947</v>
      </c>
      <c r="D1510" t="s">
        <v>3940</v>
      </c>
      <c r="E1510" t="s">
        <v>3943</v>
      </c>
      <c r="F1510" s="2">
        <v>45944</v>
      </c>
    </row>
    <row r="1511" spans="1:6" x14ac:dyDescent="0.3">
      <c r="A1511" t="s">
        <v>5456</v>
      </c>
      <c r="B1511" t="s">
        <v>2149</v>
      </c>
      <c r="C1511" t="s">
        <v>3939</v>
      </c>
      <c r="E1511" t="s">
        <v>3943</v>
      </c>
      <c r="F1511" s="2">
        <v>45664</v>
      </c>
    </row>
    <row r="1512" spans="1:6" x14ac:dyDescent="0.3">
      <c r="A1512" t="s">
        <v>5457</v>
      </c>
      <c r="B1512" t="s">
        <v>2150</v>
      </c>
      <c r="C1512" t="s">
        <v>3939</v>
      </c>
      <c r="D1512" t="s">
        <v>3940</v>
      </c>
      <c r="E1512" t="s">
        <v>3941</v>
      </c>
      <c r="F1512" s="2">
        <v>45908</v>
      </c>
    </row>
    <row r="1513" spans="1:6" x14ac:dyDescent="0.3">
      <c r="A1513" t="s">
        <v>5458</v>
      </c>
      <c r="B1513" t="s">
        <v>2151</v>
      </c>
      <c r="C1513" t="s">
        <v>3939</v>
      </c>
      <c r="D1513" t="s">
        <v>3949</v>
      </c>
      <c r="E1513" t="s">
        <v>3950</v>
      </c>
    </row>
    <row r="1514" spans="1:6" x14ac:dyDescent="0.3">
      <c r="A1514" t="s">
        <v>5459</v>
      </c>
      <c r="B1514" t="s">
        <v>2153</v>
      </c>
      <c r="C1514" t="s">
        <v>3939</v>
      </c>
      <c r="D1514" t="s">
        <v>3940</v>
      </c>
      <c r="E1514" t="s">
        <v>3941</v>
      </c>
      <c r="F1514" s="2">
        <v>45928</v>
      </c>
    </row>
    <row r="1515" spans="1:6" x14ac:dyDescent="0.3">
      <c r="A1515" t="s">
        <v>5460</v>
      </c>
      <c r="B1515" t="s">
        <v>2154</v>
      </c>
      <c r="C1515" t="s">
        <v>3947</v>
      </c>
      <c r="E1515" t="s">
        <v>3941</v>
      </c>
      <c r="F1515" s="2">
        <v>45836</v>
      </c>
    </row>
    <row r="1516" spans="1:6" x14ac:dyDescent="0.3">
      <c r="A1516" t="s">
        <v>5461</v>
      </c>
      <c r="B1516" t="s">
        <v>2155</v>
      </c>
      <c r="C1516" t="s">
        <v>3939</v>
      </c>
      <c r="D1516" t="s">
        <v>3940</v>
      </c>
      <c r="E1516" t="s">
        <v>3941</v>
      </c>
      <c r="F1516" s="2">
        <v>45777</v>
      </c>
    </row>
    <row r="1517" spans="1:6" x14ac:dyDescent="0.3">
      <c r="A1517" t="s">
        <v>5462</v>
      </c>
      <c r="B1517" t="s">
        <v>2156</v>
      </c>
      <c r="C1517" t="s">
        <v>3939</v>
      </c>
      <c r="D1517" t="s">
        <v>3940</v>
      </c>
      <c r="E1517" t="s">
        <v>3943</v>
      </c>
      <c r="F1517" s="2">
        <v>45900</v>
      </c>
    </row>
    <row r="1518" spans="1:6" x14ac:dyDescent="0.3">
      <c r="A1518" t="s">
        <v>5463</v>
      </c>
      <c r="B1518" t="s">
        <v>2157</v>
      </c>
      <c r="C1518" t="s">
        <v>3939</v>
      </c>
      <c r="D1518" t="s">
        <v>3940</v>
      </c>
      <c r="E1518" t="s">
        <v>3943</v>
      </c>
      <c r="F1518" s="2">
        <v>45897</v>
      </c>
    </row>
    <row r="1519" spans="1:6" x14ac:dyDescent="0.3">
      <c r="A1519" t="s">
        <v>5464</v>
      </c>
      <c r="B1519" t="s">
        <v>2158</v>
      </c>
      <c r="C1519" t="s">
        <v>3939</v>
      </c>
      <c r="D1519" t="s">
        <v>3940</v>
      </c>
      <c r="E1519" t="s">
        <v>3943</v>
      </c>
      <c r="F1519" s="2">
        <v>45791</v>
      </c>
    </row>
    <row r="1520" spans="1:6" x14ac:dyDescent="0.3">
      <c r="A1520" t="s">
        <v>5465</v>
      </c>
      <c r="B1520" t="s">
        <v>2159</v>
      </c>
      <c r="C1520" t="s">
        <v>3939</v>
      </c>
      <c r="D1520" t="s">
        <v>3940</v>
      </c>
      <c r="E1520" t="s">
        <v>3943</v>
      </c>
      <c r="F1520" s="2">
        <v>45805</v>
      </c>
    </row>
    <row r="1521" spans="1:6" x14ac:dyDescent="0.3">
      <c r="A1521" t="s">
        <v>5466</v>
      </c>
      <c r="B1521" t="s">
        <v>2160</v>
      </c>
      <c r="C1521" t="s">
        <v>3939</v>
      </c>
      <c r="D1521" t="s">
        <v>3940</v>
      </c>
      <c r="E1521" t="s">
        <v>55</v>
      </c>
      <c r="F1521" s="2">
        <v>45789</v>
      </c>
    </row>
    <row r="1522" spans="1:6" x14ac:dyDescent="0.3">
      <c r="A1522" t="s">
        <v>5467</v>
      </c>
      <c r="B1522" t="s">
        <v>2161</v>
      </c>
      <c r="C1522" t="s">
        <v>3947</v>
      </c>
      <c r="D1522" t="s">
        <v>3940</v>
      </c>
      <c r="E1522" t="s">
        <v>3943</v>
      </c>
      <c r="F1522" s="2">
        <v>45673</v>
      </c>
    </row>
    <row r="1523" spans="1:6" x14ac:dyDescent="0.3">
      <c r="A1523" t="s">
        <v>5468</v>
      </c>
      <c r="B1523" t="s">
        <v>2162</v>
      </c>
      <c r="C1523" t="s">
        <v>3955</v>
      </c>
      <c r="D1523" t="s">
        <v>3940</v>
      </c>
      <c r="E1523" t="s">
        <v>3943</v>
      </c>
      <c r="F1523" s="2">
        <v>45667</v>
      </c>
    </row>
    <row r="1524" spans="1:6" x14ac:dyDescent="0.3">
      <c r="A1524" t="s">
        <v>5469</v>
      </c>
      <c r="B1524" t="s">
        <v>2163</v>
      </c>
      <c r="C1524" t="s">
        <v>3955</v>
      </c>
      <c r="D1524" t="s">
        <v>3940</v>
      </c>
      <c r="E1524" t="s">
        <v>3941</v>
      </c>
      <c r="F1524" s="2">
        <v>45687</v>
      </c>
    </row>
    <row r="1525" spans="1:6" x14ac:dyDescent="0.3">
      <c r="A1525" t="s">
        <v>5470</v>
      </c>
      <c r="B1525" t="s">
        <v>2164</v>
      </c>
      <c r="C1525" t="s">
        <v>3939</v>
      </c>
      <c r="D1525" t="s">
        <v>3940</v>
      </c>
      <c r="E1525" t="s">
        <v>3943</v>
      </c>
      <c r="F1525" s="2">
        <v>45811</v>
      </c>
    </row>
    <row r="1526" spans="1:6" x14ac:dyDescent="0.3">
      <c r="A1526" t="s">
        <v>5471</v>
      </c>
      <c r="B1526" t="s">
        <v>2165</v>
      </c>
      <c r="D1526" t="s">
        <v>3953</v>
      </c>
      <c r="E1526" t="s">
        <v>3943</v>
      </c>
    </row>
    <row r="1527" spans="1:6" x14ac:dyDescent="0.3">
      <c r="A1527" t="s">
        <v>5472</v>
      </c>
      <c r="B1527" t="s">
        <v>2166</v>
      </c>
      <c r="C1527" t="s">
        <v>3947</v>
      </c>
      <c r="D1527" t="s">
        <v>3940</v>
      </c>
      <c r="E1527" t="s">
        <v>3941</v>
      </c>
      <c r="F1527" s="2">
        <v>45806</v>
      </c>
    </row>
    <row r="1528" spans="1:6" x14ac:dyDescent="0.3">
      <c r="A1528" t="s">
        <v>5473</v>
      </c>
      <c r="B1528" t="s">
        <v>2167</v>
      </c>
      <c r="C1528" t="s">
        <v>3947</v>
      </c>
      <c r="D1528" t="s">
        <v>3940</v>
      </c>
      <c r="E1528" t="s">
        <v>55</v>
      </c>
      <c r="F1528" s="2">
        <v>46004</v>
      </c>
    </row>
    <row r="1529" spans="1:6" x14ac:dyDescent="0.3">
      <c r="A1529" t="s">
        <v>5474</v>
      </c>
      <c r="B1529" t="s">
        <v>2169</v>
      </c>
      <c r="C1529" t="s">
        <v>3939</v>
      </c>
      <c r="D1529" t="s">
        <v>3940</v>
      </c>
      <c r="E1529" t="s">
        <v>3943</v>
      </c>
      <c r="F1529" s="2">
        <v>45739</v>
      </c>
    </row>
    <row r="1530" spans="1:6" x14ac:dyDescent="0.3">
      <c r="A1530" t="s">
        <v>5475</v>
      </c>
      <c r="B1530" t="s">
        <v>2170</v>
      </c>
      <c r="C1530" t="s">
        <v>3939</v>
      </c>
      <c r="D1530" t="s">
        <v>3940</v>
      </c>
      <c r="E1530" t="s">
        <v>3943</v>
      </c>
      <c r="F1530" s="2">
        <v>45798</v>
      </c>
    </row>
    <row r="1531" spans="1:6" x14ac:dyDescent="0.3">
      <c r="A1531" t="s">
        <v>5476</v>
      </c>
      <c r="B1531" t="s">
        <v>2171</v>
      </c>
      <c r="C1531" t="s">
        <v>3939</v>
      </c>
      <c r="D1531" t="s">
        <v>3940</v>
      </c>
      <c r="E1531" t="s">
        <v>3943</v>
      </c>
      <c r="F1531" s="2">
        <v>45746</v>
      </c>
    </row>
    <row r="1532" spans="1:6" x14ac:dyDescent="0.3">
      <c r="A1532" t="s">
        <v>5477</v>
      </c>
      <c r="B1532" t="s">
        <v>2172</v>
      </c>
      <c r="C1532" t="s">
        <v>3939</v>
      </c>
      <c r="D1532" t="s">
        <v>3940</v>
      </c>
      <c r="E1532" t="s">
        <v>3941</v>
      </c>
      <c r="F1532" s="2">
        <v>45765</v>
      </c>
    </row>
    <row r="1533" spans="1:6" x14ac:dyDescent="0.3">
      <c r="A1533" t="s">
        <v>5478</v>
      </c>
      <c r="B1533" t="s">
        <v>2173</v>
      </c>
      <c r="C1533" t="s">
        <v>3955</v>
      </c>
      <c r="D1533" t="s">
        <v>3940</v>
      </c>
      <c r="E1533" t="s">
        <v>3941</v>
      </c>
      <c r="F1533" s="2">
        <v>45868</v>
      </c>
    </row>
    <row r="1534" spans="1:6" x14ac:dyDescent="0.3">
      <c r="A1534" t="s">
        <v>5479</v>
      </c>
      <c r="B1534" t="s">
        <v>2174</v>
      </c>
      <c r="C1534" t="s">
        <v>3939</v>
      </c>
      <c r="D1534" t="s">
        <v>3940</v>
      </c>
      <c r="E1534" t="s">
        <v>3941</v>
      </c>
      <c r="F1534" s="2">
        <v>45768</v>
      </c>
    </row>
    <row r="1535" spans="1:6" x14ac:dyDescent="0.3">
      <c r="A1535" t="s">
        <v>5480</v>
      </c>
      <c r="B1535" t="s">
        <v>2175</v>
      </c>
      <c r="C1535" t="s">
        <v>3939</v>
      </c>
      <c r="D1535" t="s">
        <v>3940</v>
      </c>
      <c r="E1535" t="s">
        <v>3943</v>
      </c>
      <c r="F1535" s="2">
        <v>45770</v>
      </c>
    </row>
    <row r="1536" spans="1:6" x14ac:dyDescent="0.3">
      <c r="A1536" t="s">
        <v>5481</v>
      </c>
      <c r="B1536" t="s">
        <v>2176</v>
      </c>
      <c r="C1536" t="s">
        <v>3939</v>
      </c>
      <c r="D1536" t="s">
        <v>3940</v>
      </c>
      <c r="E1536" t="s">
        <v>3941</v>
      </c>
      <c r="F1536" s="2">
        <v>45900</v>
      </c>
    </row>
    <row r="1537" spans="1:6" x14ac:dyDescent="0.3">
      <c r="A1537" t="s">
        <v>5482</v>
      </c>
      <c r="B1537" t="s">
        <v>2177</v>
      </c>
      <c r="C1537" t="s">
        <v>3939</v>
      </c>
      <c r="D1537" t="s">
        <v>3940</v>
      </c>
      <c r="E1537" t="s">
        <v>3941</v>
      </c>
      <c r="F1537" s="2">
        <v>45960</v>
      </c>
    </row>
    <row r="1538" spans="1:6" x14ac:dyDescent="0.3">
      <c r="A1538" t="s">
        <v>5483</v>
      </c>
      <c r="B1538" t="s">
        <v>2178</v>
      </c>
      <c r="C1538" t="s">
        <v>3939</v>
      </c>
      <c r="D1538" t="s">
        <v>3940</v>
      </c>
      <c r="E1538" t="s">
        <v>3943</v>
      </c>
      <c r="F1538" s="2">
        <v>45732</v>
      </c>
    </row>
    <row r="1539" spans="1:6" x14ac:dyDescent="0.3">
      <c r="A1539" t="s">
        <v>5484</v>
      </c>
      <c r="B1539" t="s">
        <v>2180</v>
      </c>
      <c r="C1539" t="s">
        <v>3939</v>
      </c>
      <c r="D1539" t="s">
        <v>3940</v>
      </c>
      <c r="E1539" t="s">
        <v>3943</v>
      </c>
      <c r="F1539" s="2">
        <v>45696</v>
      </c>
    </row>
    <row r="1540" spans="1:6" x14ac:dyDescent="0.3">
      <c r="A1540" t="s">
        <v>5485</v>
      </c>
      <c r="B1540" t="s">
        <v>2181</v>
      </c>
      <c r="C1540" t="s">
        <v>3947</v>
      </c>
      <c r="D1540" t="s">
        <v>3940</v>
      </c>
      <c r="E1540" t="s">
        <v>3941</v>
      </c>
      <c r="F1540" s="2">
        <v>45744</v>
      </c>
    </row>
    <row r="1541" spans="1:6" x14ac:dyDescent="0.3">
      <c r="A1541" t="s">
        <v>5486</v>
      </c>
      <c r="B1541" t="s">
        <v>2182</v>
      </c>
      <c r="C1541" t="s">
        <v>3939</v>
      </c>
      <c r="D1541" t="s">
        <v>3940</v>
      </c>
      <c r="E1541" t="s">
        <v>3943</v>
      </c>
      <c r="F1541" s="2">
        <v>45866</v>
      </c>
    </row>
    <row r="1542" spans="1:6" x14ac:dyDescent="0.3">
      <c r="A1542" t="s">
        <v>5487</v>
      </c>
      <c r="B1542" t="s">
        <v>2183</v>
      </c>
      <c r="C1542" t="s">
        <v>3947</v>
      </c>
      <c r="D1542" t="s">
        <v>3940</v>
      </c>
      <c r="E1542" t="s">
        <v>3943</v>
      </c>
      <c r="F1542" s="2">
        <v>46007</v>
      </c>
    </row>
    <row r="1543" spans="1:6" x14ac:dyDescent="0.3">
      <c r="A1543" t="s">
        <v>5488</v>
      </c>
      <c r="B1543" t="s">
        <v>2184</v>
      </c>
      <c r="D1543" t="s">
        <v>3953</v>
      </c>
      <c r="E1543" t="s">
        <v>3943</v>
      </c>
    </row>
    <row r="1544" spans="1:6" x14ac:dyDescent="0.3">
      <c r="A1544" t="s">
        <v>5489</v>
      </c>
      <c r="B1544" t="s">
        <v>2185</v>
      </c>
      <c r="D1544" t="s">
        <v>3953</v>
      </c>
      <c r="E1544" t="s">
        <v>3943</v>
      </c>
    </row>
    <row r="1545" spans="1:6" x14ac:dyDescent="0.3">
      <c r="A1545" t="s">
        <v>5490</v>
      </c>
      <c r="B1545" t="s">
        <v>2186</v>
      </c>
      <c r="C1545" t="s">
        <v>3947</v>
      </c>
      <c r="D1545" t="s">
        <v>3940</v>
      </c>
      <c r="E1545" t="s">
        <v>55</v>
      </c>
      <c r="F1545" s="2">
        <v>45849</v>
      </c>
    </row>
    <row r="1546" spans="1:6" x14ac:dyDescent="0.3">
      <c r="A1546" t="s">
        <v>5491</v>
      </c>
      <c r="B1546" t="s">
        <v>2187</v>
      </c>
      <c r="C1546" t="s">
        <v>3939</v>
      </c>
      <c r="D1546" t="s">
        <v>3949</v>
      </c>
      <c r="E1546" t="s">
        <v>3950</v>
      </c>
    </row>
    <row r="1547" spans="1:6" x14ac:dyDescent="0.3">
      <c r="A1547" t="s">
        <v>5492</v>
      </c>
      <c r="B1547" t="s">
        <v>2188</v>
      </c>
      <c r="C1547" t="s">
        <v>3955</v>
      </c>
      <c r="D1547" t="s">
        <v>3940</v>
      </c>
      <c r="E1547" t="s">
        <v>3943</v>
      </c>
      <c r="F1547" s="2">
        <v>45857</v>
      </c>
    </row>
    <row r="1548" spans="1:6" x14ac:dyDescent="0.3">
      <c r="A1548" t="s">
        <v>5493</v>
      </c>
      <c r="B1548" t="s">
        <v>2189</v>
      </c>
      <c r="D1548" t="s">
        <v>3953</v>
      </c>
      <c r="E1548" t="s">
        <v>3943</v>
      </c>
    </row>
    <row r="1549" spans="1:6" x14ac:dyDescent="0.3">
      <c r="A1549" t="s">
        <v>5494</v>
      </c>
      <c r="B1549" t="s">
        <v>2191</v>
      </c>
      <c r="C1549" t="s">
        <v>3947</v>
      </c>
      <c r="D1549" t="s">
        <v>3940</v>
      </c>
      <c r="E1549" t="s">
        <v>3941</v>
      </c>
      <c r="F1549" s="2">
        <v>45889</v>
      </c>
    </row>
    <row r="1550" spans="1:6" x14ac:dyDescent="0.3">
      <c r="A1550" t="s">
        <v>5495</v>
      </c>
      <c r="B1550" t="s">
        <v>2192</v>
      </c>
      <c r="C1550" t="s">
        <v>3939</v>
      </c>
      <c r="D1550" t="s">
        <v>3949</v>
      </c>
      <c r="E1550" t="s">
        <v>3950</v>
      </c>
    </row>
    <row r="1551" spans="1:6" x14ac:dyDescent="0.3">
      <c r="A1551" t="s">
        <v>5496</v>
      </c>
      <c r="B1551" t="s">
        <v>2193</v>
      </c>
      <c r="C1551" t="s">
        <v>3955</v>
      </c>
      <c r="D1551" t="s">
        <v>3940</v>
      </c>
      <c r="E1551" t="s">
        <v>3943</v>
      </c>
      <c r="F1551" s="2">
        <v>45813</v>
      </c>
    </row>
    <row r="1552" spans="1:6" x14ac:dyDescent="0.3">
      <c r="A1552" t="s">
        <v>5497</v>
      </c>
      <c r="B1552" t="s">
        <v>2194</v>
      </c>
      <c r="C1552" t="s">
        <v>3939</v>
      </c>
      <c r="D1552" t="s">
        <v>3940</v>
      </c>
      <c r="E1552" t="s">
        <v>3941</v>
      </c>
      <c r="F1552" s="2">
        <v>45938</v>
      </c>
    </row>
    <row r="1553" spans="1:6" x14ac:dyDescent="0.3">
      <c r="A1553" t="s">
        <v>5498</v>
      </c>
      <c r="B1553" t="s">
        <v>2195</v>
      </c>
      <c r="C1553" t="s">
        <v>3955</v>
      </c>
      <c r="D1553" t="s">
        <v>3940</v>
      </c>
      <c r="E1553" t="s">
        <v>3941</v>
      </c>
      <c r="F1553" s="2">
        <v>45840</v>
      </c>
    </row>
    <row r="1554" spans="1:6" x14ac:dyDescent="0.3">
      <c r="A1554" t="s">
        <v>5499</v>
      </c>
      <c r="B1554" t="s">
        <v>2196</v>
      </c>
      <c r="C1554" t="s">
        <v>3939</v>
      </c>
      <c r="D1554" t="s">
        <v>3940</v>
      </c>
      <c r="E1554" t="s">
        <v>3941</v>
      </c>
      <c r="F1554" s="2">
        <v>45726</v>
      </c>
    </row>
    <row r="1555" spans="1:6" x14ac:dyDescent="0.3">
      <c r="A1555" t="s">
        <v>5500</v>
      </c>
      <c r="B1555" t="s">
        <v>2197</v>
      </c>
      <c r="C1555" t="s">
        <v>3939</v>
      </c>
      <c r="D1555" t="s">
        <v>3940</v>
      </c>
      <c r="E1555" t="s">
        <v>3943</v>
      </c>
      <c r="F1555" s="2">
        <v>45723</v>
      </c>
    </row>
    <row r="1556" spans="1:6" x14ac:dyDescent="0.3">
      <c r="A1556" t="s">
        <v>5501</v>
      </c>
      <c r="B1556" t="s">
        <v>2198</v>
      </c>
      <c r="C1556" t="s">
        <v>3955</v>
      </c>
      <c r="D1556" t="s">
        <v>3940</v>
      </c>
      <c r="E1556" t="s">
        <v>3941</v>
      </c>
      <c r="F1556" s="2">
        <v>45898</v>
      </c>
    </row>
    <row r="1557" spans="1:6" x14ac:dyDescent="0.3">
      <c r="A1557" t="s">
        <v>5502</v>
      </c>
      <c r="B1557" t="s">
        <v>2199</v>
      </c>
      <c r="C1557" t="s">
        <v>3955</v>
      </c>
      <c r="D1557" t="s">
        <v>3940</v>
      </c>
      <c r="E1557" t="s">
        <v>3941</v>
      </c>
      <c r="F1557" s="2">
        <v>45826</v>
      </c>
    </row>
    <row r="1558" spans="1:6" x14ac:dyDescent="0.3">
      <c r="A1558" t="s">
        <v>5503</v>
      </c>
      <c r="B1558" t="s">
        <v>2200</v>
      </c>
      <c r="C1558" t="s">
        <v>3947</v>
      </c>
      <c r="D1558" t="s">
        <v>3940</v>
      </c>
      <c r="E1558" t="s">
        <v>55</v>
      </c>
      <c r="F1558" s="2">
        <v>45864</v>
      </c>
    </row>
    <row r="1559" spans="1:6" x14ac:dyDescent="0.3">
      <c r="A1559" t="s">
        <v>5504</v>
      </c>
      <c r="B1559" t="s">
        <v>2201</v>
      </c>
      <c r="D1559" t="s">
        <v>3953</v>
      </c>
      <c r="E1559" t="s">
        <v>3943</v>
      </c>
    </row>
    <row r="1560" spans="1:6" x14ac:dyDescent="0.3">
      <c r="A1560" t="s">
        <v>5505</v>
      </c>
      <c r="B1560" t="s">
        <v>2202</v>
      </c>
      <c r="D1560" t="s">
        <v>3953</v>
      </c>
      <c r="E1560" t="s">
        <v>3943</v>
      </c>
    </row>
    <row r="1561" spans="1:6" x14ac:dyDescent="0.3">
      <c r="A1561" t="s">
        <v>5506</v>
      </c>
      <c r="B1561" t="s">
        <v>2203</v>
      </c>
      <c r="C1561" t="s">
        <v>3939</v>
      </c>
      <c r="D1561" t="s">
        <v>3940</v>
      </c>
      <c r="E1561" t="s">
        <v>3941</v>
      </c>
      <c r="F1561" s="2">
        <v>45899</v>
      </c>
    </row>
    <row r="1562" spans="1:6" x14ac:dyDescent="0.3">
      <c r="A1562" t="s">
        <v>5507</v>
      </c>
      <c r="B1562" t="s">
        <v>2204</v>
      </c>
      <c r="D1562" t="s">
        <v>3953</v>
      </c>
      <c r="E1562" t="s">
        <v>3943</v>
      </c>
    </row>
    <row r="1563" spans="1:6" x14ac:dyDescent="0.3">
      <c r="A1563" t="s">
        <v>5508</v>
      </c>
      <c r="B1563" t="s">
        <v>2205</v>
      </c>
      <c r="C1563" t="s">
        <v>3939</v>
      </c>
      <c r="D1563" t="s">
        <v>3940</v>
      </c>
      <c r="E1563" t="s">
        <v>3941</v>
      </c>
      <c r="F1563" s="2">
        <v>45815</v>
      </c>
    </row>
    <row r="1564" spans="1:6" x14ac:dyDescent="0.3">
      <c r="A1564" t="s">
        <v>5509</v>
      </c>
      <c r="B1564" t="s">
        <v>2206</v>
      </c>
      <c r="C1564" t="s">
        <v>3939</v>
      </c>
      <c r="D1564" t="s">
        <v>3940</v>
      </c>
      <c r="E1564" t="s">
        <v>3941</v>
      </c>
      <c r="F1564" s="2">
        <v>45792</v>
      </c>
    </row>
    <row r="1565" spans="1:6" x14ac:dyDescent="0.3">
      <c r="A1565" t="s">
        <v>5510</v>
      </c>
      <c r="B1565" t="s">
        <v>2207</v>
      </c>
      <c r="D1565" t="s">
        <v>3953</v>
      </c>
      <c r="E1565" t="s">
        <v>3943</v>
      </c>
    </row>
    <row r="1566" spans="1:6" x14ac:dyDescent="0.3">
      <c r="A1566" t="s">
        <v>5511</v>
      </c>
      <c r="B1566" t="s">
        <v>2209</v>
      </c>
      <c r="C1566" t="s">
        <v>3939</v>
      </c>
      <c r="D1566" t="s">
        <v>3940</v>
      </c>
      <c r="E1566" t="s">
        <v>55</v>
      </c>
      <c r="F1566" s="2">
        <v>45920</v>
      </c>
    </row>
    <row r="1567" spans="1:6" x14ac:dyDescent="0.3">
      <c r="A1567" t="s">
        <v>5512</v>
      </c>
      <c r="B1567" t="s">
        <v>2211</v>
      </c>
      <c r="D1567" t="s">
        <v>3953</v>
      </c>
      <c r="E1567" t="s">
        <v>3943</v>
      </c>
    </row>
    <row r="1568" spans="1:6" x14ac:dyDescent="0.3">
      <c r="A1568" t="s">
        <v>5513</v>
      </c>
      <c r="B1568" t="s">
        <v>2213</v>
      </c>
      <c r="C1568" t="s">
        <v>3939</v>
      </c>
      <c r="D1568" t="s">
        <v>3940</v>
      </c>
      <c r="E1568" t="s">
        <v>3943</v>
      </c>
      <c r="F1568" s="2">
        <v>45751</v>
      </c>
    </row>
    <row r="1569" spans="1:6" x14ac:dyDescent="0.3">
      <c r="A1569" t="s">
        <v>5514</v>
      </c>
      <c r="B1569" t="s">
        <v>2214</v>
      </c>
      <c r="C1569" t="s">
        <v>3939</v>
      </c>
      <c r="D1569" t="s">
        <v>3940</v>
      </c>
      <c r="E1569" t="s">
        <v>3941</v>
      </c>
      <c r="F1569" s="2">
        <v>45741</v>
      </c>
    </row>
    <row r="1570" spans="1:6" x14ac:dyDescent="0.3">
      <c r="A1570" t="s">
        <v>5515</v>
      </c>
      <c r="B1570" t="s">
        <v>2215</v>
      </c>
      <c r="C1570" t="s">
        <v>3939</v>
      </c>
      <c r="D1570" t="s">
        <v>3940</v>
      </c>
      <c r="E1570" t="s">
        <v>3943</v>
      </c>
      <c r="F1570" s="2">
        <v>45734</v>
      </c>
    </row>
    <row r="1571" spans="1:6" x14ac:dyDescent="0.3">
      <c r="A1571" t="s">
        <v>5516</v>
      </c>
      <c r="B1571" t="s">
        <v>2216</v>
      </c>
      <c r="C1571" t="s">
        <v>3947</v>
      </c>
      <c r="D1571" t="s">
        <v>3940</v>
      </c>
      <c r="E1571" t="s">
        <v>3943</v>
      </c>
      <c r="F1571" s="2">
        <v>45754</v>
      </c>
    </row>
    <row r="1572" spans="1:6" x14ac:dyDescent="0.3">
      <c r="A1572" t="s">
        <v>5517</v>
      </c>
      <c r="B1572" t="s">
        <v>2217</v>
      </c>
      <c r="D1572" t="s">
        <v>3953</v>
      </c>
      <c r="E1572" t="s">
        <v>3943</v>
      </c>
    </row>
    <row r="1573" spans="1:6" x14ac:dyDescent="0.3">
      <c r="A1573" t="s">
        <v>5518</v>
      </c>
      <c r="B1573" t="s">
        <v>2218</v>
      </c>
      <c r="C1573" t="s">
        <v>3939</v>
      </c>
      <c r="D1573" t="s">
        <v>3940</v>
      </c>
      <c r="E1573" t="s">
        <v>3943</v>
      </c>
      <c r="F1573" s="2">
        <v>45673</v>
      </c>
    </row>
    <row r="1574" spans="1:6" x14ac:dyDescent="0.3">
      <c r="A1574" t="s">
        <v>5519</v>
      </c>
      <c r="B1574" t="s">
        <v>2219</v>
      </c>
      <c r="C1574" t="s">
        <v>3939</v>
      </c>
      <c r="D1574" t="s">
        <v>3940</v>
      </c>
      <c r="E1574" t="s">
        <v>3943</v>
      </c>
      <c r="F1574" s="2">
        <v>45666</v>
      </c>
    </row>
    <row r="1575" spans="1:6" x14ac:dyDescent="0.3">
      <c r="A1575" t="s">
        <v>5520</v>
      </c>
      <c r="B1575" t="s">
        <v>2220</v>
      </c>
      <c r="C1575" t="s">
        <v>3939</v>
      </c>
      <c r="D1575" t="s">
        <v>3940</v>
      </c>
      <c r="E1575" t="s">
        <v>3943</v>
      </c>
      <c r="F1575" s="2">
        <v>45852</v>
      </c>
    </row>
    <row r="1576" spans="1:6" x14ac:dyDescent="0.3">
      <c r="A1576" t="s">
        <v>5521</v>
      </c>
      <c r="B1576" t="s">
        <v>2221</v>
      </c>
      <c r="C1576" t="s">
        <v>3939</v>
      </c>
      <c r="D1576" t="s">
        <v>3940</v>
      </c>
      <c r="E1576" t="s">
        <v>3941</v>
      </c>
      <c r="F1576" s="2">
        <v>45737</v>
      </c>
    </row>
    <row r="1577" spans="1:6" x14ac:dyDescent="0.3">
      <c r="A1577" t="s">
        <v>5522</v>
      </c>
      <c r="B1577" t="s">
        <v>2222</v>
      </c>
      <c r="C1577" t="s">
        <v>3947</v>
      </c>
      <c r="D1577" t="s">
        <v>3940</v>
      </c>
      <c r="E1577" t="s">
        <v>3941</v>
      </c>
      <c r="F1577" s="2">
        <v>45959</v>
      </c>
    </row>
    <row r="1578" spans="1:6" x14ac:dyDescent="0.3">
      <c r="A1578" t="s">
        <v>5523</v>
      </c>
      <c r="B1578" t="s">
        <v>2223</v>
      </c>
      <c r="C1578" t="s">
        <v>3947</v>
      </c>
      <c r="D1578" t="s">
        <v>3940</v>
      </c>
      <c r="E1578" t="s">
        <v>3941</v>
      </c>
      <c r="F1578" s="2">
        <v>45929</v>
      </c>
    </row>
    <row r="1579" spans="1:6" x14ac:dyDescent="0.3">
      <c r="A1579" t="s">
        <v>5524</v>
      </c>
      <c r="B1579" t="s">
        <v>2224</v>
      </c>
      <c r="C1579" t="s">
        <v>3939</v>
      </c>
      <c r="D1579" t="s">
        <v>3940</v>
      </c>
      <c r="E1579" t="s">
        <v>3941</v>
      </c>
      <c r="F1579" s="2">
        <v>45936</v>
      </c>
    </row>
    <row r="1580" spans="1:6" x14ac:dyDescent="0.3">
      <c r="A1580" t="s">
        <v>5525</v>
      </c>
      <c r="B1580" t="s">
        <v>2225</v>
      </c>
      <c r="C1580" t="s">
        <v>3939</v>
      </c>
      <c r="D1580" t="s">
        <v>3940</v>
      </c>
      <c r="E1580" t="s">
        <v>3941</v>
      </c>
      <c r="F1580" s="2">
        <v>45822</v>
      </c>
    </row>
    <row r="1581" spans="1:6" x14ac:dyDescent="0.3">
      <c r="A1581" t="s">
        <v>5526</v>
      </c>
      <c r="B1581" t="s">
        <v>2226</v>
      </c>
      <c r="C1581" t="s">
        <v>3947</v>
      </c>
      <c r="D1581" t="s">
        <v>3940</v>
      </c>
      <c r="E1581" t="s">
        <v>3943</v>
      </c>
      <c r="F1581" s="2">
        <v>45816</v>
      </c>
    </row>
    <row r="1582" spans="1:6" x14ac:dyDescent="0.3">
      <c r="A1582" t="s">
        <v>5527</v>
      </c>
      <c r="B1582" t="s">
        <v>2227</v>
      </c>
      <c r="C1582" t="s">
        <v>3939</v>
      </c>
      <c r="D1582" t="s">
        <v>3940</v>
      </c>
      <c r="E1582" t="s">
        <v>3943</v>
      </c>
      <c r="F1582" s="2">
        <v>45810</v>
      </c>
    </row>
    <row r="1583" spans="1:6" x14ac:dyDescent="0.3">
      <c r="A1583" t="s">
        <v>5528</v>
      </c>
      <c r="B1583" t="s">
        <v>2228</v>
      </c>
      <c r="C1583" t="s">
        <v>3939</v>
      </c>
      <c r="D1583" t="s">
        <v>3940</v>
      </c>
      <c r="E1583" t="s">
        <v>3941</v>
      </c>
      <c r="F1583" s="2">
        <v>45727</v>
      </c>
    </row>
    <row r="1584" spans="1:6" x14ac:dyDescent="0.3">
      <c r="A1584" t="s">
        <v>5529</v>
      </c>
      <c r="B1584" t="s">
        <v>2229</v>
      </c>
      <c r="C1584" t="s">
        <v>3947</v>
      </c>
      <c r="D1584" t="s">
        <v>3940</v>
      </c>
      <c r="E1584" t="s">
        <v>3941</v>
      </c>
      <c r="F1584" s="2">
        <v>45862</v>
      </c>
    </row>
    <row r="1585" spans="1:6" x14ac:dyDescent="0.3">
      <c r="A1585" t="s">
        <v>5530</v>
      </c>
      <c r="B1585" t="s">
        <v>2230</v>
      </c>
      <c r="C1585" t="s">
        <v>3939</v>
      </c>
      <c r="D1585" t="s">
        <v>3940</v>
      </c>
      <c r="E1585" t="s">
        <v>3943</v>
      </c>
      <c r="F1585" s="2">
        <v>45971</v>
      </c>
    </row>
    <row r="1586" spans="1:6" x14ac:dyDescent="0.3">
      <c r="A1586" t="s">
        <v>5531</v>
      </c>
      <c r="B1586" t="s">
        <v>2231</v>
      </c>
      <c r="C1586" t="s">
        <v>3939</v>
      </c>
      <c r="D1586" t="s">
        <v>3940</v>
      </c>
      <c r="E1586" t="s">
        <v>3943</v>
      </c>
      <c r="F1586" s="2">
        <v>45750</v>
      </c>
    </row>
    <row r="1587" spans="1:6" x14ac:dyDescent="0.3">
      <c r="A1587" t="s">
        <v>5532</v>
      </c>
      <c r="B1587" t="s">
        <v>2232</v>
      </c>
      <c r="C1587" t="s">
        <v>3939</v>
      </c>
      <c r="D1587" t="s">
        <v>3940</v>
      </c>
      <c r="E1587" t="s">
        <v>3941</v>
      </c>
      <c r="F1587" s="2">
        <v>45677</v>
      </c>
    </row>
    <row r="1588" spans="1:6" x14ac:dyDescent="0.3">
      <c r="A1588" t="s">
        <v>5533</v>
      </c>
      <c r="B1588" t="s">
        <v>2233</v>
      </c>
      <c r="C1588" t="s">
        <v>3955</v>
      </c>
      <c r="D1588" t="s">
        <v>3940</v>
      </c>
      <c r="E1588" t="s">
        <v>3943</v>
      </c>
      <c r="F1588" s="2">
        <v>45863</v>
      </c>
    </row>
    <row r="1589" spans="1:6" x14ac:dyDescent="0.3">
      <c r="A1589" t="s">
        <v>5534</v>
      </c>
      <c r="B1589" t="s">
        <v>2234</v>
      </c>
      <c r="C1589" t="s">
        <v>3939</v>
      </c>
      <c r="D1589" t="s">
        <v>3940</v>
      </c>
      <c r="E1589" t="s">
        <v>3943</v>
      </c>
      <c r="F1589" s="2">
        <v>45800</v>
      </c>
    </row>
    <row r="1590" spans="1:6" x14ac:dyDescent="0.3">
      <c r="A1590" t="s">
        <v>5535</v>
      </c>
      <c r="B1590" t="s">
        <v>2235</v>
      </c>
      <c r="D1590" t="s">
        <v>3953</v>
      </c>
      <c r="E1590" t="s">
        <v>3943</v>
      </c>
    </row>
    <row r="1591" spans="1:6" x14ac:dyDescent="0.3">
      <c r="A1591" t="s">
        <v>5536</v>
      </c>
      <c r="B1591" t="s">
        <v>2236</v>
      </c>
      <c r="C1591" t="s">
        <v>3939</v>
      </c>
      <c r="D1591" t="s">
        <v>3940</v>
      </c>
      <c r="E1591" t="s">
        <v>3943</v>
      </c>
      <c r="F1591" s="2">
        <v>45969</v>
      </c>
    </row>
    <row r="1592" spans="1:6" x14ac:dyDescent="0.3">
      <c r="A1592" t="s">
        <v>5537</v>
      </c>
      <c r="B1592" t="s">
        <v>2237</v>
      </c>
      <c r="C1592" t="s">
        <v>3939</v>
      </c>
      <c r="D1592" t="s">
        <v>3940</v>
      </c>
      <c r="E1592" t="s">
        <v>55</v>
      </c>
      <c r="F1592" s="2">
        <v>46002</v>
      </c>
    </row>
    <row r="1593" spans="1:6" x14ac:dyDescent="0.3">
      <c r="A1593" t="s">
        <v>5538</v>
      </c>
      <c r="B1593" t="s">
        <v>2238</v>
      </c>
      <c r="C1593" t="s">
        <v>3955</v>
      </c>
      <c r="D1593" t="s">
        <v>3940</v>
      </c>
      <c r="E1593" t="s">
        <v>3943</v>
      </c>
      <c r="F1593" s="2">
        <v>45800</v>
      </c>
    </row>
    <row r="1594" spans="1:6" x14ac:dyDescent="0.3">
      <c r="A1594" t="s">
        <v>5539</v>
      </c>
      <c r="B1594" t="s">
        <v>2240</v>
      </c>
      <c r="C1594" t="s">
        <v>3939</v>
      </c>
      <c r="D1594" t="s">
        <v>3940</v>
      </c>
      <c r="E1594" t="s">
        <v>3941</v>
      </c>
      <c r="F1594" s="2">
        <v>45984</v>
      </c>
    </row>
    <row r="1595" spans="1:6" x14ac:dyDescent="0.3">
      <c r="A1595" t="s">
        <v>5540</v>
      </c>
      <c r="B1595" t="s">
        <v>2241</v>
      </c>
      <c r="C1595" t="s">
        <v>3939</v>
      </c>
      <c r="D1595" t="s">
        <v>3940</v>
      </c>
      <c r="E1595" t="s">
        <v>3941</v>
      </c>
      <c r="F1595" s="2">
        <v>45698</v>
      </c>
    </row>
    <row r="1596" spans="1:6" x14ac:dyDescent="0.3">
      <c r="A1596" t="s">
        <v>5541</v>
      </c>
      <c r="B1596" t="s">
        <v>2242</v>
      </c>
      <c r="C1596" t="s">
        <v>3939</v>
      </c>
      <c r="D1596" t="s">
        <v>3949</v>
      </c>
      <c r="E1596" t="s">
        <v>3950</v>
      </c>
    </row>
    <row r="1597" spans="1:6" x14ac:dyDescent="0.3">
      <c r="A1597" t="s">
        <v>5542</v>
      </c>
      <c r="B1597" t="s">
        <v>2243</v>
      </c>
      <c r="C1597" t="s">
        <v>3955</v>
      </c>
      <c r="D1597" t="s">
        <v>3940</v>
      </c>
      <c r="E1597" t="s">
        <v>3941</v>
      </c>
      <c r="F1597" s="2">
        <v>45752</v>
      </c>
    </row>
    <row r="1598" spans="1:6" x14ac:dyDescent="0.3">
      <c r="A1598" t="s">
        <v>5543</v>
      </c>
      <c r="B1598" t="s">
        <v>2244</v>
      </c>
      <c r="C1598" t="s">
        <v>3939</v>
      </c>
      <c r="D1598" t="s">
        <v>3940</v>
      </c>
      <c r="E1598" t="s">
        <v>55</v>
      </c>
      <c r="F1598" s="2">
        <v>45991</v>
      </c>
    </row>
    <row r="1599" spans="1:6" x14ac:dyDescent="0.3">
      <c r="A1599" t="s">
        <v>5544</v>
      </c>
      <c r="B1599" t="s">
        <v>2245</v>
      </c>
      <c r="D1599" t="s">
        <v>3953</v>
      </c>
      <c r="E1599" t="s">
        <v>3943</v>
      </c>
    </row>
    <row r="1600" spans="1:6" x14ac:dyDescent="0.3">
      <c r="A1600" t="s">
        <v>5545</v>
      </c>
      <c r="B1600" t="s">
        <v>2246</v>
      </c>
      <c r="C1600" t="s">
        <v>3939</v>
      </c>
      <c r="D1600" t="s">
        <v>3940</v>
      </c>
      <c r="E1600" t="s">
        <v>3943</v>
      </c>
      <c r="F1600" s="2">
        <v>45789</v>
      </c>
    </row>
    <row r="1601" spans="1:6" x14ac:dyDescent="0.3">
      <c r="A1601" t="s">
        <v>5546</v>
      </c>
      <c r="B1601" t="s">
        <v>2247</v>
      </c>
      <c r="C1601" t="s">
        <v>3939</v>
      </c>
      <c r="E1601" t="s">
        <v>3941</v>
      </c>
      <c r="F1601" s="2">
        <v>45712</v>
      </c>
    </row>
    <row r="1602" spans="1:6" x14ac:dyDescent="0.3">
      <c r="A1602" t="s">
        <v>5547</v>
      </c>
      <c r="B1602" t="s">
        <v>2248</v>
      </c>
      <c r="C1602" t="s">
        <v>3939</v>
      </c>
      <c r="D1602" t="s">
        <v>3940</v>
      </c>
      <c r="E1602" t="s">
        <v>3943</v>
      </c>
      <c r="F1602" s="2">
        <v>45942</v>
      </c>
    </row>
    <row r="1603" spans="1:6" x14ac:dyDescent="0.3">
      <c r="A1603" t="s">
        <v>5548</v>
      </c>
      <c r="B1603" t="s">
        <v>2250</v>
      </c>
      <c r="C1603" t="s">
        <v>3939</v>
      </c>
      <c r="D1603" t="s">
        <v>3940</v>
      </c>
      <c r="E1603" t="s">
        <v>3941</v>
      </c>
      <c r="F1603" s="2">
        <v>45895</v>
      </c>
    </row>
    <row r="1604" spans="1:6" x14ac:dyDescent="0.3">
      <c r="A1604" t="s">
        <v>5549</v>
      </c>
      <c r="B1604" t="s">
        <v>2251</v>
      </c>
      <c r="D1604" t="s">
        <v>3953</v>
      </c>
      <c r="E1604" t="s">
        <v>3943</v>
      </c>
    </row>
    <row r="1605" spans="1:6" x14ac:dyDescent="0.3">
      <c r="A1605" t="s">
        <v>5550</v>
      </c>
      <c r="B1605" t="s">
        <v>2252</v>
      </c>
      <c r="C1605" t="s">
        <v>3939</v>
      </c>
      <c r="D1605" t="s">
        <v>3949</v>
      </c>
      <c r="E1605" t="s">
        <v>3950</v>
      </c>
    </row>
    <row r="1606" spans="1:6" x14ac:dyDescent="0.3">
      <c r="A1606" t="s">
        <v>5551</v>
      </c>
      <c r="B1606" t="s">
        <v>2253</v>
      </c>
      <c r="D1606" t="s">
        <v>3953</v>
      </c>
      <c r="E1606" t="s">
        <v>3943</v>
      </c>
    </row>
    <row r="1607" spans="1:6" x14ac:dyDescent="0.3">
      <c r="A1607" t="s">
        <v>5552</v>
      </c>
      <c r="B1607" t="s">
        <v>2254</v>
      </c>
      <c r="C1607" t="s">
        <v>3939</v>
      </c>
      <c r="D1607" t="s">
        <v>3940</v>
      </c>
      <c r="E1607" t="s">
        <v>3943</v>
      </c>
      <c r="F1607" s="2">
        <v>45777</v>
      </c>
    </row>
    <row r="1608" spans="1:6" x14ac:dyDescent="0.3">
      <c r="A1608" t="s">
        <v>5553</v>
      </c>
      <c r="B1608" t="s">
        <v>2255</v>
      </c>
      <c r="C1608" t="s">
        <v>3947</v>
      </c>
      <c r="D1608" t="s">
        <v>3940</v>
      </c>
      <c r="E1608" t="s">
        <v>3941</v>
      </c>
      <c r="F1608" s="2">
        <v>45883</v>
      </c>
    </row>
    <row r="1609" spans="1:6" x14ac:dyDescent="0.3">
      <c r="A1609" t="s">
        <v>5554</v>
      </c>
      <c r="B1609" t="s">
        <v>2256</v>
      </c>
      <c r="C1609" t="s">
        <v>3939</v>
      </c>
      <c r="D1609" t="s">
        <v>3940</v>
      </c>
      <c r="E1609" t="s">
        <v>3943</v>
      </c>
      <c r="F1609" s="2">
        <v>45743</v>
      </c>
    </row>
    <row r="1610" spans="1:6" x14ac:dyDescent="0.3">
      <c r="A1610" t="s">
        <v>5555</v>
      </c>
      <c r="B1610" t="s">
        <v>2257</v>
      </c>
      <c r="C1610" t="s">
        <v>3955</v>
      </c>
      <c r="D1610" t="s">
        <v>3940</v>
      </c>
      <c r="E1610" t="s">
        <v>3941</v>
      </c>
      <c r="F1610" s="2">
        <v>45680</v>
      </c>
    </row>
    <row r="1611" spans="1:6" x14ac:dyDescent="0.3">
      <c r="A1611" t="s">
        <v>5556</v>
      </c>
      <c r="B1611" t="s">
        <v>2258</v>
      </c>
      <c r="C1611" t="s">
        <v>3939</v>
      </c>
      <c r="D1611" t="s">
        <v>3940</v>
      </c>
      <c r="E1611" t="s">
        <v>3943</v>
      </c>
      <c r="F1611" s="2">
        <v>45955</v>
      </c>
    </row>
    <row r="1612" spans="1:6" x14ac:dyDescent="0.3">
      <c r="A1612" t="s">
        <v>5557</v>
      </c>
      <c r="B1612" t="s">
        <v>2259</v>
      </c>
      <c r="C1612" t="s">
        <v>3947</v>
      </c>
      <c r="D1612" t="s">
        <v>3940</v>
      </c>
      <c r="E1612" t="s">
        <v>55</v>
      </c>
      <c r="F1612" s="2">
        <v>45849</v>
      </c>
    </row>
    <row r="1613" spans="1:6" x14ac:dyDescent="0.3">
      <c r="A1613" t="s">
        <v>5558</v>
      </c>
      <c r="B1613" t="s">
        <v>2260</v>
      </c>
      <c r="D1613" t="s">
        <v>3953</v>
      </c>
      <c r="E1613" t="s">
        <v>3943</v>
      </c>
    </row>
    <row r="1614" spans="1:6" x14ac:dyDescent="0.3">
      <c r="A1614" t="s">
        <v>5559</v>
      </c>
      <c r="B1614" t="s">
        <v>2261</v>
      </c>
      <c r="C1614" t="s">
        <v>3947</v>
      </c>
      <c r="D1614" t="s">
        <v>3949</v>
      </c>
      <c r="E1614" t="s">
        <v>3950</v>
      </c>
    </row>
    <row r="1615" spans="1:6" x14ac:dyDescent="0.3">
      <c r="A1615" t="s">
        <v>5560</v>
      </c>
      <c r="B1615" t="s">
        <v>2262</v>
      </c>
      <c r="C1615" t="s">
        <v>3939</v>
      </c>
      <c r="D1615" t="s">
        <v>3940</v>
      </c>
      <c r="E1615" t="s">
        <v>55</v>
      </c>
      <c r="F1615" s="2">
        <v>45925</v>
      </c>
    </row>
    <row r="1616" spans="1:6" x14ac:dyDescent="0.3">
      <c r="A1616" t="s">
        <v>5561</v>
      </c>
      <c r="B1616" t="s">
        <v>2263</v>
      </c>
      <c r="C1616" t="s">
        <v>3955</v>
      </c>
      <c r="D1616" t="s">
        <v>3940</v>
      </c>
      <c r="E1616" t="s">
        <v>3941</v>
      </c>
      <c r="F1616" s="2">
        <v>45657</v>
      </c>
    </row>
    <row r="1617" spans="1:6" x14ac:dyDescent="0.3">
      <c r="A1617" t="s">
        <v>5562</v>
      </c>
      <c r="B1617" t="s">
        <v>2264</v>
      </c>
      <c r="C1617" t="s">
        <v>3939</v>
      </c>
      <c r="D1617" t="s">
        <v>3940</v>
      </c>
      <c r="E1617" t="s">
        <v>3941</v>
      </c>
      <c r="F1617" s="2">
        <v>45817</v>
      </c>
    </row>
    <row r="1618" spans="1:6" x14ac:dyDescent="0.3">
      <c r="A1618" t="s">
        <v>5563</v>
      </c>
      <c r="B1618" t="s">
        <v>2265</v>
      </c>
      <c r="C1618" t="s">
        <v>3939</v>
      </c>
      <c r="D1618" t="s">
        <v>3940</v>
      </c>
      <c r="E1618" t="s">
        <v>3941</v>
      </c>
      <c r="F1618" s="2">
        <v>45749</v>
      </c>
    </row>
    <row r="1619" spans="1:6" x14ac:dyDescent="0.3">
      <c r="A1619" t="s">
        <v>5564</v>
      </c>
      <c r="B1619" t="s">
        <v>2266</v>
      </c>
      <c r="C1619" t="s">
        <v>3947</v>
      </c>
      <c r="D1619" t="s">
        <v>3940</v>
      </c>
      <c r="E1619" t="s">
        <v>3941</v>
      </c>
      <c r="F1619" s="2">
        <v>45688</v>
      </c>
    </row>
    <row r="1620" spans="1:6" x14ac:dyDescent="0.3">
      <c r="A1620" t="s">
        <v>5565</v>
      </c>
      <c r="B1620" t="s">
        <v>2267</v>
      </c>
      <c r="D1620" t="s">
        <v>3953</v>
      </c>
      <c r="E1620" t="s">
        <v>3943</v>
      </c>
    </row>
    <row r="1621" spans="1:6" x14ac:dyDescent="0.3">
      <c r="A1621" t="s">
        <v>5566</v>
      </c>
      <c r="B1621" t="s">
        <v>2268</v>
      </c>
      <c r="C1621" t="s">
        <v>3939</v>
      </c>
      <c r="D1621" t="s">
        <v>3940</v>
      </c>
      <c r="E1621" t="s">
        <v>3943</v>
      </c>
      <c r="F1621" s="2">
        <v>45817</v>
      </c>
    </row>
    <row r="1622" spans="1:6" x14ac:dyDescent="0.3">
      <c r="A1622" t="s">
        <v>5567</v>
      </c>
      <c r="B1622" t="s">
        <v>2269</v>
      </c>
      <c r="C1622" t="s">
        <v>3955</v>
      </c>
      <c r="D1622" t="s">
        <v>3940</v>
      </c>
      <c r="E1622" t="s">
        <v>3943</v>
      </c>
      <c r="F1622" s="2">
        <v>45853</v>
      </c>
    </row>
    <row r="1623" spans="1:6" x14ac:dyDescent="0.3">
      <c r="A1623" t="s">
        <v>5568</v>
      </c>
      <c r="B1623" t="s">
        <v>2270</v>
      </c>
      <c r="C1623" t="s">
        <v>3955</v>
      </c>
      <c r="D1623" t="s">
        <v>3940</v>
      </c>
      <c r="E1623" t="s">
        <v>55</v>
      </c>
      <c r="F1623" s="2">
        <v>45842</v>
      </c>
    </row>
    <row r="1624" spans="1:6" x14ac:dyDescent="0.3">
      <c r="A1624" t="s">
        <v>5569</v>
      </c>
      <c r="B1624" t="s">
        <v>2271</v>
      </c>
      <c r="C1624" t="s">
        <v>3939</v>
      </c>
      <c r="D1624" t="s">
        <v>3940</v>
      </c>
      <c r="E1624" t="s">
        <v>3941</v>
      </c>
      <c r="F1624" s="2">
        <v>45942</v>
      </c>
    </row>
    <row r="1625" spans="1:6" x14ac:dyDescent="0.3">
      <c r="A1625" t="s">
        <v>5570</v>
      </c>
      <c r="B1625" t="s">
        <v>2272</v>
      </c>
      <c r="C1625" t="s">
        <v>3939</v>
      </c>
      <c r="D1625" t="s">
        <v>3940</v>
      </c>
      <c r="E1625" t="s">
        <v>3941</v>
      </c>
      <c r="F1625" s="2">
        <v>45824</v>
      </c>
    </row>
    <row r="1626" spans="1:6" x14ac:dyDescent="0.3">
      <c r="A1626" t="s">
        <v>5571</v>
      </c>
      <c r="B1626" t="s">
        <v>2273</v>
      </c>
      <c r="C1626" t="s">
        <v>3955</v>
      </c>
      <c r="D1626" t="s">
        <v>3940</v>
      </c>
      <c r="E1626" t="s">
        <v>3941</v>
      </c>
      <c r="F1626" s="2">
        <v>45870</v>
      </c>
    </row>
    <row r="1627" spans="1:6" x14ac:dyDescent="0.3">
      <c r="A1627" t="s">
        <v>5572</v>
      </c>
      <c r="B1627" t="s">
        <v>2274</v>
      </c>
      <c r="C1627" t="s">
        <v>3939</v>
      </c>
      <c r="D1627" t="s">
        <v>3940</v>
      </c>
      <c r="E1627" t="s">
        <v>3941</v>
      </c>
      <c r="F1627" s="2">
        <v>45954</v>
      </c>
    </row>
    <row r="1628" spans="1:6" x14ac:dyDescent="0.3">
      <c r="A1628" t="s">
        <v>5573</v>
      </c>
      <c r="B1628" t="s">
        <v>2275</v>
      </c>
      <c r="C1628" t="s">
        <v>3939</v>
      </c>
      <c r="D1628" t="s">
        <v>3940</v>
      </c>
      <c r="E1628" t="s">
        <v>55</v>
      </c>
      <c r="F1628" s="2">
        <v>45895</v>
      </c>
    </row>
    <row r="1629" spans="1:6" x14ac:dyDescent="0.3">
      <c r="A1629" t="s">
        <v>5574</v>
      </c>
      <c r="B1629" t="s">
        <v>2276</v>
      </c>
      <c r="C1629" t="s">
        <v>3939</v>
      </c>
      <c r="D1629" t="s">
        <v>3940</v>
      </c>
      <c r="E1629" t="s">
        <v>3943</v>
      </c>
      <c r="F1629" s="2">
        <v>45987</v>
      </c>
    </row>
    <row r="1630" spans="1:6" x14ac:dyDescent="0.3">
      <c r="A1630" t="s">
        <v>5575</v>
      </c>
      <c r="B1630" t="s">
        <v>2277</v>
      </c>
      <c r="D1630" t="s">
        <v>3953</v>
      </c>
      <c r="E1630" t="s">
        <v>3943</v>
      </c>
    </row>
    <row r="1631" spans="1:6" x14ac:dyDescent="0.3">
      <c r="A1631" t="s">
        <v>5576</v>
      </c>
      <c r="B1631" t="s">
        <v>2278</v>
      </c>
      <c r="C1631" t="s">
        <v>3939</v>
      </c>
      <c r="D1631" t="s">
        <v>3940</v>
      </c>
      <c r="E1631" t="s">
        <v>3943</v>
      </c>
      <c r="F1631" s="2">
        <v>45943</v>
      </c>
    </row>
    <row r="1632" spans="1:6" x14ac:dyDescent="0.3">
      <c r="A1632" t="s">
        <v>5577</v>
      </c>
      <c r="B1632" t="s">
        <v>2279</v>
      </c>
      <c r="C1632" t="s">
        <v>3939</v>
      </c>
      <c r="D1632" t="s">
        <v>3940</v>
      </c>
      <c r="E1632" t="s">
        <v>3941</v>
      </c>
      <c r="F1632" s="2">
        <v>45910</v>
      </c>
    </row>
    <row r="1633" spans="1:6" x14ac:dyDescent="0.3">
      <c r="A1633" t="s">
        <v>5578</v>
      </c>
      <c r="B1633" t="s">
        <v>2280</v>
      </c>
      <c r="C1633" t="s">
        <v>3939</v>
      </c>
      <c r="D1633" t="s">
        <v>3940</v>
      </c>
      <c r="E1633" t="s">
        <v>3943</v>
      </c>
      <c r="F1633" s="2">
        <v>45867</v>
      </c>
    </row>
    <row r="1634" spans="1:6" x14ac:dyDescent="0.3">
      <c r="A1634" t="s">
        <v>5579</v>
      </c>
      <c r="B1634" t="s">
        <v>2281</v>
      </c>
      <c r="C1634" t="s">
        <v>3939</v>
      </c>
      <c r="D1634" t="s">
        <v>3940</v>
      </c>
      <c r="E1634" t="s">
        <v>3943</v>
      </c>
      <c r="F1634" s="2">
        <v>45658</v>
      </c>
    </row>
    <row r="1635" spans="1:6" x14ac:dyDescent="0.3">
      <c r="A1635" t="s">
        <v>5580</v>
      </c>
      <c r="B1635" t="s">
        <v>2283</v>
      </c>
      <c r="D1635" t="s">
        <v>3953</v>
      </c>
      <c r="E1635" t="s">
        <v>3943</v>
      </c>
    </row>
    <row r="1636" spans="1:6" x14ac:dyDescent="0.3">
      <c r="A1636" t="s">
        <v>5581</v>
      </c>
      <c r="B1636" t="s">
        <v>2284</v>
      </c>
      <c r="C1636" t="s">
        <v>3947</v>
      </c>
      <c r="D1636" t="s">
        <v>3949</v>
      </c>
      <c r="E1636" t="s">
        <v>3950</v>
      </c>
    </row>
    <row r="1637" spans="1:6" x14ac:dyDescent="0.3">
      <c r="A1637" t="s">
        <v>5582</v>
      </c>
      <c r="B1637" t="s">
        <v>2285</v>
      </c>
      <c r="C1637" t="s">
        <v>3955</v>
      </c>
      <c r="D1637" t="s">
        <v>3940</v>
      </c>
      <c r="E1637" t="s">
        <v>55</v>
      </c>
      <c r="F1637" s="2">
        <v>45892</v>
      </c>
    </row>
    <row r="1638" spans="1:6" x14ac:dyDescent="0.3">
      <c r="A1638" t="s">
        <v>5583</v>
      </c>
      <c r="B1638" t="s">
        <v>2286</v>
      </c>
      <c r="C1638" t="s">
        <v>3955</v>
      </c>
      <c r="D1638" t="s">
        <v>3940</v>
      </c>
      <c r="E1638" t="s">
        <v>3943</v>
      </c>
      <c r="F1638" s="2">
        <v>45658</v>
      </c>
    </row>
    <row r="1639" spans="1:6" x14ac:dyDescent="0.3">
      <c r="A1639" t="s">
        <v>5584</v>
      </c>
      <c r="B1639" t="s">
        <v>2287</v>
      </c>
      <c r="C1639" t="s">
        <v>3939</v>
      </c>
      <c r="D1639" t="s">
        <v>3940</v>
      </c>
      <c r="E1639" t="s">
        <v>3941</v>
      </c>
      <c r="F1639" s="2">
        <v>45762</v>
      </c>
    </row>
    <row r="1640" spans="1:6" x14ac:dyDescent="0.3">
      <c r="A1640" t="s">
        <v>5585</v>
      </c>
      <c r="B1640" t="s">
        <v>2288</v>
      </c>
      <c r="C1640" t="s">
        <v>3955</v>
      </c>
      <c r="D1640" t="s">
        <v>3940</v>
      </c>
      <c r="E1640" t="s">
        <v>3941</v>
      </c>
      <c r="F1640" s="2">
        <v>45862</v>
      </c>
    </row>
    <row r="1641" spans="1:6" x14ac:dyDescent="0.3">
      <c r="A1641" t="s">
        <v>5586</v>
      </c>
      <c r="B1641" t="s">
        <v>2289</v>
      </c>
      <c r="D1641" t="s">
        <v>3953</v>
      </c>
      <c r="E1641" t="s">
        <v>3943</v>
      </c>
    </row>
    <row r="1642" spans="1:6" x14ac:dyDescent="0.3">
      <c r="A1642" t="s">
        <v>5587</v>
      </c>
      <c r="B1642" t="s">
        <v>2290</v>
      </c>
      <c r="C1642" t="s">
        <v>3955</v>
      </c>
      <c r="D1642" t="s">
        <v>3940</v>
      </c>
      <c r="E1642" t="s">
        <v>55</v>
      </c>
      <c r="F1642" s="2">
        <v>45819</v>
      </c>
    </row>
    <row r="1643" spans="1:6" x14ac:dyDescent="0.3">
      <c r="A1643" t="s">
        <v>5588</v>
      </c>
      <c r="B1643" t="s">
        <v>2291</v>
      </c>
      <c r="C1643" t="s">
        <v>3955</v>
      </c>
      <c r="D1643" t="s">
        <v>3940</v>
      </c>
      <c r="E1643" t="s">
        <v>3941</v>
      </c>
      <c r="F1643" s="2">
        <v>45969</v>
      </c>
    </row>
    <row r="1644" spans="1:6" x14ac:dyDescent="0.3">
      <c r="A1644" t="s">
        <v>5589</v>
      </c>
      <c r="B1644" t="s">
        <v>2292</v>
      </c>
      <c r="C1644" t="s">
        <v>3939</v>
      </c>
      <c r="D1644" t="s">
        <v>3940</v>
      </c>
      <c r="E1644" t="s">
        <v>3943</v>
      </c>
      <c r="F1644" s="2">
        <v>45945</v>
      </c>
    </row>
    <row r="1645" spans="1:6" x14ac:dyDescent="0.3">
      <c r="A1645" t="s">
        <v>5590</v>
      </c>
      <c r="B1645" t="s">
        <v>2293</v>
      </c>
      <c r="D1645" t="s">
        <v>3953</v>
      </c>
    </row>
    <row r="1646" spans="1:6" x14ac:dyDescent="0.3">
      <c r="A1646" t="s">
        <v>5591</v>
      </c>
      <c r="B1646" t="s">
        <v>2294</v>
      </c>
      <c r="C1646" t="s">
        <v>3939</v>
      </c>
      <c r="D1646" t="s">
        <v>3940</v>
      </c>
      <c r="E1646" t="s">
        <v>3941</v>
      </c>
      <c r="F1646" s="2">
        <v>45726</v>
      </c>
    </row>
    <row r="1647" spans="1:6" x14ac:dyDescent="0.3">
      <c r="A1647" t="s">
        <v>5592</v>
      </c>
      <c r="B1647" t="s">
        <v>2295</v>
      </c>
      <c r="C1647" t="s">
        <v>3955</v>
      </c>
      <c r="D1647" t="s">
        <v>3940</v>
      </c>
      <c r="E1647" t="s">
        <v>3943</v>
      </c>
      <c r="F1647" s="2">
        <v>45986</v>
      </c>
    </row>
    <row r="1648" spans="1:6" x14ac:dyDescent="0.3">
      <c r="A1648" t="s">
        <v>5593</v>
      </c>
      <c r="B1648" t="s">
        <v>2296</v>
      </c>
      <c r="C1648" t="s">
        <v>3939</v>
      </c>
      <c r="D1648" t="s">
        <v>3940</v>
      </c>
      <c r="E1648" t="s">
        <v>3943</v>
      </c>
      <c r="F1648" s="2">
        <v>45871</v>
      </c>
    </row>
    <row r="1649" spans="1:6" x14ac:dyDescent="0.3">
      <c r="A1649" t="s">
        <v>5594</v>
      </c>
      <c r="B1649" t="s">
        <v>2297</v>
      </c>
      <c r="C1649" t="s">
        <v>3947</v>
      </c>
      <c r="D1649" t="s">
        <v>3940</v>
      </c>
      <c r="E1649" t="s">
        <v>3943</v>
      </c>
      <c r="F1649" s="2">
        <v>45964</v>
      </c>
    </row>
    <row r="1650" spans="1:6" x14ac:dyDescent="0.3">
      <c r="A1650" t="s">
        <v>5595</v>
      </c>
      <c r="B1650" t="s">
        <v>2298</v>
      </c>
      <c r="E1650" t="s">
        <v>3943</v>
      </c>
    </row>
    <row r="1651" spans="1:6" x14ac:dyDescent="0.3">
      <c r="A1651" t="s">
        <v>5596</v>
      </c>
      <c r="B1651" t="s">
        <v>2299</v>
      </c>
      <c r="C1651" t="s">
        <v>3947</v>
      </c>
      <c r="D1651" t="s">
        <v>3940</v>
      </c>
      <c r="E1651" t="s">
        <v>3941</v>
      </c>
      <c r="F1651" s="2">
        <v>45810</v>
      </c>
    </row>
    <row r="1652" spans="1:6" x14ac:dyDescent="0.3">
      <c r="A1652" t="s">
        <v>5597</v>
      </c>
      <c r="B1652" t="s">
        <v>2301</v>
      </c>
      <c r="C1652" t="s">
        <v>3939</v>
      </c>
      <c r="D1652" t="s">
        <v>3940</v>
      </c>
      <c r="E1652" t="s">
        <v>3941</v>
      </c>
      <c r="F1652" s="2">
        <v>45671</v>
      </c>
    </row>
    <row r="1653" spans="1:6" x14ac:dyDescent="0.3">
      <c r="A1653" t="s">
        <v>5598</v>
      </c>
      <c r="B1653" t="s">
        <v>2302</v>
      </c>
      <c r="C1653" t="s">
        <v>3955</v>
      </c>
      <c r="D1653" t="s">
        <v>3940</v>
      </c>
      <c r="E1653" t="s">
        <v>3943</v>
      </c>
      <c r="F1653" s="2">
        <v>45988</v>
      </c>
    </row>
    <row r="1654" spans="1:6" x14ac:dyDescent="0.3">
      <c r="A1654" t="s">
        <v>5599</v>
      </c>
      <c r="B1654" t="s">
        <v>2303</v>
      </c>
      <c r="D1654" t="s">
        <v>3953</v>
      </c>
      <c r="E1654" t="s">
        <v>3943</v>
      </c>
    </row>
    <row r="1655" spans="1:6" x14ac:dyDescent="0.3">
      <c r="A1655" t="s">
        <v>5600</v>
      </c>
      <c r="B1655" t="s">
        <v>2304</v>
      </c>
      <c r="C1655" t="s">
        <v>3947</v>
      </c>
      <c r="D1655" t="s">
        <v>3940</v>
      </c>
      <c r="E1655" t="s">
        <v>3943</v>
      </c>
      <c r="F1655" s="2">
        <v>45698</v>
      </c>
    </row>
    <row r="1656" spans="1:6" x14ac:dyDescent="0.3">
      <c r="A1656" t="s">
        <v>5601</v>
      </c>
      <c r="B1656" t="s">
        <v>2305</v>
      </c>
      <c r="D1656" t="s">
        <v>3953</v>
      </c>
      <c r="E1656" t="s">
        <v>3943</v>
      </c>
    </row>
    <row r="1657" spans="1:6" x14ac:dyDescent="0.3">
      <c r="A1657" t="s">
        <v>5602</v>
      </c>
      <c r="B1657" t="s">
        <v>2307</v>
      </c>
      <c r="D1657" t="s">
        <v>3953</v>
      </c>
      <c r="E1657" t="s">
        <v>3943</v>
      </c>
    </row>
    <row r="1658" spans="1:6" x14ac:dyDescent="0.3">
      <c r="A1658" t="s">
        <v>5603</v>
      </c>
      <c r="B1658" t="s">
        <v>2308</v>
      </c>
      <c r="D1658" t="s">
        <v>3953</v>
      </c>
      <c r="E1658" t="s">
        <v>3943</v>
      </c>
    </row>
    <row r="1659" spans="1:6" x14ac:dyDescent="0.3">
      <c r="A1659" t="s">
        <v>5604</v>
      </c>
      <c r="B1659" t="s">
        <v>2309</v>
      </c>
      <c r="C1659" t="s">
        <v>3939</v>
      </c>
      <c r="D1659" t="s">
        <v>3940</v>
      </c>
      <c r="E1659" t="s">
        <v>3943</v>
      </c>
      <c r="F1659" s="2">
        <v>45782</v>
      </c>
    </row>
    <row r="1660" spans="1:6" x14ac:dyDescent="0.3">
      <c r="A1660" t="s">
        <v>5605</v>
      </c>
      <c r="B1660" t="s">
        <v>2310</v>
      </c>
      <c r="C1660" t="s">
        <v>3939</v>
      </c>
      <c r="D1660" t="s">
        <v>3940</v>
      </c>
      <c r="E1660" t="s">
        <v>3941</v>
      </c>
      <c r="F1660" s="2">
        <v>45822</v>
      </c>
    </row>
    <row r="1661" spans="1:6" x14ac:dyDescent="0.3">
      <c r="A1661" t="s">
        <v>5606</v>
      </c>
      <c r="B1661" t="s">
        <v>2311</v>
      </c>
      <c r="D1661" t="s">
        <v>3953</v>
      </c>
      <c r="E1661" t="s">
        <v>3943</v>
      </c>
    </row>
    <row r="1662" spans="1:6" x14ac:dyDescent="0.3">
      <c r="A1662" t="s">
        <v>5607</v>
      </c>
      <c r="B1662" t="s">
        <v>2312</v>
      </c>
      <c r="D1662" t="s">
        <v>3953</v>
      </c>
      <c r="E1662" t="s">
        <v>3943</v>
      </c>
    </row>
    <row r="1663" spans="1:6" x14ac:dyDescent="0.3">
      <c r="A1663" t="s">
        <v>5608</v>
      </c>
      <c r="B1663" t="s">
        <v>2313</v>
      </c>
      <c r="C1663" t="s">
        <v>3939</v>
      </c>
      <c r="D1663" t="s">
        <v>3940</v>
      </c>
      <c r="E1663" t="s">
        <v>55</v>
      </c>
      <c r="F1663" s="2">
        <v>45784</v>
      </c>
    </row>
    <row r="1664" spans="1:6" x14ac:dyDescent="0.3">
      <c r="A1664" t="s">
        <v>5609</v>
      </c>
      <c r="B1664" t="s">
        <v>2314</v>
      </c>
      <c r="C1664" t="s">
        <v>3939</v>
      </c>
      <c r="D1664" t="s">
        <v>3940</v>
      </c>
      <c r="E1664" t="s">
        <v>55</v>
      </c>
      <c r="F1664" s="2">
        <v>45925</v>
      </c>
    </row>
    <row r="1665" spans="1:6" x14ac:dyDescent="0.3">
      <c r="A1665" t="s">
        <v>5610</v>
      </c>
      <c r="B1665" t="s">
        <v>2315</v>
      </c>
      <c r="C1665" t="s">
        <v>3939</v>
      </c>
      <c r="D1665" t="s">
        <v>3940</v>
      </c>
      <c r="E1665" t="s">
        <v>3943</v>
      </c>
      <c r="F1665" s="2">
        <v>45998</v>
      </c>
    </row>
    <row r="1666" spans="1:6" x14ac:dyDescent="0.3">
      <c r="A1666" t="s">
        <v>5611</v>
      </c>
      <c r="B1666" t="s">
        <v>2317</v>
      </c>
      <c r="C1666" t="s">
        <v>3955</v>
      </c>
      <c r="D1666" t="s">
        <v>3940</v>
      </c>
      <c r="E1666" t="s">
        <v>3941</v>
      </c>
      <c r="F1666" s="2">
        <v>45928</v>
      </c>
    </row>
    <row r="1667" spans="1:6" x14ac:dyDescent="0.3">
      <c r="A1667" t="s">
        <v>5612</v>
      </c>
      <c r="B1667" t="s">
        <v>2318</v>
      </c>
      <c r="D1667" t="s">
        <v>3953</v>
      </c>
      <c r="E1667" t="s">
        <v>3943</v>
      </c>
    </row>
    <row r="1668" spans="1:6" x14ac:dyDescent="0.3">
      <c r="A1668" t="s">
        <v>5613</v>
      </c>
      <c r="B1668" t="s">
        <v>2319</v>
      </c>
      <c r="C1668" t="s">
        <v>3947</v>
      </c>
      <c r="D1668" t="s">
        <v>3940</v>
      </c>
      <c r="E1668" t="s">
        <v>55</v>
      </c>
      <c r="F1668" s="2">
        <v>45904</v>
      </c>
    </row>
    <row r="1669" spans="1:6" x14ac:dyDescent="0.3">
      <c r="A1669" t="s">
        <v>5614</v>
      </c>
      <c r="B1669" t="s">
        <v>2320</v>
      </c>
      <c r="C1669" t="s">
        <v>3939</v>
      </c>
      <c r="D1669" t="s">
        <v>3940</v>
      </c>
      <c r="E1669" t="s">
        <v>3941</v>
      </c>
      <c r="F1669" s="2">
        <v>45758</v>
      </c>
    </row>
    <row r="1670" spans="1:6" x14ac:dyDescent="0.3">
      <c r="A1670" t="s">
        <v>5615</v>
      </c>
      <c r="B1670" t="s">
        <v>2321</v>
      </c>
      <c r="C1670" t="s">
        <v>3939</v>
      </c>
      <c r="D1670" t="s">
        <v>3940</v>
      </c>
      <c r="E1670" t="s">
        <v>3941</v>
      </c>
      <c r="F1670" s="2">
        <v>45830</v>
      </c>
    </row>
    <row r="1671" spans="1:6" x14ac:dyDescent="0.3">
      <c r="A1671" t="s">
        <v>5616</v>
      </c>
      <c r="B1671" t="s">
        <v>2322</v>
      </c>
      <c r="D1671" t="s">
        <v>3953</v>
      </c>
      <c r="E1671" t="s">
        <v>3943</v>
      </c>
    </row>
    <row r="1672" spans="1:6" x14ac:dyDescent="0.3">
      <c r="A1672" t="s">
        <v>5617</v>
      </c>
      <c r="B1672" t="s">
        <v>2323</v>
      </c>
      <c r="C1672" t="s">
        <v>3939</v>
      </c>
      <c r="D1672" t="s">
        <v>3940</v>
      </c>
      <c r="E1672" t="s">
        <v>3943</v>
      </c>
      <c r="F1672" s="2">
        <v>45764</v>
      </c>
    </row>
    <row r="1673" spans="1:6" x14ac:dyDescent="0.3">
      <c r="A1673" t="s">
        <v>5618</v>
      </c>
      <c r="B1673" t="s">
        <v>2324</v>
      </c>
      <c r="C1673" t="s">
        <v>3939</v>
      </c>
      <c r="D1673" t="s">
        <v>3940</v>
      </c>
      <c r="E1673" t="s">
        <v>3941</v>
      </c>
      <c r="F1673" s="2">
        <v>45656</v>
      </c>
    </row>
    <row r="1674" spans="1:6" x14ac:dyDescent="0.3">
      <c r="A1674" t="s">
        <v>5619</v>
      </c>
      <c r="B1674" t="s">
        <v>2325</v>
      </c>
      <c r="C1674" t="s">
        <v>3939</v>
      </c>
      <c r="D1674" t="s">
        <v>3940</v>
      </c>
      <c r="E1674" t="s">
        <v>55</v>
      </c>
      <c r="F1674" s="2">
        <v>45962</v>
      </c>
    </row>
    <row r="1675" spans="1:6" x14ac:dyDescent="0.3">
      <c r="A1675" t="s">
        <v>5620</v>
      </c>
      <c r="B1675" t="s">
        <v>2326</v>
      </c>
      <c r="D1675" t="s">
        <v>3953</v>
      </c>
      <c r="E1675" t="s">
        <v>3943</v>
      </c>
    </row>
    <row r="1676" spans="1:6" x14ac:dyDescent="0.3">
      <c r="A1676" t="s">
        <v>5621</v>
      </c>
      <c r="B1676" t="s">
        <v>2327</v>
      </c>
      <c r="C1676" t="s">
        <v>3947</v>
      </c>
      <c r="D1676" t="s">
        <v>3940</v>
      </c>
      <c r="E1676" t="s">
        <v>3941</v>
      </c>
      <c r="F1676" s="2">
        <v>45701</v>
      </c>
    </row>
    <row r="1677" spans="1:6" x14ac:dyDescent="0.3">
      <c r="A1677" t="s">
        <v>5622</v>
      </c>
      <c r="B1677" t="s">
        <v>2329</v>
      </c>
      <c r="C1677" t="s">
        <v>3939</v>
      </c>
      <c r="D1677" t="s">
        <v>3940</v>
      </c>
      <c r="E1677" t="s">
        <v>3941</v>
      </c>
      <c r="F1677" s="2">
        <v>45792</v>
      </c>
    </row>
    <row r="1678" spans="1:6" x14ac:dyDescent="0.3">
      <c r="A1678" t="s">
        <v>5623</v>
      </c>
      <c r="B1678" t="s">
        <v>2330</v>
      </c>
      <c r="C1678" t="s">
        <v>3939</v>
      </c>
      <c r="D1678" t="s">
        <v>3940</v>
      </c>
      <c r="E1678" t="s">
        <v>3941</v>
      </c>
      <c r="F1678" s="2">
        <v>45752</v>
      </c>
    </row>
    <row r="1679" spans="1:6" x14ac:dyDescent="0.3">
      <c r="A1679" t="s">
        <v>5624</v>
      </c>
      <c r="B1679" t="s">
        <v>2331</v>
      </c>
      <c r="D1679" t="s">
        <v>3953</v>
      </c>
      <c r="E1679" t="s">
        <v>3943</v>
      </c>
    </row>
    <row r="1680" spans="1:6" x14ac:dyDescent="0.3">
      <c r="A1680" t="s">
        <v>5625</v>
      </c>
      <c r="B1680" t="s">
        <v>2332</v>
      </c>
      <c r="C1680" t="s">
        <v>3939</v>
      </c>
      <c r="D1680" t="s">
        <v>3949</v>
      </c>
      <c r="E1680" t="s">
        <v>3950</v>
      </c>
    </row>
    <row r="1681" spans="1:6" x14ac:dyDescent="0.3">
      <c r="A1681" t="s">
        <v>5626</v>
      </c>
      <c r="B1681" t="s">
        <v>2334</v>
      </c>
      <c r="C1681" t="s">
        <v>3939</v>
      </c>
      <c r="D1681" t="s">
        <v>3940</v>
      </c>
      <c r="E1681" t="s">
        <v>3943</v>
      </c>
      <c r="F1681" s="2">
        <v>45907</v>
      </c>
    </row>
    <row r="1682" spans="1:6" x14ac:dyDescent="0.3">
      <c r="A1682" t="s">
        <v>5627</v>
      </c>
      <c r="B1682" t="s">
        <v>2335</v>
      </c>
      <c r="C1682" t="s">
        <v>3939</v>
      </c>
      <c r="D1682" t="s">
        <v>3940</v>
      </c>
      <c r="E1682" t="s">
        <v>3943</v>
      </c>
      <c r="F1682" s="2">
        <v>45816</v>
      </c>
    </row>
    <row r="1683" spans="1:6" x14ac:dyDescent="0.3">
      <c r="A1683" t="s">
        <v>5628</v>
      </c>
      <c r="B1683" t="s">
        <v>2337</v>
      </c>
      <c r="C1683" t="s">
        <v>3939</v>
      </c>
      <c r="D1683" t="s">
        <v>3940</v>
      </c>
      <c r="E1683" t="s">
        <v>55</v>
      </c>
      <c r="F1683" s="2">
        <v>45675</v>
      </c>
    </row>
    <row r="1684" spans="1:6" x14ac:dyDescent="0.3">
      <c r="A1684" t="s">
        <v>5629</v>
      </c>
      <c r="B1684" t="s">
        <v>2338</v>
      </c>
      <c r="D1684" t="s">
        <v>3953</v>
      </c>
      <c r="E1684" t="s">
        <v>3943</v>
      </c>
    </row>
    <row r="1685" spans="1:6" x14ac:dyDescent="0.3">
      <c r="A1685" t="s">
        <v>5630</v>
      </c>
      <c r="B1685" t="s">
        <v>2339</v>
      </c>
      <c r="C1685" t="s">
        <v>3955</v>
      </c>
      <c r="D1685" t="s">
        <v>3940</v>
      </c>
      <c r="E1685" t="s">
        <v>3943</v>
      </c>
      <c r="F1685" s="2">
        <v>45689</v>
      </c>
    </row>
    <row r="1686" spans="1:6" x14ac:dyDescent="0.3">
      <c r="A1686" t="s">
        <v>5631</v>
      </c>
      <c r="B1686" t="s">
        <v>2340</v>
      </c>
      <c r="C1686" t="s">
        <v>3939</v>
      </c>
      <c r="D1686" t="s">
        <v>3949</v>
      </c>
      <c r="E1686" t="s">
        <v>3950</v>
      </c>
    </row>
    <row r="1687" spans="1:6" x14ac:dyDescent="0.3">
      <c r="A1687" t="s">
        <v>5632</v>
      </c>
      <c r="B1687" t="s">
        <v>2341</v>
      </c>
      <c r="D1687" t="s">
        <v>3953</v>
      </c>
      <c r="E1687" t="s">
        <v>3943</v>
      </c>
    </row>
    <row r="1688" spans="1:6" x14ac:dyDescent="0.3">
      <c r="A1688" t="s">
        <v>5633</v>
      </c>
      <c r="B1688" t="s">
        <v>2342</v>
      </c>
      <c r="C1688" t="s">
        <v>3939</v>
      </c>
      <c r="D1688" t="s">
        <v>3949</v>
      </c>
      <c r="E1688" t="s">
        <v>3950</v>
      </c>
    </row>
    <row r="1689" spans="1:6" x14ac:dyDescent="0.3">
      <c r="A1689" t="s">
        <v>5634</v>
      </c>
      <c r="B1689" t="s">
        <v>2343</v>
      </c>
      <c r="D1689" t="s">
        <v>3953</v>
      </c>
      <c r="E1689" t="s">
        <v>3943</v>
      </c>
    </row>
    <row r="1690" spans="1:6" x14ac:dyDescent="0.3">
      <c r="A1690" t="s">
        <v>5635</v>
      </c>
      <c r="B1690" t="s">
        <v>2344</v>
      </c>
      <c r="C1690" t="s">
        <v>3939</v>
      </c>
      <c r="D1690" t="s">
        <v>3940</v>
      </c>
      <c r="F1690" s="2">
        <v>45768</v>
      </c>
    </row>
    <row r="1691" spans="1:6" x14ac:dyDescent="0.3">
      <c r="A1691" t="s">
        <v>5636</v>
      </c>
      <c r="B1691" t="s">
        <v>2345</v>
      </c>
      <c r="C1691" t="s">
        <v>3939</v>
      </c>
      <c r="D1691" t="s">
        <v>3940</v>
      </c>
      <c r="E1691" t="s">
        <v>3943</v>
      </c>
      <c r="F1691" s="2">
        <v>45906</v>
      </c>
    </row>
    <row r="1692" spans="1:6" x14ac:dyDescent="0.3">
      <c r="A1692" t="s">
        <v>5637</v>
      </c>
      <c r="B1692" t="s">
        <v>2346</v>
      </c>
      <c r="D1692" t="s">
        <v>3953</v>
      </c>
      <c r="E1692" t="s">
        <v>3943</v>
      </c>
    </row>
    <row r="1693" spans="1:6" x14ac:dyDescent="0.3">
      <c r="A1693" t="s">
        <v>5638</v>
      </c>
      <c r="B1693" t="s">
        <v>2347</v>
      </c>
      <c r="D1693" t="s">
        <v>3953</v>
      </c>
      <c r="E1693" t="s">
        <v>3943</v>
      </c>
    </row>
    <row r="1694" spans="1:6" x14ac:dyDescent="0.3">
      <c r="A1694" t="s">
        <v>5639</v>
      </c>
      <c r="B1694" t="s">
        <v>2348</v>
      </c>
      <c r="C1694" t="s">
        <v>3955</v>
      </c>
      <c r="E1694" t="s">
        <v>3941</v>
      </c>
      <c r="F1694" s="2">
        <v>45818</v>
      </c>
    </row>
    <row r="1695" spans="1:6" x14ac:dyDescent="0.3">
      <c r="A1695" t="s">
        <v>5640</v>
      </c>
      <c r="B1695" t="s">
        <v>2349</v>
      </c>
      <c r="C1695" t="s">
        <v>3955</v>
      </c>
      <c r="D1695" t="s">
        <v>3940</v>
      </c>
      <c r="E1695" t="s">
        <v>3941</v>
      </c>
      <c r="F1695" s="2">
        <v>45729</v>
      </c>
    </row>
    <row r="1696" spans="1:6" x14ac:dyDescent="0.3">
      <c r="A1696" t="s">
        <v>5641</v>
      </c>
      <c r="B1696" t="s">
        <v>2350</v>
      </c>
      <c r="D1696" t="s">
        <v>3953</v>
      </c>
      <c r="E1696" t="s">
        <v>3943</v>
      </c>
    </row>
    <row r="1697" spans="1:6" x14ac:dyDescent="0.3">
      <c r="A1697" t="s">
        <v>5642</v>
      </c>
      <c r="B1697" t="s">
        <v>2351</v>
      </c>
      <c r="C1697" t="s">
        <v>3955</v>
      </c>
      <c r="D1697" t="s">
        <v>3940</v>
      </c>
      <c r="E1697" t="s">
        <v>3941</v>
      </c>
      <c r="F1697" s="2">
        <v>45975</v>
      </c>
    </row>
    <row r="1698" spans="1:6" x14ac:dyDescent="0.3">
      <c r="A1698" t="s">
        <v>5643</v>
      </c>
      <c r="B1698" t="s">
        <v>2352</v>
      </c>
      <c r="C1698" t="s">
        <v>3939</v>
      </c>
      <c r="D1698" t="s">
        <v>3940</v>
      </c>
      <c r="E1698" t="s">
        <v>3941</v>
      </c>
      <c r="F1698" s="2">
        <v>45899</v>
      </c>
    </row>
    <row r="1699" spans="1:6" x14ac:dyDescent="0.3">
      <c r="A1699" t="s">
        <v>5644</v>
      </c>
      <c r="B1699" t="s">
        <v>2353</v>
      </c>
      <c r="C1699" t="s">
        <v>3939</v>
      </c>
      <c r="D1699" t="s">
        <v>3940</v>
      </c>
      <c r="E1699" t="s">
        <v>55</v>
      </c>
      <c r="F1699" s="2">
        <v>45728</v>
      </c>
    </row>
    <row r="1700" spans="1:6" x14ac:dyDescent="0.3">
      <c r="A1700" t="s">
        <v>5645</v>
      </c>
      <c r="B1700" t="s">
        <v>2354</v>
      </c>
      <c r="C1700" t="s">
        <v>3955</v>
      </c>
      <c r="D1700" t="s">
        <v>3940</v>
      </c>
      <c r="E1700" t="s">
        <v>3941</v>
      </c>
      <c r="F1700" s="2">
        <v>45848</v>
      </c>
    </row>
    <row r="1701" spans="1:6" x14ac:dyDescent="0.3">
      <c r="A1701" t="s">
        <v>5646</v>
      </c>
      <c r="B1701" t="s">
        <v>2356</v>
      </c>
      <c r="C1701" t="s">
        <v>3947</v>
      </c>
      <c r="D1701" t="s">
        <v>3940</v>
      </c>
      <c r="E1701" t="s">
        <v>55</v>
      </c>
      <c r="F1701" s="2">
        <v>45914</v>
      </c>
    </row>
    <row r="1702" spans="1:6" x14ac:dyDescent="0.3">
      <c r="A1702" t="s">
        <v>5647</v>
      </c>
      <c r="B1702" t="s">
        <v>2357</v>
      </c>
      <c r="D1702" t="s">
        <v>3953</v>
      </c>
      <c r="E1702" t="s">
        <v>3943</v>
      </c>
    </row>
    <row r="1703" spans="1:6" x14ac:dyDescent="0.3">
      <c r="A1703" t="s">
        <v>5648</v>
      </c>
      <c r="B1703" t="s">
        <v>2358</v>
      </c>
      <c r="C1703" t="s">
        <v>3939</v>
      </c>
      <c r="D1703" t="s">
        <v>3940</v>
      </c>
      <c r="E1703" t="s">
        <v>3943</v>
      </c>
      <c r="F1703" s="2">
        <v>45935</v>
      </c>
    </row>
    <row r="1704" spans="1:6" x14ac:dyDescent="0.3">
      <c r="A1704" t="s">
        <v>5649</v>
      </c>
      <c r="B1704" t="s">
        <v>2359</v>
      </c>
      <c r="C1704" t="s">
        <v>3939</v>
      </c>
      <c r="D1704" t="s">
        <v>3940</v>
      </c>
      <c r="F1704" s="2">
        <v>45730</v>
      </c>
    </row>
    <row r="1705" spans="1:6" x14ac:dyDescent="0.3">
      <c r="A1705" t="s">
        <v>5650</v>
      </c>
      <c r="B1705" t="s">
        <v>2360</v>
      </c>
      <c r="C1705" t="s">
        <v>3939</v>
      </c>
      <c r="D1705" t="s">
        <v>3940</v>
      </c>
      <c r="E1705" t="s">
        <v>55</v>
      </c>
      <c r="F1705" s="2">
        <v>45762</v>
      </c>
    </row>
    <row r="1706" spans="1:6" x14ac:dyDescent="0.3">
      <c r="A1706" t="s">
        <v>5651</v>
      </c>
      <c r="B1706" t="s">
        <v>2361</v>
      </c>
      <c r="D1706" t="s">
        <v>3953</v>
      </c>
      <c r="E1706" t="s">
        <v>3943</v>
      </c>
    </row>
    <row r="1707" spans="1:6" x14ac:dyDescent="0.3">
      <c r="A1707" t="s">
        <v>5652</v>
      </c>
      <c r="B1707" t="s">
        <v>2362</v>
      </c>
      <c r="C1707" t="s">
        <v>3939</v>
      </c>
      <c r="D1707" t="s">
        <v>3940</v>
      </c>
      <c r="E1707" t="s">
        <v>3941</v>
      </c>
      <c r="F1707" s="2">
        <v>45841</v>
      </c>
    </row>
    <row r="1708" spans="1:6" x14ac:dyDescent="0.3">
      <c r="A1708" t="s">
        <v>5653</v>
      </c>
      <c r="B1708" t="s">
        <v>2364</v>
      </c>
      <c r="D1708" t="s">
        <v>3953</v>
      </c>
      <c r="E1708" t="s">
        <v>3943</v>
      </c>
    </row>
    <row r="1709" spans="1:6" x14ac:dyDescent="0.3">
      <c r="A1709" t="s">
        <v>5654</v>
      </c>
      <c r="B1709" t="s">
        <v>2365</v>
      </c>
      <c r="C1709" t="s">
        <v>3939</v>
      </c>
      <c r="E1709" t="s">
        <v>3941</v>
      </c>
      <c r="F1709" s="2">
        <v>45738</v>
      </c>
    </row>
    <row r="1710" spans="1:6" x14ac:dyDescent="0.3">
      <c r="A1710" t="s">
        <v>5655</v>
      </c>
      <c r="B1710" t="s">
        <v>2366</v>
      </c>
      <c r="C1710" t="s">
        <v>3939</v>
      </c>
      <c r="D1710" t="s">
        <v>3940</v>
      </c>
      <c r="E1710" t="s">
        <v>3943</v>
      </c>
      <c r="F1710" s="2">
        <v>45750</v>
      </c>
    </row>
    <row r="1711" spans="1:6" x14ac:dyDescent="0.3">
      <c r="A1711" t="s">
        <v>5656</v>
      </c>
      <c r="B1711" t="s">
        <v>2367</v>
      </c>
      <c r="D1711" t="s">
        <v>3953</v>
      </c>
      <c r="E1711" t="s">
        <v>3943</v>
      </c>
    </row>
    <row r="1712" spans="1:6" x14ac:dyDescent="0.3">
      <c r="A1712" t="s">
        <v>5657</v>
      </c>
      <c r="B1712" t="s">
        <v>2368</v>
      </c>
      <c r="C1712" t="s">
        <v>3939</v>
      </c>
      <c r="D1712" t="s">
        <v>3940</v>
      </c>
      <c r="E1712" t="s">
        <v>3941</v>
      </c>
      <c r="F1712" s="2">
        <v>45967</v>
      </c>
    </row>
    <row r="1713" spans="1:6" x14ac:dyDescent="0.3">
      <c r="A1713" t="s">
        <v>5658</v>
      </c>
      <c r="B1713" t="s">
        <v>2369</v>
      </c>
      <c r="D1713" t="s">
        <v>3953</v>
      </c>
      <c r="E1713" t="s">
        <v>3943</v>
      </c>
    </row>
    <row r="1714" spans="1:6" x14ac:dyDescent="0.3">
      <c r="A1714" t="s">
        <v>5659</v>
      </c>
      <c r="B1714" t="s">
        <v>2370</v>
      </c>
      <c r="C1714" t="s">
        <v>3939</v>
      </c>
      <c r="D1714" t="s">
        <v>3940</v>
      </c>
      <c r="E1714" t="s">
        <v>55</v>
      </c>
      <c r="F1714" s="2">
        <v>45821</v>
      </c>
    </row>
    <row r="1715" spans="1:6" x14ac:dyDescent="0.3">
      <c r="A1715" t="s">
        <v>5660</v>
      </c>
      <c r="B1715" t="s">
        <v>2371</v>
      </c>
      <c r="C1715" t="s">
        <v>3947</v>
      </c>
      <c r="D1715" t="s">
        <v>3940</v>
      </c>
      <c r="E1715" t="s">
        <v>3941</v>
      </c>
      <c r="F1715" s="2">
        <v>45907</v>
      </c>
    </row>
    <row r="1716" spans="1:6" x14ac:dyDescent="0.3">
      <c r="A1716" t="s">
        <v>5661</v>
      </c>
      <c r="B1716" t="s">
        <v>2372</v>
      </c>
      <c r="C1716" t="s">
        <v>3947</v>
      </c>
      <c r="D1716" t="s">
        <v>3940</v>
      </c>
      <c r="E1716" t="s">
        <v>3941</v>
      </c>
      <c r="F1716" s="2">
        <v>45989</v>
      </c>
    </row>
    <row r="1717" spans="1:6" x14ac:dyDescent="0.3">
      <c r="A1717" t="s">
        <v>5662</v>
      </c>
      <c r="B1717" t="s">
        <v>2373</v>
      </c>
      <c r="D1717" t="s">
        <v>3953</v>
      </c>
      <c r="E1717" t="s">
        <v>3943</v>
      </c>
    </row>
    <row r="1718" spans="1:6" x14ac:dyDescent="0.3">
      <c r="A1718" t="s">
        <v>5663</v>
      </c>
      <c r="B1718" t="s">
        <v>2374</v>
      </c>
      <c r="C1718" t="s">
        <v>3939</v>
      </c>
      <c r="D1718" t="s">
        <v>3940</v>
      </c>
      <c r="E1718" t="s">
        <v>55</v>
      </c>
      <c r="F1718" s="2">
        <v>45904</v>
      </c>
    </row>
    <row r="1719" spans="1:6" x14ac:dyDescent="0.3">
      <c r="A1719" t="s">
        <v>5664</v>
      </c>
      <c r="B1719" t="s">
        <v>2375</v>
      </c>
      <c r="C1719" t="s">
        <v>3939</v>
      </c>
      <c r="D1719" t="s">
        <v>3940</v>
      </c>
      <c r="E1719" t="s">
        <v>3941</v>
      </c>
      <c r="F1719" s="2">
        <v>45853</v>
      </c>
    </row>
    <row r="1720" spans="1:6" x14ac:dyDescent="0.3">
      <c r="A1720" t="s">
        <v>5665</v>
      </c>
      <c r="B1720" t="s">
        <v>2376</v>
      </c>
      <c r="C1720" t="s">
        <v>3947</v>
      </c>
      <c r="D1720" t="s">
        <v>3940</v>
      </c>
      <c r="E1720" t="s">
        <v>3941</v>
      </c>
      <c r="F1720" s="2">
        <v>46016</v>
      </c>
    </row>
    <row r="1721" spans="1:6" x14ac:dyDescent="0.3">
      <c r="A1721" t="s">
        <v>5666</v>
      </c>
      <c r="B1721" t="s">
        <v>2377</v>
      </c>
      <c r="D1721" t="s">
        <v>3953</v>
      </c>
      <c r="E1721" t="s">
        <v>3943</v>
      </c>
    </row>
    <row r="1722" spans="1:6" x14ac:dyDescent="0.3">
      <c r="A1722" t="s">
        <v>5667</v>
      </c>
      <c r="B1722" t="s">
        <v>2378</v>
      </c>
      <c r="D1722" t="s">
        <v>3953</v>
      </c>
      <c r="E1722" t="s">
        <v>3943</v>
      </c>
    </row>
    <row r="1723" spans="1:6" x14ac:dyDescent="0.3">
      <c r="A1723" t="s">
        <v>5668</v>
      </c>
      <c r="B1723" t="s">
        <v>2379</v>
      </c>
      <c r="D1723" t="s">
        <v>3953</v>
      </c>
      <c r="E1723" t="s">
        <v>3943</v>
      </c>
    </row>
    <row r="1724" spans="1:6" x14ac:dyDescent="0.3">
      <c r="A1724" t="s">
        <v>5669</v>
      </c>
      <c r="B1724" t="s">
        <v>2380</v>
      </c>
      <c r="C1724" t="s">
        <v>3947</v>
      </c>
      <c r="D1724" t="s">
        <v>3940</v>
      </c>
      <c r="E1724" t="s">
        <v>3941</v>
      </c>
      <c r="F1724" s="2">
        <v>45662</v>
      </c>
    </row>
    <row r="1725" spans="1:6" x14ac:dyDescent="0.3">
      <c r="A1725" t="s">
        <v>5670</v>
      </c>
      <c r="B1725" t="s">
        <v>2381</v>
      </c>
      <c r="C1725" t="s">
        <v>3947</v>
      </c>
      <c r="D1725" t="s">
        <v>3940</v>
      </c>
      <c r="E1725" t="s">
        <v>3941</v>
      </c>
      <c r="F1725" s="2">
        <v>45837</v>
      </c>
    </row>
    <row r="1726" spans="1:6" x14ac:dyDescent="0.3">
      <c r="A1726" t="s">
        <v>5671</v>
      </c>
      <c r="B1726" t="s">
        <v>2382</v>
      </c>
      <c r="D1726" t="s">
        <v>3953</v>
      </c>
      <c r="E1726" t="s">
        <v>3943</v>
      </c>
    </row>
    <row r="1727" spans="1:6" x14ac:dyDescent="0.3">
      <c r="A1727" t="s">
        <v>5672</v>
      </c>
      <c r="B1727" t="s">
        <v>2383</v>
      </c>
      <c r="D1727" t="s">
        <v>3953</v>
      </c>
      <c r="E1727" t="s">
        <v>3943</v>
      </c>
    </row>
    <row r="1728" spans="1:6" x14ac:dyDescent="0.3">
      <c r="A1728" t="s">
        <v>5673</v>
      </c>
      <c r="B1728" t="s">
        <v>2384</v>
      </c>
      <c r="D1728" t="s">
        <v>3953</v>
      </c>
      <c r="E1728" t="s">
        <v>3943</v>
      </c>
    </row>
    <row r="1729" spans="1:6" x14ac:dyDescent="0.3">
      <c r="A1729" t="s">
        <v>5674</v>
      </c>
      <c r="B1729" t="s">
        <v>2385</v>
      </c>
      <c r="D1729" t="s">
        <v>3953</v>
      </c>
      <c r="E1729" t="s">
        <v>3943</v>
      </c>
    </row>
    <row r="1730" spans="1:6" x14ac:dyDescent="0.3">
      <c r="A1730" t="s">
        <v>5675</v>
      </c>
      <c r="B1730" t="s">
        <v>2386</v>
      </c>
      <c r="D1730" t="s">
        <v>3953</v>
      </c>
      <c r="E1730" t="s">
        <v>3943</v>
      </c>
    </row>
    <row r="1731" spans="1:6" x14ac:dyDescent="0.3">
      <c r="A1731" t="s">
        <v>5676</v>
      </c>
      <c r="B1731" t="s">
        <v>2387</v>
      </c>
      <c r="C1731" t="s">
        <v>3939</v>
      </c>
      <c r="D1731" t="s">
        <v>3949</v>
      </c>
      <c r="E1731" t="s">
        <v>3950</v>
      </c>
    </row>
    <row r="1732" spans="1:6" x14ac:dyDescent="0.3">
      <c r="A1732" t="s">
        <v>5677</v>
      </c>
      <c r="B1732" t="s">
        <v>2388</v>
      </c>
      <c r="C1732" t="s">
        <v>3939</v>
      </c>
      <c r="D1732" t="s">
        <v>3940</v>
      </c>
      <c r="E1732" t="s">
        <v>3941</v>
      </c>
      <c r="F1732" s="2">
        <v>45714</v>
      </c>
    </row>
    <row r="1733" spans="1:6" x14ac:dyDescent="0.3">
      <c r="A1733" t="s">
        <v>5678</v>
      </c>
      <c r="B1733" t="s">
        <v>2389</v>
      </c>
      <c r="D1733" t="s">
        <v>3953</v>
      </c>
      <c r="E1733" t="s">
        <v>3943</v>
      </c>
    </row>
    <row r="1734" spans="1:6" x14ac:dyDescent="0.3">
      <c r="A1734" t="s">
        <v>5679</v>
      </c>
      <c r="B1734" t="s">
        <v>2390</v>
      </c>
      <c r="C1734" t="s">
        <v>3947</v>
      </c>
      <c r="D1734" t="s">
        <v>3940</v>
      </c>
      <c r="E1734" t="s">
        <v>3941</v>
      </c>
      <c r="F1734" s="2">
        <v>45677</v>
      </c>
    </row>
    <row r="1735" spans="1:6" x14ac:dyDescent="0.3">
      <c r="A1735" t="s">
        <v>5680</v>
      </c>
      <c r="B1735" t="s">
        <v>2391</v>
      </c>
      <c r="C1735" t="s">
        <v>3939</v>
      </c>
      <c r="D1735" t="s">
        <v>3940</v>
      </c>
      <c r="E1735" t="s">
        <v>3941</v>
      </c>
      <c r="F1735" s="2">
        <v>45744</v>
      </c>
    </row>
    <row r="1736" spans="1:6" x14ac:dyDescent="0.3">
      <c r="A1736" t="s">
        <v>5681</v>
      </c>
      <c r="B1736" t="s">
        <v>2392</v>
      </c>
      <c r="C1736" t="s">
        <v>3947</v>
      </c>
      <c r="D1736" t="s">
        <v>3940</v>
      </c>
      <c r="E1736" t="s">
        <v>3941</v>
      </c>
      <c r="F1736" s="2">
        <v>45979</v>
      </c>
    </row>
    <row r="1737" spans="1:6" x14ac:dyDescent="0.3">
      <c r="A1737" t="s">
        <v>5682</v>
      </c>
      <c r="B1737" t="s">
        <v>2393</v>
      </c>
      <c r="C1737" t="s">
        <v>3947</v>
      </c>
      <c r="D1737" t="s">
        <v>3940</v>
      </c>
      <c r="E1737" t="s">
        <v>3943</v>
      </c>
      <c r="F1737" s="2">
        <v>45975</v>
      </c>
    </row>
    <row r="1738" spans="1:6" x14ac:dyDescent="0.3">
      <c r="A1738" t="s">
        <v>5683</v>
      </c>
      <c r="B1738" t="s">
        <v>2394</v>
      </c>
      <c r="D1738" t="s">
        <v>3953</v>
      </c>
      <c r="E1738" t="s">
        <v>3943</v>
      </c>
    </row>
    <row r="1739" spans="1:6" x14ac:dyDescent="0.3">
      <c r="A1739" t="s">
        <v>5684</v>
      </c>
      <c r="B1739" t="s">
        <v>2395</v>
      </c>
      <c r="D1739" t="s">
        <v>3953</v>
      </c>
      <c r="E1739" t="s">
        <v>3943</v>
      </c>
    </row>
    <row r="1740" spans="1:6" x14ac:dyDescent="0.3">
      <c r="A1740" t="s">
        <v>5685</v>
      </c>
      <c r="B1740" t="s">
        <v>2397</v>
      </c>
      <c r="C1740" t="s">
        <v>3939</v>
      </c>
      <c r="D1740" t="s">
        <v>3940</v>
      </c>
      <c r="E1740" t="s">
        <v>3941</v>
      </c>
      <c r="F1740" s="2">
        <v>45691</v>
      </c>
    </row>
    <row r="1741" spans="1:6" x14ac:dyDescent="0.3">
      <c r="A1741" t="s">
        <v>5686</v>
      </c>
      <c r="B1741" t="s">
        <v>2398</v>
      </c>
      <c r="C1741" t="s">
        <v>3939</v>
      </c>
      <c r="D1741" t="s">
        <v>3940</v>
      </c>
      <c r="E1741" t="s">
        <v>3943</v>
      </c>
      <c r="F1741" s="2">
        <v>45754</v>
      </c>
    </row>
    <row r="1742" spans="1:6" x14ac:dyDescent="0.3">
      <c r="A1742" t="s">
        <v>5687</v>
      </c>
      <c r="B1742" t="s">
        <v>2399</v>
      </c>
      <c r="C1742" t="s">
        <v>3939</v>
      </c>
      <c r="D1742" t="s">
        <v>3940</v>
      </c>
      <c r="E1742" t="s">
        <v>3941</v>
      </c>
      <c r="F1742" s="2">
        <v>46008</v>
      </c>
    </row>
    <row r="1743" spans="1:6" x14ac:dyDescent="0.3">
      <c r="A1743" t="s">
        <v>5688</v>
      </c>
      <c r="B1743" t="s">
        <v>2400</v>
      </c>
      <c r="D1743" t="s">
        <v>3953</v>
      </c>
    </row>
    <row r="1744" spans="1:6" x14ac:dyDescent="0.3">
      <c r="A1744" t="s">
        <v>5689</v>
      </c>
      <c r="B1744" t="s">
        <v>2401</v>
      </c>
      <c r="C1744" t="s">
        <v>3939</v>
      </c>
      <c r="E1744" t="s">
        <v>3943</v>
      </c>
      <c r="F1744" s="2">
        <v>45891</v>
      </c>
    </row>
    <row r="1745" spans="1:6" x14ac:dyDescent="0.3">
      <c r="A1745" t="s">
        <v>5690</v>
      </c>
      <c r="B1745" t="s">
        <v>2402</v>
      </c>
      <c r="C1745" t="s">
        <v>3947</v>
      </c>
      <c r="D1745" t="s">
        <v>3949</v>
      </c>
      <c r="E1745" t="s">
        <v>3950</v>
      </c>
    </row>
    <row r="1746" spans="1:6" x14ac:dyDescent="0.3">
      <c r="A1746" t="s">
        <v>5691</v>
      </c>
      <c r="B1746" t="s">
        <v>2404</v>
      </c>
      <c r="C1746" t="s">
        <v>3947</v>
      </c>
      <c r="D1746" t="s">
        <v>3940</v>
      </c>
      <c r="E1746" t="s">
        <v>3943</v>
      </c>
      <c r="F1746" s="2">
        <v>45977</v>
      </c>
    </row>
    <row r="1747" spans="1:6" x14ac:dyDescent="0.3">
      <c r="A1747" t="s">
        <v>5692</v>
      </c>
      <c r="B1747" t="s">
        <v>2405</v>
      </c>
      <c r="C1747" t="s">
        <v>3947</v>
      </c>
      <c r="E1747" t="s">
        <v>3943</v>
      </c>
      <c r="F1747" s="2">
        <v>45784</v>
      </c>
    </row>
    <row r="1748" spans="1:6" x14ac:dyDescent="0.3">
      <c r="A1748" t="s">
        <v>5693</v>
      </c>
      <c r="B1748" t="s">
        <v>2406</v>
      </c>
      <c r="C1748" t="s">
        <v>3947</v>
      </c>
      <c r="D1748" t="s">
        <v>3940</v>
      </c>
      <c r="E1748" t="s">
        <v>3943</v>
      </c>
      <c r="F1748" s="2">
        <v>45911</v>
      </c>
    </row>
    <row r="1749" spans="1:6" x14ac:dyDescent="0.3">
      <c r="A1749" t="s">
        <v>5694</v>
      </c>
      <c r="B1749" t="s">
        <v>2407</v>
      </c>
      <c r="C1749" t="s">
        <v>3955</v>
      </c>
      <c r="D1749" t="s">
        <v>3940</v>
      </c>
      <c r="E1749" t="s">
        <v>3941</v>
      </c>
      <c r="F1749" s="2">
        <v>45833</v>
      </c>
    </row>
    <row r="1750" spans="1:6" x14ac:dyDescent="0.3">
      <c r="A1750" t="s">
        <v>5695</v>
      </c>
      <c r="B1750" t="s">
        <v>2408</v>
      </c>
      <c r="C1750" t="s">
        <v>3947</v>
      </c>
      <c r="D1750" t="s">
        <v>3940</v>
      </c>
      <c r="E1750" t="s">
        <v>3943</v>
      </c>
      <c r="F1750" s="2">
        <v>45694</v>
      </c>
    </row>
    <row r="1751" spans="1:6" x14ac:dyDescent="0.3">
      <c r="A1751" t="s">
        <v>5696</v>
      </c>
      <c r="B1751" t="s">
        <v>2409</v>
      </c>
      <c r="C1751" t="s">
        <v>3939</v>
      </c>
      <c r="D1751" t="s">
        <v>3940</v>
      </c>
      <c r="E1751" t="s">
        <v>3943</v>
      </c>
      <c r="F1751" s="2">
        <v>45738</v>
      </c>
    </row>
    <row r="1752" spans="1:6" x14ac:dyDescent="0.3">
      <c r="A1752" t="s">
        <v>5697</v>
      </c>
      <c r="B1752" t="s">
        <v>2410</v>
      </c>
      <c r="C1752" t="s">
        <v>3939</v>
      </c>
      <c r="D1752" t="s">
        <v>3949</v>
      </c>
      <c r="E1752" t="s">
        <v>3950</v>
      </c>
    </row>
    <row r="1753" spans="1:6" x14ac:dyDescent="0.3">
      <c r="A1753" t="s">
        <v>5698</v>
      </c>
      <c r="B1753" t="s">
        <v>2411</v>
      </c>
      <c r="C1753" t="s">
        <v>3947</v>
      </c>
      <c r="D1753" t="s">
        <v>3940</v>
      </c>
      <c r="E1753" t="s">
        <v>3943</v>
      </c>
      <c r="F1753" s="2">
        <v>45907</v>
      </c>
    </row>
    <row r="1754" spans="1:6" x14ac:dyDescent="0.3">
      <c r="A1754" t="s">
        <v>5699</v>
      </c>
      <c r="B1754" t="s">
        <v>2412</v>
      </c>
      <c r="C1754" t="s">
        <v>3939</v>
      </c>
      <c r="D1754" t="s">
        <v>3940</v>
      </c>
      <c r="E1754" t="s">
        <v>3941</v>
      </c>
      <c r="F1754" s="2">
        <v>45847</v>
      </c>
    </row>
    <row r="1755" spans="1:6" x14ac:dyDescent="0.3">
      <c r="A1755" t="s">
        <v>5700</v>
      </c>
      <c r="B1755" t="s">
        <v>2413</v>
      </c>
      <c r="C1755" t="s">
        <v>3955</v>
      </c>
      <c r="D1755" t="s">
        <v>3940</v>
      </c>
      <c r="E1755" t="s">
        <v>55</v>
      </c>
      <c r="F1755" s="2">
        <v>45940</v>
      </c>
    </row>
    <row r="1756" spans="1:6" x14ac:dyDescent="0.3">
      <c r="A1756" t="s">
        <v>5701</v>
      </c>
      <c r="B1756" t="s">
        <v>2414</v>
      </c>
      <c r="C1756" t="s">
        <v>3939</v>
      </c>
      <c r="D1756" t="s">
        <v>3940</v>
      </c>
      <c r="E1756" t="s">
        <v>3941</v>
      </c>
      <c r="F1756" s="2">
        <v>45908</v>
      </c>
    </row>
    <row r="1757" spans="1:6" x14ac:dyDescent="0.3">
      <c r="A1757" t="s">
        <v>5702</v>
      </c>
      <c r="B1757" t="s">
        <v>2415</v>
      </c>
      <c r="D1757" t="s">
        <v>3953</v>
      </c>
      <c r="E1757" t="s">
        <v>3943</v>
      </c>
    </row>
    <row r="1758" spans="1:6" x14ac:dyDescent="0.3">
      <c r="A1758" t="s">
        <v>5703</v>
      </c>
      <c r="B1758" t="s">
        <v>2416</v>
      </c>
      <c r="C1758" t="s">
        <v>3939</v>
      </c>
      <c r="D1758" t="s">
        <v>3940</v>
      </c>
      <c r="E1758" t="s">
        <v>3943</v>
      </c>
      <c r="F1758" s="2">
        <v>45764</v>
      </c>
    </row>
    <row r="1759" spans="1:6" x14ac:dyDescent="0.3">
      <c r="A1759" t="s">
        <v>5704</v>
      </c>
      <c r="B1759" t="s">
        <v>2417</v>
      </c>
      <c r="C1759" t="s">
        <v>3955</v>
      </c>
      <c r="D1759" t="s">
        <v>3940</v>
      </c>
      <c r="E1759" t="s">
        <v>3943</v>
      </c>
      <c r="F1759" s="2">
        <v>46001</v>
      </c>
    </row>
    <row r="1760" spans="1:6" x14ac:dyDescent="0.3">
      <c r="A1760" t="s">
        <v>5705</v>
      </c>
      <c r="B1760" t="s">
        <v>2418</v>
      </c>
      <c r="C1760" t="s">
        <v>3939</v>
      </c>
      <c r="D1760" t="s">
        <v>3940</v>
      </c>
      <c r="E1760" t="s">
        <v>3943</v>
      </c>
      <c r="F1760" s="2">
        <v>46009</v>
      </c>
    </row>
    <row r="1761" spans="1:6" x14ac:dyDescent="0.3">
      <c r="A1761" t="s">
        <v>5706</v>
      </c>
      <c r="B1761" t="s">
        <v>2419</v>
      </c>
      <c r="C1761" t="s">
        <v>3947</v>
      </c>
      <c r="D1761" t="s">
        <v>3940</v>
      </c>
      <c r="E1761" t="s">
        <v>3943</v>
      </c>
      <c r="F1761" s="2">
        <v>45668</v>
      </c>
    </row>
    <row r="1762" spans="1:6" x14ac:dyDescent="0.3">
      <c r="A1762" t="s">
        <v>5707</v>
      </c>
      <c r="B1762" t="s">
        <v>2420</v>
      </c>
      <c r="C1762" t="s">
        <v>3939</v>
      </c>
      <c r="D1762" t="s">
        <v>3940</v>
      </c>
      <c r="E1762" t="s">
        <v>3941</v>
      </c>
      <c r="F1762" s="2">
        <v>45943</v>
      </c>
    </row>
    <row r="1763" spans="1:6" x14ac:dyDescent="0.3">
      <c r="A1763" t="s">
        <v>5708</v>
      </c>
      <c r="B1763" t="s">
        <v>2421</v>
      </c>
      <c r="C1763" t="s">
        <v>3947</v>
      </c>
      <c r="D1763" t="s">
        <v>3940</v>
      </c>
      <c r="E1763" t="s">
        <v>3943</v>
      </c>
      <c r="F1763" s="2">
        <v>45704</v>
      </c>
    </row>
    <row r="1764" spans="1:6" x14ac:dyDescent="0.3">
      <c r="A1764" t="s">
        <v>5709</v>
      </c>
      <c r="B1764" t="s">
        <v>2422</v>
      </c>
      <c r="C1764" t="s">
        <v>3939</v>
      </c>
      <c r="D1764" t="s">
        <v>3940</v>
      </c>
      <c r="E1764" t="s">
        <v>3943</v>
      </c>
      <c r="F1764" s="2">
        <v>45971</v>
      </c>
    </row>
    <row r="1765" spans="1:6" x14ac:dyDescent="0.3">
      <c r="A1765" t="s">
        <v>5710</v>
      </c>
      <c r="B1765" t="s">
        <v>2423</v>
      </c>
      <c r="C1765" t="s">
        <v>3955</v>
      </c>
      <c r="D1765" t="s">
        <v>3940</v>
      </c>
      <c r="E1765" t="s">
        <v>3943</v>
      </c>
      <c r="F1765" s="2">
        <v>45870</v>
      </c>
    </row>
    <row r="1766" spans="1:6" x14ac:dyDescent="0.3">
      <c r="A1766" t="s">
        <v>5711</v>
      </c>
      <c r="B1766" t="s">
        <v>2425</v>
      </c>
      <c r="C1766" t="s">
        <v>3947</v>
      </c>
      <c r="D1766" t="s">
        <v>3940</v>
      </c>
      <c r="E1766" t="s">
        <v>55</v>
      </c>
      <c r="F1766" s="2">
        <v>45908</v>
      </c>
    </row>
    <row r="1767" spans="1:6" x14ac:dyDescent="0.3">
      <c r="A1767" t="s">
        <v>5712</v>
      </c>
      <c r="B1767" t="s">
        <v>2426</v>
      </c>
      <c r="D1767" t="s">
        <v>3953</v>
      </c>
      <c r="E1767" t="s">
        <v>3943</v>
      </c>
    </row>
    <row r="1768" spans="1:6" x14ac:dyDescent="0.3">
      <c r="A1768" t="s">
        <v>5713</v>
      </c>
      <c r="B1768" t="s">
        <v>2427</v>
      </c>
      <c r="C1768" t="s">
        <v>3955</v>
      </c>
      <c r="D1768" t="s">
        <v>3940</v>
      </c>
      <c r="E1768" t="s">
        <v>3941</v>
      </c>
      <c r="F1768" s="2">
        <v>45877</v>
      </c>
    </row>
    <row r="1769" spans="1:6" x14ac:dyDescent="0.3">
      <c r="A1769" t="s">
        <v>5714</v>
      </c>
      <c r="B1769" t="s">
        <v>2428</v>
      </c>
      <c r="C1769" t="s">
        <v>3947</v>
      </c>
      <c r="D1769" t="s">
        <v>3940</v>
      </c>
      <c r="E1769" t="s">
        <v>3943</v>
      </c>
      <c r="F1769" s="2">
        <v>45747</v>
      </c>
    </row>
    <row r="1770" spans="1:6" x14ac:dyDescent="0.3">
      <c r="A1770" t="s">
        <v>5715</v>
      </c>
      <c r="B1770" t="s">
        <v>2430</v>
      </c>
      <c r="D1770" t="s">
        <v>3953</v>
      </c>
      <c r="E1770" t="s">
        <v>3943</v>
      </c>
    </row>
    <row r="1771" spans="1:6" x14ac:dyDescent="0.3">
      <c r="A1771" t="s">
        <v>5716</v>
      </c>
      <c r="B1771" t="s">
        <v>2431</v>
      </c>
      <c r="C1771" t="s">
        <v>3939</v>
      </c>
      <c r="D1771" t="s">
        <v>3940</v>
      </c>
      <c r="E1771" t="s">
        <v>3943</v>
      </c>
      <c r="F1771" s="2">
        <v>45858</v>
      </c>
    </row>
    <row r="1772" spans="1:6" x14ac:dyDescent="0.3">
      <c r="A1772" t="s">
        <v>5717</v>
      </c>
      <c r="B1772" t="s">
        <v>2432</v>
      </c>
      <c r="C1772" t="s">
        <v>3947</v>
      </c>
      <c r="D1772" t="s">
        <v>3940</v>
      </c>
      <c r="E1772" t="s">
        <v>3943</v>
      </c>
      <c r="F1772" s="2">
        <v>45854</v>
      </c>
    </row>
    <row r="1773" spans="1:6" x14ac:dyDescent="0.3">
      <c r="A1773" t="s">
        <v>5718</v>
      </c>
      <c r="B1773" t="s">
        <v>2433</v>
      </c>
      <c r="C1773" t="s">
        <v>3939</v>
      </c>
      <c r="D1773" t="s">
        <v>3940</v>
      </c>
      <c r="E1773" t="s">
        <v>3943</v>
      </c>
      <c r="F1773" s="2">
        <v>45772</v>
      </c>
    </row>
    <row r="1774" spans="1:6" x14ac:dyDescent="0.3">
      <c r="A1774" t="s">
        <v>5719</v>
      </c>
      <c r="B1774" t="s">
        <v>2434</v>
      </c>
      <c r="C1774" t="s">
        <v>3955</v>
      </c>
      <c r="D1774" t="s">
        <v>3940</v>
      </c>
      <c r="E1774" t="s">
        <v>3941</v>
      </c>
      <c r="F1774" s="2">
        <v>45658</v>
      </c>
    </row>
    <row r="1775" spans="1:6" x14ac:dyDescent="0.3">
      <c r="A1775" t="s">
        <v>5720</v>
      </c>
      <c r="B1775" t="s">
        <v>2435</v>
      </c>
      <c r="C1775" t="s">
        <v>3939</v>
      </c>
      <c r="D1775" t="s">
        <v>3940</v>
      </c>
      <c r="E1775" t="s">
        <v>3943</v>
      </c>
      <c r="F1775" s="2">
        <v>45859</v>
      </c>
    </row>
    <row r="1776" spans="1:6" x14ac:dyDescent="0.3">
      <c r="A1776" t="s">
        <v>5721</v>
      </c>
      <c r="B1776" t="s">
        <v>2436</v>
      </c>
      <c r="C1776" t="s">
        <v>3939</v>
      </c>
      <c r="D1776" t="s">
        <v>3940</v>
      </c>
      <c r="E1776" t="s">
        <v>3941</v>
      </c>
      <c r="F1776" s="2">
        <v>45780</v>
      </c>
    </row>
    <row r="1777" spans="1:6" x14ac:dyDescent="0.3">
      <c r="A1777" t="s">
        <v>5722</v>
      </c>
      <c r="B1777" t="s">
        <v>2437</v>
      </c>
      <c r="C1777" t="s">
        <v>3947</v>
      </c>
      <c r="D1777" t="s">
        <v>3940</v>
      </c>
      <c r="E1777" t="s">
        <v>3943</v>
      </c>
      <c r="F1777" s="2">
        <v>45897</v>
      </c>
    </row>
    <row r="1778" spans="1:6" x14ac:dyDescent="0.3">
      <c r="A1778" t="s">
        <v>5723</v>
      </c>
      <c r="B1778" t="s">
        <v>2438</v>
      </c>
      <c r="C1778" t="s">
        <v>3939</v>
      </c>
      <c r="D1778" t="s">
        <v>3940</v>
      </c>
      <c r="E1778" t="s">
        <v>3943</v>
      </c>
      <c r="F1778" s="2">
        <v>45790</v>
      </c>
    </row>
    <row r="1779" spans="1:6" x14ac:dyDescent="0.3">
      <c r="A1779" t="s">
        <v>5724</v>
      </c>
      <c r="B1779" t="s">
        <v>2439</v>
      </c>
      <c r="C1779" t="s">
        <v>3939</v>
      </c>
      <c r="D1779" t="s">
        <v>3940</v>
      </c>
      <c r="E1779" t="s">
        <v>3941</v>
      </c>
      <c r="F1779" s="2">
        <v>46011</v>
      </c>
    </row>
    <row r="1780" spans="1:6" x14ac:dyDescent="0.3">
      <c r="A1780" t="s">
        <v>5725</v>
      </c>
      <c r="B1780" t="s">
        <v>2440</v>
      </c>
      <c r="C1780" t="s">
        <v>3939</v>
      </c>
      <c r="D1780" t="s">
        <v>3940</v>
      </c>
      <c r="E1780" t="s">
        <v>3941</v>
      </c>
      <c r="F1780" s="2">
        <v>45904</v>
      </c>
    </row>
    <row r="1781" spans="1:6" x14ac:dyDescent="0.3">
      <c r="A1781" t="s">
        <v>5726</v>
      </c>
      <c r="B1781" t="s">
        <v>2441</v>
      </c>
      <c r="D1781" t="s">
        <v>3953</v>
      </c>
      <c r="E1781" t="s">
        <v>3943</v>
      </c>
    </row>
    <row r="1782" spans="1:6" x14ac:dyDescent="0.3">
      <c r="A1782" t="s">
        <v>5727</v>
      </c>
      <c r="B1782" t="s">
        <v>2442</v>
      </c>
      <c r="C1782" t="s">
        <v>3939</v>
      </c>
      <c r="D1782" t="s">
        <v>3940</v>
      </c>
      <c r="E1782" t="s">
        <v>3941</v>
      </c>
      <c r="F1782" s="2">
        <v>45913</v>
      </c>
    </row>
    <row r="1783" spans="1:6" x14ac:dyDescent="0.3">
      <c r="A1783" t="s">
        <v>5728</v>
      </c>
      <c r="B1783" t="s">
        <v>2443</v>
      </c>
      <c r="C1783" t="s">
        <v>3939</v>
      </c>
      <c r="D1783" t="s">
        <v>3940</v>
      </c>
      <c r="E1783" t="s">
        <v>3941</v>
      </c>
      <c r="F1783" s="2">
        <v>45892</v>
      </c>
    </row>
    <row r="1784" spans="1:6" x14ac:dyDescent="0.3">
      <c r="A1784" t="s">
        <v>5729</v>
      </c>
      <c r="B1784" t="s">
        <v>2444</v>
      </c>
      <c r="D1784" t="s">
        <v>3953</v>
      </c>
      <c r="E1784" t="s">
        <v>3943</v>
      </c>
    </row>
    <row r="1785" spans="1:6" x14ac:dyDescent="0.3">
      <c r="A1785" t="s">
        <v>5730</v>
      </c>
      <c r="B1785" t="s">
        <v>2445</v>
      </c>
      <c r="D1785" t="s">
        <v>3953</v>
      </c>
      <c r="E1785" t="s">
        <v>3943</v>
      </c>
    </row>
    <row r="1786" spans="1:6" x14ac:dyDescent="0.3">
      <c r="A1786" t="s">
        <v>5731</v>
      </c>
      <c r="B1786" t="s">
        <v>2446</v>
      </c>
      <c r="C1786" t="s">
        <v>3939</v>
      </c>
      <c r="D1786" t="s">
        <v>3949</v>
      </c>
      <c r="E1786" t="s">
        <v>3950</v>
      </c>
    </row>
    <row r="1787" spans="1:6" x14ac:dyDescent="0.3">
      <c r="A1787" t="s">
        <v>5732</v>
      </c>
      <c r="B1787" t="s">
        <v>2447</v>
      </c>
      <c r="C1787" t="s">
        <v>3947</v>
      </c>
      <c r="D1787" t="s">
        <v>3940</v>
      </c>
      <c r="E1787" t="s">
        <v>3941</v>
      </c>
      <c r="F1787" s="2">
        <v>45770</v>
      </c>
    </row>
    <row r="1788" spans="1:6" x14ac:dyDescent="0.3">
      <c r="A1788" t="s">
        <v>5733</v>
      </c>
      <c r="B1788" t="s">
        <v>2448</v>
      </c>
      <c r="C1788" t="s">
        <v>3939</v>
      </c>
      <c r="D1788" t="s">
        <v>3949</v>
      </c>
      <c r="E1788" t="s">
        <v>3950</v>
      </c>
    </row>
    <row r="1789" spans="1:6" x14ac:dyDescent="0.3">
      <c r="A1789" t="s">
        <v>5734</v>
      </c>
      <c r="B1789" t="s">
        <v>2449</v>
      </c>
      <c r="D1789" t="s">
        <v>3953</v>
      </c>
      <c r="E1789" t="s">
        <v>3943</v>
      </c>
    </row>
    <row r="1790" spans="1:6" x14ac:dyDescent="0.3">
      <c r="A1790" t="s">
        <v>5735</v>
      </c>
      <c r="B1790" t="s">
        <v>2450</v>
      </c>
      <c r="C1790" t="s">
        <v>3939</v>
      </c>
      <c r="D1790" t="s">
        <v>3940</v>
      </c>
      <c r="E1790" t="s">
        <v>55</v>
      </c>
      <c r="F1790" s="2">
        <v>45862</v>
      </c>
    </row>
    <row r="1791" spans="1:6" x14ac:dyDescent="0.3">
      <c r="A1791" t="s">
        <v>5736</v>
      </c>
      <c r="B1791" t="s">
        <v>2451</v>
      </c>
      <c r="C1791" t="s">
        <v>3939</v>
      </c>
      <c r="D1791" t="s">
        <v>3940</v>
      </c>
      <c r="E1791" t="s">
        <v>3943</v>
      </c>
      <c r="F1791" s="2">
        <v>46016</v>
      </c>
    </row>
    <row r="1792" spans="1:6" x14ac:dyDescent="0.3">
      <c r="A1792" t="s">
        <v>5737</v>
      </c>
      <c r="B1792" t="s">
        <v>2452</v>
      </c>
      <c r="C1792" t="s">
        <v>3939</v>
      </c>
      <c r="D1792" t="s">
        <v>3940</v>
      </c>
      <c r="E1792" t="s">
        <v>3943</v>
      </c>
      <c r="F1792" s="2">
        <v>45879</v>
      </c>
    </row>
    <row r="1793" spans="1:6" x14ac:dyDescent="0.3">
      <c r="A1793" t="s">
        <v>5738</v>
      </c>
      <c r="B1793" t="s">
        <v>2453</v>
      </c>
      <c r="C1793" t="s">
        <v>3947</v>
      </c>
      <c r="D1793" t="s">
        <v>3940</v>
      </c>
      <c r="E1793" t="s">
        <v>3941</v>
      </c>
      <c r="F1793" s="2">
        <v>45730</v>
      </c>
    </row>
    <row r="1794" spans="1:6" x14ac:dyDescent="0.3">
      <c r="A1794" t="s">
        <v>5739</v>
      </c>
      <c r="B1794" t="s">
        <v>2454</v>
      </c>
      <c r="C1794" t="s">
        <v>3939</v>
      </c>
      <c r="D1794" t="s">
        <v>3940</v>
      </c>
      <c r="E1794" t="s">
        <v>3941</v>
      </c>
      <c r="F1794" s="2">
        <v>45992</v>
      </c>
    </row>
    <row r="1795" spans="1:6" x14ac:dyDescent="0.3">
      <c r="A1795" t="s">
        <v>5740</v>
      </c>
      <c r="B1795" t="s">
        <v>2455</v>
      </c>
      <c r="C1795" t="s">
        <v>3955</v>
      </c>
      <c r="D1795" t="s">
        <v>3940</v>
      </c>
      <c r="E1795" t="s">
        <v>3941</v>
      </c>
      <c r="F1795" s="2">
        <v>45944</v>
      </c>
    </row>
    <row r="1796" spans="1:6" x14ac:dyDescent="0.3">
      <c r="A1796" t="s">
        <v>5741</v>
      </c>
      <c r="B1796" t="s">
        <v>2456</v>
      </c>
      <c r="C1796" t="s">
        <v>3947</v>
      </c>
      <c r="D1796" t="s">
        <v>3940</v>
      </c>
      <c r="E1796" t="s">
        <v>3941</v>
      </c>
      <c r="F1796" s="2">
        <v>45815</v>
      </c>
    </row>
    <row r="1797" spans="1:6" x14ac:dyDescent="0.3">
      <c r="A1797" t="s">
        <v>5742</v>
      </c>
      <c r="B1797" t="s">
        <v>2457</v>
      </c>
      <c r="C1797" t="s">
        <v>3947</v>
      </c>
      <c r="D1797" t="s">
        <v>3940</v>
      </c>
      <c r="E1797" t="s">
        <v>3943</v>
      </c>
      <c r="F1797" s="2">
        <v>45709</v>
      </c>
    </row>
    <row r="1798" spans="1:6" x14ac:dyDescent="0.3">
      <c r="A1798" t="s">
        <v>5743</v>
      </c>
      <c r="B1798" t="s">
        <v>2458</v>
      </c>
      <c r="D1798" t="s">
        <v>3953</v>
      </c>
      <c r="E1798" t="s">
        <v>3943</v>
      </c>
    </row>
    <row r="1799" spans="1:6" x14ac:dyDescent="0.3">
      <c r="A1799" t="s">
        <v>5744</v>
      </c>
      <c r="B1799" t="s">
        <v>2459</v>
      </c>
      <c r="C1799" t="s">
        <v>3939</v>
      </c>
      <c r="D1799" t="s">
        <v>3940</v>
      </c>
      <c r="E1799" t="s">
        <v>3943</v>
      </c>
      <c r="F1799" s="2">
        <v>45949</v>
      </c>
    </row>
    <row r="1800" spans="1:6" x14ac:dyDescent="0.3">
      <c r="A1800" t="s">
        <v>5745</v>
      </c>
      <c r="B1800" t="s">
        <v>2460</v>
      </c>
      <c r="C1800" t="s">
        <v>3939</v>
      </c>
      <c r="D1800" t="s">
        <v>3940</v>
      </c>
      <c r="E1800" t="s">
        <v>55</v>
      </c>
      <c r="F1800" s="2">
        <v>45865</v>
      </c>
    </row>
    <row r="1801" spans="1:6" x14ac:dyDescent="0.3">
      <c r="A1801" t="s">
        <v>5746</v>
      </c>
      <c r="B1801" t="s">
        <v>2461</v>
      </c>
      <c r="C1801" t="s">
        <v>3939</v>
      </c>
      <c r="D1801" t="s">
        <v>3940</v>
      </c>
      <c r="E1801" t="s">
        <v>3943</v>
      </c>
      <c r="F1801" s="2">
        <v>45724</v>
      </c>
    </row>
    <row r="1802" spans="1:6" x14ac:dyDescent="0.3">
      <c r="A1802" t="s">
        <v>5747</v>
      </c>
      <c r="B1802" t="s">
        <v>2462</v>
      </c>
      <c r="C1802" t="s">
        <v>3955</v>
      </c>
      <c r="D1802" t="s">
        <v>3940</v>
      </c>
      <c r="E1802" t="s">
        <v>3943</v>
      </c>
      <c r="F1802" s="2">
        <v>45712</v>
      </c>
    </row>
    <row r="1803" spans="1:6" x14ac:dyDescent="0.3">
      <c r="A1803" t="s">
        <v>5748</v>
      </c>
      <c r="B1803" t="s">
        <v>2463</v>
      </c>
      <c r="C1803" t="s">
        <v>3939</v>
      </c>
      <c r="D1803" t="s">
        <v>3940</v>
      </c>
      <c r="E1803" t="s">
        <v>3941</v>
      </c>
      <c r="F1803" s="2">
        <v>46009</v>
      </c>
    </row>
    <row r="1804" spans="1:6" x14ac:dyDescent="0.3">
      <c r="A1804" t="s">
        <v>5749</v>
      </c>
      <c r="B1804" t="s">
        <v>2464</v>
      </c>
      <c r="C1804" t="s">
        <v>3955</v>
      </c>
      <c r="D1804" t="s">
        <v>3940</v>
      </c>
      <c r="E1804" t="s">
        <v>3943</v>
      </c>
      <c r="F1804" s="2">
        <v>45819</v>
      </c>
    </row>
    <row r="1805" spans="1:6" x14ac:dyDescent="0.3">
      <c r="A1805" t="s">
        <v>5750</v>
      </c>
      <c r="B1805" t="s">
        <v>2465</v>
      </c>
      <c r="C1805" t="s">
        <v>3947</v>
      </c>
      <c r="E1805" t="s">
        <v>3943</v>
      </c>
      <c r="F1805" s="2">
        <v>45905</v>
      </c>
    </row>
    <row r="1806" spans="1:6" x14ac:dyDescent="0.3">
      <c r="A1806" t="s">
        <v>5751</v>
      </c>
      <c r="B1806" t="s">
        <v>2466</v>
      </c>
      <c r="C1806" t="s">
        <v>3947</v>
      </c>
      <c r="D1806" t="s">
        <v>3940</v>
      </c>
      <c r="E1806" t="s">
        <v>55</v>
      </c>
      <c r="F1806" s="2">
        <v>45787</v>
      </c>
    </row>
    <row r="1807" spans="1:6" x14ac:dyDescent="0.3">
      <c r="A1807" t="s">
        <v>5752</v>
      </c>
      <c r="B1807" t="s">
        <v>2467</v>
      </c>
      <c r="C1807" t="s">
        <v>3947</v>
      </c>
      <c r="D1807" t="s">
        <v>3940</v>
      </c>
      <c r="E1807" t="s">
        <v>3941</v>
      </c>
      <c r="F1807" s="2">
        <v>45688</v>
      </c>
    </row>
    <row r="1808" spans="1:6" x14ac:dyDescent="0.3">
      <c r="A1808" t="s">
        <v>5753</v>
      </c>
      <c r="B1808" t="s">
        <v>2469</v>
      </c>
      <c r="C1808" t="s">
        <v>3939</v>
      </c>
      <c r="D1808" t="s">
        <v>3940</v>
      </c>
      <c r="E1808" t="s">
        <v>3943</v>
      </c>
      <c r="F1808" s="2">
        <v>45805</v>
      </c>
    </row>
    <row r="1809" spans="1:6" x14ac:dyDescent="0.3">
      <c r="A1809" t="s">
        <v>5754</v>
      </c>
      <c r="B1809" t="s">
        <v>2470</v>
      </c>
      <c r="C1809" t="s">
        <v>3939</v>
      </c>
      <c r="D1809" t="s">
        <v>3940</v>
      </c>
      <c r="E1809" t="s">
        <v>3941</v>
      </c>
      <c r="F1809" s="2">
        <v>45909</v>
      </c>
    </row>
    <row r="1810" spans="1:6" x14ac:dyDescent="0.3">
      <c r="A1810" t="s">
        <v>5755</v>
      </c>
      <c r="B1810" t="s">
        <v>2471</v>
      </c>
      <c r="C1810" t="s">
        <v>3955</v>
      </c>
      <c r="D1810" t="s">
        <v>3940</v>
      </c>
      <c r="E1810" t="s">
        <v>55</v>
      </c>
      <c r="F1810" s="2">
        <v>45778</v>
      </c>
    </row>
    <row r="1811" spans="1:6" x14ac:dyDescent="0.3">
      <c r="A1811" t="s">
        <v>5756</v>
      </c>
      <c r="B1811" t="s">
        <v>2472</v>
      </c>
      <c r="C1811" t="s">
        <v>3939</v>
      </c>
      <c r="D1811" t="s">
        <v>3940</v>
      </c>
      <c r="F1811" s="2">
        <v>45877</v>
      </c>
    </row>
    <row r="1812" spans="1:6" x14ac:dyDescent="0.3">
      <c r="A1812" t="s">
        <v>5757</v>
      </c>
      <c r="B1812" t="s">
        <v>2473</v>
      </c>
      <c r="C1812" t="s">
        <v>3947</v>
      </c>
      <c r="D1812" t="s">
        <v>3940</v>
      </c>
      <c r="E1812" t="s">
        <v>3941</v>
      </c>
      <c r="F1812" s="2">
        <v>45815</v>
      </c>
    </row>
    <row r="1813" spans="1:6" x14ac:dyDescent="0.3">
      <c r="A1813" t="s">
        <v>5758</v>
      </c>
      <c r="B1813" t="s">
        <v>2475</v>
      </c>
      <c r="D1813" t="s">
        <v>3953</v>
      </c>
      <c r="E1813" t="s">
        <v>3943</v>
      </c>
    </row>
    <row r="1814" spans="1:6" x14ac:dyDescent="0.3">
      <c r="A1814" t="s">
        <v>5759</v>
      </c>
      <c r="B1814" t="s">
        <v>2476</v>
      </c>
      <c r="C1814" t="s">
        <v>3939</v>
      </c>
      <c r="D1814" t="s">
        <v>3940</v>
      </c>
      <c r="E1814" t="s">
        <v>3943</v>
      </c>
      <c r="F1814" s="2">
        <v>45748</v>
      </c>
    </row>
    <row r="1815" spans="1:6" x14ac:dyDescent="0.3">
      <c r="A1815" t="s">
        <v>5760</v>
      </c>
      <c r="B1815" t="s">
        <v>2477</v>
      </c>
      <c r="C1815" t="s">
        <v>3939</v>
      </c>
      <c r="E1815" t="s">
        <v>55</v>
      </c>
      <c r="F1815" s="2">
        <v>45751</v>
      </c>
    </row>
    <row r="1816" spans="1:6" x14ac:dyDescent="0.3">
      <c r="A1816" t="s">
        <v>5761</v>
      </c>
      <c r="B1816" t="s">
        <v>2478</v>
      </c>
      <c r="C1816" t="s">
        <v>3939</v>
      </c>
      <c r="D1816" t="s">
        <v>3940</v>
      </c>
      <c r="E1816" t="s">
        <v>3943</v>
      </c>
      <c r="F1816" s="2">
        <v>45750</v>
      </c>
    </row>
    <row r="1817" spans="1:6" x14ac:dyDescent="0.3">
      <c r="A1817" t="s">
        <v>5762</v>
      </c>
      <c r="B1817" t="s">
        <v>2479</v>
      </c>
      <c r="C1817" t="s">
        <v>3939</v>
      </c>
      <c r="D1817" t="s">
        <v>3940</v>
      </c>
      <c r="E1817" t="s">
        <v>3941</v>
      </c>
      <c r="F1817" s="2">
        <v>45917</v>
      </c>
    </row>
    <row r="1818" spans="1:6" x14ac:dyDescent="0.3">
      <c r="A1818" t="s">
        <v>5763</v>
      </c>
      <c r="B1818" t="s">
        <v>2480</v>
      </c>
      <c r="D1818" t="s">
        <v>3953</v>
      </c>
      <c r="E1818" t="s">
        <v>3943</v>
      </c>
    </row>
    <row r="1819" spans="1:6" x14ac:dyDescent="0.3">
      <c r="A1819" t="s">
        <v>5764</v>
      </c>
      <c r="B1819" t="s">
        <v>2481</v>
      </c>
      <c r="D1819" t="s">
        <v>3953</v>
      </c>
      <c r="E1819" t="s">
        <v>3943</v>
      </c>
    </row>
    <row r="1820" spans="1:6" x14ac:dyDescent="0.3">
      <c r="A1820" t="s">
        <v>5765</v>
      </c>
      <c r="B1820" t="s">
        <v>2482</v>
      </c>
      <c r="C1820" t="s">
        <v>3939</v>
      </c>
      <c r="D1820" t="s">
        <v>3949</v>
      </c>
      <c r="E1820" t="s">
        <v>3950</v>
      </c>
    </row>
    <row r="1821" spans="1:6" x14ac:dyDescent="0.3">
      <c r="A1821" t="s">
        <v>5766</v>
      </c>
      <c r="B1821" t="s">
        <v>2483</v>
      </c>
      <c r="D1821" t="s">
        <v>3953</v>
      </c>
      <c r="E1821" t="s">
        <v>3943</v>
      </c>
    </row>
    <row r="1822" spans="1:6" x14ac:dyDescent="0.3">
      <c r="A1822" t="s">
        <v>5767</v>
      </c>
      <c r="B1822" t="s">
        <v>2484</v>
      </c>
      <c r="C1822" t="s">
        <v>3939</v>
      </c>
      <c r="D1822" t="s">
        <v>3949</v>
      </c>
      <c r="E1822" t="s">
        <v>3950</v>
      </c>
    </row>
    <row r="1823" spans="1:6" x14ac:dyDescent="0.3">
      <c r="A1823" t="s">
        <v>5768</v>
      </c>
      <c r="B1823" t="s">
        <v>2485</v>
      </c>
      <c r="D1823" t="s">
        <v>3953</v>
      </c>
      <c r="E1823" t="s">
        <v>3943</v>
      </c>
    </row>
    <row r="1824" spans="1:6" x14ac:dyDescent="0.3">
      <c r="A1824" t="s">
        <v>5769</v>
      </c>
      <c r="B1824" t="s">
        <v>2486</v>
      </c>
      <c r="D1824" t="s">
        <v>3953</v>
      </c>
      <c r="E1824" t="s">
        <v>3943</v>
      </c>
    </row>
    <row r="1825" spans="1:6" x14ac:dyDescent="0.3">
      <c r="A1825" t="s">
        <v>5770</v>
      </c>
      <c r="B1825" t="s">
        <v>2487</v>
      </c>
      <c r="C1825" t="s">
        <v>3939</v>
      </c>
      <c r="D1825" t="s">
        <v>3940</v>
      </c>
      <c r="E1825" t="s">
        <v>55</v>
      </c>
      <c r="F1825" s="2">
        <v>45755</v>
      </c>
    </row>
    <row r="1826" spans="1:6" x14ac:dyDescent="0.3">
      <c r="A1826" t="s">
        <v>5771</v>
      </c>
      <c r="B1826" t="s">
        <v>2488</v>
      </c>
      <c r="C1826" t="s">
        <v>3947</v>
      </c>
      <c r="D1826" t="s">
        <v>3940</v>
      </c>
      <c r="E1826" t="s">
        <v>3941</v>
      </c>
      <c r="F1826" s="2">
        <v>45918</v>
      </c>
    </row>
    <row r="1827" spans="1:6" x14ac:dyDescent="0.3">
      <c r="A1827" t="s">
        <v>5772</v>
      </c>
      <c r="B1827" t="s">
        <v>2489</v>
      </c>
      <c r="C1827" t="s">
        <v>3955</v>
      </c>
      <c r="D1827" t="s">
        <v>3940</v>
      </c>
      <c r="E1827" t="s">
        <v>3943</v>
      </c>
      <c r="F1827" s="2">
        <v>45681</v>
      </c>
    </row>
    <row r="1828" spans="1:6" x14ac:dyDescent="0.3">
      <c r="A1828" t="s">
        <v>5773</v>
      </c>
      <c r="B1828" t="s">
        <v>2490</v>
      </c>
      <c r="C1828" t="s">
        <v>3939</v>
      </c>
      <c r="D1828" t="s">
        <v>3940</v>
      </c>
      <c r="E1828" t="s">
        <v>3941</v>
      </c>
      <c r="F1828" s="2">
        <v>45823</v>
      </c>
    </row>
    <row r="1829" spans="1:6" x14ac:dyDescent="0.3">
      <c r="A1829" t="s">
        <v>5774</v>
      </c>
      <c r="B1829" t="s">
        <v>2491</v>
      </c>
      <c r="C1829" t="s">
        <v>3939</v>
      </c>
      <c r="D1829" t="s">
        <v>3940</v>
      </c>
      <c r="E1829" t="s">
        <v>3941</v>
      </c>
      <c r="F1829" s="2">
        <v>45874</v>
      </c>
    </row>
    <row r="1830" spans="1:6" x14ac:dyDescent="0.3">
      <c r="A1830" t="s">
        <v>5775</v>
      </c>
      <c r="B1830" t="s">
        <v>2492</v>
      </c>
      <c r="C1830" t="s">
        <v>3947</v>
      </c>
      <c r="D1830" t="s">
        <v>3940</v>
      </c>
      <c r="E1830" t="s">
        <v>55</v>
      </c>
      <c r="F1830" s="2">
        <v>45902</v>
      </c>
    </row>
    <row r="1831" spans="1:6" x14ac:dyDescent="0.3">
      <c r="A1831" t="s">
        <v>5776</v>
      </c>
      <c r="B1831" t="s">
        <v>2493</v>
      </c>
      <c r="C1831" t="s">
        <v>3939</v>
      </c>
      <c r="D1831" t="s">
        <v>3940</v>
      </c>
      <c r="E1831" t="s">
        <v>3941</v>
      </c>
      <c r="F1831" s="2">
        <v>45694</v>
      </c>
    </row>
    <row r="1832" spans="1:6" x14ac:dyDescent="0.3">
      <c r="A1832" t="s">
        <v>5777</v>
      </c>
      <c r="B1832" t="s">
        <v>2494</v>
      </c>
      <c r="C1832" t="s">
        <v>3939</v>
      </c>
      <c r="E1832" t="s">
        <v>3943</v>
      </c>
      <c r="F1832" s="2">
        <v>45658</v>
      </c>
    </row>
    <row r="1833" spans="1:6" x14ac:dyDescent="0.3">
      <c r="A1833" t="s">
        <v>5778</v>
      </c>
      <c r="B1833" t="s">
        <v>2495</v>
      </c>
      <c r="C1833" t="s">
        <v>3939</v>
      </c>
      <c r="D1833" t="s">
        <v>3940</v>
      </c>
      <c r="F1833" s="2">
        <v>45757</v>
      </c>
    </row>
    <row r="1834" spans="1:6" x14ac:dyDescent="0.3">
      <c r="A1834" t="s">
        <v>5779</v>
      </c>
      <c r="B1834" t="s">
        <v>2496</v>
      </c>
      <c r="C1834" t="s">
        <v>3955</v>
      </c>
      <c r="D1834" t="s">
        <v>3940</v>
      </c>
      <c r="E1834" t="s">
        <v>3943</v>
      </c>
      <c r="F1834" s="2">
        <v>45698</v>
      </c>
    </row>
    <row r="1835" spans="1:6" x14ac:dyDescent="0.3">
      <c r="A1835" t="s">
        <v>5780</v>
      </c>
      <c r="B1835" t="s">
        <v>2497</v>
      </c>
      <c r="C1835" t="s">
        <v>3939</v>
      </c>
      <c r="D1835" t="s">
        <v>3940</v>
      </c>
      <c r="E1835" t="s">
        <v>3941</v>
      </c>
      <c r="F1835" s="2">
        <v>45840</v>
      </c>
    </row>
    <row r="1836" spans="1:6" x14ac:dyDescent="0.3">
      <c r="A1836" t="s">
        <v>5781</v>
      </c>
      <c r="B1836" t="s">
        <v>2498</v>
      </c>
      <c r="C1836" t="s">
        <v>3947</v>
      </c>
      <c r="D1836" t="s">
        <v>3940</v>
      </c>
      <c r="E1836" t="s">
        <v>3941</v>
      </c>
      <c r="F1836" s="2">
        <v>45991</v>
      </c>
    </row>
    <row r="1837" spans="1:6" x14ac:dyDescent="0.3">
      <c r="A1837" t="s">
        <v>5782</v>
      </c>
      <c r="B1837" t="s">
        <v>2499</v>
      </c>
      <c r="C1837" t="s">
        <v>3939</v>
      </c>
      <c r="D1837" t="s">
        <v>3940</v>
      </c>
      <c r="E1837" t="s">
        <v>55</v>
      </c>
      <c r="F1837" s="2">
        <v>45759</v>
      </c>
    </row>
    <row r="1838" spans="1:6" x14ac:dyDescent="0.3">
      <c r="A1838" t="s">
        <v>5783</v>
      </c>
      <c r="B1838" t="s">
        <v>2500</v>
      </c>
      <c r="C1838" t="s">
        <v>3939</v>
      </c>
      <c r="D1838" t="s">
        <v>3940</v>
      </c>
      <c r="E1838" t="s">
        <v>3941</v>
      </c>
      <c r="F1838" s="2">
        <v>45820</v>
      </c>
    </row>
    <row r="1839" spans="1:6" x14ac:dyDescent="0.3">
      <c r="A1839" t="s">
        <v>5784</v>
      </c>
      <c r="B1839" t="s">
        <v>2501</v>
      </c>
      <c r="C1839" t="s">
        <v>3947</v>
      </c>
      <c r="D1839" t="s">
        <v>3940</v>
      </c>
      <c r="E1839" t="s">
        <v>3941</v>
      </c>
      <c r="F1839" s="2">
        <v>45734</v>
      </c>
    </row>
    <row r="1840" spans="1:6" x14ac:dyDescent="0.3">
      <c r="A1840" t="s">
        <v>5785</v>
      </c>
      <c r="B1840" t="s">
        <v>2502</v>
      </c>
      <c r="C1840" t="s">
        <v>3939</v>
      </c>
      <c r="D1840" t="s">
        <v>3940</v>
      </c>
      <c r="E1840" t="s">
        <v>3941</v>
      </c>
      <c r="F1840" s="2">
        <v>45671</v>
      </c>
    </row>
    <row r="1841" spans="1:6" x14ac:dyDescent="0.3">
      <c r="A1841" t="s">
        <v>5786</v>
      </c>
      <c r="B1841" t="s">
        <v>2503</v>
      </c>
      <c r="C1841" t="s">
        <v>3955</v>
      </c>
      <c r="D1841" t="s">
        <v>3940</v>
      </c>
      <c r="E1841" t="s">
        <v>3943</v>
      </c>
      <c r="F1841" s="2">
        <v>45912</v>
      </c>
    </row>
    <row r="1842" spans="1:6" x14ac:dyDescent="0.3">
      <c r="A1842" t="s">
        <v>5787</v>
      </c>
      <c r="B1842" t="s">
        <v>2504</v>
      </c>
      <c r="C1842" t="s">
        <v>3939</v>
      </c>
      <c r="D1842" t="s">
        <v>3949</v>
      </c>
      <c r="E1842" t="s">
        <v>3950</v>
      </c>
    </row>
    <row r="1843" spans="1:6" x14ac:dyDescent="0.3">
      <c r="A1843" t="s">
        <v>5788</v>
      </c>
      <c r="B1843" t="s">
        <v>2505</v>
      </c>
      <c r="C1843" t="s">
        <v>3955</v>
      </c>
      <c r="D1843" t="s">
        <v>3940</v>
      </c>
      <c r="E1843" t="s">
        <v>3943</v>
      </c>
      <c r="F1843" s="2">
        <v>45855</v>
      </c>
    </row>
    <row r="1844" spans="1:6" x14ac:dyDescent="0.3">
      <c r="A1844" t="s">
        <v>5789</v>
      </c>
      <c r="B1844" t="s">
        <v>2506</v>
      </c>
      <c r="C1844" t="s">
        <v>3939</v>
      </c>
      <c r="D1844" t="s">
        <v>3949</v>
      </c>
      <c r="E1844" t="s">
        <v>3950</v>
      </c>
    </row>
    <row r="1845" spans="1:6" x14ac:dyDescent="0.3">
      <c r="A1845" t="s">
        <v>5790</v>
      </c>
      <c r="B1845" t="s">
        <v>2507</v>
      </c>
      <c r="D1845" t="s">
        <v>3953</v>
      </c>
    </row>
    <row r="1846" spans="1:6" x14ac:dyDescent="0.3">
      <c r="A1846" t="s">
        <v>5791</v>
      </c>
      <c r="B1846" t="s">
        <v>2508</v>
      </c>
      <c r="C1846" t="s">
        <v>3939</v>
      </c>
      <c r="D1846" t="s">
        <v>3940</v>
      </c>
      <c r="E1846" t="s">
        <v>3941</v>
      </c>
      <c r="F1846" s="2">
        <v>45723</v>
      </c>
    </row>
    <row r="1847" spans="1:6" x14ac:dyDescent="0.3">
      <c r="A1847" t="s">
        <v>5792</v>
      </c>
      <c r="B1847" t="s">
        <v>2509</v>
      </c>
      <c r="D1847" t="s">
        <v>3953</v>
      </c>
      <c r="E1847" t="s">
        <v>3943</v>
      </c>
    </row>
    <row r="1848" spans="1:6" x14ac:dyDescent="0.3">
      <c r="A1848" t="s">
        <v>5793</v>
      </c>
      <c r="B1848" t="s">
        <v>2511</v>
      </c>
      <c r="C1848" t="s">
        <v>3939</v>
      </c>
      <c r="D1848" t="s">
        <v>3940</v>
      </c>
      <c r="E1848" t="s">
        <v>3943</v>
      </c>
      <c r="F1848" s="2">
        <v>45987</v>
      </c>
    </row>
    <row r="1849" spans="1:6" x14ac:dyDescent="0.3">
      <c r="A1849" t="s">
        <v>5794</v>
      </c>
      <c r="B1849" t="s">
        <v>2512</v>
      </c>
      <c r="C1849" t="s">
        <v>3939</v>
      </c>
      <c r="D1849" t="s">
        <v>3940</v>
      </c>
      <c r="E1849" t="s">
        <v>3941</v>
      </c>
      <c r="F1849" s="2">
        <v>45833</v>
      </c>
    </row>
    <row r="1850" spans="1:6" x14ac:dyDescent="0.3">
      <c r="A1850" t="s">
        <v>5795</v>
      </c>
      <c r="B1850" t="s">
        <v>2513</v>
      </c>
      <c r="C1850" t="s">
        <v>3947</v>
      </c>
      <c r="D1850" t="s">
        <v>3940</v>
      </c>
      <c r="E1850" t="s">
        <v>3943</v>
      </c>
      <c r="F1850" s="2">
        <v>45671</v>
      </c>
    </row>
    <row r="1851" spans="1:6" x14ac:dyDescent="0.3">
      <c r="A1851" t="s">
        <v>5796</v>
      </c>
      <c r="B1851" t="s">
        <v>2514</v>
      </c>
      <c r="C1851" t="s">
        <v>3939</v>
      </c>
      <c r="D1851" t="s">
        <v>3940</v>
      </c>
      <c r="E1851" t="s">
        <v>3941</v>
      </c>
      <c r="F1851" s="2">
        <v>45751</v>
      </c>
    </row>
    <row r="1852" spans="1:6" x14ac:dyDescent="0.3">
      <c r="A1852" t="s">
        <v>5797</v>
      </c>
      <c r="B1852" t="s">
        <v>2515</v>
      </c>
      <c r="C1852" t="s">
        <v>3939</v>
      </c>
      <c r="D1852" t="s">
        <v>3940</v>
      </c>
      <c r="E1852" t="s">
        <v>55</v>
      </c>
      <c r="F1852" s="2">
        <v>45946</v>
      </c>
    </row>
    <row r="1853" spans="1:6" x14ac:dyDescent="0.3">
      <c r="A1853" t="s">
        <v>5798</v>
      </c>
      <c r="B1853" t="s">
        <v>2516</v>
      </c>
      <c r="D1853" t="s">
        <v>3953</v>
      </c>
      <c r="E1853" t="s">
        <v>3943</v>
      </c>
    </row>
    <row r="1854" spans="1:6" x14ac:dyDescent="0.3">
      <c r="A1854" t="s">
        <v>5799</v>
      </c>
      <c r="B1854" t="s">
        <v>2517</v>
      </c>
      <c r="C1854" t="s">
        <v>3955</v>
      </c>
      <c r="D1854" t="s">
        <v>3940</v>
      </c>
      <c r="E1854" t="s">
        <v>3943</v>
      </c>
      <c r="F1854" s="2">
        <v>45771</v>
      </c>
    </row>
    <row r="1855" spans="1:6" x14ac:dyDescent="0.3">
      <c r="A1855" t="s">
        <v>5800</v>
      </c>
      <c r="B1855" t="s">
        <v>2518</v>
      </c>
      <c r="C1855" t="s">
        <v>3947</v>
      </c>
      <c r="D1855" t="s">
        <v>3940</v>
      </c>
      <c r="E1855" t="s">
        <v>3941</v>
      </c>
      <c r="F1855" s="2">
        <v>45727</v>
      </c>
    </row>
    <row r="1856" spans="1:6" x14ac:dyDescent="0.3">
      <c r="A1856" t="s">
        <v>5801</v>
      </c>
      <c r="B1856" t="s">
        <v>2519</v>
      </c>
      <c r="D1856" t="s">
        <v>3953</v>
      </c>
      <c r="E1856" t="s">
        <v>3943</v>
      </c>
    </row>
    <row r="1857" spans="1:6" x14ac:dyDescent="0.3">
      <c r="A1857" t="s">
        <v>5802</v>
      </c>
      <c r="B1857" t="s">
        <v>2520</v>
      </c>
      <c r="C1857" t="s">
        <v>3939</v>
      </c>
      <c r="D1857" t="s">
        <v>3940</v>
      </c>
      <c r="E1857" t="s">
        <v>55</v>
      </c>
      <c r="F1857" s="2">
        <v>45745</v>
      </c>
    </row>
    <row r="1858" spans="1:6" x14ac:dyDescent="0.3">
      <c r="A1858" t="s">
        <v>5803</v>
      </c>
      <c r="B1858" t="s">
        <v>2521</v>
      </c>
      <c r="C1858" t="s">
        <v>3939</v>
      </c>
      <c r="D1858" t="s">
        <v>3940</v>
      </c>
      <c r="E1858" t="s">
        <v>3943</v>
      </c>
      <c r="F1858" s="2">
        <v>45927</v>
      </c>
    </row>
    <row r="1859" spans="1:6" x14ac:dyDescent="0.3">
      <c r="A1859" t="s">
        <v>5804</v>
      </c>
      <c r="B1859" t="s">
        <v>2522</v>
      </c>
      <c r="D1859" t="s">
        <v>3953</v>
      </c>
      <c r="E1859" t="s">
        <v>3943</v>
      </c>
    </row>
    <row r="1860" spans="1:6" x14ac:dyDescent="0.3">
      <c r="A1860" t="s">
        <v>5805</v>
      </c>
      <c r="B1860" t="s">
        <v>2523</v>
      </c>
      <c r="C1860" t="s">
        <v>3939</v>
      </c>
      <c r="D1860" t="s">
        <v>3940</v>
      </c>
      <c r="E1860" t="s">
        <v>3943</v>
      </c>
      <c r="F1860" s="2">
        <v>45673</v>
      </c>
    </row>
    <row r="1861" spans="1:6" x14ac:dyDescent="0.3">
      <c r="A1861" t="s">
        <v>5806</v>
      </c>
      <c r="B1861" t="s">
        <v>2525</v>
      </c>
      <c r="C1861" t="s">
        <v>3939</v>
      </c>
      <c r="D1861" t="s">
        <v>3940</v>
      </c>
      <c r="E1861" t="s">
        <v>3941</v>
      </c>
      <c r="F1861" s="2">
        <v>45927</v>
      </c>
    </row>
    <row r="1862" spans="1:6" x14ac:dyDescent="0.3">
      <c r="A1862" t="s">
        <v>5807</v>
      </c>
      <c r="B1862" t="s">
        <v>2526</v>
      </c>
      <c r="C1862" t="s">
        <v>3939</v>
      </c>
      <c r="D1862" t="s">
        <v>3949</v>
      </c>
      <c r="E1862" t="s">
        <v>3950</v>
      </c>
    </row>
    <row r="1863" spans="1:6" x14ac:dyDescent="0.3">
      <c r="A1863" t="s">
        <v>5808</v>
      </c>
      <c r="B1863" t="s">
        <v>2527</v>
      </c>
      <c r="C1863" t="s">
        <v>3939</v>
      </c>
      <c r="D1863" t="s">
        <v>3940</v>
      </c>
      <c r="E1863" t="s">
        <v>3943</v>
      </c>
      <c r="F1863" s="2">
        <v>45879</v>
      </c>
    </row>
    <row r="1864" spans="1:6" x14ac:dyDescent="0.3">
      <c r="A1864" t="s">
        <v>5809</v>
      </c>
      <c r="B1864" t="s">
        <v>2528</v>
      </c>
      <c r="C1864" t="s">
        <v>3939</v>
      </c>
      <c r="D1864" t="s">
        <v>3940</v>
      </c>
      <c r="E1864" t="s">
        <v>3941</v>
      </c>
      <c r="F1864" s="2">
        <v>45974</v>
      </c>
    </row>
    <row r="1865" spans="1:6" x14ac:dyDescent="0.3">
      <c r="A1865" t="s">
        <v>5810</v>
      </c>
      <c r="B1865" t="s">
        <v>2529</v>
      </c>
      <c r="C1865" t="s">
        <v>3939</v>
      </c>
      <c r="D1865" t="s">
        <v>3940</v>
      </c>
      <c r="E1865" t="s">
        <v>3941</v>
      </c>
      <c r="F1865" s="2">
        <v>45670</v>
      </c>
    </row>
    <row r="1866" spans="1:6" x14ac:dyDescent="0.3">
      <c r="A1866" t="s">
        <v>5811</v>
      </c>
      <c r="B1866" t="s">
        <v>2530</v>
      </c>
      <c r="C1866" t="s">
        <v>3947</v>
      </c>
      <c r="D1866" t="s">
        <v>3940</v>
      </c>
      <c r="E1866" t="s">
        <v>3943</v>
      </c>
      <c r="F1866" s="2">
        <v>45911</v>
      </c>
    </row>
    <row r="1867" spans="1:6" x14ac:dyDescent="0.3">
      <c r="A1867" t="s">
        <v>5812</v>
      </c>
      <c r="B1867" t="s">
        <v>2531</v>
      </c>
      <c r="C1867" t="s">
        <v>3955</v>
      </c>
      <c r="D1867" t="s">
        <v>3940</v>
      </c>
      <c r="E1867" t="s">
        <v>3943</v>
      </c>
      <c r="F1867" s="2">
        <v>45701</v>
      </c>
    </row>
    <row r="1868" spans="1:6" x14ac:dyDescent="0.3">
      <c r="A1868" t="s">
        <v>5813</v>
      </c>
      <c r="B1868" t="s">
        <v>2532</v>
      </c>
      <c r="D1868" t="s">
        <v>3953</v>
      </c>
      <c r="E1868" t="s">
        <v>3943</v>
      </c>
    </row>
    <row r="1869" spans="1:6" x14ac:dyDescent="0.3">
      <c r="A1869" t="s">
        <v>5814</v>
      </c>
      <c r="B1869" t="s">
        <v>2533</v>
      </c>
      <c r="C1869" t="s">
        <v>3939</v>
      </c>
      <c r="D1869" t="s">
        <v>3940</v>
      </c>
      <c r="E1869" t="s">
        <v>55</v>
      </c>
      <c r="F1869" s="2">
        <v>45838</v>
      </c>
    </row>
    <row r="1870" spans="1:6" x14ac:dyDescent="0.3">
      <c r="A1870" t="s">
        <v>5815</v>
      </c>
      <c r="B1870" t="s">
        <v>2534</v>
      </c>
      <c r="C1870" t="s">
        <v>3939</v>
      </c>
      <c r="D1870" t="s">
        <v>3940</v>
      </c>
      <c r="E1870" t="s">
        <v>3943</v>
      </c>
      <c r="F1870" s="2">
        <v>45689</v>
      </c>
    </row>
    <row r="1871" spans="1:6" x14ac:dyDescent="0.3">
      <c r="A1871" t="s">
        <v>5816</v>
      </c>
      <c r="B1871" t="s">
        <v>2535</v>
      </c>
      <c r="C1871" t="s">
        <v>3947</v>
      </c>
      <c r="D1871" t="s">
        <v>3940</v>
      </c>
      <c r="E1871" t="s">
        <v>3941</v>
      </c>
      <c r="F1871" s="2">
        <v>45929</v>
      </c>
    </row>
    <row r="1872" spans="1:6" x14ac:dyDescent="0.3">
      <c r="A1872" t="s">
        <v>5817</v>
      </c>
      <c r="B1872" t="s">
        <v>2536</v>
      </c>
      <c r="C1872" t="s">
        <v>3939</v>
      </c>
      <c r="D1872" t="s">
        <v>3940</v>
      </c>
      <c r="E1872" t="s">
        <v>3941</v>
      </c>
      <c r="F1872" s="2">
        <v>45928</v>
      </c>
    </row>
    <row r="1873" spans="1:6" x14ac:dyDescent="0.3">
      <c r="A1873" t="s">
        <v>5818</v>
      </c>
      <c r="B1873" t="s">
        <v>2537</v>
      </c>
      <c r="C1873" t="s">
        <v>3939</v>
      </c>
      <c r="D1873" t="s">
        <v>3940</v>
      </c>
      <c r="E1873" t="s">
        <v>3943</v>
      </c>
      <c r="F1873" s="2">
        <v>45826</v>
      </c>
    </row>
    <row r="1874" spans="1:6" x14ac:dyDescent="0.3">
      <c r="A1874" t="s">
        <v>5819</v>
      </c>
      <c r="B1874" t="s">
        <v>2538</v>
      </c>
      <c r="C1874" t="s">
        <v>3947</v>
      </c>
      <c r="D1874" t="s">
        <v>3940</v>
      </c>
      <c r="E1874" t="s">
        <v>3941</v>
      </c>
      <c r="F1874" s="2">
        <v>45770</v>
      </c>
    </row>
    <row r="1875" spans="1:6" x14ac:dyDescent="0.3">
      <c r="A1875" t="s">
        <v>5820</v>
      </c>
      <c r="B1875" t="s">
        <v>2539</v>
      </c>
      <c r="C1875" t="s">
        <v>3955</v>
      </c>
      <c r="D1875" t="s">
        <v>3940</v>
      </c>
      <c r="E1875" t="s">
        <v>3941</v>
      </c>
      <c r="F1875" s="2">
        <v>45661</v>
      </c>
    </row>
    <row r="1876" spans="1:6" x14ac:dyDescent="0.3">
      <c r="A1876" t="s">
        <v>5821</v>
      </c>
      <c r="B1876" t="s">
        <v>2540</v>
      </c>
      <c r="C1876" t="s">
        <v>3939</v>
      </c>
      <c r="D1876" t="s">
        <v>3949</v>
      </c>
      <c r="E1876" t="s">
        <v>3950</v>
      </c>
    </row>
    <row r="1877" spans="1:6" x14ac:dyDescent="0.3">
      <c r="A1877" t="s">
        <v>5822</v>
      </c>
      <c r="B1877" t="s">
        <v>2541</v>
      </c>
      <c r="C1877" t="s">
        <v>3955</v>
      </c>
      <c r="D1877" t="s">
        <v>3940</v>
      </c>
      <c r="E1877" t="s">
        <v>3941</v>
      </c>
      <c r="F1877" s="2">
        <v>45724</v>
      </c>
    </row>
    <row r="1878" spans="1:6" x14ac:dyDescent="0.3">
      <c r="A1878" t="s">
        <v>5823</v>
      </c>
      <c r="B1878" t="s">
        <v>2542</v>
      </c>
      <c r="C1878" t="s">
        <v>3947</v>
      </c>
      <c r="D1878" t="s">
        <v>3940</v>
      </c>
      <c r="E1878" t="s">
        <v>3943</v>
      </c>
      <c r="F1878" s="2">
        <v>45964</v>
      </c>
    </row>
    <row r="1879" spans="1:6" x14ac:dyDescent="0.3">
      <c r="A1879" t="s">
        <v>5824</v>
      </c>
      <c r="B1879" t="s">
        <v>2543</v>
      </c>
      <c r="D1879" t="s">
        <v>3953</v>
      </c>
      <c r="E1879" t="s">
        <v>3943</v>
      </c>
    </row>
    <row r="1880" spans="1:6" x14ac:dyDescent="0.3">
      <c r="A1880" t="s">
        <v>5825</v>
      </c>
      <c r="B1880" t="s">
        <v>2544</v>
      </c>
      <c r="C1880" t="s">
        <v>3939</v>
      </c>
      <c r="D1880" t="s">
        <v>3940</v>
      </c>
      <c r="E1880" t="s">
        <v>3943</v>
      </c>
      <c r="F1880" s="2">
        <v>45907</v>
      </c>
    </row>
    <row r="1881" spans="1:6" x14ac:dyDescent="0.3">
      <c r="A1881" t="s">
        <v>5826</v>
      </c>
      <c r="B1881" t="s">
        <v>2545</v>
      </c>
      <c r="C1881" t="s">
        <v>3955</v>
      </c>
      <c r="D1881" t="s">
        <v>3949</v>
      </c>
      <c r="E1881" t="s">
        <v>3950</v>
      </c>
    </row>
    <row r="1882" spans="1:6" x14ac:dyDescent="0.3">
      <c r="A1882" t="s">
        <v>5827</v>
      </c>
      <c r="B1882" t="s">
        <v>2546</v>
      </c>
      <c r="C1882" t="s">
        <v>3955</v>
      </c>
      <c r="D1882" t="s">
        <v>3940</v>
      </c>
      <c r="E1882" t="s">
        <v>3941</v>
      </c>
      <c r="F1882" s="2">
        <v>45968</v>
      </c>
    </row>
    <row r="1883" spans="1:6" x14ac:dyDescent="0.3">
      <c r="A1883" t="s">
        <v>5828</v>
      </c>
      <c r="B1883" t="s">
        <v>2547</v>
      </c>
      <c r="C1883" t="s">
        <v>3939</v>
      </c>
      <c r="D1883" t="s">
        <v>3940</v>
      </c>
      <c r="E1883" t="s">
        <v>3943</v>
      </c>
      <c r="F1883" s="2">
        <v>45667</v>
      </c>
    </row>
    <row r="1884" spans="1:6" x14ac:dyDescent="0.3">
      <c r="A1884" t="s">
        <v>5829</v>
      </c>
      <c r="B1884" t="s">
        <v>2548</v>
      </c>
      <c r="C1884" t="s">
        <v>3947</v>
      </c>
      <c r="D1884" t="s">
        <v>3940</v>
      </c>
      <c r="E1884" t="s">
        <v>3943</v>
      </c>
      <c r="F1884" s="2">
        <v>46016</v>
      </c>
    </row>
    <row r="1885" spans="1:6" x14ac:dyDescent="0.3">
      <c r="A1885" t="s">
        <v>5830</v>
      </c>
      <c r="B1885" t="s">
        <v>2549</v>
      </c>
      <c r="C1885" t="s">
        <v>3955</v>
      </c>
      <c r="D1885" t="s">
        <v>3940</v>
      </c>
      <c r="E1885" t="s">
        <v>3943</v>
      </c>
      <c r="F1885" s="2">
        <v>45672</v>
      </c>
    </row>
    <row r="1886" spans="1:6" x14ac:dyDescent="0.3">
      <c r="A1886" t="s">
        <v>5831</v>
      </c>
      <c r="B1886" t="s">
        <v>2550</v>
      </c>
      <c r="C1886" t="s">
        <v>3939</v>
      </c>
      <c r="D1886" t="s">
        <v>3940</v>
      </c>
      <c r="E1886" t="s">
        <v>3943</v>
      </c>
      <c r="F1886" s="2">
        <v>46020</v>
      </c>
    </row>
    <row r="1887" spans="1:6" x14ac:dyDescent="0.3">
      <c r="A1887" t="s">
        <v>5832</v>
      </c>
      <c r="B1887" t="s">
        <v>2551</v>
      </c>
      <c r="C1887" t="s">
        <v>3939</v>
      </c>
      <c r="D1887" t="s">
        <v>3940</v>
      </c>
      <c r="E1887" t="s">
        <v>3943</v>
      </c>
      <c r="F1887" s="2">
        <v>45750</v>
      </c>
    </row>
    <row r="1888" spans="1:6" x14ac:dyDescent="0.3">
      <c r="A1888" t="s">
        <v>5833</v>
      </c>
      <c r="B1888" t="s">
        <v>2552</v>
      </c>
      <c r="C1888" t="s">
        <v>3939</v>
      </c>
      <c r="D1888" t="s">
        <v>3940</v>
      </c>
      <c r="F1888" s="2">
        <v>45964</v>
      </c>
    </row>
    <row r="1889" spans="1:6" x14ac:dyDescent="0.3">
      <c r="A1889" t="s">
        <v>5834</v>
      </c>
      <c r="B1889" t="s">
        <v>2553</v>
      </c>
      <c r="C1889" t="s">
        <v>3955</v>
      </c>
      <c r="D1889" t="s">
        <v>3940</v>
      </c>
      <c r="E1889" t="s">
        <v>3943</v>
      </c>
      <c r="F1889" s="2">
        <v>45687</v>
      </c>
    </row>
    <row r="1890" spans="1:6" x14ac:dyDescent="0.3">
      <c r="A1890" t="s">
        <v>5835</v>
      </c>
      <c r="B1890" t="s">
        <v>2554</v>
      </c>
      <c r="C1890" t="s">
        <v>3939</v>
      </c>
      <c r="D1890" t="s">
        <v>3940</v>
      </c>
      <c r="E1890" t="s">
        <v>3943</v>
      </c>
      <c r="F1890" s="2">
        <v>45823</v>
      </c>
    </row>
    <row r="1891" spans="1:6" x14ac:dyDescent="0.3">
      <c r="A1891" t="s">
        <v>5836</v>
      </c>
      <c r="B1891" t="s">
        <v>2555</v>
      </c>
      <c r="C1891" t="s">
        <v>3947</v>
      </c>
      <c r="D1891" t="s">
        <v>3940</v>
      </c>
      <c r="E1891" t="s">
        <v>3943</v>
      </c>
      <c r="F1891" s="2">
        <v>45854</v>
      </c>
    </row>
    <row r="1892" spans="1:6" x14ac:dyDescent="0.3">
      <c r="A1892" t="s">
        <v>5837</v>
      </c>
      <c r="B1892" t="s">
        <v>2556</v>
      </c>
      <c r="C1892" t="s">
        <v>3939</v>
      </c>
      <c r="D1892" t="s">
        <v>3940</v>
      </c>
      <c r="E1892" t="s">
        <v>3943</v>
      </c>
      <c r="F1892" s="2">
        <v>46003</v>
      </c>
    </row>
    <row r="1893" spans="1:6" x14ac:dyDescent="0.3">
      <c r="A1893" t="s">
        <v>5838</v>
      </c>
      <c r="B1893" t="s">
        <v>2557</v>
      </c>
      <c r="C1893" t="s">
        <v>3947</v>
      </c>
      <c r="D1893" t="s">
        <v>3940</v>
      </c>
      <c r="E1893" t="s">
        <v>3943</v>
      </c>
      <c r="F1893" s="2">
        <v>45701</v>
      </c>
    </row>
    <row r="1894" spans="1:6" x14ac:dyDescent="0.3">
      <c r="A1894" t="s">
        <v>5839</v>
      </c>
      <c r="B1894" t="s">
        <v>2558</v>
      </c>
      <c r="C1894" t="s">
        <v>3955</v>
      </c>
      <c r="D1894" t="s">
        <v>3940</v>
      </c>
      <c r="E1894" t="s">
        <v>3941</v>
      </c>
      <c r="F1894" s="2">
        <v>45668</v>
      </c>
    </row>
    <row r="1895" spans="1:6" x14ac:dyDescent="0.3">
      <c r="A1895" t="s">
        <v>5840</v>
      </c>
      <c r="B1895" t="s">
        <v>2559</v>
      </c>
      <c r="C1895" t="s">
        <v>3947</v>
      </c>
      <c r="D1895" t="s">
        <v>3940</v>
      </c>
      <c r="E1895" t="s">
        <v>3941</v>
      </c>
      <c r="F1895" s="2">
        <v>45892</v>
      </c>
    </row>
    <row r="1896" spans="1:6" x14ac:dyDescent="0.3">
      <c r="A1896" t="s">
        <v>5841</v>
      </c>
      <c r="B1896" t="s">
        <v>2560</v>
      </c>
      <c r="C1896" t="s">
        <v>3947</v>
      </c>
      <c r="D1896" t="s">
        <v>3940</v>
      </c>
      <c r="E1896" t="s">
        <v>3941</v>
      </c>
      <c r="F1896" s="2">
        <v>45672</v>
      </c>
    </row>
    <row r="1897" spans="1:6" x14ac:dyDescent="0.3">
      <c r="A1897" t="s">
        <v>5842</v>
      </c>
      <c r="B1897" t="s">
        <v>2561</v>
      </c>
      <c r="C1897" t="s">
        <v>3939</v>
      </c>
      <c r="D1897" t="s">
        <v>3940</v>
      </c>
      <c r="E1897" t="s">
        <v>3941</v>
      </c>
      <c r="F1897" s="2">
        <v>45938</v>
      </c>
    </row>
    <row r="1898" spans="1:6" x14ac:dyDescent="0.3">
      <c r="A1898" t="s">
        <v>5843</v>
      </c>
      <c r="B1898" t="s">
        <v>2562</v>
      </c>
      <c r="C1898" t="s">
        <v>3939</v>
      </c>
      <c r="D1898" t="s">
        <v>3940</v>
      </c>
      <c r="E1898" t="s">
        <v>3943</v>
      </c>
      <c r="F1898" s="2">
        <v>45669</v>
      </c>
    </row>
    <row r="1899" spans="1:6" x14ac:dyDescent="0.3">
      <c r="A1899" t="s">
        <v>5844</v>
      </c>
      <c r="B1899" t="s">
        <v>2563</v>
      </c>
      <c r="C1899" t="s">
        <v>3955</v>
      </c>
      <c r="D1899" t="s">
        <v>3940</v>
      </c>
      <c r="E1899" t="s">
        <v>3941</v>
      </c>
      <c r="F1899" s="2">
        <v>46011</v>
      </c>
    </row>
    <row r="1900" spans="1:6" x14ac:dyDescent="0.3">
      <c r="A1900" t="s">
        <v>5845</v>
      </c>
      <c r="B1900" t="s">
        <v>2564</v>
      </c>
      <c r="C1900" t="s">
        <v>3939</v>
      </c>
      <c r="D1900" t="s">
        <v>3940</v>
      </c>
      <c r="E1900" t="s">
        <v>3941</v>
      </c>
      <c r="F1900" s="2">
        <v>45851</v>
      </c>
    </row>
    <row r="1901" spans="1:6" x14ac:dyDescent="0.3">
      <c r="A1901" t="s">
        <v>5846</v>
      </c>
      <c r="B1901" t="s">
        <v>2565</v>
      </c>
      <c r="C1901" t="s">
        <v>3955</v>
      </c>
      <c r="D1901" t="s">
        <v>3940</v>
      </c>
      <c r="E1901" t="s">
        <v>3943</v>
      </c>
      <c r="F1901" s="2">
        <v>46001</v>
      </c>
    </row>
    <row r="1902" spans="1:6" x14ac:dyDescent="0.3">
      <c r="A1902" t="s">
        <v>5847</v>
      </c>
      <c r="B1902" t="s">
        <v>2567</v>
      </c>
      <c r="C1902" t="s">
        <v>3947</v>
      </c>
      <c r="E1902" t="s">
        <v>55</v>
      </c>
      <c r="F1902" s="2">
        <v>45701</v>
      </c>
    </row>
    <row r="1903" spans="1:6" x14ac:dyDescent="0.3">
      <c r="A1903" t="s">
        <v>5848</v>
      </c>
      <c r="B1903" t="s">
        <v>2568</v>
      </c>
      <c r="D1903" t="s">
        <v>3953</v>
      </c>
      <c r="E1903" t="s">
        <v>3943</v>
      </c>
    </row>
    <row r="1904" spans="1:6" x14ac:dyDescent="0.3">
      <c r="A1904" t="s">
        <v>5849</v>
      </c>
      <c r="B1904" t="s">
        <v>2569</v>
      </c>
      <c r="C1904" t="s">
        <v>3939</v>
      </c>
      <c r="D1904" t="s">
        <v>3940</v>
      </c>
      <c r="E1904" t="s">
        <v>3943</v>
      </c>
      <c r="F1904" s="2">
        <v>45822</v>
      </c>
    </row>
    <row r="1905" spans="1:6" x14ac:dyDescent="0.3">
      <c r="A1905" t="s">
        <v>5850</v>
      </c>
      <c r="B1905" t="s">
        <v>2570</v>
      </c>
      <c r="C1905" t="s">
        <v>3947</v>
      </c>
      <c r="D1905" t="s">
        <v>3940</v>
      </c>
      <c r="E1905" t="s">
        <v>3941</v>
      </c>
      <c r="F1905" s="2">
        <v>45667</v>
      </c>
    </row>
    <row r="1906" spans="1:6" x14ac:dyDescent="0.3">
      <c r="A1906" t="s">
        <v>5851</v>
      </c>
      <c r="B1906" t="s">
        <v>2571</v>
      </c>
      <c r="C1906" t="s">
        <v>3939</v>
      </c>
      <c r="D1906" t="s">
        <v>3940</v>
      </c>
      <c r="E1906" t="s">
        <v>3943</v>
      </c>
      <c r="F1906" s="2">
        <v>45692</v>
      </c>
    </row>
    <row r="1907" spans="1:6" x14ac:dyDescent="0.3">
      <c r="A1907" t="s">
        <v>5852</v>
      </c>
      <c r="B1907" t="s">
        <v>2572</v>
      </c>
      <c r="D1907" t="s">
        <v>3953</v>
      </c>
      <c r="E1907" t="s">
        <v>3943</v>
      </c>
    </row>
    <row r="1908" spans="1:6" x14ac:dyDescent="0.3">
      <c r="A1908" t="s">
        <v>5853</v>
      </c>
      <c r="B1908" t="s">
        <v>2573</v>
      </c>
      <c r="C1908" t="s">
        <v>3955</v>
      </c>
      <c r="D1908" t="s">
        <v>3940</v>
      </c>
      <c r="E1908" t="s">
        <v>3941</v>
      </c>
      <c r="F1908" s="2">
        <v>45925</v>
      </c>
    </row>
    <row r="1909" spans="1:6" x14ac:dyDescent="0.3">
      <c r="A1909" t="s">
        <v>5854</v>
      </c>
      <c r="B1909" t="s">
        <v>2574</v>
      </c>
      <c r="C1909" t="s">
        <v>3947</v>
      </c>
      <c r="D1909" t="s">
        <v>3940</v>
      </c>
      <c r="E1909" t="s">
        <v>55</v>
      </c>
      <c r="F1909" s="2">
        <v>45915</v>
      </c>
    </row>
    <row r="1910" spans="1:6" x14ac:dyDescent="0.3">
      <c r="A1910" t="s">
        <v>5855</v>
      </c>
      <c r="B1910" t="s">
        <v>2576</v>
      </c>
      <c r="C1910" t="s">
        <v>3955</v>
      </c>
      <c r="D1910" t="s">
        <v>3940</v>
      </c>
      <c r="E1910" t="s">
        <v>3943</v>
      </c>
      <c r="F1910" s="2">
        <v>45687</v>
      </c>
    </row>
    <row r="1911" spans="1:6" x14ac:dyDescent="0.3">
      <c r="A1911" t="s">
        <v>5856</v>
      </c>
      <c r="B1911" t="s">
        <v>2577</v>
      </c>
      <c r="C1911" t="s">
        <v>3939</v>
      </c>
      <c r="D1911" t="s">
        <v>3940</v>
      </c>
      <c r="E1911" t="s">
        <v>3941</v>
      </c>
      <c r="F1911" s="2">
        <v>45676</v>
      </c>
    </row>
    <row r="1912" spans="1:6" x14ac:dyDescent="0.3">
      <c r="A1912" t="s">
        <v>5857</v>
      </c>
      <c r="B1912" t="s">
        <v>2578</v>
      </c>
      <c r="C1912" t="s">
        <v>3947</v>
      </c>
      <c r="E1912" t="s">
        <v>3943</v>
      </c>
      <c r="F1912" s="2">
        <v>45894</v>
      </c>
    </row>
    <row r="1913" spans="1:6" x14ac:dyDescent="0.3">
      <c r="A1913" t="s">
        <v>5858</v>
      </c>
      <c r="B1913" t="s">
        <v>2579</v>
      </c>
      <c r="D1913" t="s">
        <v>3953</v>
      </c>
      <c r="E1913" t="s">
        <v>3943</v>
      </c>
    </row>
    <row r="1914" spans="1:6" x14ac:dyDescent="0.3">
      <c r="A1914" t="s">
        <v>5859</v>
      </c>
      <c r="B1914" t="s">
        <v>2580</v>
      </c>
      <c r="C1914" t="s">
        <v>3939</v>
      </c>
      <c r="D1914" t="s">
        <v>3940</v>
      </c>
      <c r="E1914" t="s">
        <v>3943</v>
      </c>
      <c r="F1914" s="2">
        <v>45945</v>
      </c>
    </row>
    <row r="1915" spans="1:6" x14ac:dyDescent="0.3">
      <c r="A1915" t="s">
        <v>5860</v>
      </c>
      <c r="B1915" t="s">
        <v>2581</v>
      </c>
      <c r="D1915" t="s">
        <v>3953</v>
      </c>
    </row>
    <row r="1916" spans="1:6" x14ac:dyDescent="0.3">
      <c r="A1916" t="s">
        <v>5861</v>
      </c>
      <c r="B1916" t="s">
        <v>2582</v>
      </c>
      <c r="D1916" t="s">
        <v>3953</v>
      </c>
      <c r="E1916" t="s">
        <v>3943</v>
      </c>
    </row>
    <row r="1917" spans="1:6" x14ac:dyDescent="0.3">
      <c r="A1917" t="s">
        <v>5862</v>
      </c>
      <c r="B1917" t="s">
        <v>2583</v>
      </c>
      <c r="D1917" t="s">
        <v>3953</v>
      </c>
      <c r="E1917" t="s">
        <v>3943</v>
      </c>
    </row>
    <row r="1918" spans="1:6" x14ac:dyDescent="0.3">
      <c r="A1918" t="s">
        <v>5863</v>
      </c>
      <c r="B1918" t="s">
        <v>2585</v>
      </c>
      <c r="D1918" t="s">
        <v>3953</v>
      </c>
      <c r="E1918" t="s">
        <v>3943</v>
      </c>
    </row>
    <row r="1919" spans="1:6" x14ac:dyDescent="0.3">
      <c r="A1919" t="s">
        <v>5864</v>
      </c>
      <c r="B1919" t="s">
        <v>2586</v>
      </c>
      <c r="C1919" t="s">
        <v>3939</v>
      </c>
      <c r="D1919" t="s">
        <v>3949</v>
      </c>
      <c r="E1919" t="s">
        <v>3950</v>
      </c>
    </row>
    <row r="1920" spans="1:6" x14ac:dyDescent="0.3">
      <c r="A1920" t="s">
        <v>5865</v>
      </c>
      <c r="B1920" t="s">
        <v>2588</v>
      </c>
      <c r="C1920" t="s">
        <v>3947</v>
      </c>
      <c r="D1920" t="s">
        <v>3949</v>
      </c>
      <c r="E1920" t="s">
        <v>3950</v>
      </c>
    </row>
    <row r="1921" spans="1:6" x14ac:dyDescent="0.3">
      <c r="A1921" t="s">
        <v>5866</v>
      </c>
      <c r="B1921" t="s">
        <v>2589</v>
      </c>
      <c r="C1921" t="s">
        <v>3939</v>
      </c>
      <c r="D1921" t="s">
        <v>3940</v>
      </c>
      <c r="E1921" t="s">
        <v>3941</v>
      </c>
      <c r="F1921" s="2">
        <v>45895</v>
      </c>
    </row>
    <row r="1922" spans="1:6" x14ac:dyDescent="0.3">
      <c r="A1922" t="s">
        <v>5867</v>
      </c>
      <c r="B1922" t="s">
        <v>2590</v>
      </c>
      <c r="C1922" t="s">
        <v>3955</v>
      </c>
      <c r="D1922" t="s">
        <v>3940</v>
      </c>
      <c r="E1922" t="s">
        <v>3943</v>
      </c>
      <c r="F1922" s="2">
        <v>45683</v>
      </c>
    </row>
    <row r="1923" spans="1:6" x14ac:dyDescent="0.3">
      <c r="A1923" t="s">
        <v>5868</v>
      </c>
      <c r="B1923" t="s">
        <v>2591</v>
      </c>
      <c r="C1923" t="s">
        <v>3939</v>
      </c>
      <c r="D1923" t="s">
        <v>3940</v>
      </c>
      <c r="E1923" t="s">
        <v>3943</v>
      </c>
      <c r="F1923" s="2">
        <v>45851</v>
      </c>
    </row>
    <row r="1924" spans="1:6" x14ac:dyDescent="0.3">
      <c r="A1924" t="s">
        <v>5869</v>
      </c>
      <c r="B1924" t="s">
        <v>2592</v>
      </c>
      <c r="D1924" t="s">
        <v>3953</v>
      </c>
      <c r="E1924" t="s">
        <v>3943</v>
      </c>
    </row>
    <row r="1925" spans="1:6" x14ac:dyDescent="0.3">
      <c r="A1925" t="s">
        <v>5870</v>
      </c>
      <c r="B1925" t="s">
        <v>2593</v>
      </c>
      <c r="C1925" t="s">
        <v>3939</v>
      </c>
      <c r="D1925" t="s">
        <v>3940</v>
      </c>
      <c r="E1925" t="s">
        <v>3943</v>
      </c>
      <c r="F1925" s="2">
        <v>45989</v>
      </c>
    </row>
    <row r="1926" spans="1:6" x14ac:dyDescent="0.3">
      <c r="A1926" t="s">
        <v>5871</v>
      </c>
      <c r="B1926" t="s">
        <v>2594</v>
      </c>
      <c r="C1926" t="s">
        <v>3939</v>
      </c>
      <c r="D1926" t="s">
        <v>3940</v>
      </c>
      <c r="E1926" t="s">
        <v>3941</v>
      </c>
      <c r="F1926" s="2">
        <v>45811</v>
      </c>
    </row>
    <row r="1927" spans="1:6" x14ac:dyDescent="0.3">
      <c r="A1927" t="s">
        <v>5872</v>
      </c>
      <c r="B1927" t="s">
        <v>2595</v>
      </c>
      <c r="C1927" t="s">
        <v>3939</v>
      </c>
      <c r="D1927" t="s">
        <v>3940</v>
      </c>
      <c r="E1927" t="s">
        <v>3943</v>
      </c>
      <c r="F1927" s="2">
        <v>45694</v>
      </c>
    </row>
    <row r="1928" spans="1:6" x14ac:dyDescent="0.3">
      <c r="A1928" t="s">
        <v>5873</v>
      </c>
      <c r="B1928" t="s">
        <v>2596</v>
      </c>
      <c r="C1928" t="s">
        <v>3955</v>
      </c>
      <c r="D1928" t="s">
        <v>3940</v>
      </c>
      <c r="E1928" t="s">
        <v>3943</v>
      </c>
      <c r="F1928" s="2">
        <v>45911</v>
      </c>
    </row>
    <row r="1929" spans="1:6" x14ac:dyDescent="0.3">
      <c r="A1929" t="s">
        <v>5874</v>
      </c>
      <c r="B1929" t="s">
        <v>2597</v>
      </c>
      <c r="C1929" t="s">
        <v>3939</v>
      </c>
      <c r="D1929" t="s">
        <v>3940</v>
      </c>
      <c r="E1929" t="s">
        <v>3941</v>
      </c>
      <c r="F1929" s="2">
        <v>45709</v>
      </c>
    </row>
    <row r="1930" spans="1:6" x14ac:dyDescent="0.3">
      <c r="A1930" t="s">
        <v>5875</v>
      </c>
      <c r="B1930" t="s">
        <v>2598</v>
      </c>
      <c r="C1930" t="s">
        <v>3939</v>
      </c>
      <c r="E1930" t="s">
        <v>3941</v>
      </c>
      <c r="F1930" s="2">
        <v>45988</v>
      </c>
    </row>
    <row r="1931" spans="1:6" x14ac:dyDescent="0.3">
      <c r="A1931" t="s">
        <v>5876</v>
      </c>
      <c r="B1931" t="s">
        <v>2599</v>
      </c>
      <c r="C1931" t="s">
        <v>3939</v>
      </c>
      <c r="D1931" t="s">
        <v>3940</v>
      </c>
      <c r="E1931" t="s">
        <v>55</v>
      </c>
      <c r="F1931" s="2">
        <v>45796</v>
      </c>
    </row>
    <row r="1932" spans="1:6" x14ac:dyDescent="0.3">
      <c r="A1932" t="s">
        <v>5877</v>
      </c>
      <c r="B1932" t="s">
        <v>2600</v>
      </c>
      <c r="C1932" t="s">
        <v>3939</v>
      </c>
      <c r="D1932" t="s">
        <v>3940</v>
      </c>
      <c r="E1932" t="s">
        <v>55</v>
      </c>
      <c r="F1932" s="2">
        <v>45941</v>
      </c>
    </row>
    <row r="1933" spans="1:6" x14ac:dyDescent="0.3">
      <c r="A1933" t="s">
        <v>5878</v>
      </c>
      <c r="B1933" t="s">
        <v>2601</v>
      </c>
      <c r="D1933" t="s">
        <v>3953</v>
      </c>
      <c r="E1933" t="s">
        <v>3943</v>
      </c>
    </row>
    <row r="1934" spans="1:6" x14ac:dyDescent="0.3">
      <c r="A1934" t="s">
        <v>5879</v>
      </c>
      <c r="B1934" t="s">
        <v>2602</v>
      </c>
      <c r="C1934" t="s">
        <v>3947</v>
      </c>
      <c r="D1934" t="s">
        <v>3940</v>
      </c>
      <c r="E1934" t="s">
        <v>3941</v>
      </c>
      <c r="F1934" s="2">
        <v>45825</v>
      </c>
    </row>
    <row r="1935" spans="1:6" x14ac:dyDescent="0.3">
      <c r="A1935" t="s">
        <v>5880</v>
      </c>
      <c r="B1935" t="s">
        <v>2603</v>
      </c>
      <c r="C1935" t="s">
        <v>3939</v>
      </c>
      <c r="D1935" t="s">
        <v>3949</v>
      </c>
      <c r="E1935" t="s">
        <v>3950</v>
      </c>
    </row>
    <row r="1936" spans="1:6" x14ac:dyDescent="0.3">
      <c r="A1936" t="s">
        <v>5881</v>
      </c>
      <c r="B1936" t="s">
        <v>2604</v>
      </c>
      <c r="C1936" t="s">
        <v>3939</v>
      </c>
      <c r="D1936" t="s">
        <v>3949</v>
      </c>
      <c r="E1936" t="s">
        <v>3950</v>
      </c>
    </row>
    <row r="1937" spans="1:6" x14ac:dyDescent="0.3">
      <c r="A1937" t="s">
        <v>5882</v>
      </c>
      <c r="B1937" t="s">
        <v>2605</v>
      </c>
      <c r="C1937" t="s">
        <v>3939</v>
      </c>
      <c r="D1937" t="s">
        <v>3940</v>
      </c>
      <c r="E1937" t="s">
        <v>3941</v>
      </c>
      <c r="F1937" s="2">
        <v>45684</v>
      </c>
    </row>
    <row r="1938" spans="1:6" x14ac:dyDescent="0.3">
      <c r="A1938" t="s">
        <v>5883</v>
      </c>
      <c r="B1938" t="s">
        <v>2606</v>
      </c>
      <c r="C1938" t="s">
        <v>3939</v>
      </c>
      <c r="D1938" t="s">
        <v>3940</v>
      </c>
      <c r="E1938" t="s">
        <v>3941</v>
      </c>
      <c r="F1938" s="2">
        <v>45934</v>
      </c>
    </row>
    <row r="1939" spans="1:6" x14ac:dyDescent="0.3">
      <c r="A1939" t="s">
        <v>5884</v>
      </c>
      <c r="B1939" t="s">
        <v>2607</v>
      </c>
      <c r="C1939" t="s">
        <v>3939</v>
      </c>
      <c r="D1939" t="s">
        <v>3940</v>
      </c>
      <c r="E1939" t="s">
        <v>3943</v>
      </c>
      <c r="F1939" s="2">
        <v>46004</v>
      </c>
    </row>
    <row r="1940" spans="1:6" x14ac:dyDescent="0.3">
      <c r="A1940" t="s">
        <v>5885</v>
      </c>
      <c r="B1940" t="s">
        <v>2609</v>
      </c>
      <c r="C1940" t="s">
        <v>3939</v>
      </c>
      <c r="D1940" t="s">
        <v>3940</v>
      </c>
      <c r="E1940" t="s">
        <v>3943</v>
      </c>
      <c r="F1940" s="2">
        <v>45970</v>
      </c>
    </row>
    <row r="1941" spans="1:6" x14ac:dyDescent="0.3">
      <c r="A1941" t="s">
        <v>5886</v>
      </c>
      <c r="B1941" t="s">
        <v>2610</v>
      </c>
      <c r="C1941" t="s">
        <v>3939</v>
      </c>
      <c r="D1941" t="s">
        <v>3940</v>
      </c>
      <c r="E1941" t="s">
        <v>3941</v>
      </c>
      <c r="F1941" s="2">
        <v>45768</v>
      </c>
    </row>
    <row r="1942" spans="1:6" x14ac:dyDescent="0.3">
      <c r="A1942" t="s">
        <v>5887</v>
      </c>
      <c r="B1942" t="s">
        <v>2611</v>
      </c>
      <c r="C1942" t="s">
        <v>3939</v>
      </c>
      <c r="D1942" t="s">
        <v>3940</v>
      </c>
      <c r="E1942" t="s">
        <v>3943</v>
      </c>
      <c r="F1942" s="2">
        <v>45786</v>
      </c>
    </row>
    <row r="1943" spans="1:6" x14ac:dyDescent="0.3">
      <c r="A1943" t="s">
        <v>5888</v>
      </c>
      <c r="B1943" t="s">
        <v>2612</v>
      </c>
      <c r="C1943" t="s">
        <v>3955</v>
      </c>
      <c r="D1943" t="s">
        <v>3940</v>
      </c>
      <c r="E1943" t="s">
        <v>3941</v>
      </c>
      <c r="F1943" s="2">
        <v>45786</v>
      </c>
    </row>
    <row r="1944" spans="1:6" x14ac:dyDescent="0.3">
      <c r="A1944" t="s">
        <v>5889</v>
      </c>
      <c r="B1944" t="s">
        <v>2613</v>
      </c>
      <c r="C1944" t="s">
        <v>3939</v>
      </c>
      <c r="D1944" t="s">
        <v>3940</v>
      </c>
      <c r="E1944" t="s">
        <v>3943</v>
      </c>
      <c r="F1944" s="2">
        <v>45911</v>
      </c>
    </row>
    <row r="1945" spans="1:6" x14ac:dyDescent="0.3">
      <c r="A1945" t="s">
        <v>5890</v>
      </c>
      <c r="B1945" t="s">
        <v>2614</v>
      </c>
      <c r="C1945" t="s">
        <v>3955</v>
      </c>
      <c r="D1945" t="s">
        <v>3940</v>
      </c>
      <c r="E1945" t="s">
        <v>3943</v>
      </c>
      <c r="F1945" s="2">
        <v>45883</v>
      </c>
    </row>
    <row r="1946" spans="1:6" x14ac:dyDescent="0.3">
      <c r="A1946" t="s">
        <v>5891</v>
      </c>
      <c r="B1946" t="s">
        <v>2615</v>
      </c>
      <c r="C1946" t="s">
        <v>3947</v>
      </c>
      <c r="D1946" t="s">
        <v>3940</v>
      </c>
      <c r="E1946" t="s">
        <v>3941</v>
      </c>
      <c r="F1946" s="2">
        <v>45945</v>
      </c>
    </row>
    <row r="1947" spans="1:6" x14ac:dyDescent="0.3">
      <c r="A1947" t="s">
        <v>5892</v>
      </c>
      <c r="B1947" t="s">
        <v>2616</v>
      </c>
      <c r="D1947" t="s">
        <v>3953</v>
      </c>
      <c r="E1947" t="s">
        <v>3943</v>
      </c>
    </row>
    <row r="1948" spans="1:6" x14ac:dyDescent="0.3">
      <c r="A1948" t="s">
        <v>5893</v>
      </c>
      <c r="B1948" t="s">
        <v>2617</v>
      </c>
      <c r="C1948" t="s">
        <v>3939</v>
      </c>
      <c r="D1948" t="s">
        <v>3940</v>
      </c>
      <c r="E1948" t="s">
        <v>3943</v>
      </c>
      <c r="F1948" s="2">
        <v>45798</v>
      </c>
    </row>
    <row r="1949" spans="1:6" x14ac:dyDescent="0.3">
      <c r="A1949" t="s">
        <v>5894</v>
      </c>
      <c r="B1949" t="s">
        <v>2618</v>
      </c>
      <c r="C1949" t="s">
        <v>3955</v>
      </c>
      <c r="D1949" t="s">
        <v>3940</v>
      </c>
      <c r="E1949" t="s">
        <v>3941</v>
      </c>
      <c r="F1949" s="2">
        <v>45898</v>
      </c>
    </row>
    <row r="1950" spans="1:6" x14ac:dyDescent="0.3">
      <c r="A1950" t="s">
        <v>5895</v>
      </c>
      <c r="B1950" t="s">
        <v>2619</v>
      </c>
      <c r="D1950" t="s">
        <v>3953</v>
      </c>
      <c r="E1950" t="s">
        <v>3943</v>
      </c>
    </row>
    <row r="1951" spans="1:6" x14ac:dyDescent="0.3">
      <c r="A1951" t="s">
        <v>5896</v>
      </c>
      <c r="B1951" t="s">
        <v>2620</v>
      </c>
      <c r="D1951" t="s">
        <v>3953</v>
      </c>
      <c r="E1951" t="s">
        <v>3943</v>
      </c>
    </row>
    <row r="1952" spans="1:6" x14ac:dyDescent="0.3">
      <c r="A1952" t="s">
        <v>5897</v>
      </c>
      <c r="B1952" t="s">
        <v>2621</v>
      </c>
      <c r="D1952" t="s">
        <v>3953</v>
      </c>
      <c r="E1952" t="s">
        <v>3943</v>
      </c>
    </row>
    <row r="1953" spans="1:6" x14ac:dyDescent="0.3">
      <c r="A1953" t="s">
        <v>5898</v>
      </c>
      <c r="B1953" t="s">
        <v>2622</v>
      </c>
      <c r="C1953" t="s">
        <v>3939</v>
      </c>
      <c r="D1953" t="s">
        <v>3940</v>
      </c>
      <c r="E1953" t="s">
        <v>3943</v>
      </c>
      <c r="F1953" s="2">
        <v>45724</v>
      </c>
    </row>
    <row r="1954" spans="1:6" x14ac:dyDescent="0.3">
      <c r="A1954" t="s">
        <v>5899</v>
      </c>
      <c r="B1954" t="s">
        <v>2623</v>
      </c>
      <c r="D1954" t="s">
        <v>3953</v>
      </c>
      <c r="E1954" t="s">
        <v>3943</v>
      </c>
    </row>
    <row r="1955" spans="1:6" x14ac:dyDescent="0.3">
      <c r="A1955" t="s">
        <v>5900</v>
      </c>
      <c r="B1955" t="s">
        <v>2624</v>
      </c>
      <c r="D1955" t="s">
        <v>3953</v>
      </c>
      <c r="E1955" t="s">
        <v>3943</v>
      </c>
    </row>
    <row r="1956" spans="1:6" x14ac:dyDescent="0.3">
      <c r="A1956" t="s">
        <v>5901</v>
      </c>
      <c r="B1956" t="s">
        <v>2625</v>
      </c>
      <c r="C1956" t="s">
        <v>3939</v>
      </c>
      <c r="D1956" t="s">
        <v>3940</v>
      </c>
      <c r="E1956" t="s">
        <v>55</v>
      </c>
      <c r="F1956" s="2">
        <v>46003</v>
      </c>
    </row>
    <row r="1957" spans="1:6" x14ac:dyDescent="0.3">
      <c r="A1957" t="s">
        <v>5902</v>
      </c>
      <c r="B1957" t="s">
        <v>2626</v>
      </c>
      <c r="C1957" t="s">
        <v>3939</v>
      </c>
      <c r="D1957" t="s">
        <v>3940</v>
      </c>
      <c r="E1957" t="s">
        <v>3941</v>
      </c>
      <c r="F1957" s="2">
        <v>45957</v>
      </c>
    </row>
    <row r="1958" spans="1:6" x14ac:dyDescent="0.3">
      <c r="A1958" t="s">
        <v>5903</v>
      </c>
      <c r="B1958" t="s">
        <v>2627</v>
      </c>
      <c r="D1958" t="s">
        <v>3953</v>
      </c>
      <c r="E1958" t="s">
        <v>3943</v>
      </c>
    </row>
    <row r="1959" spans="1:6" x14ac:dyDescent="0.3">
      <c r="A1959" t="s">
        <v>5904</v>
      </c>
      <c r="B1959" t="s">
        <v>2628</v>
      </c>
      <c r="C1959" t="s">
        <v>3939</v>
      </c>
      <c r="D1959" t="s">
        <v>3940</v>
      </c>
      <c r="E1959" t="s">
        <v>3941</v>
      </c>
      <c r="F1959" s="2">
        <v>45841</v>
      </c>
    </row>
    <row r="1960" spans="1:6" x14ac:dyDescent="0.3">
      <c r="A1960" t="s">
        <v>5905</v>
      </c>
      <c r="B1960" t="s">
        <v>2629</v>
      </c>
      <c r="C1960" t="s">
        <v>3955</v>
      </c>
      <c r="D1960" t="s">
        <v>3949</v>
      </c>
      <c r="E1960" t="s">
        <v>3950</v>
      </c>
    </row>
    <row r="1961" spans="1:6" x14ac:dyDescent="0.3">
      <c r="A1961" t="s">
        <v>5906</v>
      </c>
      <c r="B1961" t="s">
        <v>2631</v>
      </c>
      <c r="C1961" t="s">
        <v>3939</v>
      </c>
      <c r="D1961" t="s">
        <v>3940</v>
      </c>
      <c r="E1961" t="s">
        <v>3941</v>
      </c>
      <c r="F1961" s="2">
        <v>45787</v>
      </c>
    </row>
    <row r="1962" spans="1:6" x14ac:dyDescent="0.3">
      <c r="A1962" t="s">
        <v>5907</v>
      </c>
      <c r="B1962" t="s">
        <v>2632</v>
      </c>
      <c r="C1962" t="s">
        <v>3955</v>
      </c>
      <c r="D1962" t="s">
        <v>3940</v>
      </c>
      <c r="E1962" t="s">
        <v>3943</v>
      </c>
      <c r="F1962" s="2">
        <v>46000</v>
      </c>
    </row>
    <row r="1963" spans="1:6" x14ac:dyDescent="0.3">
      <c r="A1963" t="s">
        <v>5908</v>
      </c>
      <c r="B1963" t="s">
        <v>2633</v>
      </c>
      <c r="C1963" t="s">
        <v>3939</v>
      </c>
      <c r="D1963" t="s">
        <v>3940</v>
      </c>
      <c r="E1963" t="s">
        <v>3941</v>
      </c>
      <c r="F1963" s="2">
        <v>46016</v>
      </c>
    </row>
    <row r="1964" spans="1:6" x14ac:dyDescent="0.3">
      <c r="A1964" t="s">
        <v>5909</v>
      </c>
      <c r="B1964" t="s">
        <v>2634</v>
      </c>
      <c r="C1964" t="s">
        <v>3955</v>
      </c>
      <c r="D1964" t="s">
        <v>3940</v>
      </c>
      <c r="E1964" t="s">
        <v>3941</v>
      </c>
      <c r="F1964" s="2">
        <v>45712</v>
      </c>
    </row>
    <row r="1965" spans="1:6" x14ac:dyDescent="0.3">
      <c r="A1965" t="s">
        <v>5910</v>
      </c>
      <c r="B1965" t="s">
        <v>2635</v>
      </c>
      <c r="C1965" t="s">
        <v>3947</v>
      </c>
      <c r="D1965" t="s">
        <v>3940</v>
      </c>
      <c r="E1965" t="s">
        <v>3941</v>
      </c>
      <c r="F1965" s="2">
        <v>45706</v>
      </c>
    </row>
    <row r="1966" spans="1:6" x14ac:dyDescent="0.3">
      <c r="A1966" t="s">
        <v>5911</v>
      </c>
      <c r="B1966" t="s">
        <v>2636</v>
      </c>
      <c r="D1966" t="s">
        <v>3953</v>
      </c>
      <c r="E1966" t="s">
        <v>3943</v>
      </c>
    </row>
    <row r="1967" spans="1:6" x14ac:dyDescent="0.3">
      <c r="A1967" t="s">
        <v>5912</v>
      </c>
      <c r="B1967" t="s">
        <v>2637</v>
      </c>
      <c r="C1967" t="s">
        <v>3939</v>
      </c>
      <c r="D1967" t="s">
        <v>3940</v>
      </c>
      <c r="E1967" t="s">
        <v>3943</v>
      </c>
      <c r="F1967" s="2">
        <v>45804</v>
      </c>
    </row>
    <row r="1968" spans="1:6" x14ac:dyDescent="0.3">
      <c r="A1968" t="s">
        <v>5913</v>
      </c>
      <c r="B1968" t="s">
        <v>2638</v>
      </c>
      <c r="C1968" t="s">
        <v>3939</v>
      </c>
      <c r="D1968" t="s">
        <v>3940</v>
      </c>
      <c r="E1968" t="s">
        <v>3941</v>
      </c>
      <c r="F1968" s="2">
        <v>45813</v>
      </c>
    </row>
    <row r="1969" spans="1:6" x14ac:dyDescent="0.3">
      <c r="A1969" t="s">
        <v>5914</v>
      </c>
      <c r="B1969" t="s">
        <v>2639</v>
      </c>
      <c r="C1969" t="s">
        <v>3939</v>
      </c>
      <c r="D1969" t="s">
        <v>3940</v>
      </c>
      <c r="E1969" t="s">
        <v>3941</v>
      </c>
      <c r="F1969" s="2">
        <v>45975</v>
      </c>
    </row>
    <row r="1970" spans="1:6" x14ac:dyDescent="0.3">
      <c r="A1970" t="s">
        <v>5915</v>
      </c>
      <c r="B1970" t="s">
        <v>2640</v>
      </c>
      <c r="C1970" t="s">
        <v>3939</v>
      </c>
      <c r="D1970" t="s">
        <v>3940</v>
      </c>
      <c r="E1970" t="s">
        <v>3943</v>
      </c>
      <c r="F1970" s="2">
        <v>45993</v>
      </c>
    </row>
    <row r="1971" spans="1:6" x14ac:dyDescent="0.3">
      <c r="A1971" t="s">
        <v>5916</v>
      </c>
      <c r="B1971" t="s">
        <v>2641</v>
      </c>
      <c r="D1971" t="s">
        <v>3953</v>
      </c>
      <c r="E1971" t="s">
        <v>3943</v>
      </c>
    </row>
    <row r="1972" spans="1:6" x14ac:dyDescent="0.3">
      <c r="A1972" t="s">
        <v>5917</v>
      </c>
      <c r="B1972" t="s">
        <v>2642</v>
      </c>
      <c r="C1972" t="s">
        <v>3939</v>
      </c>
      <c r="D1972" t="s">
        <v>3940</v>
      </c>
      <c r="E1972" t="s">
        <v>55</v>
      </c>
      <c r="F1972" s="2">
        <v>45942</v>
      </c>
    </row>
    <row r="1973" spans="1:6" x14ac:dyDescent="0.3">
      <c r="A1973" t="s">
        <v>5918</v>
      </c>
      <c r="B1973" t="s">
        <v>2643</v>
      </c>
      <c r="C1973" t="s">
        <v>3939</v>
      </c>
      <c r="D1973" t="s">
        <v>3949</v>
      </c>
      <c r="E1973" t="s">
        <v>3950</v>
      </c>
    </row>
    <row r="1974" spans="1:6" x14ac:dyDescent="0.3">
      <c r="A1974" t="s">
        <v>5919</v>
      </c>
      <c r="B1974" t="s">
        <v>2644</v>
      </c>
      <c r="D1974" t="s">
        <v>3953</v>
      </c>
      <c r="E1974" t="s">
        <v>3943</v>
      </c>
    </row>
    <row r="1975" spans="1:6" x14ac:dyDescent="0.3">
      <c r="A1975" t="s">
        <v>5920</v>
      </c>
      <c r="B1975" t="s">
        <v>2645</v>
      </c>
      <c r="C1975" t="s">
        <v>3939</v>
      </c>
      <c r="D1975" t="s">
        <v>3949</v>
      </c>
      <c r="E1975" t="s">
        <v>3950</v>
      </c>
    </row>
    <row r="1976" spans="1:6" x14ac:dyDescent="0.3">
      <c r="A1976" t="s">
        <v>5921</v>
      </c>
      <c r="B1976" t="s">
        <v>2646</v>
      </c>
      <c r="C1976" t="s">
        <v>3939</v>
      </c>
      <c r="D1976" t="s">
        <v>3940</v>
      </c>
      <c r="E1976" t="s">
        <v>3943</v>
      </c>
      <c r="F1976" s="2">
        <v>45854</v>
      </c>
    </row>
    <row r="1977" spans="1:6" x14ac:dyDescent="0.3">
      <c r="A1977" t="s">
        <v>5922</v>
      </c>
      <c r="B1977" t="s">
        <v>2647</v>
      </c>
      <c r="C1977" t="s">
        <v>3955</v>
      </c>
      <c r="D1977" t="s">
        <v>3940</v>
      </c>
      <c r="E1977" t="s">
        <v>3941</v>
      </c>
      <c r="F1977" s="2">
        <v>45673</v>
      </c>
    </row>
    <row r="1978" spans="1:6" x14ac:dyDescent="0.3">
      <c r="A1978" t="s">
        <v>5923</v>
      </c>
      <c r="B1978" t="s">
        <v>2648</v>
      </c>
      <c r="C1978" t="s">
        <v>3939</v>
      </c>
      <c r="D1978" t="s">
        <v>3940</v>
      </c>
      <c r="E1978" t="s">
        <v>3941</v>
      </c>
      <c r="F1978" s="2">
        <v>45954</v>
      </c>
    </row>
    <row r="1979" spans="1:6" x14ac:dyDescent="0.3">
      <c r="A1979" t="s">
        <v>5924</v>
      </c>
      <c r="B1979" t="s">
        <v>2649</v>
      </c>
      <c r="D1979" t="s">
        <v>3953</v>
      </c>
      <c r="E1979" t="s">
        <v>3943</v>
      </c>
    </row>
    <row r="1980" spans="1:6" x14ac:dyDescent="0.3">
      <c r="A1980" t="s">
        <v>5925</v>
      </c>
      <c r="B1980" t="s">
        <v>2651</v>
      </c>
      <c r="C1980" t="s">
        <v>3947</v>
      </c>
      <c r="D1980" t="s">
        <v>3940</v>
      </c>
      <c r="E1980" t="s">
        <v>3941</v>
      </c>
      <c r="F1980" s="2">
        <v>45769</v>
      </c>
    </row>
    <row r="1981" spans="1:6" x14ac:dyDescent="0.3">
      <c r="A1981" t="s">
        <v>5926</v>
      </c>
      <c r="B1981" t="s">
        <v>2652</v>
      </c>
      <c r="C1981" t="s">
        <v>3939</v>
      </c>
      <c r="E1981" t="s">
        <v>3941</v>
      </c>
      <c r="F1981" s="2">
        <v>45811</v>
      </c>
    </row>
    <row r="1982" spans="1:6" x14ac:dyDescent="0.3">
      <c r="A1982" t="s">
        <v>5927</v>
      </c>
      <c r="B1982" t="s">
        <v>2653</v>
      </c>
      <c r="C1982" t="s">
        <v>3947</v>
      </c>
      <c r="D1982" t="s">
        <v>3940</v>
      </c>
      <c r="E1982" t="s">
        <v>3941</v>
      </c>
      <c r="F1982" s="2">
        <v>45864</v>
      </c>
    </row>
    <row r="1983" spans="1:6" x14ac:dyDescent="0.3">
      <c r="A1983" t="s">
        <v>5928</v>
      </c>
      <c r="B1983" t="s">
        <v>2654</v>
      </c>
      <c r="D1983" t="s">
        <v>3953</v>
      </c>
      <c r="E1983" t="s">
        <v>3943</v>
      </c>
    </row>
    <row r="1984" spans="1:6" x14ac:dyDescent="0.3">
      <c r="A1984" t="s">
        <v>5929</v>
      </c>
      <c r="B1984" t="s">
        <v>2655</v>
      </c>
      <c r="C1984" t="s">
        <v>3939</v>
      </c>
      <c r="D1984" t="s">
        <v>3940</v>
      </c>
      <c r="E1984" t="s">
        <v>3943</v>
      </c>
      <c r="F1984" s="2">
        <v>45901</v>
      </c>
    </row>
    <row r="1985" spans="1:6" x14ac:dyDescent="0.3">
      <c r="A1985" t="s">
        <v>5930</v>
      </c>
      <c r="B1985" t="s">
        <v>2656</v>
      </c>
      <c r="C1985" t="s">
        <v>3955</v>
      </c>
      <c r="D1985" t="s">
        <v>3940</v>
      </c>
      <c r="E1985" t="s">
        <v>3941</v>
      </c>
      <c r="F1985" s="2">
        <v>45799</v>
      </c>
    </row>
    <row r="1986" spans="1:6" x14ac:dyDescent="0.3">
      <c r="A1986" t="s">
        <v>5931</v>
      </c>
      <c r="B1986" t="s">
        <v>2657</v>
      </c>
      <c r="C1986" t="s">
        <v>3939</v>
      </c>
      <c r="D1986" t="s">
        <v>3949</v>
      </c>
      <c r="E1986" t="s">
        <v>3950</v>
      </c>
    </row>
    <row r="1987" spans="1:6" x14ac:dyDescent="0.3">
      <c r="A1987" t="s">
        <v>5932</v>
      </c>
      <c r="B1987" t="s">
        <v>2658</v>
      </c>
      <c r="C1987" t="s">
        <v>3947</v>
      </c>
      <c r="D1987" t="s">
        <v>3940</v>
      </c>
      <c r="E1987" t="s">
        <v>55</v>
      </c>
      <c r="F1987" s="2">
        <v>45953</v>
      </c>
    </row>
    <row r="1988" spans="1:6" x14ac:dyDescent="0.3">
      <c r="A1988" t="s">
        <v>5933</v>
      </c>
      <c r="B1988" t="s">
        <v>2659</v>
      </c>
      <c r="C1988" t="s">
        <v>3955</v>
      </c>
      <c r="D1988" t="s">
        <v>3940</v>
      </c>
      <c r="E1988" t="s">
        <v>3943</v>
      </c>
      <c r="F1988" s="2">
        <v>45998</v>
      </c>
    </row>
    <row r="1989" spans="1:6" x14ac:dyDescent="0.3">
      <c r="A1989" t="s">
        <v>5934</v>
      </c>
      <c r="B1989" t="s">
        <v>2660</v>
      </c>
      <c r="C1989" t="s">
        <v>3939</v>
      </c>
      <c r="D1989" t="s">
        <v>3940</v>
      </c>
      <c r="E1989" t="s">
        <v>3943</v>
      </c>
      <c r="F1989" s="2">
        <v>45865</v>
      </c>
    </row>
    <row r="1990" spans="1:6" x14ac:dyDescent="0.3">
      <c r="A1990" t="s">
        <v>5935</v>
      </c>
      <c r="B1990" t="s">
        <v>2661</v>
      </c>
      <c r="C1990" t="s">
        <v>3939</v>
      </c>
      <c r="D1990" t="s">
        <v>3940</v>
      </c>
      <c r="E1990" t="s">
        <v>3943</v>
      </c>
      <c r="F1990" s="2">
        <v>45683</v>
      </c>
    </row>
    <row r="1991" spans="1:6" x14ac:dyDescent="0.3">
      <c r="A1991" t="s">
        <v>5936</v>
      </c>
      <c r="B1991" t="s">
        <v>2662</v>
      </c>
      <c r="C1991" t="s">
        <v>3939</v>
      </c>
      <c r="D1991" t="s">
        <v>3940</v>
      </c>
      <c r="E1991" t="s">
        <v>3943</v>
      </c>
      <c r="F1991" s="2">
        <v>45965</v>
      </c>
    </row>
    <row r="1992" spans="1:6" x14ac:dyDescent="0.3">
      <c r="A1992" t="s">
        <v>5937</v>
      </c>
      <c r="B1992" t="s">
        <v>2663</v>
      </c>
      <c r="C1992" t="s">
        <v>3955</v>
      </c>
      <c r="D1992" t="s">
        <v>3940</v>
      </c>
      <c r="E1992" t="s">
        <v>3943</v>
      </c>
      <c r="F1992" s="2">
        <v>45686</v>
      </c>
    </row>
    <row r="1993" spans="1:6" x14ac:dyDescent="0.3">
      <c r="A1993" t="s">
        <v>5938</v>
      </c>
      <c r="B1993" t="s">
        <v>2664</v>
      </c>
      <c r="C1993" t="s">
        <v>3947</v>
      </c>
      <c r="D1993" t="s">
        <v>3949</v>
      </c>
      <c r="E1993" t="s">
        <v>3950</v>
      </c>
    </row>
    <row r="1994" spans="1:6" x14ac:dyDescent="0.3">
      <c r="A1994" t="s">
        <v>5939</v>
      </c>
      <c r="B1994" t="s">
        <v>2665</v>
      </c>
      <c r="C1994" t="s">
        <v>3939</v>
      </c>
      <c r="D1994" t="s">
        <v>3940</v>
      </c>
      <c r="E1994" t="s">
        <v>3943</v>
      </c>
      <c r="F1994" s="2">
        <v>45761</v>
      </c>
    </row>
    <row r="1995" spans="1:6" x14ac:dyDescent="0.3">
      <c r="A1995" t="s">
        <v>5940</v>
      </c>
      <c r="B1995" t="s">
        <v>2666</v>
      </c>
      <c r="C1995" t="s">
        <v>3939</v>
      </c>
      <c r="D1995" t="s">
        <v>3940</v>
      </c>
      <c r="E1995" t="s">
        <v>3941</v>
      </c>
      <c r="F1995" s="2">
        <v>45722</v>
      </c>
    </row>
    <row r="1996" spans="1:6" x14ac:dyDescent="0.3">
      <c r="A1996" t="s">
        <v>5941</v>
      </c>
      <c r="B1996" t="s">
        <v>2667</v>
      </c>
      <c r="D1996" t="s">
        <v>3953</v>
      </c>
    </row>
    <row r="1997" spans="1:6" x14ac:dyDescent="0.3">
      <c r="A1997" t="s">
        <v>5942</v>
      </c>
      <c r="B1997" t="s">
        <v>2669</v>
      </c>
      <c r="C1997" t="s">
        <v>3939</v>
      </c>
      <c r="D1997" t="s">
        <v>3940</v>
      </c>
      <c r="E1997" t="s">
        <v>3941</v>
      </c>
      <c r="F1997" s="2">
        <v>45815</v>
      </c>
    </row>
    <row r="1998" spans="1:6" x14ac:dyDescent="0.3">
      <c r="A1998" t="s">
        <v>5943</v>
      </c>
      <c r="B1998" t="s">
        <v>2670</v>
      </c>
      <c r="C1998" t="s">
        <v>3939</v>
      </c>
      <c r="D1998" t="s">
        <v>3940</v>
      </c>
      <c r="E1998" t="s">
        <v>3943</v>
      </c>
      <c r="F1998" s="2">
        <v>45737</v>
      </c>
    </row>
    <row r="1999" spans="1:6" x14ac:dyDescent="0.3">
      <c r="A1999" t="s">
        <v>5944</v>
      </c>
      <c r="B1999" t="s">
        <v>2671</v>
      </c>
      <c r="C1999" t="s">
        <v>3939</v>
      </c>
      <c r="D1999" t="s">
        <v>3940</v>
      </c>
      <c r="E1999" t="s">
        <v>3941</v>
      </c>
      <c r="F1999" s="2">
        <v>45658</v>
      </c>
    </row>
    <row r="2000" spans="1:6" x14ac:dyDescent="0.3">
      <c r="A2000" t="s">
        <v>5945</v>
      </c>
      <c r="B2000" t="s">
        <v>2672</v>
      </c>
      <c r="C2000" t="s">
        <v>3947</v>
      </c>
      <c r="D2000" t="s">
        <v>3940</v>
      </c>
      <c r="E2000" t="s">
        <v>55</v>
      </c>
      <c r="F2000" s="2">
        <v>45733</v>
      </c>
    </row>
    <row r="2001" spans="1:6" x14ac:dyDescent="0.3">
      <c r="A2001" t="s">
        <v>5946</v>
      </c>
      <c r="B2001" t="s">
        <v>2673</v>
      </c>
      <c r="C2001" t="s">
        <v>3939</v>
      </c>
      <c r="D2001" t="s">
        <v>3940</v>
      </c>
      <c r="E2001" t="s">
        <v>55</v>
      </c>
      <c r="F2001" s="2">
        <v>45908</v>
      </c>
    </row>
    <row r="2002" spans="1:6" x14ac:dyDescent="0.3">
      <c r="A2002" t="s">
        <v>5947</v>
      </c>
      <c r="B2002" t="s">
        <v>2674</v>
      </c>
      <c r="D2002" t="s">
        <v>3953</v>
      </c>
      <c r="E2002" t="s">
        <v>3943</v>
      </c>
    </row>
    <row r="2003" spans="1:6" x14ac:dyDescent="0.3">
      <c r="A2003" t="s">
        <v>5948</v>
      </c>
      <c r="B2003" t="s">
        <v>2675</v>
      </c>
      <c r="C2003" t="s">
        <v>3955</v>
      </c>
      <c r="D2003" t="s">
        <v>3940</v>
      </c>
      <c r="F2003" s="2">
        <v>45763</v>
      </c>
    </row>
    <row r="2004" spans="1:6" x14ac:dyDescent="0.3">
      <c r="A2004" t="s">
        <v>5949</v>
      </c>
      <c r="B2004" t="s">
        <v>2676</v>
      </c>
      <c r="C2004" t="s">
        <v>3939</v>
      </c>
      <c r="D2004" t="s">
        <v>3940</v>
      </c>
      <c r="E2004" t="s">
        <v>55</v>
      </c>
      <c r="F2004" s="2">
        <v>45683</v>
      </c>
    </row>
    <row r="2005" spans="1:6" x14ac:dyDescent="0.3">
      <c r="A2005" t="s">
        <v>5950</v>
      </c>
      <c r="B2005" t="s">
        <v>2677</v>
      </c>
      <c r="C2005" t="s">
        <v>3947</v>
      </c>
      <c r="D2005" t="s">
        <v>3940</v>
      </c>
      <c r="E2005" t="s">
        <v>3941</v>
      </c>
      <c r="F2005" s="2">
        <v>45859</v>
      </c>
    </row>
    <row r="2006" spans="1:6" x14ac:dyDescent="0.3">
      <c r="A2006" t="s">
        <v>5951</v>
      </c>
      <c r="B2006" t="s">
        <v>2678</v>
      </c>
      <c r="C2006" t="s">
        <v>3939</v>
      </c>
      <c r="D2006" t="s">
        <v>3940</v>
      </c>
      <c r="E2006" t="s">
        <v>3941</v>
      </c>
      <c r="F2006" s="2">
        <v>45942</v>
      </c>
    </row>
    <row r="2007" spans="1:6" x14ac:dyDescent="0.3">
      <c r="A2007" t="s">
        <v>5952</v>
      </c>
      <c r="B2007" t="s">
        <v>2679</v>
      </c>
      <c r="C2007" t="s">
        <v>3939</v>
      </c>
      <c r="D2007" t="s">
        <v>3940</v>
      </c>
      <c r="E2007" t="s">
        <v>3943</v>
      </c>
      <c r="F2007" s="2">
        <v>45680</v>
      </c>
    </row>
    <row r="2008" spans="1:6" x14ac:dyDescent="0.3">
      <c r="A2008" t="s">
        <v>5953</v>
      </c>
      <c r="B2008" t="s">
        <v>2680</v>
      </c>
      <c r="C2008" t="s">
        <v>3947</v>
      </c>
      <c r="D2008" t="s">
        <v>3940</v>
      </c>
      <c r="E2008" t="s">
        <v>3941</v>
      </c>
      <c r="F2008" s="2">
        <v>45947</v>
      </c>
    </row>
    <row r="2009" spans="1:6" x14ac:dyDescent="0.3">
      <c r="A2009" t="s">
        <v>5954</v>
      </c>
      <c r="B2009" t="s">
        <v>2681</v>
      </c>
      <c r="C2009" t="s">
        <v>3939</v>
      </c>
      <c r="D2009" t="s">
        <v>3940</v>
      </c>
      <c r="E2009" t="s">
        <v>3941</v>
      </c>
      <c r="F2009" s="2">
        <v>45719</v>
      </c>
    </row>
    <row r="2010" spans="1:6" x14ac:dyDescent="0.3">
      <c r="A2010" t="s">
        <v>5955</v>
      </c>
      <c r="B2010" t="s">
        <v>2682</v>
      </c>
      <c r="D2010" t="s">
        <v>3953</v>
      </c>
      <c r="E2010" t="s">
        <v>3943</v>
      </c>
    </row>
    <row r="2011" spans="1:6" x14ac:dyDescent="0.3">
      <c r="A2011" t="s">
        <v>5956</v>
      </c>
      <c r="B2011" t="s">
        <v>2683</v>
      </c>
      <c r="C2011" t="s">
        <v>3947</v>
      </c>
      <c r="D2011" t="s">
        <v>3940</v>
      </c>
      <c r="E2011" t="s">
        <v>3941</v>
      </c>
      <c r="F2011" s="2">
        <v>45884</v>
      </c>
    </row>
    <row r="2012" spans="1:6" x14ac:dyDescent="0.3">
      <c r="A2012" t="s">
        <v>5957</v>
      </c>
      <c r="B2012" t="s">
        <v>2684</v>
      </c>
      <c r="C2012" t="s">
        <v>3939</v>
      </c>
      <c r="D2012" t="s">
        <v>3940</v>
      </c>
      <c r="E2012" t="s">
        <v>3943</v>
      </c>
      <c r="F2012" s="2">
        <v>45675</v>
      </c>
    </row>
    <row r="2013" spans="1:6" x14ac:dyDescent="0.3">
      <c r="A2013" t="s">
        <v>5958</v>
      </c>
      <c r="B2013" t="s">
        <v>2685</v>
      </c>
      <c r="D2013" t="s">
        <v>3953</v>
      </c>
      <c r="E2013" t="s">
        <v>3943</v>
      </c>
    </row>
    <row r="2014" spans="1:6" x14ac:dyDescent="0.3">
      <c r="A2014" t="s">
        <v>5959</v>
      </c>
      <c r="B2014" t="s">
        <v>2686</v>
      </c>
      <c r="C2014" t="s">
        <v>3947</v>
      </c>
      <c r="D2014" t="s">
        <v>3940</v>
      </c>
      <c r="E2014" t="s">
        <v>3943</v>
      </c>
      <c r="F2014" s="2">
        <v>45706</v>
      </c>
    </row>
    <row r="2015" spans="1:6" x14ac:dyDescent="0.3">
      <c r="A2015" t="s">
        <v>5960</v>
      </c>
      <c r="B2015" t="s">
        <v>2687</v>
      </c>
      <c r="C2015" t="s">
        <v>3939</v>
      </c>
      <c r="D2015" t="s">
        <v>3940</v>
      </c>
      <c r="E2015" t="s">
        <v>3943</v>
      </c>
      <c r="F2015" s="2">
        <v>45734</v>
      </c>
    </row>
    <row r="2016" spans="1:6" x14ac:dyDescent="0.3">
      <c r="A2016" t="s">
        <v>5961</v>
      </c>
      <c r="B2016" t="s">
        <v>2688</v>
      </c>
      <c r="C2016" t="s">
        <v>3947</v>
      </c>
      <c r="D2016" t="s">
        <v>3940</v>
      </c>
      <c r="E2016" t="s">
        <v>3943</v>
      </c>
      <c r="F2016" s="2">
        <v>45937</v>
      </c>
    </row>
    <row r="2017" spans="1:6" x14ac:dyDescent="0.3">
      <c r="A2017" t="s">
        <v>5962</v>
      </c>
      <c r="B2017" t="s">
        <v>2689</v>
      </c>
      <c r="D2017" t="s">
        <v>3953</v>
      </c>
      <c r="E2017" t="s">
        <v>3943</v>
      </c>
    </row>
    <row r="2018" spans="1:6" x14ac:dyDescent="0.3">
      <c r="A2018" t="s">
        <v>5963</v>
      </c>
      <c r="B2018" t="s">
        <v>2690</v>
      </c>
      <c r="C2018" t="s">
        <v>3939</v>
      </c>
      <c r="D2018" t="s">
        <v>3940</v>
      </c>
      <c r="E2018" t="s">
        <v>3943</v>
      </c>
      <c r="F2018" s="2">
        <v>45670</v>
      </c>
    </row>
    <row r="2019" spans="1:6" x14ac:dyDescent="0.3">
      <c r="A2019" t="s">
        <v>5964</v>
      </c>
      <c r="B2019" t="s">
        <v>2691</v>
      </c>
      <c r="C2019" t="s">
        <v>3939</v>
      </c>
      <c r="D2019" t="s">
        <v>3940</v>
      </c>
      <c r="E2019" t="s">
        <v>3943</v>
      </c>
      <c r="F2019" s="2">
        <v>45735</v>
      </c>
    </row>
    <row r="2020" spans="1:6" x14ac:dyDescent="0.3">
      <c r="A2020" t="s">
        <v>5965</v>
      </c>
      <c r="B2020" t="s">
        <v>2692</v>
      </c>
      <c r="C2020" t="s">
        <v>3939</v>
      </c>
      <c r="D2020" t="s">
        <v>3940</v>
      </c>
      <c r="E2020" t="s">
        <v>3941</v>
      </c>
      <c r="F2020" s="2">
        <v>45687</v>
      </c>
    </row>
    <row r="2021" spans="1:6" x14ac:dyDescent="0.3">
      <c r="A2021" t="s">
        <v>5966</v>
      </c>
      <c r="B2021" t="s">
        <v>2693</v>
      </c>
      <c r="C2021" t="s">
        <v>3939</v>
      </c>
      <c r="D2021" t="s">
        <v>3940</v>
      </c>
      <c r="E2021" t="s">
        <v>3941</v>
      </c>
      <c r="F2021" s="2">
        <v>45882</v>
      </c>
    </row>
    <row r="2022" spans="1:6" x14ac:dyDescent="0.3">
      <c r="A2022" t="s">
        <v>5967</v>
      </c>
      <c r="B2022" t="s">
        <v>2694</v>
      </c>
      <c r="C2022" t="s">
        <v>3939</v>
      </c>
      <c r="D2022" t="s">
        <v>3940</v>
      </c>
      <c r="E2022" t="s">
        <v>3941</v>
      </c>
      <c r="F2022" s="2">
        <v>46012</v>
      </c>
    </row>
    <row r="2023" spans="1:6" x14ac:dyDescent="0.3">
      <c r="A2023" t="s">
        <v>5968</v>
      </c>
      <c r="B2023" t="s">
        <v>2695</v>
      </c>
      <c r="C2023" t="s">
        <v>3947</v>
      </c>
      <c r="D2023" t="s">
        <v>3940</v>
      </c>
      <c r="E2023" t="s">
        <v>3941</v>
      </c>
      <c r="F2023" s="2">
        <v>45716</v>
      </c>
    </row>
    <row r="2024" spans="1:6" x14ac:dyDescent="0.3">
      <c r="A2024" t="s">
        <v>5969</v>
      </c>
      <c r="B2024" t="s">
        <v>2696</v>
      </c>
      <c r="D2024" t="s">
        <v>3953</v>
      </c>
      <c r="E2024" t="s">
        <v>3943</v>
      </c>
    </row>
    <row r="2025" spans="1:6" x14ac:dyDescent="0.3">
      <c r="A2025" t="s">
        <v>5970</v>
      </c>
      <c r="B2025" t="s">
        <v>2697</v>
      </c>
      <c r="C2025" t="s">
        <v>3955</v>
      </c>
      <c r="D2025" t="s">
        <v>3940</v>
      </c>
      <c r="E2025" t="s">
        <v>3941</v>
      </c>
      <c r="F2025" s="2">
        <v>45788</v>
      </c>
    </row>
    <row r="2026" spans="1:6" x14ac:dyDescent="0.3">
      <c r="A2026" t="s">
        <v>5971</v>
      </c>
      <c r="B2026" t="s">
        <v>2698</v>
      </c>
      <c r="C2026" t="s">
        <v>3939</v>
      </c>
      <c r="D2026" t="s">
        <v>3940</v>
      </c>
      <c r="E2026" t="s">
        <v>3941</v>
      </c>
      <c r="F2026" s="2">
        <v>45683</v>
      </c>
    </row>
    <row r="2027" spans="1:6" x14ac:dyDescent="0.3">
      <c r="A2027" t="s">
        <v>5972</v>
      </c>
      <c r="B2027" t="s">
        <v>2700</v>
      </c>
      <c r="C2027" t="s">
        <v>3939</v>
      </c>
      <c r="D2027" t="s">
        <v>3940</v>
      </c>
      <c r="E2027" t="s">
        <v>3941</v>
      </c>
      <c r="F2027" s="2">
        <v>45908</v>
      </c>
    </row>
    <row r="2028" spans="1:6" x14ac:dyDescent="0.3">
      <c r="A2028" t="s">
        <v>5973</v>
      </c>
      <c r="B2028" t="s">
        <v>2701</v>
      </c>
      <c r="C2028" t="s">
        <v>3939</v>
      </c>
      <c r="D2028" t="s">
        <v>3949</v>
      </c>
      <c r="E2028" t="s">
        <v>3950</v>
      </c>
    </row>
    <row r="2029" spans="1:6" x14ac:dyDescent="0.3">
      <c r="A2029" t="s">
        <v>5974</v>
      </c>
      <c r="B2029" t="s">
        <v>2702</v>
      </c>
      <c r="C2029" t="s">
        <v>3939</v>
      </c>
      <c r="D2029" t="s">
        <v>3940</v>
      </c>
      <c r="E2029" t="s">
        <v>3941</v>
      </c>
      <c r="F2029" s="2">
        <v>45844</v>
      </c>
    </row>
    <row r="2030" spans="1:6" x14ac:dyDescent="0.3">
      <c r="A2030" t="s">
        <v>5975</v>
      </c>
      <c r="B2030" t="s">
        <v>2703</v>
      </c>
      <c r="C2030" t="s">
        <v>3955</v>
      </c>
      <c r="D2030" t="s">
        <v>3940</v>
      </c>
      <c r="E2030" t="s">
        <v>3943</v>
      </c>
      <c r="F2030" s="2">
        <v>45842</v>
      </c>
    </row>
    <row r="2031" spans="1:6" x14ac:dyDescent="0.3">
      <c r="A2031" t="s">
        <v>5976</v>
      </c>
      <c r="B2031" t="s">
        <v>2704</v>
      </c>
      <c r="C2031" t="s">
        <v>3939</v>
      </c>
      <c r="D2031" t="s">
        <v>3940</v>
      </c>
      <c r="E2031" t="s">
        <v>3941</v>
      </c>
      <c r="F2031" s="2">
        <v>45875</v>
      </c>
    </row>
    <row r="2032" spans="1:6" x14ac:dyDescent="0.3">
      <c r="A2032" t="s">
        <v>5977</v>
      </c>
      <c r="B2032" t="s">
        <v>2705</v>
      </c>
      <c r="D2032" t="s">
        <v>3953</v>
      </c>
      <c r="E2032" t="s">
        <v>3943</v>
      </c>
    </row>
    <row r="2033" spans="1:6" x14ac:dyDescent="0.3">
      <c r="A2033" t="s">
        <v>5978</v>
      </c>
      <c r="B2033" t="s">
        <v>2706</v>
      </c>
      <c r="C2033" t="s">
        <v>3939</v>
      </c>
      <c r="D2033" t="s">
        <v>3940</v>
      </c>
      <c r="E2033" t="s">
        <v>55</v>
      </c>
      <c r="F2033" s="2">
        <v>45747</v>
      </c>
    </row>
    <row r="2034" spans="1:6" x14ac:dyDescent="0.3">
      <c r="A2034" t="s">
        <v>5979</v>
      </c>
      <c r="B2034" t="s">
        <v>2707</v>
      </c>
      <c r="C2034" t="s">
        <v>3955</v>
      </c>
      <c r="D2034" t="s">
        <v>3940</v>
      </c>
      <c r="E2034" t="s">
        <v>3943</v>
      </c>
      <c r="F2034" s="2">
        <v>45924</v>
      </c>
    </row>
    <row r="2035" spans="1:6" x14ac:dyDescent="0.3">
      <c r="A2035" t="s">
        <v>5980</v>
      </c>
      <c r="B2035" t="s">
        <v>2708</v>
      </c>
      <c r="D2035" t="s">
        <v>3953</v>
      </c>
      <c r="E2035" t="s">
        <v>3943</v>
      </c>
    </row>
    <row r="2036" spans="1:6" x14ac:dyDescent="0.3">
      <c r="A2036" t="s">
        <v>5981</v>
      </c>
      <c r="B2036" t="s">
        <v>2709</v>
      </c>
      <c r="C2036" t="s">
        <v>3955</v>
      </c>
      <c r="D2036" t="s">
        <v>3949</v>
      </c>
      <c r="E2036" t="s">
        <v>3950</v>
      </c>
    </row>
    <row r="2037" spans="1:6" x14ac:dyDescent="0.3">
      <c r="A2037" t="s">
        <v>5982</v>
      </c>
      <c r="B2037" t="s">
        <v>2710</v>
      </c>
      <c r="D2037" t="s">
        <v>3953</v>
      </c>
      <c r="E2037" t="s">
        <v>3943</v>
      </c>
    </row>
    <row r="2038" spans="1:6" x14ac:dyDescent="0.3">
      <c r="A2038" t="s">
        <v>5983</v>
      </c>
      <c r="B2038" t="s">
        <v>2711</v>
      </c>
      <c r="D2038" t="s">
        <v>3953</v>
      </c>
      <c r="E2038" t="s">
        <v>3943</v>
      </c>
    </row>
    <row r="2039" spans="1:6" x14ac:dyDescent="0.3">
      <c r="A2039" t="s">
        <v>5984</v>
      </c>
      <c r="B2039" t="s">
        <v>2712</v>
      </c>
      <c r="C2039" t="s">
        <v>3947</v>
      </c>
      <c r="D2039" t="s">
        <v>3940</v>
      </c>
      <c r="E2039" t="s">
        <v>3941</v>
      </c>
      <c r="F2039" s="2">
        <v>45760</v>
      </c>
    </row>
    <row r="2040" spans="1:6" x14ac:dyDescent="0.3">
      <c r="A2040" t="s">
        <v>5985</v>
      </c>
      <c r="B2040" t="s">
        <v>2713</v>
      </c>
      <c r="C2040" t="s">
        <v>3939</v>
      </c>
      <c r="D2040" t="s">
        <v>3940</v>
      </c>
      <c r="E2040" t="s">
        <v>3943</v>
      </c>
      <c r="F2040" s="2">
        <v>45818</v>
      </c>
    </row>
    <row r="2041" spans="1:6" x14ac:dyDescent="0.3">
      <c r="A2041" t="s">
        <v>5986</v>
      </c>
      <c r="B2041" t="s">
        <v>2714</v>
      </c>
      <c r="C2041" t="s">
        <v>3939</v>
      </c>
      <c r="D2041" t="s">
        <v>3949</v>
      </c>
      <c r="E2041" t="s">
        <v>3950</v>
      </c>
    </row>
    <row r="2042" spans="1:6" x14ac:dyDescent="0.3">
      <c r="A2042" t="s">
        <v>5987</v>
      </c>
      <c r="B2042" t="s">
        <v>2715</v>
      </c>
      <c r="D2042" t="s">
        <v>3953</v>
      </c>
      <c r="E2042" t="s">
        <v>3943</v>
      </c>
    </row>
    <row r="2043" spans="1:6" x14ac:dyDescent="0.3">
      <c r="A2043" t="s">
        <v>5988</v>
      </c>
      <c r="B2043" t="s">
        <v>2716</v>
      </c>
      <c r="C2043" t="s">
        <v>3939</v>
      </c>
      <c r="D2043" t="s">
        <v>3940</v>
      </c>
      <c r="E2043" t="s">
        <v>3941</v>
      </c>
      <c r="F2043" s="2">
        <v>45896</v>
      </c>
    </row>
    <row r="2044" spans="1:6" x14ac:dyDescent="0.3">
      <c r="A2044" t="s">
        <v>5989</v>
      </c>
      <c r="B2044" t="s">
        <v>2717</v>
      </c>
    </row>
    <row r="2045" spans="1:6" x14ac:dyDescent="0.3">
      <c r="A2045" t="s">
        <v>5990</v>
      </c>
      <c r="B2045" t="s">
        <v>2718</v>
      </c>
      <c r="C2045" t="s">
        <v>3939</v>
      </c>
      <c r="D2045" t="s">
        <v>3940</v>
      </c>
      <c r="E2045" t="s">
        <v>3943</v>
      </c>
      <c r="F2045" s="2">
        <v>45881</v>
      </c>
    </row>
    <row r="2046" spans="1:6" x14ac:dyDescent="0.3">
      <c r="A2046" t="s">
        <v>5991</v>
      </c>
      <c r="B2046" t="s">
        <v>2719</v>
      </c>
      <c r="C2046" t="s">
        <v>3955</v>
      </c>
      <c r="D2046" t="s">
        <v>3940</v>
      </c>
      <c r="E2046" t="s">
        <v>3941</v>
      </c>
      <c r="F2046" s="2">
        <v>45759</v>
      </c>
    </row>
    <row r="2047" spans="1:6" x14ac:dyDescent="0.3">
      <c r="A2047" t="s">
        <v>5992</v>
      </c>
      <c r="B2047" t="s">
        <v>2720</v>
      </c>
      <c r="C2047" t="s">
        <v>3939</v>
      </c>
      <c r="D2047" t="s">
        <v>3940</v>
      </c>
      <c r="E2047" t="s">
        <v>3941</v>
      </c>
      <c r="F2047" s="2">
        <v>45980</v>
      </c>
    </row>
    <row r="2048" spans="1:6" x14ac:dyDescent="0.3">
      <c r="A2048" t="s">
        <v>5993</v>
      </c>
      <c r="B2048" t="s">
        <v>2721</v>
      </c>
      <c r="D2048" t="s">
        <v>3953</v>
      </c>
      <c r="E2048" t="s">
        <v>3943</v>
      </c>
    </row>
    <row r="2049" spans="1:6" x14ac:dyDescent="0.3">
      <c r="A2049" t="s">
        <v>5994</v>
      </c>
      <c r="B2049" t="s">
        <v>2723</v>
      </c>
      <c r="C2049" t="s">
        <v>3939</v>
      </c>
      <c r="D2049" t="s">
        <v>3940</v>
      </c>
      <c r="E2049" t="s">
        <v>3941</v>
      </c>
      <c r="F2049" s="2">
        <v>45677</v>
      </c>
    </row>
    <row r="2050" spans="1:6" x14ac:dyDescent="0.3">
      <c r="A2050" t="s">
        <v>5995</v>
      </c>
      <c r="B2050" t="s">
        <v>2725</v>
      </c>
      <c r="C2050" t="s">
        <v>3939</v>
      </c>
      <c r="D2050" t="s">
        <v>3940</v>
      </c>
      <c r="E2050" t="s">
        <v>3943</v>
      </c>
      <c r="F2050" s="2">
        <v>45876</v>
      </c>
    </row>
    <row r="2051" spans="1:6" x14ac:dyDescent="0.3">
      <c r="A2051" t="s">
        <v>5996</v>
      </c>
      <c r="B2051" t="s">
        <v>2726</v>
      </c>
      <c r="D2051" t="s">
        <v>3953</v>
      </c>
      <c r="E2051" t="s">
        <v>3943</v>
      </c>
    </row>
    <row r="2052" spans="1:6" x14ac:dyDescent="0.3">
      <c r="A2052" t="s">
        <v>5997</v>
      </c>
      <c r="B2052" t="s">
        <v>2727</v>
      </c>
      <c r="C2052" t="s">
        <v>3939</v>
      </c>
      <c r="D2052" t="s">
        <v>3940</v>
      </c>
      <c r="E2052" t="s">
        <v>3943</v>
      </c>
      <c r="F2052" s="2">
        <v>45953</v>
      </c>
    </row>
    <row r="2053" spans="1:6" x14ac:dyDescent="0.3">
      <c r="A2053" t="s">
        <v>5998</v>
      </c>
      <c r="B2053" t="s">
        <v>2729</v>
      </c>
      <c r="C2053" t="s">
        <v>3939</v>
      </c>
      <c r="D2053" t="s">
        <v>3940</v>
      </c>
      <c r="E2053" t="s">
        <v>3941</v>
      </c>
      <c r="F2053" s="2">
        <v>45903</v>
      </c>
    </row>
    <row r="2054" spans="1:6" x14ac:dyDescent="0.3">
      <c r="A2054" t="s">
        <v>5999</v>
      </c>
      <c r="B2054" t="s">
        <v>2730</v>
      </c>
      <c r="D2054" t="s">
        <v>3953</v>
      </c>
      <c r="E2054" t="s">
        <v>3943</v>
      </c>
    </row>
    <row r="2055" spans="1:6" x14ac:dyDescent="0.3">
      <c r="A2055" t="s">
        <v>6000</v>
      </c>
      <c r="B2055" t="s">
        <v>2731</v>
      </c>
      <c r="D2055" t="s">
        <v>3953</v>
      </c>
      <c r="E2055" t="s">
        <v>3943</v>
      </c>
    </row>
    <row r="2056" spans="1:6" x14ac:dyDescent="0.3">
      <c r="A2056" t="s">
        <v>6001</v>
      </c>
      <c r="B2056" t="s">
        <v>2732</v>
      </c>
      <c r="C2056" t="s">
        <v>3939</v>
      </c>
      <c r="D2056" t="s">
        <v>3940</v>
      </c>
      <c r="E2056" t="s">
        <v>3941</v>
      </c>
      <c r="F2056" s="2">
        <v>45810</v>
      </c>
    </row>
    <row r="2057" spans="1:6" x14ac:dyDescent="0.3">
      <c r="A2057" t="s">
        <v>6002</v>
      </c>
      <c r="B2057" t="s">
        <v>2733</v>
      </c>
      <c r="C2057" t="s">
        <v>3947</v>
      </c>
      <c r="D2057" t="s">
        <v>3940</v>
      </c>
      <c r="E2057" t="s">
        <v>3943</v>
      </c>
      <c r="F2057" s="2">
        <v>45750</v>
      </c>
    </row>
    <row r="2058" spans="1:6" x14ac:dyDescent="0.3">
      <c r="A2058" t="s">
        <v>6003</v>
      </c>
      <c r="B2058" t="s">
        <v>2734</v>
      </c>
      <c r="C2058" t="s">
        <v>3939</v>
      </c>
      <c r="D2058" t="s">
        <v>3940</v>
      </c>
      <c r="E2058" t="s">
        <v>3943</v>
      </c>
      <c r="F2058" s="2">
        <v>45808</v>
      </c>
    </row>
    <row r="2059" spans="1:6" x14ac:dyDescent="0.3">
      <c r="A2059" t="s">
        <v>6004</v>
      </c>
      <c r="B2059" t="s">
        <v>2735</v>
      </c>
      <c r="C2059" t="s">
        <v>3939</v>
      </c>
      <c r="D2059" t="s">
        <v>3940</v>
      </c>
      <c r="E2059" t="s">
        <v>3943</v>
      </c>
      <c r="F2059" s="2">
        <v>45694</v>
      </c>
    </row>
    <row r="2060" spans="1:6" x14ac:dyDescent="0.3">
      <c r="A2060" t="s">
        <v>6005</v>
      </c>
      <c r="B2060" t="s">
        <v>2736</v>
      </c>
      <c r="C2060" t="s">
        <v>3947</v>
      </c>
      <c r="D2060" t="s">
        <v>3940</v>
      </c>
      <c r="E2060" t="s">
        <v>3941</v>
      </c>
      <c r="F2060" s="2">
        <v>45773</v>
      </c>
    </row>
    <row r="2061" spans="1:6" x14ac:dyDescent="0.3">
      <c r="A2061" t="s">
        <v>6006</v>
      </c>
      <c r="B2061" t="s">
        <v>2737</v>
      </c>
      <c r="C2061" t="s">
        <v>3939</v>
      </c>
      <c r="D2061" t="s">
        <v>3940</v>
      </c>
      <c r="E2061" t="s">
        <v>3943</v>
      </c>
      <c r="F2061" s="2">
        <v>45999</v>
      </c>
    </row>
    <row r="2062" spans="1:6" x14ac:dyDescent="0.3">
      <c r="A2062" t="s">
        <v>6007</v>
      </c>
      <c r="B2062" t="s">
        <v>2738</v>
      </c>
      <c r="C2062" t="s">
        <v>3939</v>
      </c>
      <c r="D2062" t="s">
        <v>3940</v>
      </c>
      <c r="E2062" t="s">
        <v>3943</v>
      </c>
      <c r="F2062" s="2">
        <v>45915</v>
      </c>
    </row>
    <row r="2063" spans="1:6" x14ac:dyDescent="0.3">
      <c r="A2063" t="s">
        <v>6008</v>
      </c>
      <c r="B2063" t="s">
        <v>2739</v>
      </c>
      <c r="C2063" t="s">
        <v>3939</v>
      </c>
      <c r="D2063" t="s">
        <v>3940</v>
      </c>
      <c r="E2063" t="s">
        <v>3943</v>
      </c>
      <c r="F2063" s="2">
        <v>45706</v>
      </c>
    </row>
    <row r="2064" spans="1:6" x14ac:dyDescent="0.3">
      <c r="A2064" t="s">
        <v>6009</v>
      </c>
      <c r="B2064" t="s">
        <v>2740</v>
      </c>
      <c r="D2064" t="s">
        <v>3953</v>
      </c>
      <c r="E2064" t="s">
        <v>3943</v>
      </c>
    </row>
    <row r="2065" spans="1:6" x14ac:dyDescent="0.3">
      <c r="A2065" t="s">
        <v>6010</v>
      </c>
      <c r="B2065" t="s">
        <v>2741</v>
      </c>
      <c r="C2065" t="s">
        <v>3947</v>
      </c>
      <c r="D2065" t="s">
        <v>3940</v>
      </c>
      <c r="E2065" t="s">
        <v>3941</v>
      </c>
      <c r="F2065" s="2">
        <v>45751</v>
      </c>
    </row>
    <row r="2066" spans="1:6" x14ac:dyDescent="0.3">
      <c r="A2066" t="s">
        <v>6011</v>
      </c>
      <c r="B2066" t="s">
        <v>2742</v>
      </c>
      <c r="C2066" t="s">
        <v>3939</v>
      </c>
      <c r="D2066" t="s">
        <v>3940</v>
      </c>
      <c r="E2066" t="s">
        <v>3941</v>
      </c>
      <c r="F2066" s="2">
        <v>45759</v>
      </c>
    </row>
    <row r="2067" spans="1:6" x14ac:dyDescent="0.3">
      <c r="A2067" t="s">
        <v>6012</v>
      </c>
      <c r="B2067" t="s">
        <v>2743</v>
      </c>
      <c r="D2067" t="s">
        <v>3953</v>
      </c>
      <c r="E2067" t="s">
        <v>3943</v>
      </c>
    </row>
    <row r="2068" spans="1:6" x14ac:dyDescent="0.3">
      <c r="A2068" t="s">
        <v>6013</v>
      </c>
      <c r="B2068" t="s">
        <v>2744</v>
      </c>
      <c r="D2068" t="s">
        <v>3953</v>
      </c>
      <c r="E2068" t="s">
        <v>3943</v>
      </c>
    </row>
    <row r="2069" spans="1:6" x14ac:dyDescent="0.3">
      <c r="A2069" t="s">
        <v>6014</v>
      </c>
      <c r="B2069" t="s">
        <v>2745</v>
      </c>
      <c r="C2069" t="s">
        <v>3939</v>
      </c>
      <c r="D2069" t="s">
        <v>3940</v>
      </c>
      <c r="E2069" t="s">
        <v>3943</v>
      </c>
      <c r="F2069" s="2">
        <v>45916</v>
      </c>
    </row>
    <row r="2070" spans="1:6" x14ac:dyDescent="0.3">
      <c r="A2070" t="s">
        <v>6015</v>
      </c>
      <c r="B2070" t="s">
        <v>2746</v>
      </c>
      <c r="D2070" t="s">
        <v>3953</v>
      </c>
      <c r="E2070" t="s">
        <v>3943</v>
      </c>
    </row>
    <row r="2071" spans="1:6" x14ac:dyDescent="0.3">
      <c r="A2071" t="s">
        <v>6016</v>
      </c>
      <c r="B2071" t="s">
        <v>2747</v>
      </c>
      <c r="C2071" t="s">
        <v>3939</v>
      </c>
      <c r="D2071" t="s">
        <v>3940</v>
      </c>
      <c r="E2071" t="s">
        <v>3941</v>
      </c>
      <c r="F2071" s="2">
        <v>45714</v>
      </c>
    </row>
    <row r="2072" spans="1:6" x14ac:dyDescent="0.3">
      <c r="A2072" t="s">
        <v>6017</v>
      </c>
      <c r="B2072" t="s">
        <v>2748</v>
      </c>
      <c r="C2072" t="s">
        <v>3939</v>
      </c>
      <c r="D2072" t="s">
        <v>3940</v>
      </c>
      <c r="E2072" t="s">
        <v>3941</v>
      </c>
      <c r="F2072" s="2">
        <v>45709</v>
      </c>
    </row>
    <row r="2073" spans="1:6" x14ac:dyDescent="0.3">
      <c r="A2073" t="s">
        <v>6018</v>
      </c>
      <c r="B2073" t="s">
        <v>2749</v>
      </c>
      <c r="C2073" t="s">
        <v>3939</v>
      </c>
      <c r="D2073" t="s">
        <v>3940</v>
      </c>
      <c r="E2073" t="s">
        <v>3941</v>
      </c>
      <c r="F2073" s="2">
        <v>45953</v>
      </c>
    </row>
    <row r="2074" spans="1:6" x14ac:dyDescent="0.3">
      <c r="A2074" t="s">
        <v>6019</v>
      </c>
      <c r="B2074" t="s">
        <v>2750</v>
      </c>
      <c r="C2074" t="s">
        <v>3939</v>
      </c>
      <c r="D2074" t="s">
        <v>3940</v>
      </c>
      <c r="E2074" t="s">
        <v>3943</v>
      </c>
      <c r="F2074" s="2">
        <v>45902</v>
      </c>
    </row>
    <row r="2075" spans="1:6" x14ac:dyDescent="0.3">
      <c r="A2075" t="s">
        <v>6020</v>
      </c>
      <c r="B2075" t="s">
        <v>2751</v>
      </c>
      <c r="C2075" t="s">
        <v>3955</v>
      </c>
      <c r="D2075" t="s">
        <v>3940</v>
      </c>
      <c r="E2075" t="s">
        <v>3943</v>
      </c>
      <c r="F2075" s="2">
        <v>45841</v>
      </c>
    </row>
    <row r="2076" spans="1:6" x14ac:dyDescent="0.3">
      <c r="A2076" t="s">
        <v>6021</v>
      </c>
      <c r="B2076" t="s">
        <v>2752</v>
      </c>
      <c r="C2076" t="s">
        <v>3947</v>
      </c>
      <c r="D2076" t="s">
        <v>3940</v>
      </c>
      <c r="E2076" t="s">
        <v>3941</v>
      </c>
      <c r="F2076" s="2">
        <v>45865</v>
      </c>
    </row>
    <row r="2077" spans="1:6" x14ac:dyDescent="0.3">
      <c r="A2077" t="s">
        <v>6022</v>
      </c>
      <c r="B2077" t="s">
        <v>2753</v>
      </c>
      <c r="D2077" t="s">
        <v>3953</v>
      </c>
      <c r="E2077" t="s">
        <v>3943</v>
      </c>
    </row>
    <row r="2078" spans="1:6" x14ac:dyDescent="0.3">
      <c r="A2078" t="s">
        <v>6023</v>
      </c>
      <c r="B2078" t="s">
        <v>2754</v>
      </c>
      <c r="C2078" t="s">
        <v>3939</v>
      </c>
      <c r="D2078" t="s">
        <v>3940</v>
      </c>
      <c r="E2078" t="s">
        <v>3941</v>
      </c>
      <c r="F2078" s="2">
        <v>45953</v>
      </c>
    </row>
    <row r="2079" spans="1:6" x14ac:dyDescent="0.3">
      <c r="A2079" t="s">
        <v>6024</v>
      </c>
      <c r="B2079" t="s">
        <v>2755</v>
      </c>
      <c r="C2079" t="s">
        <v>3939</v>
      </c>
      <c r="D2079" t="s">
        <v>3940</v>
      </c>
      <c r="E2079" t="s">
        <v>3943</v>
      </c>
      <c r="F2079" s="2">
        <v>45688</v>
      </c>
    </row>
    <row r="2080" spans="1:6" x14ac:dyDescent="0.3">
      <c r="A2080" t="s">
        <v>6025</v>
      </c>
      <c r="B2080" t="s">
        <v>2756</v>
      </c>
      <c r="C2080" t="s">
        <v>3939</v>
      </c>
      <c r="D2080" t="s">
        <v>3940</v>
      </c>
      <c r="E2080" t="s">
        <v>3941</v>
      </c>
      <c r="F2080" s="2">
        <v>45800</v>
      </c>
    </row>
    <row r="2081" spans="1:6" x14ac:dyDescent="0.3">
      <c r="A2081" t="s">
        <v>6026</v>
      </c>
      <c r="B2081" t="s">
        <v>2757</v>
      </c>
      <c r="C2081" t="s">
        <v>3939</v>
      </c>
      <c r="D2081" t="s">
        <v>3940</v>
      </c>
      <c r="E2081" t="s">
        <v>3941</v>
      </c>
      <c r="F2081" s="2">
        <v>45672</v>
      </c>
    </row>
    <row r="2082" spans="1:6" x14ac:dyDescent="0.3">
      <c r="A2082" t="s">
        <v>6027</v>
      </c>
      <c r="B2082" t="s">
        <v>2758</v>
      </c>
      <c r="D2082" t="s">
        <v>3953</v>
      </c>
      <c r="E2082" t="s">
        <v>3943</v>
      </c>
    </row>
    <row r="2083" spans="1:6" x14ac:dyDescent="0.3">
      <c r="A2083" t="s">
        <v>6028</v>
      </c>
      <c r="B2083" t="s">
        <v>2759</v>
      </c>
      <c r="C2083" t="s">
        <v>3955</v>
      </c>
      <c r="E2083" t="s">
        <v>3950</v>
      </c>
    </row>
    <row r="2084" spans="1:6" x14ac:dyDescent="0.3">
      <c r="A2084" t="s">
        <v>6029</v>
      </c>
      <c r="B2084" t="s">
        <v>2760</v>
      </c>
      <c r="C2084" t="s">
        <v>3955</v>
      </c>
      <c r="D2084" t="s">
        <v>3940</v>
      </c>
      <c r="E2084" t="s">
        <v>3943</v>
      </c>
      <c r="F2084" s="2">
        <v>45733</v>
      </c>
    </row>
    <row r="2085" spans="1:6" x14ac:dyDescent="0.3">
      <c r="A2085" t="s">
        <v>6030</v>
      </c>
      <c r="B2085" t="s">
        <v>2761</v>
      </c>
      <c r="C2085" t="s">
        <v>3955</v>
      </c>
      <c r="D2085" t="s">
        <v>3940</v>
      </c>
      <c r="E2085" t="s">
        <v>3941</v>
      </c>
      <c r="F2085" s="2">
        <v>45711</v>
      </c>
    </row>
    <row r="2086" spans="1:6" x14ac:dyDescent="0.3">
      <c r="A2086" t="s">
        <v>6031</v>
      </c>
      <c r="B2086" t="s">
        <v>2762</v>
      </c>
      <c r="C2086" t="s">
        <v>3939</v>
      </c>
      <c r="D2086" t="s">
        <v>3940</v>
      </c>
      <c r="E2086" t="s">
        <v>3943</v>
      </c>
      <c r="F2086" s="2">
        <v>45834</v>
      </c>
    </row>
    <row r="2087" spans="1:6" x14ac:dyDescent="0.3">
      <c r="A2087" t="s">
        <v>6032</v>
      </c>
      <c r="B2087" t="s">
        <v>2763</v>
      </c>
      <c r="C2087" t="s">
        <v>3939</v>
      </c>
      <c r="D2087" t="s">
        <v>3940</v>
      </c>
      <c r="E2087" t="s">
        <v>3943</v>
      </c>
      <c r="F2087" s="2">
        <v>45846</v>
      </c>
    </row>
    <row r="2088" spans="1:6" x14ac:dyDescent="0.3">
      <c r="A2088" t="s">
        <v>6033</v>
      </c>
      <c r="B2088" t="s">
        <v>2764</v>
      </c>
      <c r="C2088" t="s">
        <v>3939</v>
      </c>
      <c r="D2088" t="s">
        <v>3940</v>
      </c>
      <c r="E2088" t="s">
        <v>3943</v>
      </c>
      <c r="F2088" s="2">
        <v>45916</v>
      </c>
    </row>
    <row r="2089" spans="1:6" x14ac:dyDescent="0.3">
      <c r="A2089" t="s">
        <v>6034</v>
      </c>
      <c r="B2089" t="s">
        <v>2765</v>
      </c>
      <c r="D2089" t="s">
        <v>3953</v>
      </c>
      <c r="E2089" t="s">
        <v>3943</v>
      </c>
    </row>
    <row r="2090" spans="1:6" x14ac:dyDescent="0.3">
      <c r="A2090" t="s">
        <v>6035</v>
      </c>
      <c r="B2090" t="s">
        <v>2766</v>
      </c>
      <c r="C2090" t="s">
        <v>3939</v>
      </c>
      <c r="D2090" t="s">
        <v>3940</v>
      </c>
      <c r="E2090" t="s">
        <v>3943</v>
      </c>
      <c r="F2090" s="2">
        <v>45747</v>
      </c>
    </row>
    <row r="2091" spans="1:6" x14ac:dyDescent="0.3">
      <c r="A2091" t="s">
        <v>6036</v>
      </c>
      <c r="B2091" t="s">
        <v>2767</v>
      </c>
      <c r="C2091" t="s">
        <v>3939</v>
      </c>
      <c r="D2091" t="s">
        <v>3940</v>
      </c>
      <c r="E2091" t="s">
        <v>3941</v>
      </c>
      <c r="F2091" s="2">
        <v>45939</v>
      </c>
    </row>
    <row r="2092" spans="1:6" x14ac:dyDescent="0.3">
      <c r="A2092" t="s">
        <v>6037</v>
      </c>
      <c r="B2092" t="s">
        <v>2768</v>
      </c>
      <c r="C2092" t="s">
        <v>3955</v>
      </c>
      <c r="D2092" t="s">
        <v>3940</v>
      </c>
      <c r="E2092" t="s">
        <v>55</v>
      </c>
      <c r="F2092" s="2">
        <v>45903</v>
      </c>
    </row>
    <row r="2093" spans="1:6" x14ac:dyDescent="0.3">
      <c r="A2093" t="s">
        <v>6038</v>
      </c>
      <c r="B2093" t="s">
        <v>2769</v>
      </c>
      <c r="C2093" t="s">
        <v>3939</v>
      </c>
      <c r="E2093" t="s">
        <v>3941</v>
      </c>
      <c r="F2093" s="2">
        <v>45984</v>
      </c>
    </row>
    <row r="2094" spans="1:6" x14ac:dyDescent="0.3">
      <c r="A2094" t="s">
        <v>6039</v>
      </c>
      <c r="B2094" t="s">
        <v>2770</v>
      </c>
      <c r="C2094" t="s">
        <v>3947</v>
      </c>
      <c r="D2094" t="s">
        <v>3940</v>
      </c>
      <c r="E2094" t="s">
        <v>3941</v>
      </c>
      <c r="F2094" s="2">
        <v>45952</v>
      </c>
    </row>
    <row r="2095" spans="1:6" x14ac:dyDescent="0.3">
      <c r="A2095" t="s">
        <v>6040</v>
      </c>
      <c r="B2095" t="s">
        <v>2771</v>
      </c>
      <c r="C2095" t="s">
        <v>3939</v>
      </c>
      <c r="D2095" t="s">
        <v>3940</v>
      </c>
      <c r="E2095" t="s">
        <v>3941</v>
      </c>
      <c r="F2095" s="2">
        <v>45961</v>
      </c>
    </row>
    <row r="2096" spans="1:6" x14ac:dyDescent="0.3">
      <c r="A2096" t="s">
        <v>6041</v>
      </c>
      <c r="B2096" t="s">
        <v>2772</v>
      </c>
      <c r="C2096" t="s">
        <v>3947</v>
      </c>
      <c r="D2096" t="s">
        <v>3940</v>
      </c>
      <c r="E2096" t="s">
        <v>3943</v>
      </c>
      <c r="F2096" s="2">
        <v>45841</v>
      </c>
    </row>
    <row r="2097" spans="1:6" x14ac:dyDescent="0.3">
      <c r="A2097" t="s">
        <v>6042</v>
      </c>
      <c r="B2097" t="s">
        <v>2773</v>
      </c>
      <c r="C2097" t="s">
        <v>3939</v>
      </c>
      <c r="D2097" t="s">
        <v>3949</v>
      </c>
      <c r="E2097" t="s">
        <v>3950</v>
      </c>
    </row>
    <row r="2098" spans="1:6" x14ac:dyDescent="0.3">
      <c r="A2098" t="s">
        <v>6043</v>
      </c>
      <c r="B2098" t="s">
        <v>2774</v>
      </c>
      <c r="D2098" t="s">
        <v>3953</v>
      </c>
      <c r="E2098" t="s">
        <v>3943</v>
      </c>
    </row>
    <row r="2099" spans="1:6" x14ac:dyDescent="0.3">
      <c r="A2099" t="s">
        <v>6044</v>
      </c>
      <c r="B2099" t="s">
        <v>2775</v>
      </c>
      <c r="C2099" t="s">
        <v>3955</v>
      </c>
      <c r="D2099" t="s">
        <v>3940</v>
      </c>
      <c r="E2099" t="s">
        <v>55</v>
      </c>
      <c r="F2099" s="2">
        <v>45984</v>
      </c>
    </row>
    <row r="2100" spans="1:6" x14ac:dyDescent="0.3">
      <c r="A2100" t="s">
        <v>6045</v>
      </c>
      <c r="B2100" t="s">
        <v>2776</v>
      </c>
      <c r="C2100" t="s">
        <v>3939</v>
      </c>
      <c r="D2100" t="s">
        <v>3940</v>
      </c>
      <c r="E2100" t="s">
        <v>3941</v>
      </c>
      <c r="F2100" s="2">
        <v>45800</v>
      </c>
    </row>
    <row r="2101" spans="1:6" x14ac:dyDescent="0.3">
      <c r="A2101" t="s">
        <v>6046</v>
      </c>
      <c r="B2101" t="s">
        <v>2777</v>
      </c>
      <c r="C2101" t="s">
        <v>3955</v>
      </c>
      <c r="D2101" t="s">
        <v>3940</v>
      </c>
      <c r="E2101" t="s">
        <v>3941</v>
      </c>
      <c r="F2101" s="2">
        <v>45819</v>
      </c>
    </row>
    <row r="2102" spans="1:6" x14ac:dyDescent="0.3">
      <c r="A2102" t="s">
        <v>6047</v>
      </c>
      <c r="B2102" t="s">
        <v>2778</v>
      </c>
      <c r="C2102" t="s">
        <v>3955</v>
      </c>
      <c r="D2102" t="s">
        <v>3940</v>
      </c>
      <c r="E2102" t="s">
        <v>3943</v>
      </c>
      <c r="F2102" s="2">
        <v>45907</v>
      </c>
    </row>
    <row r="2103" spans="1:6" x14ac:dyDescent="0.3">
      <c r="A2103" t="s">
        <v>6048</v>
      </c>
      <c r="B2103" t="s">
        <v>2779</v>
      </c>
      <c r="C2103" t="s">
        <v>3955</v>
      </c>
      <c r="D2103" t="s">
        <v>3940</v>
      </c>
      <c r="E2103" t="s">
        <v>3943</v>
      </c>
      <c r="F2103" s="2">
        <v>45802</v>
      </c>
    </row>
    <row r="2104" spans="1:6" x14ac:dyDescent="0.3">
      <c r="A2104" t="s">
        <v>6049</v>
      </c>
      <c r="B2104" t="s">
        <v>2780</v>
      </c>
      <c r="D2104" t="s">
        <v>3953</v>
      </c>
      <c r="E2104" t="s">
        <v>3943</v>
      </c>
    </row>
    <row r="2105" spans="1:6" x14ac:dyDescent="0.3">
      <c r="A2105" t="s">
        <v>6050</v>
      </c>
      <c r="B2105" t="s">
        <v>2781</v>
      </c>
      <c r="D2105" t="s">
        <v>3953</v>
      </c>
      <c r="E2105" t="s">
        <v>3943</v>
      </c>
    </row>
    <row r="2106" spans="1:6" x14ac:dyDescent="0.3">
      <c r="A2106" t="s">
        <v>6051</v>
      </c>
      <c r="B2106" t="s">
        <v>2782</v>
      </c>
      <c r="C2106" t="s">
        <v>3939</v>
      </c>
      <c r="D2106" t="s">
        <v>3940</v>
      </c>
      <c r="E2106" t="s">
        <v>3941</v>
      </c>
      <c r="F2106" s="2">
        <v>45821</v>
      </c>
    </row>
    <row r="2107" spans="1:6" x14ac:dyDescent="0.3">
      <c r="A2107" t="s">
        <v>6052</v>
      </c>
      <c r="B2107" t="s">
        <v>2783</v>
      </c>
      <c r="C2107" t="s">
        <v>3939</v>
      </c>
      <c r="D2107" t="s">
        <v>3940</v>
      </c>
      <c r="E2107" t="s">
        <v>3943</v>
      </c>
      <c r="F2107" s="2">
        <v>45993</v>
      </c>
    </row>
    <row r="2108" spans="1:6" x14ac:dyDescent="0.3">
      <c r="A2108" t="s">
        <v>6053</v>
      </c>
      <c r="B2108" t="s">
        <v>2784</v>
      </c>
      <c r="C2108" t="s">
        <v>3939</v>
      </c>
      <c r="D2108" t="s">
        <v>3940</v>
      </c>
      <c r="E2108" t="s">
        <v>3943</v>
      </c>
      <c r="F2108" s="2">
        <v>45802</v>
      </c>
    </row>
    <row r="2109" spans="1:6" x14ac:dyDescent="0.3">
      <c r="A2109" t="s">
        <v>6054</v>
      </c>
      <c r="B2109" t="s">
        <v>2785</v>
      </c>
      <c r="C2109" t="s">
        <v>3947</v>
      </c>
      <c r="D2109" t="s">
        <v>3940</v>
      </c>
      <c r="E2109" t="s">
        <v>3943</v>
      </c>
      <c r="F2109" s="2">
        <v>46010</v>
      </c>
    </row>
    <row r="2110" spans="1:6" x14ac:dyDescent="0.3">
      <c r="A2110" t="s">
        <v>6055</v>
      </c>
      <c r="B2110" t="s">
        <v>2786</v>
      </c>
      <c r="D2110" t="s">
        <v>3953</v>
      </c>
      <c r="E2110" t="s">
        <v>3943</v>
      </c>
    </row>
    <row r="2111" spans="1:6" x14ac:dyDescent="0.3">
      <c r="A2111" t="s">
        <v>6056</v>
      </c>
      <c r="B2111" t="s">
        <v>2787</v>
      </c>
      <c r="C2111" t="s">
        <v>3947</v>
      </c>
      <c r="D2111" t="s">
        <v>3940</v>
      </c>
      <c r="E2111" t="s">
        <v>3941</v>
      </c>
      <c r="F2111" s="2">
        <v>45937</v>
      </c>
    </row>
    <row r="2112" spans="1:6" x14ac:dyDescent="0.3">
      <c r="A2112" t="s">
        <v>6057</v>
      </c>
      <c r="B2112" t="s">
        <v>2788</v>
      </c>
      <c r="C2112" t="s">
        <v>3939</v>
      </c>
      <c r="D2112" t="s">
        <v>3940</v>
      </c>
      <c r="E2112" t="s">
        <v>3941</v>
      </c>
      <c r="F2112" s="2">
        <v>45930</v>
      </c>
    </row>
    <row r="2113" spans="1:6" x14ac:dyDescent="0.3">
      <c r="A2113" t="s">
        <v>6058</v>
      </c>
      <c r="B2113" t="s">
        <v>2789</v>
      </c>
      <c r="D2113" t="s">
        <v>3953</v>
      </c>
      <c r="E2113" t="s">
        <v>3943</v>
      </c>
    </row>
    <row r="2114" spans="1:6" x14ac:dyDescent="0.3">
      <c r="A2114" t="s">
        <v>6059</v>
      </c>
      <c r="B2114" t="s">
        <v>2790</v>
      </c>
      <c r="C2114" t="s">
        <v>3955</v>
      </c>
      <c r="D2114" t="s">
        <v>3940</v>
      </c>
      <c r="E2114" t="s">
        <v>3941</v>
      </c>
      <c r="F2114" s="2">
        <v>45953</v>
      </c>
    </row>
    <row r="2115" spans="1:6" x14ac:dyDescent="0.3">
      <c r="A2115" t="s">
        <v>6060</v>
      </c>
      <c r="B2115" t="s">
        <v>2791</v>
      </c>
      <c r="C2115" t="s">
        <v>3939</v>
      </c>
      <c r="D2115" t="s">
        <v>3940</v>
      </c>
      <c r="E2115" t="s">
        <v>3943</v>
      </c>
      <c r="F2115" s="2">
        <v>46000</v>
      </c>
    </row>
    <row r="2116" spans="1:6" x14ac:dyDescent="0.3">
      <c r="A2116" t="s">
        <v>6061</v>
      </c>
      <c r="B2116" t="s">
        <v>2792</v>
      </c>
      <c r="D2116" t="s">
        <v>3953</v>
      </c>
      <c r="E2116" t="s">
        <v>3943</v>
      </c>
    </row>
    <row r="2117" spans="1:6" x14ac:dyDescent="0.3">
      <c r="A2117" t="s">
        <v>6062</v>
      </c>
      <c r="B2117" t="s">
        <v>2793</v>
      </c>
      <c r="C2117" t="s">
        <v>3939</v>
      </c>
      <c r="D2117" t="s">
        <v>3949</v>
      </c>
      <c r="E2117" t="s">
        <v>3950</v>
      </c>
    </row>
    <row r="2118" spans="1:6" x14ac:dyDescent="0.3">
      <c r="A2118" t="s">
        <v>6063</v>
      </c>
      <c r="B2118" t="s">
        <v>2794</v>
      </c>
      <c r="C2118" t="s">
        <v>3947</v>
      </c>
      <c r="D2118" t="s">
        <v>3940</v>
      </c>
      <c r="E2118" t="s">
        <v>3941</v>
      </c>
      <c r="F2118" s="2">
        <v>45964</v>
      </c>
    </row>
    <row r="2119" spans="1:6" x14ac:dyDescent="0.3">
      <c r="A2119" t="s">
        <v>6064</v>
      </c>
      <c r="B2119" t="s">
        <v>2795</v>
      </c>
      <c r="C2119" t="s">
        <v>3939</v>
      </c>
      <c r="D2119" t="s">
        <v>3940</v>
      </c>
      <c r="F2119" s="2">
        <v>45898</v>
      </c>
    </row>
    <row r="2120" spans="1:6" x14ac:dyDescent="0.3">
      <c r="A2120" t="s">
        <v>6065</v>
      </c>
      <c r="B2120" t="s">
        <v>2796</v>
      </c>
      <c r="D2120" t="s">
        <v>3953</v>
      </c>
      <c r="E2120" t="s">
        <v>3943</v>
      </c>
    </row>
    <row r="2121" spans="1:6" x14ac:dyDescent="0.3">
      <c r="A2121" t="s">
        <v>6066</v>
      </c>
      <c r="B2121" t="s">
        <v>2797</v>
      </c>
      <c r="C2121" t="s">
        <v>3939</v>
      </c>
      <c r="D2121" t="s">
        <v>3940</v>
      </c>
      <c r="E2121" t="s">
        <v>3941</v>
      </c>
      <c r="F2121" s="2">
        <v>45968</v>
      </c>
    </row>
    <row r="2122" spans="1:6" x14ac:dyDescent="0.3">
      <c r="A2122" t="s">
        <v>6067</v>
      </c>
      <c r="B2122" t="s">
        <v>2798</v>
      </c>
      <c r="C2122" t="s">
        <v>3939</v>
      </c>
      <c r="D2122" t="s">
        <v>3940</v>
      </c>
      <c r="E2122" t="s">
        <v>3943</v>
      </c>
      <c r="F2122" s="2">
        <v>45724</v>
      </c>
    </row>
    <row r="2123" spans="1:6" x14ac:dyDescent="0.3">
      <c r="A2123" t="s">
        <v>6068</v>
      </c>
      <c r="B2123" t="s">
        <v>2799</v>
      </c>
      <c r="C2123" t="s">
        <v>3955</v>
      </c>
      <c r="D2123" t="s">
        <v>3940</v>
      </c>
      <c r="E2123" t="s">
        <v>3941</v>
      </c>
      <c r="F2123" s="2">
        <v>45860</v>
      </c>
    </row>
    <row r="2124" spans="1:6" x14ac:dyDescent="0.3">
      <c r="A2124" t="s">
        <v>6069</v>
      </c>
      <c r="B2124" t="s">
        <v>2800</v>
      </c>
      <c r="E2124" t="s">
        <v>3943</v>
      </c>
    </row>
    <row r="2125" spans="1:6" x14ac:dyDescent="0.3">
      <c r="A2125" t="s">
        <v>6070</v>
      </c>
      <c r="B2125" t="s">
        <v>2801</v>
      </c>
      <c r="C2125" t="s">
        <v>3939</v>
      </c>
      <c r="D2125" t="s">
        <v>3940</v>
      </c>
      <c r="E2125" t="s">
        <v>3943</v>
      </c>
      <c r="F2125" s="2">
        <v>46000</v>
      </c>
    </row>
    <row r="2126" spans="1:6" x14ac:dyDescent="0.3">
      <c r="A2126" t="s">
        <v>6071</v>
      </c>
      <c r="B2126" t="s">
        <v>2802</v>
      </c>
      <c r="C2126" t="s">
        <v>3939</v>
      </c>
      <c r="D2126" t="s">
        <v>3940</v>
      </c>
      <c r="E2126" t="s">
        <v>3941</v>
      </c>
      <c r="F2126" s="2">
        <v>45752</v>
      </c>
    </row>
    <row r="2127" spans="1:6" x14ac:dyDescent="0.3">
      <c r="A2127" t="s">
        <v>6072</v>
      </c>
      <c r="B2127" t="s">
        <v>2803</v>
      </c>
      <c r="D2127" t="s">
        <v>3953</v>
      </c>
      <c r="E2127" t="s">
        <v>3943</v>
      </c>
    </row>
    <row r="2128" spans="1:6" x14ac:dyDescent="0.3">
      <c r="A2128" t="s">
        <v>6073</v>
      </c>
      <c r="B2128" t="s">
        <v>2804</v>
      </c>
      <c r="C2128" t="s">
        <v>3955</v>
      </c>
      <c r="D2128" t="s">
        <v>3949</v>
      </c>
      <c r="E2128" t="s">
        <v>3950</v>
      </c>
    </row>
    <row r="2129" spans="1:6" x14ac:dyDescent="0.3">
      <c r="A2129" t="s">
        <v>6074</v>
      </c>
      <c r="B2129" t="s">
        <v>2805</v>
      </c>
      <c r="C2129" t="s">
        <v>3939</v>
      </c>
      <c r="D2129" t="s">
        <v>3940</v>
      </c>
      <c r="F2129" s="2">
        <v>45971</v>
      </c>
    </row>
    <row r="2130" spans="1:6" x14ac:dyDescent="0.3">
      <c r="A2130" t="s">
        <v>6075</v>
      </c>
      <c r="B2130" t="s">
        <v>2806</v>
      </c>
      <c r="C2130" t="s">
        <v>3939</v>
      </c>
      <c r="D2130" t="s">
        <v>3940</v>
      </c>
      <c r="E2130" t="s">
        <v>3943</v>
      </c>
      <c r="F2130" s="2">
        <v>45848</v>
      </c>
    </row>
    <row r="2131" spans="1:6" x14ac:dyDescent="0.3">
      <c r="A2131" t="s">
        <v>6076</v>
      </c>
      <c r="B2131" t="s">
        <v>2807</v>
      </c>
      <c r="C2131" t="s">
        <v>3939</v>
      </c>
      <c r="D2131" t="s">
        <v>3940</v>
      </c>
      <c r="E2131" t="s">
        <v>3941</v>
      </c>
      <c r="F2131" s="2">
        <v>45677</v>
      </c>
    </row>
    <row r="2132" spans="1:6" x14ac:dyDescent="0.3">
      <c r="A2132" t="s">
        <v>6077</v>
      </c>
      <c r="B2132" t="s">
        <v>2808</v>
      </c>
      <c r="C2132" t="s">
        <v>3955</v>
      </c>
      <c r="D2132" t="s">
        <v>3940</v>
      </c>
      <c r="E2132" t="s">
        <v>3943</v>
      </c>
      <c r="F2132" s="2">
        <v>45698</v>
      </c>
    </row>
    <row r="2133" spans="1:6" x14ac:dyDescent="0.3">
      <c r="A2133" t="s">
        <v>6078</v>
      </c>
      <c r="B2133" t="s">
        <v>2809</v>
      </c>
      <c r="C2133" t="s">
        <v>3947</v>
      </c>
      <c r="D2133" t="s">
        <v>3940</v>
      </c>
      <c r="E2133" t="s">
        <v>3941</v>
      </c>
      <c r="F2133" s="2">
        <v>45780</v>
      </c>
    </row>
    <row r="2134" spans="1:6" x14ac:dyDescent="0.3">
      <c r="A2134" t="s">
        <v>6079</v>
      </c>
      <c r="B2134" t="s">
        <v>2810</v>
      </c>
      <c r="C2134" t="s">
        <v>3955</v>
      </c>
      <c r="D2134" t="s">
        <v>3940</v>
      </c>
      <c r="E2134" t="s">
        <v>3943</v>
      </c>
      <c r="F2134" s="2">
        <v>45781</v>
      </c>
    </row>
    <row r="2135" spans="1:6" x14ac:dyDescent="0.3">
      <c r="A2135" t="s">
        <v>6080</v>
      </c>
      <c r="B2135" t="s">
        <v>2811</v>
      </c>
      <c r="C2135" t="s">
        <v>3939</v>
      </c>
      <c r="D2135" t="s">
        <v>3940</v>
      </c>
      <c r="E2135" t="s">
        <v>3941</v>
      </c>
      <c r="F2135" s="2">
        <v>45706</v>
      </c>
    </row>
    <row r="2136" spans="1:6" x14ac:dyDescent="0.3">
      <c r="A2136" t="s">
        <v>6081</v>
      </c>
      <c r="B2136" t="s">
        <v>2812</v>
      </c>
      <c r="D2136" t="s">
        <v>3953</v>
      </c>
      <c r="E2136" t="s">
        <v>3943</v>
      </c>
    </row>
    <row r="2137" spans="1:6" x14ac:dyDescent="0.3">
      <c r="A2137" t="s">
        <v>6082</v>
      </c>
      <c r="B2137" t="s">
        <v>2813</v>
      </c>
      <c r="C2137" t="s">
        <v>3939</v>
      </c>
      <c r="D2137" t="s">
        <v>3940</v>
      </c>
      <c r="E2137" t="s">
        <v>3943</v>
      </c>
      <c r="F2137" s="2">
        <v>45831</v>
      </c>
    </row>
    <row r="2138" spans="1:6" x14ac:dyDescent="0.3">
      <c r="A2138" t="s">
        <v>6083</v>
      </c>
      <c r="B2138" t="s">
        <v>2814</v>
      </c>
      <c r="D2138" t="s">
        <v>3953</v>
      </c>
      <c r="E2138" t="s">
        <v>3943</v>
      </c>
    </row>
    <row r="2139" spans="1:6" x14ac:dyDescent="0.3">
      <c r="A2139" t="s">
        <v>6084</v>
      </c>
      <c r="B2139" t="s">
        <v>2815</v>
      </c>
      <c r="C2139" t="s">
        <v>3939</v>
      </c>
      <c r="D2139" t="s">
        <v>3940</v>
      </c>
      <c r="E2139" t="s">
        <v>3943</v>
      </c>
      <c r="F2139" s="2">
        <v>45741</v>
      </c>
    </row>
    <row r="2140" spans="1:6" x14ac:dyDescent="0.3">
      <c r="A2140" t="s">
        <v>6085</v>
      </c>
      <c r="B2140" t="s">
        <v>2816</v>
      </c>
      <c r="C2140" t="s">
        <v>3939</v>
      </c>
      <c r="D2140" t="s">
        <v>3940</v>
      </c>
      <c r="E2140" t="s">
        <v>3943</v>
      </c>
      <c r="F2140" s="2">
        <v>45898</v>
      </c>
    </row>
    <row r="2141" spans="1:6" x14ac:dyDescent="0.3">
      <c r="A2141" t="s">
        <v>6086</v>
      </c>
      <c r="B2141" t="s">
        <v>2817</v>
      </c>
      <c r="C2141" t="s">
        <v>3939</v>
      </c>
      <c r="D2141" t="s">
        <v>3940</v>
      </c>
      <c r="E2141" t="s">
        <v>3943</v>
      </c>
      <c r="F2141" s="2">
        <v>46002</v>
      </c>
    </row>
    <row r="2142" spans="1:6" x14ac:dyDescent="0.3">
      <c r="A2142" t="s">
        <v>6087</v>
      </c>
      <c r="B2142" t="s">
        <v>2818</v>
      </c>
      <c r="C2142" t="s">
        <v>3939</v>
      </c>
      <c r="E2142" t="s">
        <v>3941</v>
      </c>
      <c r="F2142" s="2">
        <v>46020</v>
      </c>
    </row>
    <row r="2143" spans="1:6" x14ac:dyDescent="0.3">
      <c r="A2143" t="s">
        <v>6088</v>
      </c>
      <c r="B2143" t="s">
        <v>2819</v>
      </c>
      <c r="C2143" t="s">
        <v>3939</v>
      </c>
      <c r="D2143" t="s">
        <v>3940</v>
      </c>
      <c r="E2143" t="s">
        <v>55</v>
      </c>
      <c r="F2143" s="2">
        <v>45859</v>
      </c>
    </row>
    <row r="2144" spans="1:6" x14ac:dyDescent="0.3">
      <c r="A2144" t="s">
        <v>6089</v>
      </c>
      <c r="B2144" t="s">
        <v>2820</v>
      </c>
      <c r="C2144" t="s">
        <v>3947</v>
      </c>
      <c r="D2144" t="s">
        <v>3940</v>
      </c>
      <c r="E2144" t="s">
        <v>55</v>
      </c>
      <c r="F2144" s="2">
        <v>45670</v>
      </c>
    </row>
    <row r="2145" spans="1:6" x14ac:dyDescent="0.3">
      <c r="A2145" t="s">
        <v>6090</v>
      </c>
      <c r="B2145" t="s">
        <v>2821</v>
      </c>
      <c r="D2145" t="s">
        <v>3953</v>
      </c>
      <c r="E2145" t="s">
        <v>3943</v>
      </c>
    </row>
    <row r="2146" spans="1:6" x14ac:dyDescent="0.3">
      <c r="A2146" t="s">
        <v>6091</v>
      </c>
      <c r="B2146" t="s">
        <v>2822</v>
      </c>
      <c r="C2146" t="s">
        <v>3947</v>
      </c>
      <c r="D2146" t="s">
        <v>3940</v>
      </c>
      <c r="E2146" t="s">
        <v>3943</v>
      </c>
      <c r="F2146" s="2">
        <v>46001</v>
      </c>
    </row>
    <row r="2147" spans="1:6" x14ac:dyDescent="0.3">
      <c r="A2147" t="s">
        <v>6092</v>
      </c>
      <c r="B2147" t="s">
        <v>2823</v>
      </c>
      <c r="C2147" t="s">
        <v>3947</v>
      </c>
      <c r="E2147" t="s">
        <v>3943</v>
      </c>
      <c r="F2147" s="2">
        <v>45757</v>
      </c>
    </row>
    <row r="2148" spans="1:6" x14ac:dyDescent="0.3">
      <c r="A2148" t="s">
        <v>6093</v>
      </c>
      <c r="B2148" t="s">
        <v>2824</v>
      </c>
      <c r="C2148" t="s">
        <v>3939</v>
      </c>
      <c r="D2148" t="s">
        <v>3940</v>
      </c>
      <c r="E2148" t="s">
        <v>3941</v>
      </c>
      <c r="F2148" s="2">
        <v>45801</v>
      </c>
    </row>
    <row r="2149" spans="1:6" x14ac:dyDescent="0.3">
      <c r="A2149" t="s">
        <v>6094</v>
      </c>
      <c r="B2149" t="s">
        <v>2825</v>
      </c>
      <c r="D2149" t="s">
        <v>3953</v>
      </c>
      <c r="E2149" t="s">
        <v>3943</v>
      </c>
    </row>
    <row r="2150" spans="1:6" x14ac:dyDescent="0.3">
      <c r="A2150" t="s">
        <v>6095</v>
      </c>
      <c r="B2150" t="s">
        <v>2826</v>
      </c>
      <c r="C2150" t="s">
        <v>3939</v>
      </c>
      <c r="D2150" t="s">
        <v>3940</v>
      </c>
      <c r="E2150" t="s">
        <v>3941</v>
      </c>
      <c r="F2150" s="2">
        <v>45948</v>
      </c>
    </row>
    <row r="2151" spans="1:6" x14ac:dyDescent="0.3">
      <c r="A2151" t="s">
        <v>6096</v>
      </c>
      <c r="B2151" t="s">
        <v>2827</v>
      </c>
      <c r="C2151" t="s">
        <v>3939</v>
      </c>
      <c r="D2151" t="s">
        <v>3940</v>
      </c>
      <c r="E2151" t="s">
        <v>3941</v>
      </c>
      <c r="F2151" s="2">
        <v>45938</v>
      </c>
    </row>
    <row r="2152" spans="1:6" x14ac:dyDescent="0.3">
      <c r="A2152" t="s">
        <v>6097</v>
      </c>
      <c r="B2152" t="s">
        <v>2828</v>
      </c>
      <c r="C2152" t="s">
        <v>3939</v>
      </c>
      <c r="D2152" t="s">
        <v>3940</v>
      </c>
      <c r="E2152" t="s">
        <v>3943</v>
      </c>
      <c r="F2152" s="2">
        <v>45664</v>
      </c>
    </row>
    <row r="2153" spans="1:6" x14ac:dyDescent="0.3">
      <c r="A2153" t="s">
        <v>6098</v>
      </c>
      <c r="B2153" t="s">
        <v>2829</v>
      </c>
      <c r="C2153" t="s">
        <v>3939</v>
      </c>
      <c r="D2153" t="s">
        <v>3940</v>
      </c>
      <c r="E2153" t="s">
        <v>3941</v>
      </c>
      <c r="F2153" s="2">
        <v>45911</v>
      </c>
    </row>
    <row r="2154" spans="1:6" x14ac:dyDescent="0.3">
      <c r="A2154" t="s">
        <v>6099</v>
      </c>
      <c r="B2154" t="s">
        <v>2830</v>
      </c>
      <c r="C2154" t="s">
        <v>3947</v>
      </c>
      <c r="D2154" t="s">
        <v>3940</v>
      </c>
      <c r="E2154" t="s">
        <v>3941</v>
      </c>
      <c r="F2154" s="2">
        <v>45807</v>
      </c>
    </row>
    <row r="2155" spans="1:6" x14ac:dyDescent="0.3">
      <c r="A2155" t="s">
        <v>6100</v>
      </c>
      <c r="B2155" t="s">
        <v>2831</v>
      </c>
      <c r="C2155" t="s">
        <v>3939</v>
      </c>
      <c r="D2155" t="s">
        <v>3940</v>
      </c>
      <c r="E2155" t="s">
        <v>3941</v>
      </c>
      <c r="F2155" s="2">
        <v>45856</v>
      </c>
    </row>
    <row r="2156" spans="1:6" x14ac:dyDescent="0.3">
      <c r="A2156" t="s">
        <v>6101</v>
      </c>
      <c r="B2156" t="s">
        <v>2832</v>
      </c>
      <c r="C2156" t="s">
        <v>3939</v>
      </c>
      <c r="D2156" t="s">
        <v>3940</v>
      </c>
      <c r="E2156" t="s">
        <v>3943</v>
      </c>
      <c r="F2156" s="2">
        <v>45734</v>
      </c>
    </row>
    <row r="2157" spans="1:6" x14ac:dyDescent="0.3">
      <c r="A2157" t="s">
        <v>6102</v>
      </c>
      <c r="B2157" t="s">
        <v>2833</v>
      </c>
      <c r="D2157" t="s">
        <v>3953</v>
      </c>
      <c r="E2157" t="s">
        <v>3943</v>
      </c>
    </row>
    <row r="2158" spans="1:6" x14ac:dyDescent="0.3">
      <c r="A2158" t="s">
        <v>6103</v>
      </c>
      <c r="B2158" t="s">
        <v>2834</v>
      </c>
      <c r="C2158" t="s">
        <v>3939</v>
      </c>
      <c r="D2158" t="s">
        <v>3940</v>
      </c>
      <c r="E2158" t="s">
        <v>3941</v>
      </c>
      <c r="F2158" s="2">
        <v>45804</v>
      </c>
    </row>
    <row r="2159" spans="1:6" x14ac:dyDescent="0.3">
      <c r="A2159" t="s">
        <v>6104</v>
      </c>
      <c r="B2159" t="s">
        <v>2835</v>
      </c>
      <c r="C2159" t="s">
        <v>3947</v>
      </c>
      <c r="D2159" t="s">
        <v>3940</v>
      </c>
      <c r="E2159" t="s">
        <v>3941</v>
      </c>
      <c r="F2159" s="2">
        <v>45963</v>
      </c>
    </row>
    <row r="2160" spans="1:6" x14ac:dyDescent="0.3">
      <c r="A2160" t="s">
        <v>6105</v>
      </c>
      <c r="B2160" t="s">
        <v>2836</v>
      </c>
      <c r="C2160" t="s">
        <v>3939</v>
      </c>
      <c r="D2160" t="s">
        <v>3940</v>
      </c>
      <c r="E2160" t="s">
        <v>3943</v>
      </c>
      <c r="F2160" s="2">
        <v>45709</v>
      </c>
    </row>
    <row r="2161" spans="1:6" x14ac:dyDescent="0.3">
      <c r="A2161" t="s">
        <v>6106</v>
      </c>
      <c r="B2161" t="s">
        <v>2837</v>
      </c>
      <c r="D2161" t="s">
        <v>3953</v>
      </c>
      <c r="E2161" t="s">
        <v>3943</v>
      </c>
    </row>
    <row r="2162" spans="1:6" x14ac:dyDescent="0.3">
      <c r="A2162" t="s">
        <v>6107</v>
      </c>
      <c r="B2162" t="s">
        <v>2838</v>
      </c>
      <c r="C2162" t="s">
        <v>3955</v>
      </c>
      <c r="D2162" t="s">
        <v>3940</v>
      </c>
      <c r="E2162" t="s">
        <v>3941</v>
      </c>
      <c r="F2162" s="2">
        <v>45769</v>
      </c>
    </row>
    <row r="2163" spans="1:6" x14ac:dyDescent="0.3">
      <c r="A2163" t="s">
        <v>6108</v>
      </c>
      <c r="B2163" t="s">
        <v>2839</v>
      </c>
      <c r="C2163" t="s">
        <v>3939</v>
      </c>
      <c r="D2163" t="s">
        <v>3940</v>
      </c>
      <c r="E2163" t="s">
        <v>3943</v>
      </c>
      <c r="F2163" s="2">
        <v>46008</v>
      </c>
    </row>
    <row r="2164" spans="1:6" x14ac:dyDescent="0.3">
      <c r="A2164" t="s">
        <v>6109</v>
      </c>
      <c r="B2164" t="s">
        <v>2840</v>
      </c>
      <c r="D2164" t="s">
        <v>3953</v>
      </c>
      <c r="E2164" t="s">
        <v>3943</v>
      </c>
    </row>
    <row r="2165" spans="1:6" x14ac:dyDescent="0.3">
      <c r="A2165" t="s">
        <v>6110</v>
      </c>
      <c r="B2165" t="s">
        <v>2841</v>
      </c>
      <c r="C2165" t="s">
        <v>3939</v>
      </c>
      <c r="D2165" t="s">
        <v>3949</v>
      </c>
      <c r="E2165" t="s">
        <v>3950</v>
      </c>
    </row>
    <row r="2166" spans="1:6" x14ac:dyDescent="0.3">
      <c r="A2166" t="s">
        <v>6111</v>
      </c>
      <c r="B2166" t="s">
        <v>2842</v>
      </c>
      <c r="C2166" t="s">
        <v>3939</v>
      </c>
      <c r="D2166" t="s">
        <v>3940</v>
      </c>
      <c r="E2166" t="s">
        <v>3943</v>
      </c>
      <c r="F2166" s="2">
        <v>45688</v>
      </c>
    </row>
    <row r="2167" spans="1:6" x14ac:dyDescent="0.3">
      <c r="A2167" t="s">
        <v>6112</v>
      </c>
      <c r="B2167" t="s">
        <v>2843</v>
      </c>
      <c r="C2167" t="s">
        <v>3955</v>
      </c>
      <c r="D2167" t="s">
        <v>3940</v>
      </c>
      <c r="E2167" t="s">
        <v>3943</v>
      </c>
      <c r="F2167" s="2">
        <v>45902</v>
      </c>
    </row>
    <row r="2168" spans="1:6" x14ac:dyDescent="0.3">
      <c r="A2168" t="s">
        <v>6113</v>
      </c>
      <c r="B2168" t="s">
        <v>2844</v>
      </c>
      <c r="C2168" t="s">
        <v>3955</v>
      </c>
      <c r="D2168" t="s">
        <v>3940</v>
      </c>
      <c r="E2168" t="s">
        <v>3943</v>
      </c>
      <c r="F2168" s="2">
        <v>45693</v>
      </c>
    </row>
    <row r="2169" spans="1:6" x14ac:dyDescent="0.3">
      <c r="A2169" t="s">
        <v>6114</v>
      </c>
      <c r="B2169" t="s">
        <v>2845</v>
      </c>
      <c r="C2169" t="s">
        <v>3939</v>
      </c>
      <c r="D2169" t="s">
        <v>3940</v>
      </c>
      <c r="E2169" t="s">
        <v>55</v>
      </c>
      <c r="F2169" s="2">
        <v>45787</v>
      </c>
    </row>
    <row r="2170" spans="1:6" x14ac:dyDescent="0.3">
      <c r="A2170" t="s">
        <v>6115</v>
      </c>
      <c r="B2170" t="s">
        <v>2846</v>
      </c>
      <c r="C2170" t="s">
        <v>3939</v>
      </c>
      <c r="D2170" t="s">
        <v>3940</v>
      </c>
      <c r="E2170" t="s">
        <v>3943</v>
      </c>
      <c r="F2170" s="2">
        <v>45738</v>
      </c>
    </row>
    <row r="2171" spans="1:6" x14ac:dyDescent="0.3">
      <c r="A2171" t="s">
        <v>6116</v>
      </c>
      <c r="B2171" t="s">
        <v>2847</v>
      </c>
      <c r="C2171" t="s">
        <v>3939</v>
      </c>
      <c r="D2171" t="s">
        <v>3940</v>
      </c>
      <c r="E2171" t="s">
        <v>3941</v>
      </c>
      <c r="F2171" s="2">
        <v>45657</v>
      </c>
    </row>
    <row r="2172" spans="1:6" x14ac:dyDescent="0.3">
      <c r="A2172" t="s">
        <v>6117</v>
      </c>
      <c r="B2172" t="s">
        <v>2848</v>
      </c>
      <c r="C2172" t="s">
        <v>3947</v>
      </c>
      <c r="D2172" t="s">
        <v>3940</v>
      </c>
      <c r="E2172" t="s">
        <v>3941</v>
      </c>
      <c r="F2172" s="2">
        <v>45870</v>
      </c>
    </row>
    <row r="2173" spans="1:6" x14ac:dyDescent="0.3">
      <c r="A2173" t="s">
        <v>6118</v>
      </c>
      <c r="B2173" t="s">
        <v>2849</v>
      </c>
      <c r="D2173" t="s">
        <v>3953</v>
      </c>
      <c r="E2173" t="s">
        <v>3943</v>
      </c>
    </row>
    <row r="2174" spans="1:6" x14ac:dyDescent="0.3">
      <c r="A2174" t="s">
        <v>6119</v>
      </c>
      <c r="B2174" t="s">
        <v>2851</v>
      </c>
      <c r="C2174" t="s">
        <v>3939</v>
      </c>
      <c r="D2174" t="s">
        <v>3940</v>
      </c>
      <c r="E2174" t="s">
        <v>3941</v>
      </c>
      <c r="F2174" s="2">
        <v>45844</v>
      </c>
    </row>
    <row r="2175" spans="1:6" x14ac:dyDescent="0.3">
      <c r="A2175" t="s">
        <v>6120</v>
      </c>
      <c r="B2175" t="s">
        <v>2852</v>
      </c>
      <c r="D2175" t="s">
        <v>3953</v>
      </c>
      <c r="E2175" t="s">
        <v>3943</v>
      </c>
    </row>
    <row r="2176" spans="1:6" x14ac:dyDescent="0.3">
      <c r="A2176" t="s">
        <v>6121</v>
      </c>
      <c r="B2176" t="s">
        <v>2853</v>
      </c>
      <c r="C2176" t="s">
        <v>3939</v>
      </c>
      <c r="D2176" t="s">
        <v>3940</v>
      </c>
      <c r="E2176" t="s">
        <v>3941</v>
      </c>
      <c r="F2176" s="2">
        <v>45721</v>
      </c>
    </row>
    <row r="2177" spans="1:6" x14ac:dyDescent="0.3">
      <c r="A2177" t="s">
        <v>6122</v>
      </c>
      <c r="B2177" t="s">
        <v>2854</v>
      </c>
      <c r="C2177" t="s">
        <v>3955</v>
      </c>
      <c r="D2177" t="s">
        <v>3949</v>
      </c>
      <c r="E2177" t="s">
        <v>3950</v>
      </c>
    </row>
    <row r="2178" spans="1:6" x14ac:dyDescent="0.3">
      <c r="A2178" t="s">
        <v>6123</v>
      </c>
      <c r="B2178" t="s">
        <v>2855</v>
      </c>
      <c r="D2178" t="s">
        <v>3953</v>
      </c>
      <c r="E2178" t="s">
        <v>3943</v>
      </c>
    </row>
    <row r="2179" spans="1:6" x14ac:dyDescent="0.3">
      <c r="A2179" t="s">
        <v>6124</v>
      </c>
      <c r="B2179" t="s">
        <v>2856</v>
      </c>
      <c r="C2179" t="s">
        <v>3955</v>
      </c>
      <c r="D2179" t="s">
        <v>3940</v>
      </c>
      <c r="E2179" t="s">
        <v>3941</v>
      </c>
      <c r="F2179" s="2">
        <v>45775</v>
      </c>
    </row>
    <row r="2180" spans="1:6" x14ac:dyDescent="0.3">
      <c r="A2180" t="s">
        <v>6125</v>
      </c>
      <c r="B2180" t="s">
        <v>2858</v>
      </c>
      <c r="C2180" t="s">
        <v>3939</v>
      </c>
      <c r="D2180" t="s">
        <v>3940</v>
      </c>
      <c r="E2180" t="s">
        <v>3941</v>
      </c>
      <c r="F2180" s="2">
        <v>45865</v>
      </c>
    </row>
    <row r="2181" spans="1:6" x14ac:dyDescent="0.3">
      <c r="A2181" t="s">
        <v>6126</v>
      </c>
      <c r="B2181" t="s">
        <v>2860</v>
      </c>
      <c r="C2181" t="s">
        <v>3939</v>
      </c>
      <c r="D2181" t="s">
        <v>3940</v>
      </c>
      <c r="E2181" t="s">
        <v>3941</v>
      </c>
      <c r="F2181" s="2">
        <v>45884</v>
      </c>
    </row>
    <row r="2182" spans="1:6" x14ac:dyDescent="0.3">
      <c r="A2182" t="s">
        <v>6127</v>
      </c>
      <c r="B2182" t="s">
        <v>2861</v>
      </c>
      <c r="C2182" t="s">
        <v>3939</v>
      </c>
      <c r="D2182" t="s">
        <v>3940</v>
      </c>
      <c r="E2182" t="s">
        <v>3943</v>
      </c>
      <c r="F2182" s="2">
        <v>45894</v>
      </c>
    </row>
    <row r="2183" spans="1:6" x14ac:dyDescent="0.3">
      <c r="A2183" t="s">
        <v>6128</v>
      </c>
      <c r="B2183" t="s">
        <v>2862</v>
      </c>
      <c r="C2183" t="s">
        <v>3947</v>
      </c>
      <c r="D2183" t="s">
        <v>3949</v>
      </c>
      <c r="E2183" t="s">
        <v>3950</v>
      </c>
    </row>
    <row r="2184" spans="1:6" x14ac:dyDescent="0.3">
      <c r="A2184" t="s">
        <v>6129</v>
      </c>
      <c r="B2184" t="s">
        <v>2863</v>
      </c>
      <c r="D2184" t="s">
        <v>3953</v>
      </c>
      <c r="E2184" t="s">
        <v>3943</v>
      </c>
    </row>
    <row r="2185" spans="1:6" x14ac:dyDescent="0.3">
      <c r="A2185" t="s">
        <v>6130</v>
      </c>
      <c r="B2185" t="s">
        <v>2864</v>
      </c>
      <c r="C2185" t="s">
        <v>3939</v>
      </c>
      <c r="D2185" t="s">
        <v>3940</v>
      </c>
      <c r="E2185" t="s">
        <v>3941</v>
      </c>
      <c r="F2185" s="2">
        <v>45752</v>
      </c>
    </row>
    <row r="2186" spans="1:6" x14ac:dyDescent="0.3">
      <c r="A2186" t="s">
        <v>6131</v>
      </c>
      <c r="B2186" t="s">
        <v>2865</v>
      </c>
      <c r="C2186" t="s">
        <v>3939</v>
      </c>
      <c r="D2186" t="s">
        <v>3940</v>
      </c>
      <c r="E2186" t="s">
        <v>3941</v>
      </c>
      <c r="F2186" s="2">
        <v>45757</v>
      </c>
    </row>
    <row r="2187" spans="1:6" x14ac:dyDescent="0.3">
      <c r="A2187" t="s">
        <v>6132</v>
      </c>
      <c r="B2187" t="s">
        <v>2866</v>
      </c>
      <c r="C2187" t="s">
        <v>3939</v>
      </c>
      <c r="D2187" t="s">
        <v>3940</v>
      </c>
      <c r="E2187" t="s">
        <v>3943</v>
      </c>
      <c r="F2187" s="2">
        <v>46001</v>
      </c>
    </row>
    <row r="2188" spans="1:6" x14ac:dyDescent="0.3">
      <c r="A2188" t="s">
        <v>6133</v>
      </c>
      <c r="B2188" t="s">
        <v>2867</v>
      </c>
      <c r="C2188" t="s">
        <v>3947</v>
      </c>
      <c r="D2188" t="s">
        <v>3940</v>
      </c>
      <c r="E2188" t="s">
        <v>3941</v>
      </c>
      <c r="F2188" s="2">
        <v>45693</v>
      </c>
    </row>
    <row r="2189" spans="1:6" x14ac:dyDescent="0.3">
      <c r="A2189" t="s">
        <v>6134</v>
      </c>
      <c r="B2189" t="s">
        <v>2868</v>
      </c>
      <c r="C2189" t="s">
        <v>3947</v>
      </c>
      <c r="D2189" t="s">
        <v>3940</v>
      </c>
      <c r="E2189" t="s">
        <v>3943</v>
      </c>
      <c r="F2189" s="2">
        <v>45806</v>
      </c>
    </row>
    <row r="2190" spans="1:6" x14ac:dyDescent="0.3">
      <c r="A2190" t="s">
        <v>6135</v>
      </c>
      <c r="B2190" t="s">
        <v>2869</v>
      </c>
      <c r="C2190" t="s">
        <v>3939</v>
      </c>
      <c r="D2190" t="s">
        <v>3949</v>
      </c>
      <c r="E2190" t="s">
        <v>3950</v>
      </c>
    </row>
    <row r="2191" spans="1:6" x14ac:dyDescent="0.3">
      <c r="A2191" t="s">
        <v>6136</v>
      </c>
      <c r="B2191" t="s">
        <v>2871</v>
      </c>
      <c r="C2191" t="s">
        <v>3955</v>
      </c>
      <c r="D2191" t="s">
        <v>3940</v>
      </c>
      <c r="E2191" t="s">
        <v>3941</v>
      </c>
      <c r="F2191" s="2">
        <v>45744</v>
      </c>
    </row>
    <row r="2192" spans="1:6" x14ac:dyDescent="0.3">
      <c r="A2192" t="s">
        <v>6137</v>
      </c>
      <c r="B2192" t="s">
        <v>2872</v>
      </c>
      <c r="C2192" t="s">
        <v>3939</v>
      </c>
      <c r="D2192" t="s">
        <v>3940</v>
      </c>
      <c r="E2192" t="s">
        <v>3943</v>
      </c>
      <c r="F2192" s="2">
        <v>45942</v>
      </c>
    </row>
    <row r="2193" spans="1:6" x14ac:dyDescent="0.3">
      <c r="A2193" t="s">
        <v>6138</v>
      </c>
      <c r="B2193" t="s">
        <v>2873</v>
      </c>
      <c r="C2193" t="s">
        <v>3947</v>
      </c>
      <c r="D2193" t="s">
        <v>3949</v>
      </c>
      <c r="E2193" t="s">
        <v>3950</v>
      </c>
    </row>
    <row r="2194" spans="1:6" x14ac:dyDescent="0.3">
      <c r="A2194" t="s">
        <v>6139</v>
      </c>
      <c r="B2194" t="s">
        <v>2874</v>
      </c>
      <c r="C2194" t="s">
        <v>3939</v>
      </c>
      <c r="D2194" t="s">
        <v>3940</v>
      </c>
      <c r="E2194" t="s">
        <v>55</v>
      </c>
      <c r="F2194" s="2">
        <v>45917</v>
      </c>
    </row>
    <row r="2195" spans="1:6" x14ac:dyDescent="0.3">
      <c r="A2195" t="s">
        <v>6140</v>
      </c>
      <c r="B2195" t="s">
        <v>2875</v>
      </c>
      <c r="C2195" t="s">
        <v>3939</v>
      </c>
      <c r="D2195" t="s">
        <v>3940</v>
      </c>
      <c r="E2195" t="s">
        <v>3941</v>
      </c>
      <c r="F2195" s="2">
        <v>45796</v>
      </c>
    </row>
    <row r="2196" spans="1:6" x14ac:dyDescent="0.3">
      <c r="A2196" t="s">
        <v>6141</v>
      </c>
      <c r="B2196" t="s">
        <v>2876</v>
      </c>
      <c r="C2196" t="s">
        <v>3947</v>
      </c>
      <c r="D2196" t="s">
        <v>3949</v>
      </c>
      <c r="E2196" t="s">
        <v>3950</v>
      </c>
    </row>
    <row r="2197" spans="1:6" x14ac:dyDescent="0.3">
      <c r="A2197" t="s">
        <v>6142</v>
      </c>
      <c r="B2197" t="s">
        <v>2877</v>
      </c>
      <c r="C2197" t="s">
        <v>3955</v>
      </c>
      <c r="D2197" t="s">
        <v>3949</v>
      </c>
      <c r="E2197" t="s">
        <v>3950</v>
      </c>
    </row>
    <row r="2198" spans="1:6" x14ac:dyDescent="0.3">
      <c r="A2198" t="s">
        <v>6143</v>
      </c>
      <c r="B2198" t="s">
        <v>2878</v>
      </c>
      <c r="C2198" t="s">
        <v>3939</v>
      </c>
      <c r="E2198" t="s">
        <v>3943</v>
      </c>
      <c r="F2198" s="2">
        <v>45778</v>
      </c>
    </row>
    <row r="2199" spans="1:6" x14ac:dyDescent="0.3">
      <c r="A2199" t="s">
        <v>6144</v>
      </c>
      <c r="B2199" t="s">
        <v>2879</v>
      </c>
      <c r="C2199" t="s">
        <v>3955</v>
      </c>
      <c r="D2199" t="s">
        <v>3940</v>
      </c>
      <c r="E2199" t="s">
        <v>3943</v>
      </c>
      <c r="F2199" s="2">
        <v>46007</v>
      </c>
    </row>
    <row r="2200" spans="1:6" x14ac:dyDescent="0.3">
      <c r="A2200" t="s">
        <v>6145</v>
      </c>
      <c r="B2200" t="s">
        <v>2880</v>
      </c>
      <c r="C2200" t="s">
        <v>3947</v>
      </c>
      <c r="D2200" t="s">
        <v>3940</v>
      </c>
      <c r="F2200" s="2">
        <v>45971</v>
      </c>
    </row>
    <row r="2201" spans="1:6" x14ac:dyDescent="0.3">
      <c r="A2201" t="s">
        <v>6146</v>
      </c>
      <c r="B2201" t="s">
        <v>2881</v>
      </c>
      <c r="C2201" t="s">
        <v>3939</v>
      </c>
      <c r="D2201" t="s">
        <v>3940</v>
      </c>
      <c r="E2201" t="s">
        <v>3943</v>
      </c>
      <c r="F2201" s="2">
        <v>45870</v>
      </c>
    </row>
    <row r="2202" spans="1:6" x14ac:dyDescent="0.3">
      <c r="A2202" t="s">
        <v>6147</v>
      </c>
      <c r="B2202" t="s">
        <v>2882</v>
      </c>
      <c r="D2202" t="s">
        <v>3953</v>
      </c>
      <c r="E2202" t="s">
        <v>3943</v>
      </c>
    </row>
    <row r="2203" spans="1:6" x14ac:dyDescent="0.3">
      <c r="A2203" t="s">
        <v>6148</v>
      </c>
      <c r="B2203" t="s">
        <v>2883</v>
      </c>
      <c r="D2203" t="s">
        <v>3953</v>
      </c>
      <c r="E2203" t="s">
        <v>3943</v>
      </c>
    </row>
    <row r="2204" spans="1:6" x14ac:dyDescent="0.3">
      <c r="A2204" t="s">
        <v>6149</v>
      </c>
      <c r="B2204" t="s">
        <v>2884</v>
      </c>
      <c r="C2204" t="s">
        <v>3939</v>
      </c>
      <c r="D2204" t="s">
        <v>3940</v>
      </c>
      <c r="E2204" t="s">
        <v>3941</v>
      </c>
      <c r="F2204" s="2">
        <v>45908</v>
      </c>
    </row>
    <row r="2205" spans="1:6" x14ac:dyDescent="0.3">
      <c r="A2205" t="s">
        <v>6150</v>
      </c>
      <c r="B2205" t="s">
        <v>2885</v>
      </c>
      <c r="D2205" t="s">
        <v>3953</v>
      </c>
      <c r="E2205" t="s">
        <v>3943</v>
      </c>
    </row>
    <row r="2206" spans="1:6" x14ac:dyDescent="0.3">
      <c r="A2206" t="s">
        <v>6151</v>
      </c>
      <c r="B2206" t="s">
        <v>2886</v>
      </c>
      <c r="C2206" t="s">
        <v>3955</v>
      </c>
      <c r="D2206" t="s">
        <v>3940</v>
      </c>
      <c r="E2206" t="s">
        <v>3941</v>
      </c>
      <c r="F2206" s="2">
        <v>45708</v>
      </c>
    </row>
    <row r="2207" spans="1:6" x14ac:dyDescent="0.3">
      <c r="A2207" t="s">
        <v>6152</v>
      </c>
      <c r="B2207" t="s">
        <v>2887</v>
      </c>
      <c r="C2207" t="s">
        <v>3939</v>
      </c>
      <c r="D2207" t="s">
        <v>3940</v>
      </c>
      <c r="E2207" t="s">
        <v>3943</v>
      </c>
      <c r="F2207" s="2">
        <v>45861</v>
      </c>
    </row>
    <row r="2208" spans="1:6" x14ac:dyDescent="0.3">
      <c r="A2208" t="s">
        <v>6153</v>
      </c>
      <c r="B2208" t="s">
        <v>2888</v>
      </c>
      <c r="C2208" t="s">
        <v>3947</v>
      </c>
      <c r="D2208" t="s">
        <v>3940</v>
      </c>
      <c r="E2208" t="s">
        <v>3943</v>
      </c>
      <c r="F2208" s="2">
        <v>45947</v>
      </c>
    </row>
    <row r="2209" spans="1:6" x14ac:dyDescent="0.3">
      <c r="A2209" t="s">
        <v>6154</v>
      </c>
      <c r="B2209" t="s">
        <v>2889</v>
      </c>
      <c r="C2209" t="s">
        <v>3939</v>
      </c>
      <c r="D2209" t="s">
        <v>3940</v>
      </c>
      <c r="E2209" t="s">
        <v>3941</v>
      </c>
      <c r="F2209" s="2">
        <v>45772</v>
      </c>
    </row>
    <row r="2210" spans="1:6" x14ac:dyDescent="0.3">
      <c r="A2210" t="s">
        <v>6155</v>
      </c>
      <c r="B2210" t="s">
        <v>2890</v>
      </c>
      <c r="C2210" t="s">
        <v>3947</v>
      </c>
      <c r="D2210" t="s">
        <v>3940</v>
      </c>
      <c r="E2210" t="s">
        <v>3943</v>
      </c>
      <c r="F2210" s="2">
        <v>45821</v>
      </c>
    </row>
    <row r="2211" spans="1:6" x14ac:dyDescent="0.3">
      <c r="A2211" t="s">
        <v>6156</v>
      </c>
      <c r="B2211" t="s">
        <v>2891</v>
      </c>
      <c r="D2211" t="s">
        <v>3953</v>
      </c>
      <c r="E2211" t="s">
        <v>3943</v>
      </c>
    </row>
    <row r="2212" spans="1:6" x14ac:dyDescent="0.3">
      <c r="A2212" t="s">
        <v>6157</v>
      </c>
      <c r="B2212" t="s">
        <v>2892</v>
      </c>
      <c r="C2212" t="s">
        <v>3939</v>
      </c>
      <c r="D2212" t="s">
        <v>3949</v>
      </c>
      <c r="E2212" t="s">
        <v>3950</v>
      </c>
    </row>
    <row r="2213" spans="1:6" x14ac:dyDescent="0.3">
      <c r="A2213" t="s">
        <v>6158</v>
      </c>
      <c r="B2213" t="s">
        <v>2893</v>
      </c>
      <c r="C2213" t="s">
        <v>3947</v>
      </c>
      <c r="D2213" t="s">
        <v>3940</v>
      </c>
      <c r="E2213" t="s">
        <v>55</v>
      </c>
      <c r="F2213" s="2">
        <v>45973</v>
      </c>
    </row>
    <row r="2214" spans="1:6" x14ac:dyDescent="0.3">
      <c r="A2214" t="s">
        <v>6159</v>
      </c>
      <c r="B2214" t="s">
        <v>2894</v>
      </c>
      <c r="C2214" t="s">
        <v>3939</v>
      </c>
      <c r="D2214" t="s">
        <v>3940</v>
      </c>
      <c r="E2214" t="s">
        <v>3941</v>
      </c>
      <c r="F2214" s="2">
        <v>45938</v>
      </c>
    </row>
    <row r="2215" spans="1:6" x14ac:dyDescent="0.3">
      <c r="A2215" t="s">
        <v>6160</v>
      </c>
      <c r="B2215" t="s">
        <v>2895</v>
      </c>
      <c r="C2215" t="s">
        <v>3947</v>
      </c>
      <c r="D2215" t="s">
        <v>3949</v>
      </c>
      <c r="E2215" t="s">
        <v>3950</v>
      </c>
    </row>
    <row r="2216" spans="1:6" x14ac:dyDescent="0.3">
      <c r="A2216" t="s">
        <v>6161</v>
      </c>
      <c r="B2216" t="s">
        <v>2896</v>
      </c>
      <c r="D2216" t="s">
        <v>3953</v>
      </c>
      <c r="E2216" t="s">
        <v>3943</v>
      </c>
    </row>
    <row r="2217" spans="1:6" x14ac:dyDescent="0.3">
      <c r="A2217" t="s">
        <v>6162</v>
      </c>
      <c r="B2217" t="s">
        <v>2897</v>
      </c>
      <c r="C2217" t="s">
        <v>3939</v>
      </c>
      <c r="D2217" t="s">
        <v>3940</v>
      </c>
      <c r="E2217" t="s">
        <v>3941</v>
      </c>
      <c r="F2217" s="2">
        <v>45836</v>
      </c>
    </row>
    <row r="2218" spans="1:6" x14ac:dyDescent="0.3">
      <c r="A2218" t="s">
        <v>6163</v>
      </c>
      <c r="B2218" t="s">
        <v>2898</v>
      </c>
      <c r="C2218" t="s">
        <v>3947</v>
      </c>
      <c r="D2218" t="s">
        <v>3940</v>
      </c>
      <c r="E2218" t="s">
        <v>3943</v>
      </c>
      <c r="F2218" s="2">
        <v>45998</v>
      </c>
    </row>
    <row r="2219" spans="1:6" x14ac:dyDescent="0.3">
      <c r="A2219" t="s">
        <v>6164</v>
      </c>
      <c r="B2219" t="s">
        <v>2899</v>
      </c>
      <c r="C2219" t="s">
        <v>3939</v>
      </c>
      <c r="D2219" t="s">
        <v>3940</v>
      </c>
      <c r="E2219" t="s">
        <v>3941</v>
      </c>
      <c r="F2219" s="2">
        <v>45686</v>
      </c>
    </row>
    <row r="2220" spans="1:6" x14ac:dyDescent="0.3">
      <c r="A2220" t="s">
        <v>6165</v>
      </c>
      <c r="B2220" t="s">
        <v>2900</v>
      </c>
      <c r="C2220" t="s">
        <v>3955</v>
      </c>
      <c r="D2220" t="s">
        <v>3940</v>
      </c>
      <c r="E2220" t="s">
        <v>3943</v>
      </c>
      <c r="F2220" s="2">
        <v>45734</v>
      </c>
    </row>
    <row r="2221" spans="1:6" x14ac:dyDescent="0.3">
      <c r="A2221" t="s">
        <v>6166</v>
      </c>
      <c r="B2221" t="s">
        <v>2901</v>
      </c>
      <c r="C2221" t="s">
        <v>3955</v>
      </c>
      <c r="D2221" t="s">
        <v>3940</v>
      </c>
      <c r="E2221" t="s">
        <v>3941</v>
      </c>
      <c r="F2221" s="2">
        <v>45962</v>
      </c>
    </row>
    <row r="2222" spans="1:6" x14ac:dyDescent="0.3">
      <c r="A2222" t="s">
        <v>6167</v>
      </c>
      <c r="B2222" t="s">
        <v>2902</v>
      </c>
      <c r="C2222" t="s">
        <v>3955</v>
      </c>
      <c r="D2222" t="s">
        <v>3940</v>
      </c>
      <c r="E2222" t="s">
        <v>3941</v>
      </c>
      <c r="F2222" s="2">
        <v>45863</v>
      </c>
    </row>
    <row r="2223" spans="1:6" x14ac:dyDescent="0.3">
      <c r="A2223" t="s">
        <v>6168</v>
      </c>
      <c r="B2223" t="s">
        <v>2903</v>
      </c>
      <c r="C2223" t="s">
        <v>3939</v>
      </c>
      <c r="D2223" t="s">
        <v>3940</v>
      </c>
      <c r="E2223" t="s">
        <v>3941</v>
      </c>
      <c r="F2223" s="2">
        <v>45719</v>
      </c>
    </row>
    <row r="2224" spans="1:6" x14ac:dyDescent="0.3">
      <c r="A2224" t="s">
        <v>6169</v>
      </c>
      <c r="B2224" t="s">
        <v>2904</v>
      </c>
      <c r="C2224" t="s">
        <v>3947</v>
      </c>
      <c r="D2224" t="s">
        <v>3940</v>
      </c>
      <c r="E2224" t="s">
        <v>3941</v>
      </c>
      <c r="F2224" s="2">
        <v>45664</v>
      </c>
    </row>
    <row r="2225" spans="1:6" x14ac:dyDescent="0.3">
      <c r="A2225" t="s">
        <v>6170</v>
      </c>
      <c r="B2225" t="s">
        <v>2905</v>
      </c>
      <c r="C2225" t="s">
        <v>3947</v>
      </c>
      <c r="D2225" t="s">
        <v>3940</v>
      </c>
      <c r="E2225" t="s">
        <v>3941</v>
      </c>
      <c r="F2225" s="2">
        <v>45805</v>
      </c>
    </row>
    <row r="2226" spans="1:6" x14ac:dyDescent="0.3">
      <c r="A2226" t="s">
        <v>6171</v>
      </c>
      <c r="B2226" t="s">
        <v>2906</v>
      </c>
      <c r="C2226" t="s">
        <v>3955</v>
      </c>
      <c r="D2226" t="s">
        <v>3940</v>
      </c>
      <c r="E2226" t="s">
        <v>3941</v>
      </c>
      <c r="F2226" s="2">
        <v>45874</v>
      </c>
    </row>
    <row r="2227" spans="1:6" x14ac:dyDescent="0.3">
      <c r="A2227" t="s">
        <v>6172</v>
      </c>
      <c r="B2227" t="s">
        <v>2907</v>
      </c>
      <c r="C2227" t="s">
        <v>3947</v>
      </c>
      <c r="D2227" t="s">
        <v>3940</v>
      </c>
      <c r="E2227" t="s">
        <v>55</v>
      </c>
      <c r="F2227" s="2">
        <v>45962</v>
      </c>
    </row>
    <row r="2228" spans="1:6" x14ac:dyDescent="0.3">
      <c r="A2228" t="s">
        <v>6173</v>
      </c>
      <c r="B2228" t="s">
        <v>2909</v>
      </c>
      <c r="D2228" t="s">
        <v>3953</v>
      </c>
      <c r="E2228" t="s">
        <v>3943</v>
      </c>
    </row>
    <row r="2229" spans="1:6" x14ac:dyDescent="0.3">
      <c r="A2229" t="s">
        <v>6174</v>
      </c>
      <c r="B2229" t="s">
        <v>2910</v>
      </c>
      <c r="C2229" t="s">
        <v>3939</v>
      </c>
      <c r="D2229" t="s">
        <v>3940</v>
      </c>
      <c r="E2229" t="s">
        <v>3943</v>
      </c>
      <c r="F2229" s="2">
        <v>45824</v>
      </c>
    </row>
    <row r="2230" spans="1:6" x14ac:dyDescent="0.3">
      <c r="A2230" t="s">
        <v>6175</v>
      </c>
      <c r="B2230" t="s">
        <v>2911</v>
      </c>
      <c r="C2230" t="s">
        <v>3939</v>
      </c>
      <c r="D2230" t="s">
        <v>3940</v>
      </c>
      <c r="E2230" t="s">
        <v>3943</v>
      </c>
      <c r="F2230" s="2">
        <v>45811</v>
      </c>
    </row>
    <row r="2231" spans="1:6" x14ac:dyDescent="0.3">
      <c r="A2231" t="s">
        <v>6176</v>
      </c>
      <c r="B2231" t="s">
        <v>2912</v>
      </c>
      <c r="D2231" t="s">
        <v>3953</v>
      </c>
      <c r="E2231" t="s">
        <v>3943</v>
      </c>
    </row>
    <row r="2232" spans="1:6" x14ac:dyDescent="0.3">
      <c r="A2232" t="s">
        <v>6177</v>
      </c>
      <c r="B2232" t="s">
        <v>2913</v>
      </c>
      <c r="C2232" t="s">
        <v>3939</v>
      </c>
      <c r="D2232" t="s">
        <v>3940</v>
      </c>
      <c r="E2232" t="s">
        <v>3943</v>
      </c>
      <c r="F2232" s="2">
        <v>45940</v>
      </c>
    </row>
    <row r="2233" spans="1:6" x14ac:dyDescent="0.3">
      <c r="A2233" t="s">
        <v>6178</v>
      </c>
      <c r="B2233" t="s">
        <v>2914</v>
      </c>
      <c r="D2233" t="s">
        <v>3953</v>
      </c>
      <c r="E2233" t="s">
        <v>3943</v>
      </c>
    </row>
    <row r="2234" spans="1:6" x14ac:dyDescent="0.3">
      <c r="A2234" t="s">
        <v>6179</v>
      </c>
      <c r="B2234" t="s">
        <v>2915</v>
      </c>
      <c r="C2234" t="s">
        <v>3947</v>
      </c>
      <c r="D2234" t="s">
        <v>3940</v>
      </c>
      <c r="E2234" t="s">
        <v>3941</v>
      </c>
      <c r="F2234" s="2">
        <v>45904</v>
      </c>
    </row>
    <row r="2235" spans="1:6" x14ac:dyDescent="0.3">
      <c r="A2235" t="s">
        <v>6180</v>
      </c>
      <c r="B2235" t="s">
        <v>2916</v>
      </c>
      <c r="D2235" t="s">
        <v>3953</v>
      </c>
    </row>
    <row r="2236" spans="1:6" x14ac:dyDescent="0.3">
      <c r="A2236" t="s">
        <v>6181</v>
      </c>
      <c r="B2236" t="s">
        <v>2917</v>
      </c>
      <c r="C2236" t="s">
        <v>3947</v>
      </c>
      <c r="D2236" t="s">
        <v>3940</v>
      </c>
      <c r="E2236" t="s">
        <v>3941</v>
      </c>
      <c r="F2236" s="2">
        <v>45740</v>
      </c>
    </row>
    <row r="2237" spans="1:6" x14ac:dyDescent="0.3">
      <c r="A2237" t="s">
        <v>6182</v>
      </c>
      <c r="B2237" t="s">
        <v>2918</v>
      </c>
      <c r="D2237" t="s">
        <v>3953</v>
      </c>
      <c r="E2237" t="s">
        <v>3943</v>
      </c>
    </row>
    <row r="2238" spans="1:6" x14ac:dyDescent="0.3">
      <c r="A2238" t="s">
        <v>6183</v>
      </c>
      <c r="B2238" t="s">
        <v>2919</v>
      </c>
      <c r="C2238" t="s">
        <v>3955</v>
      </c>
      <c r="D2238" t="s">
        <v>3940</v>
      </c>
      <c r="E2238" t="s">
        <v>3943</v>
      </c>
      <c r="F2238" s="2">
        <v>45764</v>
      </c>
    </row>
    <row r="2239" spans="1:6" x14ac:dyDescent="0.3">
      <c r="A2239" t="s">
        <v>6184</v>
      </c>
      <c r="B2239" t="s">
        <v>2920</v>
      </c>
      <c r="C2239" t="s">
        <v>3947</v>
      </c>
      <c r="D2239" t="s">
        <v>3940</v>
      </c>
      <c r="F2239" s="2">
        <v>45857</v>
      </c>
    </row>
    <row r="2240" spans="1:6" x14ac:dyDescent="0.3">
      <c r="A2240" t="s">
        <v>6185</v>
      </c>
      <c r="B2240" t="s">
        <v>2921</v>
      </c>
      <c r="C2240" t="s">
        <v>3939</v>
      </c>
      <c r="D2240" t="s">
        <v>3949</v>
      </c>
      <c r="E2240" t="s">
        <v>3950</v>
      </c>
    </row>
    <row r="2241" spans="1:6" x14ac:dyDescent="0.3">
      <c r="A2241" t="s">
        <v>6186</v>
      </c>
      <c r="B2241" t="s">
        <v>2922</v>
      </c>
      <c r="C2241" t="s">
        <v>3939</v>
      </c>
      <c r="D2241" t="s">
        <v>3940</v>
      </c>
      <c r="E2241" t="s">
        <v>3941</v>
      </c>
      <c r="F2241" s="2">
        <v>45908</v>
      </c>
    </row>
    <row r="2242" spans="1:6" x14ac:dyDescent="0.3">
      <c r="A2242" t="s">
        <v>6187</v>
      </c>
      <c r="B2242" t="s">
        <v>2923</v>
      </c>
      <c r="C2242" t="s">
        <v>3939</v>
      </c>
      <c r="D2242" t="s">
        <v>3949</v>
      </c>
      <c r="E2242" t="s">
        <v>3950</v>
      </c>
    </row>
    <row r="2243" spans="1:6" x14ac:dyDescent="0.3">
      <c r="A2243" t="s">
        <v>6188</v>
      </c>
      <c r="B2243" t="s">
        <v>2924</v>
      </c>
      <c r="D2243" t="s">
        <v>3953</v>
      </c>
      <c r="E2243" t="s">
        <v>3943</v>
      </c>
    </row>
    <row r="2244" spans="1:6" x14ac:dyDescent="0.3">
      <c r="A2244" t="s">
        <v>6189</v>
      </c>
      <c r="B2244" t="s">
        <v>2925</v>
      </c>
      <c r="C2244" t="s">
        <v>3939</v>
      </c>
      <c r="E2244" t="s">
        <v>3941</v>
      </c>
      <c r="F2244" s="2">
        <v>45796</v>
      </c>
    </row>
    <row r="2245" spans="1:6" x14ac:dyDescent="0.3">
      <c r="A2245" t="s">
        <v>6190</v>
      </c>
      <c r="B2245" t="s">
        <v>2926</v>
      </c>
      <c r="C2245" t="s">
        <v>3955</v>
      </c>
      <c r="D2245" t="s">
        <v>3940</v>
      </c>
      <c r="E2245" t="s">
        <v>3941</v>
      </c>
      <c r="F2245" s="2">
        <v>45931</v>
      </c>
    </row>
    <row r="2246" spans="1:6" x14ac:dyDescent="0.3">
      <c r="A2246" t="s">
        <v>6191</v>
      </c>
      <c r="B2246" t="s">
        <v>2927</v>
      </c>
      <c r="C2246" t="s">
        <v>3947</v>
      </c>
      <c r="D2246" t="s">
        <v>3940</v>
      </c>
      <c r="E2246" t="s">
        <v>3941</v>
      </c>
      <c r="F2246" s="2">
        <v>46004</v>
      </c>
    </row>
    <row r="2247" spans="1:6" x14ac:dyDescent="0.3">
      <c r="A2247" t="s">
        <v>6192</v>
      </c>
      <c r="B2247" t="s">
        <v>2928</v>
      </c>
      <c r="C2247" t="s">
        <v>3939</v>
      </c>
      <c r="D2247" t="s">
        <v>3940</v>
      </c>
      <c r="E2247" t="s">
        <v>3941</v>
      </c>
      <c r="F2247" s="2">
        <v>45988</v>
      </c>
    </row>
    <row r="2248" spans="1:6" x14ac:dyDescent="0.3">
      <c r="A2248" t="s">
        <v>6193</v>
      </c>
      <c r="B2248" t="s">
        <v>2929</v>
      </c>
      <c r="D2248" t="s">
        <v>3953</v>
      </c>
      <c r="E2248" t="s">
        <v>3943</v>
      </c>
    </row>
    <row r="2249" spans="1:6" x14ac:dyDescent="0.3">
      <c r="A2249" t="s">
        <v>6194</v>
      </c>
      <c r="B2249" t="s">
        <v>2930</v>
      </c>
      <c r="C2249" t="s">
        <v>3939</v>
      </c>
      <c r="D2249" t="s">
        <v>3949</v>
      </c>
      <c r="E2249" t="s">
        <v>3950</v>
      </c>
    </row>
    <row r="2250" spans="1:6" x14ac:dyDescent="0.3">
      <c r="A2250" t="s">
        <v>6195</v>
      </c>
      <c r="B2250" t="s">
        <v>2931</v>
      </c>
      <c r="C2250" t="s">
        <v>3947</v>
      </c>
      <c r="D2250" t="s">
        <v>3940</v>
      </c>
      <c r="E2250" t="s">
        <v>3943</v>
      </c>
      <c r="F2250" s="2">
        <v>45937</v>
      </c>
    </row>
    <row r="2251" spans="1:6" x14ac:dyDescent="0.3">
      <c r="A2251" t="s">
        <v>6196</v>
      </c>
      <c r="B2251" t="s">
        <v>2932</v>
      </c>
      <c r="C2251" t="s">
        <v>3939</v>
      </c>
      <c r="D2251" t="s">
        <v>3940</v>
      </c>
      <c r="E2251" t="s">
        <v>3943</v>
      </c>
      <c r="F2251" s="2">
        <v>45998</v>
      </c>
    </row>
    <row r="2252" spans="1:6" x14ac:dyDescent="0.3">
      <c r="A2252" t="s">
        <v>6197</v>
      </c>
      <c r="B2252" t="s">
        <v>2933</v>
      </c>
      <c r="C2252" t="s">
        <v>3939</v>
      </c>
      <c r="D2252" t="s">
        <v>3940</v>
      </c>
      <c r="E2252" t="s">
        <v>55</v>
      </c>
      <c r="F2252" s="2">
        <v>45659</v>
      </c>
    </row>
    <row r="2253" spans="1:6" x14ac:dyDescent="0.3">
      <c r="A2253" t="s">
        <v>6198</v>
      </c>
      <c r="B2253" t="s">
        <v>2934</v>
      </c>
      <c r="C2253" t="s">
        <v>3939</v>
      </c>
      <c r="D2253" t="s">
        <v>3940</v>
      </c>
      <c r="E2253" t="s">
        <v>3943</v>
      </c>
      <c r="F2253" s="2">
        <v>45869</v>
      </c>
    </row>
    <row r="2254" spans="1:6" x14ac:dyDescent="0.3">
      <c r="A2254" t="s">
        <v>6199</v>
      </c>
      <c r="B2254" t="s">
        <v>2935</v>
      </c>
      <c r="C2254" t="s">
        <v>3955</v>
      </c>
      <c r="D2254" t="s">
        <v>3940</v>
      </c>
      <c r="E2254" t="s">
        <v>55</v>
      </c>
      <c r="F2254" s="2">
        <v>45667</v>
      </c>
    </row>
    <row r="2255" spans="1:6" x14ac:dyDescent="0.3">
      <c r="A2255" t="s">
        <v>6200</v>
      </c>
      <c r="B2255" t="s">
        <v>2936</v>
      </c>
      <c r="C2255" t="s">
        <v>3939</v>
      </c>
      <c r="D2255" t="s">
        <v>3940</v>
      </c>
      <c r="E2255" t="s">
        <v>3943</v>
      </c>
      <c r="F2255" s="2">
        <v>45865</v>
      </c>
    </row>
    <row r="2256" spans="1:6" x14ac:dyDescent="0.3">
      <c r="A2256" t="s">
        <v>6201</v>
      </c>
      <c r="B2256" t="s">
        <v>2937</v>
      </c>
      <c r="D2256" t="s">
        <v>3953</v>
      </c>
      <c r="E2256" t="s">
        <v>3943</v>
      </c>
    </row>
    <row r="2257" spans="1:6" x14ac:dyDescent="0.3">
      <c r="A2257" t="s">
        <v>6202</v>
      </c>
      <c r="B2257" t="s">
        <v>2938</v>
      </c>
      <c r="C2257" t="s">
        <v>3947</v>
      </c>
      <c r="D2257" t="s">
        <v>3949</v>
      </c>
      <c r="E2257" t="s">
        <v>3950</v>
      </c>
    </row>
    <row r="2258" spans="1:6" x14ac:dyDescent="0.3">
      <c r="A2258" t="s">
        <v>6203</v>
      </c>
      <c r="B2258" t="s">
        <v>2939</v>
      </c>
      <c r="C2258" t="s">
        <v>3939</v>
      </c>
      <c r="D2258" t="s">
        <v>3940</v>
      </c>
      <c r="E2258" t="s">
        <v>3941</v>
      </c>
      <c r="F2258" s="2">
        <v>45981</v>
      </c>
    </row>
    <row r="2259" spans="1:6" x14ac:dyDescent="0.3">
      <c r="A2259" t="s">
        <v>6204</v>
      </c>
      <c r="B2259" t="s">
        <v>2940</v>
      </c>
      <c r="C2259" t="s">
        <v>3939</v>
      </c>
      <c r="D2259" t="s">
        <v>3940</v>
      </c>
      <c r="E2259" t="s">
        <v>3943</v>
      </c>
      <c r="F2259" s="2">
        <v>45914</v>
      </c>
    </row>
    <row r="2260" spans="1:6" x14ac:dyDescent="0.3">
      <c r="A2260" t="s">
        <v>6205</v>
      </c>
      <c r="B2260" t="s">
        <v>2941</v>
      </c>
      <c r="C2260" t="s">
        <v>3939</v>
      </c>
      <c r="D2260" t="s">
        <v>3949</v>
      </c>
      <c r="E2260" t="s">
        <v>3950</v>
      </c>
    </row>
    <row r="2261" spans="1:6" x14ac:dyDescent="0.3">
      <c r="A2261" t="s">
        <v>6206</v>
      </c>
      <c r="B2261" t="s">
        <v>2942</v>
      </c>
      <c r="C2261" t="s">
        <v>3955</v>
      </c>
      <c r="D2261" t="s">
        <v>3940</v>
      </c>
      <c r="E2261" t="s">
        <v>3941</v>
      </c>
      <c r="F2261" s="2">
        <v>45976</v>
      </c>
    </row>
    <row r="2262" spans="1:6" x14ac:dyDescent="0.3">
      <c r="A2262" t="s">
        <v>6207</v>
      </c>
      <c r="B2262" t="s">
        <v>2944</v>
      </c>
      <c r="C2262" t="s">
        <v>3947</v>
      </c>
      <c r="D2262" t="s">
        <v>3940</v>
      </c>
      <c r="E2262" t="s">
        <v>3941</v>
      </c>
      <c r="F2262" s="2">
        <v>45691</v>
      </c>
    </row>
    <row r="2263" spans="1:6" x14ac:dyDescent="0.3">
      <c r="A2263" t="s">
        <v>6208</v>
      </c>
      <c r="B2263" t="s">
        <v>2945</v>
      </c>
      <c r="C2263" t="s">
        <v>3939</v>
      </c>
      <c r="D2263" t="s">
        <v>3949</v>
      </c>
    </row>
    <row r="2264" spans="1:6" x14ac:dyDescent="0.3">
      <c r="A2264" t="s">
        <v>6209</v>
      </c>
      <c r="B2264" t="s">
        <v>2946</v>
      </c>
      <c r="C2264" t="s">
        <v>3947</v>
      </c>
      <c r="D2264" t="s">
        <v>3940</v>
      </c>
      <c r="E2264" t="s">
        <v>3941</v>
      </c>
      <c r="F2264" s="2">
        <v>45714</v>
      </c>
    </row>
    <row r="2265" spans="1:6" x14ac:dyDescent="0.3">
      <c r="A2265" t="s">
        <v>6210</v>
      </c>
      <c r="B2265" t="s">
        <v>2947</v>
      </c>
      <c r="C2265" t="s">
        <v>3947</v>
      </c>
      <c r="D2265" t="s">
        <v>3940</v>
      </c>
      <c r="E2265" t="s">
        <v>3941</v>
      </c>
      <c r="F2265" s="2">
        <v>45741</v>
      </c>
    </row>
    <row r="2266" spans="1:6" x14ac:dyDescent="0.3">
      <c r="A2266" t="s">
        <v>6211</v>
      </c>
      <c r="B2266" t="s">
        <v>2948</v>
      </c>
      <c r="C2266" t="s">
        <v>3947</v>
      </c>
      <c r="D2266" t="s">
        <v>3940</v>
      </c>
      <c r="E2266" t="s">
        <v>3943</v>
      </c>
      <c r="F2266" s="2">
        <v>45723</v>
      </c>
    </row>
    <row r="2267" spans="1:6" x14ac:dyDescent="0.3">
      <c r="A2267" t="s">
        <v>6212</v>
      </c>
      <c r="B2267" t="s">
        <v>2949</v>
      </c>
      <c r="C2267" t="s">
        <v>3939</v>
      </c>
      <c r="D2267" t="s">
        <v>3940</v>
      </c>
      <c r="E2267" t="s">
        <v>3941</v>
      </c>
      <c r="F2267" s="2">
        <v>45853</v>
      </c>
    </row>
    <row r="2268" spans="1:6" x14ac:dyDescent="0.3">
      <c r="A2268" t="s">
        <v>6213</v>
      </c>
      <c r="B2268" t="s">
        <v>2950</v>
      </c>
      <c r="C2268" t="s">
        <v>3939</v>
      </c>
      <c r="D2268" t="s">
        <v>3940</v>
      </c>
      <c r="E2268" t="s">
        <v>3943</v>
      </c>
      <c r="F2268" s="2">
        <v>45886</v>
      </c>
    </row>
    <row r="2269" spans="1:6" x14ac:dyDescent="0.3">
      <c r="A2269" t="s">
        <v>6214</v>
      </c>
      <c r="B2269" t="s">
        <v>2951</v>
      </c>
      <c r="C2269" t="s">
        <v>3939</v>
      </c>
      <c r="D2269" t="s">
        <v>3940</v>
      </c>
      <c r="E2269" t="s">
        <v>55</v>
      </c>
      <c r="F2269" s="2">
        <v>45931</v>
      </c>
    </row>
    <row r="2270" spans="1:6" x14ac:dyDescent="0.3">
      <c r="A2270" t="s">
        <v>6215</v>
      </c>
      <c r="B2270" t="s">
        <v>2952</v>
      </c>
      <c r="C2270" t="s">
        <v>3955</v>
      </c>
      <c r="D2270" t="s">
        <v>3949</v>
      </c>
      <c r="E2270" t="s">
        <v>3950</v>
      </c>
    </row>
    <row r="2271" spans="1:6" x14ac:dyDescent="0.3">
      <c r="A2271" t="s">
        <v>6216</v>
      </c>
      <c r="B2271" t="s">
        <v>2953</v>
      </c>
      <c r="C2271" t="s">
        <v>3955</v>
      </c>
      <c r="D2271" t="s">
        <v>3940</v>
      </c>
      <c r="E2271" t="s">
        <v>3943</v>
      </c>
      <c r="F2271" s="2">
        <v>45999</v>
      </c>
    </row>
    <row r="2272" spans="1:6" x14ac:dyDescent="0.3">
      <c r="A2272" t="s">
        <v>6217</v>
      </c>
      <c r="B2272" t="s">
        <v>2954</v>
      </c>
      <c r="C2272" t="s">
        <v>3939</v>
      </c>
      <c r="D2272" t="s">
        <v>3940</v>
      </c>
      <c r="E2272" t="s">
        <v>3941</v>
      </c>
      <c r="F2272" s="2">
        <v>45792</v>
      </c>
    </row>
    <row r="2273" spans="1:6" x14ac:dyDescent="0.3">
      <c r="A2273" t="s">
        <v>6218</v>
      </c>
      <c r="B2273" t="s">
        <v>2955</v>
      </c>
      <c r="C2273" t="s">
        <v>3939</v>
      </c>
      <c r="D2273" t="s">
        <v>3940</v>
      </c>
      <c r="E2273" t="s">
        <v>3943</v>
      </c>
      <c r="F2273" s="2">
        <v>45714</v>
      </c>
    </row>
    <row r="2274" spans="1:6" x14ac:dyDescent="0.3">
      <c r="A2274" t="s">
        <v>6219</v>
      </c>
      <c r="B2274" t="s">
        <v>2956</v>
      </c>
      <c r="C2274" t="s">
        <v>3955</v>
      </c>
      <c r="D2274" t="s">
        <v>3940</v>
      </c>
      <c r="E2274" t="s">
        <v>3941</v>
      </c>
      <c r="F2274" s="2">
        <v>45669</v>
      </c>
    </row>
    <row r="2275" spans="1:6" x14ac:dyDescent="0.3">
      <c r="A2275" t="s">
        <v>6220</v>
      </c>
      <c r="B2275" t="s">
        <v>2957</v>
      </c>
      <c r="C2275" t="s">
        <v>3939</v>
      </c>
      <c r="D2275" t="s">
        <v>3949</v>
      </c>
      <c r="E2275" t="s">
        <v>3950</v>
      </c>
    </row>
    <row r="2276" spans="1:6" x14ac:dyDescent="0.3">
      <c r="A2276" t="s">
        <v>6221</v>
      </c>
      <c r="B2276" t="s">
        <v>2958</v>
      </c>
      <c r="C2276" t="s">
        <v>3947</v>
      </c>
      <c r="D2276" t="s">
        <v>3949</v>
      </c>
      <c r="E2276" t="s">
        <v>3950</v>
      </c>
    </row>
    <row r="2277" spans="1:6" x14ac:dyDescent="0.3">
      <c r="A2277" t="s">
        <v>6222</v>
      </c>
      <c r="B2277" t="s">
        <v>2959</v>
      </c>
      <c r="C2277" t="s">
        <v>3939</v>
      </c>
      <c r="D2277" t="s">
        <v>3940</v>
      </c>
      <c r="E2277" t="s">
        <v>3943</v>
      </c>
      <c r="F2277" s="2">
        <v>45807</v>
      </c>
    </row>
    <row r="2278" spans="1:6" x14ac:dyDescent="0.3">
      <c r="A2278" t="s">
        <v>6223</v>
      </c>
      <c r="B2278" t="s">
        <v>2960</v>
      </c>
      <c r="C2278" t="s">
        <v>3939</v>
      </c>
      <c r="D2278" t="s">
        <v>3940</v>
      </c>
      <c r="E2278" t="s">
        <v>3941</v>
      </c>
      <c r="F2278" s="2">
        <v>45966</v>
      </c>
    </row>
    <row r="2279" spans="1:6" x14ac:dyDescent="0.3">
      <c r="A2279" t="s">
        <v>6224</v>
      </c>
      <c r="B2279" t="s">
        <v>2961</v>
      </c>
      <c r="C2279" t="s">
        <v>3947</v>
      </c>
      <c r="D2279" t="s">
        <v>3940</v>
      </c>
      <c r="E2279" t="s">
        <v>3941</v>
      </c>
      <c r="F2279" s="2">
        <v>45700</v>
      </c>
    </row>
    <row r="2280" spans="1:6" x14ac:dyDescent="0.3">
      <c r="A2280" t="s">
        <v>6225</v>
      </c>
      <c r="B2280" t="s">
        <v>2962</v>
      </c>
      <c r="C2280" t="s">
        <v>3939</v>
      </c>
      <c r="D2280" t="s">
        <v>3940</v>
      </c>
      <c r="E2280" t="s">
        <v>3943</v>
      </c>
      <c r="F2280" s="2">
        <v>45750</v>
      </c>
    </row>
    <row r="2281" spans="1:6" x14ac:dyDescent="0.3">
      <c r="A2281" t="s">
        <v>6226</v>
      </c>
      <c r="B2281" t="s">
        <v>2963</v>
      </c>
      <c r="C2281" t="s">
        <v>3947</v>
      </c>
      <c r="D2281" t="s">
        <v>3940</v>
      </c>
      <c r="E2281" t="s">
        <v>3943</v>
      </c>
      <c r="F2281" s="2">
        <v>46013</v>
      </c>
    </row>
    <row r="2282" spans="1:6" x14ac:dyDescent="0.3">
      <c r="A2282" t="s">
        <v>6227</v>
      </c>
      <c r="B2282" t="s">
        <v>2964</v>
      </c>
      <c r="C2282" t="s">
        <v>3939</v>
      </c>
      <c r="D2282" t="s">
        <v>3940</v>
      </c>
      <c r="E2282" t="s">
        <v>3941</v>
      </c>
      <c r="F2282" s="2">
        <v>45665</v>
      </c>
    </row>
    <row r="2283" spans="1:6" x14ac:dyDescent="0.3">
      <c r="A2283" t="s">
        <v>6228</v>
      </c>
      <c r="B2283" t="s">
        <v>2965</v>
      </c>
      <c r="C2283" t="s">
        <v>3939</v>
      </c>
      <c r="D2283" t="s">
        <v>3940</v>
      </c>
      <c r="E2283" t="s">
        <v>3941</v>
      </c>
      <c r="F2283" s="2">
        <v>45811</v>
      </c>
    </row>
    <row r="2284" spans="1:6" x14ac:dyDescent="0.3">
      <c r="A2284" t="s">
        <v>6229</v>
      </c>
      <c r="B2284" t="s">
        <v>2966</v>
      </c>
      <c r="C2284" t="s">
        <v>3947</v>
      </c>
      <c r="D2284" t="s">
        <v>3940</v>
      </c>
      <c r="E2284" t="s">
        <v>3941</v>
      </c>
      <c r="F2284" s="2">
        <v>45729</v>
      </c>
    </row>
    <row r="2285" spans="1:6" x14ac:dyDescent="0.3">
      <c r="A2285" t="s">
        <v>6230</v>
      </c>
      <c r="B2285" t="s">
        <v>2967</v>
      </c>
      <c r="C2285" t="s">
        <v>3939</v>
      </c>
      <c r="D2285" t="s">
        <v>3940</v>
      </c>
      <c r="E2285" t="s">
        <v>55</v>
      </c>
      <c r="F2285" s="2">
        <v>45849</v>
      </c>
    </row>
    <row r="2286" spans="1:6" x14ac:dyDescent="0.3">
      <c r="A2286" t="s">
        <v>6231</v>
      </c>
      <c r="B2286" t="s">
        <v>2968</v>
      </c>
      <c r="C2286" t="s">
        <v>3947</v>
      </c>
      <c r="D2286" t="s">
        <v>3940</v>
      </c>
      <c r="E2286" t="s">
        <v>55</v>
      </c>
      <c r="F2286" s="2">
        <v>46011</v>
      </c>
    </row>
    <row r="2287" spans="1:6" x14ac:dyDescent="0.3">
      <c r="A2287" t="s">
        <v>6232</v>
      </c>
      <c r="B2287" t="s">
        <v>2969</v>
      </c>
      <c r="C2287" t="s">
        <v>3955</v>
      </c>
      <c r="D2287" t="s">
        <v>3940</v>
      </c>
      <c r="E2287" t="s">
        <v>3941</v>
      </c>
      <c r="F2287" s="2">
        <v>45737</v>
      </c>
    </row>
    <row r="2288" spans="1:6" x14ac:dyDescent="0.3">
      <c r="A2288" t="s">
        <v>6233</v>
      </c>
      <c r="B2288" t="s">
        <v>2970</v>
      </c>
      <c r="D2288" t="s">
        <v>3953</v>
      </c>
      <c r="E2288" t="s">
        <v>3943</v>
      </c>
    </row>
    <row r="2289" spans="1:6" x14ac:dyDescent="0.3">
      <c r="A2289" t="s">
        <v>6234</v>
      </c>
      <c r="B2289" t="s">
        <v>2971</v>
      </c>
      <c r="C2289" t="s">
        <v>3939</v>
      </c>
      <c r="D2289" t="s">
        <v>3940</v>
      </c>
      <c r="E2289" t="s">
        <v>3943</v>
      </c>
      <c r="F2289" s="2">
        <v>45820</v>
      </c>
    </row>
    <row r="2290" spans="1:6" x14ac:dyDescent="0.3">
      <c r="A2290" t="s">
        <v>6235</v>
      </c>
      <c r="B2290" t="s">
        <v>2972</v>
      </c>
      <c r="C2290" t="s">
        <v>3939</v>
      </c>
      <c r="D2290" t="s">
        <v>3940</v>
      </c>
      <c r="E2290" t="s">
        <v>3941</v>
      </c>
      <c r="F2290" s="2">
        <v>45947</v>
      </c>
    </row>
    <row r="2291" spans="1:6" x14ac:dyDescent="0.3">
      <c r="A2291" t="s">
        <v>6236</v>
      </c>
      <c r="B2291" t="s">
        <v>2973</v>
      </c>
      <c r="C2291" t="s">
        <v>3939</v>
      </c>
      <c r="D2291" t="s">
        <v>3940</v>
      </c>
      <c r="E2291" t="s">
        <v>3941</v>
      </c>
      <c r="F2291" s="2">
        <v>46014</v>
      </c>
    </row>
    <row r="2292" spans="1:6" x14ac:dyDescent="0.3">
      <c r="A2292" t="s">
        <v>6237</v>
      </c>
      <c r="B2292" t="s">
        <v>2974</v>
      </c>
      <c r="D2292" t="s">
        <v>3953</v>
      </c>
      <c r="E2292" t="s">
        <v>3943</v>
      </c>
    </row>
    <row r="2293" spans="1:6" x14ac:dyDescent="0.3">
      <c r="A2293" t="s">
        <v>6238</v>
      </c>
      <c r="B2293" t="s">
        <v>2975</v>
      </c>
      <c r="C2293" t="s">
        <v>3939</v>
      </c>
      <c r="D2293" t="s">
        <v>3940</v>
      </c>
      <c r="E2293" t="s">
        <v>3941</v>
      </c>
      <c r="F2293" s="2">
        <v>45834</v>
      </c>
    </row>
    <row r="2294" spans="1:6" x14ac:dyDescent="0.3">
      <c r="A2294" t="s">
        <v>6239</v>
      </c>
      <c r="B2294" t="s">
        <v>2976</v>
      </c>
      <c r="C2294" t="s">
        <v>3939</v>
      </c>
      <c r="D2294" t="s">
        <v>3940</v>
      </c>
      <c r="E2294" t="s">
        <v>3943</v>
      </c>
      <c r="F2294" s="2">
        <v>45931</v>
      </c>
    </row>
    <row r="2295" spans="1:6" x14ac:dyDescent="0.3">
      <c r="A2295" t="s">
        <v>6240</v>
      </c>
      <c r="B2295" t="s">
        <v>2977</v>
      </c>
      <c r="C2295" t="s">
        <v>3955</v>
      </c>
      <c r="D2295" t="s">
        <v>3940</v>
      </c>
      <c r="E2295" t="s">
        <v>3943</v>
      </c>
      <c r="F2295" s="2">
        <v>45660</v>
      </c>
    </row>
    <row r="2296" spans="1:6" x14ac:dyDescent="0.3">
      <c r="A2296" t="s">
        <v>6241</v>
      </c>
      <c r="B2296" t="s">
        <v>2978</v>
      </c>
      <c r="C2296" t="s">
        <v>3939</v>
      </c>
      <c r="D2296" t="s">
        <v>3940</v>
      </c>
      <c r="E2296" t="s">
        <v>3941</v>
      </c>
      <c r="F2296" s="2">
        <v>45950</v>
      </c>
    </row>
    <row r="2297" spans="1:6" x14ac:dyDescent="0.3">
      <c r="A2297" t="s">
        <v>6242</v>
      </c>
      <c r="B2297" t="s">
        <v>2979</v>
      </c>
      <c r="C2297" t="s">
        <v>3947</v>
      </c>
      <c r="D2297" t="s">
        <v>3940</v>
      </c>
      <c r="E2297" t="s">
        <v>3943</v>
      </c>
      <c r="F2297" s="2">
        <v>45743</v>
      </c>
    </row>
    <row r="2298" spans="1:6" x14ac:dyDescent="0.3">
      <c r="A2298" t="s">
        <v>6243</v>
      </c>
      <c r="B2298" t="s">
        <v>2980</v>
      </c>
      <c r="C2298" t="s">
        <v>3939</v>
      </c>
      <c r="D2298" t="s">
        <v>3940</v>
      </c>
      <c r="E2298" t="s">
        <v>3941</v>
      </c>
      <c r="F2298" s="2">
        <v>45845</v>
      </c>
    </row>
    <row r="2299" spans="1:6" x14ac:dyDescent="0.3">
      <c r="A2299" t="s">
        <v>6244</v>
      </c>
      <c r="B2299" t="s">
        <v>2981</v>
      </c>
      <c r="C2299" t="s">
        <v>3947</v>
      </c>
      <c r="D2299" t="s">
        <v>3940</v>
      </c>
      <c r="E2299" t="s">
        <v>3941</v>
      </c>
      <c r="F2299" s="2">
        <v>46013</v>
      </c>
    </row>
    <row r="2300" spans="1:6" x14ac:dyDescent="0.3">
      <c r="A2300" t="s">
        <v>6245</v>
      </c>
      <c r="B2300" t="s">
        <v>2982</v>
      </c>
      <c r="C2300" t="s">
        <v>3955</v>
      </c>
      <c r="D2300" t="s">
        <v>3940</v>
      </c>
      <c r="E2300" t="s">
        <v>55</v>
      </c>
      <c r="F2300" s="2">
        <v>45887</v>
      </c>
    </row>
    <row r="2301" spans="1:6" x14ac:dyDescent="0.3">
      <c r="A2301" t="s">
        <v>6246</v>
      </c>
      <c r="B2301" t="s">
        <v>2983</v>
      </c>
      <c r="C2301" t="s">
        <v>3939</v>
      </c>
      <c r="D2301" t="s">
        <v>3940</v>
      </c>
      <c r="E2301" t="s">
        <v>3941</v>
      </c>
      <c r="F2301" s="2">
        <v>46018</v>
      </c>
    </row>
    <row r="2302" spans="1:6" x14ac:dyDescent="0.3">
      <c r="A2302" t="s">
        <v>6247</v>
      </c>
      <c r="B2302" t="s">
        <v>2984</v>
      </c>
      <c r="C2302" t="s">
        <v>3947</v>
      </c>
      <c r="D2302" t="s">
        <v>3940</v>
      </c>
      <c r="E2302" t="s">
        <v>3943</v>
      </c>
      <c r="F2302" s="2">
        <v>45876</v>
      </c>
    </row>
    <row r="2303" spans="1:6" x14ac:dyDescent="0.3">
      <c r="A2303" t="s">
        <v>6248</v>
      </c>
      <c r="B2303" t="s">
        <v>2985</v>
      </c>
      <c r="C2303" t="s">
        <v>3947</v>
      </c>
      <c r="D2303" t="s">
        <v>3940</v>
      </c>
      <c r="E2303" t="s">
        <v>55</v>
      </c>
      <c r="F2303" s="2">
        <v>45733</v>
      </c>
    </row>
    <row r="2304" spans="1:6" x14ac:dyDescent="0.3">
      <c r="A2304" t="s">
        <v>6249</v>
      </c>
      <c r="B2304" t="s">
        <v>2986</v>
      </c>
      <c r="C2304" t="s">
        <v>3939</v>
      </c>
      <c r="D2304" t="s">
        <v>3940</v>
      </c>
      <c r="E2304" t="s">
        <v>3941</v>
      </c>
      <c r="F2304" s="2">
        <v>45907</v>
      </c>
    </row>
    <row r="2305" spans="1:6" x14ac:dyDescent="0.3">
      <c r="A2305" t="s">
        <v>6250</v>
      </c>
      <c r="B2305" t="s">
        <v>2987</v>
      </c>
      <c r="D2305" t="s">
        <v>3953</v>
      </c>
      <c r="E2305" t="s">
        <v>3943</v>
      </c>
    </row>
    <row r="2306" spans="1:6" x14ac:dyDescent="0.3">
      <c r="A2306" t="s">
        <v>6251</v>
      </c>
      <c r="B2306" t="s">
        <v>2988</v>
      </c>
      <c r="C2306" t="s">
        <v>3955</v>
      </c>
      <c r="D2306" t="s">
        <v>3940</v>
      </c>
      <c r="E2306" t="s">
        <v>3941</v>
      </c>
      <c r="F2306" s="2">
        <v>45770</v>
      </c>
    </row>
    <row r="2307" spans="1:6" x14ac:dyDescent="0.3">
      <c r="A2307" t="s">
        <v>6252</v>
      </c>
      <c r="B2307" t="s">
        <v>2989</v>
      </c>
      <c r="D2307" t="s">
        <v>3953</v>
      </c>
      <c r="E2307" t="s">
        <v>3943</v>
      </c>
    </row>
    <row r="2308" spans="1:6" x14ac:dyDescent="0.3">
      <c r="A2308" t="s">
        <v>6253</v>
      </c>
      <c r="B2308" t="s">
        <v>2990</v>
      </c>
      <c r="C2308" t="s">
        <v>3955</v>
      </c>
      <c r="D2308" t="s">
        <v>3940</v>
      </c>
      <c r="E2308" t="s">
        <v>3943</v>
      </c>
      <c r="F2308" s="2">
        <v>45893</v>
      </c>
    </row>
    <row r="2309" spans="1:6" x14ac:dyDescent="0.3">
      <c r="A2309" t="s">
        <v>6254</v>
      </c>
      <c r="B2309" t="s">
        <v>2991</v>
      </c>
      <c r="C2309" t="s">
        <v>3939</v>
      </c>
      <c r="D2309" t="s">
        <v>3940</v>
      </c>
      <c r="E2309" t="s">
        <v>3943</v>
      </c>
      <c r="F2309" s="2">
        <v>45866</v>
      </c>
    </row>
    <row r="2310" spans="1:6" x14ac:dyDescent="0.3">
      <c r="A2310" t="s">
        <v>6255</v>
      </c>
      <c r="B2310" t="s">
        <v>2992</v>
      </c>
      <c r="C2310" t="s">
        <v>3939</v>
      </c>
      <c r="D2310" t="s">
        <v>3940</v>
      </c>
      <c r="E2310" t="s">
        <v>3941</v>
      </c>
      <c r="F2310" s="2">
        <v>45938</v>
      </c>
    </row>
    <row r="2311" spans="1:6" x14ac:dyDescent="0.3">
      <c r="A2311" t="s">
        <v>6256</v>
      </c>
      <c r="B2311" t="s">
        <v>2993</v>
      </c>
      <c r="C2311" t="s">
        <v>3939</v>
      </c>
      <c r="D2311" t="s">
        <v>3940</v>
      </c>
      <c r="E2311" t="s">
        <v>3941</v>
      </c>
      <c r="F2311" s="2">
        <v>45701</v>
      </c>
    </row>
    <row r="2312" spans="1:6" x14ac:dyDescent="0.3">
      <c r="A2312" t="s">
        <v>6257</v>
      </c>
      <c r="B2312" t="s">
        <v>2994</v>
      </c>
      <c r="C2312" t="s">
        <v>3939</v>
      </c>
      <c r="D2312" t="s">
        <v>3940</v>
      </c>
      <c r="E2312" t="s">
        <v>3941</v>
      </c>
      <c r="F2312" s="2">
        <v>45851</v>
      </c>
    </row>
    <row r="2313" spans="1:6" x14ac:dyDescent="0.3">
      <c r="A2313" t="s">
        <v>6258</v>
      </c>
      <c r="B2313" t="s">
        <v>2995</v>
      </c>
      <c r="C2313" t="s">
        <v>3939</v>
      </c>
      <c r="D2313" t="s">
        <v>3940</v>
      </c>
      <c r="E2313" t="s">
        <v>3941</v>
      </c>
      <c r="F2313" s="2">
        <v>45953</v>
      </c>
    </row>
    <row r="2314" spans="1:6" x14ac:dyDescent="0.3">
      <c r="A2314" t="s">
        <v>6259</v>
      </c>
      <c r="B2314" t="s">
        <v>2996</v>
      </c>
      <c r="C2314" t="s">
        <v>3939</v>
      </c>
      <c r="D2314" t="s">
        <v>3940</v>
      </c>
      <c r="E2314" t="s">
        <v>55</v>
      </c>
      <c r="F2314" s="2">
        <v>45980</v>
      </c>
    </row>
    <row r="2315" spans="1:6" x14ac:dyDescent="0.3">
      <c r="A2315" t="s">
        <v>6260</v>
      </c>
      <c r="B2315" t="s">
        <v>2997</v>
      </c>
      <c r="C2315" t="s">
        <v>3939</v>
      </c>
      <c r="D2315" t="s">
        <v>3940</v>
      </c>
      <c r="E2315" t="s">
        <v>3941</v>
      </c>
      <c r="F2315" s="2">
        <v>45999</v>
      </c>
    </row>
    <row r="2316" spans="1:6" x14ac:dyDescent="0.3">
      <c r="A2316" t="s">
        <v>6261</v>
      </c>
      <c r="B2316" t="s">
        <v>2998</v>
      </c>
      <c r="D2316" t="s">
        <v>3953</v>
      </c>
      <c r="E2316" t="s">
        <v>3943</v>
      </c>
    </row>
    <row r="2317" spans="1:6" x14ac:dyDescent="0.3">
      <c r="A2317" t="s">
        <v>6262</v>
      </c>
      <c r="B2317" t="s">
        <v>2999</v>
      </c>
      <c r="C2317" t="s">
        <v>3939</v>
      </c>
      <c r="D2317" t="s">
        <v>3940</v>
      </c>
      <c r="E2317" t="s">
        <v>3941</v>
      </c>
      <c r="F2317" s="2">
        <v>45719</v>
      </c>
    </row>
    <row r="2318" spans="1:6" x14ac:dyDescent="0.3">
      <c r="A2318" t="s">
        <v>6263</v>
      </c>
      <c r="B2318" t="s">
        <v>3000</v>
      </c>
      <c r="C2318" t="s">
        <v>3947</v>
      </c>
      <c r="D2318" t="s">
        <v>3940</v>
      </c>
      <c r="E2318" t="s">
        <v>3941</v>
      </c>
      <c r="F2318" s="2">
        <v>45867</v>
      </c>
    </row>
    <row r="2319" spans="1:6" x14ac:dyDescent="0.3">
      <c r="A2319" t="s">
        <v>6264</v>
      </c>
      <c r="B2319" t="s">
        <v>3001</v>
      </c>
      <c r="C2319" t="s">
        <v>3955</v>
      </c>
      <c r="E2319" t="s">
        <v>3941</v>
      </c>
      <c r="F2319" s="2">
        <v>45823</v>
      </c>
    </row>
    <row r="2320" spans="1:6" x14ac:dyDescent="0.3">
      <c r="A2320" t="s">
        <v>6265</v>
      </c>
      <c r="B2320" t="s">
        <v>3002</v>
      </c>
      <c r="C2320" t="s">
        <v>3947</v>
      </c>
      <c r="D2320" t="s">
        <v>3940</v>
      </c>
      <c r="E2320" t="s">
        <v>3941</v>
      </c>
      <c r="F2320" s="2">
        <v>45742</v>
      </c>
    </row>
    <row r="2321" spans="1:6" x14ac:dyDescent="0.3">
      <c r="A2321" t="s">
        <v>6266</v>
      </c>
      <c r="B2321" t="s">
        <v>3003</v>
      </c>
      <c r="C2321" t="s">
        <v>3939</v>
      </c>
      <c r="D2321" t="s">
        <v>3949</v>
      </c>
      <c r="E2321" t="s">
        <v>3950</v>
      </c>
    </row>
    <row r="2322" spans="1:6" x14ac:dyDescent="0.3">
      <c r="A2322" t="s">
        <v>6267</v>
      </c>
      <c r="B2322" t="s">
        <v>3004</v>
      </c>
      <c r="C2322" t="s">
        <v>3947</v>
      </c>
      <c r="D2322" t="s">
        <v>3940</v>
      </c>
      <c r="E2322" t="s">
        <v>3941</v>
      </c>
      <c r="F2322" s="2">
        <v>45707</v>
      </c>
    </row>
    <row r="2323" spans="1:6" x14ac:dyDescent="0.3">
      <c r="A2323" t="s">
        <v>6268</v>
      </c>
      <c r="B2323" t="s">
        <v>3005</v>
      </c>
      <c r="C2323" t="s">
        <v>3955</v>
      </c>
      <c r="D2323" t="s">
        <v>3940</v>
      </c>
      <c r="E2323" t="s">
        <v>3943</v>
      </c>
      <c r="F2323" s="2">
        <v>45779</v>
      </c>
    </row>
    <row r="2324" spans="1:6" x14ac:dyDescent="0.3">
      <c r="A2324" t="s">
        <v>6269</v>
      </c>
      <c r="B2324" t="s">
        <v>3006</v>
      </c>
      <c r="D2324" t="s">
        <v>3953</v>
      </c>
      <c r="E2324" t="s">
        <v>3943</v>
      </c>
    </row>
    <row r="2325" spans="1:6" x14ac:dyDescent="0.3">
      <c r="A2325" t="s">
        <v>6270</v>
      </c>
      <c r="B2325" t="s">
        <v>3008</v>
      </c>
      <c r="C2325" t="s">
        <v>3939</v>
      </c>
      <c r="D2325" t="s">
        <v>3940</v>
      </c>
      <c r="E2325" t="s">
        <v>3941</v>
      </c>
      <c r="F2325" s="2">
        <v>45678</v>
      </c>
    </row>
    <row r="2326" spans="1:6" x14ac:dyDescent="0.3">
      <c r="A2326" t="s">
        <v>6271</v>
      </c>
      <c r="B2326" t="s">
        <v>3009</v>
      </c>
      <c r="C2326" t="s">
        <v>3939</v>
      </c>
      <c r="D2326" t="s">
        <v>3940</v>
      </c>
      <c r="E2326" t="s">
        <v>3941</v>
      </c>
      <c r="F2326" s="2">
        <v>45693</v>
      </c>
    </row>
    <row r="2327" spans="1:6" x14ac:dyDescent="0.3">
      <c r="A2327" t="s">
        <v>6272</v>
      </c>
      <c r="B2327" t="s">
        <v>3010</v>
      </c>
      <c r="C2327" t="s">
        <v>3947</v>
      </c>
      <c r="D2327" t="s">
        <v>3940</v>
      </c>
      <c r="E2327" t="s">
        <v>3943</v>
      </c>
      <c r="F2327" s="2">
        <v>45752</v>
      </c>
    </row>
    <row r="2328" spans="1:6" x14ac:dyDescent="0.3">
      <c r="A2328" t="s">
        <v>6273</v>
      </c>
      <c r="B2328" t="s">
        <v>3011</v>
      </c>
      <c r="C2328" t="s">
        <v>3939</v>
      </c>
      <c r="D2328" t="s">
        <v>3940</v>
      </c>
      <c r="E2328" t="s">
        <v>3943</v>
      </c>
      <c r="F2328" s="2">
        <v>45973</v>
      </c>
    </row>
    <row r="2329" spans="1:6" x14ac:dyDescent="0.3">
      <c r="A2329" t="s">
        <v>6274</v>
      </c>
      <c r="B2329" t="s">
        <v>3013</v>
      </c>
      <c r="C2329" t="s">
        <v>3955</v>
      </c>
      <c r="D2329" t="s">
        <v>3940</v>
      </c>
      <c r="E2329" t="s">
        <v>3943</v>
      </c>
      <c r="F2329" s="2">
        <v>46018</v>
      </c>
    </row>
    <row r="2330" spans="1:6" x14ac:dyDescent="0.3">
      <c r="A2330" t="s">
        <v>6275</v>
      </c>
      <c r="B2330" t="s">
        <v>3014</v>
      </c>
      <c r="C2330" t="s">
        <v>3955</v>
      </c>
      <c r="D2330" t="s">
        <v>3949</v>
      </c>
      <c r="E2330" t="s">
        <v>3950</v>
      </c>
    </row>
    <row r="2331" spans="1:6" x14ac:dyDescent="0.3">
      <c r="A2331" t="s">
        <v>6276</v>
      </c>
      <c r="B2331" t="s">
        <v>3015</v>
      </c>
      <c r="C2331" t="s">
        <v>3955</v>
      </c>
      <c r="D2331" t="s">
        <v>3940</v>
      </c>
      <c r="E2331" t="s">
        <v>3943</v>
      </c>
      <c r="F2331" s="2">
        <v>45671</v>
      </c>
    </row>
    <row r="2332" spans="1:6" x14ac:dyDescent="0.3">
      <c r="A2332" t="s">
        <v>6277</v>
      </c>
      <c r="B2332" t="s">
        <v>3016</v>
      </c>
      <c r="D2332" t="s">
        <v>3953</v>
      </c>
      <c r="E2332" t="s">
        <v>3943</v>
      </c>
    </row>
    <row r="2333" spans="1:6" x14ac:dyDescent="0.3">
      <c r="A2333" t="s">
        <v>6278</v>
      </c>
      <c r="B2333" t="s">
        <v>3017</v>
      </c>
      <c r="C2333" t="s">
        <v>3947</v>
      </c>
      <c r="D2333" t="s">
        <v>3940</v>
      </c>
      <c r="E2333" t="s">
        <v>3941</v>
      </c>
      <c r="F2333" s="2">
        <v>45968</v>
      </c>
    </row>
    <row r="2334" spans="1:6" x14ac:dyDescent="0.3">
      <c r="A2334" t="s">
        <v>6279</v>
      </c>
      <c r="B2334" t="s">
        <v>3018</v>
      </c>
      <c r="D2334" t="s">
        <v>3953</v>
      </c>
      <c r="E2334" t="s">
        <v>3943</v>
      </c>
    </row>
    <row r="2335" spans="1:6" x14ac:dyDescent="0.3">
      <c r="A2335" t="s">
        <v>6280</v>
      </c>
      <c r="B2335" t="s">
        <v>3019</v>
      </c>
      <c r="C2335" t="s">
        <v>3947</v>
      </c>
      <c r="D2335" t="s">
        <v>3940</v>
      </c>
      <c r="E2335" t="s">
        <v>3941</v>
      </c>
      <c r="F2335" s="2">
        <v>45685</v>
      </c>
    </row>
    <row r="2336" spans="1:6" x14ac:dyDescent="0.3">
      <c r="A2336" t="s">
        <v>6281</v>
      </c>
      <c r="B2336" t="s">
        <v>3020</v>
      </c>
      <c r="C2336" t="s">
        <v>3939</v>
      </c>
      <c r="D2336" t="s">
        <v>3940</v>
      </c>
      <c r="E2336" t="s">
        <v>3943</v>
      </c>
      <c r="F2336" s="2">
        <v>45959</v>
      </c>
    </row>
    <row r="2337" spans="1:6" x14ac:dyDescent="0.3">
      <c r="A2337" t="s">
        <v>6282</v>
      </c>
      <c r="B2337" t="s">
        <v>3021</v>
      </c>
      <c r="C2337" t="s">
        <v>3955</v>
      </c>
      <c r="D2337" t="s">
        <v>3940</v>
      </c>
      <c r="E2337" t="s">
        <v>3943</v>
      </c>
      <c r="F2337" s="2">
        <v>45848</v>
      </c>
    </row>
    <row r="2338" spans="1:6" x14ac:dyDescent="0.3">
      <c r="A2338" t="s">
        <v>6283</v>
      </c>
      <c r="B2338" t="s">
        <v>3022</v>
      </c>
      <c r="C2338" t="s">
        <v>3955</v>
      </c>
      <c r="D2338" t="s">
        <v>3940</v>
      </c>
      <c r="E2338" t="s">
        <v>3941</v>
      </c>
      <c r="F2338" s="2">
        <v>45783</v>
      </c>
    </row>
    <row r="2339" spans="1:6" x14ac:dyDescent="0.3">
      <c r="A2339" t="s">
        <v>6284</v>
      </c>
      <c r="B2339" t="s">
        <v>3023</v>
      </c>
      <c r="D2339" t="s">
        <v>3953</v>
      </c>
      <c r="E2339" t="s">
        <v>3943</v>
      </c>
    </row>
    <row r="2340" spans="1:6" x14ac:dyDescent="0.3">
      <c r="A2340" t="s">
        <v>6285</v>
      </c>
      <c r="B2340" t="s">
        <v>3024</v>
      </c>
      <c r="C2340" t="s">
        <v>3939</v>
      </c>
      <c r="D2340" t="s">
        <v>3940</v>
      </c>
      <c r="E2340" t="s">
        <v>3943</v>
      </c>
      <c r="F2340" s="2">
        <v>45737</v>
      </c>
    </row>
    <row r="2341" spans="1:6" x14ac:dyDescent="0.3">
      <c r="A2341" t="s">
        <v>6286</v>
      </c>
      <c r="B2341" t="s">
        <v>3025</v>
      </c>
      <c r="C2341" t="s">
        <v>3939</v>
      </c>
      <c r="D2341" t="s">
        <v>3940</v>
      </c>
      <c r="E2341" t="s">
        <v>3941</v>
      </c>
      <c r="F2341" s="2">
        <v>45997</v>
      </c>
    </row>
    <row r="2342" spans="1:6" x14ac:dyDescent="0.3">
      <c r="A2342" t="s">
        <v>6287</v>
      </c>
      <c r="B2342" t="s">
        <v>3027</v>
      </c>
      <c r="D2342" t="s">
        <v>3953</v>
      </c>
      <c r="E2342" t="s">
        <v>3943</v>
      </c>
    </row>
    <row r="2343" spans="1:6" x14ac:dyDescent="0.3">
      <c r="A2343" t="s">
        <v>6288</v>
      </c>
      <c r="B2343" t="s">
        <v>3028</v>
      </c>
      <c r="C2343" t="s">
        <v>3939</v>
      </c>
      <c r="E2343" t="s">
        <v>3943</v>
      </c>
      <c r="F2343" s="2">
        <v>45729</v>
      </c>
    </row>
    <row r="2344" spans="1:6" x14ac:dyDescent="0.3">
      <c r="A2344" t="s">
        <v>6289</v>
      </c>
      <c r="B2344" t="s">
        <v>3029</v>
      </c>
      <c r="C2344" t="s">
        <v>3947</v>
      </c>
      <c r="D2344" t="s">
        <v>3940</v>
      </c>
      <c r="E2344" t="s">
        <v>3943</v>
      </c>
      <c r="F2344" s="2">
        <v>45923</v>
      </c>
    </row>
    <row r="2345" spans="1:6" x14ac:dyDescent="0.3">
      <c r="A2345" t="s">
        <v>6290</v>
      </c>
      <c r="B2345" t="s">
        <v>3030</v>
      </c>
      <c r="C2345" t="s">
        <v>3947</v>
      </c>
      <c r="D2345" t="s">
        <v>3940</v>
      </c>
      <c r="E2345" t="s">
        <v>3941</v>
      </c>
      <c r="F2345" s="2">
        <v>45720</v>
      </c>
    </row>
    <row r="2346" spans="1:6" x14ac:dyDescent="0.3">
      <c r="A2346" t="s">
        <v>6291</v>
      </c>
      <c r="B2346" t="s">
        <v>3031</v>
      </c>
      <c r="C2346" t="s">
        <v>3939</v>
      </c>
      <c r="D2346" t="s">
        <v>3940</v>
      </c>
      <c r="E2346" t="s">
        <v>3943</v>
      </c>
      <c r="F2346" s="2">
        <v>45822</v>
      </c>
    </row>
    <row r="2347" spans="1:6" x14ac:dyDescent="0.3">
      <c r="A2347" t="s">
        <v>6292</v>
      </c>
      <c r="B2347" t="s">
        <v>3032</v>
      </c>
      <c r="C2347" t="s">
        <v>3939</v>
      </c>
      <c r="D2347" t="s">
        <v>3940</v>
      </c>
      <c r="E2347" t="s">
        <v>3941</v>
      </c>
      <c r="F2347" s="2">
        <v>45928</v>
      </c>
    </row>
    <row r="2348" spans="1:6" x14ac:dyDescent="0.3">
      <c r="A2348" t="s">
        <v>6293</v>
      </c>
      <c r="B2348" t="s">
        <v>3033</v>
      </c>
      <c r="D2348" t="s">
        <v>3953</v>
      </c>
      <c r="E2348" t="s">
        <v>3943</v>
      </c>
    </row>
    <row r="2349" spans="1:6" x14ac:dyDescent="0.3">
      <c r="A2349" t="s">
        <v>6294</v>
      </c>
      <c r="B2349" t="s">
        <v>3034</v>
      </c>
      <c r="C2349" t="s">
        <v>3939</v>
      </c>
      <c r="D2349" t="s">
        <v>3949</v>
      </c>
      <c r="E2349" t="s">
        <v>3950</v>
      </c>
    </row>
    <row r="2350" spans="1:6" x14ac:dyDescent="0.3">
      <c r="A2350" t="s">
        <v>6295</v>
      </c>
      <c r="B2350" t="s">
        <v>3035</v>
      </c>
      <c r="C2350" t="s">
        <v>3955</v>
      </c>
      <c r="D2350" t="s">
        <v>3940</v>
      </c>
      <c r="E2350" t="s">
        <v>3943</v>
      </c>
      <c r="F2350" s="2">
        <v>45739</v>
      </c>
    </row>
    <row r="2351" spans="1:6" x14ac:dyDescent="0.3">
      <c r="A2351" t="s">
        <v>6296</v>
      </c>
      <c r="B2351" t="s">
        <v>3036</v>
      </c>
      <c r="C2351" t="s">
        <v>3955</v>
      </c>
      <c r="D2351" t="s">
        <v>3940</v>
      </c>
      <c r="E2351" t="s">
        <v>3941</v>
      </c>
      <c r="F2351" s="2">
        <v>45910</v>
      </c>
    </row>
    <row r="2352" spans="1:6" x14ac:dyDescent="0.3">
      <c r="A2352" t="s">
        <v>6297</v>
      </c>
      <c r="B2352" t="s">
        <v>3037</v>
      </c>
      <c r="C2352" t="s">
        <v>3947</v>
      </c>
      <c r="D2352" t="s">
        <v>3940</v>
      </c>
      <c r="E2352" t="s">
        <v>3943</v>
      </c>
      <c r="F2352" s="2">
        <v>45837</v>
      </c>
    </row>
    <row r="2353" spans="1:6" x14ac:dyDescent="0.3">
      <c r="A2353" t="s">
        <v>6298</v>
      </c>
      <c r="B2353" t="s">
        <v>3038</v>
      </c>
      <c r="C2353" t="s">
        <v>3939</v>
      </c>
      <c r="D2353" t="s">
        <v>3940</v>
      </c>
      <c r="E2353" t="s">
        <v>55</v>
      </c>
      <c r="F2353" s="2">
        <v>45665</v>
      </c>
    </row>
    <row r="2354" spans="1:6" x14ac:dyDescent="0.3">
      <c r="A2354" t="s">
        <v>6299</v>
      </c>
      <c r="B2354" t="s">
        <v>3039</v>
      </c>
      <c r="C2354" t="s">
        <v>3939</v>
      </c>
      <c r="D2354" t="s">
        <v>3940</v>
      </c>
      <c r="E2354" t="s">
        <v>3941</v>
      </c>
      <c r="F2354" s="2">
        <v>45935</v>
      </c>
    </row>
    <row r="2355" spans="1:6" x14ac:dyDescent="0.3">
      <c r="A2355" t="s">
        <v>6300</v>
      </c>
      <c r="B2355" t="s">
        <v>3040</v>
      </c>
      <c r="D2355" t="s">
        <v>3953</v>
      </c>
      <c r="E2355" t="s">
        <v>3943</v>
      </c>
    </row>
    <row r="2356" spans="1:6" x14ac:dyDescent="0.3">
      <c r="A2356" t="s">
        <v>6301</v>
      </c>
      <c r="B2356" t="s">
        <v>3041</v>
      </c>
      <c r="C2356" t="s">
        <v>3939</v>
      </c>
      <c r="D2356" t="s">
        <v>3940</v>
      </c>
      <c r="E2356" t="s">
        <v>3943</v>
      </c>
      <c r="F2356" s="2">
        <v>46004</v>
      </c>
    </row>
    <row r="2357" spans="1:6" x14ac:dyDescent="0.3">
      <c r="A2357" t="s">
        <v>6302</v>
      </c>
      <c r="B2357" t="s">
        <v>3042</v>
      </c>
      <c r="C2357" t="s">
        <v>3939</v>
      </c>
      <c r="D2357" t="s">
        <v>3940</v>
      </c>
      <c r="E2357" t="s">
        <v>3941</v>
      </c>
      <c r="F2357" s="2">
        <v>45962</v>
      </c>
    </row>
    <row r="2358" spans="1:6" x14ac:dyDescent="0.3">
      <c r="A2358" t="s">
        <v>6303</v>
      </c>
      <c r="B2358" t="s">
        <v>3043</v>
      </c>
      <c r="D2358" t="s">
        <v>3953</v>
      </c>
      <c r="E2358" t="s">
        <v>3943</v>
      </c>
    </row>
    <row r="2359" spans="1:6" x14ac:dyDescent="0.3">
      <c r="A2359" t="s">
        <v>6304</v>
      </c>
      <c r="B2359" t="s">
        <v>3044</v>
      </c>
      <c r="C2359" t="s">
        <v>3939</v>
      </c>
      <c r="D2359" t="s">
        <v>3940</v>
      </c>
      <c r="E2359" t="s">
        <v>3941</v>
      </c>
      <c r="F2359" s="2">
        <v>45874</v>
      </c>
    </row>
    <row r="2360" spans="1:6" x14ac:dyDescent="0.3">
      <c r="A2360" t="s">
        <v>6305</v>
      </c>
      <c r="B2360" t="s">
        <v>3045</v>
      </c>
      <c r="C2360" t="s">
        <v>3939</v>
      </c>
      <c r="D2360" t="s">
        <v>3949</v>
      </c>
      <c r="E2360" t="s">
        <v>3950</v>
      </c>
    </row>
    <row r="2361" spans="1:6" x14ac:dyDescent="0.3">
      <c r="A2361" t="s">
        <v>6306</v>
      </c>
      <c r="B2361" t="s">
        <v>3046</v>
      </c>
      <c r="D2361" t="s">
        <v>3953</v>
      </c>
      <c r="E2361" t="s">
        <v>3943</v>
      </c>
    </row>
    <row r="2362" spans="1:6" x14ac:dyDescent="0.3">
      <c r="A2362" t="s">
        <v>6307</v>
      </c>
      <c r="B2362" t="s">
        <v>3047</v>
      </c>
      <c r="C2362" t="s">
        <v>3939</v>
      </c>
      <c r="D2362" t="s">
        <v>3940</v>
      </c>
      <c r="E2362" t="s">
        <v>3943</v>
      </c>
      <c r="F2362" s="2">
        <v>45859</v>
      </c>
    </row>
    <row r="2363" spans="1:6" x14ac:dyDescent="0.3">
      <c r="A2363" t="s">
        <v>6308</v>
      </c>
      <c r="B2363" t="s">
        <v>3048</v>
      </c>
      <c r="C2363" t="s">
        <v>3939</v>
      </c>
      <c r="D2363" t="s">
        <v>3940</v>
      </c>
      <c r="E2363" t="s">
        <v>55</v>
      </c>
      <c r="F2363" s="2">
        <v>45764</v>
      </c>
    </row>
    <row r="2364" spans="1:6" x14ac:dyDescent="0.3">
      <c r="A2364" t="s">
        <v>6309</v>
      </c>
      <c r="B2364" t="s">
        <v>3049</v>
      </c>
      <c r="C2364" t="s">
        <v>3939</v>
      </c>
      <c r="D2364" t="s">
        <v>3940</v>
      </c>
      <c r="E2364" t="s">
        <v>3943</v>
      </c>
      <c r="F2364" s="2">
        <v>45893</v>
      </c>
    </row>
    <row r="2365" spans="1:6" x14ac:dyDescent="0.3">
      <c r="A2365" t="s">
        <v>6310</v>
      </c>
      <c r="B2365" t="s">
        <v>3050</v>
      </c>
      <c r="C2365" t="s">
        <v>3955</v>
      </c>
      <c r="D2365" t="s">
        <v>3940</v>
      </c>
      <c r="E2365" t="s">
        <v>3941</v>
      </c>
      <c r="F2365" s="2">
        <v>45749</v>
      </c>
    </row>
    <row r="2366" spans="1:6" x14ac:dyDescent="0.3">
      <c r="A2366" t="s">
        <v>6311</v>
      </c>
      <c r="B2366" t="s">
        <v>3051</v>
      </c>
      <c r="D2366" t="s">
        <v>3953</v>
      </c>
      <c r="E2366" t="s">
        <v>3943</v>
      </c>
    </row>
    <row r="2367" spans="1:6" x14ac:dyDescent="0.3">
      <c r="A2367" t="s">
        <v>6312</v>
      </c>
      <c r="B2367" t="s">
        <v>3052</v>
      </c>
      <c r="C2367" t="s">
        <v>3955</v>
      </c>
      <c r="D2367" t="s">
        <v>3940</v>
      </c>
      <c r="E2367" t="s">
        <v>3941</v>
      </c>
      <c r="F2367" s="2">
        <v>46000</v>
      </c>
    </row>
    <row r="2368" spans="1:6" x14ac:dyDescent="0.3">
      <c r="A2368" t="s">
        <v>6313</v>
      </c>
      <c r="B2368" t="s">
        <v>3053</v>
      </c>
      <c r="E2368" t="s">
        <v>3943</v>
      </c>
    </row>
    <row r="2369" spans="1:6" x14ac:dyDescent="0.3">
      <c r="A2369" t="s">
        <v>6314</v>
      </c>
      <c r="B2369" t="s">
        <v>3054</v>
      </c>
      <c r="C2369" t="s">
        <v>3939</v>
      </c>
      <c r="D2369" t="s">
        <v>3940</v>
      </c>
      <c r="E2369" t="s">
        <v>3941</v>
      </c>
      <c r="F2369" s="2">
        <v>45922</v>
      </c>
    </row>
    <row r="2370" spans="1:6" x14ac:dyDescent="0.3">
      <c r="A2370" t="s">
        <v>6315</v>
      </c>
      <c r="B2370" t="s">
        <v>3055</v>
      </c>
      <c r="C2370" t="s">
        <v>3947</v>
      </c>
      <c r="D2370" t="s">
        <v>3940</v>
      </c>
      <c r="E2370" t="s">
        <v>3941</v>
      </c>
      <c r="F2370" s="2">
        <v>45996</v>
      </c>
    </row>
    <row r="2371" spans="1:6" x14ac:dyDescent="0.3">
      <c r="A2371" t="s">
        <v>6316</v>
      </c>
      <c r="B2371" t="s">
        <v>3056</v>
      </c>
      <c r="C2371" t="s">
        <v>3939</v>
      </c>
      <c r="E2371" t="s">
        <v>3941</v>
      </c>
      <c r="F2371" s="2">
        <v>45702</v>
      </c>
    </row>
    <row r="2372" spans="1:6" x14ac:dyDescent="0.3">
      <c r="A2372" t="s">
        <v>6317</v>
      </c>
      <c r="B2372" t="s">
        <v>3057</v>
      </c>
      <c r="D2372" t="s">
        <v>3953</v>
      </c>
      <c r="E2372" t="s">
        <v>3943</v>
      </c>
    </row>
    <row r="2373" spans="1:6" x14ac:dyDescent="0.3">
      <c r="A2373" t="s">
        <v>6318</v>
      </c>
      <c r="B2373" t="s">
        <v>3058</v>
      </c>
      <c r="D2373" t="s">
        <v>3953</v>
      </c>
      <c r="E2373" t="s">
        <v>3943</v>
      </c>
    </row>
    <row r="2374" spans="1:6" x14ac:dyDescent="0.3">
      <c r="A2374" t="s">
        <v>6319</v>
      </c>
      <c r="B2374" t="s">
        <v>3059</v>
      </c>
      <c r="C2374" t="s">
        <v>3939</v>
      </c>
      <c r="D2374" t="s">
        <v>3940</v>
      </c>
      <c r="E2374" t="s">
        <v>3941</v>
      </c>
      <c r="F2374" s="2">
        <v>45739</v>
      </c>
    </row>
    <row r="2375" spans="1:6" x14ac:dyDescent="0.3">
      <c r="A2375" t="s">
        <v>6320</v>
      </c>
      <c r="B2375" t="s">
        <v>3060</v>
      </c>
      <c r="D2375" t="s">
        <v>3953</v>
      </c>
      <c r="E2375" t="s">
        <v>3943</v>
      </c>
    </row>
    <row r="2376" spans="1:6" x14ac:dyDescent="0.3">
      <c r="A2376" t="s">
        <v>6321</v>
      </c>
      <c r="B2376" t="s">
        <v>3061</v>
      </c>
      <c r="C2376" t="s">
        <v>3947</v>
      </c>
      <c r="D2376" t="s">
        <v>3940</v>
      </c>
      <c r="F2376" s="2">
        <v>45946</v>
      </c>
    </row>
    <row r="2377" spans="1:6" x14ac:dyDescent="0.3">
      <c r="A2377" t="s">
        <v>6322</v>
      </c>
      <c r="B2377" t="s">
        <v>3062</v>
      </c>
      <c r="C2377" t="s">
        <v>3939</v>
      </c>
      <c r="D2377" t="s">
        <v>3949</v>
      </c>
      <c r="E2377" t="s">
        <v>3950</v>
      </c>
    </row>
    <row r="2378" spans="1:6" x14ac:dyDescent="0.3">
      <c r="A2378" t="s">
        <v>6323</v>
      </c>
      <c r="B2378" t="s">
        <v>3063</v>
      </c>
      <c r="C2378" t="s">
        <v>3947</v>
      </c>
      <c r="D2378" t="s">
        <v>3940</v>
      </c>
      <c r="E2378" t="s">
        <v>3943</v>
      </c>
      <c r="F2378" s="2">
        <v>45741</v>
      </c>
    </row>
    <row r="2379" spans="1:6" x14ac:dyDescent="0.3">
      <c r="A2379" t="s">
        <v>6324</v>
      </c>
      <c r="B2379" t="s">
        <v>3064</v>
      </c>
      <c r="D2379" t="s">
        <v>3953</v>
      </c>
      <c r="E2379" t="s">
        <v>3943</v>
      </c>
    </row>
    <row r="2380" spans="1:6" x14ac:dyDescent="0.3">
      <c r="A2380" t="s">
        <v>6325</v>
      </c>
      <c r="B2380" t="s">
        <v>3065</v>
      </c>
      <c r="C2380" t="s">
        <v>3939</v>
      </c>
      <c r="D2380" t="s">
        <v>3949</v>
      </c>
      <c r="E2380" t="s">
        <v>3950</v>
      </c>
    </row>
    <row r="2381" spans="1:6" x14ac:dyDescent="0.3">
      <c r="A2381" t="s">
        <v>6326</v>
      </c>
      <c r="B2381" t="s">
        <v>3066</v>
      </c>
      <c r="C2381" t="s">
        <v>3939</v>
      </c>
      <c r="D2381" t="s">
        <v>3940</v>
      </c>
      <c r="E2381" t="s">
        <v>55</v>
      </c>
      <c r="F2381" s="2">
        <v>45920</v>
      </c>
    </row>
    <row r="2382" spans="1:6" x14ac:dyDescent="0.3">
      <c r="A2382" t="s">
        <v>6327</v>
      </c>
      <c r="B2382" t="s">
        <v>3067</v>
      </c>
      <c r="D2382" t="s">
        <v>3953</v>
      </c>
      <c r="E2382" t="s">
        <v>3943</v>
      </c>
    </row>
    <row r="2383" spans="1:6" x14ac:dyDescent="0.3">
      <c r="A2383" t="s">
        <v>6328</v>
      </c>
      <c r="B2383" t="s">
        <v>3068</v>
      </c>
      <c r="C2383" t="s">
        <v>3939</v>
      </c>
      <c r="D2383" t="s">
        <v>3940</v>
      </c>
      <c r="E2383" t="s">
        <v>3941</v>
      </c>
      <c r="F2383" s="2">
        <v>45792</v>
      </c>
    </row>
    <row r="2384" spans="1:6" x14ac:dyDescent="0.3">
      <c r="A2384" t="s">
        <v>6329</v>
      </c>
      <c r="B2384" t="s">
        <v>3069</v>
      </c>
      <c r="C2384" t="s">
        <v>3939</v>
      </c>
      <c r="D2384" t="s">
        <v>3940</v>
      </c>
      <c r="E2384" t="s">
        <v>3943</v>
      </c>
      <c r="F2384" s="2">
        <v>46000</v>
      </c>
    </row>
    <row r="2385" spans="1:6" x14ac:dyDescent="0.3">
      <c r="A2385" t="s">
        <v>6330</v>
      </c>
      <c r="B2385" t="s">
        <v>3070</v>
      </c>
      <c r="C2385" t="s">
        <v>3955</v>
      </c>
      <c r="D2385" t="s">
        <v>3940</v>
      </c>
      <c r="E2385" t="s">
        <v>3941</v>
      </c>
      <c r="F2385" s="2">
        <v>45866</v>
      </c>
    </row>
    <row r="2386" spans="1:6" x14ac:dyDescent="0.3">
      <c r="A2386" t="s">
        <v>6331</v>
      </c>
      <c r="B2386" t="s">
        <v>3071</v>
      </c>
      <c r="C2386" t="s">
        <v>3947</v>
      </c>
      <c r="D2386" t="s">
        <v>3940</v>
      </c>
      <c r="E2386" t="s">
        <v>3941</v>
      </c>
      <c r="F2386" s="2">
        <v>45994</v>
      </c>
    </row>
    <row r="2387" spans="1:6" x14ac:dyDescent="0.3">
      <c r="A2387" t="s">
        <v>6332</v>
      </c>
      <c r="B2387" t="s">
        <v>3072</v>
      </c>
      <c r="C2387" t="s">
        <v>3939</v>
      </c>
      <c r="D2387" t="s">
        <v>3940</v>
      </c>
      <c r="E2387" t="s">
        <v>3941</v>
      </c>
      <c r="F2387" s="2">
        <v>45916</v>
      </c>
    </row>
    <row r="2388" spans="1:6" x14ac:dyDescent="0.3">
      <c r="A2388" t="s">
        <v>6333</v>
      </c>
      <c r="B2388" t="s">
        <v>3073</v>
      </c>
      <c r="C2388" t="s">
        <v>3939</v>
      </c>
      <c r="D2388" t="s">
        <v>3940</v>
      </c>
      <c r="E2388" t="s">
        <v>55</v>
      </c>
      <c r="F2388" s="2">
        <v>45978</v>
      </c>
    </row>
    <row r="2389" spans="1:6" x14ac:dyDescent="0.3">
      <c r="A2389" t="s">
        <v>6334</v>
      </c>
      <c r="B2389" t="s">
        <v>3074</v>
      </c>
      <c r="D2389" t="s">
        <v>3953</v>
      </c>
      <c r="E2389" t="s">
        <v>3943</v>
      </c>
    </row>
    <row r="2390" spans="1:6" x14ac:dyDescent="0.3">
      <c r="A2390" t="s">
        <v>6335</v>
      </c>
      <c r="B2390" t="s">
        <v>3075</v>
      </c>
      <c r="C2390" t="s">
        <v>3947</v>
      </c>
      <c r="D2390" t="s">
        <v>3940</v>
      </c>
      <c r="E2390" t="s">
        <v>3941</v>
      </c>
      <c r="F2390" s="2">
        <v>45998</v>
      </c>
    </row>
    <row r="2391" spans="1:6" x14ac:dyDescent="0.3">
      <c r="A2391" t="s">
        <v>6336</v>
      </c>
      <c r="B2391" t="s">
        <v>3076</v>
      </c>
      <c r="C2391" t="s">
        <v>3955</v>
      </c>
      <c r="D2391" t="s">
        <v>3940</v>
      </c>
      <c r="E2391" t="s">
        <v>3943</v>
      </c>
      <c r="F2391" s="2">
        <v>46000</v>
      </c>
    </row>
    <row r="2392" spans="1:6" x14ac:dyDescent="0.3">
      <c r="A2392" t="s">
        <v>6337</v>
      </c>
      <c r="B2392" t="s">
        <v>3077</v>
      </c>
      <c r="D2392" t="s">
        <v>3953</v>
      </c>
      <c r="E2392" t="s">
        <v>3943</v>
      </c>
    </row>
    <row r="2393" spans="1:6" x14ac:dyDescent="0.3">
      <c r="A2393" t="s">
        <v>6338</v>
      </c>
      <c r="B2393" t="s">
        <v>3078</v>
      </c>
      <c r="C2393" t="s">
        <v>3939</v>
      </c>
      <c r="D2393" t="s">
        <v>3940</v>
      </c>
      <c r="E2393" t="s">
        <v>3943</v>
      </c>
      <c r="F2393" s="2">
        <v>45787</v>
      </c>
    </row>
    <row r="2394" spans="1:6" x14ac:dyDescent="0.3">
      <c r="A2394" t="s">
        <v>6339</v>
      </c>
      <c r="B2394" t="s">
        <v>3079</v>
      </c>
      <c r="D2394" t="s">
        <v>3953</v>
      </c>
      <c r="E2394" t="s">
        <v>3943</v>
      </c>
    </row>
    <row r="2395" spans="1:6" x14ac:dyDescent="0.3">
      <c r="A2395" t="s">
        <v>6340</v>
      </c>
      <c r="B2395" t="s">
        <v>3080</v>
      </c>
      <c r="C2395" t="s">
        <v>3955</v>
      </c>
      <c r="D2395" t="s">
        <v>3940</v>
      </c>
      <c r="E2395" t="s">
        <v>3941</v>
      </c>
      <c r="F2395" s="2">
        <v>45810</v>
      </c>
    </row>
    <row r="2396" spans="1:6" x14ac:dyDescent="0.3">
      <c r="A2396" t="s">
        <v>6341</v>
      </c>
      <c r="B2396" t="s">
        <v>3081</v>
      </c>
      <c r="D2396" t="s">
        <v>3953</v>
      </c>
      <c r="E2396" t="s">
        <v>3943</v>
      </c>
    </row>
    <row r="2397" spans="1:6" x14ac:dyDescent="0.3">
      <c r="A2397" t="s">
        <v>6342</v>
      </c>
      <c r="B2397" t="s">
        <v>3082</v>
      </c>
      <c r="C2397" t="s">
        <v>3939</v>
      </c>
      <c r="D2397" t="s">
        <v>3940</v>
      </c>
      <c r="E2397" t="s">
        <v>3943</v>
      </c>
      <c r="F2397" s="2">
        <v>45909</v>
      </c>
    </row>
    <row r="2398" spans="1:6" x14ac:dyDescent="0.3">
      <c r="A2398" t="s">
        <v>6343</v>
      </c>
      <c r="B2398" t="s">
        <v>3083</v>
      </c>
      <c r="C2398" t="s">
        <v>3939</v>
      </c>
      <c r="D2398" t="s">
        <v>3940</v>
      </c>
      <c r="E2398" t="s">
        <v>3941</v>
      </c>
      <c r="F2398" s="2">
        <v>45733</v>
      </c>
    </row>
    <row r="2399" spans="1:6" x14ac:dyDescent="0.3">
      <c r="A2399" t="s">
        <v>6344</v>
      </c>
      <c r="B2399" t="s">
        <v>3084</v>
      </c>
      <c r="C2399" t="s">
        <v>3955</v>
      </c>
      <c r="D2399" t="s">
        <v>3940</v>
      </c>
      <c r="E2399" t="s">
        <v>3943</v>
      </c>
      <c r="F2399" s="2">
        <v>45879</v>
      </c>
    </row>
    <row r="2400" spans="1:6" x14ac:dyDescent="0.3">
      <c r="A2400" t="s">
        <v>6345</v>
      </c>
      <c r="B2400" t="s">
        <v>3085</v>
      </c>
      <c r="D2400" t="s">
        <v>3953</v>
      </c>
      <c r="E2400" t="s">
        <v>3943</v>
      </c>
    </row>
    <row r="2401" spans="1:6" x14ac:dyDescent="0.3">
      <c r="A2401" t="s">
        <v>6346</v>
      </c>
      <c r="B2401" t="s">
        <v>3086</v>
      </c>
      <c r="D2401" t="s">
        <v>3953</v>
      </c>
      <c r="E2401" t="s">
        <v>3943</v>
      </c>
    </row>
    <row r="2402" spans="1:6" x14ac:dyDescent="0.3">
      <c r="A2402" t="s">
        <v>6347</v>
      </c>
      <c r="B2402" t="s">
        <v>3087</v>
      </c>
      <c r="C2402" t="s">
        <v>3939</v>
      </c>
      <c r="D2402" t="s">
        <v>3940</v>
      </c>
      <c r="E2402" t="s">
        <v>3943</v>
      </c>
      <c r="F2402" s="2">
        <v>45994</v>
      </c>
    </row>
    <row r="2403" spans="1:6" x14ac:dyDescent="0.3">
      <c r="A2403" t="s">
        <v>6348</v>
      </c>
      <c r="B2403" t="s">
        <v>3088</v>
      </c>
      <c r="C2403" t="s">
        <v>3947</v>
      </c>
      <c r="D2403" t="s">
        <v>3940</v>
      </c>
      <c r="E2403" t="s">
        <v>3943</v>
      </c>
      <c r="F2403" s="2">
        <v>45893</v>
      </c>
    </row>
    <row r="2404" spans="1:6" x14ac:dyDescent="0.3">
      <c r="A2404" t="s">
        <v>6349</v>
      </c>
      <c r="B2404" t="s">
        <v>3089</v>
      </c>
      <c r="C2404" t="s">
        <v>3939</v>
      </c>
      <c r="F2404" s="2">
        <v>45992</v>
      </c>
    </row>
    <row r="2405" spans="1:6" x14ac:dyDescent="0.3">
      <c r="A2405" t="s">
        <v>6350</v>
      </c>
      <c r="B2405" t="s">
        <v>3090</v>
      </c>
      <c r="C2405" t="s">
        <v>3955</v>
      </c>
      <c r="D2405" t="s">
        <v>3940</v>
      </c>
      <c r="E2405" t="s">
        <v>3941</v>
      </c>
      <c r="F2405" s="2">
        <v>45984</v>
      </c>
    </row>
    <row r="2406" spans="1:6" x14ac:dyDescent="0.3">
      <c r="A2406" t="s">
        <v>6351</v>
      </c>
      <c r="B2406" t="s">
        <v>3091</v>
      </c>
      <c r="D2406" t="s">
        <v>3953</v>
      </c>
      <c r="E2406" t="s">
        <v>3943</v>
      </c>
    </row>
    <row r="2407" spans="1:6" x14ac:dyDescent="0.3">
      <c r="A2407" t="s">
        <v>6352</v>
      </c>
      <c r="B2407" t="s">
        <v>3092</v>
      </c>
      <c r="C2407" t="s">
        <v>3955</v>
      </c>
      <c r="D2407" t="s">
        <v>3940</v>
      </c>
      <c r="E2407" t="s">
        <v>3943</v>
      </c>
      <c r="F2407" s="2">
        <v>45948</v>
      </c>
    </row>
    <row r="2408" spans="1:6" x14ac:dyDescent="0.3">
      <c r="A2408" t="s">
        <v>6353</v>
      </c>
      <c r="B2408" t="s">
        <v>3093</v>
      </c>
      <c r="C2408" t="s">
        <v>3939</v>
      </c>
      <c r="D2408" t="s">
        <v>3940</v>
      </c>
      <c r="E2408" t="s">
        <v>3943</v>
      </c>
      <c r="F2408" s="2">
        <v>45726</v>
      </c>
    </row>
    <row r="2409" spans="1:6" x14ac:dyDescent="0.3">
      <c r="A2409" t="s">
        <v>6354</v>
      </c>
      <c r="B2409" t="s">
        <v>3094</v>
      </c>
      <c r="D2409" t="s">
        <v>3953</v>
      </c>
      <c r="E2409" t="s">
        <v>3943</v>
      </c>
    </row>
    <row r="2410" spans="1:6" x14ac:dyDescent="0.3">
      <c r="A2410" t="s">
        <v>6355</v>
      </c>
      <c r="B2410" t="s">
        <v>3095</v>
      </c>
      <c r="C2410" t="s">
        <v>3939</v>
      </c>
      <c r="D2410" t="s">
        <v>3940</v>
      </c>
      <c r="E2410" t="s">
        <v>3941</v>
      </c>
      <c r="F2410" s="2">
        <v>45950</v>
      </c>
    </row>
    <row r="2411" spans="1:6" x14ac:dyDescent="0.3">
      <c r="A2411" t="s">
        <v>6356</v>
      </c>
      <c r="B2411" t="s">
        <v>3097</v>
      </c>
      <c r="C2411" t="s">
        <v>3947</v>
      </c>
      <c r="D2411" t="s">
        <v>3940</v>
      </c>
      <c r="E2411" t="s">
        <v>3941</v>
      </c>
      <c r="F2411" s="2">
        <v>45751</v>
      </c>
    </row>
    <row r="2412" spans="1:6" x14ac:dyDescent="0.3">
      <c r="A2412" t="s">
        <v>6357</v>
      </c>
      <c r="B2412" t="s">
        <v>3098</v>
      </c>
      <c r="C2412" t="s">
        <v>3947</v>
      </c>
      <c r="D2412" t="s">
        <v>3940</v>
      </c>
      <c r="E2412" t="s">
        <v>3943</v>
      </c>
      <c r="F2412" s="2">
        <v>45681</v>
      </c>
    </row>
    <row r="2413" spans="1:6" x14ac:dyDescent="0.3">
      <c r="A2413" t="s">
        <v>6358</v>
      </c>
      <c r="B2413" t="s">
        <v>3099</v>
      </c>
      <c r="C2413" t="s">
        <v>3947</v>
      </c>
      <c r="D2413" t="s">
        <v>3940</v>
      </c>
      <c r="E2413" t="s">
        <v>3941</v>
      </c>
      <c r="F2413" s="2">
        <v>45808</v>
      </c>
    </row>
    <row r="2414" spans="1:6" x14ac:dyDescent="0.3">
      <c r="A2414" t="s">
        <v>6359</v>
      </c>
      <c r="B2414" t="s">
        <v>3100</v>
      </c>
      <c r="C2414" t="s">
        <v>3955</v>
      </c>
      <c r="D2414" t="s">
        <v>3940</v>
      </c>
      <c r="E2414" t="s">
        <v>3943</v>
      </c>
      <c r="F2414" s="2">
        <v>45767</v>
      </c>
    </row>
    <row r="2415" spans="1:6" x14ac:dyDescent="0.3">
      <c r="A2415" t="s">
        <v>6360</v>
      </c>
      <c r="B2415" t="s">
        <v>3101</v>
      </c>
      <c r="C2415" t="s">
        <v>3947</v>
      </c>
      <c r="D2415" t="s">
        <v>3940</v>
      </c>
      <c r="E2415" t="s">
        <v>3943</v>
      </c>
      <c r="F2415" s="2">
        <v>45859</v>
      </c>
    </row>
    <row r="2416" spans="1:6" x14ac:dyDescent="0.3">
      <c r="A2416" t="s">
        <v>6361</v>
      </c>
      <c r="B2416" t="s">
        <v>3102</v>
      </c>
      <c r="C2416" t="s">
        <v>3939</v>
      </c>
      <c r="D2416" t="s">
        <v>3940</v>
      </c>
      <c r="E2416" t="s">
        <v>3943</v>
      </c>
      <c r="F2416" s="2">
        <v>45685</v>
      </c>
    </row>
    <row r="2417" spans="1:6" x14ac:dyDescent="0.3">
      <c r="A2417" t="s">
        <v>6362</v>
      </c>
      <c r="B2417" t="s">
        <v>3103</v>
      </c>
      <c r="C2417" t="s">
        <v>3939</v>
      </c>
      <c r="D2417" t="s">
        <v>3940</v>
      </c>
      <c r="E2417" t="s">
        <v>3943</v>
      </c>
      <c r="F2417" s="2">
        <v>45672</v>
      </c>
    </row>
    <row r="2418" spans="1:6" x14ac:dyDescent="0.3">
      <c r="A2418" t="s">
        <v>6363</v>
      </c>
      <c r="B2418" t="s">
        <v>3104</v>
      </c>
      <c r="C2418" t="s">
        <v>3947</v>
      </c>
      <c r="D2418" t="s">
        <v>3940</v>
      </c>
      <c r="E2418" t="s">
        <v>3943</v>
      </c>
      <c r="F2418" s="2">
        <v>45815</v>
      </c>
    </row>
    <row r="2419" spans="1:6" x14ac:dyDescent="0.3">
      <c r="A2419" t="s">
        <v>6364</v>
      </c>
      <c r="B2419" t="s">
        <v>3105</v>
      </c>
      <c r="C2419" t="s">
        <v>3955</v>
      </c>
      <c r="D2419" t="s">
        <v>3940</v>
      </c>
      <c r="E2419" t="s">
        <v>3943</v>
      </c>
      <c r="F2419" s="2">
        <v>45937</v>
      </c>
    </row>
    <row r="2420" spans="1:6" x14ac:dyDescent="0.3">
      <c r="A2420" t="s">
        <v>6365</v>
      </c>
      <c r="B2420" t="s">
        <v>3106</v>
      </c>
      <c r="C2420" t="s">
        <v>3947</v>
      </c>
      <c r="D2420" t="s">
        <v>3940</v>
      </c>
      <c r="E2420" t="s">
        <v>3941</v>
      </c>
      <c r="F2420" s="2">
        <v>45769</v>
      </c>
    </row>
    <row r="2421" spans="1:6" x14ac:dyDescent="0.3">
      <c r="A2421" t="s">
        <v>6366</v>
      </c>
      <c r="B2421" t="s">
        <v>3107</v>
      </c>
      <c r="C2421" t="s">
        <v>3939</v>
      </c>
      <c r="D2421" t="s">
        <v>3940</v>
      </c>
      <c r="F2421" s="2">
        <v>45775</v>
      </c>
    </row>
    <row r="2422" spans="1:6" x14ac:dyDescent="0.3">
      <c r="A2422" t="s">
        <v>6367</v>
      </c>
      <c r="B2422" t="s">
        <v>3108</v>
      </c>
      <c r="C2422" t="s">
        <v>3939</v>
      </c>
      <c r="D2422" t="s">
        <v>3940</v>
      </c>
      <c r="E2422" t="s">
        <v>3943</v>
      </c>
      <c r="F2422" s="2">
        <v>45714</v>
      </c>
    </row>
    <row r="2423" spans="1:6" x14ac:dyDescent="0.3">
      <c r="A2423" t="s">
        <v>6368</v>
      </c>
      <c r="B2423" t="s">
        <v>3109</v>
      </c>
      <c r="C2423" t="s">
        <v>3955</v>
      </c>
      <c r="D2423" t="s">
        <v>3940</v>
      </c>
      <c r="E2423" t="s">
        <v>55</v>
      </c>
      <c r="F2423" s="2">
        <v>45758</v>
      </c>
    </row>
    <row r="2424" spans="1:6" x14ac:dyDescent="0.3">
      <c r="A2424" t="s">
        <v>6369</v>
      </c>
      <c r="B2424" t="s">
        <v>3110</v>
      </c>
      <c r="C2424" t="s">
        <v>3947</v>
      </c>
      <c r="D2424" t="s">
        <v>3940</v>
      </c>
      <c r="E2424" t="s">
        <v>3943</v>
      </c>
      <c r="F2424" s="2">
        <v>45765</v>
      </c>
    </row>
    <row r="2425" spans="1:6" x14ac:dyDescent="0.3">
      <c r="A2425" t="s">
        <v>6370</v>
      </c>
      <c r="B2425" t="s">
        <v>3111</v>
      </c>
      <c r="C2425" t="s">
        <v>3947</v>
      </c>
      <c r="D2425" t="s">
        <v>3940</v>
      </c>
      <c r="E2425" t="s">
        <v>3941</v>
      </c>
      <c r="F2425" s="2">
        <v>45751</v>
      </c>
    </row>
    <row r="2426" spans="1:6" x14ac:dyDescent="0.3">
      <c r="A2426" t="s">
        <v>6371</v>
      </c>
      <c r="B2426" t="s">
        <v>3112</v>
      </c>
      <c r="C2426" t="s">
        <v>3939</v>
      </c>
      <c r="D2426" t="s">
        <v>3940</v>
      </c>
      <c r="E2426" t="s">
        <v>3943</v>
      </c>
      <c r="F2426" s="2">
        <v>45780</v>
      </c>
    </row>
    <row r="2427" spans="1:6" x14ac:dyDescent="0.3">
      <c r="A2427" t="s">
        <v>6372</v>
      </c>
      <c r="B2427" t="s">
        <v>3113</v>
      </c>
      <c r="C2427" t="s">
        <v>3939</v>
      </c>
      <c r="D2427" t="s">
        <v>3940</v>
      </c>
      <c r="E2427" t="s">
        <v>3941</v>
      </c>
      <c r="F2427" s="2">
        <v>45758</v>
      </c>
    </row>
    <row r="2428" spans="1:6" x14ac:dyDescent="0.3">
      <c r="A2428" t="s">
        <v>6373</v>
      </c>
      <c r="B2428" t="s">
        <v>3114</v>
      </c>
      <c r="C2428" t="s">
        <v>3939</v>
      </c>
      <c r="D2428" t="s">
        <v>3949</v>
      </c>
      <c r="E2428" t="s">
        <v>3950</v>
      </c>
    </row>
    <row r="2429" spans="1:6" x14ac:dyDescent="0.3">
      <c r="A2429" t="s">
        <v>6374</v>
      </c>
      <c r="B2429" t="s">
        <v>3115</v>
      </c>
      <c r="C2429" t="s">
        <v>3939</v>
      </c>
      <c r="D2429" t="s">
        <v>3940</v>
      </c>
      <c r="E2429" t="s">
        <v>3943</v>
      </c>
      <c r="F2429" s="2">
        <v>45779</v>
      </c>
    </row>
    <row r="2430" spans="1:6" x14ac:dyDescent="0.3">
      <c r="A2430" t="s">
        <v>6375</v>
      </c>
      <c r="B2430" t="s">
        <v>3116</v>
      </c>
      <c r="C2430" t="s">
        <v>3955</v>
      </c>
      <c r="D2430" t="s">
        <v>3940</v>
      </c>
      <c r="E2430" t="s">
        <v>3943</v>
      </c>
      <c r="F2430" s="2">
        <v>45932</v>
      </c>
    </row>
    <row r="2431" spans="1:6" x14ac:dyDescent="0.3">
      <c r="A2431" t="s">
        <v>6376</v>
      </c>
      <c r="B2431" t="s">
        <v>3117</v>
      </c>
      <c r="C2431" t="s">
        <v>3939</v>
      </c>
      <c r="D2431" t="s">
        <v>3940</v>
      </c>
      <c r="E2431" t="s">
        <v>3941</v>
      </c>
      <c r="F2431" s="2">
        <v>45876</v>
      </c>
    </row>
    <row r="2432" spans="1:6" x14ac:dyDescent="0.3">
      <c r="A2432" t="s">
        <v>6377</v>
      </c>
      <c r="B2432" t="s">
        <v>3118</v>
      </c>
      <c r="C2432" t="s">
        <v>3939</v>
      </c>
      <c r="D2432" t="s">
        <v>3940</v>
      </c>
      <c r="E2432" t="s">
        <v>3943</v>
      </c>
      <c r="F2432" s="2">
        <v>45889</v>
      </c>
    </row>
    <row r="2433" spans="1:6" x14ac:dyDescent="0.3">
      <c r="A2433" t="s">
        <v>6378</v>
      </c>
      <c r="B2433" t="s">
        <v>3119</v>
      </c>
      <c r="D2433" t="s">
        <v>3953</v>
      </c>
      <c r="E2433" t="s">
        <v>3943</v>
      </c>
    </row>
    <row r="2434" spans="1:6" x14ac:dyDescent="0.3">
      <c r="A2434" t="s">
        <v>6379</v>
      </c>
      <c r="B2434" t="s">
        <v>3120</v>
      </c>
      <c r="C2434" t="s">
        <v>3939</v>
      </c>
      <c r="D2434" t="s">
        <v>3940</v>
      </c>
      <c r="E2434" t="s">
        <v>3941</v>
      </c>
      <c r="F2434" s="2">
        <v>45992</v>
      </c>
    </row>
    <row r="2435" spans="1:6" x14ac:dyDescent="0.3">
      <c r="A2435" t="s">
        <v>6380</v>
      </c>
      <c r="B2435" t="s">
        <v>3121</v>
      </c>
      <c r="C2435" t="s">
        <v>3947</v>
      </c>
      <c r="D2435" t="s">
        <v>3949</v>
      </c>
      <c r="E2435" t="s">
        <v>3950</v>
      </c>
    </row>
    <row r="2436" spans="1:6" x14ac:dyDescent="0.3">
      <c r="A2436" t="s">
        <v>6381</v>
      </c>
      <c r="B2436" t="s">
        <v>3122</v>
      </c>
      <c r="C2436" t="s">
        <v>3939</v>
      </c>
      <c r="D2436" t="s">
        <v>3940</v>
      </c>
      <c r="E2436" t="s">
        <v>3941</v>
      </c>
      <c r="F2436" s="2">
        <v>46015</v>
      </c>
    </row>
    <row r="2437" spans="1:6" x14ac:dyDescent="0.3">
      <c r="A2437" t="s">
        <v>6382</v>
      </c>
      <c r="B2437" t="s">
        <v>3123</v>
      </c>
      <c r="C2437" t="s">
        <v>3939</v>
      </c>
      <c r="D2437" t="s">
        <v>3949</v>
      </c>
      <c r="E2437" t="s">
        <v>3950</v>
      </c>
    </row>
    <row r="2438" spans="1:6" x14ac:dyDescent="0.3">
      <c r="A2438" t="s">
        <v>6383</v>
      </c>
      <c r="B2438" t="s">
        <v>3124</v>
      </c>
      <c r="C2438" t="s">
        <v>3939</v>
      </c>
      <c r="D2438" t="s">
        <v>3940</v>
      </c>
      <c r="E2438" t="s">
        <v>3943</v>
      </c>
      <c r="F2438" s="2">
        <v>45706</v>
      </c>
    </row>
    <row r="2439" spans="1:6" x14ac:dyDescent="0.3">
      <c r="A2439" t="s">
        <v>6384</v>
      </c>
      <c r="B2439" t="s">
        <v>3125</v>
      </c>
      <c r="D2439" t="s">
        <v>3953</v>
      </c>
      <c r="E2439" t="s">
        <v>3943</v>
      </c>
    </row>
    <row r="2440" spans="1:6" x14ac:dyDescent="0.3">
      <c r="A2440" t="s">
        <v>6385</v>
      </c>
      <c r="B2440" t="s">
        <v>3126</v>
      </c>
      <c r="C2440" t="s">
        <v>3939</v>
      </c>
      <c r="D2440" t="s">
        <v>3949</v>
      </c>
      <c r="E2440" t="s">
        <v>3950</v>
      </c>
    </row>
    <row r="2441" spans="1:6" x14ac:dyDescent="0.3">
      <c r="A2441" t="s">
        <v>6386</v>
      </c>
      <c r="B2441" t="s">
        <v>3127</v>
      </c>
      <c r="C2441" t="s">
        <v>3955</v>
      </c>
      <c r="D2441" t="s">
        <v>3940</v>
      </c>
      <c r="E2441" t="s">
        <v>3943</v>
      </c>
      <c r="F2441" s="2">
        <v>45688</v>
      </c>
    </row>
    <row r="2442" spans="1:6" x14ac:dyDescent="0.3">
      <c r="A2442" t="s">
        <v>6387</v>
      </c>
      <c r="B2442" t="s">
        <v>3128</v>
      </c>
      <c r="D2442" t="s">
        <v>3953</v>
      </c>
      <c r="E2442" t="s">
        <v>3943</v>
      </c>
    </row>
    <row r="2443" spans="1:6" x14ac:dyDescent="0.3">
      <c r="A2443" t="s">
        <v>6388</v>
      </c>
      <c r="B2443" t="s">
        <v>3129</v>
      </c>
      <c r="C2443" t="s">
        <v>3939</v>
      </c>
      <c r="D2443" t="s">
        <v>3940</v>
      </c>
      <c r="E2443" t="s">
        <v>3943</v>
      </c>
      <c r="F2443" s="2">
        <v>45843</v>
      </c>
    </row>
    <row r="2444" spans="1:6" x14ac:dyDescent="0.3">
      <c r="A2444" t="s">
        <v>6389</v>
      </c>
      <c r="B2444" t="s">
        <v>3131</v>
      </c>
      <c r="C2444" t="s">
        <v>3955</v>
      </c>
      <c r="D2444" t="s">
        <v>3940</v>
      </c>
      <c r="E2444" t="s">
        <v>3943</v>
      </c>
      <c r="F2444" s="2">
        <v>45736</v>
      </c>
    </row>
    <row r="2445" spans="1:6" x14ac:dyDescent="0.3">
      <c r="A2445" t="s">
        <v>6390</v>
      </c>
      <c r="B2445" t="s">
        <v>3132</v>
      </c>
      <c r="C2445" t="s">
        <v>3939</v>
      </c>
      <c r="D2445" t="s">
        <v>3940</v>
      </c>
      <c r="E2445" t="s">
        <v>3943</v>
      </c>
      <c r="F2445" s="2">
        <v>45845</v>
      </c>
    </row>
    <row r="2446" spans="1:6" x14ac:dyDescent="0.3">
      <c r="A2446" t="s">
        <v>6391</v>
      </c>
      <c r="B2446" t="s">
        <v>3133</v>
      </c>
      <c r="C2446" t="s">
        <v>3939</v>
      </c>
      <c r="D2446" t="s">
        <v>3940</v>
      </c>
      <c r="E2446" t="s">
        <v>3941</v>
      </c>
      <c r="F2446" s="2">
        <v>45905</v>
      </c>
    </row>
    <row r="2447" spans="1:6" x14ac:dyDescent="0.3">
      <c r="A2447" t="s">
        <v>6392</v>
      </c>
      <c r="B2447" t="s">
        <v>3134</v>
      </c>
      <c r="D2447" t="s">
        <v>3953</v>
      </c>
      <c r="E2447" t="s">
        <v>3943</v>
      </c>
    </row>
    <row r="2448" spans="1:6" x14ac:dyDescent="0.3">
      <c r="A2448" t="s">
        <v>6393</v>
      </c>
      <c r="B2448" t="s">
        <v>3135</v>
      </c>
      <c r="C2448" t="s">
        <v>3939</v>
      </c>
      <c r="D2448" t="s">
        <v>3940</v>
      </c>
      <c r="E2448" t="s">
        <v>3943</v>
      </c>
      <c r="F2448" s="2">
        <v>45845</v>
      </c>
    </row>
    <row r="2449" spans="1:6" x14ac:dyDescent="0.3">
      <c r="A2449" t="s">
        <v>6394</v>
      </c>
      <c r="B2449" t="s">
        <v>3136</v>
      </c>
      <c r="D2449" t="s">
        <v>3953</v>
      </c>
      <c r="E2449" t="s">
        <v>3943</v>
      </c>
    </row>
    <row r="2450" spans="1:6" x14ac:dyDescent="0.3">
      <c r="A2450" t="s">
        <v>6395</v>
      </c>
      <c r="B2450" t="s">
        <v>3137</v>
      </c>
      <c r="C2450" t="s">
        <v>3947</v>
      </c>
      <c r="D2450" t="s">
        <v>3940</v>
      </c>
      <c r="E2450" t="s">
        <v>3943</v>
      </c>
      <c r="F2450" s="2">
        <v>45739</v>
      </c>
    </row>
    <row r="2451" spans="1:6" x14ac:dyDescent="0.3">
      <c r="A2451" t="s">
        <v>6396</v>
      </c>
      <c r="B2451" t="s">
        <v>3138</v>
      </c>
      <c r="C2451" t="s">
        <v>3939</v>
      </c>
      <c r="D2451" t="s">
        <v>3940</v>
      </c>
      <c r="E2451" t="s">
        <v>3943</v>
      </c>
      <c r="F2451" s="2">
        <v>45884</v>
      </c>
    </row>
    <row r="2452" spans="1:6" x14ac:dyDescent="0.3">
      <c r="A2452" t="s">
        <v>6397</v>
      </c>
      <c r="B2452" t="s">
        <v>3139</v>
      </c>
      <c r="C2452" t="s">
        <v>3939</v>
      </c>
      <c r="D2452" t="s">
        <v>3940</v>
      </c>
      <c r="E2452" t="s">
        <v>3943</v>
      </c>
      <c r="F2452" s="2">
        <v>45770</v>
      </c>
    </row>
    <row r="2453" spans="1:6" x14ac:dyDescent="0.3">
      <c r="A2453" t="s">
        <v>6398</v>
      </c>
      <c r="B2453" t="s">
        <v>3140</v>
      </c>
      <c r="C2453" t="s">
        <v>3947</v>
      </c>
      <c r="D2453" t="s">
        <v>3940</v>
      </c>
      <c r="E2453" t="s">
        <v>55</v>
      </c>
      <c r="F2453" s="2">
        <v>46011</v>
      </c>
    </row>
    <row r="2454" spans="1:6" x14ac:dyDescent="0.3">
      <c r="A2454" t="s">
        <v>6399</v>
      </c>
      <c r="B2454" t="s">
        <v>3141</v>
      </c>
      <c r="C2454" t="s">
        <v>3947</v>
      </c>
      <c r="D2454" t="s">
        <v>3940</v>
      </c>
      <c r="E2454" t="s">
        <v>3941</v>
      </c>
      <c r="F2454" s="2">
        <v>45747</v>
      </c>
    </row>
    <row r="2455" spans="1:6" x14ac:dyDescent="0.3">
      <c r="A2455" t="s">
        <v>6400</v>
      </c>
      <c r="B2455" t="s">
        <v>3142</v>
      </c>
      <c r="C2455" t="s">
        <v>3939</v>
      </c>
      <c r="D2455" t="s">
        <v>3940</v>
      </c>
      <c r="E2455" t="s">
        <v>3943</v>
      </c>
      <c r="F2455" s="2">
        <v>45973</v>
      </c>
    </row>
    <row r="2456" spans="1:6" x14ac:dyDescent="0.3">
      <c r="A2456" t="s">
        <v>6401</v>
      </c>
      <c r="B2456" t="s">
        <v>3143</v>
      </c>
      <c r="C2456" t="s">
        <v>3947</v>
      </c>
      <c r="D2456" t="s">
        <v>3940</v>
      </c>
      <c r="E2456" t="s">
        <v>3941</v>
      </c>
      <c r="F2456" s="2">
        <v>45886</v>
      </c>
    </row>
    <row r="2457" spans="1:6" x14ac:dyDescent="0.3">
      <c r="A2457" t="s">
        <v>6402</v>
      </c>
      <c r="B2457" t="s">
        <v>3144</v>
      </c>
      <c r="C2457" t="s">
        <v>3939</v>
      </c>
      <c r="D2457" t="s">
        <v>3940</v>
      </c>
      <c r="E2457" t="s">
        <v>55</v>
      </c>
      <c r="F2457" s="2">
        <v>45735</v>
      </c>
    </row>
    <row r="2458" spans="1:6" x14ac:dyDescent="0.3">
      <c r="A2458" t="s">
        <v>6403</v>
      </c>
      <c r="B2458" t="s">
        <v>3145</v>
      </c>
      <c r="D2458" t="s">
        <v>3953</v>
      </c>
      <c r="E2458" t="s">
        <v>3943</v>
      </c>
    </row>
    <row r="2459" spans="1:6" x14ac:dyDescent="0.3">
      <c r="A2459" t="s">
        <v>6404</v>
      </c>
      <c r="B2459" t="s">
        <v>3146</v>
      </c>
      <c r="C2459" t="s">
        <v>3939</v>
      </c>
      <c r="D2459" t="s">
        <v>3940</v>
      </c>
      <c r="E2459" t="s">
        <v>3941</v>
      </c>
      <c r="F2459" s="2">
        <v>45743</v>
      </c>
    </row>
    <row r="2460" spans="1:6" x14ac:dyDescent="0.3">
      <c r="A2460" t="s">
        <v>6405</v>
      </c>
      <c r="B2460" t="s">
        <v>3147</v>
      </c>
      <c r="C2460" t="s">
        <v>3947</v>
      </c>
      <c r="D2460" t="s">
        <v>3940</v>
      </c>
      <c r="E2460" t="s">
        <v>3943</v>
      </c>
      <c r="F2460" s="2">
        <v>45750</v>
      </c>
    </row>
    <row r="2461" spans="1:6" x14ac:dyDescent="0.3">
      <c r="A2461" t="s">
        <v>6406</v>
      </c>
      <c r="B2461" t="s">
        <v>3148</v>
      </c>
      <c r="C2461" t="s">
        <v>3955</v>
      </c>
      <c r="D2461" t="s">
        <v>3940</v>
      </c>
      <c r="E2461" t="s">
        <v>3941</v>
      </c>
      <c r="F2461" s="2">
        <v>45782</v>
      </c>
    </row>
    <row r="2462" spans="1:6" x14ac:dyDescent="0.3">
      <c r="A2462" t="s">
        <v>6407</v>
      </c>
      <c r="B2462" t="s">
        <v>3149</v>
      </c>
      <c r="C2462" t="s">
        <v>3955</v>
      </c>
      <c r="D2462" t="s">
        <v>3940</v>
      </c>
      <c r="E2462" t="s">
        <v>3941</v>
      </c>
      <c r="F2462" s="2">
        <v>45903</v>
      </c>
    </row>
    <row r="2463" spans="1:6" x14ac:dyDescent="0.3">
      <c r="A2463" t="s">
        <v>6408</v>
      </c>
      <c r="B2463" t="s">
        <v>3150</v>
      </c>
      <c r="D2463" t="s">
        <v>3953</v>
      </c>
      <c r="E2463" t="s">
        <v>3943</v>
      </c>
    </row>
    <row r="2464" spans="1:6" x14ac:dyDescent="0.3">
      <c r="A2464" t="s">
        <v>6409</v>
      </c>
      <c r="B2464" t="s">
        <v>3151</v>
      </c>
      <c r="D2464" t="s">
        <v>3953</v>
      </c>
      <c r="E2464" t="s">
        <v>3943</v>
      </c>
    </row>
    <row r="2465" spans="1:6" x14ac:dyDescent="0.3">
      <c r="A2465" t="s">
        <v>6410</v>
      </c>
      <c r="B2465" t="s">
        <v>3152</v>
      </c>
      <c r="C2465" t="s">
        <v>3939</v>
      </c>
      <c r="D2465" t="s">
        <v>3940</v>
      </c>
      <c r="E2465" t="s">
        <v>3941</v>
      </c>
      <c r="F2465" s="2">
        <v>45857</v>
      </c>
    </row>
    <row r="2466" spans="1:6" x14ac:dyDescent="0.3">
      <c r="A2466" t="s">
        <v>6411</v>
      </c>
      <c r="B2466" t="s">
        <v>3153</v>
      </c>
      <c r="C2466" t="s">
        <v>3939</v>
      </c>
      <c r="D2466" t="s">
        <v>3940</v>
      </c>
      <c r="E2466" t="s">
        <v>3943</v>
      </c>
      <c r="F2466" s="2">
        <v>45727</v>
      </c>
    </row>
    <row r="2467" spans="1:6" x14ac:dyDescent="0.3">
      <c r="A2467" t="s">
        <v>6412</v>
      </c>
      <c r="B2467" t="s">
        <v>3154</v>
      </c>
      <c r="C2467" t="s">
        <v>3955</v>
      </c>
      <c r="D2467" t="s">
        <v>3940</v>
      </c>
      <c r="E2467" t="s">
        <v>3941</v>
      </c>
      <c r="F2467" s="2">
        <v>45739</v>
      </c>
    </row>
    <row r="2468" spans="1:6" x14ac:dyDescent="0.3">
      <c r="A2468" t="s">
        <v>6413</v>
      </c>
      <c r="B2468" t="s">
        <v>3155</v>
      </c>
      <c r="C2468" t="s">
        <v>3939</v>
      </c>
      <c r="D2468" t="s">
        <v>3940</v>
      </c>
      <c r="E2468" t="s">
        <v>3943</v>
      </c>
      <c r="F2468" s="2">
        <v>45768</v>
      </c>
    </row>
    <row r="2469" spans="1:6" x14ac:dyDescent="0.3">
      <c r="A2469" t="s">
        <v>6414</v>
      </c>
      <c r="B2469" t="s">
        <v>3156</v>
      </c>
      <c r="C2469" t="s">
        <v>3955</v>
      </c>
      <c r="D2469" t="s">
        <v>3940</v>
      </c>
      <c r="E2469" t="s">
        <v>3943</v>
      </c>
      <c r="F2469" s="2">
        <v>45736</v>
      </c>
    </row>
    <row r="2470" spans="1:6" x14ac:dyDescent="0.3">
      <c r="A2470" t="s">
        <v>6415</v>
      </c>
      <c r="B2470" t="s">
        <v>3157</v>
      </c>
      <c r="C2470" t="s">
        <v>3939</v>
      </c>
      <c r="D2470" t="s">
        <v>3940</v>
      </c>
      <c r="E2470" t="s">
        <v>3943</v>
      </c>
      <c r="F2470" s="2">
        <v>45992</v>
      </c>
    </row>
    <row r="2471" spans="1:6" x14ac:dyDescent="0.3">
      <c r="A2471" t="s">
        <v>6416</v>
      </c>
      <c r="B2471" t="s">
        <v>3158</v>
      </c>
      <c r="D2471" t="s">
        <v>3953</v>
      </c>
      <c r="E2471" t="s">
        <v>3943</v>
      </c>
    </row>
    <row r="2472" spans="1:6" x14ac:dyDescent="0.3">
      <c r="A2472" t="s">
        <v>6417</v>
      </c>
      <c r="B2472" t="s">
        <v>3159</v>
      </c>
      <c r="C2472" t="s">
        <v>3955</v>
      </c>
      <c r="D2472" t="s">
        <v>3940</v>
      </c>
      <c r="E2472" t="s">
        <v>3941</v>
      </c>
      <c r="F2472" s="2">
        <v>45802</v>
      </c>
    </row>
    <row r="2473" spans="1:6" x14ac:dyDescent="0.3">
      <c r="A2473" t="s">
        <v>6418</v>
      </c>
      <c r="B2473" t="s">
        <v>3160</v>
      </c>
      <c r="C2473" t="s">
        <v>3947</v>
      </c>
      <c r="D2473" t="s">
        <v>3940</v>
      </c>
      <c r="E2473" t="s">
        <v>3943</v>
      </c>
      <c r="F2473" s="2">
        <v>45902</v>
      </c>
    </row>
    <row r="2474" spans="1:6" x14ac:dyDescent="0.3">
      <c r="A2474" t="s">
        <v>6419</v>
      </c>
      <c r="B2474" t="s">
        <v>3161</v>
      </c>
      <c r="C2474" t="s">
        <v>3939</v>
      </c>
      <c r="D2474" t="s">
        <v>3940</v>
      </c>
      <c r="E2474" t="s">
        <v>3941</v>
      </c>
      <c r="F2474" s="2">
        <v>45944</v>
      </c>
    </row>
    <row r="2475" spans="1:6" x14ac:dyDescent="0.3">
      <c r="A2475" t="s">
        <v>6420</v>
      </c>
      <c r="B2475" t="s">
        <v>3162</v>
      </c>
      <c r="D2475" t="s">
        <v>3953</v>
      </c>
      <c r="E2475" t="s">
        <v>3943</v>
      </c>
    </row>
    <row r="2476" spans="1:6" x14ac:dyDescent="0.3">
      <c r="A2476" t="s">
        <v>6421</v>
      </c>
      <c r="B2476" t="s">
        <v>3163</v>
      </c>
      <c r="C2476" t="s">
        <v>3955</v>
      </c>
      <c r="D2476" t="s">
        <v>3940</v>
      </c>
      <c r="E2476" t="s">
        <v>3941</v>
      </c>
      <c r="F2476" s="2">
        <v>45857</v>
      </c>
    </row>
    <row r="2477" spans="1:6" x14ac:dyDescent="0.3">
      <c r="A2477" t="s">
        <v>6422</v>
      </c>
      <c r="B2477" t="s">
        <v>3164</v>
      </c>
      <c r="D2477" t="s">
        <v>3953</v>
      </c>
      <c r="E2477" t="s">
        <v>3943</v>
      </c>
    </row>
    <row r="2478" spans="1:6" x14ac:dyDescent="0.3">
      <c r="A2478" t="s">
        <v>6423</v>
      </c>
      <c r="B2478" t="s">
        <v>3165</v>
      </c>
      <c r="D2478" t="s">
        <v>3953</v>
      </c>
      <c r="E2478" t="s">
        <v>3943</v>
      </c>
    </row>
    <row r="2479" spans="1:6" x14ac:dyDescent="0.3">
      <c r="A2479" t="s">
        <v>6424</v>
      </c>
      <c r="B2479" t="s">
        <v>3166</v>
      </c>
      <c r="C2479" t="s">
        <v>3939</v>
      </c>
      <c r="D2479" t="s">
        <v>3940</v>
      </c>
      <c r="E2479" t="s">
        <v>3941</v>
      </c>
      <c r="F2479" s="2">
        <v>45729</v>
      </c>
    </row>
    <row r="2480" spans="1:6" x14ac:dyDescent="0.3">
      <c r="A2480" t="s">
        <v>6425</v>
      </c>
      <c r="B2480" t="s">
        <v>3167</v>
      </c>
      <c r="C2480" t="s">
        <v>3939</v>
      </c>
      <c r="D2480" t="s">
        <v>3940</v>
      </c>
      <c r="E2480" t="s">
        <v>3943</v>
      </c>
      <c r="F2480" s="2">
        <v>45713</v>
      </c>
    </row>
    <row r="2481" spans="1:6" x14ac:dyDescent="0.3">
      <c r="A2481" t="s">
        <v>6426</v>
      </c>
      <c r="B2481" t="s">
        <v>3168</v>
      </c>
      <c r="C2481" t="s">
        <v>3939</v>
      </c>
      <c r="D2481" t="s">
        <v>3940</v>
      </c>
      <c r="E2481" t="s">
        <v>55</v>
      </c>
      <c r="F2481" s="2">
        <v>45798</v>
      </c>
    </row>
    <row r="2482" spans="1:6" x14ac:dyDescent="0.3">
      <c r="A2482" t="s">
        <v>6427</v>
      </c>
      <c r="B2482" t="s">
        <v>3169</v>
      </c>
      <c r="C2482" t="s">
        <v>3947</v>
      </c>
      <c r="D2482" t="s">
        <v>3940</v>
      </c>
      <c r="E2482" t="s">
        <v>3941</v>
      </c>
      <c r="F2482" s="2">
        <v>45959</v>
      </c>
    </row>
    <row r="2483" spans="1:6" x14ac:dyDescent="0.3">
      <c r="A2483" t="s">
        <v>6428</v>
      </c>
      <c r="B2483" t="s">
        <v>3170</v>
      </c>
      <c r="C2483" t="s">
        <v>3947</v>
      </c>
      <c r="D2483" t="s">
        <v>3940</v>
      </c>
      <c r="E2483" t="s">
        <v>3941</v>
      </c>
      <c r="F2483" s="2">
        <v>46008</v>
      </c>
    </row>
    <row r="2484" spans="1:6" x14ac:dyDescent="0.3">
      <c r="A2484" t="s">
        <v>6429</v>
      </c>
      <c r="B2484" t="s">
        <v>3171</v>
      </c>
      <c r="C2484" t="s">
        <v>3939</v>
      </c>
      <c r="D2484" t="s">
        <v>3940</v>
      </c>
      <c r="E2484" t="s">
        <v>3943</v>
      </c>
      <c r="F2484" s="2">
        <v>45913</v>
      </c>
    </row>
    <row r="2485" spans="1:6" x14ac:dyDescent="0.3">
      <c r="A2485" t="s">
        <v>6430</v>
      </c>
      <c r="B2485" t="s">
        <v>3172</v>
      </c>
      <c r="D2485" t="s">
        <v>3953</v>
      </c>
      <c r="E2485" t="s">
        <v>3943</v>
      </c>
    </row>
    <row r="2486" spans="1:6" x14ac:dyDescent="0.3">
      <c r="A2486" t="s">
        <v>6431</v>
      </c>
      <c r="B2486" t="s">
        <v>3173</v>
      </c>
      <c r="C2486" t="s">
        <v>3939</v>
      </c>
      <c r="D2486" t="s">
        <v>3940</v>
      </c>
      <c r="E2486" t="s">
        <v>3941</v>
      </c>
      <c r="F2486" s="2">
        <v>45740</v>
      </c>
    </row>
    <row r="2487" spans="1:6" x14ac:dyDescent="0.3">
      <c r="A2487" t="s">
        <v>6432</v>
      </c>
      <c r="B2487" t="s">
        <v>3174</v>
      </c>
      <c r="C2487" t="s">
        <v>3955</v>
      </c>
      <c r="D2487" t="s">
        <v>3940</v>
      </c>
      <c r="E2487" t="s">
        <v>3943</v>
      </c>
      <c r="F2487" s="2">
        <v>45872</v>
      </c>
    </row>
    <row r="2488" spans="1:6" x14ac:dyDescent="0.3">
      <c r="A2488" t="s">
        <v>6433</v>
      </c>
      <c r="B2488" t="s">
        <v>3175</v>
      </c>
      <c r="C2488" t="s">
        <v>3947</v>
      </c>
      <c r="D2488" t="s">
        <v>3940</v>
      </c>
      <c r="E2488" t="s">
        <v>3941</v>
      </c>
      <c r="F2488" s="2">
        <v>45723</v>
      </c>
    </row>
    <row r="2489" spans="1:6" x14ac:dyDescent="0.3">
      <c r="A2489" t="s">
        <v>6434</v>
      </c>
      <c r="B2489" t="s">
        <v>3176</v>
      </c>
      <c r="C2489" t="s">
        <v>3939</v>
      </c>
      <c r="D2489" t="s">
        <v>3940</v>
      </c>
      <c r="E2489" t="s">
        <v>3941</v>
      </c>
      <c r="F2489" s="2">
        <v>45852</v>
      </c>
    </row>
    <row r="2490" spans="1:6" x14ac:dyDescent="0.3">
      <c r="A2490" t="s">
        <v>6435</v>
      </c>
      <c r="B2490" t="s">
        <v>3177</v>
      </c>
      <c r="C2490" t="s">
        <v>3939</v>
      </c>
      <c r="D2490" t="s">
        <v>3940</v>
      </c>
      <c r="E2490" t="s">
        <v>3943</v>
      </c>
      <c r="F2490" s="2">
        <v>45725</v>
      </c>
    </row>
    <row r="2491" spans="1:6" x14ac:dyDescent="0.3">
      <c r="A2491" t="s">
        <v>6436</v>
      </c>
      <c r="B2491" t="s">
        <v>3178</v>
      </c>
      <c r="C2491" t="s">
        <v>3955</v>
      </c>
      <c r="D2491" t="s">
        <v>3949</v>
      </c>
      <c r="E2491" t="s">
        <v>3950</v>
      </c>
    </row>
    <row r="2492" spans="1:6" x14ac:dyDescent="0.3">
      <c r="A2492" t="s">
        <v>6437</v>
      </c>
      <c r="B2492" t="s">
        <v>3179</v>
      </c>
      <c r="C2492" t="s">
        <v>3955</v>
      </c>
      <c r="D2492" t="s">
        <v>3940</v>
      </c>
      <c r="E2492" t="s">
        <v>3943</v>
      </c>
      <c r="F2492" s="2">
        <v>46009</v>
      </c>
    </row>
    <row r="2493" spans="1:6" x14ac:dyDescent="0.3">
      <c r="A2493" t="s">
        <v>6438</v>
      </c>
      <c r="B2493" t="s">
        <v>3180</v>
      </c>
      <c r="C2493" t="s">
        <v>3939</v>
      </c>
      <c r="D2493" t="s">
        <v>3940</v>
      </c>
      <c r="E2493" t="s">
        <v>55</v>
      </c>
      <c r="F2493" s="2">
        <v>45981</v>
      </c>
    </row>
    <row r="2494" spans="1:6" x14ac:dyDescent="0.3">
      <c r="A2494" t="s">
        <v>6439</v>
      </c>
      <c r="B2494" t="s">
        <v>3181</v>
      </c>
      <c r="C2494" t="s">
        <v>3947</v>
      </c>
      <c r="D2494" t="s">
        <v>3949</v>
      </c>
      <c r="E2494" t="s">
        <v>3950</v>
      </c>
    </row>
    <row r="2495" spans="1:6" x14ac:dyDescent="0.3">
      <c r="A2495" t="s">
        <v>6440</v>
      </c>
      <c r="B2495" t="s">
        <v>3182</v>
      </c>
      <c r="C2495" t="s">
        <v>3947</v>
      </c>
      <c r="D2495" t="s">
        <v>3940</v>
      </c>
      <c r="E2495" t="s">
        <v>55</v>
      </c>
      <c r="F2495" s="2">
        <v>45884</v>
      </c>
    </row>
    <row r="2496" spans="1:6" x14ac:dyDescent="0.3">
      <c r="A2496" t="s">
        <v>6441</v>
      </c>
      <c r="B2496" t="s">
        <v>3183</v>
      </c>
      <c r="C2496" t="s">
        <v>3939</v>
      </c>
      <c r="D2496" t="s">
        <v>3940</v>
      </c>
      <c r="E2496" t="s">
        <v>3941</v>
      </c>
      <c r="F2496" s="2">
        <v>45742</v>
      </c>
    </row>
    <row r="2497" spans="1:6" x14ac:dyDescent="0.3">
      <c r="A2497" t="s">
        <v>6442</v>
      </c>
      <c r="B2497" t="s">
        <v>3184</v>
      </c>
      <c r="C2497" t="s">
        <v>3947</v>
      </c>
      <c r="E2497" t="s">
        <v>3950</v>
      </c>
    </row>
    <row r="2498" spans="1:6" x14ac:dyDescent="0.3">
      <c r="A2498" t="s">
        <v>6443</v>
      </c>
      <c r="B2498" t="s">
        <v>3185</v>
      </c>
      <c r="C2498" t="s">
        <v>3939</v>
      </c>
      <c r="D2498" t="s">
        <v>3940</v>
      </c>
      <c r="E2498" t="s">
        <v>3941</v>
      </c>
      <c r="F2498" s="2">
        <v>45928</v>
      </c>
    </row>
    <row r="2499" spans="1:6" x14ac:dyDescent="0.3">
      <c r="A2499" t="s">
        <v>6444</v>
      </c>
      <c r="B2499" t="s">
        <v>3186</v>
      </c>
      <c r="D2499" t="s">
        <v>3953</v>
      </c>
      <c r="E2499" t="s">
        <v>3943</v>
      </c>
    </row>
    <row r="2500" spans="1:6" x14ac:dyDescent="0.3">
      <c r="A2500" t="s">
        <v>6445</v>
      </c>
      <c r="B2500" t="s">
        <v>3187</v>
      </c>
      <c r="C2500" t="s">
        <v>3955</v>
      </c>
      <c r="D2500" t="s">
        <v>3940</v>
      </c>
      <c r="E2500" t="s">
        <v>55</v>
      </c>
      <c r="F2500" s="2">
        <v>45757</v>
      </c>
    </row>
    <row r="2501" spans="1:6" x14ac:dyDescent="0.3">
      <c r="A2501" t="s">
        <v>6446</v>
      </c>
      <c r="B2501" t="s">
        <v>3188</v>
      </c>
      <c r="C2501" t="s">
        <v>3939</v>
      </c>
      <c r="D2501" t="s">
        <v>3940</v>
      </c>
      <c r="E2501" t="s">
        <v>3943</v>
      </c>
      <c r="F2501" s="2">
        <v>45799</v>
      </c>
    </row>
    <row r="2502" spans="1:6" x14ac:dyDescent="0.3">
      <c r="A2502" t="s">
        <v>6447</v>
      </c>
      <c r="B2502" t="s">
        <v>3189</v>
      </c>
      <c r="C2502" t="s">
        <v>3955</v>
      </c>
      <c r="D2502" t="s">
        <v>3940</v>
      </c>
      <c r="E2502" t="s">
        <v>3943</v>
      </c>
      <c r="F2502" s="2">
        <v>45963</v>
      </c>
    </row>
    <row r="2503" spans="1:6" x14ac:dyDescent="0.3">
      <c r="A2503" t="s">
        <v>6448</v>
      </c>
      <c r="B2503" t="s">
        <v>3190</v>
      </c>
      <c r="C2503" t="s">
        <v>3939</v>
      </c>
      <c r="D2503" t="s">
        <v>3940</v>
      </c>
      <c r="E2503" t="s">
        <v>55</v>
      </c>
      <c r="F2503" s="2">
        <v>45749</v>
      </c>
    </row>
    <row r="2504" spans="1:6" x14ac:dyDescent="0.3">
      <c r="A2504" t="s">
        <v>6449</v>
      </c>
      <c r="B2504" t="s">
        <v>3191</v>
      </c>
      <c r="D2504" t="s">
        <v>3953</v>
      </c>
      <c r="E2504" t="s">
        <v>3943</v>
      </c>
    </row>
    <row r="2505" spans="1:6" x14ac:dyDescent="0.3">
      <c r="A2505" t="s">
        <v>6450</v>
      </c>
      <c r="B2505" t="s">
        <v>3192</v>
      </c>
      <c r="C2505" t="s">
        <v>3947</v>
      </c>
      <c r="D2505" t="s">
        <v>3940</v>
      </c>
      <c r="E2505" t="s">
        <v>3941</v>
      </c>
      <c r="F2505" s="2">
        <v>45931</v>
      </c>
    </row>
    <row r="2506" spans="1:6" x14ac:dyDescent="0.3">
      <c r="A2506" t="s">
        <v>6451</v>
      </c>
      <c r="B2506" t="s">
        <v>3193</v>
      </c>
      <c r="C2506" t="s">
        <v>3939</v>
      </c>
      <c r="D2506" t="s">
        <v>3940</v>
      </c>
      <c r="E2506" t="s">
        <v>3943</v>
      </c>
      <c r="F2506" s="2">
        <v>45980</v>
      </c>
    </row>
    <row r="2507" spans="1:6" x14ac:dyDescent="0.3">
      <c r="A2507" t="s">
        <v>6452</v>
      </c>
      <c r="B2507" t="s">
        <v>3194</v>
      </c>
      <c r="C2507" t="s">
        <v>3955</v>
      </c>
      <c r="D2507" t="s">
        <v>3940</v>
      </c>
      <c r="E2507" t="s">
        <v>3943</v>
      </c>
      <c r="F2507" s="2">
        <v>45840</v>
      </c>
    </row>
    <row r="2508" spans="1:6" x14ac:dyDescent="0.3">
      <c r="A2508" t="s">
        <v>6453</v>
      </c>
      <c r="B2508" t="s">
        <v>3195</v>
      </c>
      <c r="C2508" t="s">
        <v>3939</v>
      </c>
      <c r="D2508" t="s">
        <v>3940</v>
      </c>
      <c r="E2508" t="s">
        <v>3941</v>
      </c>
      <c r="F2508" s="2">
        <v>45738</v>
      </c>
    </row>
    <row r="2509" spans="1:6" x14ac:dyDescent="0.3">
      <c r="A2509" t="s">
        <v>6454</v>
      </c>
      <c r="B2509" t="s">
        <v>3196</v>
      </c>
      <c r="D2509" t="s">
        <v>3953</v>
      </c>
      <c r="E2509" t="s">
        <v>3943</v>
      </c>
    </row>
    <row r="2510" spans="1:6" x14ac:dyDescent="0.3">
      <c r="A2510" t="s">
        <v>6455</v>
      </c>
      <c r="B2510" t="s">
        <v>3197</v>
      </c>
      <c r="D2510" t="s">
        <v>3953</v>
      </c>
      <c r="E2510" t="s">
        <v>3943</v>
      </c>
    </row>
    <row r="2511" spans="1:6" x14ac:dyDescent="0.3">
      <c r="A2511" t="s">
        <v>6456</v>
      </c>
      <c r="B2511" t="s">
        <v>3198</v>
      </c>
      <c r="C2511" t="s">
        <v>3955</v>
      </c>
      <c r="D2511" t="s">
        <v>3940</v>
      </c>
      <c r="E2511" t="s">
        <v>3943</v>
      </c>
      <c r="F2511" s="2">
        <v>45801</v>
      </c>
    </row>
    <row r="2512" spans="1:6" x14ac:dyDescent="0.3">
      <c r="A2512" t="s">
        <v>6457</v>
      </c>
      <c r="B2512" t="s">
        <v>3199</v>
      </c>
      <c r="C2512" t="s">
        <v>3947</v>
      </c>
      <c r="D2512" t="s">
        <v>3940</v>
      </c>
      <c r="E2512" t="s">
        <v>3941</v>
      </c>
      <c r="F2512" s="2">
        <v>45696</v>
      </c>
    </row>
    <row r="2513" spans="1:6" x14ac:dyDescent="0.3">
      <c r="A2513" t="s">
        <v>6458</v>
      </c>
      <c r="B2513" t="s">
        <v>3200</v>
      </c>
      <c r="C2513" t="s">
        <v>3947</v>
      </c>
      <c r="D2513" t="s">
        <v>3940</v>
      </c>
      <c r="E2513" t="s">
        <v>3941</v>
      </c>
      <c r="F2513" s="2">
        <v>45993</v>
      </c>
    </row>
    <row r="2514" spans="1:6" x14ac:dyDescent="0.3">
      <c r="A2514" t="s">
        <v>6459</v>
      </c>
      <c r="B2514" t="s">
        <v>3201</v>
      </c>
      <c r="C2514" t="s">
        <v>3939</v>
      </c>
      <c r="D2514" t="s">
        <v>3940</v>
      </c>
      <c r="E2514" t="s">
        <v>3941</v>
      </c>
      <c r="F2514" s="2">
        <v>46009</v>
      </c>
    </row>
    <row r="2515" spans="1:6" x14ac:dyDescent="0.3">
      <c r="A2515" t="s">
        <v>6460</v>
      </c>
      <c r="B2515" t="s">
        <v>3202</v>
      </c>
      <c r="C2515" t="s">
        <v>3939</v>
      </c>
      <c r="D2515" t="s">
        <v>3940</v>
      </c>
      <c r="E2515" t="s">
        <v>55</v>
      </c>
      <c r="F2515" s="2">
        <v>45791</v>
      </c>
    </row>
    <row r="2516" spans="1:6" x14ac:dyDescent="0.3">
      <c r="A2516" t="s">
        <v>6461</v>
      </c>
      <c r="B2516" t="s">
        <v>3203</v>
      </c>
      <c r="D2516" t="s">
        <v>3953</v>
      </c>
      <c r="E2516" t="s">
        <v>3943</v>
      </c>
    </row>
    <row r="2517" spans="1:6" x14ac:dyDescent="0.3">
      <c r="A2517" t="s">
        <v>6462</v>
      </c>
      <c r="B2517" t="s">
        <v>3204</v>
      </c>
      <c r="C2517" t="s">
        <v>3939</v>
      </c>
      <c r="D2517" t="s">
        <v>3940</v>
      </c>
      <c r="E2517" t="s">
        <v>55</v>
      </c>
      <c r="F2517" s="2">
        <v>45807</v>
      </c>
    </row>
    <row r="2518" spans="1:6" x14ac:dyDescent="0.3">
      <c r="A2518" t="s">
        <v>6463</v>
      </c>
      <c r="B2518" t="s">
        <v>3205</v>
      </c>
      <c r="C2518" t="s">
        <v>3939</v>
      </c>
      <c r="D2518" t="s">
        <v>3940</v>
      </c>
      <c r="E2518" t="s">
        <v>3941</v>
      </c>
      <c r="F2518" s="2">
        <v>45836</v>
      </c>
    </row>
    <row r="2519" spans="1:6" x14ac:dyDescent="0.3">
      <c r="A2519" t="s">
        <v>6464</v>
      </c>
      <c r="B2519" t="s">
        <v>3206</v>
      </c>
      <c r="C2519" t="s">
        <v>3939</v>
      </c>
      <c r="D2519" t="s">
        <v>3940</v>
      </c>
      <c r="E2519" t="s">
        <v>3943</v>
      </c>
      <c r="F2519" s="2">
        <v>45883</v>
      </c>
    </row>
    <row r="2520" spans="1:6" x14ac:dyDescent="0.3">
      <c r="A2520" t="s">
        <v>6465</v>
      </c>
      <c r="B2520" t="s">
        <v>3207</v>
      </c>
      <c r="D2520" t="s">
        <v>3953</v>
      </c>
      <c r="E2520" t="s">
        <v>3943</v>
      </c>
    </row>
    <row r="2521" spans="1:6" x14ac:dyDescent="0.3">
      <c r="A2521" t="s">
        <v>6466</v>
      </c>
      <c r="B2521" t="s">
        <v>3208</v>
      </c>
      <c r="D2521" t="s">
        <v>3953</v>
      </c>
      <c r="E2521" t="s">
        <v>3943</v>
      </c>
    </row>
    <row r="2522" spans="1:6" x14ac:dyDescent="0.3">
      <c r="A2522" t="s">
        <v>6467</v>
      </c>
      <c r="B2522" t="s">
        <v>3209</v>
      </c>
      <c r="C2522" t="s">
        <v>3939</v>
      </c>
      <c r="D2522" t="s">
        <v>3940</v>
      </c>
      <c r="E2522" t="s">
        <v>3943</v>
      </c>
      <c r="F2522" s="2">
        <v>45725</v>
      </c>
    </row>
    <row r="2523" spans="1:6" x14ac:dyDescent="0.3">
      <c r="A2523" t="s">
        <v>6468</v>
      </c>
      <c r="B2523" t="s">
        <v>3210</v>
      </c>
      <c r="C2523" t="s">
        <v>3939</v>
      </c>
      <c r="D2523" t="s">
        <v>3940</v>
      </c>
      <c r="E2523" t="s">
        <v>3943</v>
      </c>
      <c r="F2523" s="2">
        <v>45898</v>
      </c>
    </row>
    <row r="2524" spans="1:6" x14ac:dyDescent="0.3">
      <c r="A2524" t="s">
        <v>6469</v>
      </c>
      <c r="B2524" t="s">
        <v>3211</v>
      </c>
      <c r="D2524" t="s">
        <v>3953</v>
      </c>
      <c r="E2524" t="s">
        <v>3943</v>
      </c>
    </row>
    <row r="2525" spans="1:6" x14ac:dyDescent="0.3">
      <c r="A2525" t="s">
        <v>6470</v>
      </c>
      <c r="B2525" t="s">
        <v>3212</v>
      </c>
      <c r="C2525" t="s">
        <v>3939</v>
      </c>
      <c r="D2525" t="s">
        <v>3949</v>
      </c>
      <c r="E2525" t="s">
        <v>3950</v>
      </c>
    </row>
    <row r="2526" spans="1:6" x14ac:dyDescent="0.3">
      <c r="A2526" t="s">
        <v>6471</v>
      </c>
      <c r="B2526" t="s">
        <v>3213</v>
      </c>
      <c r="D2526" t="s">
        <v>3953</v>
      </c>
      <c r="E2526" t="s">
        <v>3943</v>
      </c>
    </row>
    <row r="2527" spans="1:6" x14ac:dyDescent="0.3">
      <c r="A2527" t="s">
        <v>6472</v>
      </c>
      <c r="B2527" t="s">
        <v>3214</v>
      </c>
      <c r="D2527" t="s">
        <v>3953</v>
      </c>
      <c r="E2527" t="s">
        <v>3943</v>
      </c>
    </row>
    <row r="2528" spans="1:6" x14ac:dyDescent="0.3">
      <c r="A2528" t="s">
        <v>6473</v>
      </c>
      <c r="B2528" t="s">
        <v>3215</v>
      </c>
      <c r="C2528" t="s">
        <v>3955</v>
      </c>
      <c r="D2528" t="s">
        <v>3940</v>
      </c>
      <c r="E2528" t="s">
        <v>3941</v>
      </c>
      <c r="F2528" s="2">
        <v>45884</v>
      </c>
    </row>
    <row r="2529" spans="1:6" x14ac:dyDescent="0.3">
      <c r="A2529" t="s">
        <v>6474</v>
      </c>
      <c r="B2529" t="s">
        <v>3216</v>
      </c>
      <c r="C2529" t="s">
        <v>3939</v>
      </c>
      <c r="D2529" t="s">
        <v>3940</v>
      </c>
      <c r="E2529" t="s">
        <v>55</v>
      </c>
      <c r="F2529" s="2">
        <v>45993</v>
      </c>
    </row>
    <row r="2530" spans="1:6" x14ac:dyDescent="0.3">
      <c r="A2530" t="s">
        <v>6475</v>
      </c>
      <c r="B2530" t="s">
        <v>3217</v>
      </c>
      <c r="C2530" t="s">
        <v>3955</v>
      </c>
      <c r="D2530" t="s">
        <v>3940</v>
      </c>
      <c r="E2530" t="s">
        <v>3941</v>
      </c>
      <c r="F2530" s="2">
        <v>45964</v>
      </c>
    </row>
    <row r="2531" spans="1:6" x14ac:dyDescent="0.3">
      <c r="A2531" t="s">
        <v>6476</v>
      </c>
      <c r="B2531" t="s">
        <v>3218</v>
      </c>
      <c r="D2531" t="s">
        <v>3953</v>
      </c>
      <c r="E2531" t="s">
        <v>3943</v>
      </c>
    </row>
    <row r="2532" spans="1:6" x14ac:dyDescent="0.3">
      <c r="A2532" t="s">
        <v>6477</v>
      </c>
      <c r="B2532" t="s">
        <v>3219</v>
      </c>
      <c r="C2532" t="s">
        <v>3939</v>
      </c>
      <c r="D2532" t="s">
        <v>3940</v>
      </c>
      <c r="E2532" t="s">
        <v>3941</v>
      </c>
      <c r="F2532" s="2">
        <v>45710</v>
      </c>
    </row>
    <row r="2533" spans="1:6" x14ac:dyDescent="0.3">
      <c r="A2533" t="s">
        <v>6478</v>
      </c>
      <c r="B2533" t="s">
        <v>3220</v>
      </c>
      <c r="D2533" t="s">
        <v>3953</v>
      </c>
      <c r="E2533" t="s">
        <v>3943</v>
      </c>
    </row>
    <row r="2534" spans="1:6" x14ac:dyDescent="0.3">
      <c r="A2534" t="s">
        <v>6479</v>
      </c>
      <c r="B2534" t="s">
        <v>3221</v>
      </c>
      <c r="C2534" t="s">
        <v>3939</v>
      </c>
      <c r="D2534" t="s">
        <v>3940</v>
      </c>
      <c r="E2534" t="s">
        <v>3943</v>
      </c>
      <c r="F2534" s="2">
        <v>45920</v>
      </c>
    </row>
    <row r="2535" spans="1:6" x14ac:dyDescent="0.3">
      <c r="A2535" t="s">
        <v>6480</v>
      </c>
      <c r="B2535" t="s">
        <v>3222</v>
      </c>
      <c r="D2535" t="s">
        <v>3953</v>
      </c>
      <c r="E2535" t="s">
        <v>3943</v>
      </c>
    </row>
    <row r="2536" spans="1:6" x14ac:dyDescent="0.3">
      <c r="A2536" t="s">
        <v>6481</v>
      </c>
      <c r="B2536" t="s">
        <v>3223</v>
      </c>
      <c r="C2536" t="s">
        <v>3947</v>
      </c>
      <c r="D2536" t="s">
        <v>3940</v>
      </c>
      <c r="E2536" t="s">
        <v>3943</v>
      </c>
      <c r="F2536" s="2">
        <v>45938</v>
      </c>
    </row>
    <row r="2537" spans="1:6" x14ac:dyDescent="0.3">
      <c r="A2537" t="s">
        <v>6482</v>
      </c>
      <c r="B2537" t="s">
        <v>3224</v>
      </c>
      <c r="C2537" t="s">
        <v>3939</v>
      </c>
      <c r="D2537" t="s">
        <v>3940</v>
      </c>
      <c r="E2537" t="s">
        <v>3941</v>
      </c>
      <c r="F2537" s="2">
        <v>45732</v>
      </c>
    </row>
    <row r="2538" spans="1:6" x14ac:dyDescent="0.3">
      <c r="A2538" t="s">
        <v>6483</v>
      </c>
      <c r="B2538" t="s">
        <v>3225</v>
      </c>
      <c r="C2538" t="s">
        <v>3939</v>
      </c>
      <c r="D2538" t="s">
        <v>3940</v>
      </c>
      <c r="E2538" t="s">
        <v>3941</v>
      </c>
      <c r="F2538" s="2">
        <v>45823</v>
      </c>
    </row>
    <row r="2539" spans="1:6" x14ac:dyDescent="0.3">
      <c r="A2539" t="s">
        <v>6484</v>
      </c>
      <c r="B2539" t="s">
        <v>3226</v>
      </c>
      <c r="C2539" t="s">
        <v>3939</v>
      </c>
      <c r="D2539" t="s">
        <v>3940</v>
      </c>
      <c r="E2539" t="s">
        <v>3943</v>
      </c>
      <c r="F2539" s="2">
        <v>45818</v>
      </c>
    </row>
    <row r="2540" spans="1:6" x14ac:dyDescent="0.3">
      <c r="A2540" t="s">
        <v>6485</v>
      </c>
      <c r="B2540" t="s">
        <v>3228</v>
      </c>
      <c r="C2540" t="s">
        <v>3939</v>
      </c>
      <c r="D2540" t="s">
        <v>3940</v>
      </c>
      <c r="E2540" t="s">
        <v>3941</v>
      </c>
      <c r="F2540" s="2">
        <v>45999</v>
      </c>
    </row>
    <row r="2541" spans="1:6" x14ac:dyDescent="0.3">
      <c r="A2541" t="s">
        <v>6486</v>
      </c>
      <c r="B2541" t="s">
        <v>3229</v>
      </c>
      <c r="D2541" t="s">
        <v>3953</v>
      </c>
      <c r="E2541" t="s">
        <v>3943</v>
      </c>
    </row>
    <row r="2542" spans="1:6" x14ac:dyDescent="0.3">
      <c r="A2542" t="s">
        <v>6487</v>
      </c>
      <c r="B2542" t="s">
        <v>3230</v>
      </c>
      <c r="C2542" t="s">
        <v>3939</v>
      </c>
      <c r="D2542" t="s">
        <v>3949</v>
      </c>
      <c r="E2542" t="s">
        <v>3950</v>
      </c>
    </row>
    <row r="2543" spans="1:6" x14ac:dyDescent="0.3">
      <c r="A2543" t="s">
        <v>6488</v>
      </c>
      <c r="B2543" t="s">
        <v>3231</v>
      </c>
      <c r="D2543" t="s">
        <v>3953</v>
      </c>
      <c r="E2543" t="s">
        <v>3943</v>
      </c>
    </row>
    <row r="2544" spans="1:6" x14ac:dyDescent="0.3">
      <c r="A2544" t="s">
        <v>6489</v>
      </c>
      <c r="B2544" t="s">
        <v>3232</v>
      </c>
      <c r="C2544" t="s">
        <v>3939</v>
      </c>
      <c r="D2544" t="s">
        <v>3940</v>
      </c>
      <c r="E2544" t="s">
        <v>3943</v>
      </c>
      <c r="F2544" s="2">
        <v>45711</v>
      </c>
    </row>
    <row r="2545" spans="1:6" x14ac:dyDescent="0.3">
      <c r="A2545" t="s">
        <v>6490</v>
      </c>
      <c r="B2545" t="s">
        <v>3233</v>
      </c>
      <c r="C2545" t="s">
        <v>3955</v>
      </c>
      <c r="D2545" t="s">
        <v>3940</v>
      </c>
      <c r="E2545" t="s">
        <v>3941</v>
      </c>
      <c r="F2545" s="2">
        <v>46015</v>
      </c>
    </row>
    <row r="2546" spans="1:6" x14ac:dyDescent="0.3">
      <c r="A2546" t="s">
        <v>6491</v>
      </c>
      <c r="B2546" t="s">
        <v>3234</v>
      </c>
      <c r="D2546" t="s">
        <v>3953</v>
      </c>
      <c r="E2546" t="s">
        <v>3943</v>
      </c>
    </row>
    <row r="2547" spans="1:6" x14ac:dyDescent="0.3">
      <c r="A2547" t="s">
        <v>6492</v>
      </c>
      <c r="B2547" t="s">
        <v>3235</v>
      </c>
      <c r="C2547" t="s">
        <v>3947</v>
      </c>
      <c r="D2547" t="s">
        <v>3940</v>
      </c>
      <c r="E2547" t="s">
        <v>3943</v>
      </c>
      <c r="F2547" s="2">
        <v>45750</v>
      </c>
    </row>
    <row r="2548" spans="1:6" x14ac:dyDescent="0.3">
      <c r="A2548" t="s">
        <v>6493</v>
      </c>
      <c r="B2548" t="s">
        <v>3236</v>
      </c>
      <c r="D2548" t="s">
        <v>3953</v>
      </c>
      <c r="E2548" t="s">
        <v>3943</v>
      </c>
    </row>
    <row r="2549" spans="1:6" x14ac:dyDescent="0.3">
      <c r="A2549" t="s">
        <v>6494</v>
      </c>
      <c r="B2549" t="s">
        <v>3237</v>
      </c>
      <c r="D2549" t="s">
        <v>3953</v>
      </c>
      <c r="E2549" t="s">
        <v>3943</v>
      </c>
    </row>
    <row r="2550" spans="1:6" x14ac:dyDescent="0.3">
      <c r="A2550" t="s">
        <v>6495</v>
      </c>
      <c r="B2550" t="s">
        <v>3238</v>
      </c>
      <c r="C2550" t="s">
        <v>3947</v>
      </c>
      <c r="D2550" t="s">
        <v>3940</v>
      </c>
      <c r="E2550" t="s">
        <v>3943</v>
      </c>
      <c r="F2550" s="2">
        <v>45987</v>
      </c>
    </row>
    <row r="2551" spans="1:6" x14ac:dyDescent="0.3">
      <c r="A2551" t="s">
        <v>6496</v>
      </c>
      <c r="B2551" t="s">
        <v>3239</v>
      </c>
      <c r="C2551" t="s">
        <v>3955</v>
      </c>
      <c r="D2551" t="s">
        <v>3940</v>
      </c>
      <c r="E2551" t="s">
        <v>55</v>
      </c>
      <c r="F2551" s="2">
        <v>45766</v>
      </c>
    </row>
    <row r="2552" spans="1:6" x14ac:dyDescent="0.3">
      <c r="A2552" t="s">
        <v>6497</v>
      </c>
      <c r="B2552" t="s">
        <v>3240</v>
      </c>
      <c r="C2552" t="s">
        <v>3939</v>
      </c>
      <c r="D2552" t="s">
        <v>3940</v>
      </c>
      <c r="E2552" t="s">
        <v>3943</v>
      </c>
      <c r="F2552" s="2">
        <v>46017</v>
      </c>
    </row>
    <row r="2553" spans="1:6" x14ac:dyDescent="0.3">
      <c r="A2553" t="s">
        <v>6498</v>
      </c>
      <c r="B2553" t="s">
        <v>3241</v>
      </c>
      <c r="C2553" t="s">
        <v>3939</v>
      </c>
      <c r="D2553" t="s">
        <v>3940</v>
      </c>
      <c r="E2553" t="s">
        <v>3941</v>
      </c>
      <c r="F2553" s="2">
        <v>45792</v>
      </c>
    </row>
    <row r="2554" spans="1:6" x14ac:dyDescent="0.3">
      <c r="A2554" t="s">
        <v>6499</v>
      </c>
      <c r="B2554" t="s">
        <v>3242</v>
      </c>
      <c r="C2554" t="s">
        <v>3939</v>
      </c>
      <c r="D2554" t="s">
        <v>3940</v>
      </c>
      <c r="E2554" t="s">
        <v>55</v>
      </c>
      <c r="F2554" s="2">
        <v>45916</v>
      </c>
    </row>
    <row r="2555" spans="1:6" x14ac:dyDescent="0.3">
      <c r="A2555" t="s">
        <v>6500</v>
      </c>
      <c r="B2555" t="s">
        <v>3243</v>
      </c>
      <c r="D2555" t="s">
        <v>3953</v>
      </c>
      <c r="E2555" t="s">
        <v>3943</v>
      </c>
    </row>
    <row r="2556" spans="1:6" x14ac:dyDescent="0.3">
      <c r="A2556" t="s">
        <v>6501</v>
      </c>
      <c r="B2556" t="s">
        <v>3244</v>
      </c>
      <c r="C2556" t="s">
        <v>3955</v>
      </c>
      <c r="D2556" t="s">
        <v>3949</v>
      </c>
      <c r="E2556" t="s">
        <v>3950</v>
      </c>
    </row>
    <row r="2557" spans="1:6" x14ac:dyDescent="0.3">
      <c r="A2557" t="s">
        <v>6502</v>
      </c>
      <c r="B2557" t="s">
        <v>3245</v>
      </c>
      <c r="C2557" t="s">
        <v>3947</v>
      </c>
      <c r="D2557" t="s">
        <v>3949</v>
      </c>
    </row>
    <row r="2558" spans="1:6" x14ac:dyDescent="0.3">
      <c r="A2558" t="s">
        <v>6503</v>
      </c>
      <c r="B2558" t="s">
        <v>3246</v>
      </c>
      <c r="D2558" t="s">
        <v>3953</v>
      </c>
      <c r="E2558" t="s">
        <v>3943</v>
      </c>
    </row>
    <row r="2559" spans="1:6" x14ac:dyDescent="0.3">
      <c r="A2559" t="s">
        <v>6504</v>
      </c>
      <c r="B2559" t="s">
        <v>3247</v>
      </c>
      <c r="C2559" t="s">
        <v>3939</v>
      </c>
      <c r="D2559" t="s">
        <v>3940</v>
      </c>
      <c r="E2559" t="s">
        <v>3941</v>
      </c>
      <c r="F2559" s="2">
        <v>45887</v>
      </c>
    </row>
    <row r="2560" spans="1:6" x14ac:dyDescent="0.3">
      <c r="A2560" t="s">
        <v>6505</v>
      </c>
      <c r="B2560" t="s">
        <v>3248</v>
      </c>
      <c r="D2560" t="s">
        <v>3953</v>
      </c>
      <c r="E2560" t="s">
        <v>3943</v>
      </c>
    </row>
    <row r="2561" spans="1:6" x14ac:dyDescent="0.3">
      <c r="A2561" t="s">
        <v>6506</v>
      </c>
      <c r="B2561" t="s">
        <v>3249</v>
      </c>
      <c r="C2561" t="s">
        <v>3939</v>
      </c>
      <c r="D2561" t="s">
        <v>3940</v>
      </c>
      <c r="E2561" t="s">
        <v>55</v>
      </c>
      <c r="F2561" s="2">
        <v>46006</v>
      </c>
    </row>
    <row r="2562" spans="1:6" x14ac:dyDescent="0.3">
      <c r="A2562" t="s">
        <v>6507</v>
      </c>
      <c r="B2562" t="s">
        <v>3250</v>
      </c>
      <c r="C2562" t="s">
        <v>3939</v>
      </c>
      <c r="E2562" t="s">
        <v>3941</v>
      </c>
      <c r="F2562" s="2">
        <v>45913</v>
      </c>
    </row>
    <row r="2563" spans="1:6" x14ac:dyDescent="0.3">
      <c r="A2563" t="s">
        <v>6508</v>
      </c>
      <c r="B2563" t="s">
        <v>3251</v>
      </c>
      <c r="C2563" t="s">
        <v>3947</v>
      </c>
      <c r="D2563" t="s">
        <v>3940</v>
      </c>
      <c r="E2563" t="s">
        <v>3943</v>
      </c>
      <c r="F2563" s="2">
        <v>45813</v>
      </c>
    </row>
    <row r="2564" spans="1:6" x14ac:dyDescent="0.3">
      <c r="A2564" t="s">
        <v>6509</v>
      </c>
      <c r="B2564" t="s">
        <v>3252</v>
      </c>
      <c r="C2564" t="s">
        <v>3939</v>
      </c>
      <c r="D2564" t="s">
        <v>3949</v>
      </c>
      <c r="E2564" t="s">
        <v>3950</v>
      </c>
    </row>
    <row r="2565" spans="1:6" x14ac:dyDescent="0.3">
      <c r="A2565" t="s">
        <v>6510</v>
      </c>
      <c r="B2565" t="s">
        <v>3253</v>
      </c>
      <c r="C2565" t="s">
        <v>3955</v>
      </c>
      <c r="D2565" t="s">
        <v>3940</v>
      </c>
      <c r="E2565" t="s">
        <v>3943</v>
      </c>
      <c r="F2565" s="2">
        <v>46012</v>
      </c>
    </row>
    <row r="2566" spans="1:6" x14ac:dyDescent="0.3">
      <c r="A2566" t="s">
        <v>6511</v>
      </c>
      <c r="B2566" t="s">
        <v>3254</v>
      </c>
      <c r="C2566" t="s">
        <v>3955</v>
      </c>
      <c r="D2566" t="s">
        <v>3940</v>
      </c>
      <c r="E2566" t="s">
        <v>55</v>
      </c>
      <c r="F2566" s="2">
        <v>45930</v>
      </c>
    </row>
    <row r="2567" spans="1:6" x14ac:dyDescent="0.3">
      <c r="A2567" t="s">
        <v>6512</v>
      </c>
      <c r="B2567" t="s">
        <v>3255</v>
      </c>
      <c r="D2567" t="s">
        <v>3953</v>
      </c>
      <c r="E2567" t="s">
        <v>3943</v>
      </c>
    </row>
    <row r="2568" spans="1:6" x14ac:dyDescent="0.3">
      <c r="A2568" t="s">
        <v>6513</v>
      </c>
      <c r="B2568" t="s">
        <v>3256</v>
      </c>
      <c r="C2568" t="s">
        <v>3939</v>
      </c>
      <c r="D2568" t="s">
        <v>3940</v>
      </c>
      <c r="E2568" t="s">
        <v>3943</v>
      </c>
      <c r="F2568" s="2">
        <v>45961</v>
      </c>
    </row>
    <row r="2569" spans="1:6" x14ac:dyDescent="0.3">
      <c r="A2569" t="s">
        <v>6514</v>
      </c>
      <c r="B2569" t="s">
        <v>3257</v>
      </c>
      <c r="C2569" t="s">
        <v>3939</v>
      </c>
      <c r="D2569" t="s">
        <v>3940</v>
      </c>
      <c r="E2569" t="s">
        <v>3941</v>
      </c>
      <c r="F2569" s="2">
        <v>45878</v>
      </c>
    </row>
    <row r="2570" spans="1:6" x14ac:dyDescent="0.3">
      <c r="A2570" t="s">
        <v>6515</v>
      </c>
      <c r="B2570" t="s">
        <v>3258</v>
      </c>
      <c r="C2570" t="s">
        <v>3939</v>
      </c>
      <c r="D2570" t="s">
        <v>3940</v>
      </c>
      <c r="E2570" t="s">
        <v>3943</v>
      </c>
      <c r="F2570" s="2">
        <v>45739</v>
      </c>
    </row>
    <row r="2571" spans="1:6" x14ac:dyDescent="0.3">
      <c r="A2571" t="s">
        <v>6516</v>
      </c>
      <c r="B2571" t="s">
        <v>3259</v>
      </c>
      <c r="C2571" t="s">
        <v>3947</v>
      </c>
      <c r="D2571" t="s">
        <v>3940</v>
      </c>
      <c r="E2571" t="s">
        <v>3943</v>
      </c>
      <c r="F2571" s="2">
        <v>45742</v>
      </c>
    </row>
    <row r="2572" spans="1:6" x14ac:dyDescent="0.3">
      <c r="A2572" t="s">
        <v>6517</v>
      </c>
      <c r="B2572" t="s">
        <v>3260</v>
      </c>
      <c r="C2572" t="s">
        <v>3939</v>
      </c>
      <c r="D2572" t="s">
        <v>3940</v>
      </c>
      <c r="E2572" t="s">
        <v>3941</v>
      </c>
      <c r="F2572" s="2">
        <v>45685</v>
      </c>
    </row>
    <row r="2573" spans="1:6" x14ac:dyDescent="0.3">
      <c r="A2573" t="s">
        <v>6518</v>
      </c>
      <c r="B2573" t="s">
        <v>3262</v>
      </c>
      <c r="C2573" t="s">
        <v>3939</v>
      </c>
      <c r="D2573" t="s">
        <v>3940</v>
      </c>
      <c r="E2573" t="s">
        <v>3941</v>
      </c>
      <c r="F2573" s="2">
        <v>45679</v>
      </c>
    </row>
    <row r="2574" spans="1:6" x14ac:dyDescent="0.3">
      <c r="A2574" t="s">
        <v>6519</v>
      </c>
      <c r="B2574" t="s">
        <v>3263</v>
      </c>
      <c r="D2574" t="s">
        <v>3953</v>
      </c>
      <c r="E2574" t="s">
        <v>3943</v>
      </c>
    </row>
    <row r="2575" spans="1:6" x14ac:dyDescent="0.3">
      <c r="A2575" t="s">
        <v>6520</v>
      </c>
      <c r="B2575" t="s">
        <v>3264</v>
      </c>
      <c r="D2575" t="s">
        <v>3953</v>
      </c>
      <c r="E2575" t="s">
        <v>3943</v>
      </c>
    </row>
    <row r="2576" spans="1:6" x14ac:dyDescent="0.3">
      <c r="A2576" t="s">
        <v>6521</v>
      </c>
      <c r="B2576" t="s">
        <v>3265</v>
      </c>
      <c r="D2576" t="s">
        <v>3953</v>
      </c>
      <c r="E2576" t="s">
        <v>3943</v>
      </c>
    </row>
    <row r="2577" spans="1:6" x14ac:dyDescent="0.3">
      <c r="A2577" t="s">
        <v>6522</v>
      </c>
      <c r="B2577" t="s">
        <v>3266</v>
      </c>
      <c r="C2577" t="s">
        <v>3939</v>
      </c>
      <c r="D2577" t="s">
        <v>3940</v>
      </c>
      <c r="E2577" t="s">
        <v>3943</v>
      </c>
      <c r="F2577" s="2">
        <v>45864</v>
      </c>
    </row>
    <row r="2578" spans="1:6" x14ac:dyDescent="0.3">
      <c r="A2578" t="s">
        <v>6523</v>
      </c>
      <c r="B2578" t="s">
        <v>3267</v>
      </c>
      <c r="C2578" t="s">
        <v>3947</v>
      </c>
      <c r="D2578" t="s">
        <v>3940</v>
      </c>
      <c r="E2578" t="s">
        <v>3943</v>
      </c>
      <c r="F2578" s="2">
        <v>45701</v>
      </c>
    </row>
    <row r="2579" spans="1:6" x14ac:dyDescent="0.3">
      <c r="A2579" t="s">
        <v>6524</v>
      </c>
      <c r="B2579" t="s">
        <v>3268</v>
      </c>
      <c r="C2579" t="s">
        <v>3939</v>
      </c>
      <c r="D2579" t="s">
        <v>3940</v>
      </c>
      <c r="E2579" t="s">
        <v>3943</v>
      </c>
      <c r="F2579" s="2">
        <v>45806</v>
      </c>
    </row>
    <row r="2580" spans="1:6" x14ac:dyDescent="0.3">
      <c r="A2580" t="s">
        <v>6525</v>
      </c>
      <c r="B2580" t="s">
        <v>3269</v>
      </c>
      <c r="C2580" t="s">
        <v>3939</v>
      </c>
      <c r="D2580" t="s">
        <v>3940</v>
      </c>
      <c r="E2580" t="s">
        <v>3943</v>
      </c>
      <c r="F2580" s="2">
        <v>45944</v>
      </c>
    </row>
    <row r="2581" spans="1:6" x14ac:dyDescent="0.3">
      <c r="A2581" t="s">
        <v>6526</v>
      </c>
      <c r="B2581" t="s">
        <v>3271</v>
      </c>
      <c r="C2581" t="s">
        <v>3939</v>
      </c>
      <c r="D2581" t="s">
        <v>3940</v>
      </c>
      <c r="E2581" t="s">
        <v>55</v>
      </c>
      <c r="F2581" s="2">
        <v>45952</v>
      </c>
    </row>
    <row r="2582" spans="1:6" x14ac:dyDescent="0.3">
      <c r="A2582" t="s">
        <v>6527</v>
      </c>
      <c r="B2582" t="s">
        <v>3272</v>
      </c>
      <c r="D2582" t="s">
        <v>3953</v>
      </c>
      <c r="E2582" t="s">
        <v>3943</v>
      </c>
    </row>
    <row r="2583" spans="1:6" x14ac:dyDescent="0.3">
      <c r="A2583" t="s">
        <v>6528</v>
      </c>
      <c r="B2583" t="s">
        <v>3273</v>
      </c>
      <c r="C2583" t="s">
        <v>3947</v>
      </c>
      <c r="D2583" t="s">
        <v>3940</v>
      </c>
      <c r="E2583" t="s">
        <v>3941</v>
      </c>
      <c r="F2583" s="2">
        <v>45769</v>
      </c>
    </row>
    <row r="2584" spans="1:6" x14ac:dyDescent="0.3">
      <c r="A2584" t="s">
        <v>6529</v>
      </c>
      <c r="B2584" t="s">
        <v>3274</v>
      </c>
      <c r="C2584" t="s">
        <v>3939</v>
      </c>
      <c r="E2584" t="s">
        <v>3943</v>
      </c>
      <c r="F2584" s="2">
        <v>46003</v>
      </c>
    </row>
    <row r="2585" spans="1:6" x14ac:dyDescent="0.3">
      <c r="A2585" t="s">
        <v>6530</v>
      </c>
      <c r="B2585" t="s">
        <v>3275</v>
      </c>
      <c r="C2585" t="s">
        <v>3947</v>
      </c>
      <c r="D2585" t="s">
        <v>3940</v>
      </c>
      <c r="E2585" t="s">
        <v>3943</v>
      </c>
      <c r="F2585" s="2">
        <v>45942</v>
      </c>
    </row>
    <row r="2586" spans="1:6" x14ac:dyDescent="0.3">
      <c r="A2586" t="s">
        <v>6531</v>
      </c>
      <c r="B2586" t="s">
        <v>3276</v>
      </c>
      <c r="D2586" t="s">
        <v>3953</v>
      </c>
      <c r="E2586" t="s">
        <v>3943</v>
      </c>
    </row>
    <row r="2587" spans="1:6" x14ac:dyDescent="0.3">
      <c r="A2587" t="s">
        <v>6532</v>
      </c>
      <c r="B2587" t="s">
        <v>3277</v>
      </c>
      <c r="C2587" t="s">
        <v>3939</v>
      </c>
      <c r="D2587" t="s">
        <v>3940</v>
      </c>
      <c r="E2587" t="s">
        <v>3941</v>
      </c>
      <c r="F2587" s="2">
        <v>45774</v>
      </c>
    </row>
    <row r="2588" spans="1:6" x14ac:dyDescent="0.3">
      <c r="A2588" t="s">
        <v>6533</v>
      </c>
      <c r="B2588" t="s">
        <v>3278</v>
      </c>
      <c r="D2588" t="s">
        <v>3953</v>
      </c>
      <c r="E2588" t="s">
        <v>3943</v>
      </c>
    </row>
    <row r="2589" spans="1:6" x14ac:dyDescent="0.3">
      <c r="A2589" t="s">
        <v>6534</v>
      </c>
      <c r="B2589" t="s">
        <v>3279</v>
      </c>
      <c r="C2589" t="s">
        <v>3939</v>
      </c>
      <c r="D2589" t="s">
        <v>3940</v>
      </c>
      <c r="E2589" t="s">
        <v>3943</v>
      </c>
      <c r="F2589" s="2">
        <v>45992</v>
      </c>
    </row>
    <row r="2590" spans="1:6" x14ac:dyDescent="0.3">
      <c r="A2590" t="s">
        <v>6535</v>
      </c>
      <c r="B2590" t="s">
        <v>3280</v>
      </c>
      <c r="C2590" t="s">
        <v>3939</v>
      </c>
      <c r="D2590" t="s">
        <v>3940</v>
      </c>
      <c r="E2590" t="s">
        <v>3943</v>
      </c>
      <c r="F2590" s="2">
        <v>45729</v>
      </c>
    </row>
    <row r="2591" spans="1:6" x14ac:dyDescent="0.3">
      <c r="A2591" t="s">
        <v>6536</v>
      </c>
      <c r="B2591" t="s">
        <v>3281</v>
      </c>
      <c r="D2591" t="s">
        <v>3953</v>
      </c>
      <c r="E2591" t="s">
        <v>3943</v>
      </c>
    </row>
    <row r="2592" spans="1:6" x14ac:dyDescent="0.3">
      <c r="A2592" t="s">
        <v>6537</v>
      </c>
      <c r="B2592" t="s">
        <v>3282</v>
      </c>
      <c r="C2592" t="s">
        <v>3939</v>
      </c>
      <c r="D2592" t="s">
        <v>3940</v>
      </c>
      <c r="E2592" t="s">
        <v>55</v>
      </c>
      <c r="F2592" s="2">
        <v>45805</v>
      </c>
    </row>
    <row r="2593" spans="1:6" x14ac:dyDescent="0.3">
      <c r="A2593" t="s">
        <v>6538</v>
      </c>
      <c r="B2593" t="s">
        <v>3284</v>
      </c>
      <c r="C2593" t="s">
        <v>3955</v>
      </c>
      <c r="D2593" t="s">
        <v>3940</v>
      </c>
      <c r="E2593" t="s">
        <v>3943</v>
      </c>
      <c r="F2593" s="2">
        <v>45706</v>
      </c>
    </row>
    <row r="2594" spans="1:6" x14ac:dyDescent="0.3">
      <c r="A2594" t="s">
        <v>6539</v>
      </c>
      <c r="B2594" t="s">
        <v>3285</v>
      </c>
      <c r="C2594" t="s">
        <v>3939</v>
      </c>
      <c r="D2594" t="s">
        <v>3940</v>
      </c>
      <c r="E2594" t="s">
        <v>3941</v>
      </c>
      <c r="F2594" s="2">
        <v>45950</v>
      </c>
    </row>
    <row r="2595" spans="1:6" x14ac:dyDescent="0.3">
      <c r="A2595" t="s">
        <v>6540</v>
      </c>
      <c r="B2595" t="s">
        <v>3286</v>
      </c>
      <c r="C2595" t="s">
        <v>3947</v>
      </c>
      <c r="D2595" t="s">
        <v>3940</v>
      </c>
      <c r="E2595" t="s">
        <v>3943</v>
      </c>
      <c r="F2595" s="2">
        <v>45911</v>
      </c>
    </row>
    <row r="2596" spans="1:6" x14ac:dyDescent="0.3">
      <c r="A2596" t="s">
        <v>6541</v>
      </c>
      <c r="B2596" t="s">
        <v>3287</v>
      </c>
      <c r="C2596" t="s">
        <v>3947</v>
      </c>
      <c r="D2596" t="s">
        <v>3940</v>
      </c>
      <c r="E2596" t="s">
        <v>55</v>
      </c>
      <c r="F2596" s="2">
        <v>45712</v>
      </c>
    </row>
    <row r="2597" spans="1:6" x14ac:dyDescent="0.3">
      <c r="A2597" t="s">
        <v>6542</v>
      </c>
      <c r="B2597" t="s">
        <v>3288</v>
      </c>
      <c r="D2597" t="s">
        <v>3953</v>
      </c>
      <c r="E2597" t="s">
        <v>3943</v>
      </c>
    </row>
    <row r="2598" spans="1:6" x14ac:dyDescent="0.3">
      <c r="A2598" t="s">
        <v>6543</v>
      </c>
      <c r="B2598" t="s">
        <v>3289</v>
      </c>
      <c r="D2598" t="s">
        <v>3953</v>
      </c>
      <c r="E2598" t="s">
        <v>3943</v>
      </c>
    </row>
    <row r="2599" spans="1:6" x14ac:dyDescent="0.3">
      <c r="A2599" t="s">
        <v>6544</v>
      </c>
      <c r="B2599" t="s">
        <v>3290</v>
      </c>
      <c r="C2599" t="s">
        <v>3955</v>
      </c>
      <c r="D2599" t="s">
        <v>3940</v>
      </c>
      <c r="E2599" t="s">
        <v>3941</v>
      </c>
      <c r="F2599" s="2">
        <v>46003</v>
      </c>
    </row>
    <row r="2600" spans="1:6" x14ac:dyDescent="0.3">
      <c r="A2600" t="s">
        <v>6545</v>
      </c>
      <c r="B2600" t="s">
        <v>3291</v>
      </c>
      <c r="C2600" t="s">
        <v>3939</v>
      </c>
      <c r="D2600" t="s">
        <v>3940</v>
      </c>
      <c r="E2600" t="s">
        <v>3941</v>
      </c>
      <c r="F2600" s="2">
        <v>45816</v>
      </c>
    </row>
    <row r="2601" spans="1:6" x14ac:dyDescent="0.3">
      <c r="A2601" t="s">
        <v>6546</v>
      </c>
      <c r="B2601" t="s">
        <v>3292</v>
      </c>
      <c r="C2601" t="s">
        <v>3939</v>
      </c>
      <c r="D2601" t="s">
        <v>3940</v>
      </c>
      <c r="E2601" t="s">
        <v>3941</v>
      </c>
      <c r="F2601" s="2">
        <v>45894</v>
      </c>
    </row>
    <row r="2602" spans="1:6" x14ac:dyDescent="0.3">
      <c r="A2602" t="s">
        <v>6547</v>
      </c>
      <c r="B2602" t="s">
        <v>3293</v>
      </c>
      <c r="C2602" t="s">
        <v>3947</v>
      </c>
      <c r="D2602" t="s">
        <v>3940</v>
      </c>
      <c r="E2602" t="s">
        <v>3941</v>
      </c>
      <c r="F2602" s="2">
        <v>45711</v>
      </c>
    </row>
    <row r="2603" spans="1:6" x14ac:dyDescent="0.3">
      <c r="A2603" t="s">
        <v>6548</v>
      </c>
      <c r="B2603" t="s">
        <v>3294</v>
      </c>
      <c r="C2603" t="s">
        <v>3947</v>
      </c>
      <c r="D2603" t="s">
        <v>3940</v>
      </c>
      <c r="E2603" t="s">
        <v>3941</v>
      </c>
      <c r="F2603" s="2">
        <v>45740</v>
      </c>
    </row>
    <row r="2604" spans="1:6" x14ac:dyDescent="0.3">
      <c r="A2604" t="s">
        <v>6549</v>
      </c>
      <c r="B2604" t="s">
        <v>3295</v>
      </c>
      <c r="C2604" t="s">
        <v>3939</v>
      </c>
      <c r="D2604" t="s">
        <v>3940</v>
      </c>
      <c r="E2604" t="s">
        <v>3943</v>
      </c>
      <c r="F2604" s="2">
        <v>45854</v>
      </c>
    </row>
    <row r="2605" spans="1:6" x14ac:dyDescent="0.3">
      <c r="A2605" t="s">
        <v>6550</v>
      </c>
      <c r="B2605" t="s">
        <v>3296</v>
      </c>
      <c r="D2605" t="s">
        <v>3953</v>
      </c>
      <c r="E2605" t="s">
        <v>3943</v>
      </c>
    </row>
    <row r="2606" spans="1:6" x14ac:dyDescent="0.3">
      <c r="A2606" t="s">
        <v>6551</v>
      </c>
      <c r="B2606" t="s">
        <v>3297</v>
      </c>
      <c r="C2606" t="s">
        <v>3939</v>
      </c>
      <c r="D2606" t="s">
        <v>3949</v>
      </c>
    </row>
    <row r="2607" spans="1:6" x14ac:dyDescent="0.3">
      <c r="A2607" t="s">
        <v>6552</v>
      </c>
      <c r="B2607" t="s">
        <v>3298</v>
      </c>
      <c r="C2607" t="s">
        <v>3939</v>
      </c>
      <c r="D2607" t="s">
        <v>3940</v>
      </c>
      <c r="E2607" t="s">
        <v>3943</v>
      </c>
      <c r="F2607" s="2">
        <v>45992</v>
      </c>
    </row>
    <row r="2608" spans="1:6" x14ac:dyDescent="0.3">
      <c r="A2608" t="s">
        <v>6553</v>
      </c>
      <c r="B2608" t="s">
        <v>3299</v>
      </c>
      <c r="D2608" t="s">
        <v>3953</v>
      </c>
      <c r="E2608" t="s">
        <v>3943</v>
      </c>
    </row>
    <row r="2609" spans="1:6" x14ac:dyDescent="0.3">
      <c r="A2609" t="s">
        <v>6554</v>
      </c>
      <c r="B2609" t="s">
        <v>3300</v>
      </c>
      <c r="C2609" t="s">
        <v>3947</v>
      </c>
      <c r="D2609" t="s">
        <v>3940</v>
      </c>
      <c r="E2609" t="s">
        <v>3943</v>
      </c>
      <c r="F2609" s="2">
        <v>45878</v>
      </c>
    </row>
    <row r="2610" spans="1:6" x14ac:dyDescent="0.3">
      <c r="A2610" t="s">
        <v>6555</v>
      </c>
      <c r="B2610" t="s">
        <v>3301</v>
      </c>
      <c r="C2610" t="s">
        <v>3955</v>
      </c>
      <c r="D2610" t="s">
        <v>3940</v>
      </c>
      <c r="E2610" t="s">
        <v>3943</v>
      </c>
      <c r="F2610" s="2">
        <v>45991</v>
      </c>
    </row>
    <row r="2611" spans="1:6" x14ac:dyDescent="0.3">
      <c r="A2611" t="s">
        <v>6556</v>
      </c>
      <c r="B2611" t="s">
        <v>3302</v>
      </c>
      <c r="C2611" t="s">
        <v>3939</v>
      </c>
      <c r="D2611" t="s">
        <v>3940</v>
      </c>
      <c r="E2611" t="s">
        <v>3941</v>
      </c>
      <c r="F2611" s="2">
        <v>45982</v>
      </c>
    </row>
    <row r="2612" spans="1:6" x14ac:dyDescent="0.3">
      <c r="A2612" t="s">
        <v>6557</v>
      </c>
      <c r="B2612" t="s">
        <v>3303</v>
      </c>
      <c r="C2612" t="s">
        <v>3939</v>
      </c>
      <c r="D2612" t="s">
        <v>3940</v>
      </c>
      <c r="E2612" t="s">
        <v>3943</v>
      </c>
      <c r="F2612" s="2">
        <v>45658</v>
      </c>
    </row>
    <row r="2613" spans="1:6" x14ac:dyDescent="0.3">
      <c r="A2613" t="s">
        <v>6558</v>
      </c>
      <c r="B2613" t="s">
        <v>3304</v>
      </c>
      <c r="C2613" t="s">
        <v>3947</v>
      </c>
      <c r="D2613" t="s">
        <v>3940</v>
      </c>
      <c r="E2613" t="s">
        <v>3943</v>
      </c>
      <c r="F2613" s="2">
        <v>45697</v>
      </c>
    </row>
    <row r="2614" spans="1:6" x14ac:dyDescent="0.3">
      <c r="A2614" t="s">
        <v>6559</v>
      </c>
      <c r="B2614" t="s">
        <v>3305</v>
      </c>
      <c r="C2614" t="s">
        <v>3939</v>
      </c>
      <c r="D2614" t="s">
        <v>3940</v>
      </c>
      <c r="E2614" t="s">
        <v>3943</v>
      </c>
      <c r="F2614" s="2">
        <v>46016</v>
      </c>
    </row>
    <row r="2615" spans="1:6" x14ac:dyDescent="0.3">
      <c r="A2615" t="s">
        <v>6560</v>
      </c>
      <c r="B2615" t="s">
        <v>3306</v>
      </c>
      <c r="C2615" t="s">
        <v>3955</v>
      </c>
      <c r="D2615" t="s">
        <v>3949</v>
      </c>
      <c r="E2615" t="s">
        <v>3950</v>
      </c>
    </row>
    <row r="2616" spans="1:6" x14ac:dyDescent="0.3">
      <c r="A2616" t="s">
        <v>6561</v>
      </c>
      <c r="B2616" t="s">
        <v>3307</v>
      </c>
      <c r="C2616" t="s">
        <v>3939</v>
      </c>
      <c r="D2616" t="s">
        <v>3940</v>
      </c>
      <c r="E2616" t="s">
        <v>3943</v>
      </c>
      <c r="F2616" s="2">
        <v>45774</v>
      </c>
    </row>
    <row r="2617" spans="1:6" x14ac:dyDescent="0.3">
      <c r="A2617" t="s">
        <v>6562</v>
      </c>
      <c r="B2617" t="s">
        <v>3308</v>
      </c>
      <c r="C2617" t="s">
        <v>3939</v>
      </c>
      <c r="D2617" t="s">
        <v>3940</v>
      </c>
      <c r="E2617" t="s">
        <v>3943</v>
      </c>
      <c r="F2617" s="2">
        <v>45846</v>
      </c>
    </row>
    <row r="2618" spans="1:6" x14ac:dyDescent="0.3">
      <c r="A2618" t="s">
        <v>6563</v>
      </c>
      <c r="B2618" t="s">
        <v>3309</v>
      </c>
      <c r="C2618" t="s">
        <v>3939</v>
      </c>
      <c r="D2618" t="s">
        <v>3949</v>
      </c>
      <c r="E2618" t="s">
        <v>3950</v>
      </c>
    </row>
    <row r="2619" spans="1:6" x14ac:dyDescent="0.3">
      <c r="A2619" t="s">
        <v>6564</v>
      </c>
      <c r="B2619" t="s">
        <v>3310</v>
      </c>
      <c r="C2619" t="s">
        <v>3939</v>
      </c>
      <c r="D2619" t="s">
        <v>3940</v>
      </c>
      <c r="E2619" t="s">
        <v>55</v>
      </c>
      <c r="F2619" s="2">
        <v>45900</v>
      </c>
    </row>
    <row r="2620" spans="1:6" x14ac:dyDescent="0.3">
      <c r="A2620" t="s">
        <v>6565</v>
      </c>
      <c r="B2620" t="s">
        <v>3311</v>
      </c>
      <c r="C2620" t="s">
        <v>3939</v>
      </c>
      <c r="D2620" t="s">
        <v>3940</v>
      </c>
      <c r="E2620" t="s">
        <v>3941</v>
      </c>
      <c r="F2620" s="2">
        <v>45930</v>
      </c>
    </row>
    <row r="2621" spans="1:6" x14ac:dyDescent="0.3">
      <c r="A2621" t="s">
        <v>6566</v>
      </c>
      <c r="B2621" t="s">
        <v>3312</v>
      </c>
      <c r="C2621" t="s">
        <v>3955</v>
      </c>
      <c r="D2621" t="s">
        <v>3940</v>
      </c>
      <c r="E2621" t="s">
        <v>3941</v>
      </c>
      <c r="F2621" s="2">
        <v>45792</v>
      </c>
    </row>
    <row r="2622" spans="1:6" x14ac:dyDescent="0.3">
      <c r="A2622" t="s">
        <v>6567</v>
      </c>
      <c r="B2622" t="s">
        <v>3313</v>
      </c>
      <c r="C2622" t="s">
        <v>3947</v>
      </c>
      <c r="D2622" t="s">
        <v>3940</v>
      </c>
      <c r="E2622" t="s">
        <v>3943</v>
      </c>
      <c r="F2622" s="2">
        <v>45979</v>
      </c>
    </row>
    <row r="2623" spans="1:6" x14ac:dyDescent="0.3">
      <c r="A2623" t="s">
        <v>6568</v>
      </c>
      <c r="B2623" t="s">
        <v>3314</v>
      </c>
      <c r="C2623" t="s">
        <v>3939</v>
      </c>
      <c r="D2623" t="s">
        <v>3949</v>
      </c>
      <c r="E2623" t="s">
        <v>3950</v>
      </c>
    </row>
    <row r="2624" spans="1:6" x14ac:dyDescent="0.3">
      <c r="A2624" t="s">
        <v>6569</v>
      </c>
      <c r="B2624" t="s">
        <v>3315</v>
      </c>
      <c r="C2624" t="s">
        <v>3947</v>
      </c>
      <c r="D2624" t="s">
        <v>3949</v>
      </c>
      <c r="E2624" t="s">
        <v>3950</v>
      </c>
    </row>
    <row r="2625" spans="1:6" x14ac:dyDescent="0.3">
      <c r="A2625" t="s">
        <v>6570</v>
      </c>
      <c r="B2625" t="s">
        <v>3316</v>
      </c>
      <c r="C2625" t="s">
        <v>3939</v>
      </c>
      <c r="D2625" t="s">
        <v>3940</v>
      </c>
      <c r="E2625" t="s">
        <v>55</v>
      </c>
      <c r="F2625" s="2">
        <v>46004</v>
      </c>
    </row>
    <row r="2626" spans="1:6" x14ac:dyDescent="0.3">
      <c r="A2626" t="s">
        <v>6571</v>
      </c>
      <c r="B2626" t="s">
        <v>3317</v>
      </c>
      <c r="C2626" t="s">
        <v>3939</v>
      </c>
      <c r="D2626" t="s">
        <v>3940</v>
      </c>
      <c r="E2626" t="s">
        <v>3941</v>
      </c>
      <c r="F2626" s="2">
        <v>45721</v>
      </c>
    </row>
    <row r="2627" spans="1:6" x14ac:dyDescent="0.3">
      <c r="A2627" t="s">
        <v>6572</v>
      </c>
      <c r="B2627" t="s">
        <v>3318</v>
      </c>
      <c r="D2627" t="s">
        <v>3953</v>
      </c>
      <c r="E2627" t="s">
        <v>3943</v>
      </c>
    </row>
    <row r="2628" spans="1:6" x14ac:dyDescent="0.3">
      <c r="A2628" t="s">
        <v>6573</v>
      </c>
      <c r="B2628" t="s">
        <v>3319</v>
      </c>
      <c r="C2628" t="s">
        <v>3955</v>
      </c>
      <c r="D2628" t="s">
        <v>3940</v>
      </c>
      <c r="E2628" t="s">
        <v>3941</v>
      </c>
      <c r="F2628" s="2">
        <v>45760</v>
      </c>
    </row>
    <row r="2629" spans="1:6" x14ac:dyDescent="0.3">
      <c r="A2629" t="s">
        <v>6574</v>
      </c>
      <c r="B2629" t="s">
        <v>3320</v>
      </c>
      <c r="C2629" t="s">
        <v>3947</v>
      </c>
      <c r="D2629" t="s">
        <v>3949</v>
      </c>
      <c r="E2629" t="s">
        <v>3950</v>
      </c>
    </row>
    <row r="2630" spans="1:6" x14ac:dyDescent="0.3">
      <c r="A2630" t="s">
        <v>6575</v>
      </c>
      <c r="B2630" t="s">
        <v>3321</v>
      </c>
      <c r="C2630" t="s">
        <v>3939</v>
      </c>
      <c r="D2630" t="s">
        <v>3940</v>
      </c>
      <c r="E2630" t="s">
        <v>3943</v>
      </c>
      <c r="F2630" s="2">
        <v>45665</v>
      </c>
    </row>
    <row r="2631" spans="1:6" x14ac:dyDescent="0.3">
      <c r="A2631" t="s">
        <v>6576</v>
      </c>
      <c r="B2631" t="s">
        <v>3323</v>
      </c>
      <c r="C2631" t="s">
        <v>3939</v>
      </c>
      <c r="D2631" t="s">
        <v>3940</v>
      </c>
      <c r="E2631" t="s">
        <v>3943</v>
      </c>
      <c r="F2631" s="2">
        <v>45999</v>
      </c>
    </row>
    <row r="2632" spans="1:6" x14ac:dyDescent="0.3">
      <c r="A2632" t="s">
        <v>6577</v>
      </c>
      <c r="B2632" t="s">
        <v>3324</v>
      </c>
      <c r="C2632" t="s">
        <v>3955</v>
      </c>
      <c r="D2632" t="s">
        <v>3940</v>
      </c>
      <c r="E2632" t="s">
        <v>3941</v>
      </c>
      <c r="F2632" s="2">
        <v>45787</v>
      </c>
    </row>
    <row r="2633" spans="1:6" x14ac:dyDescent="0.3">
      <c r="A2633" t="s">
        <v>6578</v>
      </c>
      <c r="B2633" t="s">
        <v>3325</v>
      </c>
      <c r="C2633" t="s">
        <v>3947</v>
      </c>
      <c r="D2633" t="s">
        <v>3949</v>
      </c>
    </row>
    <row r="2634" spans="1:6" x14ac:dyDescent="0.3">
      <c r="A2634" t="s">
        <v>6579</v>
      </c>
      <c r="B2634" t="s">
        <v>3326</v>
      </c>
      <c r="C2634" t="s">
        <v>3947</v>
      </c>
      <c r="D2634" t="s">
        <v>3940</v>
      </c>
      <c r="E2634" t="s">
        <v>3941</v>
      </c>
      <c r="F2634" s="2">
        <v>45833</v>
      </c>
    </row>
    <row r="2635" spans="1:6" x14ac:dyDescent="0.3">
      <c r="A2635" t="s">
        <v>6580</v>
      </c>
      <c r="B2635" t="s">
        <v>3327</v>
      </c>
      <c r="D2635" t="s">
        <v>3953</v>
      </c>
      <c r="E2635" t="s">
        <v>3943</v>
      </c>
    </row>
    <row r="2636" spans="1:6" x14ac:dyDescent="0.3">
      <c r="A2636" t="s">
        <v>6581</v>
      </c>
      <c r="B2636" t="s">
        <v>3328</v>
      </c>
      <c r="C2636" t="s">
        <v>3939</v>
      </c>
      <c r="D2636" t="s">
        <v>3949</v>
      </c>
      <c r="E2636" t="s">
        <v>3950</v>
      </c>
    </row>
    <row r="2637" spans="1:6" x14ac:dyDescent="0.3">
      <c r="A2637" t="s">
        <v>6582</v>
      </c>
      <c r="B2637" t="s">
        <v>3329</v>
      </c>
      <c r="D2637" t="s">
        <v>3953</v>
      </c>
      <c r="E2637" t="s">
        <v>3943</v>
      </c>
    </row>
    <row r="2638" spans="1:6" x14ac:dyDescent="0.3">
      <c r="A2638" t="s">
        <v>6583</v>
      </c>
      <c r="B2638" t="s">
        <v>3330</v>
      </c>
      <c r="C2638" t="s">
        <v>3947</v>
      </c>
      <c r="D2638" t="s">
        <v>3940</v>
      </c>
      <c r="E2638" t="s">
        <v>3943</v>
      </c>
      <c r="F2638" s="2">
        <v>45837</v>
      </c>
    </row>
    <row r="2639" spans="1:6" x14ac:dyDescent="0.3">
      <c r="A2639" t="s">
        <v>6584</v>
      </c>
      <c r="B2639" t="s">
        <v>3331</v>
      </c>
      <c r="C2639" t="s">
        <v>3939</v>
      </c>
      <c r="D2639" t="s">
        <v>3940</v>
      </c>
      <c r="E2639" t="s">
        <v>55</v>
      </c>
      <c r="F2639" s="2">
        <v>45798</v>
      </c>
    </row>
    <row r="2640" spans="1:6" x14ac:dyDescent="0.3">
      <c r="A2640" t="s">
        <v>6585</v>
      </c>
      <c r="B2640" t="s">
        <v>3332</v>
      </c>
      <c r="C2640" t="s">
        <v>3939</v>
      </c>
      <c r="D2640" t="s">
        <v>3940</v>
      </c>
      <c r="E2640" t="s">
        <v>3941</v>
      </c>
      <c r="F2640" s="2">
        <v>45670</v>
      </c>
    </row>
    <row r="2641" spans="1:6" x14ac:dyDescent="0.3">
      <c r="A2641" t="s">
        <v>6586</v>
      </c>
      <c r="B2641" t="s">
        <v>3333</v>
      </c>
      <c r="C2641" t="s">
        <v>3947</v>
      </c>
      <c r="D2641" t="s">
        <v>3940</v>
      </c>
      <c r="E2641" t="s">
        <v>3941</v>
      </c>
      <c r="F2641" s="2">
        <v>45676</v>
      </c>
    </row>
    <row r="2642" spans="1:6" x14ac:dyDescent="0.3">
      <c r="A2642" t="s">
        <v>6587</v>
      </c>
      <c r="B2642" t="s">
        <v>3334</v>
      </c>
      <c r="C2642" t="s">
        <v>3939</v>
      </c>
      <c r="D2642" t="s">
        <v>3940</v>
      </c>
      <c r="E2642" t="s">
        <v>3941</v>
      </c>
      <c r="F2642" s="2">
        <v>45845</v>
      </c>
    </row>
    <row r="2643" spans="1:6" x14ac:dyDescent="0.3">
      <c r="A2643" t="s">
        <v>6588</v>
      </c>
      <c r="B2643" t="s">
        <v>3335</v>
      </c>
      <c r="C2643" t="s">
        <v>3955</v>
      </c>
      <c r="D2643" t="s">
        <v>3940</v>
      </c>
      <c r="E2643" t="s">
        <v>3941</v>
      </c>
      <c r="F2643" s="2">
        <v>45799</v>
      </c>
    </row>
    <row r="2644" spans="1:6" x14ac:dyDescent="0.3">
      <c r="A2644" t="s">
        <v>6589</v>
      </c>
      <c r="B2644" t="s">
        <v>3336</v>
      </c>
      <c r="C2644" t="s">
        <v>3955</v>
      </c>
      <c r="D2644" t="s">
        <v>3940</v>
      </c>
      <c r="E2644" t="s">
        <v>3943</v>
      </c>
      <c r="F2644" s="2">
        <v>45702</v>
      </c>
    </row>
    <row r="2645" spans="1:6" x14ac:dyDescent="0.3">
      <c r="A2645" t="s">
        <v>6590</v>
      </c>
      <c r="B2645" t="s">
        <v>3337</v>
      </c>
      <c r="C2645" t="s">
        <v>3939</v>
      </c>
      <c r="D2645" t="s">
        <v>3949</v>
      </c>
      <c r="E2645" t="s">
        <v>3950</v>
      </c>
    </row>
    <row r="2646" spans="1:6" x14ac:dyDescent="0.3">
      <c r="A2646" t="s">
        <v>6591</v>
      </c>
      <c r="B2646" t="s">
        <v>3338</v>
      </c>
      <c r="C2646" t="s">
        <v>3947</v>
      </c>
      <c r="D2646" t="s">
        <v>3940</v>
      </c>
      <c r="E2646" t="s">
        <v>3943</v>
      </c>
      <c r="F2646" s="2">
        <v>45950</v>
      </c>
    </row>
    <row r="2647" spans="1:6" x14ac:dyDescent="0.3">
      <c r="A2647" t="s">
        <v>6592</v>
      </c>
      <c r="B2647" t="s">
        <v>3339</v>
      </c>
      <c r="C2647" t="s">
        <v>3947</v>
      </c>
      <c r="D2647" t="s">
        <v>3940</v>
      </c>
      <c r="E2647" t="s">
        <v>3941</v>
      </c>
      <c r="F2647" s="2">
        <v>45921</v>
      </c>
    </row>
    <row r="2648" spans="1:6" x14ac:dyDescent="0.3">
      <c r="A2648" t="s">
        <v>6593</v>
      </c>
      <c r="B2648" t="s">
        <v>3340</v>
      </c>
      <c r="C2648" t="s">
        <v>3939</v>
      </c>
      <c r="D2648" t="s">
        <v>3940</v>
      </c>
      <c r="E2648" t="s">
        <v>3941</v>
      </c>
      <c r="F2648" s="2">
        <v>45876</v>
      </c>
    </row>
    <row r="2649" spans="1:6" x14ac:dyDescent="0.3">
      <c r="A2649" t="s">
        <v>6594</v>
      </c>
      <c r="B2649" t="s">
        <v>3341</v>
      </c>
      <c r="D2649" t="s">
        <v>3953</v>
      </c>
      <c r="E2649" t="s">
        <v>3943</v>
      </c>
    </row>
    <row r="2650" spans="1:6" x14ac:dyDescent="0.3">
      <c r="A2650" t="s">
        <v>6595</v>
      </c>
      <c r="B2650" t="s">
        <v>3342</v>
      </c>
      <c r="C2650" t="s">
        <v>3939</v>
      </c>
      <c r="D2650" t="s">
        <v>3940</v>
      </c>
      <c r="E2650" t="s">
        <v>3943</v>
      </c>
      <c r="F2650" s="2">
        <v>45680</v>
      </c>
    </row>
    <row r="2651" spans="1:6" x14ac:dyDescent="0.3">
      <c r="A2651" t="s">
        <v>6596</v>
      </c>
      <c r="B2651" t="s">
        <v>3343</v>
      </c>
      <c r="D2651" t="s">
        <v>3953</v>
      </c>
      <c r="E2651" t="s">
        <v>3943</v>
      </c>
    </row>
    <row r="2652" spans="1:6" x14ac:dyDescent="0.3">
      <c r="A2652" t="s">
        <v>6597</v>
      </c>
      <c r="B2652" t="s">
        <v>3344</v>
      </c>
      <c r="C2652" t="s">
        <v>3939</v>
      </c>
      <c r="D2652" t="s">
        <v>3940</v>
      </c>
      <c r="E2652" t="s">
        <v>3941</v>
      </c>
      <c r="F2652" s="2">
        <v>45929</v>
      </c>
    </row>
    <row r="2653" spans="1:6" x14ac:dyDescent="0.3">
      <c r="A2653" t="s">
        <v>6598</v>
      </c>
      <c r="B2653" t="s">
        <v>3345</v>
      </c>
      <c r="C2653" t="s">
        <v>3939</v>
      </c>
      <c r="D2653" t="s">
        <v>3949</v>
      </c>
      <c r="E2653" t="s">
        <v>3950</v>
      </c>
    </row>
    <row r="2654" spans="1:6" x14ac:dyDescent="0.3">
      <c r="A2654" t="s">
        <v>6599</v>
      </c>
      <c r="B2654" t="s">
        <v>3346</v>
      </c>
      <c r="C2654" t="s">
        <v>3955</v>
      </c>
      <c r="D2654" t="s">
        <v>3940</v>
      </c>
      <c r="E2654" t="s">
        <v>3941</v>
      </c>
      <c r="F2654" s="2">
        <v>45850</v>
      </c>
    </row>
    <row r="2655" spans="1:6" x14ac:dyDescent="0.3">
      <c r="A2655" t="s">
        <v>6600</v>
      </c>
      <c r="B2655" t="s">
        <v>3347</v>
      </c>
      <c r="C2655" t="s">
        <v>3939</v>
      </c>
      <c r="D2655" t="s">
        <v>3940</v>
      </c>
      <c r="E2655" t="s">
        <v>3941</v>
      </c>
      <c r="F2655" s="2">
        <v>45935</v>
      </c>
    </row>
    <row r="2656" spans="1:6" x14ac:dyDescent="0.3">
      <c r="A2656" t="s">
        <v>6601</v>
      </c>
      <c r="B2656" t="s">
        <v>3348</v>
      </c>
      <c r="C2656" t="s">
        <v>3939</v>
      </c>
      <c r="D2656" t="s">
        <v>3940</v>
      </c>
      <c r="E2656" t="s">
        <v>3941</v>
      </c>
      <c r="F2656" s="2">
        <v>45876</v>
      </c>
    </row>
    <row r="2657" spans="1:6" x14ac:dyDescent="0.3">
      <c r="A2657" t="s">
        <v>6602</v>
      </c>
      <c r="B2657" t="s">
        <v>3350</v>
      </c>
      <c r="C2657" t="s">
        <v>3939</v>
      </c>
      <c r="D2657" t="s">
        <v>3940</v>
      </c>
      <c r="E2657" t="s">
        <v>3941</v>
      </c>
      <c r="F2657" s="2">
        <v>45747</v>
      </c>
    </row>
    <row r="2658" spans="1:6" x14ac:dyDescent="0.3">
      <c r="A2658" t="s">
        <v>6603</v>
      </c>
      <c r="B2658" t="s">
        <v>3351</v>
      </c>
      <c r="C2658" t="s">
        <v>3955</v>
      </c>
      <c r="D2658" t="s">
        <v>3940</v>
      </c>
      <c r="E2658" t="s">
        <v>3941</v>
      </c>
      <c r="F2658" s="2">
        <v>45897</v>
      </c>
    </row>
    <row r="2659" spans="1:6" x14ac:dyDescent="0.3">
      <c r="A2659" t="s">
        <v>6604</v>
      </c>
      <c r="B2659" t="s">
        <v>3352</v>
      </c>
      <c r="C2659" t="s">
        <v>3947</v>
      </c>
      <c r="D2659" t="s">
        <v>3940</v>
      </c>
      <c r="E2659" t="s">
        <v>3941</v>
      </c>
      <c r="F2659" s="2">
        <v>45933</v>
      </c>
    </row>
    <row r="2660" spans="1:6" x14ac:dyDescent="0.3">
      <c r="A2660" t="s">
        <v>6605</v>
      </c>
      <c r="B2660" t="s">
        <v>3353</v>
      </c>
      <c r="C2660" t="s">
        <v>3939</v>
      </c>
      <c r="D2660" t="s">
        <v>3940</v>
      </c>
      <c r="E2660" t="s">
        <v>3943</v>
      </c>
      <c r="F2660" s="2">
        <v>45658</v>
      </c>
    </row>
    <row r="2661" spans="1:6" x14ac:dyDescent="0.3">
      <c r="A2661" t="s">
        <v>6606</v>
      </c>
      <c r="B2661" t="s">
        <v>3354</v>
      </c>
      <c r="C2661" t="s">
        <v>3939</v>
      </c>
      <c r="D2661" t="s">
        <v>3940</v>
      </c>
      <c r="E2661" t="s">
        <v>55</v>
      </c>
      <c r="F2661" s="2">
        <v>45864</v>
      </c>
    </row>
    <row r="2662" spans="1:6" x14ac:dyDescent="0.3">
      <c r="A2662" t="s">
        <v>6607</v>
      </c>
      <c r="B2662" t="s">
        <v>3355</v>
      </c>
      <c r="C2662" t="s">
        <v>3939</v>
      </c>
      <c r="D2662" t="s">
        <v>3940</v>
      </c>
      <c r="E2662" t="s">
        <v>55</v>
      </c>
      <c r="F2662" s="2">
        <v>45840</v>
      </c>
    </row>
    <row r="2663" spans="1:6" x14ac:dyDescent="0.3">
      <c r="A2663" t="s">
        <v>6608</v>
      </c>
      <c r="B2663" t="s">
        <v>3356</v>
      </c>
      <c r="D2663" t="s">
        <v>3953</v>
      </c>
      <c r="E2663" t="s">
        <v>3943</v>
      </c>
    </row>
    <row r="2664" spans="1:6" x14ac:dyDescent="0.3">
      <c r="A2664" t="s">
        <v>6609</v>
      </c>
      <c r="B2664" t="s">
        <v>3357</v>
      </c>
      <c r="C2664" t="s">
        <v>3939</v>
      </c>
      <c r="D2664" t="s">
        <v>3940</v>
      </c>
      <c r="E2664" t="s">
        <v>3943</v>
      </c>
      <c r="F2664" s="2">
        <v>45671</v>
      </c>
    </row>
    <row r="2665" spans="1:6" x14ac:dyDescent="0.3">
      <c r="A2665" t="s">
        <v>6610</v>
      </c>
      <c r="B2665" t="s">
        <v>3358</v>
      </c>
      <c r="C2665" t="s">
        <v>3947</v>
      </c>
      <c r="D2665" t="s">
        <v>3940</v>
      </c>
      <c r="E2665" t="s">
        <v>55</v>
      </c>
      <c r="F2665" s="2">
        <v>45687</v>
      </c>
    </row>
    <row r="2666" spans="1:6" x14ac:dyDescent="0.3">
      <c r="A2666" t="s">
        <v>6611</v>
      </c>
      <c r="B2666" t="s">
        <v>3359</v>
      </c>
      <c r="C2666" t="s">
        <v>3947</v>
      </c>
      <c r="D2666" t="s">
        <v>3940</v>
      </c>
      <c r="E2666" t="s">
        <v>55</v>
      </c>
      <c r="F2666" s="2">
        <v>45928</v>
      </c>
    </row>
    <row r="2667" spans="1:6" x14ac:dyDescent="0.3">
      <c r="A2667" t="s">
        <v>6612</v>
      </c>
      <c r="B2667" t="s">
        <v>3360</v>
      </c>
      <c r="C2667" t="s">
        <v>3947</v>
      </c>
      <c r="D2667" t="s">
        <v>3940</v>
      </c>
      <c r="E2667" t="s">
        <v>3943</v>
      </c>
      <c r="F2667" s="2">
        <v>45958</v>
      </c>
    </row>
    <row r="2668" spans="1:6" x14ac:dyDescent="0.3">
      <c r="A2668" t="s">
        <v>6613</v>
      </c>
      <c r="B2668" t="s">
        <v>3361</v>
      </c>
      <c r="D2668" t="s">
        <v>3953</v>
      </c>
      <c r="E2668" t="s">
        <v>3943</v>
      </c>
    </row>
    <row r="2669" spans="1:6" x14ac:dyDescent="0.3">
      <c r="A2669" t="s">
        <v>6614</v>
      </c>
      <c r="B2669" t="s">
        <v>3362</v>
      </c>
      <c r="C2669" t="s">
        <v>3939</v>
      </c>
      <c r="D2669" t="s">
        <v>3940</v>
      </c>
      <c r="E2669" t="s">
        <v>3943</v>
      </c>
      <c r="F2669" s="2">
        <v>45999</v>
      </c>
    </row>
    <row r="2670" spans="1:6" x14ac:dyDescent="0.3">
      <c r="A2670" t="s">
        <v>6615</v>
      </c>
      <c r="B2670" t="s">
        <v>3363</v>
      </c>
      <c r="C2670" t="s">
        <v>3955</v>
      </c>
      <c r="D2670" t="s">
        <v>3940</v>
      </c>
      <c r="E2670" t="s">
        <v>3941</v>
      </c>
      <c r="F2670" s="2">
        <v>45995</v>
      </c>
    </row>
    <row r="2671" spans="1:6" x14ac:dyDescent="0.3">
      <c r="A2671" t="s">
        <v>6616</v>
      </c>
      <c r="B2671" t="s">
        <v>3364</v>
      </c>
      <c r="C2671" t="s">
        <v>3939</v>
      </c>
      <c r="D2671" t="s">
        <v>3949</v>
      </c>
      <c r="E2671" t="s">
        <v>3950</v>
      </c>
    </row>
    <row r="2672" spans="1:6" x14ac:dyDescent="0.3">
      <c r="A2672" t="s">
        <v>6617</v>
      </c>
      <c r="B2672" t="s">
        <v>3365</v>
      </c>
      <c r="C2672" t="s">
        <v>3955</v>
      </c>
      <c r="D2672" t="s">
        <v>3940</v>
      </c>
      <c r="E2672" t="s">
        <v>55</v>
      </c>
      <c r="F2672" s="2">
        <v>45869</v>
      </c>
    </row>
    <row r="2673" spans="1:6" x14ac:dyDescent="0.3">
      <c r="A2673" t="s">
        <v>6618</v>
      </c>
      <c r="B2673" t="s">
        <v>3366</v>
      </c>
      <c r="C2673" t="s">
        <v>3939</v>
      </c>
      <c r="D2673" t="s">
        <v>3949</v>
      </c>
      <c r="E2673" t="s">
        <v>3950</v>
      </c>
    </row>
    <row r="2674" spans="1:6" x14ac:dyDescent="0.3">
      <c r="A2674" t="s">
        <v>6619</v>
      </c>
      <c r="B2674" t="s">
        <v>3367</v>
      </c>
      <c r="C2674" t="s">
        <v>3939</v>
      </c>
      <c r="D2674" t="s">
        <v>3940</v>
      </c>
      <c r="E2674" t="s">
        <v>3941</v>
      </c>
      <c r="F2674" s="2">
        <v>45878</v>
      </c>
    </row>
    <row r="2675" spans="1:6" x14ac:dyDescent="0.3">
      <c r="A2675" t="s">
        <v>6620</v>
      </c>
      <c r="B2675" t="s">
        <v>3368</v>
      </c>
      <c r="C2675" t="s">
        <v>3939</v>
      </c>
      <c r="D2675" t="s">
        <v>3940</v>
      </c>
      <c r="E2675" t="s">
        <v>55</v>
      </c>
      <c r="F2675" s="2">
        <v>45997</v>
      </c>
    </row>
    <row r="2676" spans="1:6" x14ac:dyDescent="0.3">
      <c r="A2676" t="s">
        <v>6621</v>
      </c>
      <c r="B2676" t="s">
        <v>3369</v>
      </c>
      <c r="C2676" t="s">
        <v>3939</v>
      </c>
      <c r="D2676" t="s">
        <v>3940</v>
      </c>
      <c r="E2676" t="s">
        <v>3943</v>
      </c>
      <c r="F2676" s="2">
        <v>46012</v>
      </c>
    </row>
    <row r="2677" spans="1:6" x14ac:dyDescent="0.3">
      <c r="A2677" t="s">
        <v>6622</v>
      </c>
      <c r="B2677" t="s">
        <v>3370</v>
      </c>
      <c r="D2677" t="s">
        <v>3953</v>
      </c>
      <c r="E2677" t="s">
        <v>3943</v>
      </c>
    </row>
    <row r="2678" spans="1:6" x14ac:dyDescent="0.3">
      <c r="A2678" t="s">
        <v>6623</v>
      </c>
      <c r="B2678" t="s">
        <v>3371</v>
      </c>
      <c r="C2678" t="s">
        <v>3955</v>
      </c>
      <c r="D2678" t="s">
        <v>3940</v>
      </c>
      <c r="E2678" t="s">
        <v>3941</v>
      </c>
      <c r="F2678" s="2">
        <v>45896</v>
      </c>
    </row>
    <row r="2679" spans="1:6" x14ac:dyDescent="0.3">
      <c r="A2679" t="s">
        <v>6624</v>
      </c>
      <c r="B2679" t="s">
        <v>3372</v>
      </c>
      <c r="C2679" t="s">
        <v>3939</v>
      </c>
      <c r="D2679" t="s">
        <v>3940</v>
      </c>
      <c r="E2679" t="s">
        <v>3943</v>
      </c>
      <c r="F2679" s="2">
        <v>45923</v>
      </c>
    </row>
    <row r="2680" spans="1:6" x14ac:dyDescent="0.3">
      <c r="A2680" t="s">
        <v>6625</v>
      </c>
      <c r="B2680" t="s">
        <v>3373</v>
      </c>
      <c r="C2680" t="s">
        <v>3947</v>
      </c>
      <c r="D2680" t="s">
        <v>3940</v>
      </c>
      <c r="E2680" t="s">
        <v>3941</v>
      </c>
      <c r="F2680" s="2">
        <v>45955</v>
      </c>
    </row>
    <row r="2681" spans="1:6" x14ac:dyDescent="0.3">
      <c r="A2681" t="s">
        <v>6626</v>
      </c>
      <c r="B2681" t="s">
        <v>3374</v>
      </c>
      <c r="C2681" t="s">
        <v>3955</v>
      </c>
      <c r="D2681" t="s">
        <v>3940</v>
      </c>
      <c r="E2681" t="s">
        <v>3943</v>
      </c>
      <c r="F2681" s="2">
        <v>45782</v>
      </c>
    </row>
    <row r="2682" spans="1:6" x14ac:dyDescent="0.3">
      <c r="A2682" t="s">
        <v>6627</v>
      </c>
      <c r="B2682" t="s">
        <v>3375</v>
      </c>
      <c r="C2682" t="s">
        <v>3939</v>
      </c>
      <c r="D2682" t="s">
        <v>3940</v>
      </c>
      <c r="E2682" t="s">
        <v>3941</v>
      </c>
      <c r="F2682" s="2">
        <v>45970</v>
      </c>
    </row>
    <row r="2683" spans="1:6" x14ac:dyDescent="0.3">
      <c r="A2683" t="s">
        <v>6628</v>
      </c>
      <c r="B2683" t="s">
        <v>3376</v>
      </c>
      <c r="C2683" t="s">
        <v>3939</v>
      </c>
      <c r="D2683" t="s">
        <v>3940</v>
      </c>
      <c r="E2683" t="s">
        <v>3941</v>
      </c>
      <c r="F2683" s="2">
        <v>45834</v>
      </c>
    </row>
    <row r="2684" spans="1:6" x14ac:dyDescent="0.3">
      <c r="A2684" t="s">
        <v>6629</v>
      </c>
      <c r="B2684" t="s">
        <v>3377</v>
      </c>
      <c r="C2684" t="s">
        <v>3955</v>
      </c>
      <c r="D2684" t="s">
        <v>3940</v>
      </c>
      <c r="E2684" t="s">
        <v>3941</v>
      </c>
      <c r="F2684" s="2">
        <v>45798</v>
      </c>
    </row>
    <row r="2685" spans="1:6" x14ac:dyDescent="0.3">
      <c r="A2685" t="s">
        <v>6630</v>
      </c>
      <c r="B2685" t="s">
        <v>3379</v>
      </c>
      <c r="C2685" t="s">
        <v>3939</v>
      </c>
      <c r="D2685" t="s">
        <v>3940</v>
      </c>
      <c r="E2685" t="s">
        <v>3941</v>
      </c>
      <c r="F2685" s="2">
        <v>45713</v>
      </c>
    </row>
    <row r="2686" spans="1:6" x14ac:dyDescent="0.3">
      <c r="A2686" t="s">
        <v>6631</v>
      </c>
      <c r="B2686" t="s">
        <v>3380</v>
      </c>
      <c r="C2686" t="s">
        <v>3947</v>
      </c>
      <c r="D2686" t="s">
        <v>3940</v>
      </c>
      <c r="E2686" t="s">
        <v>55</v>
      </c>
      <c r="F2686" s="2">
        <v>45772</v>
      </c>
    </row>
    <row r="2687" spans="1:6" x14ac:dyDescent="0.3">
      <c r="A2687" t="s">
        <v>6632</v>
      </c>
      <c r="B2687" t="s">
        <v>3381</v>
      </c>
      <c r="C2687" t="s">
        <v>3939</v>
      </c>
      <c r="D2687" t="s">
        <v>3940</v>
      </c>
      <c r="E2687" t="s">
        <v>3941</v>
      </c>
      <c r="F2687" s="2">
        <v>46012</v>
      </c>
    </row>
    <row r="2688" spans="1:6" x14ac:dyDescent="0.3">
      <c r="A2688" t="s">
        <v>6633</v>
      </c>
      <c r="B2688" t="s">
        <v>3382</v>
      </c>
      <c r="C2688" t="s">
        <v>3939</v>
      </c>
      <c r="D2688" t="s">
        <v>3940</v>
      </c>
      <c r="E2688" t="s">
        <v>3941</v>
      </c>
      <c r="F2688" s="2">
        <v>45918</v>
      </c>
    </row>
    <row r="2689" spans="1:6" x14ac:dyDescent="0.3">
      <c r="A2689" t="s">
        <v>6634</v>
      </c>
      <c r="B2689" t="s">
        <v>3383</v>
      </c>
      <c r="C2689" t="s">
        <v>3955</v>
      </c>
      <c r="D2689" t="s">
        <v>3940</v>
      </c>
      <c r="E2689" t="s">
        <v>3943</v>
      </c>
      <c r="F2689" s="2">
        <v>45922</v>
      </c>
    </row>
    <row r="2690" spans="1:6" x14ac:dyDescent="0.3">
      <c r="A2690" t="s">
        <v>6635</v>
      </c>
      <c r="B2690" t="s">
        <v>3384</v>
      </c>
      <c r="C2690" t="s">
        <v>3955</v>
      </c>
      <c r="D2690" t="s">
        <v>3940</v>
      </c>
      <c r="E2690" t="s">
        <v>55</v>
      </c>
      <c r="F2690" s="2">
        <v>45983</v>
      </c>
    </row>
    <row r="2691" spans="1:6" x14ac:dyDescent="0.3">
      <c r="A2691" t="s">
        <v>6636</v>
      </c>
      <c r="B2691" t="s">
        <v>3385</v>
      </c>
      <c r="D2691" t="s">
        <v>3953</v>
      </c>
      <c r="E2691" t="s">
        <v>3943</v>
      </c>
    </row>
    <row r="2692" spans="1:6" x14ac:dyDescent="0.3">
      <c r="A2692" t="s">
        <v>6637</v>
      </c>
      <c r="B2692" t="s">
        <v>3386</v>
      </c>
      <c r="C2692" t="s">
        <v>3939</v>
      </c>
      <c r="D2692" t="s">
        <v>3949</v>
      </c>
      <c r="E2692" t="s">
        <v>3950</v>
      </c>
    </row>
    <row r="2693" spans="1:6" x14ac:dyDescent="0.3">
      <c r="A2693" t="s">
        <v>6638</v>
      </c>
      <c r="B2693" t="s">
        <v>3387</v>
      </c>
      <c r="C2693" t="s">
        <v>3955</v>
      </c>
      <c r="D2693" t="s">
        <v>3940</v>
      </c>
      <c r="E2693" t="s">
        <v>3943</v>
      </c>
      <c r="F2693" s="2">
        <v>45790</v>
      </c>
    </row>
    <row r="2694" spans="1:6" x14ac:dyDescent="0.3">
      <c r="A2694" t="s">
        <v>6639</v>
      </c>
      <c r="B2694" t="s">
        <v>3388</v>
      </c>
      <c r="D2694" t="s">
        <v>3953</v>
      </c>
      <c r="E2694" t="s">
        <v>3943</v>
      </c>
    </row>
    <row r="2695" spans="1:6" x14ac:dyDescent="0.3">
      <c r="A2695" t="s">
        <v>6640</v>
      </c>
      <c r="B2695" t="s">
        <v>3389</v>
      </c>
      <c r="C2695" t="s">
        <v>3947</v>
      </c>
      <c r="D2695" t="s">
        <v>3940</v>
      </c>
      <c r="E2695" t="s">
        <v>3943</v>
      </c>
      <c r="F2695" s="2">
        <v>45809</v>
      </c>
    </row>
    <row r="2696" spans="1:6" x14ac:dyDescent="0.3">
      <c r="A2696" t="s">
        <v>6641</v>
      </c>
      <c r="B2696" t="s">
        <v>3390</v>
      </c>
      <c r="D2696" t="s">
        <v>3953</v>
      </c>
      <c r="E2696" t="s">
        <v>3943</v>
      </c>
    </row>
    <row r="2697" spans="1:6" x14ac:dyDescent="0.3">
      <c r="A2697" t="s">
        <v>6642</v>
      </c>
      <c r="B2697" t="s">
        <v>3391</v>
      </c>
      <c r="D2697" t="s">
        <v>3953</v>
      </c>
      <c r="E2697" t="s">
        <v>3943</v>
      </c>
    </row>
    <row r="2698" spans="1:6" x14ac:dyDescent="0.3">
      <c r="A2698" t="s">
        <v>6643</v>
      </c>
      <c r="B2698" t="s">
        <v>3392</v>
      </c>
      <c r="D2698" t="s">
        <v>3953</v>
      </c>
      <c r="E2698" t="s">
        <v>3943</v>
      </c>
    </row>
    <row r="2699" spans="1:6" x14ac:dyDescent="0.3">
      <c r="A2699" t="s">
        <v>6644</v>
      </c>
      <c r="B2699" t="s">
        <v>3393</v>
      </c>
      <c r="D2699" t="s">
        <v>3953</v>
      </c>
      <c r="E2699" t="s">
        <v>3943</v>
      </c>
    </row>
    <row r="2700" spans="1:6" x14ac:dyDescent="0.3">
      <c r="A2700" t="s">
        <v>6645</v>
      </c>
      <c r="B2700" t="s">
        <v>3394</v>
      </c>
      <c r="C2700" t="s">
        <v>3947</v>
      </c>
      <c r="D2700" t="s">
        <v>3949</v>
      </c>
      <c r="E2700" t="s">
        <v>3950</v>
      </c>
    </row>
    <row r="2701" spans="1:6" x14ac:dyDescent="0.3">
      <c r="A2701" t="s">
        <v>6646</v>
      </c>
      <c r="B2701" t="s">
        <v>3395</v>
      </c>
      <c r="C2701" t="s">
        <v>3947</v>
      </c>
      <c r="D2701" t="s">
        <v>3940</v>
      </c>
      <c r="E2701" t="s">
        <v>3943</v>
      </c>
      <c r="F2701" s="2">
        <v>45774</v>
      </c>
    </row>
    <row r="2702" spans="1:6" x14ac:dyDescent="0.3">
      <c r="A2702" t="s">
        <v>6647</v>
      </c>
      <c r="B2702" t="s">
        <v>3396</v>
      </c>
      <c r="D2702" t="s">
        <v>3953</v>
      </c>
      <c r="E2702" t="s">
        <v>3943</v>
      </c>
    </row>
    <row r="2703" spans="1:6" x14ac:dyDescent="0.3">
      <c r="A2703" t="s">
        <v>6648</v>
      </c>
      <c r="B2703" t="s">
        <v>3397</v>
      </c>
      <c r="D2703" t="s">
        <v>3953</v>
      </c>
      <c r="E2703" t="s">
        <v>3943</v>
      </c>
    </row>
    <row r="2704" spans="1:6" x14ac:dyDescent="0.3">
      <c r="A2704" t="s">
        <v>6649</v>
      </c>
      <c r="B2704" t="s">
        <v>3398</v>
      </c>
      <c r="C2704" t="s">
        <v>3939</v>
      </c>
      <c r="D2704" t="s">
        <v>3940</v>
      </c>
      <c r="E2704" t="s">
        <v>3943</v>
      </c>
      <c r="F2704" s="2">
        <v>45678</v>
      </c>
    </row>
    <row r="2705" spans="1:6" x14ac:dyDescent="0.3">
      <c r="A2705" t="s">
        <v>6650</v>
      </c>
      <c r="B2705" t="s">
        <v>3399</v>
      </c>
      <c r="C2705" t="s">
        <v>3939</v>
      </c>
      <c r="D2705" t="s">
        <v>3940</v>
      </c>
      <c r="E2705" t="s">
        <v>3941</v>
      </c>
      <c r="F2705" s="2">
        <v>45873</v>
      </c>
    </row>
    <row r="2706" spans="1:6" x14ac:dyDescent="0.3">
      <c r="A2706" t="s">
        <v>6651</v>
      </c>
      <c r="B2706" t="s">
        <v>3400</v>
      </c>
      <c r="C2706" t="s">
        <v>3939</v>
      </c>
      <c r="D2706" t="s">
        <v>3940</v>
      </c>
      <c r="E2706" t="s">
        <v>3943</v>
      </c>
      <c r="F2706" s="2">
        <v>45815</v>
      </c>
    </row>
    <row r="2707" spans="1:6" x14ac:dyDescent="0.3">
      <c r="A2707" t="s">
        <v>6652</v>
      </c>
      <c r="B2707" t="s">
        <v>3401</v>
      </c>
      <c r="D2707" t="s">
        <v>3953</v>
      </c>
      <c r="E2707" t="s">
        <v>3943</v>
      </c>
    </row>
    <row r="2708" spans="1:6" x14ac:dyDescent="0.3">
      <c r="A2708" t="s">
        <v>6653</v>
      </c>
      <c r="B2708" t="s">
        <v>3402</v>
      </c>
      <c r="C2708" t="s">
        <v>3939</v>
      </c>
      <c r="D2708" t="s">
        <v>3940</v>
      </c>
      <c r="E2708" t="s">
        <v>3943</v>
      </c>
      <c r="F2708" s="2">
        <v>45696</v>
      </c>
    </row>
    <row r="2709" spans="1:6" x14ac:dyDescent="0.3">
      <c r="A2709" t="s">
        <v>6654</v>
      </c>
      <c r="B2709" t="s">
        <v>3403</v>
      </c>
      <c r="C2709" t="s">
        <v>3939</v>
      </c>
      <c r="D2709" t="s">
        <v>3940</v>
      </c>
      <c r="E2709" t="s">
        <v>3941</v>
      </c>
      <c r="F2709" s="2">
        <v>45839</v>
      </c>
    </row>
    <row r="2710" spans="1:6" x14ac:dyDescent="0.3">
      <c r="A2710" t="s">
        <v>6655</v>
      </c>
      <c r="B2710" t="s">
        <v>3404</v>
      </c>
      <c r="C2710" t="s">
        <v>3947</v>
      </c>
      <c r="D2710" t="s">
        <v>3940</v>
      </c>
      <c r="E2710" t="s">
        <v>3941</v>
      </c>
      <c r="F2710" s="2">
        <v>45866</v>
      </c>
    </row>
    <row r="2711" spans="1:6" x14ac:dyDescent="0.3">
      <c r="A2711" t="s">
        <v>6656</v>
      </c>
      <c r="B2711" t="s">
        <v>3405</v>
      </c>
      <c r="C2711" t="s">
        <v>3939</v>
      </c>
      <c r="D2711" t="s">
        <v>3940</v>
      </c>
      <c r="E2711" t="s">
        <v>3943</v>
      </c>
      <c r="F2711" s="2">
        <v>45695</v>
      </c>
    </row>
    <row r="2712" spans="1:6" x14ac:dyDescent="0.3">
      <c r="A2712" t="s">
        <v>6657</v>
      </c>
      <c r="B2712" t="s">
        <v>3406</v>
      </c>
      <c r="D2712" t="s">
        <v>3953</v>
      </c>
      <c r="E2712" t="s">
        <v>3943</v>
      </c>
    </row>
    <row r="2713" spans="1:6" x14ac:dyDescent="0.3">
      <c r="A2713" t="s">
        <v>6658</v>
      </c>
      <c r="B2713" t="s">
        <v>3407</v>
      </c>
      <c r="C2713" t="s">
        <v>3947</v>
      </c>
      <c r="D2713" t="s">
        <v>3940</v>
      </c>
      <c r="E2713" t="s">
        <v>55</v>
      </c>
      <c r="F2713" s="2">
        <v>45717</v>
      </c>
    </row>
    <row r="2714" spans="1:6" x14ac:dyDescent="0.3">
      <c r="A2714" t="s">
        <v>6659</v>
      </c>
      <c r="B2714" t="s">
        <v>3408</v>
      </c>
      <c r="C2714" t="s">
        <v>3939</v>
      </c>
      <c r="D2714" t="s">
        <v>3940</v>
      </c>
      <c r="E2714" t="s">
        <v>3943</v>
      </c>
      <c r="F2714" s="2">
        <v>45709</v>
      </c>
    </row>
    <row r="2715" spans="1:6" x14ac:dyDescent="0.3">
      <c r="A2715" t="s">
        <v>6660</v>
      </c>
      <c r="B2715" t="s">
        <v>3409</v>
      </c>
      <c r="C2715" t="s">
        <v>3939</v>
      </c>
      <c r="D2715" t="s">
        <v>3940</v>
      </c>
      <c r="E2715" t="s">
        <v>3943</v>
      </c>
      <c r="F2715" s="2">
        <v>45803</v>
      </c>
    </row>
    <row r="2716" spans="1:6" x14ac:dyDescent="0.3">
      <c r="A2716" t="s">
        <v>6661</v>
      </c>
      <c r="B2716" t="s">
        <v>3410</v>
      </c>
      <c r="C2716" t="s">
        <v>3955</v>
      </c>
      <c r="D2716" t="s">
        <v>3940</v>
      </c>
      <c r="E2716" t="s">
        <v>3941</v>
      </c>
      <c r="F2716" s="2">
        <v>45799</v>
      </c>
    </row>
    <row r="2717" spans="1:6" x14ac:dyDescent="0.3">
      <c r="A2717" t="s">
        <v>6662</v>
      </c>
      <c r="B2717" t="s">
        <v>3411</v>
      </c>
      <c r="C2717" t="s">
        <v>3947</v>
      </c>
      <c r="D2717" t="s">
        <v>3940</v>
      </c>
      <c r="E2717" t="s">
        <v>3943</v>
      </c>
      <c r="F2717" s="2">
        <v>45988</v>
      </c>
    </row>
    <row r="2718" spans="1:6" x14ac:dyDescent="0.3">
      <c r="A2718" t="s">
        <v>6663</v>
      </c>
      <c r="B2718" t="s">
        <v>3412</v>
      </c>
      <c r="C2718" t="s">
        <v>3939</v>
      </c>
      <c r="D2718" t="s">
        <v>3940</v>
      </c>
      <c r="E2718" t="s">
        <v>3943</v>
      </c>
      <c r="F2718" s="2">
        <v>45681</v>
      </c>
    </row>
    <row r="2719" spans="1:6" x14ac:dyDescent="0.3">
      <c r="A2719" t="s">
        <v>6664</v>
      </c>
      <c r="B2719" t="s">
        <v>3413</v>
      </c>
      <c r="C2719" t="s">
        <v>3939</v>
      </c>
      <c r="D2719" t="s">
        <v>3940</v>
      </c>
      <c r="E2719" t="s">
        <v>55</v>
      </c>
      <c r="F2719" s="2">
        <v>45782</v>
      </c>
    </row>
    <row r="2720" spans="1:6" x14ac:dyDescent="0.3">
      <c r="A2720" t="s">
        <v>6665</v>
      </c>
      <c r="B2720" t="s">
        <v>3414</v>
      </c>
      <c r="D2720" t="s">
        <v>3953</v>
      </c>
      <c r="E2720" t="s">
        <v>3943</v>
      </c>
    </row>
    <row r="2721" spans="1:6" x14ac:dyDescent="0.3">
      <c r="A2721" t="s">
        <v>6666</v>
      </c>
      <c r="B2721" t="s">
        <v>3415</v>
      </c>
      <c r="C2721" t="s">
        <v>3955</v>
      </c>
      <c r="D2721" t="s">
        <v>3940</v>
      </c>
      <c r="E2721" t="s">
        <v>3943</v>
      </c>
      <c r="F2721" s="2">
        <v>45746</v>
      </c>
    </row>
    <row r="2722" spans="1:6" x14ac:dyDescent="0.3">
      <c r="A2722" t="s">
        <v>6667</v>
      </c>
      <c r="B2722" t="s">
        <v>3416</v>
      </c>
      <c r="C2722" t="s">
        <v>3955</v>
      </c>
      <c r="D2722" t="s">
        <v>3940</v>
      </c>
      <c r="E2722" t="s">
        <v>3943</v>
      </c>
      <c r="F2722" s="2">
        <v>46013</v>
      </c>
    </row>
    <row r="2723" spans="1:6" x14ac:dyDescent="0.3">
      <c r="A2723" t="s">
        <v>6668</v>
      </c>
      <c r="B2723" t="s">
        <v>3417</v>
      </c>
      <c r="C2723" t="s">
        <v>3939</v>
      </c>
      <c r="D2723" t="s">
        <v>3940</v>
      </c>
      <c r="E2723" t="s">
        <v>3941</v>
      </c>
      <c r="F2723" s="2">
        <v>45927</v>
      </c>
    </row>
    <row r="2724" spans="1:6" x14ac:dyDescent="0.3">
      <c r="A2724" t="s">
        <v>6669</v>
      </c>
      <c r="B2724" t="s">
        <v>3418</v>
      </c>
      <c r="D2724" t="s">
        <v>3953</v>
      </c>
      <c r="E2724" t="s">
        <v>3943</v>
      </c>
    </row>
    <row r="2725" spans="1:6" x14ac:dyDescent="0.3">
      <c r="A2725" t="s">
        <v>6670</v>
      </c>
      <c r="B2725" t="s">
        <v>3419</v>
      </c>
      <c r="C2725" t="s">
        <v>3955</v>
      </c>
      <c r="D2725" t="s">
        <v>3940</v>
      </c>
      <c r="E2725" t="s">
        <v>55</v>
      </c>
      <c r="F2725" s="2">
        <v>46001</v>
      </c>
    </row>
    <row r="2726" spans="1:6" x14ac:dyDescent="0.3">
      <c r="A2726" t="s">
        <v>6671</v>
      </c>
      <c r="B2726" t="s">
        <v>3420</v>
      </c>
      <c r="C2726" t="s">
        <v>3939</v>
      </c>
      <c r="D2726" t="s">
        <v>3940</v>
      </c>
      <c r="E2726" t="s">
        <v>3943</v>
      </c>
      <c r="F2726" s="2">
        <v>45695</v>
      </c>
    </row>
    <row r="2727" spans="1:6" x14ac:dyDescent="0.3">
      <c r="A2727" t="s">
        <v>6672</v>
      </c>
      <c r="B2727" t="s">
        <v>3421</v>
      </c>
      <c r="D2727" t="s">
        <v>3953</v>
      </c>
      <c r="E2727" t="s">
        <v>3943</v>
      </c>
    </row>
    <row r="2728" spans="1:6" x14ac:dyDescent="0.3">
      <c r="A2728" t="s">
        <v>6673</v>
      </c>
      <c r="B2728" t="s">
        <v>3423</v>
      </c>
      <c r="D2728" t="s">
        <v>3953</v>
      </c>
      <c r="E2728" t="s">
        <v>3943</v>
      </c>
    </row>
    <row r="2729" spans="1:6" x14ac:dyDescent="0.3">
      <c r="A2729" t="s">
        <v>6674</v>
      </c>
      <c r="B2729" t="s">
        <v>3424</v>
      </c>
      <c r="C2729" t="s">
        <v>3955</v>
      </c>
      <c r="D2729" t="s">
        <v>3940</v>
      </c>
      <c r="E2729" t="s">
        <v>55</v>
      </c>
      <c r="F2729" s="2">
        <v>45658</v>
      </c>
    </row>
    <row r="2730" spans="1:6" x14ac:dyDescent="0.3">
      <c r="A2730" t="s">
        <v>6675</v>
      </c>
      <c r="B2730" t="s">
        <v>3425</v>
      </c>
      <c r="C2730" t="s">
        <v>3955</v>
      </c>
      <c r="D2730" t="s">
        <v>3940</v>
      </c>
      <c r="E2730" t="s">
        <v>3941</v>
      </c>
      <c r="F2730" s="2">
        <v>45819</v>
      </c>
    </row>
    <row r="2731" spans="1:6" x14ac:dyDescent="0.3">
      <c r="A2731" t="s">
        <v>6676</v>
      </c>
      <c r="B2731" t="s">
        <v>3426</v>
      </c>
      <c r="C2731" t="s">
        <v>3939</v>
      </c>
      <c r="D2731" t="s">
        <v>3940</v>
      </c>
      <c r="E2731" t="s">
        <v>3943</v>
      </c>
      <c r="F2731" s="2">
        <v>45907</v>
      </c>
    </row>
    <row r="2732" spans="1:6" x14ac:dyDescent="0.3">
      <c r="A2732" t="s">
        <v>6677</v>
      </c>
      <c r="B2732" t="s">
        <v>3427</v>
      </c>
      <c r="C2732" t="s">
        <v>3947</v>
      </c>
      <c r="D2732" t="s">
        <v>3940</v>
      </c>
      <c r="E2732" t="s">
        <v>3941</v>
      </c>
      <c r="F2732" s="2">
        <v>45946</v>
      </c>
    </row>
    <row r="2733" spans="1:6" x14ac:dyDescent="0.3">
      <c r="A2733" t="s">
        <v>6678</v>
      </c>
      <c r="B2733" t="s">
        <v>3428</v>
      </c>
      <c r="C2733" t="s">
        <v>3939</v>
      </c>
      <c r="D2733" t="s">
        <v>3940</v>
      </c>
      <c r="E2733" t="s">
        <v>3941</v>
      </c>
      <c r="F2733" s="2">
        <v>45808</v>
      </c>
    </row>
    <row r="2734" spans="1:6" x14ac:dyDescent="0.3">
      <c r="A2734" t="s">
        <v>6679</v>
      </c>
      <c r="B2734" t="s">
        <v>3429</v>
      </c>
      <c r="C2734" t="s">
        <v>3947</v>
      </c>
      <c r="D2734" t="s">
        <v>3949</v>
      </c>
      <c r="E2734" t="s">
        <v>3950</v>
      </c>
    </row>
    <row r="2735" spans="1:6" x14ac:dyDescent="0.3">
      <c r="A2735" t="s">
        <v>6680</v>
      </c>
      <c r="B2735" t="s">
        <v>3430</v>
      </c>
      <c r="C2735" t="s">
        <v>3939</v>
      </c>
      <c r="D2735" t="s">
        <v>3940</v>
      </c>
      <c r="E2735" t="s">
        <v>55</v>
      </c>
      <c r="F2735" s="2">
        <v>45902</v>
      </c>
    </row>
    <row r="2736" spans="1:6" x14ac:dyDescent="0.3">
      <c r="A2736" t="s">
        <v>6681</v>
      </c>
      <c r="B2736" t="s">
        <v>3431</v>
      </c>
      <c r="C2736" t="s">
        <v>3939</v>
      </c>
      <c r="D2736" t="s">
        <v>3940</v>
      </c>
      <c r="E2736" t="s">
        <v>3943</v>
      </c>
      <c r="F2736" s="2">
        <v>45672</v>
      </c>
    </row>
    <row r="2737" spans="1:6" x14ac:dyDescent="0.3">
      <c r="A2737" t="s">
        <v>6682</v>
      </c>
      <c r="B2737" t="s">
        <v>3432</v>
      </c>
      <c r="D2737" t="s">
        <v>3953</v>
      </c>
    </row>
    <row r="2738" spans="1:6" x14ac:dyDescent="0.3">
      <c r="A2738" t="s">
        <v>6683</v>
      </c>
      <c r="B2738" t="s">
        <v>3433</v>
      </c>
      <c r="C2738" t="s">
        <v>3939</v>
      </c>
      <c r="D2738" t="s">
        <v>3940</v>
      </c>
      <c r="E2738" t="s">
        <v>3941</v>
      </c>
      <c r="F2738" s="2">
        <v>45998</v>
      </c>
    </row>
    <row r="2739" spans="1:6" x14ac:dyDescent="0.3">
      <c r="A2739" t="s">
        <v>6684</v>
      </c>
      <c r="B2739" t="s">
        <v>3434</v>
      </c>
      <c r="D2739" t="s">
        <v>3953</v>
      </c>
      <c r="E2739" t="s">
        <v>3943</v>
      </c>
    </row>
    <row r="2740" spans="1:6" x14ac:dyDescent="0.3">
      <c r="A2740" t="s">
        <v>6685</v>
      </c>
      <c r="B2740" t="s">
        <v>3435</v>
      </c>
      <c r="C2740" t="s">
        <v>3939</v>
      </c>
      <c r="D2740" t="s">
        <v>3940</v>
      </c>
      <c r="E2740" t="s">
        <v>3941</v>
      </c>
      <c r="F2740" s="2">
        <v>45696</v>
      </c>
    </row>
    <row r="2741" spans="1:6" x14ac:dyDescent="0.3">
      <c r="A2741" t="s">
        <v>6686</v>
      </c>
      <c r="B2741" t="s">
        <v>3436</v>
      </c>
      <c r="C2741" t="s">
        <v>3939</v>
      </c>
      <c r="D2741" t="s">
        <v>3940</v>
      </c>
      <c r="E2741" t="s">
        <v>3941</v>
      </c>
      <c r="F2741" s="2">
        <v>45780</v>
      </c>
    </row>
    <row r="2742" spans="1:6" x14ac:dyDescent="0.3">
      <c r="A2742" t="s">
        <v>6687</v>
      </c>
      <c r="B2742" t="s">
        <v>3437</v>
      </c>
      <c r="C2742" t="s">
        <v>3939</v>
      </c>
      <c r="D2742" t="s">
        <v>3940</v>
      </c>
      <c r="E2742" t="s">
        <v>3943</v>
      </c>
      <c r="F2742" s="2">
        <v>46019</v>
      </c>
    </row>
    <row r="2743" spans="1:6" x14ac:dyDescent="0.3">
      <c r="A2743" t="s">
        <v>6688</v>
      </c>
      <c r="B2743" t="s">
        <v>3438</v>
      </c>
      <c r="C2743" t="s">
        <v>3939</v>
      </c>
      <c r="D2743" t="s">
        <v>3940</v>
      </c>
      <c r="F2743" s="2">
        <v>45913</v>
      </c>
    </row>
    <row r="2744" spans="1:6" x14ac:dyDescent="0.3">
      <c r="A2744" t="s">
        <v>6689</v>
      </c>
      <c r="B2744" t="s">
        <v>3439</v>
      </c>
      <c r="C2744" t="s">
        <v>3939</v>
      </c>
      <c r="D2744" t="s">
        <v>3949</v>
      </c>
      <c r="E2744" t="s">
        <v>3950</v>
      </c>
    </row>
    <row r="2745" spans="1:6" x14ac:dyDescent="0.3">
      <c r="A2745" t="s">
        <v>6690</v>
      </c>
      <c r="B2745" t="s">
        <v>3440</v>
      </c>
      <c r="C2745" t="s">
        <v>3939</v>
      </c>
      <c r="D2745" t="s">
        <v>3940</v>
      </c>
      <c r="E2745" t="s">
        <v>3941</v>
      </c>
      <c r="F2745" s="2">
        <v>45799</v>
      </c>
    </row>
    <row r="2746" spans="1:6" x14ac:dyDescent="0.3">
      <c r="A2746" t="s">
        <v>6691</v>
      </c>
      <c r="B2746" t="s">
        <v>3441</v>
      </c>
      <c r="C2746" t="s">
        <v>3955</v>
      </c>
      <c r="D2746" t="s">
        <v>3940</v>
      </c>
      <c r="E2746" t="s">
        <v>3941</v>
      </c>
      <c r="F2746" s="2">
        <v>45997</v>
      </c>
    </row>
    <row r="2747" spans="1:6" x14ac:dyDescent="0.3">
      <c r="A2747" t="s">
        <v>6692</v>
      </c>
      <c r="B2747" t="s">
        <v>3443</v>
      </c>
      <c r="C2747" t="s">
        <v>3947</v>
      </c>
      <c r="D2747" t="s">
        <v>3949</v>
      </c>
      <c r="E2747" t="s">
        <v>3950</v>
      </c>
    </row>
    <row r="2748" spans="1:6" x14ac:dyDescent="0.3">
      <c r="A2748" t="s">
        <v>6693</v>
      </c>
      <c r="B2748" t="s">
        <v>3444</v>
      </c>
      <c r="C2748" t="s">
        <v>3939</v>
      </c>
      <c r="D2748" t="s">
        <v>3940</v>
      </c>
      <c r="E2748" t="s">
        <v>55</v>
      </c>
      <c r="F2748" s="2">
        <v>45867</v>
      </c>
    </row>
    <row r="2749" spans="1:6" x14ac:dyDescent="0.3">
      <c r="A2749" t="s">
        <v>6694</v>
      </c>
      <c r="B2749" t="s">
        <v>3445</v>
      </c>
      <c r="C2749" t="s">
        <v>3939</v>
      </c>
      <c r="D2749" t="s">
        <v>3940</v>
      </c>
      <c r="E2749" t="s">
        <v>3943</v>
      </c>
      <c r="F2749" s="2">
        <v>45824</v>
      </c>
    </row>
    <row r="2750" spans="1:6" x14ac:dyDescent="0.3">
      <c r="A2750" t="s">
        <v>6695</v>
      </c>
      <c r="B2750" t="s">
        <v>3446</v>
      </c>
      <c r="C2750" t="s">
        <v>3939</v>
      </c>
      <c r="D2750" t="s">
        <v>3940</v>
      </c>
      <c r="E2750" t="s">
        <v>55</v>
      </c>
      <c r="F2750" s="2">
        <v>45932</v>
      </c>
    </row>
    <row r="2751" spans="1:6" x14ac:dyDescent="0.3">
      <c r="A2751" t="s">
        <v>6696</v>
      </c>
      <c r="B2751" t="s">
        <v>3447</v>
      </c>
      <c r="C2751" t="s">
        <v>3939</v>
      </c>
      <c r="E2751" t="s">
        <v>55</v>
      </c>
      <c r="F2751" s="2">
        <v>45929</v>
      </c>
    </row>
    <row r="2752" spans="1:6" x14ac:dyDescent="0.3">
      <c r="A2752" t="s">
        <v>6697</v>
      </c>
      <c r="B2752" t="s">
        <v>3448</v>
      </c>
      <c r="C2752" t="s">
        <v>3939</v>
      </c>
      <c r="D2752" t="s">
        <v>3940</v>
      </c>
      <c r="E2752" t="s">
        <v>55</v>
      </c>
      <c r="F2752" s="2">
        <v>45959</v>
      </c>
    </row>
    <row r="2753" spans="1:6" x14ac:dyDescent="0.3">
      <c r="A2753" t="s">
        <v>6698</v>
      </c>
      <c r="B2753" t="s">
        <v>3449</v>
      </c>
      <c r="C2753" t="s">
        <v>3955</v>
      </c>
      <c r="D2753" t="s">
        <v>3940</v>
      </c>
      <c r="E2753" t="s">
        <v>3941</v>
      </c>
      <c r="F2753" s="2">
        <v>45698</v>
      </c>
    </row>
    <row r="2754" spans="1:6" x14ac:dyDescent="0.3">
      <c r="A2754" t="s">
        <v>6699</v>
      </c>
      <c r="B2754" t="s">
        <v>3450</v>
      </c>
      <c r="C2754" t="s">
        <v>3955</v>
      </c>
      <c r="D2754" t="s">
        <v>3940</v>
      </c>
      <c r="E2754" t="s">
        <v>3943</v>
      </c>
      <c r="F2754" s="2">
        <v>45821</v>
      </c>
    </row>
    <row r="2755" spans="1:6" x14ac:dyDescent="0.3">
      <c r="A2755" t="s">
        <v>6700</v>
      </c>
      <c r="B2755" t="s">
        <v>3451</v>
      </c>
      <c r="D2755" t="s">
        <v>3953</v>
      </c>
      <c r="E2755" t="s">
        <v>3943</v>
      </c>
    </row>
    <row r="2756" spans="1:6" x14ac:dyDescent="0.3">
      <c r="A2756" t="s">
        <v>6701</v>
      </c>
      <c r="B2756" t="s">
        <v>3452</v>
      </c>
      <c r="C2756" t="s">
        <v>3955</v>
      </c>
      <c r="D2756" t="s">
        <v>3940</v>
      </c>
      <c r="E2756" t="s">
        <v>3943</v>
      </c>
      <c r="F2756" s="2">
        <v>45808</v>
      </c>
    </row>
    <row r="2757" spans="1:6" x14ac:dyDescent="0.3">
      <c r="A2757" t="s">
        <v>6702</v>
      </c>
      <c r="B2757" t="s">
        <v>3453</v>
      </c>
      <c r="C2757" t="s">
        <v>3947</v>
      </c>
      <c r="D2757" t="s">
        <v>3940</v>
      </c>
      <c r="E2757" t="s">
        <v>3943</v>
      </c>
      <c r="F2757" s="2">
        <v>45899</v>
      </c>
    </row>
    <row r="2758" spans="1:6" x14ac:dyDescent="0.3">
      <c r="A2758" t="s">
        <v>6703</v>
      </c>
      <c r="B2758" t="s">
        <v>3454</v>
      </c>
      <c r="C2758" t="s">
        <v>3939</v>
      </c>
      <c r="D2758" t="s">
        <v>3940</v>
      </c>
      <c r="E2758" t="s">
        <v>3941</v>
      </c>
      <c r="F2758" s="2">
        <v>45887</v>
      </c>
    </row>
    <row r="2759" spans="1:6" x14ac:dyDescent="0.3">
      <c r="A2759" t="s">
        <v>6704</v>
      </c>
      <c r="B2759" t="s">
        <v>3455</v>
      </c>
      <c r="C2759" t="s">
        <v>3939</v>
      </c>
      <c r="D2759" t="s">
        <v>3940</v>
      </c>
      <c r="E2759" t="s">
        <v>3943</v>
      </c>
      <c r="F2759" s="2">
        <v>45792</v>
      </c>
    </row>
    <row r="2760" spans="1:6" x14ac:dyDescent="0.3">
      <c r="A2760" t="s">
        <v>6705</v>
      </c>
      <c r="B2760" t="s">
        <v>3456</v>
      </c>
      <c r="C2760" t="s">
        <v>3947</v>
      </c>
      <c r="D2760" t="s">
        <v>3940</v>
      </c>
      <c r="E2760" t="s">
        <v>3941</v>
      </c>
      <c r="F2760" s="2">
        <v>45692</v>
      </c>
    </row>
    <row r="2761" spans="1:6" x14ac:dyDescent="0.3">
      <c r="A2761" t="s">
        <v>6706</v>
      </c>
      <c r="B2761" t="s">
        <v>3457</v>
      </c>
      <c r="C2761" t="s">
        <v>3939</v>
      </c>
      <c r="D2761" t="s">
        <v>3940</v>
      </c>
      <c r="E2761" t="s">
        <v>3943</v>
      </c>
      <c r="F2761" s="2">
        <v>46011</v>
      </c>
    </row>
    <row r="2762" spans="1:6" x14ac:dyDescent="0.3">
      <c r="A2762" t="s">
        <v>6707</v>
      </c>
      <c r="B2762" t="s">
        <v>3458</v>
      </c>
      <c r="C2762" t="s">
        <v>3939</v>
      </c>
      <c r="D2762" t="s">
        <v>3940</v>
      </c>
      <c r="E2762" t="s">
        <v>3943</v>
      </c>
      <c r="F2762" s="2">
        <v>45957</v>
      </c>
    </row>
    <row r="2763" spans="1:6" x14ac:dyDescent="0.3">
      <c r="A2763" t="s">
        <v>6708</v>
      </c>
      <c r="B2763" t="s">
        <v>3459</v>
      </c>
      <c r="D2763" t="s">
        <v>3953</v>
      </c>
      <c r="E2763" t="s">
        <v>3943</v>
      </c>
    </row>
    <row r="2764" spans="1:6" x14ac:dyDescent="0.3">
      <c r="A2764" t="s">
        <v>6709</v>
      </c>
      <c r="B2764" t="s">
        <v>3460</v>
      </c>
      <c r="C2764" t="s">
        <v>3939</v>
      </c>
      <c r="D2764" t="s">
        <v>3949</v>
      </c>
      <c r="E2764" t="s">
        <v>3950</v>
      </c>
    </row>
    <row r="2765" spans="1:6" x14ac:dyDescent="0.3">
      <c r="A2765" t="s">
        <v>6710</v>
      </c>
      <c r="B2765" t="s">
        <v>3461</v>
      </c>
      <c r="C2765" t="s">
        <v>3939</v>
      </c>
      <c r="D2765" t="s">
        <v>3940</v>
      </c>
      <c r="E2765" t="s">
        <v>3943</v>
      </c>
      <c r="F2765" s="2">
        <v>45770</v>
      </c>
    </row>
    <row r="2766" spans="1:6" x14ac:dyDescent="0.3">
      <c r="A2766" t="s">
        <v>6711</v>
      </c>
      <c r="B2766" t="s">
        <v>3462</v>
      </c>
      <c r="E2766" t="s">
        <v>3943</v>
      </c>
    </row>
    <row r="2767" spans="1:6" x14ac:dyDescent="0.3">
      <c r="A2767" t="s">
        <v>6712</v>
      </c>
      <c r="B2767" t="s">
        <v>3463</v>
      </c>
      <c r="C2767" t="s">
        <v>3939</v>
      </c>
      <c r="D2767" t="s">
        <v>3940</v>
      </c>
      <c r="E2767" t="s">
        <v>3943</v>
      </c>
      <c r="F2767" s="2">
        <v>45668</v>
      </c>
    </row>
    <row r="2768" spans="1:6" x14ac:dyDescent="0.3">
      <c r="A2768" t="s">
        <v>6713</v>
      </c>
      <c r="B2768" t="s">
        <v>3464</v>
      </c>
      <c r="C2768" t="s">
        <v>3939</v>
      </c>
      <c r="D2768" t="s">
        <v>3940</v>
      </c>
      <c r="E2768" t="s">
        <v>3941</v>
      </c>
      <c r="F2768" s="2">
        <v>45716</v>
      </c>
    </row>
    <row r="2769" spans="1:6" x14ac:dyDescent="0.3">
      <c r="A2769" t="s">
        <v>6714</v>
      </c>
      <c r="B2769" t="s">
        <v>3465</v>
      </c>
      <c r="C2769" t="s">
        <v>3939</v>
      </c>
      <c r="E2769" t="s">
        <v>3950</v>
      </c>
    </row>
    <row r="2770" spans="1:6" x14ac:dyDescent="0.3">
      <c r="A2770" t="s">
        <v>6715</v>
      </c>
      <c r="B2770" t="s">
        <v>3466</v>
      </c>
      <c r="C2770" t="s">
        <v>3939</v>
      </c>
      <c r="D2770" t="s">
        <v>3940</v>
      </c>
      <c r="E2770" t="s">
        <v>3943</v>
      </c>
      <c r="F2770" s="2">
        <v>46015</v>
      </c>
    </row>
    <row r="2771" spans="1:6" x14ac:dyDescent="0.3">
      <c r="A2771" t="s">
        <v>6716</v>
      </c>
      <c r="B2771" t="s">
        <v>3467</v>
      </c>
      <c r="D2771" t="s">
        <v>3953</v>
      </c>
      <c r="E2771" t="s">
        <v>3943</v>
      </c>
    </row>
    <row r="2772" spans="1:6" x14ac:dyDescent="0.3">
      <c r="A2772" t="s">
        <v>6717</v>
      </c>
      <c r="B2772" t="s">
        <v>3468</v>
      </c>
      <c r="C2772" t="s">
        <v>3955</v>
      </c>
      <c r="D2772" t="s">
        <v>3940</v>
      </c>
      <c r="E2772" t="s">
        <v>3941</v>
      </c>
      <c r="F2772" s="2">
        <v>45841</v>
      </c>
    </row>
    <row r="2773" spans="1:6" x14ac:dyDescent="0.3">
      <c r="A2773" t="s">
        <v>6718</v>
      </c>
      <c r="B2773" t="s">
        <v>3469</v>
      </c>
      <c r="C2773" t="s">
        <v>3939</v>
      </c>
      <c r="D2773" t="s">
        <v>3940</v>
      </c>
      <c r="E2773" t="s">
        <v>3943</v>
      </c>
      <c r="F2773" s="2">
        <v>45855</v>
      </c>
    </row>
    <row r="2774" spans="1:6" x14ac:dyDescent="0.3">
      <c r="A2774" t="s">
        <v>6719</v>
      </c>
      <c r="B2774" t="s">
        <v>3470</v>
      </c>
      <c r="C2774" t="s">
        <v>3939</v>
      </c>
      <c r="D2774" t="s">
        <v>3940</v>
      </c>
      <c r="E2774" t="s">
        <v>3941</v>
      </c>
      <c r="F2774" s="2">
        <v>45788</v>
      </c>
    </row>
    <row r="2775" spans="1:6" x14ac:dyDescent="0.3">
      <c r="A2775" t="s">
        <v>6720</v>
      </c>
      <c r="B2775" t="s">
        <v>3471</v>
      </c>
      <c r="C2775" t="s">
        <v>3939</v>
      </c>
      <c r="D2775" t="s">
        <v>3940</v>
      </c>
      <c r="E2775" t="s">
        <v>3943</v>
      </c>
      <c r="F2775" s="2">
        <v>45990</v>
      </c>
    </row>
    <row r="2776" spans="1:6" x14ac:dyDescent="0.3">
      <c r="A2776" t="s">
        <v>6721</v>
      </c>
      <c r="B2776" t="s">
        <v>3472</v>
      </c>
      <c r="C2776" t="s">
        <v>3947</v>
      </c>
      <c r="D2776" t="s">
        <v>3940</v>
      </c>
      <c r="E2776" t="s">
        <v>3941</v>
      </c>
      <c r="F2776" s="2">
        <v>45690</v>
      </c>
    </row>
    <row r="2777" spans="1:6" x14ac:dyDescent="0.3">
      <c r="A2777" t="s">
        <v>6722</v>
      </c>
      <c r="B2777" t="s">
        <v>3473</v>
      </c>
      <c r="C2777" t="s">
        <v>3939</v>
      </c>
      <c r="D2777" t="s">
        <v>3940</v>
      </c>
      <c r="E2777" t="s">
        <v>3941</v>
      </c>
      <c r="F2777" s="2">
        <v>45972</v>
      </c>
    </row>
    <row r="2778" spans="1:6" x14ac:dyDescent="0.3">
      <c r="A2778" t="s">
        <v>6723</v>
      </c>
      <c r="B2778" t="s">
        <v>3474</v>
      </c>
      <c r="C2778" t="s">
        <v>3939</v>
      </c>
      <c r="D2778" t="s">
        <v>3940</v>
      </c>
      <c r="E2778" t="s">
        <v>55</v>
      </c>
      <c r="F2778" s="2">
        <v>45928</v>
      </c>
    </row>
    <row r="2779" spans="1:6" x14ac:dyDescent="0.3">
      <c r="A2779" t="s">
        <v>6724</v>
      </c>
      <c r="B2779" t="s">
        <v>3475</v>
      </c>
      <c r="C2779" t="s">
        <v>3955</v>
      </c>
      <c r="D2779" t="s">
        <v>3940</v>
      </c>
      <c r="E2779" t="s">
        <v>3941</v>
      </c>
      <c r="F2779" s="2">
        <v>45767</v>
      </c>
    </row>
    <row r="2780" spans="1:6" x14ac:dyDescent="0.3">
      <c r="A2780" t="s">
        <v>6725</v>
      </c>
      <c r="B2780" t="s">
        <v>3476</v>
      </c>
      <c r="D2780" t="s">
        <v>3953</v>
      </c>
      <c r="E2780" t="s">
        <v>3943</v>
      </c>
    </row>
    <row r="2781" spans="1:6" x14ac:dyDescent="0.3">
      <c r="A2781" t="s">
        <v>6726</v>
      </c>
      <c r="B2781" t="s">
        <v>3477</v>
      </c>
      <c r="D2781" t="s">
        <v>3953</v>
      </c>
      <c r="E2781" t="s">
        <v>3943</v>
      </c>
    </row>
    <row r="2782" spans="1:6" x14ac:dyDescent="0.3">
      <c r="A2782" t="s">
        <v>6727</v>
      </c>
      <c r="B2782" t="s">
        <v>3479</v>
      </c>
      <c r="D2782" t="s">
        <v>3953</v>
      </c>
      <c r="E2782" t="s">
        <v>3943</v>
      </c>
    </row>
    <row r="2783" spans="1:6" x14ac:dyDescent="0.3">
      <c r="A2783" t="s">
        <v>6728</v>
      </c>
      <c r="B2783" t="s">
        <v>3480</v>
      </c>
      <c r="C2783" t="s">
        <v>3947</v>
      </c>
      <c r="D2783" t="s">
        <v>3940</v>
      </c>
      <c r="E2783" t="s">
        <v>3943</v>
      </c>
      <c r="F2783" s="2">
        <v>45668</v>
      </c>
    </row>
    <row r="2784" spans="1:6" x14ac:dyDescent="0.3">
      <c r="A2784" t="s">
        <v>6729</v>
      </c>
      <c r="B2784" t="s">
        <v>3481</v>
      </c>
      <c r="C2784" t="s">
        <v>3955</v>
      </c>
      <c r="D2784" t="s">
        <v>3940</v>
      </c>
      <c r="E2784" t="s">
        <v>3943</v>
      </c>
      <c r="F2784" s="2">
        <v>45666</v>
      </c>
    </row>
    <row r="2785" spans="1:6" x14ac:dyDescent="0.3">
      <c r="A2785" t="s">
        <v>6730</v>
      </c>
      <c r="B2785" t="s">
        <v>3482</v>
      </c>
      <c r="D2785" t="s">
        <v>3953</v>
      </c>
      <c r="E2785" t="s">
        <v>3943</v>
      </c>
    </row>
    <row r="2786" spans="1:6" x14ac:dyDescent="0.3">
      <c r="A2786" t="s">
        <v>6731</v>
      </c>
      <c r="B2786" t="s">
        <v>3483</v>
      </c>
      <c r="C2786" t="s">
        <v>3939</v>
      </c>
      <c r="D2786" t="s">
        <v>3940</v>
      </c>
      <c r="E2786" t="s">
        <v>3943</v>
      </c>
      <c r="F2786" s="2">
        <v>45996</v>
      </c>
    </row>
    <row r="2787" spans="1:6" x14ac:dyDescent="0.3">
      <c r="A2787" t="s">
        <v>6732</v>
      </c>
      <c r="B2787" t="s">
        <v>3484</v>
      </c>
      <c r="C2787" t="s">
        <v>3939</v>
      </c>
      <c r="D2787" t="s">
        <v>3940</v>
      </c>
      <c r="E2787" t="s">
        <v>3941</v>
      </c>
      <c r="F2787" s="2">
        <v>45680</v>
      </c>
    </row>
    <row r="2788" spans="1:6" x14ac:dyDescent="0.3">
      <c r="A2788" t="s">
        <v>6733</v>
      </c>
      <c r="B2788" t="s">
        <v>3485</v>
      </c>
      <c r="C2788" t="s">
        <v>3939</v>
      </c>
      <c r="D2788" t="s">
        <v>3940</v>
      </c>
      <c r="E2788" t="s">
        <v>3943</v>
      </c>
      <c r="F2788" s="2">
        <v>45938</v>
      </c>
    </row>
    <row r="2789" spans="1:6" x14ac:dyDescent="0.3">
      <c r="A2789" t="s">
        <v>6734</v>
      </c>
      <c r="B2789" t="s">
        <v>3486</v>
      </c>
      <c r="D2789" t="s">
        <v>3953</v>
      </c>
      <c r="E2789" t="s">
        <v>3943</v>
      </c>
    </row>
    <row r="2790" spans="1:6" x14ac:dyDescent="0.3">
      <c r="A2790" t="s">
        <v>6735</v>
      </c>
      <c r="B2790" t="s">
        <v>3487</v>
      </c>
      <c r="D2790" t="s">
        <v>3953</v>
      </c>
      <c r="E2790" t="s">
        <v>3943</v>
      </c>
    </row>
    <row r="2791" spans="1:6" x14ac:dyDescent="0.3">
      <c r="A2791" t="s">
        <v>6736</v>
      </c>
      <c r="B2791" t="s">
        <v>3488</v>
      </c>
      <c r="D2791" t="s">
        <v>3953</v>
      </c>
      <c r="E2791" t="s">
        <v>3943</v>
      </c>
    </row>
    <row r="2792" spans="1:6" x14ac:dyDescent="0.3">
      <c r="A2792" t="s">
        <v>6737</v>
      </c>
      <c r="B2792" t="s">
        <v>3489</v>
      </c>
      <c r="C2792" t="s">
        <v>3939</v>
      </c>
      <c r="D2792" t="s">
        <v>3940</v>
      </c>
      <c r="E2792" t="s">
        <v>3943</v>
      </c>
      <c r="F2792" s="2">
        <v>45932</v>
      </c>
    </row>
    <row r="2793" spans="1:6" x14ac:dyDescent="0.3">
      <c r="A2793" t="s">
        <v>6738</v>
      </c>
      <c r="B2793" t="s">
        <v>3490</v>
      </c>
      <c r="D2793" t="s">
        <v>3953</v>
      </c>
      <c r="E2793" t="s">
        <v>3943</v>
      </c>
    </row>
    <row r="2794" spans="1:6" x14ac:dyDescent="0.3">
      <c r="A2794" t="s">
        <v>6739</v>
      </c>
      <c r="B2794" t="s">
        <v>3491</v>
      </c>
      <c r="C2794" t="s">
        <v>3939</v>
      </c>
      <c r="D2794" t="s">
        <v>3940</v>
      </c>
      <c r="E2794" t="s">
        <v>55</v>
      </c>
      <c r="F2794" s="2">
        <v>45966</v>
      </c>
    </row>
    <row r="2795" spans="1:6" x14ac:dyDescent="0.3">
      <c r="A2795" t="s">
        <v>6740</v>
      </c>
      <c r="B2795" t="s">
        <v>3492</v>
      </c>
      <c r="C2795" t="s">
        <v>3939</v>
      </c>
      <c r="D2795" t="s">
        <v>3949</v>
      </c>
      <c r="E2795" t="s">
        <v>3950</v>
      </c>
    </row>
    <row r="2796" spans="1:6" x14ac:dyDescent="0.3">
      <c r="A2796" t="s">
        <v>6741</v>
      </c>
      <c r="B2796" t="s">
        <v>3493</v>
      </c>
      <c r="C2796" t="s">
        <v>3947</v>
      </c>
      <c r="D2796" t="s">
        <v>3940</v>
      </c>
      <c r="E2796" t="s">
        <v>3941</v>
      </c>
      <c r="F2796" s="2">
        <v>45660</v>
      </c>
    </row>
    <row r="2797" spans="1:6" x14ac:dyDescent="0.3">
      <c r="A2797" t="s">
        <v>6742</v>
      </c>
      <c r="B2797" t="s">
        <v>3494</v>
      </c>
      <c r="C2797" t="s">
        <v>3955</v>
      </c>
      <c r="D2797" t="s">
        <v>3940</v>
      </c>
      <c r="E2797" t="s">
        <v>3943</v>
      </c>
      <c r="F2797" s="2">
        <v>45863</v>
      </c>
    </row>
    <row r="2798" spans="1:6" x14ac:dyDescent="0.3">
      <c r="A2798" t="s">
        <v>6743</v>
      </c>
      <c r="B2798" t="s">
        <v>3495</v>
      </c>
      <c r="D2798" t="s">
        <v>3953</v>
      </c>
      <c r="E2798" t="s">
        <v>3943</v>
      </c>
    </row>
    <row r="2799" spans="1:6" x14ac:dyDescent="0.3">
      <c r="A2799" t="s">
        <v>6744</v>
      </c>
      <c r="B2799" t="s">
        <v>3496</v>
      </c>
      <c r="C2799" t="s">
        <v>3939</v>
      </c>
      <c r="D2799" t="s">
        <v>3940</v>
      </c>
      <c r="E2799" t="s">
        <v>3941</v>
      </c>
      <c r="F2799" s="2">
        <v>45949</v>
      </c>
    </row>
    <row r="2800" spans="1:6" x14ac:dyDescent="0.3">
      <c r="A2800" t="s">
        <v>6745</v>
      </c>
      <c r="B2800" t="s">
        <v>3497</v>
      </c>
      <c r="C2800" t="s">
        <v>3939</v>
      </c>
      <c r="D2800" t="s">
        <v>3940</v>
      </c>
      <c r="E2800" t="s">
        <v>3943</v>
      </c>
      <c r="F2800" s="2">
        <v>45938</v>
      </c>
    </row>
    <row r="2801" spans="1:6" x14ac:dyDescent="0.3">
      <c r="A2801" t="s">
        <v>6746</v>
      </c>
      <c r="B2801" t="s">
        <v>3498</v>
      </c>
      <c r="C2801" t="s">
        <v>3939</v>
      </c>
      <c r="D2801" t="s">
        <v>3940</v>
      </c>
      <c r="E2801" t="s">
        <v>3943</v>
      </c>
      <c r="F2801" s="2">
        <v>45829</v>
      </c>
    </row>
    <row r="2802" spans="1:6" x14ac:dyDescent="0.3">
      <c r="A2802" t="s">
        <v>6747</v>
      </c>
      <c r="B2802" t="s">
        <v>3499</v>
      </c>
      <c r="C2802" t="s">
        <v>3939</v>
      </c>
      <c r="D2802" t="s">
        <v>3940</v>
      </c>
      <c r="E2802" t="s">
        <v>3943</v>
      </c>
      <c r="F2802" s="2">
        <v>45766</v>
      </c>
    </row>
    <row r="2803" spans="1:6" x14ac:dyDescent="0.3">
      <c r="A2803" t="s">
        <v>6748</v>
      </c>
      <c r="B2803" t="s">
        <v>3500</v>
      </c>
      <c r="D2803" t="s">
        <v>3953</v>
      </c>
      <c r="E2803" t="s">
        <v>3943</v>
      </c>
    </row>
    <row r="2804" spans="1:6" x14ac:dyDescent="0.3">
      <c r="A2804" t="s">
        <v>6749</v>
      </c>
      <c r="B2804" t="s">
        <v>3501</v>
      </c>
      <c r="C2804" t="s">
        <v>3939</v>
      </c>
      <c r="D2804" t="s">
        <v>3940</v>
      </c>
      <c r="E2804" t="s">
        <v>3941</v>
      </c>
      <c r="F2804" s="2">
        <v>45688</v>
      </c>
    </row>
    <row r="2805" spans="1:6" x14ac:dyDescent="0.3">
      <c r="A2805" t="s">
        <v>6750</v>
      </c>
      <c r="B2805" t="s">
        <v>3502</v>
      </c>
      <c r="C2805" t="s">
        <v>3939</v>
      </c>
      <c r="D2805" t="s">
        <v>3940</v>
      </c>
      <c r="E2805" t="s">
        <v>55</v>
      </c>
      <c r="F2805" s="2">
        <v>45890</v>
      </c>
    </row>
    <row r="2806" spans="1:6" x14ac:dyDescent="0.3">
      <c r="A2806" t="s">
        <v>6751</v>
      </c>
      <c r="B2806" t="s">
        <v>3503</v>
      </c>
      <c r="C2806" t="s">
        <v>3939</v>
      </c>
      <c r="D2806" t="s">
        <v>3940</v>
      </c>
      <c r="E2806" t="s">
        <v>3941</v>
      </c>
      <c r="F2806" s="2">
        <v>46007</v>
      </c>
    </row>
    <row r="2807" spans="1:6" x14ac:dyDescent="0.3">
      <c r="A2807" t="s">
        <v>6752</v>
      </c>
      <c r="B2807" t="s">
        <v>3504</v>
      </c>
      <c r="C2807" t="s">
        <v>3955</v>
      </c>
      <c r="D2807" t="s">
        <v>3940</v>
      </c>
      <c r="E2807" t="s">
        <v>3943</v>
      </c>
      <c r="F2807" s="2">
        <v>45685</v>
      </c>
    </row>
    <row r="2808" spans="1:6" x14ac:dyDescent="0.3">
      <c r="A2808" t="s">
        <v>6753</v>
      </c>
      <c r="B2808" t="s">
        <v>3505</v>
      </c>
      <c r="D2808" t="s">
        <v>3953</v>
      </c>
      <c r="E2808" t="s">
        <v>3943</v>
      </c>
    </row>
    <row r="2809" spans="1:6" x14ac:dyDescent="0.3">
      <c r="A2809" t="s">
        <v>6754</v>
      </c>
      <c r="B2809" t="s">
        <v>3506</v>
      </c>
      <c r="C2809" t="s">
        <v>3939</v>
      </c>
      <c r="D2809" t="s">
        <v>3940</v>
      </c>
      <c r="E2809" t="s">
        <v>3943</v>
      </c>
      <c r="F2809" s="2">
        <v>45870</v>
      </c>
    </row>
    <row r="2810" spans="1:6" x14ac:dyDescent="0.3">
      <c r="A2810" t="s">
        <v>6755</v>
      </c>
      <c r="B2810" t="s">
        <v>3507</v>
      </c>
      <c r="C2810" t="s">
        <v>3939</v>
      </c>
      <c r="D2810" t="s">
        <v>3940</v>
      </c>
      <c r="E2810" t="s">
        <v>3943</v>
      </c>
      <c r="F2810" s="2">
        <v>45719</v>
      </c>
    </row>
    <row r="2811" spans="1:6" x14ac:dyDescent="0.3">
      <c r="A2811" t="s">
        <v>6756</v>
      </c>
      <c r="B2811" t="s">
        <v>3508</v>
      </c>
      <c r="D2811" t="s">
        <v>3953</v>
      </c>
      <c r="E2811" t="s">
        <v>3943</v>
      </c>
    </row>
    <row r="2812" spans="1:6" x14ac:dyDescent="0.3">
      <c r="A2812" t="s">
        <v>6757</v>
      </c>
      <c r="B2812" t="s">
        <v>3509</v>
      </c>
      <c r="C2812" t="s">
        <v>3947</v>
      </c>
      <c r="D2812" t="s">
        <v>3940</v>
      </c>
      <c r="E2812" t="s">
        <v>3941</v>
      </c>
      <c r="F2812" s="2">
        <v>45760</v>
      </c>
    </row>
    <row r="2813" spans="1:6" x14ac:dyDescent="0.3">
      <c r="A2813" t="s">
        <v>6758</v>
      </c>
      <c r="B2813" t="s">
        <v>3510</v>
      </c>
      <c r="C2813" t="s">
        <v>3939</v>
      </c>
      <c r="D2813" t="s">
        <v>3940</v>
      </c>
      <c r="E2813" t="s">
        <v>3943</v>
      </c>
      <c r="F2813" s="2">
        <v>45905</v>
      </c>
    </row>
    <row r="2814" spans="1:6" x14ac:dyDescent="0.3">
      <c r="A2814" t="s">
        <v>6759</v>
      </c>
      <c r="B2814" t="s">
        <v>3511</v>
      </c>
      <c r="C2814" t="s">
        <v>3939</v>
      </c>
      <c r="D2814" t="s">
        <v>3940</v>
      </c>
      <c r="E2814" t="s">
        <v>3941</v>
      </c>
      <c r="F2814" s="2">
        <v>45764</v>
      </c>
    </row>
    <row r="2815" spans="1:6" x14ac:dyDescent="0.3">
      <c r="A2815" t="s">
        <v>6760</v>
      </c>
      <c r="B2815" t="s">
        <v>3512</v>
      </c>
      <c r="D2815" t="s">
        <v>3953</v>
      </c>
      <c r="E2815" t="s">
        <v>3943</v>
      </c>
    </row>
    <row r="2816" spans="1:6" x14ac:dyDescent="0.3">
      <c r="A2816" t="s">
        <v>6761</v>
      </c>
      <c r="B2816" t="s">
        <v>3513</v>
      </c>
      <c r="C2816" t="s">
        <v>3955</v>
      </c>
      <c r="D2816" t="s">
        <v>3940</v>
      </c>
      <c r="E2816" t="s">
        <v>3943</v>
      </c>
      <c r="F2816" s="2">
        <v>45791</v>
      </c>
    </row>
    <row r="2817" spans="1:6" x14ac:dyDescent="0.3">
      <c r="A2817" t="s">
        <v>6762</v>
      </c>
      <c r="B2817" t="s">
        <v>3514</v>
      </c>
      <c r="C2817" t="s">
        <v>3939</v>
      </c>
      <c r="D2817" t="s">
        <v>3940</v>
      </c>
      <c r="E2817" t="s">
        <v>3943</v>
      </c>
      <c r="F2817" s="2">
        <v>45696</v>
      </c>
    </row>
    <row r="2818" spans="1:6" x14ac:dyDescent="0.3">
      <c r="A2818" t="s">
        <v>6763</v>
      </c>
      <c r="B2818" t="s">
        <v>3515</v>
      </c>
      <c r="C2818" t="s">
        <v>3939</v>
      </c>
      <c r="D2818" t="s">
        <v>3940</v>
      </c>
      <c r="E2818" t="s">
        <v>3943</v>
      </c>
      <c r="F2818" s="2">
        <v>45691</v>
      </c>
    </row>
    <row r="2819" spans="1:6" x14ac:dyDescent="0.3">
      <c r="A2819" t="s">
        <v>6764</v>
      </c>
      <c r="B2819" t="s">
        <v>3516</v>
      </c>
      <c r="C2819" t="s">
        <v>3939</v>
      </c>
      <c r="D2819" t="s">
        <v>3940</v>
      </c>
      <c r="E2819" t="s">
        <v>3943</v>
      </c>
      <c r="F2819" s="2">
        <v>45803</v>
      </c>
    </row>
    <row r="2820" spans="1:6" x14ac:dyDescent="0.3">
      <c r="A2820" t="s">
        <v>6765</v>
      </c>
      <c r="B2820" t="s">
        <v>3517</v>
      </c>
      <c r="C2820" t="s">
        <v>3939</v>
      </c>
      <c r="D2820" t="s">
        <v>3940</v>
      </c>
      <c r="E2820" t="s">
        <v>55</v>
      </c>
      <c r="F2820" s="2">
        <v>45803</v>
      </c>
    </row>
    <row r="2821" spans="1:6" x14ac:dyDescent="0.3">
      <c r="A2821" t="s">
        <v>6766</v>
      </c>
      <c r="B2821" t="s">
        <v>3518</v>
      </c>
      <c r="C2821" t="s">
        <v>3939</v>
      </c>
      <c r="D2821" t="s">
        <v>3949</v>
      </c>
      <c r="E2821" t="s">
        <v>3950</v>
      </c>
    </row>
    <row r="2822" spans="1:6" x14ac:dyDescent="0.3">
      <c r="A2822" t="s">
        <v>6767</v>
      </c>
      <c r="B2822" t="s">
        <v>3519</v>
      </c>
      <c r="C2822" t="s">
        <v>3939</v>
      </c>
      <c r="D2822" t="s">
        <v>3940</v>
      </c>
      <c r="E2822" t="s">
        <v>3943</v>
      </c>
      <c r="F2822" s="2">
        <v>45830</v>
      </c>
    </row>
    <row r="2823" spans="1:6" x14ac:dyDescent="0.3">
      <c r="A2823" t="s">
        <v>6768</v>
      </c>
      <c r="B2823" t="s">
        <v>3520</v>
      </c>
      <c r="C2823" t="s">
        <v>3939</v>
      </c>
      <c r="D2823" t="s">
        <v>3940</v>
      </c>
      <c r="E2823" t="s">
        <v>3941</v>
      </c>
      <c r="F2823" s="2">
        <v>45714</v>
      </c>
    </row>
    <row r="2824" spans="1:6" x14ac:dyDescent="0.3">
      <c r="A2824" t="s">
        <v>6769</v>
      </c>
      <c r="B2824" t="s">
        <v>3521</v>
      </c>
      <c r="C2824" t="s">
        <v>3939</v>
      </c>
      <c r="D2824" t="s">
        <v>3940</v>
      </c>
      <c r="E2824" t="s">
        <v>3943</v>
      </c>
      <c r="F2824" s="2">
        <v>45732</v>
      </c>
    </row>
    <row r="2825" spans="1:6" x14ac:dyDescent="0.3">
      <c r="A2825" t="s">
        <v>6770</v>
      </c>
      <c r="B2825" t="s">
        <v>3522</v>
      </c>
      <c r="C2825" t="s">
        <v>3947</v>
      </c>
      <c r="D2825" t="s">
        <v>3940</v>
      </c>
      <c r="E2825" t="s">
        <v>3943</v>
      </c>
      <c r="F2825" s="2">
        <v>45862</v>
      </c>
    </row>
    <row r="2826" spans="1:6" x14ac:dyDescent="0.3">
      <c r="A2826" t="s">
        <v>6771</v>
      </c>
      <c r="B2826" t="s">
        <v>3523</v>
      </c>
      <c r="C2826" t="s">
        <v>3939</v>
      </c>
      <c r="D2826" t="s">
        <v>3940</v>
      </c>
      <c r="E2826" t="s">
        <v>3943</v>
      </c>
      <c r="F2826" s="2">
        <v>45776</v>
      </c>
    </row>
    <row r="2827" spans="1:6" x14ac:dyDescent="0.3">
      <c r="A2827" t="s">
        <v>6772</v>
      </c>
      <c r="B2827" t="s">
        <v>3524</v>
      </c>
      <c r="D2827" t="s">
        <v>3953</v>
      </c>
      <c r="E2827" t="s">
        <v>3943</v>
      </c>
    </row>
    <row r="2828" spans="1:6" x14ac:dyDescent="0.3">
      <c r="A2828" t="s">
        <v>6773</v>
      </c>
      <c r="B2828" t="s">
        <v>3525</v>
      </c>
      <c r="C2828" t="s">
        <v>3939</v>
      </c>
      <c r="D2828" t="s">
        <v>3940</v>
      </c>
      <c r="F2828" s="2">
        <v>45993</v>
      </c>
    </row>
    <row r="2829" spans="1:6" x14ac:dyDescent="0.3">
      <c r="A2829" t="s">
        <v>6774</v>
      </c>
      <c r="B2829" t="s">
        <v>3526</v>
      </c>
      <c r="D2829" t="s">
        <v>3953</v>
      </c>
      <c r="E2829" t="s">
        <v>3943</v>
      </c>
    </row>
    <row r="2830" spans="1:6" x14ac:dyDescent="0.3">
      <c r="A2830" t="s">
        <v>6775</v>
      </c>
      <c r="B2830" t="s">
        <v>3527</v>
      </c>
      <c r="D2830" t="s">
        <v>3953</v>
      </c>
      <c r="E2830" t="s">
        <v>3943</v>
      </c>
    </row>
    <row r="2831" spans="1:6" x14ac:dyDescent="0.3">
      <c r="A2831" t="s">
        <v>6776</v>
      </c>
      <c r="B2831" t="s">
        <v>3528</v>
      </c>
      <c r="D2831" t="s">
        <v>3953</v>
      </c>
      <c r="E2831" t="s">
        <v>3943</v>
      </c>
    </row>
    <row r="2832" spans="1:6" x14ac:dyDescent="0.3">
      <c r="A2832" t="s">
        <v>6777</v>
      </c>
      <c r="B2832" t="s">
        <v>3529</v>
      </c>
      <c r="C2832" t="s">
        <v>3939</v>
      </c>
      <c r="D2832" t="s">
        <v>3940</v>
      </c>
      <c r="E2832" t="s">
        <v>3943</v>
      </c>
      <c r="F2832" s="2">
        <v>45732</v>
      </c>
    </row>
    <row r="2833" spans="1:6" x14ac:dyDescent="0.3">
      <c r="A2833" t="s">
        <v>6778</v>
      </c>
      <c r="B2833" t="s">
        <v>3530</v>
      </c>
      <c r="C2833" t="s">
        <v>3939</v>
      </c>
      <c r="D2833" t="s">
        <v>3940</v>
      </c>
      <c r="E2833" t="s">
        <v>55</v>
      </c>
      <c r="F2833" s="2">
        <v>45842</v>
      </c>
    </row>
    <row r="2834" spans="1:6" x14ac:dyDescent="0.3">
      <c r="A2834" t="s">
        <v>6779</v>
      </c>
      <c r="B2834" t="s">
        <v>3531</v>
      </c>
      <c r="C2834" t="s">
        <v>3947</v>
      </c>
      <c r="D2834" t="s">
        <v>3940</v>
      </c>
      <c r="E2834" t="s">
        <v>3941</v>
      </c>
      <c r="F2834" s="2">
        <v>45767</v>
      </c>
    </row>
    <row r="2835" spans="1:6" x14ac:dyDescent="0.3">
      <c r="A2835" t="s">
        <v>6780</v>
      </c>
      <c r="B2835" t="s">
        <v>3532</v>
      </c>
      <c r="C2835" t="s">
        <v>3939</v>
      </c>
      <c r="D2835" t="s">
        <v>3949</v>
      </c>
      <c r="E2835" t="s">
        <v>3950</v>
      </c>
    </row>
    <row r="2836" spans="1:6" x14ac:dyDescent="0.3">
      <c r="A2836" t="s">
        <v>6781</v>
      </c>
      <c r="B2836" t="s">
        <v>3533</v>
      </c>
      <c r="C2836" t="s">
        <v>3939</v>
      </c>
      <c r="D2836" t="s">
        <v>3949</v>
      </c>
      <c r="E2836" t="s">
        <v>3950</v>
      </c>
    </row>
    <row r="2837" spans="1:6" x14ac:dyDescent="0.3">
      <c r="A2837" t="s">
        <v>6782</v>
      </c>
      <c r="B2837" t="s">
        <v>3534</v>
      </c>
      <c r="C2837" t="s">
        <v>3939</v>
      </c>
      <c r="D2837" t="s">
        <v>3940</v>
      </c>
      <c r="E2837" t="s">
        <v>3941</v>
      </c>
      <c r="F2837" s="2">
        <v>45708</v>
      </c>
    </row>
    <row r="2838" spans="1:6" x14ac:dyDescent="0.3">
      <c r="A2838" t="s">
        <v>6783</v>
      </c>
      <c r="B2838" t="s">
        <v>3535</v>
      </c>
      <c r="C2838" t="s">
        <v>3947</v>
      </c>
      <c r="D2838" t="s">
        <v>3949</v>
      </c>
      <c r="E2838" t="s">
        <v>3950</v>
      </c>
    </row>
    <row r="2839" spans="1:6" x14ac:dyDescent="0.3">
      <c r="A2839" t="s">
        <v>6784</v>
      </c>
      <c r="B2839" t="s">
        <v>3536</v>
      </c>
      <c r="D2839" t="s">
        <v>3953</v>
      </c>
      <c r="E2839" t="s">
        <v>3943</v>
      </c>
    </row>
    <row r="2840" spans="1:6" x14ac:dyDescent="0.3">
      <c r="A2840" t="s">
        <v>6785</v>
      </c>
      <c r="B2840" t="s">
        <v>3537</v>
      </c>
      <c r="C2840" t="s">
        <v>3939</v>
      </c>
      <c r="D2840" t="s">
        <v>3940</v>
      </c>
      <c r="E2840" t="s">
        <v>3943</v>
      </c>
      <c r="F2840" s="2">
        <v>45659</v>
      </c>
    </row>
    <row r="2841" spans="1:6" x14ac:dyDescent="0.3">
      <c r="A2841" t="s">
        <v>6786</v>
      </c>
      <c r="B2841" t="s">
        <v>3538</v>
      </c>
      <c r="D2841" t="s">
        <v>3953</v>
      </c>
      <c r="E2841" t="s">
        <v>3943</v>
      </c>
    </row>
    <row r="2842" spans="1:6" x14ac:dyDescent="0.3">
      <c r="A2842" t="s">
        <v>6787</v>
      </c>
      <c r="B2842" t="s">
        <v>3539</v>
      </c>
      <c r="C2842" t="s">
        <v>3955</v>
      </c>
      <c r="D2842" t="s">
        <v>3940</v>
      </c>
      <c r="E2842" t="s">
        <v>3941</v>
      </c>
      <c r="F2842" s="2">
        <v>45912</v>
      </c>
    </row>
    <row r="2843" spans="1:6" x14ac:dyDescent="0.3">
      <c r="A2843" t="s">
        <v>6788</v>
      </c>
      <c r="B2843" t="s">
        <v>3540</v>
      </c>
      <c r="C2843" t="s">
        <v>3939</v>
      </c>
      <c r="D2843" t="s">
        <v>3940</v>
      </c>
      <c r="E2843" t="s">
        <v>3943</v>
      </c>
      <c r="F2843" s="2">
        <v>45984</v>
      </c>
    </row>
    <row r="2844" spans="1:6" x14ac:dyDescent="0.3">
      <c r="A2844" t="s">
        <v>6789</v>
      </c>
      <c r="B2844" t="s">
        <v>3541</v>
      </c>
      <c r="C2844" t="s">
        <v>3939</v>
      </c>
      <c r="D2844" t="s">
        <v>3940</v>
      </c>
      <c r="E2844" t="s">
        <v>3941</v>
      </c>
      <c r="F2844" s="2">
        <v>45804</v>
      </c>
    </row>
    <row r="2845" spans="1:6" x14ac:dyDescent="0.3">
      <c r="A2845" t="s">
        <v>6790</v>
      </c>
      <c r="B2845" t="s">
        <v>3542</v>
      </c>
      <c r="C2845" t="s">
        <v>3939</v>
      </c>
      <c r="D2845" t="s">
        <v>3940</v>
      </c>
      <c r="E2845" t="s">
        <v>3943</v>
      </c>
      <c r="F2845" s="2">
        <v>45978</v>
      </c>
    </row>
    <row r="2846" spans="1:6" x14ac:dyDescent="0.3">
      <c r="A2846" t="s">
        <v>6791</v>
      </c>
      <c r="B2846" t="s">
        <v>3543</v>
      </c>
      <c r="D2846" t="s">
        <v>3953</v>
      </c>
      <c r="E2846" t="s">
        <v>3943</v>
      </c>
    </row>
    <row r="2847" spans="1:6" x14ac:dyDescent="0.3">
      <c r="A2847" t="s">
        <v>6792</v>
      </c>
      <c r="B2847" t="s">
        <v>3544</v>
      </c>
      <c r="C2847" t="s">
        <v>3955</v>
      </c>
      <c r="D2847" t="s">
        <v>3940</v>
      </c>
      <c r="E2847" t="s">
        <v>3943</v>
      </c>
      <c r="F2847" s="2">
        <v>45949</v>
      </c>
    </row>
    <row r="2848" spans="1:6" x14ac:dyDescent="0.3">
      <c r="A2848" t="s">
        <v>6793</v>
      </c>
      <c r="B2848" t="s">
        <v>3545</v>
      </c>
      <c r="C2848" t="s">
        <v>3955</v>
      </c>
      <c r="D2848" t="s">
        <v>3940</v>
      </c>
      <c r="E2848" t="s">
        <v>3943</v>
      </c>
      <c r="F2848" s="2">
        <v>45925</v>
      </c>
    </row>
    <row r="2849" spans="1:6" x14ac:dyDescent="0.3">
      <c r="A2849" t="s">
        <v>6794</v>
      </c>
      <c r="B2849" t="s">
        <v>3546</v>
      </c>
      <c r="C2849" t="s">
        <v>3955</v>
      </c>
      <c r="D2849" t="s">
        <v>3940</v>
      </c>
      <c r="E2849" t="s">
        <v>3941</v>
      </c>
      <c r="F2849" s="2">
        <v>45727</v>
      </c>
    </row>
    <row r="2850" spans="1:6" x14ac:dyDescent="0.3">
      <c r="A2850" t="s">
        <v>6795</v>
      </c>
      <c r="B2850" t="s">
        <v>3547</v>
      </c>
      <c r="C2850" t="s">
        <v>3939</v>
      </c>
      <c r="D2850" t="s">
        <v>3940</v>
      </c>
      <c r="E2850" t="s">
        <v>3943</v>
      </c>
      <c r="F2850" s="2">
        <v>45848</v>
      </c>
    </row>
    <row r="2851" spans="1:6" x14ac:dyDescent="0.3">
      <c r="A2851" t="s">
        <v>6796</v>
      </c>
      <c r="B2851" t="s">
        <v>3548</v>
      </c>
      <c r="D2851" t="s">
        <v>3953</v>
      </c>
      <c r="E2851" t="s">
        <v>3943</v>
      </c>
    </row>
    <row r="2852" spans="1:6" x14ac:dyDescent="0.3">
      <c r="A2852" t="s">
        <v>6797</v>
      </c>
      <c r="B2852" t="s">
        <v>3549</v>
      </c>
      <c r="D2852" t="s">
        <v>3953</v>
      </c>
      <c r="E2852" t="s">
        <v>3943</v>
      </c>
    </row>
    <row r="2853" spans="1:6" x14ac:dyDescent="0.3">
      <c r="A2853" t="s">
        <v>6798</v>
      </c>
      <c r="B2853" t="s">
        <v>3550</v>
      </c>
      <c r="C2853" t="s">
        <v>3955</v>
      </c>
      <c r="D2853" t="s">
        <v>3940</v>
      </c>
      <c r="E2853" t="s">
        <v>3941</v>
      </c>
      <c r="F2853" s="2">
        <v>45947</v>
      </c>
    </row>
    <row r="2854" spans="1:6" x14ac:dyDescent="0.3">
      <c r="A2854" t="s">
        <v>6799</v>
      </c>
      <c r="B2854" t="s">
        <v>3551</v>
      </c>
      <c r="C2854" t="s">
        <v>3939</v>
      </c>
      <c r="D2854" t="s">
        <v>3940</v>
      </c>
      <c r="E2854" t="s">
        <v>3943</v>
      </c>
      <c r="F2854" s="2">
        <v>45697</v>
      </c>
    </row>
    <row r="2855" spans="1:6" x14ac:dyDescent="0.3">
      <c r="A2855" t="s">
        <v>6800</v>
      </c>
      <c r="B2855" t="s">
        <v>3552</v>
      </c>
      <c r="C2855" t="s">
        <v>3939</v>
      </c>
      <c r="D2855" t="s">
        <v>3940</v>
      </c>
      <c r="E2855" t="s">
        <v>3943</v>
      </c>
      <c r="F2855" s="2">
        <v>45902</v>
      </c>
    </row>
    <row r="2856" spans="1:6" x14ac:dyDescent="0.3">
      <c r="A2856" t="s">
        <v>6801</v>
      </c>
      <c r="B2856" t="s">
        <v>3553</v>
      </c>
      <c r="C2856" t="s">
        <v>3939</v>
      </c>
      <c r="D2856" t="s">
        <v>3940</v>
      </c>
      <c r="E2856" t="s">
        <v>3941</v>
      </c>
      <c r="F2856" s="2">
        <v>45959</v>
      </c>
    </row>
    <row r="2857" spans="1:6" x14ac:dyDescent="0.3">
      <c r="A2857" t="s">
        <v>6802</v>
      </c>
      <c r="B2857" t="s">
        <v>3554</v>
      </c>
      <c r="C2857" t="s">
        <v>3939</v>
      </c>
      <c r="D2857" t="s">
        <v>3940</v>
      </c>
      <c r="E2857" t="s">
        <v>55</v>
      </c>
      <c r="F2857" s="2">
        <v>45699</v>
      </c>
    </row>
    <row r="2858" spans="1:6" x14ac:dyDescent="0.3">
      <c r="A2858" t="s">
        <v>6803</v>
      </c>
      <c r="B2858" t="s">
        <v>3555</v>
      </c>
      <c r="C2858" t="s">
        <v>3947</v>
      </c>
      <c r="D2858" t="s">
        <v>3940</v>
      </c>
      <c r="E2858" t="s">
        <v>3943</v>
      </c>
      <c r="F2858" s="2">
        <v>45808</v>
      </c>
    </row>
    <row r="2859" spans="1:6" x14ac:dyDescent="0.3">
      <c r="A2859" t="s">
        <v>6804</v>
      </c>
      <c r="B2859" t="s">
        <v>3556</v>
      </c>
      <c r="C2859" t="s">
        <v>3955</v>
      </c>
      <c r="D2859" t="s">
        <v>3940</v>
      </c>
      <c r="E2859" t="s">
        <v>55</v>
      </c>
      <c r="F2859" s="2">
        <v>45981</v>
      </c>
    </row>
    <row r="2860" spans="1:6" x14ac:dyDescent="0.3">
      <c r="A2860" t="s">
        <v>6805</v>
      </c>
      <c r="B2860" t="s">
        <v>3557</v>
      </c>
      <c r="D2860" t="s">
        <v>3953</v>
      </c>
      <c r="E2860" t="s">
        <v>3943</v>
      </c>
    </row>
    <row r="2861" spans="1:6" x14ac:dyDescent="0.3">
      <c r="A2861" t="s">
        <v>6806</v>
      </c>
      <c r="B2861" t="s">
        <v>3558</v>
      </c>
      <c r="C2861" t="s">
        <v>3939</v>
      </c>
      <c r="D2861" t="s">
        <v>3940</v>
      </c>
      <c r="E2861" t="s">
        <v>3943</v>
      </c>
      <c r="F2861" s="2">
        <v>45715</v>
      </c>
    </row>
    <row r="2862" spans="1:6" x14ac:dyDescent="0.3">
      <c r="A2862" t="s">
        <v>6807</v>
      </c>
      <c r="B2862" t="s">
        <v>3559</v>
      </c>
      <c r="C2862" t="s">
        <v>3939</v>
      </c>
      <c r="D2862" t="s">
        <v>3940</v>
      </c>
      <c r="E2862" t="s">
        <v>3941</v>
      </c>
      <c r="F2862" s="2">
        <v>45950</v>
      </c>
    </row>
    <row r="2863" spans="1:6" x14ac:dyDescent="0.3">
      <c r="A2863" t="s">
        <v>6808</v>
      </c>
      <c r="B2863" t="s">
        <v>3560</v>
      </c>
      <c r="C2863" t="s">
        <v>3939</v>
      </c>
      <c r="E2863" t="s">
        <v>3943</v>
      </c>
      <c r="F2863" s="2">
        <v>45717</v>
      </c>
    </row>
    <row r="2864" spans="1:6" x14ac:dyDescent="0.3">
      <c r="A2864" t="s">
        <v>6809</v>
      </c>
      <c r="B2864" t="s">
        <v>3561</v>
      </c>
      <c r="D2864" t="s">
        <v>3953</v>
      </c>
      <c r="E2864" t="s">
        <v>3943</v>
      </c>
    </row>
    <row r="2865" spans="1:6" x14ac:dyDescent="0.3">
      <c r="A2865" t="s">
        <v>6810</v>
      </c>
      <c r="B2865" t="s">
        <v>3562</v>
      </c>
      <c r="C2865" t="s">
        <v>3955</v>
      </c>
      <c r="D2865" t="s">
        <v>3940</v>
      </c>
      <c r="E2865" t="s">
        <v>3943</v>
      </c>
      <c r="F2865" s="2">
        <v>45983</v>
      </c>
    </row>
    <row r="2866" spans="1:6" x14ac:dyDescent="0.3">
      <c r="A2866" t="s">
        <v>6811</v>
      </c>
      <c r="B2866" t="s">
        <v>3563</v>
      </c>
      <c r="C2866" t="s">
        <v>3947</v>
      </c>
      <c r="D2866" t="s">
        <v>3940</v>
      </c>
      <c r="E2866" t="s">
        <v>3943</v>
      </c>
      <c r="F2866" s="2">
        <v>45836</v>
      </c>
    </row>
    <row r="2867" spans="1:6" x14ac:dyDescent="0.3">
      <c r="A2867" t="s">
        <v>6812</v>
      </c>
      <c r="B2867" t="s">
        <v>3564</v>
      </c>
      <c r="C2867" t="s">
        <v>3947</v>
      </c>
      <c r="D2867" t="s">
        <v>3940</v>
      </c>
      <c r="E2867" t="s">
        <v>3941</v>
      </c>
      <c r="F2867" s="2">
        <v>45831</v>
      </c>
    </row>
    <row r="2868" spans="1:6" x14ac:dyDescent="0.3">
      <c r="A2868" t="s">
        <v>6813</v>
      </c>
      <c r="B2868" t="s">
        <v>3565</v>
      </c>
      <c r="C2868" t="s">
        <v>3947</v>
      </c>
      <c r="D2868" t="s">
        <v>3940</v>
      </c>
      <c r="E2868" t="s">
        <v>3943</v>
      </c>
      <c r="F2868" s="2">
        <v>45813</v>
      </c>
    </row>
    <row r="2869" spans="1:6" x14ac:dyDescent="0.3">
      <c r="A2869" t="s">
        <v>6814</v>
      </c>
      <c r="B2869" t="s">
        <v>3566</v>
      </c>
      <c r="C2869" t="s">
        <v>3939</v>
      </c>
      <c r="D2869" t="s">
        <v>3940</v>
      </c>
      <c r="E2869" t="s">
        <v>3943</v>
      </c>
      <c r="F2869" s="2">
        <v>45793</v>
      </c>
    </row>
    <row r="2870" spans="1:6" x14ac:dyDescent="0.3">
      <c r="A2870" t="s">
        <v>6815</v>
      </c>
      <c r="B2870" t="s">
        <v>3567</v>
      </c>
      <c r="C2870" t="s">
        <v>3939</v>
      </c>
      <c r="D2870" t="s">
        <v>3940</v>
      </c>
      <c r="E2870" t="s">
        <v>55</v>
      </c>
      <c r="F2870" s="2">
        <v>45793</v>
      </c>
    </row>
    <row r="2871" spans="1:6" x14ac:dyDescent="0.3">
      <c r="A2871" t="s">
        <v>6816</v>
      </c>
      <c r="B2871" t="s">
        <v>3568</v>
      </c>
      <c r="C2871" t="s">
        <v>3939</v>
      </c>
      <c r="D2871" t="s">
        <v>3940</v>
      </c>
      <c r="E2871" t="s">
        <v>3941</v>
      </c>
      <c r="F2871" s="2">
        <v>45857</v>
      </c>
    </row>
    <row r="2872" spans="1:6" x14ac:dyDescent="0.3">
      <c r="A2872" t="s">
        <v>6817</v>
      </c>
      <c r="B2872" t="s">
        <v>3569</v>
      </c>
      <c r="C2872" t="s">
        <v>3939</v>
      </c>
      <c r="D2872" t="s">
        <v>3940</v>
      </c>
      <c r="E2872" t="s">
        <v>3941</v>
      </c>
      <c r="F2872" s="2">
        <v>45983</v>
      </c>
    </row>
    <row r="2873" spans="1:6" x14ac:dyDescent="0.3">
      <c r="A2873" t="s">
        <v>6818</v>
      </c>
      <c r="B2873" t="s">
        <v>3570</v>
      </c>
      <c r="C2873" t="s">
        <v>3947</v>
      </c>
      <c r="D2873" t="s">
        <v>3940</v>
      </c>
      <c r="E2873" t="s">
        <v>3943</v>
      </c>
      <c r="F2873" s="2">
        <v>46014</v>
      </c>
    </row>
    <row r="2874" spans="1:6" x14ac:dyDescent="0.3">
      <c r="A2874" t="s">
        <v>6819</v>
      </c>
      <c r="B2874" t="s">
        <v>3571</v>
      </c>
      <c r="C2874" t="s">
        <v>3939</v>
      </c>
      <c r="E2874" t="s">
        <v>3941</v>
      </c>
      <c r="F2874" s="2">
        <v>45971</v>
      </c>
    </row>
    <row r="2875" spans="1:6" x14ac:dyDescent="0.3">
      <c r="A2875" t="s">
        <v>6820</v>
      </c>
      <c r="B2875" t="s">
        <v>3572</v>
      </c>
      <c r="C2875" t="s">
        <v>3955</v>
      </c>
      <c r="D2875" t="s">
        <v>3940</v>
      </c>
      <c r="E2875" t="s">
        <v>3941</v>
      </c>
      <c r="F2875" s="2">
        <v>45698</v>
      </c>
    </row>
    <row r="2876" spans="1:6" x14ac:dyDescent="0.3">
      <c r="A2876" t="s">
        <v>6821</v>
      </c>
      <c r="B2876" t="s">
        <v>3573</v>
      </c>
      <c r="C2876" t="s">
        <v>3947</v>
      </c>
      <c r="D2876" t="s">
        <v>3940</v>
      </c>
      <c r="E2876" t="s">
        <v>3941</v>
      </c>
      <c r="F2876" s="2">
        <v>45766</v>
      </c>
    </row>
    <row r="2877" spans="1:6" x14ac:dyDescent="0.3">
      <c r="A2877" t="s">
        <v>6822</v>
      </c>
      <c r="B2877" t="s">
        <v>3574</v>
      </c>
      <c r="C2877" t="s">
        <v>3947</v>
      </c>
      <c r="D2877" t="s">
        <v>3940</v>
      </c>
      <c r="E2877" t="s">
        <v>3943</v>
      </c>
      <c r="F2877" s="2">
        <v>45932</v>
      </c>
    </row>
    <row r="2878" spans="1:6" x14ac:dyDescent="0.3">
      <c r="A2878" t="s">
        <v>6823</v>
      </c>
      <c r="B2878" t="s">
        <v>3575</v>
      </c>
      <c r="D2878" t="s">
        <v>3953</v>
      </c>
      <c r="E2878" t="s">
        <v>3943</v>
      </c>
    </row>
    <row r="2879" spans="1:6" x14ac:dyDescent="0.3">
      <c r="A2879" t="s">
        <v>6824</v>
      </c>
      <c r="B2879" t="s">
        <v>3576</v>
      </c>
      <c r="C2879" t="s">
        <v>3939</v>
      </c>
      <c r="D2879" t="s">
        <v>3940</v>
      </c>
      <c r="F2879" s="2">
        <v>45777</v>
      </c>
    </row>
    <row r="2880" spans="1:6" x14ac:dyDescent="0.3">
      <c r="A2880" t="s">
        <v>6825</v>
      </c>
      <c r="B2880" t="s">
        <v>3577</v>
      </c>
      <c r="C2880" t="s">
        <v>3947</v>
      </c>
      <c r="D2880" t="s">
        <v>3940</v>
      </c>
      <c r="E2880" t="s">
        <v>3941</v>
      </c>
      <c r="F2880" s="2">
        <v>45770</v>
      </c>
    </row>
    <row r="2881" spans="1:6" x14ac:dyDescent="0.3">
      <c r="A2881" t="s">
        <v>6826</v>
      </c>
      <c r="B2881" t="s">
        <v>3578</v>
      </c>
      <c r="C2881" t="s">
        <v>3939</v>
      </c>
      <c r="D2881" t="s">
        <v>3940</v>
      </c>
      <c r="E2881" t="s">
        <v>3941</v>
      </c>
      <c r="F2881" s="2">
        <v>45697</v>
      </c>
    </row>
    <row r="2882" spans="1:6" x14ac:dyDescent="0.3">
      <c r="A2882" t="s">
        <v>6827</v>
      </c>
      <c r="B2882" t="s">
        <v>3579</v>
      </c>
      <c r="C2882" t="s">
        <v>3955</v>
      </c>
      <c r="D2882" t="s">
        <v>3940</v>
      </c>
      <c r="E2882" t="s">
        <v>3943</v>
      </c>
      <c r="F2882" s="2">
        <v>45778</v>
      </c>
    </row>
    <row r="2883" spans="1:6" x14ac:dyDescent="0.3">
      <c r="A2883" t="s">
        <v>6828</v>
      </c>
      <c r="B2883" t="s">
        <v>3580</v>
      </c>
      <c r="C2883" t="s">
        <v>3947</v>
      </c>
      <c r="D2883" t="s">
        <v>3940</v>
      </c>
      <c r="E2883" t="s">
        <v>3941</v>
      </c>
      <c r="F2883" s="2">
        <v>45809</v>
      </c>
    </row>
    <row r="2884" spans="1:6" x14ac:dyDescent="0.3">
      <c r="A2884" t="s">
        <v>6829</v>
      </c>
      <c r="B2884" t="s">
        <v>3581</v>
      </c>
      <c r="C2884" t="s">
        <v>3939</v>
      </c>
      <c r="D2884" t="s">
        <v>3940</v>
      </c>
      <c r="E2884" t="s">
        <v>3941</v>
      </c>
      <c r="F2884" s="2">
        <v>45808</v>
      </c>
    </row>
    <row r="2885" spans="1:6" x14ac:dyDescent="0.3">
      <c r="A2885" t="s">
        <v>6830</v>
      </c>
      <c r="B2885" t="s">
        <v>3582</v>
      </c>
      <c r="C2885" t="s">
        <v>3939</v>
      </c>
      <c r="D2885" t="s">
        <v>3940</v>
      </c>
      <c r="E2885" t="s">
        <v>3941</v>
      </c>
      <c r="F2885" s="2">
        <v>45855</v>
      </c>
    </row>
    <row r="2886" spans="1:6" x14ac:dyDescent="0.3">
      <c r="A2886" t="s">
        <v>6831</v>
      </c>
      <c r="B2886" t="s">
        <v>3583</v>
      </c>
      <c r="C2886" t="s">
        <v>3955</v>
      </c>
      <c r="D2886" t="s">
        <v>3940</v>
      </c>
      <c r="E2886" t="s">
        <v>3941</v>
      </c>
      <c r="F2886" s="2">
        <v>45755</v>
      </c>
    </row>
    <row r="2887" spans="1:6" x14ac:dyDescent="0.3">
      <c r="A2887" t="s">
        <v>6832</v>
      </c>
      <c r="B2887" t="s">
        <v>3584</v>
      </c>
      <c r="C2887" t="s">
        <v>3955</v>
      </c>
      <c r="D2887" t="s">
        <v>3940</v>
      </c>
      <c r="F2887" s="2">
        <v>45731</v>
      </c>
    </row>
    <row r="2888" spans="1:6" x14ac:dyDescent="0.3">
      <c r="A2888" t="s">
        <v>6833</v>
      </c>
      <c r="B2888" t="s">
        <v>3585</v>
      </c>
      <c r="C2888" t="s">
        <v>3955</v>
      </c>
      <c r="D2888" t="s">
        <v>3940</v>
      </c>
      <c r="E2888" t="s">
        <v>3943</v>
      </c>
      <c r="F2888" s="2">
        <v>45978</v>
      </c>
    </row>
    <row r="2889" spans="1:6" x14ac:dyDescent="0.3">
      <c r="A2889" t="s">
        <v>6834</v>
      </c>
      <c r="B2889" t="s">
        <v>3586</v>
      </c>
      <c r="C2889" t="s">
        <v>3939</v>
      </c>
      <c r="D2889" t="s">
        <v>3940</v>
      </c>
      <c r="E2889" t="s">
        <v>3941</v>
      </c>
      <c r="F2889" s="2">
        <v>45803</v>
      </c>
    </row>
    <row r="2890" spans="1:6" x14ac:dyDescent="0.3">
      <c r="A2890" t="s">
        <v>6835</v>
      </c>
      <c r="B2890" t="s">
        <v>3588</v>
      </c>
      <c r="C2890" t="s">
        <v>3947</v>
      </c>
      <c r="D2890" t="s">
        <v>3940</v>
      </c>
      <c r="E2890" t="s">
        <v>3943</v>
      </c>
      <c r="F2890" s="2">
        <v>45747</v>
      </c>
    </row>
    <row r="2891" spans="1:6" x14ac:dyDescent="0.3">
      <c r="A2891" t="s">
        <v>6836</v>
      </c>
      <c r="B2891" t="s">
        <v>3589</v>
      </c>
      <c r="C2891" t="s">
        <v>3947</v>
      </c>
      <c r="D2891" t="s">
        <v>3940</v>
      </c>
      <c r="E2891" t="s">
        <v>3943</v>
      </c>
      <c r="F2891" s="2">
        <v>45889</v>
      </c>
    </row>
    <row r="2892" spans="1:6" x14ac:dyDescent="0.3">
      <c r="A2892" t="s">
        <v>6837</v>
      </c>
      <c r="B2892" t="s">
        <v>3590</v>
      </c>
      <c r="C2892" t="s">
        <v>3939</v>
      </c>
      <c r="D2892" t="s">
        <v>3940</v>
      </c>
      <c r="E2892" t="s">
        <v>3943</v>
      </c>
      <c r="F2892" s="2">
        <v>45853</v>
      </c>
    </row>
    <row r="2893" spans="1:6" x14ac:dyDescent="0.3">
      <c r="A2893" t="s">
        <v>6838</v>
      </c>
      <c r="B2893" t="s">
        <v>3591</v>
      </c>
      <c r="C2893" t="s">
        <v>3947</v>
      </c>
      <c r="D2893" t="s">
        <v>3940</v>
      </c>
      <c r="E2893" t="s">
        <v>3941</v>
      </c>
      <c r="F2893" s="2">
        <v>45867</v>
      </c>
    </row>
    <row r="2894" spans="1:6" x14ac:dyDescent="0.3">
      <c r="A2894" t="s">
        <v>6839</v>
      </c>
      <c r="B2894" t="s">
        <v>3592</v>
      </c>
      <c r="C2894" t="s">
        <v>3947</v>
      </c>
      <c r="D2894" t="s">
        <v>3940</v>
      </c>
      <c r="E2894" t="s">
        <v>55</v>
      </c>
      <c r="F2894" s="2">
        <v>45737</v>
      </c>
    </row>
    <row r="2895" spans="1:6" x14ac:dyDescent="0.3">
      <c r="A2895" t="s">
        <v>6840</v>
      </c>
      <c r="B2895" t="s">
        <v>3593</v>
      </c>
      <c r="D2895" t="s">
        <v>3953</v>
      </c>
      <c r="E2895" t="s">
        <v>3943</v>
      </c>
    </row>
    <row r="2896" spans="1:6" x14ac:dyDescent="0.3">
      <c r="A2896" t="s">
        <v>6841</v>
      </c>
      <c r="B2896" t="s">
        <v>3594</v>
      </c>
      <c r="C2896" t="s">
        <v>3939</v>
      </c>
      <c r="D2896" t="s">
        <v>3940</v>
      </c>
      <c r="F2896" s="2">
        <v>45726</v>
      </c>
    </row>
    <row r="2897" spans="1:6" x14ac:dyDescent="0.3">
      <c r="A2897" t="s">
        <v>6842</v>
      </c>
      <c r="B2897" t="s">
        <v>3595</v>
      </c>
      <c r="C2897" t="s">
        <v>3939</v>
      </c>
      <c r="D2897" t="s">
        <v>3940</v>
      </c>
      <c r="E2897" t="s">
        <v>3941</v>
      </c>
      <c r="F2897" s="2">
        <v>45960</v>
      </c>
    </row>
    <row r="2898" spans="1:6" x14ac:dyDescent="0.3">
      <c r="A2898" t="s">
        <v>6843</v>
      </c>
      <c r="B2898" t="s">
        <v>3596</v>
      </c>
      <c r="E2898" t="s">
        <v>3943</v>
      </c>
    </row>
    <row r="2899" spans="1:6" x14ac:dyDescent="0.3">
      <c r="A2899" t="s">
        <v>6844</v>
      </c>
      <c r="B2899" t="s">
        <v>3597</v>
      </c>
      <c r="D2899" t="s">
        <v>3953</v>
      </c>
      <c r="E2899" t="s">
        <v>3943</v>
      </c>
    </row>
    <row r="2900" spans="1:6" x14ac:dyDescent="0.3">
      <c r="A2900" t="s">
        <v>6845</v>
      </c>
      <c r="B2900" t="s">
        <v>3598</v>
      </c>
      <c r="C2900" t="s">
        <v>3939</v>
      </c>
      <c r="D2900" t="s">
        <v>3940</v>
      </c>
      <c r="E2900" t="s">
        <v>3943</v>
      </c>
      <c r="F2900" s="2">
        <v>45798</v>
      </c>
    </row>
    <row r="2901" spans="1:6" x14ac:dyDescent="0.3">
      <c r="A2901" t="s">
        <v>6846</v>
      </c>
      <c r="B2901" t="s">
        <v>3599</v>
      </c>
      <c r="D2901" t="s">
        <v>3953</v>
      </c>
      <c r="E2901" t="s">
        <v>3943</v>
      </c>
    </row>
    <row r="2902" spans="1:6" x14ac:dyDescent="0.3">
      <c r="A2902" t="s">
        <v>6847</v>
      </c>
      <c r="B2902" t="s">
        <v>3600</v>
      </c>
      <c r="C2902" t="s">
        <v>3939</v>
      </c>
      <c r="D2902" t="s">
        <v>3940</v>
      </c>
      <c r="E2902" t="s">
        <v>3943</v>
      </c>
      <c r="F2902" s="2">
        <v>45897</v>
      </c>
    </row>
    <row r="2903" spans="1:6" x14ac:dyDescent="0.3">
      <c r="A2903" t="s">
        <v>6848</v>
      </c>
      <c r="B2903" t="s">
        <v>3601</v>
      </c>
      <c r="D2903" t="s">
        <v>3953</v>
      </c>
      <c r="E2903" t="s">
        <v>3943</v>
      </c>
    </row>
    <row r="2904" spans="1:6" x14ac:dyDescent="0.3">
      <c r="A2904" t="s">
        <v>6849</v>
      </c>
      <c r="B2904" t="s">
        <v>3602</v>
      </c>
      <c r="C2904" t="s">
        <v>3939</v>
      </c>
      <c r="D2904" t="s">
        <v>3940</v>
      </c>
      <c r="E2904" t="s">
        <v>3943</v>
      </c>
      <c r="F2904" s="2">
        <v>45701</v>
      </c>
    </row>
    <row r="2905" spans="1:6" x14ac:dyDescent="0.3">
      <c r="A2905" t="s">
        <v>6850</v>
      </c>
      <c r="B2905" t="s">
        <v>3603</v>
      </c>
      <c r="C2905" t="s">
        <v>3939</v>
      </c>
      <c r="D2905" t="s">
        <v>3940</v>
      </c>
      <c r="E2905" t="s">
        <v>3943</v>
      </c>
      <c r="F2905" s="2">
        <v>45861</v>
      </c>
    </row>
    <row r="2906" spans="1:6" x14ac:dyDescent="0.3">
      <c r="A2906" t="s">
        <v>6851</v>
      </c>
      <c r="B2906" t="s">
        <v>3604</v>
      </c>
      <c r="D2906" t="s">
        <v>3953</v>
      </c>
      <c r="E2906" t="s">
        <v>3943</v>
      </c>
    </row>
    <row r="2907" spans="1:6" x14ac:dyDescent="0.3">
      <c r="A2907" t="s">
        <v>6852</v>
      </c>
      <c r="B2907" t="s">
        <v>3605</v>
      </c>
      <c r="C2907" t="s">
        <v>3939</v>
      </c>
      <c r="D2907" t="s">
        <v>3940</v>
      </c>
      <c r="E2907" t="s">
        <v>3941</v>
      </c>
      <c r="F2907" s="2">
        <v>45696</v>
      </c>
    </row>
    <row r="2908" spans="1:6" x14ac:dyDescent="0.3">
      <c r="A2908" t="s">
        <v>6853</v>
      </c>
      <c r="B2908" t="s">
        <v>3606</v>
      </c>
      <c r="D2908" t="s">
        <v>3953</v>
      </c>
      <c r="E2908" t="s">
        <v>3943</v>
      </c>
    </row>
    <row r="2909" spans="1:6" x14ac:dyDescent="0.3">
      <c r="A2909" t="s">
        <v>6854</v>
      </c>
      <c r="B2909" t="s">
        <v>3607</v>
      </c>
      <c r="C2909" t="s">
        <v>3947</v>
      </c>
      <c r="D2909" t="s">
        <v>3940</v>
      </c>
      <c r="E2909" t="s">
        <v>3941</v>
      </c>
      <c r="F2909" s="2">
        <v>45771</v>
      </c>
    </row>
    <row r="2910" spans="1:6" x14ac:dyDescent="0.3">
      <c r="A2910" t="s">
        <v>6855</v>
      </c>
      <c r="B2910" t="s">
        <v>3608</v>
      </c>
      <c r="C2910" t="s">
        <v>3939</v>
      </c>
      <c r="D2910" t="s">
        <v>3940</v>
      </c>
      <c r="E2910" t="s">
        <v>3941</v>
      </c>
      <c r="F2910" s="2">
        <v>45874</v>
      </c>
    </row>
    <row r="2911" spans="1:6" x14ac:dyDescent="0.3">
      <c r="A2911" t="s">
        <v>6856</v>
      </c>
      <c r="B2911" t="s">
        <v>3609</v>
      </c>
      <c r="D2911" t="s">
        <v>3953</v>
      </c>
      <c r="E2911" t="s">
        <v>3943</v>
      </c>
    </row>
    <row r="2912" spans="1:6" x14ac:dyDescent="0.3">
      <c r="A2912" t="s">
        <v>6857</v>
      </c>
      <c r="B2912" t="s">
        <v>3610</v>
      </c>
      <c r="C2912" t="s">
        <v>3947</v>
      </c>
      <c r="D2912" t="s">
        <v>3940</v>
      </c>
      <c r="E2912" t="s">
        <v>3941</v>
      </c>
      <c r="F2912" s="2">
        <v>45779</v>
      </c>
    </row>
    <row r="2913" spans="1:6" x14ac:dyDescent="0.3">
      <c r="A2913" t="s">
        <v>6858</v>
      </c>
      <c r="B2913" t="s">
        <v>3611</v>
      </c>
      <c r="D2913" t="s">
        <v>3953</v>
      </c>
      <c r="E2913" t="s">
        <v>3943</v>
      </c>
    </row>
    <row r="2914" spans="1:6" x14ac:dyDescent="0.3">
      <c r="A2914" t="s">
        <v>6859</v>
      </c>
      <c r="B2914" t="s">
        <v>3612</v>
      </c>
      <c r="D2914" t="s">
        <v>3953</v>
      </c>
      <c r="E2914" t="s">
        <v>3943</v>
      </c>
    </row>
    <row r="2915" spans="1:6" x14ac:dyDescent="0.3">
      <c r="A2915" t="s">
        <v>6860</v>
      </c>
      <c r="B2915" t="s">
        <v>3613</v>
      </c>
      <c r="C2915" t="s">
        <v>3939</v>
      </c>
      <c r="D2915" t="s">
        <v>3940</v>
      </c>
      <c r="E2915" t="s">
        <v>3941</v>
      </c>
      <c r="F2915" s="2">
        <v>46012</v>
      </c>
    </row>
    <row r="2916" spans="1:6" x14ac:dyDescent="0.3">
      <c r="A2916" t="s">
        <v>6861</v>
      </c>
      <c r="B2916" t="s">
        <v>3614</v>
      </c>
      <c r="C2916" t="s">
        <v>3939</v>
      </c>
      <c r="D2916" t="s">
        <v>3940</v>
      </c>
      <c r="E2916" t="s">
        <v>3943</v>
      </c>
      <c r="F2916" s="2">
        <v>45769</v>
      </c>
    </row>
    <row r="2917" spans="1:6" x14ac:dyDescent="0.3">
      <c r="A2917" t="s">
        <v>6862</v>
      </c>
      <c r="B2917" t="s">
        <v>3615</v>
      </c>
      <c r="C2917" t="s">
        <v>3939</v>
      </c>
      <c r="D2917" t="s">
        <v>3940</v>
      </c>
      <c r="E2917" t="s">
        <v>55</v>
      </c>
      <c r="F2917" s="2">
        <v>45869</v>
      </c>
    </row>
    <row r="2918" spans="1:6" x14ac:dyDescent="0.3">
      <c r="A2918" t="s">
        <v>6863</v>
      </c>
      <c r="B2918" t="s">
        <v>3616</v>
      </c>
      <c r="C2918" t="s">
        <v>3947</v>
      </c>
      <c r="D2918" t="s">
        <v>3940</v>
      </c>
      <c r="E2918" t="s">
        <v>3941</v>
      </c>
      <c r="F2918" s="2">
        <v>45862</v>
      </c>
    </row>
    <row r="2919" spans="1:6" x14ac:dyDescent="0.3">
      <c r="A2919" t="s">
        <v>6864</v>
      </c>
      <c r="B2919" t="s">
        <v>3617</v>
      </c>
      <c r="C2919" t="s">
        <v>3939</v>
      </c>
      <c r="D2919" t="s">
        <v>3940</v>
      </c>
      <c r="E2919" t="s">
        <v>3943</v>
      </c>
      <c r="F2919" s="2">
        <v>45813</v>
      </c>
    </row>
    <row r="2920" spans="1:6" x14ac:dyDescent="0.3">
      <c r="A2920" t="s">
        <v>6865</v>
      </c>
      <c r="B2920" t="s">
        <v>3618</v>
      </c>
      <c r="C2920" t="s">
        <v>3939</v>
      </c>
      <c r="D2920" t="s">
        <v>3940</v>
      </c>
      <c r="E2920" t="s">
        <v>3943</v>
      </c>
      <c r="F2920" s="2">
        <v>45869</v>
      </c>
    </row>
    <row r="2921" spans="1:6" x14ac:dyDescent="0.3">
      <c r="A2921" t="s">
        <v>6866</v>
      </c>
      <c r="B2921" t="s">
        <v>3619</v>
      </c>
      <c r="D2921" t="s">
        <v>3953</v>
      </c>
      <c r="E2921" t="s">
        <v>3943</v>
      </c>
    </row>
    <row r="2922" spans="1:6" x14ac:dyDescent="0.3">
      <c r="A2922" t="s">
        <v>6867</v>
      </c>
      <c r="B2922" t="s">
        <v>3620</v>
      </c>
      <c r="C2922" t="s">
        <v>3939</v>
      </c>
      <c r="D2922" t="s">
        <v>3940</v>
      </c>
      <c r="E2922" t="s">
        <v>3943</v>
      </c>
      <c r="F2922" s="2">
        <v>45685</v>
      </c>
    </row>
    <row r="2923" spans="1:6" x14ac:dyDescent="0.3">
      <c r="A2923" t="s">
        <v>6868</v>
      </c>
      <c r="B2923" t="s">
        <v>3621</v>
      </c>
      <c r="C2923" t="s">
        <v>3955</v>
      </c>
      <c r="D2923" t="s">
        <v>3940</v>
      </c>
      <c r="E2923" t="s">
        <v>3943</v>
      </c>
      <c r="F2923" s="2">
        <v>45899</v>
      </c>
    </row>
    <row r="2924" spans="1:6" x14ac:dyDescent="0.3">
      <c r="A2924" t="s">
        <v>6869</v>
      </c>
      <c r="B2924" t="s">
        <v>3622</v>
      </c>
      <c r="C2924" t="s">
        <v>3939</v>
      </c>
      <c r="D2924" t="s">
        <v>3940</v>
      </c>
      <c r="E2924" t="s">
        <v>3941</v>
      </c>
      <c r="F2924" s="2">
        <v>45698</v>
      </c>
    </row>
    <row r="2925" spans="1:6" x14ac:dyDescent="0.3">
      <c r="A2925" t="s">
        <v>6870</v>
      </c>
      <c r="B2925" t="s">
        <v>3623</v>
      </c>
      <c r="C2925" t="s">
        <v>3939</v>
      </c>
      <c r="D2925" t="s">
        <v>3940</v>
      </c>
      <c r="E2925" t="s">
        <v>55</v>
      </c>
      <c r="F2925" s="2">
        <v>45815</v>
      </c>
    </row>
    <row r="2926" spans="1:6" x14ac:dyDescent="0.3">
      <c r="A2926" t="s">
        <v>6871</v>
      </c>
      <c r="B2926" t="s">
        <v>3624</v>
      </c>
      <c r="C2926" t="s">
        <v>3939</v>
      </c>
      <c r="D2926" t="s">
        <v>3949</v>
      </c>
      <c r="E2926" t="s">
        <v>3950</v>
      </c>
    </row>
    <row r="2927" spans="1:6" x14ac:dyDescent="0.3">
      <c r="A2927" t="s">
        <v>6872</v>
      </c>
      <c r="B2927" t="s">
        <v>3625</v>
      </c>
      <c r="C2927" t="s">
        <v>3939</v>
      </c>
      <c r="D2927" t="s">
        <v>3940</v>
      </c>
      <c r="E2927" t="s">
        <v>3943</v>
      </c>
      <c r="F2927" s="2">
        <v>45818</v>
      </c>
    </row>
    <row r="2928" spans="1:6" x14ac:dyDescent="0.3">
      <c r="A2928" t="s">
        <v>6873</v>
      </c>
      <c r="B2928" t="s">
        <v>3626</v>
      </c>
      <c r="C2928" t="s">
        <v>3947</v>
      </c>
      <c r="E2928" t="s">
        <v>55</v>
      </c>
      <c r="F2928" s="2">
        <v>45681</v>
      </c>
    </row>
    <row r="2929" spans="1:6" x14ac:dyDescent="0.3">
      <c r="A2929" t="s">
        <v>6874</v>
      </c>
      <c r="B2929" t="s">
        <v>3627</v>
      </c>
      <c r="C2929" t="s">
        <v>3939</v>
      </c>
      <c r="D2929" t="s">
        <v>3940</v>
      </c>
      <c r="E2929" t="s">
        <v>3941</v>
      </c>
      <c r="F2929" s="2">
        <v>45912</v>
      </c>
    </row>
    <row r="2930" spans="1:6" x14ac:dyDescent="0.3">
      <c r="A2930" t="s">
        <v>6875</v>
      </c>
      <c r="B2930" t="s">
        <v>3628</v>
      </c>
      <c r="D2930" t="s">
        <v>3953</v>
      </c>
      <c r="E2930" t="s">
        <v>3943</v>
      </c>
    </row>
    <row r="2931" spans="1:6" x14ac:dyDescent="0.3">
      <c r="A2931" t="s">
        <v>6876</v>
      </c>
      <c r="B2931" t="s">
        <v>3629</v>
      </c>
      <c r="D2931" t="s">
        <v>3953</v>
      </c>
      <c r="E2931" t="s">
        <v>3943</v>
      </c>
    </row>
    <row r="2932" spans="1:6" x14ac:dyDescent="0.3">
      <c r="A2932" t="s">
        <v>6877</v>
      </c>
      <c r="B2932" t="s">
        <v>3630</v>
      </c>
      <c r="C2932" t="s">
        <v>3939</v>
      </c>
      <c r="D2932" t="s">
        <v>3940</v>
      </c>
      <c r="E2932" t="s">
        <v>3943</v>
      </c>
      <c r="F2932" s="2">
        <v>45657</v>
      </c>
    </row>
    <row r="2933" spans="1:6" x14ac:dyDescent="0.3">
      <c r="A2933" t="s">
        <v>6878</v>
      </c>
      <c r="B2933" t="s">
        <v>3631</v>
      </c>
      <c r="D2933" t="s">
        <v>3953</v>
      </c>
      <c r="E2933" t="s">
        <v>3943</v>
      </c>
    </row>
    <row r="2934" spans="1:6" x14ac:dyDescent="0.3">
      <c r="A2934" t="s">
        <v>6879</v>
      </c>
      <c r="B2934" t="s">
        <v>3632</v>
      </c>
      <c r="D2934" t="s">
        <v>3953</v>
      </c>
      <c r="E2934" t="s">
        <v>3943</v>
      </c>
    </row>
    <row r="2935" spans="1:6" x14ac:dyDescent="0.3">
      <c r="A2935" t="s">
        <v>6880</v>
      </c>
      <c r="B2935" t="s">
        <v>3633</v>
      </c>
      <c r="C2935" t="s">
        <v>3939</v>
      </c>
      <c r="D2935" t="s">
        <v>3949</v>
      </c>
      <c r="E2935" t="s">
        <v>3950</v>
      </c>
    </row>
    <row r="2936" spans="1:6" x14ac:dyDescent="0.3">
      <c r="A2936" t="s">
        <v>6881</v>
      </c>
      <c r="B2936" t="s">
        <v>3634</v>
      </c>
      <c r="D2936" t="s">
        <v>3953</v>
      </c>
      <c r="E2936" t="s">
        <v>3943</v>
      </c>
    </row>
    <row r="2937" spans="1:6" x14ac:dyDescent="0.3">
      <c r="A2937" t="s">
        <v>6882</v>
      </c>
      <c r="B2937" t="s">
        <v>3635</v>
      </c>
      <c r="C2937" t="s">
        <v>3939</v>
      </c>
      <c r="D2937" t="s">
        <v>3949</v>
      </c>
      <c r="E2937" t="s">
        <v>3950</v>
      </c>
    </row>
    <row r="2938" spans="1:6" x14ac:dyDescent="0.3">
      <c r="A2938" t="s">
        <v>6883</v>
      </c>
      <c r="B2938" t="s">
        <v>3636</v>
      </c>
      <c r="C2938" t="s">
        <v>3955</v>
      </c>
      <c r="D2938" t="s">
        <v>3940</v>
      </c>
      <c r="E2938" t="s">
        <v>3941</v>
      </c>
      <c r="F2938" s="2">
        <v>45973</v>
      </c>
    </row>
    <row r="2939" spans="1:6" x14ac:dyDescent="0.3">
      <c r="A2939" t="s">
        <v>6884</v>
      </c>
      <c r="B2939" t="s">
        <v>3638</v>
      </c>
      <c r="C2939" t="s">
        <v>3939</v>
      </c>
      <c r="E2939" t="s">
        <v>3941</v>
      </c>
      <c r="F2939" s="2">
        <v>46013</v>
      </c>
    </row>
    <row r="2940" spans="1:6" x14ac:dyDescent="0.3">
      <c r="A2940" t="s">
        <v>6885</v>
      </c>
      <c r="B2940" t="s">
        <v>3639</v>
      </c>
      <c r="D2940" t="s">
        <v>3953</v>
      </c>
      <c r="E2940" t="s">
        <v>3943</v>
      </c>
    </row>
    <row r="2941" spans="1:6" x14ac:dyDescent="0.3">
      <c r="A2941" t="s">
        <v>6886</v>
      </c>
      <c r="B2941" t="s">
        <v>3640</v>
      </c>
      <c r="D2941" t="s">
        <v>3953</v>
      </c>
    </row>
    <row r="2942" spans="1:6" x14ac:dyDescent="0.3">
      <c r="A2942" t="s">
        <v>6887</v>
      </c>
      <c r="B2942" t="s">
        <v>3641</v>
      </c>
      <c r="D2942" t="s">
        <v>3953</v>
      </c>
      <c r="E2942" t="s">
        <v>3943</v>
      </c>
    </row>
    <row r="2943" spans="1:6" x14ac:dyDescent="0.3">
      <c r="A2943" t="s">
        <v>6888</v>
      </c>
      <c r="B2943" t="s">
        <v>3642</v>
      </c>
      <c r="D2943" t="s">
        <v>3953</v>
      </c>
      <c r="E2943" t="s">
        <v>3943</v>
      </c>
    </row>
    <row r="2944" spans="1:6" x14ac:dyDescent="0.3">
      <c r="A2944" t="s">
        <v>6889</v>
      </c>
      <c r="B2944" t="s">
        <v>3643</v>
      </c>
      <c r="C2944" t="s">
        <v>3939</v>
      </c>
      <c r="D2944" t="s">
        <v>3940</v>
      </c>
      <c r="E2944" t="s">
        <v>3941</v>
      </c>
      <c r="F2944" s="2">
        <v>45879</v>
      </c>
    </row>
    <row r="2945" spans="1:6" x14ac:dyDescent="0.3">
      <c r="A2945" t="s">
        <v>6890</v>
      </c>
      <c r="B2945" t="s">
        <v>3644</v>
      </c>
      <c r="C2945" t="s">
        <v>3947</v>
      </c>
      <c r="D2945" t="s">
        <v>3940</v>
      </c>
      <c r="E2945" t="s">
        <v>55</v>
      </c>
      <c r="F2945" s="2">
        <v>45717</v>
      </c>
    </row>
    <row r="2946" spans="1:6" x14ac:dyDescent="0.3">
      <c r="A2946" t="s">
        <v>6891</v>
      </c>
      <c r="B2946" t="s">
        <v>3645</v>
      </c>
      <c r="C2946" t="s">
        <v>3939</v>
      </c>
      <c r="D2946" t="s">
        <v>3940</v>
      </c>
      <c r="E2946" t="s">
        <v>55</v>
      </c>
      <c r="F2946" s="2">
        <v>45904</v>
      </c>
    </row>
    <row r="2947" spans="1:6" x14ac:dyDescent="0.3">
      <c r="A2947" t="s">
        <v>6892</v>
      </c>
      <c r="B2947" t="s">
        <v>3646</v>
      </c>
      <c r="C2947" t="s">
        <v>3939</v>
      </c>
      <c r="D2947" t="s">
        <v>3940</v>
      </c>
      <c r="E2947" t="s">
        <v>3943</v>
      </c>
      <c r="F2947" s="2">
        <v>45871</v>
      </c>
    </row>
    <row r="2948" spans="1:6" x14ac:dyDescent="0.3">
      <c r="A2948" t="s">
        <v>6893</v>
      </c>
      <c r="B2948" t="s">
        <v>3647</v>
      </c>
      <c r="C2948" t="s">
        <v>3939</v>
      </c>
      <c r="D2948" t="s">
        <v>3940</v>
      </c>
      <c r="E2948" t="s">
        <v>3943</v>
      </c>
      <c r="F2948" s="2">
        <v>45846</v>
      </c>
    </row>
    <row r="2949" spans="1:6" x14ac:dyDescent="0.3">
      <c r="A2949" t="s">
        <v>6894</v>
      </c>
      <c r="B2949" t="s">
        <v>3648</v>
      </c>
      <c r="D2949" t="s">
        <v>3953</v>
      </c>
      <c r="E2949" t="s">
        <v>3943</v>
      </c>
    </row>
    <row r="2950" spans="1:6" x14ac:dyDescent="0.3">
      <c r="A2950" t="s">
        <v>6895</v>
      </c>
      <c r="B2950" t="s">
        <v>3649</v>
      </c>
      <c r="C2950" t="s">
        <v>3955</v>
      </c>
      <c r="D2950" t="s">
        <v>3940</v>
      </c>
      <c r="E2950" t="s">
        <v>3941</v>
      </c>
      <c r="F2950" s="2">
        <v>45906</v>
      </c>
    </row>
    <row r="2951" spans="1:6" x14ac:dyDescent="0.3">
      <c r="A2951" t="s">
        <v>6896</v>
      </c>
      <c r="B2951" t="s">
        <v>3650</v>
      </c>
      <c r="C2951" t="s">
        <v>3939</v>
      </c>
      <c r="D2951" t="s">
        <v>3940</v>
      </c>
      <c r="E2951" t="s">
        <v>3943</v>
      </c>
      <c r="F2951" s="2">
        <v>45995</v>
      </c>
    </row>
    <row r="2952" spans="1:6" x14ac:dyDescent="0.3">
      <c r="A2952" t="s">
        <v>6897</v>
      </c>
      <c r="B2952" t="s">
        <v>3651</v>
      </c>
      <c r="E2952" t="s">
        <v>3943</v>
      </c>
    </row>
    <row r="2953" spans="1:6" x14ac:dyDescent="0.3">
      <c r="A2953" t="s">
        <v>6898</v>
      </c>
      <c r="B2953" t="s">
        <v>3652</v>
      </c>
      <c r="D2953" t="s">
        <v>3953</v>
      </c>
    </row>
    <row r="2954" spans="1:6" x14ac:dyDescent="0.3">
      <c r="A2954" t="s">
        <v>6899</v>
      </c>
      <c r="B2954" t="s">
        <v>3653</v>
      </c>
      <c r="C2954" t="s">
        <v>3939</v>
      </c>
      <c r="E2954" t="s">
        <v>55</v>
      </c>
      <c r="F2954" s="2">
        <v>45765</v>
      </c>
    </row>
    <row r="2955" spans="1:6" x14ac:dyDescent="0.3">
      <c r="A2955" t="s">
        <v>6900</v>
      </c>
      <c r="B2955" t="s">
        <v>3654</v>
      </c>
      <c r="C2955" t="s">
        <v>3939</v>
      </c>
      <c r="D2955" t="s">
        <v>3940</v>
      </c>
      <c r="E2955" t="s">
        <v>3943</v>
      </c>
      <c r="F2955" s="2">
        <v>45723</v>
      </c>
    </row>
    <row r="2956" spans="1:6" x14ac:dyDescent="0.3">
      <c r="A2956" t="s">
        <v>6901</v>
      </c>
      <c r="B2956" t="s">
        <v>3655</v>
      </c>
      <c r="C2956" t="s">
        <v>3955</v>
      </c>
      <c r="D2956" t="s">
        <v>3940</v>
      </c>
      <c r="E2956" t="s">
        <v>3941</v>
      </c>
      <c r="F2956" s="2">
        <v>45765</v>
      </c>
    </row>
    <row r="2957" spans="1:6" x14ac:dyDescent="0.3">
      <c r="A2957" t="s">
        <v>6902</v>
      </c>
      <c r="B2957" t="s">
        <v>3656</v>
      </c>
      <c r="C2957" t="s">
        <v>3955</v>
      </c>
      <c r="D2957" t="s">
        <v>3940</v>
      </c>
      <c r="E2957" t="s">
        <v>55</v>
      </c>
      <c r="F2957" s="2">
        <v>45917</v>
      </c>
    </row>
    <row r="2958" spans="1:6" x14ac:dyDescent="0.3">
      <c r="A2958" t="s">
        <v>6903</v>
      </c>
      <c r="B2958" t="s">
        <v>3657</v>
      </c>
      <c r="C2958" t="s">
        <v>3939</v>
      </c>
      <c r="E2958" t="s">
        <v>3943</v>
      </c>
      <c r="F2958" s="2">
        <v>45972</v>
      </c>
    </row>
    <row r="2959" spans="1:6" x14ac:dyDescent="0.3">
      <c r="A2959" t="s">
        <v>6904</v>
      </c>
      <c r="B2959" t="s">
        <v>3658</v>
      </c>
      <c r="C2959" t="s">
        <v>3947</v>
      </c>
      <c r="D2959" t="s">
        <v>3940</v>
      </c>
      <c r="E2959" t="s">
        <v>3943</v>
      </c>
      <c r="F2959" s="2">
        <v>45976</v>
      </c>
    </row>
    <row r="2960" spans="1:6" x14ac:dyDescent="0.3">
      <c r="A2960" t="s">
        <v>6905</v>
      </c>
      <c r="B2960" t="s">
        <v>3659</v>
      </c>
      <c r="C2960" t="s">
        <v>3939</v>
      </c>
      <c r="D2960" t="s">
        <v>3940</v>
      </c>
      <c r="E2960" t="s">
        <v>3941</v>
      </c>
      <c r="F2960" s="2">
        <v>45904</v>
      </c>
    </row>
    <row r="2961" spans="1:6" x14ac:dyDescent="0.3">
      <c r="A2961" t="s">
        <v>6906</v>
      </c>
      <c r="B2961" t="s">
        <v>3660</v>
      </c>
      <c r="C2961" t="s">
        <v>3947</v>
      </c>
      <c r="D2961" t="s">
        <v>3940</v>
      </c>
      <c r="E2961" t="s">
        <v>3943</v>
      </c>
      <c r="F2961" s="2">
        <v>45905</v>
      </c>
    </row>
    <row r="2962" spans="1:6" x14ac:dyDescent="0.3">
      <c r="A2962" t="s">
        <v>6907</v>
      </c>
      <c r="B2962" t="s">
        <v>3661</v>
      </c>
      <c r="C2962" t="s">
        <v>3939</v>
      </c>
      <c r="D2962" t="s">
        <v>3940</v>
      </c>
      <c r="E2962" t="s">
        <v>55</v>
      </c>
      <c r="F2962" s="2">
        <v>46002</v>
      </c>
    </row>
    <row r="2963" spans="1:6" x14ac:dyDescent="0.3">
      <c r="A2963" t="s">
        <v>6908</v>
      </c>
      <c r="B2963" t="s">
        <v>3662</v>
      </c>
      <c r="C2963" t="s">
        <v>3939</v>
      </c>
      <c r="D2963" t="s">
        <v>3940</v>
      </c>
      <c r="E2963" t="s">
        <v>3941</v>
      </c>
      <c r="F2963" s="2">
        <v>45907</v>
      </c>
    </row>
    <row r="2964" spans="1:6" x14ac:dyDescent="0.3">
      <c r="A2964" t="s">
        <v>6909</v>
      </c>
      <c r="B2964" t="s">
        <v>3663</v>
      </c>
      <c r="C2964" t="s">
        <v>3939</v>
      </c>
      <c r="D2964" t="s">
        <v>3940</v>
      </c>
      <c r="E2964" t="s">
        <v>3941</v>
      </c>
      <c r="F2964" s="2">
        <v>45707</v>
      </c>
    </row>
    <row r="2965" spans="1:6" x14ac:dyDescent="0.3">
      <c r="A2965" t="s">
        <v>6910</v>
      </c>
      <c r="B2965" t="s">
        <v>3664</v>
      </c>
      <c r="C2965" t="s">
        <v>3947</v>
      </c>
      <c r="D2965" t="s">
        <v>3940</v>
      </c>
      <c r="E2965" t="s">
        <v>3941</v>
      </c>
      <c r="F2965" s="2">
        <v>45839</v>
      </c>
    </row>
    <row r="2966" spans="1:6" x14ac:dyDescent="0.3">
      <c r="A2966" t="s">
        <v>6911</v>
      </c>
      <c r="B2966" t="s">
        <v>3665</v>
      </c>
      <c r="C2966" t="s">
        <v>3939</v>
      </c>
      <c r="D2966" t="s">
        <v>3940</v>
      </c>
      <c r="E2966" t="s">
        <v>3943</v>
      </c>
      <c r="F2966" s="2">
        <v>45785</v>
      </c>
    </row>
    <row r="2967" spans="1:6" x14ac:dyDescent="0.3">
      <c r="A2967" t="s">
        <v>6912</v>
      </c>
      <c r="B2967" t="s">
        <v>3666</v>
      </c>
      <c r="C2967" t="s">
        <v>3939</v>
      </c>
      <c r="D2967" t="s">
        <v>3940</v>
      </c>
      <c r="E2967" t="s">
        <v>3943</v>
      </c>
      <c r="F2967" s="2">
        <v>45887</v>
      </c>
    </row>
    <row r="2968" spans="1:6" x14ac:dyDescent="0.3">
      <c r="A2968" t="s">
        <v>6913</v>
      </c>
      <c r="B2968" t="s">
        <v>3667</v>
      </c>
      <c r="C2968" t="s">
        <v>3939</v>
      </c>
      <c r="D2968" t="s">
        <v>3940</v>
      </c>
      <c r="E2968" t="s">
        <v>3941</v>
      </c>
      <c r="F2968" s="2">
        <v>45889</v>
      </c>
    </row>
    <row r="2969" spans="1:6" x14ac:dyDescent="0.3">
      <c r="A2969" t="s">
        <v>6914</v>
      </c>
      <c r="B2969" t="s">
        <v>3668</v>
      </c>
      <c r="D2969" t="s">
        <v>3953</v>
      </c>
      <c r="E2969" t="s">
        <v>3943</v>
      </c>
    </row>
    <row r="2970" spans="1:6" x14ac:dyDescent="0.3">
      <c r="A2970" t="s">
        <v>6915</v>
      </c>
      <c r="B2970" t="s">
        <v>3669</v>
      </c>
      <c r="C2970" t="s">
        <v>3939</v>
      </c>
      <c r="D2970" t="s">
        <v>3940</v>
      </c>
      <c r="E2970" t="s">
        <v>3943</v>
      </c>
      <c r="F2970" s="2">
        <v>45765</v>
      </c>
    </row>
    <row r="2971" spans="1:6" x14ac:dyDescent="0.3">
      <c r="A2971" t="s">
        <v>6916</v>
      </c>
      <c r="B2971" t="s">
        <v>3670</v>
      </c>
      <c r="C2971" t="s">
        <v>3939</v>
      </c>
      <c r="D2971" t="s">
        <v>3940</v>
      </c>
      <c r="E2971" t="s">
        <v>3943</v>
      </c>
      <c r="F2971" s="2">
        <v>45687</v>
      </c>
    </row>
    <row r="2972" spans="1:6" x14ac:dyDescent="0.3">
      <c r="A2972" t="s">
        <v>6917</v>
      </c>
      <c r="B2972" t="s">
        <v>3671</v>
      </c>
      <c r="C2972" t="s">
        <v>3939</v>
      </c>
      <c r="D2972" t="s">
        <v>3940</v>
      </c>
      <c r="E2972" t="s">
        <v>3941</v>
      </c>
      <c r="F2972" s="2">
        <v>45763</v>
      </c>
    </row>
    <row r="2973" spans="1:6" x14ac:dyDescent="0.3">
      <c r="A2973" t="s">
        <v>6918</v>
      </c>
      <c r="B2973" t="s">
        <v>3672</v>
      </c>
      <c r="C2973" t="s">
        <v>3955</v>
      </c>
      <c r="D2973" t="s">
        <v>3949</v>
      </c>
      <c r="E2973" t="s">
        <v>3950</v>
      </c>
    </row>
    <row r="2974" spans="1:6" x14ac:dyDescent="0.3">
      <c r="A2974" t="s">
        <v>6919</v>
      </c>
      <c r="B2974" t="s">
        <v>3673</v>
      </c>
      <c r="C2974" t="s">
        <v>3939</v>
      </c>
      <c r="D2974" t="s">
        <v>3940</v>
      </c>
      <c r="E2974" t="s">
        <v>3943</v>
      </c>
      <c r="F2974" s="2">
        <v>45895</v>
      </c>
    </row>
    <row r="2975" spans="1:6" x14ac:dyDescent="0.3">
      <c r="A2975" t="s">
        <v>6920</v>
      </c>
      <c r="B2975" t="s">
        <v>3674</v>
      </c>
      <c r="C2975" t="s">
        <v>3939</v>
      </c>
      <c r="D2975" t="s">
        <v>3940</v>
      </c>
      <c r="E2975" t="s">
        <v>3943</v>
      </c>
      <c r="F2975" s="2">
        <v>46001</v>
      </c>
    </row>
    <row r="2976" spans="1:6" x14ac:dyDescent="0.3">
      <c r="A2976" t="s">
        <v>6921</v>
      </c>
      <c r="B2976" t="s">
        <v>3675</v>
      </c>
      <c r="D2976" t="s">
        <v>3953</v>
      </c>
      <c r="E2976" t="s">
        <v>3943</v>
      </c>
    </row>
    <row r="2977" spans="1:6" x14ac:dyDescent="0.3">
      <c r="A2977" t="s">
        <v>6922</v>
      </c>
      <c r="B2977" t="s">
        <v>3676</v>
      </c>
      <c r="C2977" t="s">
        <v>3955</v>
      </c>
      <c r="D2977" t="s">
        <v>3940</v>
      </c>
      <c r="E2977" t="s">
        <v>3941</v>
      </c>
      <c r="F2977" s="2">
        <v>45968</v>
      </c>
    </row>
    <row r="2978" spans="1:6" x14ac:dyDescent="0.3">
      <c r="A2978" t="s">
        <v>6923</v>
      </c>
      <c r="B2978" t="s">
        <v>3677</v>
      </c>
      <c r="C2978" t="s">
        <v>3947</v>
      </c>
      <c r="D2978" t="s">
        <v>3940</v>
      </c>
      <c r="E2978" t="s">
        <v>3941</v>
      </c>
      <c r="F2978" s="2">
        <v>45722</v>
      </c>
    </row>
    <row r="2979" spans="1:6" x14ac:dyDescent="0.3">
      <c r="A2979" t="s">
        <v>6924</v>
      </c>
      <c r="B2979" t="s">
        <v>3678</v>
      </c>
      <c r="C2979" t="s">
        <v>3939</v>
      </c>
      <c r="D2979" t="s">
        <v>3940</v>
      </c>
      <c r="E2979" t="s">
        <v>3943</v>
      </c>
      <c r="F2979" s="2">
        <v>45778</v>
      </c>
    </row>
    <row r="2980" spans="1:6" x14ac:dyDescent="0.3">
      <c r="A2980" t="s">
        <v>6925</v>
      </c>
      <c r="B2980" t="s">
        <v>3679</v>
      </c>
      <c r="D2980" t="s">
        <v>3953</v>
      </c>
      <c r="E2980" t="s">
        <v>3943</v>
      </c>
    </row>
    <row r="2981" spans="1:6" x14ac:dyDescent="0.3">
      <c r="A2981" t="s">
        <v>6926</v>
      </c>
      <c r="B2981" t="s">
        <v>3680</v>
      </c>
      <c r="D2981" t="s">
        <v>3953</v>
      </c>
      <c r="E2981" t="s">
        <v>3943</v>
      </c>
    </row>
    <row r="2982" spans="1:6" x14ac:dyDescent="0.3">
      <c r="A2982" t="s">
        <v>6927</v>
      </c>
      <c r="B2982" t="s">
        <v>3681</v>
      </c>
      <c r="C2982" t="s">
        <v>3955</v>
      </c>
      <c r="D2982" t="s">
        <v>3940</v>
      </c>
      <c r="E2982" t="s">
        <v>3941</v>
      </c>
      <c r="F2982" s="2">
        <v>45741</v>
      </c>
    </row>
    <row r="2983" spans="1:6" x14ac:dyDescent="0.3">
      <c r="A2983" t="s">
        <v>6928</v>
      </c>
      <c r="B2983" t="s">
        <v>3682</v>
      </c>
      <c r="C2983" t="s">
        <v>3955</v>
      </c>
      <c r="E2983" t="s">
        <v>3943</v>
      </c>
      <c r="F2983" s="2">
        <v>45758</v>
      </c>
    </row>
    <row r="2984" spans="1:6" x14ac:dyDescent="0.3">
      <c r="A2984" t="s">
        <v>6929</v>
      </c>
      <c r="B2984" t="s">
        <v>3683</v>
      </c>
      <c r="D2984" t="s">
        <v>3953</v>
      </c>
      <c r="E2984" t="s">
        <v>3943</v>
      </c>
    </row>
    <row r="2985" spans="1:6" x14ac:dyDescent="0.3">
      <c r="A2985" t="s">
        <v>6930</v>
      </c>
      <c r="B2985" t="s">
        <v>3684</v>
      </c>
      <c r="D2985" t="s">
        <v>3953</v>
      </c>
      <c r="E2985" t="s">
        <v>3943</v>
      </c>
    </row>
    <row r="2986" spans="1:6" x14ac:dyDescent="0.3">
      <c r="A2986" t="s">
        <v>6931</v>
      </c>
      <c r="B2986" t="s">
        <v>3685</v>
      </c>
      <c r="C2986" t="s">
        <v>3939</v>
      </c>
      <c r="D2986" t="s">
        <v>3940</v>
      </c>
      <c r="E2986" t="s">
        <v>3943</v>
      </c>
      <c r="F2986" s="2">
        <v>45848</v>
      </c>
    </row>
    <row r="2987" spans="1:6" x14ac:dyDescent="0.3">
      <c r="A2987" t="s">
        <v>6932</v>
      </c>
      <c r="B2987" t="s">
        <v>3687</v>
      </c>
      <c r="D2987" t="s">
        <v>3953</v>
      </c>
      <c r="E2987" t="s">
        <v>3943</v>
      </c>
    </row>
    <row r="2988" spans="1:6" x14ac:dyDescent="0.3">
      <c r="A2988" t="s">
        <v>6933</v>
      </c>
      <c r="B2988" t="s">
        <v>3688</v>
      </c>
      <c r="C2988" t="s">
        <v>3955</v>
      </c>
      <c r="D2988" t="s">
        <v>3940</v>
      </c>
      <c r="E2988" t="s">
        <v>3941</v>
      </c>
      <c r="F2988" s="2">
        <v>45894</v>
      </c>
    </row>
    <row r="2989" spans="1:6" x14ac:dyDescent="0.3">
      <c r="A2989" t="s">
        <v>6934</v>
      </c>
      <c r="B2989" t="s">
        <v>3689</v>
      </c>
      <c r="C2989" t="s">
        <v>3947</v>
      </c>
      <c r="D2989" t="s">
        <v>3940</v>
      </c>
      <c r="E2989" t="s">
        <v>55</v>
      </c>
      <c r="F2989" s="2">
        <v>46007</v>
      </c>
    </row>
    <row r="2990" spans="1:6" x14ac:dyDescent="0.3">
      <c r="A2990" t="s">
        <v>6935</v>
      </c>
      <c r="B2990" t="s">
        <v>3690</v>
      </c>
      <c r="C2990" t="s">
        <v>3939</v>
      </c>
      <c r="E2990" t="s">
        <v>3943</v>
      </c>
      <c r="F2990" s="2">
        <v>45709</v>
      </c>
    </row>
    <row r="2991" spans="1:6" x14ac:dyDescent="0.3">
      <c r="A2991" t="s">
        <v>6936</v>
      </c>
      <c r="B2991" t="s">
        <v>3691</v>
      </c>
      <c r="C2991" t="s">
        <v>3939</v>
      </c>
      <c r="D2991" t="s">
        <v>3949</v>
      </c>
      <c r="E2991" t="s">
        <v>3950</v>
      </c>
    </row>
    <row r="2992" spans="1:6" x14ac:dyDescent="0.3">
      <c r="A2992" t="s">
        <v>6937</v>
      </c>
      <c r="B2992" t="s">
        <v>3692</v>
      </c>
      <c r="D2992" t="s">
        <v>3953</v>
      </c>
      <c r="E2992" t="s">
        <v>3943</v>
      </c>
    </row>
    <row r="2993" spans="1:6" x14ac:dyDescent="0.3">
      <c r="A2993" t="s">
        <v>6938</v>
      </c>
      <c r="B2993" t="s">
        <v>3693</v>
      </c>
      <c r="C2993" t="s">
        <v>3947</v>
      </c>
      <c r="D2993" t="s">
        <v>3940</v>
      </c>
      <c r="E2993" t="s">
        <v>3941</v>
      </c>
      <c r="F2993" s="2">
        <v>45856</v>
      </c>
    </row>
    <row r="2994" spans="1:6" x14ac:dyDescent="0.3">
      <c r="A2994" t="s">
        <v>6939</v>
      </c>
      <c r="B2994" t="s">
        <v>3694</v>
      </c>
      <c r="C2994" t="s">
        <v>3939</v>
      </c>
      <c r="D2994" t="s">
        <v>3940</v>
      </c>
      <c r="E2994" t="s">
        <v>3943</v>
      </c>
      <c r="F2994" s="2">
        <v>45847</v>
      </c>
    </row>
    <row r="2995" spans="1:6" x14ac:dyDescent="0.3">
      <c r="A2995" t="s">
        <v>6940</v>
      </c>
      <c r="B2995" t="s">
        <v>3695</v>
      </c>
      <c r="C2995" t="s">
        <v>3947</v>
      </c>
      <c r="D2995" t="s">
        <v>3940</v>
      </c>
      <c r="E2995" t="s">
        <v>3943</v>
      </c>
      <c r="F2995" s="2">
        <v>45945</v>
      </c>
    </row>
    <row r="2996" spans="1:6" x14ac:dyDescent="0.3">
      <c r="A2996" t="s">
        <v>6941</v>
      </c>
      <c r="B2996" t="s">
        <v>3696</v>
      </c>
      <c r="C2996" t="s">
        <v>3939</v>
      </c>
      <c r="D2996" t="s">
        <v>3940</v>
      </c>
      <c r="E2996" t="s">
        <v>3941</v>
      </c>
      <c r="F2996" s="2">
        <v>45859</v>
      </c>
    </row>
    <row r="2997" spans="1:6" x14ac:dyDescent="0.3">
      <c r="A2997" t="s">
        <v>6942</v>
      </c>
      <c r="B2997" t="s">
        <v>3697</v>
      </c>
      <c r="C2997" t="s">
        <v>3947</v>
      </c>
      <c r="D2997" t="s">
        <v>3940</v>
      </c>
      <c r="E2997" t="s">
        <v>55</v>
      </c>
      <c r="F2997" s="2">
        <v>45742</v>
      </c>
    </row>
    <row r="2998" spans="1:6" x14ac:dyDescent="0.3">
      <c r="A2998" t="s">
        <v>6943</v>
      </c>
      <c r="B2998" t="s">
        <v>3698</v>
      </c>
      <c r="C2998" t="s">
        <v>3947</v>
      </c>
      <c r="D2998" t="s">
        <v>3940</v>
      </c>
      <c r="E2998" t="s">
        <v>3943</v>
      </c>
      <c r="F2998" s="2">
        <v>45862</v>
      </c>
    </row>
    <row r="2999" spans="1:6" x14ac:dyDescent="0.3">
      <c r="A2999" t="s">
        <v>6944</v>
      </c>
      <c r="B2999" t="s">
        <v>3699</v>
      </c>
      <c r="C2999" t="s">
        <v>3947</v>
      </c>
      <c r="D2999" t="s">
        <v>3940</v>
      </c>
      <c r="E2999" t="s">
        <v>3943</v>
      </c>
      <c r="F2999" s="2">
        <v>46008</v>
      </c>
    </row>
    <row r="3000" spans="1:6" x14ac:dyDescent="0.3">
      <c r="A3000" t="s">
        <v>6945</v>
      </c>
      <c r="B3000" t="s">
        <v>3700</v>
      </c>
      <c r="C3000" t="s">
        <v>3939</v>
      </c>
      <c r="D3000" t="s">
        <v>3940</v>
      </c>
      <c r="E3000" t="s">
        <v>3941</v>
      </c>
      <c r="F3000" s="2">
        <v>45868</v>
      </c>
    </row>
    <row r="3001" spans="1:6" x14ac:dyDescent="0.3">
      <c r="A3001" t="s">
        <v>6946</v>
      </c>
      <c r="B3001" t="s">
        <v>3701</v>
      </c>
      <c r="C3001" t="s">
        <v>3939</v>
      </c>
      <c r="D3001" t="s">
        <v>3940</v>
      </c>
      <c r="E3001" t="s">
        <v>3941</v>
      </c>
      <c r="F3001" s="2">
        <v>45871</v>
      </c>
    </row>
    <row r="3002" spans="1:6" x14ac:dyDescent="0.3">
      <c r="A3002" t="s">
        <v>6947</v>
      </c>
      <c r="B3002" t="s">
        <v>3702</v>
      </c>
      <c r="C3002" t="s">
        <v>3939</v>
      </c>
      <c r="D3002" t="s">
        <v>3940</v>
      </c>
      <c r="E3002" t="s">
        <v>55</v>
      </c>
      <c r="F3002" s="2">
        <v>45721</v>
      </c>
    </row>
    <row r="3003" spans="1:6" x14ac:dyDescent="0.3">
      <c r="A3003" t="s">
        <v>6948</v>
      </c>
      <c r="B3003" t="s">
        <v>3703</v>
      </c>
      <c r="C3003" t="s">
        <v>3947</v>
      </c>
      <c r="D3003" t="s">
        <v>3940</v>
      </c>
      <c r="E3003" t="s">
        <v>3943</v>
      </c>
      <c r="F3003" s="2">
        <v>45658</v>
      </c>
    </row>
    <row r="3004" spans="1:6" x14ac:dyDescent="0.3">
      <c r="A3004" t="s">
        <v>6949</v>
      </c>
      <c r="B3004" t="s">
        <v>3704</v>
      </c>
      <c r="D3004" t="s">
        <v>3953</v>
      </c>
      <c r="E3004" t="s">
        <v>3943</v>
      </c>
    </row>
    <row r="3005" spans="1:6" x14ac:dyDescent="0.3">
      <c r="A3005" t="s">
        <v>6950</v>
      </c>
      <c r="B3005" t="s">
        <v>3705</v>
      </c>
      <c r="C3005" t="s">
        <v>3955</v>
      </c>
      <c r="D3005" t="s">
        <v>3940</v>
      </c>
      <c r="E3005" t="s">
        <v>3941</v>
      </c>
      <c r="F3005" s="2">
        <v>45664</v>
      </c>
    </row>
    <row r="3006" spans="1:6" x14ac:dyDescent="0.3">
      <c r="A3006" t="s">
        <v>6951</v>
      </c>
      <c r="B3006" t="s">
        <v>3706</v>
      </c>
      <c r="C3006" t="s">
        <v>3955</v>
      </c>
      <c r="D3006" t="s">
        <v>3940</v>
      </c>
      <c r="E3006" t="s">
        <v>3943</v>
      </c>
      <c r="F3006" s="2">
        <v>45820</v>
      </c>
    </row>
    <row r="3007" spans="1:6" x14ac:dyDescent="0.3">
      <c r="A3007" t="s">
        <v>6952</v>
      </c>
      <c r="B3007" t="s">
        <v>3707</v>
      </c>
      <c r="C3007" t="s">
        <v>3939</v>
      </c>
      <c r="D3007" t="s">
        <v>3940</v>
      </c>
      <c r="E3007" t="s">
        <v>3943</v>
      </c>
      <c r="F3007" s="2">
        <v>45979</v>
      </c>
    </row>
    <row r="3008" spans="1:6" x14ac:dyDescent="0.3">
      <c r="A3008" t="s">
        <v>6953</v>
      </c>
      <c r="B3008" t="s">
        <v>3708</v>
      </c>
      <c r="C3008" t="s">
        <v>3939</v>
      </c>
      <c r="D3008" t="s">
        <v>3940</v>
      </c>
      <c r="E3008" t="s">
        <v>3943</v>
      </c>
      <c r="F3008" s="2">
        <v>45819</v>
      </c>
    </row>
    <row r="3009" spans="1:6" x14ac:dyDescent="0.3">
      <c r="A3009" t="s">
        <v>6954</v>
      </c>
      <c r="B3009" t="s">
        <v>3709</v>
      </c>
      <c r="D3009" t="s">
        <v>3953</v>
      </c>
      <c r="E3009" t="s">
        <v>3943</v>
      </c>
    </row>
    <row r="3010" spans="1:6" x14ac:dyDescent="0.3">
      <c r="A3010" t="s">
        <v>6955</v>
      </c>
      <c r="B3010" t="s">
        <v>3710</v>
      </c>
      <c r="C3010" t="s">
        <v>3947</v>
      </c>
      <c r="D3010" t="s">
        <v>3940</v>
      </c>
      <c r="E3010" t="s">
        <v>55</v>
      </c>
      <c r="F3010" s="2">
        <v>45968</v>
      </c>
    </row>
    <row r="3011" spans="1:6" x14ac:dyDescent="0.3">
      <c r="A3011" t="s">
        <v>6956</v>
      </c>
      <c r="B3011" t="s">
        <v>3711</v>
      </c>
      <c r="C3011" t="s">
        <v>3939</v>
      </c>
      <c r="D3011" t="s">
        <v>3940</v>
      </c>
      <c r="E3011" t="s">
        <v>3941</v>
      </c>
      <c r="F3011" s="2">
        <v>45934</v>
      </c>
    </row>
    <row r="3012" spans="1:6" x14ac:dyDescent="0.3">
      <c r="A3012" t="s">
        <v>6957</v>
      </c>
      <c r="B3012" t="s">
        <v>3712</v>
      </c>
      <c r="C3012" t="s">
        <v>3947</v>
      </c>
      <c r="D3012" t="s">
        <v>3940</v>
      </c>
      <c r="E3012" t="s">
        <v>3941</v>
      </c>
      <c r="F3012" s="2">
        <v>45894</v>
      </c>
    </row>
    <row r="3013" spans="1:6" x14ac:dyDescent="0.3">
      <c r="A3013" t="s">
        <v>6958</v>
      </c>
      <c r="B3013" t="s">
        <v>3713</v>
      </c>
      <c r="C3013" t="s">
        <v>3955</v>
      </c>
      <c r="D3013" t="s">
        <v>3940</v>
      </c>
      <c r="E3013" t="s">
        <v>3941</v>
      </c>
      <c r="F3013" s="2">
        <v>45942</v>
      </c>
    </row>
    <row r="3014" spans="1:6" x14ac:dyDescent="0.3">
      <c r="A3014" t="s">
        <v>6959</v>
      </c>
      <c r="B3014" t="s">
        <v>3714</v>
      </c>
      <c r="C3014" t="s">
        <v>3939</v>
      </c>
      <c r="D3014" t="s">
        <v>3940</v>
      </c>
      <c r="E3014" t="s">
        <v>3943</v>
      </c>
      <c r="F3014" s="2">
        <v>45759</v>
      </c>
    </row>
    <row r="3015" spans="1:6" x14ac:dyDescent="0.3">
      <c r="A3015" t="s">
        <v>6960</v>
      </c>
      <c r="B3015" t="s">
        <v>3715</v>
      </c>
      <c r="C3015" t="s">
        <v>3939</v>
      </c>
      <c r="D3015" t="s">
        <v>3940</v>
      </c>
      <c r="E3015" t="s">
        <v>3943</v>
      </c>
      <c r="F3015" s="2">
        <v>45809</v>
      </c>
    </row>
    <row r="3016" spans="1:6" x14ac:dyDescent="0.3">
      <c r="A3016" t="s">
        <v>6961</v>
      </c>
      <c r="B3016" t="s">
        <v>3716</v>
      </c>
      <c r="C3016" t="s">
        <v>3947</v>
      </c>
      <c r="D3016" t="s">
        <v>3940</v>
      </c>
      <c r="E3016" t="s">
        <v>3941</v>
      </c>
      <c r="F3016" s="2">
        <v>45800</v>
      </c>
    </row>
    <row r="3017" spans="1:6" x14ac:dyDescent="0.3">
      <c r="A3017" t="s">
        <v>6962</v>
      </c>
      <c r="B3017" t="s">
        <v>3717</v>
      </c>
      <c r="C3017" t="s">
        <v>3939</v>
      </c>
      <c r="D3017" t="s">
        <v>3940</v>
      </c>
      <c r="E3017" t="s">
        <v>3941</v>
      </c>
      <c r="F3017" s="2">
        <v>45947</v>
      </c>
    </row>
    <row r="3018" spans="1:6" x14ac:dyDescent="0.3">
      <c r="A3018" t="s">
        <v>6963</v>
      </c>
      <c r="B3018" t="s">
        <v>3718</v>
      </c>
      <c r="C3018" t="s">
        <v>3939</v>
      </c>
      <c r="D3018" t="s">
        <v>3940</v>
      </c>
      <c r="E3018" t="s">
        <v>3943</v>
      </c>
      <c r="F3018" s="2">
        <v>45806</v>
      </c>
    </row>
    <row r="3019" spans="1:6" x14ac:dyDescent="0.3">
      <c r="A3019" t="s">
        <v>6964</v>
      </c>
      <c r="B3019" t="s">
        <v>3720</v>
      </c>
      <c r="D3019" t="s">
        <v>3953</v>
      </c>
      <c r="E3019" t="s">
        <v>3943</v>
      </c>
    </row>
    <row r="3020" spans="1:6" x14ac:dyDescent="0.3">
      <c r="A3020" t="s">
        <v>6965</v>
      </c>
      <c r="B3020" t="s">
        <v>3721</v>
      </c>
      <c r="D3020" t="s">
        <v>3953</v>
      </c>
      <c r="E3020" t="s">
        <v>3943</v>
      </c>
    </row>
    <row r="3021" spans="1:6" x14ac:dyDescent="0.3">
      <c r="A3021" t="s">
        <v>6966</v>
      </c>
      <c r="B3021" t="s">
        <v>3723</v>
      </c>
      <c r="C3021" t="s">
        <v>3939</v>
      </c>
      <c r="D3021" t="s">
        <v>3940</v>
      </c>
      <c r="E3021" t="s">
        <v>3941</v>
      </c>
      <c r="F3021" s="2">
        <v>45719</v>
      </c>
    </row>
    <row r="3022" spans="1:6" x14ac:dyDescent="0.3">
      <c r="A3022" t="s">
        <v>6967</v>
      </c>
      <c r="B3022" t="s">
        <v>3724</v>
      </c>
      <c r="C3022" t="s">
        <v>3939</v>
      </c>
      <c r="D3022" t="s">
        <v>3940</v>
      </c>
      <c r="E3022" t="s">
        <v>3941</v>
      </c>
      <c r="F3022" s="2">
        <v>45916</v>
      </c>
    </row>
    <row r="3023" spans="1:6" x14ac:dyDescent="0.3">
      <c r="A3023" t="s">
        <v>6968</v>
      </c>
      <c r="B3023" t="s">
        <v>3725</v>
      </c>
      <c r="C3023" t="s">
        <v>3947</v>
      </c>
      <c r="D3023" t="s">
        <v>3940</v>
      </c>
      <c r="E3023" t="s">
        <v>3943</v>
      </c>
      <c r="F3023" s="2">
        <v>45934</v>
      </c>
    </row>
    <row r="3024" spans="1:6" x14ac:dyDescent="0.3">
      <c r="A3024" t="s">
        <v>6969</v>
      </c>
      <c r="B3024" t="s">
        <v>3726</v>
      </c>
      <c r="C3024" t="s">
        <v>3939</v>
      </c>
      <c r="D3024" t="s">
        <v>3940</v>
      </c>
      <c r="E3024" t="s">
        <v>55</v>
      </c>
      <c r="F3024" s="2">
        <v>45902</v>
      </c>
    </row>
    <row r="3025" spans="1:6" x14ac:dyDescent="0.3">
      <c r="A3025" t="s">
        <v>6970</v>
      </c>
      <c r="B3025" t="s">
        <v>3727</v>
      </c>
      <c r="D3025" t="s">
        <v>3953</v>
      </c>
      <c r="E3025" t="s">
        <v>3943</v>
      </c>
    </row>
    <row r="3026" spans="1:6" x14ac:dyDescent="0.3">
      <c r="A3026" t="s">
        <v>6971</v>
      </c>
      <c r="B3026" t="s">
        <v>3728</v>
      </c>
      <c r="C3026" t="s">
        <v>3955</v>
      </c>
      <c r="D3026" t="s">
        <v>3940</v>
      </c>
      <c r="E3026" t="s">
        <v>3943</v>
      </c>
      <c r="F3026" s="2">
        <v>45658</v>
      </c>
    </row>
    <row r="3027" spans="1:6" x14ac:dyDescent="0.3">
      <c r="A3027" t="s">
        <v>6972</v>
      </c>
      <c r="B3027" t="s">
        <v>3729</v>
      </c>
      <c r="C3027" t="s">
        <v>3939</v>
      </c>
      <c r="D3027" t="s">
        <v>3940</v>
      </c>
      <c r="E3027" t="s">
        <v>3943</v>
      </c>
      <c r="F3027" s="2">
        <v>45773</v>
      </c>
    </row>
    <row r="3028" spans="1:6" x14ac:dyDescent="0.3">
      <c r="A3028" t="s">
        <v>6973</v>
      </c>
      <c r="B3028" t="s">
        <v>3730</v>
      </c>
      <c r="C3028" t="s">
        <v>3955</v>
      </c>
      <c r="D3028" t="s">
        <v>3949</v>
      </c>
      <c r="E3028" t="s">
        <v>3950</v>
      </c>
    </row>
    <row r="3029" spans="1:6" x14ac:dyDescent="0.3">
      <c r="A3029" t="s">
        <v>6974</v>
      </c>
      <c r="B3029" t="s">
        <v>3731</v>
      </c>
      <c r="C3029" t="s">
        <v>3939</v>
      </c>
      <c r="D3029" t="s">
        <v>3940</v>
      </c>
      <c r="E3029" t="s">
        <v>3943</v>
      </c>
      <c r="F3029" s="2">
        <v>45807</v>
      </c>
    </row>
    <row r="3030" spans="1:6" x14ac:dyDescent="0.3">
      <c r="A3030" t="s">
        <v>6975</v>
      </c>
      <c r="B3030" t="s">
        <v>3732</v>
      </c>
      <c r="C3030" t="s">
        <v>3947</v>
      </c>
      <c r="D3030" t="s">
        <v>3940</v>
      </c>
      <c r="E3030" t="s">
        <v>3941</v>
      </c>
      <c r="F3030" s="2">
        <v>45991</v>
      </c>
    </row>
    <row r="3031" spans="1:6" x14ac:dyDescent="0.3">
      <c r="A3031" t="s">
        <v>6976</v>
      </c>
      <c r="B3031" t="s">
        <v>3733</v>
      </c>
      <c r="D3031" t="s">
        <v>3953</v>
      </c>
      <c r="E3031" t="s">
        <v>3943</v>
      </c>
    </row>
    <row r="3032" spans="1:6" x14ac:dyDescent="0.3">
      <c r="A3032" t="s">
        <v>6977</v>
      </c>
      <c r="B3032" t="s">
        <v>3734</v>
      </c>
      <c r="C3032" t="s">
        <v>3939</v>
      </c>
      <c r="D3032" t="s">
        <v>3949</v>
      </c>
      <c r="E3032" t="s">
        <v>3950</v>
      </c>
    </row>
    <row r="3033" spans="1:6" x14ac:dyDescent="0.3">
      <c r="A3033" t="s">
        <v>6978</v>
      </c>
      <c r="B3033" t="s">
        <v>3735</v>
      </c>
      <c r="C3033" t="s">
        <v>3939</v>
      </c>
      <c r="D3033" t="s">
        <v>3940</v>
      </c>
      <c r="E3033" t="s">
        <v>3943</v>
      </c>
      <c r="F3033" s="2">
        <v>45663</v>
      </c>
    </row>
    <row r="3034" spans="1:6" x14ac:dyDescent="0.3">
      <c r="A3034" t="s">
        <v>6979</v>
      </c>
      <c r="B3034" t="s">
        <v>3736</v>
      </c>
      <c r="D3034" t="s">
        <v>3953</v>
      </c>
      <c r="E3034" t="s">
        <v>3943</v>
      </c>
    </row>
    <row r="3035" spans="1:6" x14ac:dyDescent="0.3">
      <c r="A3035" t="s">
        <v>6980</v>
      </c>
      <c r="B3035" t="s">
        <v>3737</v>
      </c>
      <c r="C3035" t="s">
        <v>3939</v>
      </c>
      <c r="D3035" t="s">
        <v>3940</v>
      </c>
      <c r="E3035" t="s">
        <v>3941</v>
      </c>
      <c r="F3035" s="2">
        <v>45815</v>
      </c>
    </row>
    <row r="3036" spans="1:6" x14ac:dyDescent="0.3">
      <c r="A3036" t="s">
        <v>6981</v>
      </c>
      <c r="B3036" t="s">
        <v>3738</v>
      </c>
      <c r="C3036" t="s">
        <v>3939</v>
      </c>
      <c r="D3036" t="s">
        <v>3940</v>
      </c>
      <c r="E3036" t="s">
        <v>3941</v>
      </c>
      <c r="F3036" s="2">
        <v>45881</v>
      </c>
    </row>
    <row r="3037" spans="1:6" x14ac:dyDescent="0.3">
      <c r="A3037" t="s">
        <v>6982</v>
      </c>
      <c r="B3037" t="s">
        <v>3739</v>
      </c>
      <c r="C3037" t="s">
        <v>3939</v>
      </c>
      <c r="E3037" t="s">
        <v>3943</v>
      </c>
      <c r="F3037" s="2">
        <v>45905</v>
      </c>
    </row>
    <row r="3038" spans="1:6" x14ac:dyDescent="0.3">
      <c r="A3038" t="s">
        <v>6983</v>
      </c>
      <c r="B3038" t="s">
        <v>3740</v>
      </c>
      <c r="C3038" t="s">
        <v>3939</v>
      </c>
      <c r="D3038" t="s">
        <v>3940</v>
      </c>
      <c r="F3038" s="2">
        <v>45764</v>
      </c>
    </row>
    <row r="3039" spans="1:6" x14ac:dyDescent="0.3">
      <c r="A3039" t="s">
        <v>6984</v>
      </c>
      <c r="B3039" t="s">
        <v>3741</v>
      </c>
      <c r="C3039" t="s">
        <v>3947</v>
      </c>
      <c r="D3039" t="s">
        <v>3940</v>
      </c>
      <c r="E3039" t="s">
        <v>55</v>
      </c>
      <c r="F3039" s="2">
        <v>45697</v>
      </c>
    </row>
    <row r="3040" spans="1:6" x14ac:dyDescent="0.3">
      <c r="A3040" t="s">
        <v>6985</v>
      </c>
      <c r="B3040" t="s">
        <v>3742</v>
      </c>
      <c r="C3040" t="s">
        <v>3939</v>
      </c>
      <c r="D3040" t="s">
        <v>3940</v>
      </c>
      <c r="E3040" t="s">
        <v>3941</v>
      </c>
      <c r="F3040" s="2">
        <v>45775</v>
      </c>
    </row>
    <row r="3041" spans="1:6" x14ac:dyDescent="0.3">
      <c r="A3041" t="s">
        <v>6986</v>
      </c>
      <c r="B3041" t="s">
        <v>3743</v>
      </c>
      <c r="C3041" t="s">
        <v>3939</v>
      </c>
      <c r="D3041" t="s">
        <v>3940</v>
      </c>
      <c r="E3041" t="s">
        <v>3941</v>
      </c>
      <c r="F3041" s="2">
        <v>45945</v>
      </c>
    </row>
    <row r="3042" spans="1:6" x14ac:dyDescent="0.3">
      <c r="A3042" t="s">
        <v>6987</v>
      </c>
      <c r="B3042" t="s">
        <v>3744</v>
      </c>
      <c r="C3042" t="s">
        <v>3939</v>
      </c>
      <c r="D3042" t="s">
        <v>3940</v>
      </c>
      <c r="E3042" t="s">
        <v>55</v>
      </c>
      <c r="F3042" s="2">
        <v>46017</v>
      </c>
    </row>
    <row r="3043" spans="1:6" x14ac:dyDescent="0.3">
      <c r="A3043" t="s">
        <v>6988</v>
      </c>
      <c r="B3043" t="s">
        <v>3745</v>
      </c>
      <c r="C3043" t="s">
        <v>3947</v>
      </c>
      <c r="D3043" t="s">
        <v>3940</v>
      </c>
      <c r="E3043" t="s">
        <v>3941</v>
      </c>
      <c r="F3043" s="2">
        <v>46000</v>
      </c>
    </row>
    <row r="3044" spans="1:6" x14ac:dyDescent="0.3">
      <c r="A3044" t="s">
        <v>6989</v>
      </c>
      <c r="B3044" t="s">
        <v>3746</v>
      </c>
      <c r="D3044" t="s">
        <v>3953</v>
      </c>
      <c r="E3044" t="s">
        <v>3943</v>
      </c>
    </row>
    <row r="3045" spans="1:6" x14ac:dyDescent="0.3">
      <c r="A3045" t="s">
        <v>6990</v>
      </c>
      <c r="B3045" t="s">
        <v>3747</v>
      </c>
      <c r="C3045" t="s">
        <v>3947</v>
      </c>
      <c r="D3045" t="s">
        <v>3940</v>
      </c>
      <c r="E3045" t="s">
        <v>3941</v>
      </c>
      <c r="F3045" s="2">
        <v>45688</v>
      </c>
    </row>
    <row r="3046" spans="1:6" x14ac:dyDescent="0.3">
      <c r="A3046" t="s">
        <v>6991</v>
      </c>
      <c r="B3046" t="s">
        <v>3748</v>
      </c>
      <c r="C3046" t="s">
        <v>3947</v>
      </c>
      <c r="D3046" t="s">
        <v>3940</v>
      </c>
      <c r="E3046" t="s">
        <v>3941</v>
      </c>
      <c r="F3046" s="2">
        <v>46008</v>
      </c>
    </row>
    <row r="3047" spans="1:6" x14ac:dyDescent="0.3">
      <c r="A3047" t="s">
        <v>6992</v>
      </c>
      <c r="B3047" t="s">
        <v>3749</v>
      </c>
      <c r="D3047" t="s">
        <v>3953</v>
      </c>
      <c r="E3047" t="s">
        <v>3943</v>
      </c>
    </row>
    <row r="3048" spans="1:6" x14ac:dyDescent="0.3">
      <c r="A3048" t="s">
        <v>6993</v>
      </c>
      <c r="B3048" t="s">
        <v>3750</v>
      </c>
      <c r="C3048" t="s">
        <v>3939</v>
      </c>
      <c r="D3048" t="s">
        <v>3940</v>
      </c>
      <c r="E3048" t="s">
        <v>55</v>
      </c>
      <c r="F3048" s="2">
        <v>45752</v>
      </c>
    </row>
    <row r="3049" spans="1:6" x14ac:dyDescent="0.3">
      <c r="A3049" t="s">
        <v>6994</v>
      </c>
      <c r="B3049" t="s">
        <v>3751</v>
      </c>
      <c r="C3049" t="s">
        <v>3939</v>
      </c>
      <c r="D3049" t="s">
        <v>3940</v>
      </c>
      <c r="E3049" t="s">
        <v>3943</v>
      </c>
      <c r="F3049" s="2">
        <v>46010</v>
      </c>
    </row>
    <row r="3050" spans="1:6" x14ac:dyDescent="0.3">
      <c r="A3050" t="s">
        <v>6995</v>
      </c>
      <c r="B3050" t="s">
        <v>3752</v>
      </c>
      <c r="C3050" t="s">
        <v>3939</v>
      </c>
      <c r="D3050" t="s">
        <v>3940</v>
      </c>
      <c r="E3050" t="s">
        <v>3943</v>
      </c>
      <c r="F3050" s="2">
        <v>45838</v>
      </c>
    </row>
    <row r="3051" spans="1:6" x14ac:dyDescent="0.3">
      <c r="A3051" t="s">
        <v>6996</v>
      </c>
      <c r="B3051" t="s">
        <v>3753</v>
      </c>
      <c r="C3051" t="s">
        <v>3939</v>
      </c>
      <c r="D3051" t="s">
        <v>3940</v>
      </c>
      <c r="E3051" t="s">
        <v>3941</v>
      </c>
      <c r="F3051" s="2">
        <v>45729</v>
      </c>
    </row>
    <row r="3052" spans="1:6" x14ac:dyDescent="0.3">
      <c r="A3052" t="s">
        <v>6997</v>
      </c>
      <c r="B3052" t="s">
        <v>3754</v>
      </c>
      <c r="D3052" t="s">
        <v>3953</v>
      </c>
      <c r="E3052" t="s">
        <v>3943</v>
      </c>
    </row>
    <row r="3053" spans="1:6" x14ac:dyDescent="0.3">
      <c r="A3053" t="s">
        <v>6998</v>
      </c>
      <c r="B3053" t="s">
        <v>3755</v>
      </c>
      <c r="C3053" t="s">
        <v>3939</v>
      </c>
      <c r="D3053" t="s">
        <v>3940</v>
      </c>
      <c r="E3053" t="s">
        <v>3943</v>
      </c>
      <c r="F3053" s="2">
        <v>45685</v>
      </c>
    </row>
    <row r="3054" spans="1:6" x14ac:dyDescent="0.3">
      <c r="A3054" t="s">
        <v>6999</v>
      </c>
      <c r="B3054" t="s">
        <v>3756</v>
      </c>
      <c r="D3054" t="s">
        <v>3953</v>
      </c>
      <c r="E3054" t="s">
        <v>3943</v>
      </c>
    </row>
    <row r="3055" spans="1:6" x14ac:dyDescent="0.3">
      <c r="A3055" t="s">
        <v>7000</v>
      </c>
      <c r="B3055" t="s">
        <v>3757</v>
      </c>
      <c r="C3055" t="s">
        <v>3939</v>
      </c>
      <c r="D3055" t="s">
        <v>3940</v>
      </c>
      <c r="E3055" t="s">
        <v>3941</v>
      </c>
      <c r="F3055" s="2">
        <v>46003</v>
      </c>
    </row>
    <row r="3056" spans="1:6" x14ac:dyDescent="0.3">
      <c r="A3056" t="s">
        <v>7001</v>
      </c>
      <c r="B3056" t="s">
        <v>3758</v>
      </c>
      <c r="C3056" t="s">
        <v>3939</v>
      </c>
      <c r="D3056" t="s">
        <v>3940</v>
      </c>
      <c r="E3056" t="s">
        <v>3943</v>
      </c>
      <c r="F3056" s="2">
        <v>45763</v>
      </c>
    </row>
    <row r="3057" spans="1:6" x14ac:dyDescent="0.3">
      <c r="A3057" t="s">
        <v>7002</v>
      </c>
      <c r="B3057" t="s">
        <v>3759</v>
      </c>
      <c r="C3057" t="s">
        <v>3939</v>
      </c>
      <c r="D3057" t="s">
        <v>3940</v>
      </c>
      <c r="E3057" t="s">
        <v>3941</v>
      </c>
      <c r="F3057" s="2">
        <v>45980</v>
      </c>
    </row>
    <row r="3058" spans="1:6" x14ac:dyDescent="0.3">
      <c r="A3058" t="s">
        <v>7003</v>
      </c>
      <c r="B3058" t="s">
        <v>3760</v>
      </c>
      <c r="C3058" t="s">
        <v>3939</v>
      </c>
      <c r="D3058" t="s">
        <v>3949</v>
      </c>
      <c r="E3058" t="s">
        <v>3950</v>
      </c>
    </row>
    <row r="3059" spans="1:6" x14ac:dyDescent="0.3">
      <c r="A3059" t="s">
        <v>7004</v>
      </c>
      <c r="B3059" t="s">
        <v>3761</v>
      </c>
      <c r="C3059" t="s">
        <v>3939</v>
      </c>
      <c r="D3059" t="s">
        <v>3940</v>
      </c>
      <c r="E3059" t="s">
        <v>3943</v>
      </c>
      <c r="F3059" s="2">
        <v>45895</v>
      </c>
    </row>
    <row r="3060" spans="1:6" x14ac:dyDescent="0.3">
      <c r="A3060" t="s">
        <v>7005</v>
      </c>
      <c r="B3060" t="s">
        <v>3762</v>
      </c>
      <c r="C3060" t="s">
        <v>3947</v>
      </c>
      <c r="D3060" t="s">
        <v>3940</v>
      </c>
      <c r="E3060" t="s">
        <v>3943</v>
      </c>
      <c r="F3060" s="2">
        <v>45913</v>
      </c>
    </row>
    <row r="3061" spans="1:6" x14ac:dyDescent="0.3">
      <c r="A3061" t="s">
        <v>7006</v>
      </c>
      <c r="B3061" t="s">
        <v>3763</v>
      </c>
      <c r="C3061" t="s">
        <v>3947</v>
      </c>
      <c r="D3061" t="s">
        <v>3949</v>
      </c>
      <c r="E3061" t="s">
        <v>3950</v>
      </c>
    </row>
    <row r="3062" spans="1:6" x14ac:dyDescent="0.3">
      <c r="A3062" t="s">
        <v>7007</v>
      </c>
      <c r="B3062" t="s">
        <v>3764</v>
      </c>
      <c r="D3062" t="s">
        <v>3953</v>
      </c>
      <c r="E3062" t="s">
        <v>3943</v>
      </c>
    </row>
    <row r="3063" spans="1:6" x14ac:dyDescent="0.3">
      <c r="A3063" t="s">
        <v>7008</v>
      </c>
      <c r="B3063" t="s">
        <v>3765</v>
      </c>
      <c r="D3063" t="s">
        <v>3953</v>
      </c>
      <c r="E3063" t="s">
        <v>3943</v>
      </c>
    </row>
    <row r="3064" spans="1:6" x14ac:dyDescent="0.3">
      <c r="A3064" t="s">
        <v>7009</v>
      </c>
      <c r="B3064" t="s">
        <v>3766</v>
      </c>
      <c r="C3064" t="s">
        <v>3947</v>
      </c>
      <c r="D3064" t="s">
        <v>3940</v>
      </c>
      <c r="E3064" t="s">
        <v>3943</v>
      </c>
      <c r="F3064" s="2">
        <v>45829</v>
      </c>
    </row>
    <row r="3065" spans="1:6" x14ac:dyDescent="0.3">
      <c r="A3065" t="s">
        <v>7010</v>
      </c>
      <c r="B3065" t="s">
        <v>3767</v>
      </c>
      <c r="D3065" t="s">
        <v>3953</v>
      </c>
      <c r="E3065" t="s">
        <v>3943</v>
      </c>
    </row>
    <row r="3066" spans="1:6" x14ac:dyDescent="0.3">
      <c r="A3066" t="s">
        <v>7011</v>
      </c>
      <c r="B3066" t="s">
        <v>3768</v>
      </c>
      <c r="C3066" t="s">
        <v>3939</v>
      </c>
      <c r="D3066" t="s">
        <v>3940</v>
      </c>
      <c r="E3066" t="s">
        <v>3941</v>
      </c>
      <c r="F3066" s="2">
        <v>45859</v>
      </c>
    </row>
    <row r="3067" spans="1:6" x14ac:dyDescent="0.3">
      <c r="A3067" t="s">
        <v>7012</v>
      </c>
      <c r="B3067" t="s">
        <v>3769</v>
      </c>
      <c r="C3067" t="s">
        <v>3939</v>
      </c>
      <c r="D3067" t="s">
        <v>3940</v>
      </c>
      <c r="E3067" t="s">
        <v>3943</v>
      </c>
      <c r="F3067" s="2">
        <v>45897</v>
      </c>
    </row>
    <row r="3068" spans="1:6" x14ac:dyDescent="0.3">
      <c r="A3068" t="s">
        <v>7013</v>
      </c>
      <c r="B3068" t="s">
        <v>3770</v>
      </c>
      <c r="C3068" t="s">
        <v>3939</v>
      </c>
      <c r="D3068" t="s">
        <v>3940</v>
      </c>
      <c r="E3068" t="s">
        <v>55</v>
      </c>
      <c r="F3068" s="2">
        <v>45786</v>
      </c>
    </row>
    <row r="3069" spans="1:6" x14ac:dyDescent="0.3">
      <c r="A3069" t="s">
        <v>7014</v>
      </c>
      <c r="B3069" t="s">
        <v>3771</v>
      </c>
      <c r="C3069" t="s">
        <v>3947</v>
      </c>
      <c r="D3069" t="s">
        <v>3949</v>
      </c>
      <c r="E3069" t="s">
        <v>3950</v>
      </c>
    </row>
    <row r="3070" spans="1:6" x14ac:dyDescent="0.3">
      <c r="A3070" t="s">
        <v>7015</v>
      </c>
      <c r="B3070" t="s">
        <v>3772</v>
      </c>
      <c r="C3070" t="s">
        <v>3947</v>
      </c>
      <c r="D3070" t="s">
        <v>3940</v>
      </c>
      <c r="E3070" t="s">
        <v>3941</v>
      </c>
      <c r="F3070" s="2">
        <v>45738</v>
      </c>
    </row>
    <row r="3071" spans="1:6" x14ac:dyDescent="0.3">
      <c r="A3071" t="s">
        <v>7016</v>
      </c>
      <c r="B3071" t="s">
        <v>3773</v>
      </c>
      <c r="C3071" t="s">
        <v>3947</v>
      </c>
      <c r="D3071" t="s">
        <v>3940</v>
      </c>
      <c r="E3071" t="s">
        <v>3941</v>
      </c>
      <c r="F3071" s="2">
        <v>45895</v>
      </c>
    </row>
    <row r="3072" spans="1:6" x14ac:dyDescent="0.3">
      <c r="A3072" t="s">
        <v>7017</v>
      </c>
      <c r="B3072" t="s">
        <v>3774</v>
      </c>
      <c r="D3072" t="s">
        <v>3953</v>
      </c>
      <c r="E3072" t="s">
        <v>3943</v>
      </c>
    </row>
    <row r="3073" spans="1:6" x14ac:dyDescent="0.3">
      <c r="A3073" t="s">
        <v>7018</v>
      </c>
      <c r="B3073" t="s">
        <v>3775</v>
      </c>
      <c r="C3073" t="s">
        <v>3939</v>
      </c>
      <c r="D3073" t="s">
        <v>3940</v>
      </c>
      <c r="E3073" t="s">
        <v>3943</v>
      </c>
      <c r="F3073" s="2">
        <v>45839</v>
      </c>
    </row>
    <row r="3074" spans="1:6" x14ac:dyDescent="0.3">
      <c r="A3074" t="s">
        <v>7019</v>
      </c>
      <c r="B3074" t="s">
        <v>3776</v>
      </c>
      <c r="D3074" t="s">
        <v>3953</v>
      </c>
      <c r="E3074" t="s">
        <v>3943</v>
      </c>
    </row>
    <row r="3075" spans="1:6" x14ac:dyDescent="0.3">
      <c r="A3075" t="s">
        <v>7020</v>
      </c>
      <c r="B3075" t="s">
        <v>3777</v>
      </c>
      <c r="C3075" t="s">
        <v>3947</v>
      </c>
      <c r="D3075" t="s">
        <v>3949</v>
      </c>
      <c r="E3075" t="s">
        <v>3950</v>
      </c>
    </row>
    <row r="3076" spans="1:6" x14ac:dyDescent="0.3">
      <c r="A3076" t="s">
        <v>7021</v>
      </c>
      <c r="B3076" t="s">
        <v>3778</v>
      </c>
      <c r="C3076" t="s">
        <v>3947</v>
      </c>
      <c r="D3076" t="s">
        <v>3940</v>
      </c>
      <c r="E3076" t="s">
        <v>3941</v>
      </c>
      <c r="F3076" s="2">
        <v>45674</v>
      </c>
    </row>
    <row r="3077" spans="1:6" x14ac:dyDescent="0.3">
      <c r="A3077" t="s">
        <v>7022</v>
      </c>
      <c r="B3077" t="s">
        <v>3779</v>
      </c>
      <c r="C3077" t="s">
        <v>3939</v>
      </c>
      <c r="D3077" t="s">
        <v>3940</v>
      </c>
      <c r="E3077" t="s">
        <v>3941</v>
      </c>
      <c r="F3077" s="2">
        <v>45839</v>
      </c>
    </row>
    <row r="3078" spans="1:6" x14ac:dyDescent="0.3">
      <c r="A3078" t="s">
        <v>7023</v>
      </c>
      <c r="B3078" t="s">
        <v>3780</v>
      </c>
      <c r="C3078" t="s">
        <v>3939</v>
      </c>
      <c r="D3078" t="s">
        <v>3940</v>
      </c>
      <c r="E3078" t="s">
        <v>3941</v>
      </c>
      <c r="F3078" s="2">
        <v>45906</v>
      </c>
    </row>
    <row r="3079" spans="1:6" x14ac:dyDescent="0.3">
      <c r="A3079" t="s">
        <v>7024</v>
      </c>
      <c r="B3079" t="s">
        <v>3781</v>
      </c>
      <c r="C3079" t="s">
        <v>3939</v>
      </c>
      <c r="D3079" t="s">
        <v>3940</v>
      </c>
      <c r="E3079" t="s">
        <v>3941</v>
      </c>
      <c r="F3079" s="2">
        <v>45845</v>
      </c>
    </row>
    <row r="3080" spans="1:6" x14ac:dyDescent="0.3">
      <c r="A3080" t="s">
        <v>7025</v>
      </c>
      <c r="B3080" t="s">
        <v>3782</v>
      </c>
      <c r="C3080" t="s">
        <v>3955</v>
      </c>
      <c r="D3080" t="s">
        <v>3940</v>
      </c>
      <c r="E3080" t="s">
        <v>3943</v>
      </c>
      <c r="F3080" s="2">
        <v>45931</v>
      </c>
    </row>
    <row r="3081" spans="1:6" x14ac:dyDescent="0.3">
      <c r="A3081" t="s">
        <v>7026</v>
      </c>
      <c r="B3081" t="s">
        <v>3783</v>
      </c>
      <c r="C3081" t="s">
        <v>3939</v>
      </c>
      <c r="D3081" t="s">
        <v>3940</v>
      </c>
      <c r="E3081" t="s">
        <v>3941</v>
      </c>
      <c r="F3081" s="2">
        <v>45788</v>
      </c>
    </row>
    <row r="3082" spans="1:6" x14ac:dyDescent="0.3">
      <c r="A3082" t="s">
        <v>7027</v>
      </c>
      <c r="B3082" t="s">
        <v>3784</v>
      </c>
      <c r="C3082" t="s">
        <v>3939</v>
      </c>
      <c r="D3082" t="s">
        <v>3940</v>
      </c>
      <c r="E3082" t="s">
        <v>3941</v>
      </c>
      <c r="F3082" s="2">
        <v>45768</v>
      </c>
    </row>
    <row r="3083" spans="1:6" x14ac:dyDescent="0.3">
      <c r="A3083" t="s">
        <v>7028</v>
      </c>
      <c r="B3083" t="s">
        <v>3785</v>
      </c>
      <c r="C3083" t="s">
        <v>3955</v>
      </c>
      <c r="D3083" t="s">
        <v>3940</v>
      </c>
      <c r="E3083" t="s">
        <v>3941</v>
      </c>
      <c r="F3083" s="2">
        <v>45818</v>
      </c>
    </row>
    <row r="3084" spans="1:6" x14ac:dyDescent="0.3">
      <c r="A3084" t="s">
        <v>7029</v>
      </c>
      <c r="B3084" t="s">
        <v>3786</v>
      </c>
      <c r="C3084" t="s">
        <v>3955</v>
      </c>
      <c r="D3084" t="s">
        <v>3949</v>
      </c>
      <c r="E3084" t="s">
        <v>3950</v>
      </c>
    </row>
    <row r="3085" spans="1:6" x14ac:dyDescent="0.3">
      <c r="A3085" t="s">
        <v>7030</v>
      </c>
      <c r="B3085" t="s">
        <v>3787</v>
      </c>
      <c r="D3085" t="s">
        <v>3953</v>
      </c>
      <c r="E3085" t="s">
        <v>3943</v>
      </c>
    </row>
    <row r="3086" spans="1:6" x14ac:dyDescent="0.3">
      <c r="A3086" t="s">
        <v>7031</v>
      </c>
      <c r="B3086" t="s">
        <v>3788</v>
      </c>
      <c r="C3086" t="s">
        <v>3947</v>
      </c>
      <c r="D3086" t="s">
        <v>3940</v>
      </c>
      <c r="E3086" t="s">
        <v>3943</v>
      </c>
      <c r="F3086" s="2">
        <v>45951</v>
      </c>
    </row>
    <row r="3087" spans="1:6" x14ac:dyDescent="0.3">
      <c r="A3087" t="s">
        <v>7032</v>
      </c>
      <c r="B3087" t="s">
        <v>3789</v>
      </c>
      <c r="C3087" t="s">
        <v>3947</v>
      </c>
      <c r="D3087" t="s">
        <v>3940</v>
      </c>
      <c r="E3087" t="s">
        <v>3943</v>
      </c>
      <c r="F3087" s="2">
        <v>45808</v>
      </c>
    </row>
    <row r="3088" spans="1:6" x14ac:dyDescent="0.3">
      <c r="A3088" t="s">
        <v>7033</v>
      </c>
      <c r="B3088" t="s">
        <v>3790</v>
      </c>
      <c r="C3088" t="s">
        <v>3939</v>
      </c>
      <c r="D3088" t="s">
        <v>3940</v>
      </c>
      <c r="E3088" t="s">
        <v>3941</v>
      </c>
      <c r="F3088" s="2">
        <v>45945</v>
      </c>
    </row>
    <row r="3089" spans="1:6" x14ac:dyDescent="0.3">
      <c r="A3089" t="s">
        <v>7034</v>
      </c>
      <c r="B3089" t="s">
        <v>3791</v>
      </c>
      <c r="C3089" t="s">
        <v>3955</v>
      </c>
      <c r="D3089" t="s">
        <v>3940</v>
      </c>
      <c r="E3089" t="s">
        <v>3941</v>
      </c>
      <c r="F3089" s="2">
        <v>45666</v>
      </c>
    </row>
    <row r="3090" spans="1:6" x14ac:dyDescent="0.3">
      <c r="A3090" t="s">
        <v>7035</v>
      </c>
      <c r="B3090" t="s">
        <v>3792</v>
      </c>
      <c r="C3090" t="s">
        <v>3939</v>
      </c>
      <c r="D3090" t="s">
        <v>3940</v>
      </c>
      <c r="E3090" t="s">
        <v>3941</v>
      </c>
      <c r="F3090" s="2">
        <v>45711</v>
      </c>
    </row>
    <row r="3091" spans="1:6" x14ac:dyDescent="0.3">
      <c r="A3091" t="s">
        <v>7036</v>
      </c>
      <c r="B3091" t="s">
        <v>3793</v>
      </c>
      <c r="C3091" t="s">
        <v>3939</v>
      </c>
      <c r="D3091" t="s">
        <v>3940</v>
      </c>
      <c r="E3091" t="s">
        <v>3943</v>
      </c>
      <c r="F3091" s="2">
        <v>45760</v>
      </c>
    </row>
    <row r="3092" spans="1:6" x14ac:dyDescent="0.3">
      <c r="A3092" t="s">
        <v>7037</v>
      </c>
      <c r="B3092" t="s">
        <v>3794</v>
      </c>
      <c r="D3092" t="s">
        <v>3953</v>
      </c>
      <c r="E3092" t="s">
        <v>3943</v>
      </c>
    </row>
    <row r="3093" spans="1:6" x14ac:dyDescent="0.3">
      <c r="A3093" t="s">
        <v>7038</v>
      </c>
      <c r="B3093" t="s">
        <v>3795</v>
      </c>
      <c r="C3093" t="s">
        <v>3955</v>
      </c>
      <c r="D3093" t="s">
        <v>3940</v>
      </c>
      <c r="F3093" s="2">
        <v>45741</v>
      </c>
    </row>
    <row r="3094" spans="1:6" x14ac:dyDescent="0.3">
      <c r="A3094" t="s">
        <v>7039</v>
      </c>
      <c r="B3094" t="s">
        <v>3796</v>
      </c>
      <c r="C3094" t="s">
        <v>3947</v>
      </c>
      <c r="E3094" t="s">
        <v>3950</v>
      </c>
    </row>
    <row r="3095" spans="1:6" x14ac:dyDescent="0.3">
      <c r="A3095" t="s">
        <v>7040</v>
      </c>
      <c r="B3095" t="s">
        <v>3797</v>
      </c>
      <c r="C3095" t="s">
        <v>3947</v>
      </c>
      <c r="D3095" t="s">
        <v>3940</v>
      </c>
      <c r="E3095" t="s">
        <v>3941</v>
      </c>
      <c r="F3095" s="2">
        <v>45944</v>
      </c>
    </row>
    <row r="3096" spans="1:6" x14ac:dyDescent="0.3">
      <c r="A3096" t="s">
        <v>7041</v>
      </c>
      <c r="B3096" t="s">
        <v>3798</v>
      </c>
      <c r="C3096" t="s">
        <v>3955</v>
      </c>
      <c r="D3096" t="s">
        <v>3940</v>
      </c>
      <c r="E3096" t="s">
        <v>3941</v>
      </c>
      <c r="F3096" s="2">
        <v>45821</v>
      </c>
    </row>
    <row r="3097" spans="1:6" x14ac:dyDescent="0.3">
      <c r="A3097" t="s">
        <v>7042</v>
      </c>
      <c r="B3097" t="s">
        <v>3799</v>
      </c>
      <c r="C3097" t="s">
        <v>3939</v>
      </c>
      <c r="D3097" t="s">
        <v>3940</v>
      </c>
      <c r="E3097" t="s">
        <v>3941</v>
      </c>
      <c r="F3097" s="2">
        <v>45818</v>
      </c>
    </row>
    <row r="3098" spans="1:6" x14ac:dyDescent="0.3">
      <c r="A3098" t="s">
        <v>7043</v>
      </c>
      <c r="B3098" t="s">
        <v>3800</v>
      </c>
      <c r="C3098" t="s">
        <v>3939</v>
      </c>
      <c r="D3098" t="s">
        <v>3940</v>
      </c>
      <c r="E3098" t="s">
        <v>3943</v>
      </c>
      <c r="F3098" s="2">
        <v>45676</v>
      </c>
    </row>
    <row r="3099" spans="1:6" x14ac:dyDescent="0.3">
      <c r="A3099" t="s">
        <v>7044</v>
      </c>
      <c r="B3099" t="s">
        <v>3801</v>
      </c>
      <c r="C3099" t="s">
        <v>3939</v>
      </c>
      <c r="D3099" t="s">
        <v>3940</v>
      </c>
      <c r="E3099" t="s">
        <v>3941</v>
      </c>
      <c r="F3099" s="2">
        <v>45759</v>
      </c>
    </row>
    <row r="3100" spans="1:6" x14ac:dyDescent="0.3">
      <c r="A3100" t="s">
        <v>7045</v>
      </c>
      <c r="B3100" t="s">
        <v>3802</v>
      </c>
      <c r="C3100" t="s">
        <v>3939</v>
      </c>
      <c r="D3100" t="s">
        <v>3940</v>
      </c>
      <c r="E3100" t="s">
        <v>3943</v>
      </c>
      <c r="F3100" s="2">
        <v>45950</v>
      </c>
    </row>
    <row r="3101" spans="1:6" x14ac:dyDescent="0.3">
      <c r="A3101" t="s">
        <v>7046</v>
      </c>
      <c r="B3101" t="s">
        <v>3803</v>
      </c>
      <c r="C3101" t="s">
        <v>3939</v>
      </c>
      <c r="D3101" t="s">
        <v>3940</v>
      </c>
      <c r="E3101" t="s">
        <v>3943</v>
      </c>
      <c r="F3101" s="2">
        <v>45951</v>
      </c>
    </row>
    <row r="3102" spans="1:6" x14ac:dyDescent="0.3">
      <c r="A3102" t="s">
        <v>7047</v>
      </c>
      <c r="B3102" t="s">
        <v>3804</v>
      </c>
      <c r="C3102" t="s">
        <v>3955</v>
      </c>
      <c r="D3102" t="s">
        <v>3940</v>
      </c>
      <c r="E3102" t="s">
        <v>3941</v>
      </c>
      <c r="F3102" s="2">
        <v>45695</v>
      </c>
    </row>
    <row r="3103" spans="1:6" x14ac:dyDescent="0.3">
      <c r="A3103" t="s">
        <v>7048</v>
      </c>
      <c r="B3103" t="s">
        <v>3805</v>
      </c>
      <c r="C3103" t="s">
        <v>3939</v>
      </c>
      <c r="D3103" t="s">
        <v>3940</v>
      </c>
      <c r="E3103" t="s">
        <v>3943</v>
      </c>
      <c r="F3103" s="2">
        <v>45663</v>
      </c>
    </row>
    <row r="3104" spans="1:6" x14ac:dyDescent="0.3">
      <c r="A3104" t="s">
        <v>7049</v>
      </c>
      <c r="B3104" t="s">
        <v>3806</v>
      </c>
      <c r="D3104" t="s">
        <v>3953</v>
      </c>
      <c r="E3104" t="s">
        <v>3943</v>
      </c>
    </row>
    <row r="3105" spans="1:6" x14ac:dyDescent="0.3">
      <c r="A3105" t="s">
        <v>7050</v>
      </c>
      <c r="B3105" t="s">
        <v>3807</v>
      </c>
      <c r="D3105" t="s">
        <v>3953</v>
      </c>
      <c r="E3105" t="s">
        <v>3943</v>
      </c>
    </row>
    <row r="3106" spans="1:6" x14ac:dyDescent="0.3">
      <c r="A3106" t="s">
        <v>7051</v>
      </c>
      <c r="B3106" t="s">
        <v>3808</v>
      </c>
      <c r="C3106" t="s">
        <v>3939</v>
      </c>
      <c r="D3106" t="s">
        <v>3940</v>
      </c>
      <c r="E3106" t="s">
        <v>3943</v>
      </c>
      <c r="F3106" s="2">
        <v>45865</v>
      </c>
    </row>
    <row r="3107" spans="1:6" x14ac:dyDescent="0.3">
      <c r="A3107" t="s">
        <v>7052</v>
      </c>
      <c r="B3107" t="s">
        <v>3809</v>
      </c>
      <c r="C3107" t="s">
        <v>3955</v>
      </c>
      <c r="D3107" t="s">
        <v>3940</v>
      </c>
      <c r="E3107" t="s">
        <v>3941</v>
      </c>
      <c r="F3107" s="2">
        <v>45957</v>
      </c>
    </row>
    <row r="3108" spans="1:6" x14ac:dyDescent="0.3">
      <c r="A3108" t="s">
        <v>7053</v>
      </c>
      <c r="B3108" t="s">
        <v>3810</v>
      </c>
      <c r="C3108" t="s">
        <v>3939</v>
      </c>
      <c r="D3108" t="s">
        <v>3940</v>
      </c>
      <c r="E3108" t="s">
        <v>3943</v>
      </c>
      <c r="F3108" s="2">
        <v>45942</v>
      </c>
    </row>
    <row r="3109" spans="1:6" x14ac:dyDescent="0.3">
      <c r="A3109" t="s">
        <v>7054</v>
      </c>
      <c r="B3109" t="s">
        <v>3811</v>
      </c>
      <c r="D3109" t="s">
        <v>3953</v>
      </c>
      <c r="E3109" t="s">
        <v>3943</v>
      </c>
    </row>
    <row r="3110" spans="1:6" x14ac:dyDescent="0.3">
      <c r="A3110" t="s">
        <v>7055</v>
      </c>
      <c r="B3110" t="s">
        <v>3812</v>
      </c>
      <c r="C3110" t="s">
        <v>3947</v>
      </c>
      <c r="D3110" t="s">
        <v>3940</v>
      </c>
      <c r="E3110" t="s">
        <v>3941</v>
      </c>
      <c r="F3110" s="2">
        <v>45793</v>
      </c>
    </row>
    <row r="3111" spans="1:6" x14ac:dyDescent="0.3">
      <c r="A3111" t="s">
        <v>7056</v>
      </c>
      <c r="B3111" t="s">
        <v>3813</v>
      </c>
      <c r="C3111" t="s">
        <v>3939</v>
      </c>
      <c r="D3111" t="s">
        <v>3940</v>
      </c>
      <c r="E3111" t="s">
        <v>3943</v>
      </c>
      <c r="F3111" s="2">
        <v>45937</v>
      </c>
    </row>
    <row r="3112" spans="1:6" x14ac:dyDescent="0.3">
      <c r="A3112" t="s">
        <v>7057</v>
      </c>
      <c r="B3112" t="s">
        <v>3814</v>
      </c>
      <c r="C3112" t="s">
        <v>3939</v>
      </c>
      <c r="D3112" t="s">
        <v>3940</v>
      </c>
      <c r="E3112" t="s">
        <v>3941</v>
      </c>
      <c r="F3112" s="2">
        <v>45908</v>
      </c>
    </row>
    <row r="3113" spans="1:6" x14ac:dyDescent="0.3">
      <c r="A3113" t="s">
        <v>7058</v>
      </c>
      <c r="B3113" t="s">
        <v>3815</v>
      </c>
      <c r="D3113" t="s">
        <v>3953</v>
      </c>
      <c r="E3113" t="s">
        <v>3943</v>
      </c>
    </row>
    <row r="3114" spans="1:6" x14ac:dyDescent="0.3">
      <c r="A3114" t="s">
        <v>7059</v>
      </c>
      <c r="B3114" t="s">
        <v>3816</v>
      </c>
      <c r="C3114" t="s">
        <v>3939</v>
      </c>
      <c r="D3114" t="s">
        <v>3940</v>
      </c>
      <c r="E3114" t="s">
        <v>3941</v>
      </c>
      <c r="F3114" s="2">
        <v>45842</v>
      </c>
    </row>
    <row r="3115" spans="1:6" x14ac:dyDescent="0.3">
      <c r="A3115" t="s">
        <v>7060</v>
      </c>
      <c r="B3115" t="s">
        <v>3817</v>
      </c>
      <c r="D3115" t="s">
        <v>3953</v>
      </c>
      <c r="E3115" t="s">
        <v>3943</v>
      </c>
    </row>
    <row r="3116" spans="1:6" x14ac:dyDescent="0.3">
      <c r="A3116" t="s">
        <v>7061</v>
      </c>
      <c r="B3116" t="s">
        <v>3818</v>
      </c>
      <c r="C3116" t="s">
        <v>3939</v>
      </c>
      <c r="D3116" t="s">
        <v>3949</v>
      </c>
      <c r="E3116" t="s">
        <v>3950</v>
      </c>
    </row>
    <row r="3117" spans="1:6" x14ac:dyDescent="0.3">
      <c r="A3117" t="s">
        <v>7062</v>
      </c>
      <c r="B3117" t="s">
        <v>3819</v>
      </c>
      <c r="C3117" t="s">
        <v>3947</v>
      </c>
      <c r="D3117" t="s">
        <v>3940</v>
      </c>
      <c r="E3117" t="s">
        <v>3941</v>
      </c>
      <c r="F3117" s="2">
        <v>45680</v>
      </c>
    </row>
    <row r="3118" spans="1:6" x14ac:dyDescent="0.3">
      <c r="A3118" t="s">
        <v>7063</v>
      </c>
      <c r="B3118" t="s">
        <v>3820</v>
      </c>
      <c r="C3118" t="s">
        <v>3939</v>
      </c>
      <c r="D3118" t="s">
        <v>3940</v>
      </c>
      <c r="E3118" t="s">
        <v>3941</v>
      </c>
      <c r="F3118" s="2">
        <v>45763</v>
      </c>
    </row>
    <row r="3119" spans="1:6" x14ac:dyDescent="0.3">
      <c r="A3119" t="s">
        <v>7064</v>
      </c>
      <c r="B3119" t="s">
        <v>3821</v>
      </c>
      <c r="C3119" t="s">
        <v>3939</v>
      </c>
      <c r="D3119" t="s">
        <v>3940</v>
      </c>
      <c r="E3119" t="s">
        <v>3941</v>
      </c>
      <c r="F3119" s="2">
        <v>45948</v>
      </c>
    </row>
    <row r="3120" spans="1:6" x14ac:dyDescent="0.3">
      <c r="A3120" t="s">
        <v>7065</v>
      </c>
      <c r="B3120" t="s">
        <v>3822</v>
      </c>
      <c r="C3120" t="s">
        <v>3939</v>
      </c>
      <c r="D3120" t="s">
        <v>3940</v>
      </c>
      <c r="E3120" t="s">
        <v>3941</v>
      </c>
      <c r="F3120" s="2">
        <v>45697</v>
      </c>
    </row>
    <row r="3121" spans="1:6" x14ac:dyDescent="0.3">
      <c r="A3121" t="s">
        <v>7066</v>
      </c>
      <c r="B3121" t="s">
        <v>3823</v>
      </c>
      <c r="C3121" t="s">
        <v>3939</v>
      </c>
      <c r="D3121" t="s">
        <v>3940</v>
      </c>
      <c r="E3121" t="s">
        <v>3941</v>
      </c>
      <c r="F3121" s="2">
        <v>45915</v>
      </c>
    </row>
    <row r="3122" spans="1:6" x14ac:dyDescent="0.3">
      <c r="A3122" t="s">
        <v>7067</v>
      </c>
      <c r="B3122" t="s">
        <v>3824</v>
      </c>
      <c r="C3122" t="s">
        <v>3955</v>
      </c>
      <c r="D3122" t="s">
        <v>3940</v>
      </c>
      <c r="E3122" t="s">
        <v>55</v>
      </c>
      <c r="F3122" s="2">
        <v>45781</v>
      </c>
    </row>
    <row r="3123" spans="1:6" x14ac:dyDescent="0.3">
      <c r="A3123" t="s">
        <v>7068</v>
      </c>
      <c r="B3123" t="s">
        <v>3825</v>
      </c>
      <c r="C3123" t="s">
        <v>3955</v>
      </c>
      <c r="D3123" t="s">
        <v>3940</v>
      </c>
      <c r="E3123" t="s">
        <v>55</v>
      </c>
      <c r="F3123" s="2">
        <v>45730</v>
      </c>
    </row>
    <row r="3124" spans="1:6" x14ac:dyDescent="0.3">
      <c r="A3124" t="s">
        <v>7069</v>
      </c>
      <c r="B3124" t="s">
        <v>3826</v>
      </c>
      <c r="C3124" t="s">
        <v>3939</v>
      </c>
      <c r="D3124" t="s">
        <v>3940</v>
      </c>
      <c r="E3124" t="s">
        <v>3943</v>
      </c>
      <c r="F3124" s="2">
        <v>45854</v>
      </c>
    </row>
    <row r="3125" spans="1:6" x14ac:dyDescent="0.3">
      <c r="A3125" t="s">
        <v>7070</v>
      </c>
      <c r="B3125" t="s">
        <v>3827</v>
      </c>
      <c r="C3125" t="s">
        <v>3939</v>
      </c>
      <c r="D3125" t="s">
        <v>3940</v>
      </c>
      <c r="E3125" t="s">
        <v>55</v>
      </c>
      <c r="F3125" s="2">
        <v>45996</v>
      </c>
    </row>
    <row r="3126" spans="1:6" x14ac:dyDescent="0.3">
      <c r="A3126" t="s">
        <v>7071</v>
      </c>
      <c r="B3126" t="s">
        <v>3828</v>
      </c>
      <c r="C3126" t="s">
        <v>3939</v>
      </c>
      <c r="D3126" t="s">
        <v>3940</v>
      </c>
      <c r="E3126" t="s">
        <v>3941</v>
      </c>
      <c r="F3126" s="2">
        <v>45983</v>
      </c>
    </row>
    <row r="3127" spans="1:6" x14ac:dyDescent="0.3">
      <c r="A3127" t="s">
        <v>7072</v>
      </c>
      <c r="B3127" t="s">
        <v>3829</v>
      </c>
      <c r="C3127" t="s">
        <v>3955</v>
      </c>
      <c r="D3127" t="s">
        <v>3940</v>
      </c>
      <c r="E3127" t="s">
        <v>3943</v>
      </c>
      <c r="F3127" s="2">
        <v>45804</v>
      </c>
    </row>
    <row r="3128" spans="1:6" x14ac:dyDescent="0.3">
      <c r="A3128" t="s">
        <v>7073</v>
      </c>
      <c r="B3128" t="s">
        <v>3830</v>
      </c>
      <c r="C3128" t="s">
        <v>3955</v>
      </c>
      <c r="D3128" t="s">
        <v>3949</v>
      </c>
      <c r="E3128" t="s">
        <v>3950</v>
      </c>
    </row>
    <row r="3129" spans="1:6" x14ac:dyDescent="0.3">
      <c r="A3129" t="s">
        <v>7074</v>
      </c>
      <c r="B3129" t="s">
        <v>3831</v>
      </c>
      <c r="D3129" t="s">
        <v>3953</v>
      </c>
      <c r="E3129" t="s">
        <v>3943</v>
      </c>
    </row>
    <row r="3130" spans="1:6" x14ac:dyDescent="0.3">
      <c r="A3130" t="s">
        <v>7075</v>
      </c>
      <c r="B3130" t="s">
        <v>3832</v>
      </c>
      <c r="D3130" t="s">
        <v>3953</v>
      </c>
      <c r="E3130" t="s">
        <v>3943</v>
      </c>
    </row>
    <row r="3131" spans="1:6" x14ac:dyDescent="0.3">
      <c r="A3131" t="s">
        <v>7076</v>
      </c>
      <c r="B3131" t="s">
        <v>3833</v>
      </c>
      <c r="C3131" t="s">
        <v>3939</v>
      </c>
      <c r="D3131" t="s">
        <v>3940</v>
      </c>
      <c r="E3131" t="s">
        <v>3941</v>
      </c>
      <c r="F3131" s="2">
        <v>45876</v>
      </c>
    </row>
    <row r="3132" spans="1:6" x14ac:dyDescent="0.3">
      <c r="A3132" t="s">
        <v>7077</v>
      </c>
      <c r="B3132" t="s">
        <v>3834</v>
      </c>
      <c r="C3132" t="s">
        <v>3939</v>
      </c>
      <c r="D3132" t="s">
        <v>3940</v>
      </c>
      <c r="E3132" t="s">
        <v>3941</v>
      </c>
      <c r="F3132" s="2">
        <v>45884</v>
      </c>
    </row>
    <row r="3133" spans="1:6" x14ac:dyDescent="0.3">
      <c r="A3133" t="s">
        <v>7078</v>
      </c>
      <c r="B3133" t="s">
        <v>3835</v>
      </c>
      <c r="D3133" t="s">
        <v>3953</v>
      </c>
      <c r="E3133" t="s">
        <v>3943</v>
      </c>
    </row>
    <row r="3134" spans="1:6" x14ac:dyDescent="0.3">
      <c r="A3134" t="s">
        <v>7079</v>
      </c>
      <c r="B3134" t="s">
        <v>3836</v>
      </c>
      <c r="C3134" t="s">
        <v>3939</v>
      </c>
      <c r="D3134" t="s">
        <v>3940</v>
      </c>
      <c r="E3134" t="s">
        <v>3943</v>
      </c>
      <c r="F3134" s="2">
        <v>45659</v>
      </c>
    </row>
    <row r="3135" spans="1:6" x14ac:dyDescent="0.3">
      <c r="A3135" t="s">
        <v>7080</v>
      </c>
      <c r="B3135" t="s">
        <v>3837</v>
      </c>
      <c r="C3135" t="s">
        <v>3939</v>
      </c>
      <c r="D3135" t="s">
        <v>3940</v>
      </c>
      <c r="E3135" t="s">
        <v>55</v>
      </c>
      <c r="F3135" s="2">
        <v>45714</v>
      </c>
    </row>
    <row r="3136" spans="1:6" x14ac:dyDescent="0.3">
      <c r="A3136" t="s">
        <v>7081</v>
      </c>
      <c r="B3136" t="s">
        <v>3838</v>
      </c>
      <c r="C3136" t="s">
        <v>3939</v>
      </c>
      <c r="D3136" t="s">
        <v>3940</v>
      </c>
      <c r="E3136" t="s">
        <v>3941</v>
      </c>
      <c r="F3136" s="2">
        <v>45708</v>
      </c>
    </row>
    <row r="3137" spans="1:6" x14ac:dyDescent="0.3">
      <c r="A3137" t="s">
        <v>7082</v>
      </c>
      <c r="B3137" t="s">
        <v>3839</v>
      </c>
      <c r="C3137" t="s">
        <v>3955</v>
      </c>
      <c r="D3137" t="s">
        <v>3949</v>
      </c>
      <c r="E3137" t="s">
        <v>3950</v>
      </c>
    </row>
    <row r="3138" spans="1:6" x14ac:dyDescent="0.3">
      <c r="A3138" t="s">
        <v>7083</v>
      </c>
      <c r="B3138" t="s">
        <v>3840</v>
      </c>
      <c r="C3138" t="s">
        <v>3955</v>
      </c>
      <c r="D3138" t="s">
        <v>3940</v>
      </c>
      <c r="E3138" t="s">
        <v>3941</v>
      </c>
      <c r="F3138" s="2">
        <v>45674</v>
      </c>
    </row>
    <row r="3139" spans="1:6" x14ac:dyDescent="0.3">
      <c r="A3139" t="s">
        <v>7084</v>
      </c>
      <c r="B3139" t="s">
        <v>3841</v>
      </c>
      <c r="D3139" t="s">
        <v>3953</v>
      </c>
      <c r="E3139" t="s">
        <v>3943</v>
      </c>
    </row>
    <row r="3140" spans="1:6" x14ac:dyDescent="0.3">
      <c r="A3140" t="s">
        <v>7085</v>
      </c>
      <c r="B3140" t="s">
        <v>3842</v>
      </c>
      <c r="C3140" t="s">
        <v>3939</v>
      </c>
      <c r="D3140" t="s">
        <v>3940</v>
      </c>
      <c r="E3140" t="s">
        <v>3941</v>
      </c>
      <c r="F3140" s="2">
        <v>45788</v>
      </c>
    </row>
    <row r="3141" spans="1:6" x14ac:dyDescent="0.3">
      <c r="A3141" t="s">
        <v>7086</v>
      </c>
      <c r="B3141" t="s">
        <v>3843</v>
      </c>
      <c r="C3141" t="s">
        <v>3939</v>
      </c>
      <c r="D3141" t="s">
        <v>3940</v>
      </c>
      <c r="E3141" t="s">
        <v>3941</v>
      </c>
      <c r="F3141" s="2">
        <v>45659</v>
      </c>
    </row>
    <row r="3142" spans="1:6" x14ac:dyDescent="0.3">
      <c r="A3142" t="s">
        <v>7087</v>
      </c>
      <c r="B3142" t="s">
        <v>3844</v>
      </c>
      <c r="C3142" t="s">
        <v>3939</v>
      </c>
      <c r="D3142" t="s">
        <v>3940</v>
      </c>
      <c r="E3142" t="s">
        <v>3941</v>
      </c>
      <c r="F3142" s="2">
        <v>45992</v>
      </c>
    </row>
    <row r="3143" spans="1:6" x14ac:dyDescent="0.3">
      <c r="A3143" t="s">
        <v>7088</v>
      </c>
      <c r="B3143" t="s">
        <v>3845</v>
      </c>
      <c r="C3143" t="s">
        <v>3955</v>
      </c>
      <c r="D3143" t="s">
        <v>3940</v>
      </c>
      <c r="E3143" t="s">
        <v>3941</v>
      </c>
      <c r="F3143" s="2">
        <v>45661</v>
      </c>
    </row>
    <row r="3144" spans="1:6" x14ac:dyDescent="0.3">
      <c r="A3144" t="s">
        <v>7089</v>
      </c>
      <c r="B3144" t="s">
        <v>3846</v>
      </c>
      <c r="C3144" t="s">
        <v>3939</v>
      </c>
      <c r="D3144" t="s">
        <v>3949</v>
      </c>
      <c r="E3144" t="s">
        <v>3950</v>
      </c>
    </row>
    <row r="3145" spans="1:6" x14ac:dyDescent="0.3">
      <c r="A3145" t="s">
        <v>7090</v>
      </c>
      <c r="B3145" t="s">
        <v>3848</v>
      </c>
      <c r="D3145" t="s">
        <v>3953</v>
      </c>
      <c r="E3145" t="s">
        <v>3943</v>
      </c>
    </row>
    <row r="3146" spans="1:6" x14ac:dyDescent="0.3">
      <c r="A3146" t="s">
        <v>7091</v>
      </c>
      <c r="B3146" t="s">
        <v>3849</v>
      </c>
      <c r="C3146" t="s">
        <v>3947</v>
      </c>
      <c r="D3146" t="s">
        <v>3940</v>
      </c>
      <c r="E3146" t="s">
        <v>3941</v>
      </c>
      <c r="F3146" s="2">
        <v>45946</v>
      </c>
    </row>
    <row r="3147" spans="1:6" x14ac:dyDescent="0.3">
      <c r="A3147" t="s">
        <v>7092</v>
      </c>
      <c r="B3147" t="s">
        <v>3850</v>
      </c>
      <c r="C3147" t="s">
        <v>3955</v>
      </c>
      <c r="D3147" t="s">
        <v>3949</v>
      </c>
      <c r="E3147" t="s">
        <v>3950</v>
      </c>
    </row>
    <row r="3148" spans="1:6" x14ac:dyDescent="0.3">
      <c r="A3148" t="s">
        <v>7093</v>
      </c>
      <c r="B3148" t="s">
        <v>3851</v>
      </c>
      <c r="D3148" t="s">
        <v>3953</v>
      </c>
      <c r="E3148" t="s">
        <v>3943</v>
      </c>
    </row>
    <row r="3149" spans="1:6" x14ac:dyDescent="0.3">
      <c r="A3149" t="s">
        <v>7094</v>
      </c>
      <c r="B3149" t="s">
        <v>3852</v>
      </c>
      <c r="C3149" t="s">
        <v>3939</v>
      </c>
      <c r="D3149" t="s">
        <v>3940</v>
      </c>
      <c r="E3149" t="s">
        <v>3941</v>
      </c>
      <c r="F3149" s="2">
        <v>45873</v>
      </c>
    </row>
    <row r="3150" spans="1:6" x14ac:dyDescent="0.3">
      <c r="A3150" t="s">
        <v>7095</v>
      </c>
      <c r="B3150" t="s">
        <v>3853</v>
      </c>
      <c r="C3150" t="s">
        <v>3955</v>
      </c>
      <c r="D3150" t="s">
        <v>3940</v>
      </c>
      <c r="E3150" t="s">
        <v>3943</v>
      </c>
      <c r="F3150" s="2">
        <v>45803</v>
      </c>
    </row>
    <row r="3151" spans="1:6" x14ac:dyDescent="0.3">
      <c r="A3151" t="s">
        <v>7096</v>
      </c>
      <c r="B3151" t="s">
        <v>3854</v>
      </c>
      <c r="C3151" t="s">
        <v>3939</v>
      </c>
      <c r="D3151" t="s">
        <v>3940</v>
      </c>
      <c r="E3151" t="s">
        <v>3941</v>
      </c>
      <c r="F3151" s="2">
        <v>45905</v>
      </c>
    </row>
    <row r="3152" spans="1:6" x14ac:dyDescent="0.3">
      <c r="A3152" t="s">
        <v>7097</v>
      </c>
      <c r="B3152" t="s">
        <v>3855</v>
      </c>
      <c r="D3152" t="s">
        <v>3953</v>
      </c>
      <c r="E3152" t="s">
        <v>3943</v>
      </c>
    </row>
    <row r="3153" spans="1:6" x14ac:dyDescent="0.3">
      <c r="A3153" t="s">
        <v>7098</v>
      </c>
      <c r="B3153" t="s">
        <v>3856</v>
      </c>
      <c r="D3153" t="s">
        <v>3953</v>
      </c>
      <c r="E3153" t="s">
        <v>3943</v>
      </c>
    </row>
    <row r="3154" spans="1:6" x14ac:dyDescent="0.3">
      <c r="A3154" t="s">
        <v>7099</v>
      </c>
      <c r="B3154" t="s">
        <v>3857</v>
      </c>
      <c r="C3154" t="s">
        <v>3947</v>
      </c>
      <c r="D3154" t="s">
        <v>3940</v>
      </c>
      <c r="E3154" t="s">
        <v>3943</v>
      </c>
      <c r="F3154" s="2">
        <v>45760</v>
      </c>
    </row>
    <row r="3155" spans="1:6" x14ac:dyDescent="0.3">
      <c r="A3155" t="s">
        <v>7100</v>
      </c>
      <c r="B3155" t="s">
        <v>3858</v>
      </c>
      <c r="C3155" t="s">
        <v>3939</v>
      </c>
      <c r="D3155" t="s">
        <v>3940</v>
      </c>
      <c r="E3155" t="s">
        <v>55</v>
      </c>
      <c r="F3155" s="2">
        <v>45864</v>
      </c>
    </row>
    <row r="3156" spans="1:6" x14ac:dyDescent="0.3">
      <c r="A3156" t="s">
        <v>7101</v>
      </c>
      <c r="B3156" t="s">
        <v>3859</v>
      </c>
      <c r="D3156" t="s">
        <v>3953</v>
      </c>
      <c r="E3156" t="s">
        <v>3943</v>
      </c>
    </row>
    <row r="3157" spans="1:6" x14ac:dyDescent="0.3">
      <c r="A3157" t="s">
        <v>7102</v>
      </c>
      <c r="B3157" t="s">
        <v>3860</v>
      </c>
      <c r="E3157" t="s">
        <v>3943</v>
      </c>
    </row>
    <row r="3158" spans="1:6" x14ac:dyDescent="0.3">
      <c r="A3158" t="s">
        <v>7103</v>
      </c>
      <c r="B3158" t="s">
        <v>3861</v>
      </c>
      <c r="C3158" t="s">
        <v>3947</v>
      </c>
      <c r="D3158" t="s">
        <v>3949</v>
      </c>
      <c r="E3158" t="s">
        <v>3950</v>
      </c>
    </row>
    <row r="3159" spans="1:6" x14ac:dyDescent="0.3">
      <c r="A3159" t="s">
        <v>7104</v>
      </c>
      <c r="B3159" t="s">
        <v>3862</v>
      </c>
      <c r="D3159" t="s">
        <v>3953</v>
      </c>
      <c r="E3159" t="s">
        <v>3943</v>
      </c>
    </row>
    <row r="3160" spans="1:6" x14ac:dyDescent="0.3">
      <c r="A3160" t="s">
        <v>7105</v>
      </c>
      <c r="B3160" t="s">
        <v>3863</v>
      </c>
      <c r="C3160" t="s">
        <v>3947</v>
      </c>
      <c r="D3160" t="s">
        <v>3940</v>
      </c>
      <c r="E3160" t="s">
        <v>3943</v>
      </c>
      <c r="F3160" s="2">
        <v>45842</v>
      </c>
    </row>
    <row r="3161" spans="1:6" x14ac:dyDescent="0.3">
      <c r="A3161" t="s">
        <v>7106</v>
      </c>
      <c r="B3161" t="s">
        <v>3864</v>
      </c>
      <c r="C3161" t="s">
        <v>3939</v>
      </c>
      <c r="D3161" t="s">
        <v>3940</v>
      </c>
      <c r="E3161" t="s">
        <v>3943</v>
      </c>
      <c r="F3161" s="2">
        <v>45970</v>
      </c>
    </row>
    <row r="3162" spans="1:6" x14ac:dyDescent="0.3">
      <c r="A3162" t="s">
        <v>7107</v>
      </c>
      <c r="B3162" t="s">
        <v>3865</v>
      </c>
      <c r="C3162" t="s">
        <v>3939</v>
      </c>
      <c r="D3162" t="s">
        <v>3940</v>
      </c>
      <c r="E3162" t="s">
        <v>3941</v>
      </c>
      <c r="F3162" s="2">
        <v>45776</v>
      </c>
    </row>
    <row r="3163" spans="1:6" x14ac:dyDescent="0.3">
      <c r="A3163" t="s">
        <v>7108</v>
      </c>
      <c r="B3163" t="s">
        <v>3866</v>
      </c>
      <c r="C3163" t="s">
        <v>3939</v>
      </c>
      <c r="D3163" t="s">
        <v>3940</v>
      </c>
      <c r="E3163" t="s">
        <v>3943</v>
      </c>
      <c r="F3163" s="2">
        <v>45760</v>
      </c>
    </row>
    <row r="3164" spans="1:6" x14ac:dyDescent="0.3">
      <c r="A3164" t="s">
        <v>7109</v>
      </c>
      <c r="B3164" t="s">
        <v>3867</v>
      </c>
      <c r="C3164" t="s">
        <v>3947</v>
      </c>
      <c r="D3164" t="s">
        <v>3940</v>
      </c>
      <c r="E3164" t="s">
        <v>3941</v>
      </c>
      <c r="F3164" s="2">
        <v>45759</v>
      </c>
    </row>
    <row r="3165" spans="1:6" x14ac:dyDescent="0.3">
      <c r="A3165" t="s">
        <v>7110</v>
      </c>
      <c r="B3165" t="s">
        <v>3868</v>
      </c>
      <c r="C3165" t="s">
        <v>3955</v>
      </c>
      <c r="D3165" t="s">
        <v>3940</v>
      </c>
      <c r="E3165" t="s">
        <v>3943</v>
      </c>
      <c r="F3165" s="2">
        <v>45850</v>
      </c>
    </row>
    <row r="3166" spans="1:6" x14ac:dyDescent="0.3">
      <c r="A3166" t="s">
        <v>7111</v>
      </c>
      <c r="B3166" t="s">
        <v>3869</v>
      </c>
      <c r="C3166" t="s">
        <v>3939</v>
      </c>
      <c r="D3166" t="s">
        <v>3940</v>
      </c>
      <c r="E3166" t="s">
        <v>3941</v>
      </c>
      <c r="F3166" s="2">
        <v>45939</v>
      </c>
    </row>
    <row r="3167" spans="1:6" x14ac:dyDescent="0.3">
      <c r="A3167" t="s">
        <v>7112</v>
      </c>
      <c r="B3167" t="s">
        <v>3870</v>
      </c>
      <c r="C3167" t="s">
        <v>3939</v>
      </c>
      <c r="D3167" t="s">
        <v>3940</v>
      </c>
      <c r="E3167" t="s">
        <v>3943</v>
      </c>
      <c r="F3167" s="2">
        <v>45839</v>
      </c>
    </row>
    <row r="3168" spans="1:6" x14ac:dyDescent="0.3">
      <c r="A3168" t="s">
        <v>7113</v>
      </c>
      <c r="B3168" t="s">
        <v>3871</v>
      </c>
      <c r="C3168" t="s">
        <v>3955</v>
      </c>
      <c r="D3168" t="s">
        <v>3940</v>
      </c>
      <c r="E3168" t="s">
        <v>3941</v>
      </c>
      <c r="F3168" s="2">
        <v>45762</v>
      </c>
    </row>
    <row r="3169" spans="1:6" x14ac:dyDescent="0.3">
      <c r="A3169" t="s">
        <v>7114</v>
      </c>
      <c r="B3169" t="s">
        <v>3872</v>
      </c>
      <c r="C3169" t="s">
        <v>3955</v>
      </c>
      <c r="D3169" t="s">
        <v>3940</v>
      </c>
      <c r="E3169" t="s">
        <v>55</v>
      </c>
      <c r="F3169" s="2">
        <v>46006</v>
      </c>
    </row>
    <row r="3170" spans="1:6" x14ac:dyDescent="0.3">
      <c r="A3170" t="s">
        <v>7115</v>
      </c>
      <c r="B3170" t="s">
        <v>3873</v>
      </c>
      <c r="D3170" t="s">
        <v>3953</v>
      </c>
      <c r="E3170" t="s">
        <v>3943</v>
      </c>
    </row>
    <row r="3171" spans="1:6" x14ac:dyDescent="0.3">
      <c r="A3171" t="s">
        <v>7116</v>
      </c>
      <c r="B3171" t="s">
        <v>3874</v>
      </c>
      <c r="C3171" t="s">
        <v>3939</v>
      </c>
      <c r="D3171" t="s">
        <v>3949</v>
      </c>
      <c r="E3171" t="s">
        <v>3950</v>
      </c>
    </row>
    <row r="3172" spans="1:6" x14ac:dyDescent="0.3">
      <c r="A3172" t="s">
        <v>7117</v>
      </c>
      <c r="B3172" t="s">
        <v>3875</v>
      </c>
      <c r="D3172" t="s">
        <v>3953</v>
      </c>
      <c r="E3172" t="s">
        <v>3943</v>
      </c>
    </row>
    <row r="3173" spans="1:6" x14ac:dyDescent="0.3">
      <c r="A3173" t="s">
        <v>7118</v>
      </c>
      <c r="B3173" t="s">
        <v>3876</v>
      </c>
      <c r="C3173" t="s">
        <v>3939</v>
      </c>
      <c r="D3173" t="s">
        <v>3940</v>
      </c>
      <c r="E3173" t="s">
        <v>3941</v>
      </c>
      <c r="F3173" s="2">
        <v>45860</v>
      </c>
    </row>
    <row r="3174" spans="1:6" x14ac:dyDescent="0.3">
      <c r="A3174" t="s">
        <v>7119</v>
      </c>
      <c r="B3174" t="s">
        <v>3877</v>
      </c>
      <c r="C3174" t="s">
        <v>3939</v>
      </c>
      <c r="D3174" t="s">
        <v>3940</v>
      </c>
      <c r="E3174" t="s">
        <v>3941</v>
      </c>
      <c r="F3174" s="2">
        <v>45881</v>
      </c>
    </row>
    <row r="3175" spans="1:6" x14ac:dyDescent="0.3">
      <c r="A3175" t="s">
        <v>7120</v>
      </c>
      <c r="B3175" t="s">
        <v>3878</v>
      </c>
      <c r="C3175" t="s">
        <v>3955</v>
      </c>
      <c r="D3175" t="s">
        <v>3949</v>
      </c>
      <c r="E3175" t="s">
        <v>3950</v>
      </c>
    </row>
    <row r="3176" spans="1:6" x14ac:dyDescent="0.3">
      <c r="A3176" t="s">
        <v>7121</v>
      </c>
      <c r="B3176" t="s">
        <v>3879</v>
      </c>
      <c r="C3176" t="s">
        <v>3939</v>
      </c>
      <c r="D3176" t="s">
        <v>3940</v>
      </c>
      <c r="E3176" t="s">
        <v>3943</v>
      </c>
      <c r="F3176" s="2">
        <v>45739</v>
      </c>
    </row>
    <row r="3177" spans="1:6" x14ac:dyDescent="0.3">
      <c r="A3177" t="s">
        <v>7122</v>
      </c>
      <c r="B3177" t="s">
        <v>3880</v>
      </c>
      <c r="C3177" t="s">
        <v>3955</v>
      </c>
      <c r="D3177" t="s">
        <v>3940</v>
      </c>
      <c r="E3177" t="s">
        <v>3943</v>
      </c>
      <c r="F3177" s="2">
        <v>45715</v>
      </c>
    </row>
    <row r="3178" spans="1:6" x14ac:dyDescent="0.3">
      <c r="A3178" t="s">
        <v>7123</v>
      </c>
      <c r="B3178" t="s">
        <v>3881</v>
      </c>
      <c r="C3178" t="s">
        <v>3939</v>
      </c>
      <c r="D3178" t="s">
        <v>3940</v>
      </c>
      <c r="E3178" t="s">
        <v>3943</v>
      </c>
      <c r="F3178" s="2">
        <v>46020</v>
      </c>
    </row>
    <row r="3179" spans="1:6" x14ac:dyDescent="0.3">
      <c r="A3179" t="s">
        <v>7124</v>
      </c>
      <c r="B3179" t="s">
        <v>3882</v>
      </c>
      <c r="C3179" t="s">
        <v>3939</v>
      </c>
      <c r="D3179" t="s">
        <v>3940</v>
      </c>
      <c r="E3179" t="s">
        <v>3941</v>
      </c>
      <c r="F3179" s="2">
        <v>45856</v>
      </c>
    </row>
    <row r="3180" spans="1:6" x14ac:dyDescent="0.3">
      <c r="A3180" t="s">
        <v>7125</v>
      </c>
      <c r="B3180" t="s">
        <v>3883</v>
      </c>
      <c r="C3180" t="s">
        <v>3947</v>
      </c>
      <c r="D3180" t="s">
        <v>3940</v>
      </c>
      <c r="E3180" t="s">
        <v>3943</v>
      </c>
      <c r="F3180" s="2">
        <v>45665</v>
      </c>
    </row>
    <row r="3181" spans="1:6" x14ac:dyDescent="0.3">
      <c r="A3181" t="s">
        <v>7126</v>
      </c>
      <c r="B3181" t="s">
        <v>3884</v>
      </c>
      <c r="C3181" t="s">
        <v>3939</v>
      </c>
      <c r="D3181" t="s">
        <v>3949</v>
      </c>
      <c r="E3181" t="s">
        <v>3950</v>
      </c>
    </row>
    <row r="3182" spans="1:6" x14ac:dyDescent="0.3">
      <c r="A3182" t="s">
        <v>7127</v>
      </c>
      <c r="B3182" t="s">
        <v>3885</v>
      </c>
      <c r="C3182" t="s">
        <v>3939</v>
      </c>
      <c r="D3182" t="s">
        <v>3940</v>
      </c>
      <c r="E3182" t="s">
        <v>3941</v>
      </c>
      <c r="F3182" s="2">
        <v>45829</v>
      </c>
    </row>
    <row r="3183" spans="1:6" x14ac:dyDescent="0.3">
      <c r="A3183" t="s">
        <v>7128</v>
      </c>
      <c r="B3183" t="s">
        <v>3886</v>
      </c>
      <c r="C3183" t="s">
        <v>3939</v>
      </c>
      <c r="D3183" t="s">
        <v>3940</v>
      </c>
      <c r="E3183" t="s">
        <v>3941</v>
      </c>
      <c r="F3183" s="2">
        <v>45881</v>
      </c>
    </row>
    <row r="3184" spans="1:6" x14ac:dyDescent="0.3">
      <c r="A3184" t="s">
        <v>7129</v>
      </c>
      <c r="B3184" t="s">
        <v>3887</v>
      </c>
      <c r="C3184" t="s">
        <v>3939</v>
      </c>
      <c r="D3184" t="s">
        <v>3940</v>
      </c>
      <c r="F3184" s="2">
        <v>45743</v>
      </c>
    </row>
    <row r="3185" spans="1:6" x14ac:dyDescent="0.3">
      <c r="A3185" t="s">
        <v>7130</v>
      </c>
      <c r="B3185" t="s">
        <v>3888</v>
      </c>
      <c r="C3185" t="s">
        <v>3955</v>
      </c>
      <c r="D3185" t="s">
        <v>3940</v>
      </c>
      <c r="E3185" t="s">
        <v>3943</v>
      </c>
      <c r="F3185" s="2">
        <v>45788</v>
      </c>
    </row>
    <row r="3186" spans="1:6" x14ac:dyDescent="0.3">
      <c r="A3186" t="s">
        <v>7131</v>
      </c>
      <c r="B3186" t="s">
        <v>3889</v>
      </c>
      <c r="C3186" t="s">
        <v>3939</v>
      </c>
      <c r="D3186" t="s">
        <v>3940</v>
      </c>
      <c r="E3186" t="s">
        <v>3941</v>
      </c>
      <c r="F3186" s="2">
        <v>45923</v>
      </c>
    </row>
    <row r="3187" spans="1:6" x14ac:dyDescent="0.3">
      <c r="A3187" t="s">
        <v>7132</v>
      </c>
      <c r="B3187" t="s">
        <v>3890</v>
      </c>
      <c r="C3187" t="s">
        <v>3947</v>
      </c>
      <c r="D3187" t="s">
        <v>3940</v>
      </c>
      <c r="E3187" t="s">
        <v>3941</v>
      </c>
      <c r="F3187" s="2">
        <v>46009</v>
      </c>
    </row>
    <row r="3188" spans="1:6" x14ac:dyDescent="0.3">
      <c r="A3188" t="s">
        <v>7133</v>
      </c>
      <c r="B3188" t="s">
        <v>3891</v>
      </c>
      <c r="C3188" t="s">
        <v>3947</v>
      </c>
      <c r="D3188" t="s">
        <v>3949</v>
      </c>
      <c r="E3188" t="s">
        <v>3950</v>
      </c>
    </row>
    <row r="3189" spans="1:6" x14ac:dyDescent="0.3">
      <c r="A3189" t="s">
        <v>7134</v>
      </c>
      <c r="B3189" t="s">
        <v>3892</v>
      </c>
      <c r="C3189" t="s">
        <v>3947</v>
      </c>
      <c r="D3189" t="s">
        <v>3949</v>
      </c>
      <c r="E3189" t="s">
        <v>3950</v>
      </c>
    </row>
    <row r="3190" spans="1:6" x14ac:dyDescent="0.3">
      <c r="A3190" t="s">
        <v>7135</v>
      </c>
      <c r="B3190" t="s">
        <v>3893</v>
      </c>
      <c r="C3190" t="s">
        <v>3947</v>
      </c>
      <c r="D3190" t="s">
        <v>3940</v>
      </c>
      <c r="E3190" t="s">
        <v>3943</v>
      </c>
      <c r="F3190" s="2">
        <v>45786</v>
      </c>
    </row>
    <row r="3191" spans="1:6" x14ac:dyDescent="0.3">
      <c r="A3191" t="s">
        <v>7136</v>
      </c>
      <c r="B3191" t="s">
        <v>3894</v>
      </c>
      <c r="C3191" t="s">
        <v>3955</v>
      </c>
      <c r="D3191" t="s">
        <v>3940</v>
      </c>
      <c r="E3191" t="s">
        <v>55</v>
      </c>
      <c r="F3191" s="2">
        <v>45704</v>
      </c>
    </row>
    <row r="3192" spans="1:6" x14ac:dyDescent="0.3">
      <c r="A3192" t="s">
        <v>7137</v>
      </c>
      <c r="B3192" t="s">
        <v>3895</v>
      </c>
      <c r="D3192" t="s">
        <v>3953</v>
      </c>
      <c r="E3192" t="s">
        <v>3943</v>
      </c>
    </row>
    <row r="3193" spans="1:6" x14ac:dyDescent="0.3">
      <c r="A3193" t="s">
        <v>7138</v>
      </c>
      <c r="B3193" t="s">
        <v>3896</v>
      </c>
      <c r="C3193" t="s">
        <v>3939</v>
      </c>
      <c r="D3193" t="s">
        <v>3940</v>
      </c>
      <c r="E3193" t="s">
        <v>3941</v>
      </c>
      <c r="F3193" s="2">
        <v>45960</v>
      </c>
    </row>
    <row r="3194" spans="1:6" x14ac:dyDescent="0.3">
      <c r="A3194" t="s">
        <v>7139</v>
      </c>
      <c r="B3194" t="s">
        <v>3897</v>
      </c>
      <c r="D3194" t="s">
        <v>3953</v>
      </c>
      <c r="E3194" t="s">
        <v>3943</v>
      </c>
    </row>
    <row r="3195" spans="1:6" x14ac:dyDescent="0.3">
      <c r="A3195" t="s">
        <v>7140</v>
      </c>
      <c r="B3195" t="s">
        <v>3898</v>
      </c>
      <c r="C3195" t="s">
        <v>3939</v>
      </c>
      <c r="D3195" t="s">
        <v>3940</v>
      </c>
      <c r="E3195" t="s">
        <v>3941</v>
      </c>
      <c r="F3195" s="2">
        <v>45955</v>
      </c>
    </row>
    <row r="3196" spans="1:6" x14ac:dyDescent="0.3">
      <c r="A3196" t="s">
        <v>7141</v>
      </c>
      <c r="B3196" t="s">
        <v>3899</v>
      </c>
      <c r="C3196" t="s">
        <v>3947</v>
      </c>
      <c r="D3196" t="s">
        <v>3940</v>
      </c>
      <c r="E3196" t="s">
        <v>55</v>
      </c>
      <c r="F3196" s="2">
        <v>45746</v>
      </c>
    </row>
    <row r="3197" spans="1:6" x14ac:dyDescent="0.3">
      <c r="A3197" t="s">
        <v>7142</v>
      </c>
      <c r="B3197" t="s">
        <v>3900</v>
      </c>
      <c r="C3197" t="s">
        <v>3947</v>
      </c>
      <c r="D3197" t="s">
        <v>3940</v>
      </c>
      <c r="E3197" t="s">
        <v>55</v>
      </c>
      <c r="F3197" s="2">
        <v>45910</v>
      </c>
    </row>
    <row r="3198" spans="1:6" x14ac:dyDescent="0.3">
      <c r="A3198" t="s">
        <v>7143</v>
      </c>
      <c r="B3198" t="s">
        <v>3901</v>
      </c>
      <c r="C3198" t="s">
        <v>3939</v>
      </c>
      <c r="D3198" t="s">
        <v>3940</v>
      </c>
      <c r="E3198" t="s">
        <v>3943</v>
      </c>
      <c r="F3198" s="2">
        <v>46004</v>
      </c>
    </row>
    <row r="3199" spans="1:6" x14ac:dyDescent="0.3">
      <c r="A3199" t="s">
        <v>7144</v>
      </c>
      <c r="B3199" t="s">
        <v>3902</v>
      </c>
      <c r="C3199" t="s">
        <v>3939</v>
      </c>
      <c r="D3199" t="s">
        <v>3940</v>
      </c>
      <c r="E3199" t="s">
        <v>3941</v>
      </c>
      <c r="F3199" s="2">
        <v>45929</v>
      </c>
    </row>
    <row r="3200" spans="1:6" x14ac:dyDescent="0.3">
      <c r="A3200" t="s">
        <v>7145</v>
      </c>
      <c r="B3200" t="s">
        <v>3903</v>
      </c>
      <c r="C3200" t="s">
        <v>3939</v>
      </c>
      <c r="D3200" t="s">
        <v>3940</v>
      </c>
      <c r="E3200" t="s">
        <v>55</v>
      </c>
      <c r="F3200" s="2">
        <v>45921</v>
      </c>
    </row>
    <row r="3201" spans="1:6" x14ac:dyDescent="0.3">
      <c r="A3201" t="s">
        <v>7146</v>
      </c>
      <c r="B3201" t="s">
        <v>3904</v>
      </c>
      <c r="C3201" t="s">
        <v>3939</v>
      </c>
      <c r="D3201" t="s">
        <v>3940</v>
      </c>
      <c r="E3201" t="s">
        <v>3943</v>
      </c>
      <c r="F3201" s="2">
        <v>45753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6"/>
  <sheetViews>
    <sheetView workbookViewId="0"/>
  </sheetViews>
  <sheetFormatPr defaultRowHeight="14.4" x14ac:dyDescent="0.3"/>
  <sheetData>
    <row r="1" spans="1:5" x14ac:dyDescent="0.3">
      <c r="A1" s="1" t="s">
        <v>7147</v>
      </c>
      <c r="B1" s="1" t="s">
        <v>7148</v>
      </c>
      <c r="C1" s="1" t="s">
        <v>7149</v>
      </c>
      <c r="D1" s="1" t="s">
        <v>7150</v>
      </c>
      <c r="E1" s="1" t="s">
        <v>7151</v>
      </c>
    </row>
    <row r="2" spans="1:5" x14ac:dyDescent="0.3">
      <c r="A2" s="2">
        <v>45658</v>
      </c>
      <c r="B2" t="s">
        <v>7152</v>
      </c>
      <c r="C2" t="b">
        <v>0</v>
      </c>
      <c r="D2" t="b">
        <v>1</v>
      </c>
      <c r="E2" t="s">
        <v>7153</v>
      </c>
    </row>
    <row r="3" spans="1:5" x14ac:dyDescent="0.3">
      <c r="A3" s="2">
        <v>45659</v>
      </c>
      <c r="B3" t="s">
        <v>7154</v>
      </c>
      <c r="C3" t="b">
        <v>0</v>
      </c>
      <c r="D3" t="b">
        <v>0</v>
      </c>
      <c r="E3" t="s">
        <v>7153</v>
      </c>
    </row>
    <row r="4" spans="1:5" x14ac:dyDescent="0.3">
      <c r="A4" s="2">
        <v>45660</v>
      </c>
      <c r="B4" t="s">
        <v>7155</v>
      </c>
      <c r="C4" t="b">
        <v>0</v>
      </c>
      <c r="D4" t="b">
        <v>0</v>
      </c>
      <c r="E4" t="s">
        <v>7153</v>
      </c>
    </row>
    <row r="5" spans="1:5" x14ac:dyDescent="0.3">
      <c r="A5" s="2">
        <v>45661</v>
      </c>
      <c r="B5" t="s">
        <v>7156</v>
      </c>
      <c r="C5" t="b">
        <v>1</v>
      </c>
      <c r="D5" t="b">
        <v>0</v>
      </c>
      <c r="E5" t="s">
        <v>7153</v>
      </c>
    </row>
    <row r="6" spans="1:5" x14ac:dyDescent="0.3">
      <c r="A6" s="2">
        <v>45662</v>
      </c>
      <c r="B6" t="s">
        <v>7157</v>
      </c>
      <c r="C6" t="b">
        <v>1</v>
      </c>
      <c r="D6" t="b">
        <v>0</v>
      </c>
      <c r="E6" t="s">
        <v>7153</v>
      </c>
    </row>
    <row r="7" spans="1:5" x14ac:dyDescent="0.3">
      <c r="A7" s="2">
        <v>45663</v>
      </c>
      <c r="B7" t="s">
        <v>7158</v>
      </c>
      <c r="C7" t="b">
        <v>0</v>
      </c>
      <c r="D7" t="b">
        <v>0</v>
      </c>
      <c r="E7" t="s">
        <v>7153</v>
      </c>
    </row>
    <row r="8" spans="1:5" x14ac:dyDescent="0.3">
      <c r="A8" s="2">
        <v>45664</v>
      </c>
      <c r="B8" t="s">
        <v>7159</v>
      </c>
      <c r="C8" t="b">
        <v>0</v>
      </c>
      <c r="D8" t="b">
        <v>0</v>
      </c>
      <c r="E8" t="s">
        <v>7153</v>
      </c>
    </row>
    <row r="9" spans="1:5" x14ac:dyDescent="0.3">
      <c r="A9" s="2">
        <v>45665</v>
      </c>
      <c r="B9" t="s">
        <v>7152</v>
      </c>
      <c r="C9" t="b">
        <v>0</v>
      </c>
      <c r="D9" t="b">
        <v>0</v>
      </c>
      <c r="E9" t="s">
        <v>7153</v>
      </c>
    </row>
    <row r="10" spans="1:5" x14ac:dyDescent="0.3">
      <c r="A10" s="2">
        <v>45666</v>
      </c>
      <c r="B10" t="s">
        <v>7154</v>
      </c>
      <c r="C10" t="b">
        <v>0</v>
      </c>
      <c r="D10" t="b">
        <v>0</v>
      </c>
      <c r="E10" t="s">
        <v>7153</v>
      </c>
    </row>
    <row r="11" spans="1:5" x14ac:dyDescent="0.3">
      <c r="A11" s="2">
        <v>45667</v>
      </c>
      <c r="B11" t="s">
        <v>7155</v>
      </c>
      <c r="C11" t="b">
        <v>0</v>
      </c>
      <c r="D11" t="b">
        <v>0</v>
      </c>
      <c r="E11" t="s">
        <v>7153</v>
      </c>
    </row>
    <row r="12" spans="1:5" x14ac:dyDescent="0.3">
      <c r="A12" s="2">
        <v>45668</v>
      </c>
      <c r="B12" t="s">
        <v>7156</v>
      </c>
      <c r="C12" t="b">
        <v>1</v>
      </c>
      <c r="D12" t="b">
        <v>0</v>
      </c>
      <c r="E12" t="s">
        <v>7153</v>
      </c>
    </row>
    <row r="13" spans="1:5" x14ac:dyDescent="0.3">
      <c r="A13" s="2">
        <v>45669</v>
      </c>
      <c r="B13" t="s">
        <v>7157</v>
      </c>
      <c r="C13" t="b">
        <v>1</v>
      </c>
      <c r="D13" t="b">
        <v>0</v>
      </c>
      <c r="E13" t="s">
        <v>7153</v>
      </c>
    </row>
    <row r="14" spans="1:5" x14ac:dyDescent="0.3">
      <c r="A14" s="2">
        <v>45670</v>
      </c>
      <c r="B14" t="s">
        <v>7158</v>
      </c>
      <c r="C14" t="b">
        <v>0</v>
      </c>
      <c r="D14" t="b">
        <v>0</v>
      </c>
      <c r="E14" t="s">
        <v>7153</v>
      </c>
    </row>
    <row r="15" spans="1:5" x14ac:dyDescent="0.3">
      <c r="A15" s="2">
        <v>45671</v>
      </c>
      <c r="B15" t="s">
        <v>7159</v>
      </c>
      <c r="C15" t="b">
        <v>0</v>
      </c>
      <c r="D15" t="b">
        <v>1</v>
      </c>
      <c r="E15" t="s">
        <v>7153</v>
      </c>
    </row>
    <row r="16" spans="1:5" x14ac:dyDescent="0.3">
      <c r="A16" s="2">
        <v>45672</v>
      </c>
      <c r="B16" t="s">
        <v>7152</v>
      </c>
      <c r="C16" t="b">
        <v>0</v>
      </c>
      <c r="D16" t="b">
        <v>0</v>
      </c>
      <c r="E16" t="s">
        <v>7153</v>
      </c>
    </row>
    <row r="17" spans="1:5" x14ac:dyDescent="0.3">
      <c r="A17" s="2">
        <v>45673</v>
      </c>
      <c r="B17" t="s">
        <v>7154</v>
      </c>
      <c r="C17" t="b">
        <v>0</v>
      </c>
      <c r="D17" t="b">
        <v>0</v>
      </c>
      <c r="E17" t="s">
        <v>7153</v>
      </c>
    </row>
    <row r="18" spans="1:5" x14ac:dyDescent="0.3">
      <c r="A18" s="2">
        <v>45674</v>
      </c>
      <c r="B18" t="s">
        <v>7155</v>
      </c>
      <c r="C18" t="b">
        <v>0</v>
      </c>
      <c r="D18" t="b">
        <v>0</v>
      </c>
      <c r="E18" t="s">
        <v>7153</v>
      </c>
    </row>
    <row r="19" spans="1:5" x14ac:dyDescent="0.3">
      <c r="A19" s="2">
        <v>45675</v>
      </c>
      <c r="B19" t="s">
        <v>7156</v>
      </c>
      <c r="C19" t="b">
        <v>1</v>
      </c>
      <c r="D19" t="b">
        <v>0</v>
      </c>
      <c r="E19" t="s">
        <v>7153</v>
      </c>
    </row>
    <row r="20" spans="1:5" x14ac:dyDescent="0.3">
      <c r="A20" s="2">
        <v>45676</v>
      </c>
      <c r="B20" t="s">
        <v>7157</v>
      </c>
      <c r="C20" t="b">
        <v>1</v>
      </c>
      <c r="D20" t="b">
        <v>0</v>
      </c>
      <c r="E20" t="s">
        <v>7153</v>
      </c>
    </row>
    <row r="21" spans="1:5" x14ac:dyDescent="0.3">
      <c r="A21" s="2">
        <v>45677</v>
      </c>
      <c r="B21" t="s">
        <v>7158</v>
      </c>
      <c r="C21" t="b">
        <v>0</v>
      </c>
      <c r="D21" t="b">
        <v>0</v>
      </c>
      <c r="E21" t="s">
        <v>7153</v>
      </c>
    </row>
    <row r="22" spans="1:5" x14ac:dyDescent="0.3">
      <c r="A22" s="2">
        <v>45678</v>
      </c>
      <c r="B22" t="s">
        <v>7159</v>
      </c>
      <c r="C22" t="b">
        <v>0</v>
      </c>
      <c r="D22" t="b">
        <v>0</v>
      </c>
      <c r="E22" t="s">
        <v>7153</v>
      </c>
    </row>
    <row r="23" spans="1:5" x14ac:dyDescent="0.3">
      <c r="A23" s="2">
        <v>45679</v>
      </c>
      <c r="B23" t="s">
        <v>7152</v>
      </c>
      <c r="C23" t="b">
        <v>0</v>
      </c>
      <c r="D23" t="b">
        <v>0</v>
      </c>
      <c r="E23" t="s">
        <v>7153</v>
      </c>
    </row>
    <row r="24" spans="1:5" x14ac:dyDescent="0.3">
      <c r="A24" s="2">
        <v>45680</v>
      </c>
      <c r="B24" t="s">
        <v>7154</v>
      </c>
      <c r="C24" t="b">
        <v>0</v>
      </c>
      <c r="D24" t="b">
        <v>0</v>
      </c>
      <c r="E24" t="s">
        <v>7153</v>
      </c>
    </row>
    <row r="25" spans="1:5" x14ac:dyDescent="0.3">
      <c r="A25" s="2">
        <v>45681</v>
      </c>
      <c r="B25" t="s">
        <v>7155</v>
      </c>
      <c r="C25" t="b">
        <v>0</v>
      </c>
      <c r="D25" t="b">
        <v>0</v>
      </c>
      <c r="E25" t="s">
        <v>7153</v>
      </c>
    </row>
    <row r="26" spans="1:5" x14ac:dyDescent="0.3">
      <c r="A26" s="2">
        <v>45682</v>
      </c>
      <c r="B26" t="s">
        <v>7156</v>
      </c>
      <c r="C26" t="b">
        <v>1</v>
      </c>
      <c r="D26" t="b">
        <v>0</v>
      </c>
      <c r="E26" t="s">
        <v>7153</v>
      </c>
    </row>
    <row r="27" spans="1:5" x14ac:dyDescent="0.3">
      <c r="A27" s="2">
        <v>45683</v>
      </c>
      <c r="B27" t="s">
        <v>7157</v>
      </c>
      <c r="C27" t="b">
        <v>1</v>
      </c>
      <c r="D27" t="b">
        <v>1</v>
      </c>
      <c r="E27" t="s">
        <v>7153</v>
      </c>
    </row>
    <row r="28" spans="1:5" x14ac:dyDescent="0.3">
      <c r="A28" s="2">
        <v>45684</v>
      </c>
      <c r="B28" t="s">
        <v>7158</v>
      </c>
      <c r="C28" t="b">
        <v>0</v>
      </c>
      <c r="D28" t="b">
        <v>0</v>
      </c>
      <c r="E28" t="s">
        <v>7153</v>
      </c>
    </row>
    <row r="29" spans="1:5" x14ac:dyDescent="0.3">
      <c r="A29" s="2">
        <v>45685</v>
      </c>
      <c r="B29" t="s">
        <v>7159</v>
      </c>
      <c r="C29" t="b">
        <v>0</v>
      </c>
      <c r="D29" t="b">
        <v>0</v>
      </c>
      <c r="E29" t="s">
        <v>7153</v>
      </c>
    </row>
    <row r="30" spans="1:5" x14ac:dyDescent="0.3">
      <c r="A30" s="2">
        <v>45686</v>
      </c>
      <c r="B30" t="s">
        <v>7152</v>
      </c>
      <c r="C30" t="b">
        <v>0</v>
      </c>
      <c r="D30" t="b">
        <v>0</v>
      </c>
      <c r="E30" t="s">
        <v>7153</v>
      </c>
    </row>
    <row r="31" spans="1:5" x14ac:dyDescent="0.3">
      <c r="A31" s="2">
        <v>45687</v>
      </c>
      <c r="B31" t="s">
        <v>7154</v>
      </c>
      <c r="C31" t="b">
        <v>0</v>
      </c>
      <c r="D31" t="b">
        <v>0</v>
      </c>
      <c r="E31" t="s">
        <v>7153</v>
      </c>
    </row>
    <row r="32" spans="1:5" x14ac:dyDescent="0.3">
      <c r="A32" s="2">
        <v>45688</v>
      </c>
      <c r="B32" t="s">
        <v>7155</v>
      </c>
      <c r="C32" t="b">
        <v>0</v>
      </c>
      <c r="D32" t="b">
        <v>0</v>
      </c>
      <c r="E32" t="s">
        <v>7153</v>
      </c>
    </row>
    <row r="33" spans="1:5" x14ac:dyDescent="0.3">
      <c r="A33" s="2">
        <v>45689</v>
      </c>
      <c r="B33" t="s">
        <v>7156</v>
      </c>
      <c r="C33" t="b">
        <v>1</v>
      </c>
      <c r="D33" t="b">
        <v>0</v>
      </c>
      <c r="E33" t="s">
        <v>7153</v>
      </c>
    </row>
    <row r="34" spans="1:5" x14ac:dyDescent="0.3">
      <c r="A34" s="2">
        <v>45690</v>
      </c>
      <c r="B34" t="s">
        <v>7157</v>
      </c>
      <c r="C34" t="b">
        <v>1</v>
      </c>
      <c r="D34" t="b">
        <v>0</v>
      </c>
      <c r="E34" t="s">
        <v>7153</v>
      </c>
    </row>
    <row r="35" spans="1:5" x14ac:dyDescent="0.3">
      <c r="A35" s="2">
        <v>45691</v>
      </c>
      <c r="B35" t="s">
        <v>7158</v>
      </c>
      <c r="C35" t="b">
        <v>0</v>
      </c>
      <c r="D35" t="b">
        <v>0</v>
      </c>
      <c r="E35" t="s">
        <v>7153</v>
      </c>
    </row>
    <row r="36" spans="1:5" x14ac:dyDescent="0.3">
      <c r="A36" s="2">
        <v>45692</v>
      </c>
      <c r="B36" t="s">
        <v>7159</v>
      </c>
      <c r="C36" t="b">
        <v>0</v>
      </c>
      <c r="D36" t="b">
        <v>0</v>
      </c>
      <c r="E36" t="s">
        <v>7153</v>
      </c>
    </row>
    <row r="37" spans="1:5" x14ac:dyDescent="0.3">
      <c r="A37" s="2">
        <v>45693</v>
      </c>
      <c r="B37" t="s">
        <v>7152</v>
      </c>
      <c r="C37" t="b">
        <v>0</v>
      </c>
      <c r="D37" t="b">
        <v>0</v>
      </c>
      <c r="E37" t="s">
        <v>7153</v>
      </c>
    </row>
    <row r="38" spans="1:5" x14ac:dyDescent="0.3">
      <c r="A38" s="2">
        <v>45694</v>
      </c>
      <c r="B38" t="s">
        <v>7154</v>
      </c>
      <c r="C38" t="b">
        <v>0</v>
      </c>
      <c r="D38" t="b">
        <v>0</v>
      </c>
      <c r="E38" t="s">
        <v>7153</v>
      </c>
    </row>
    <row r="39" spans="1:5" x14ac:dyDescent="0.3">
      <c r="A39" s="2">
        <v>45695</v>
      </c>
      <c r="B39" t="s">
        <v>7155</v>
      </c>
      <c r="C39" t="b">
        <v>0</v>
      </c>
      <c r="D39" t="b">
        <v>0</v>
      </c>
      <c r="E39" t="s">
        <v>7153</v>
      </c>
    </row>
    <row r="40" spans="1:5" x14ac:dyDescent="0.3">
      <c r="A40" s="2">
        <v>45696</v>
      </c>
      <c r="B40" t="s">
        <v>7156</v>
      </c>
      <c r="C40" t="b">
        <v>1</v>
      </c>
      <c r="D40" t="b">
        <v>0</v>
      </c>
      <c r="E40" t="s">
        <v>7153</v>
      </c>
    </row>
    <row r="41" spans="1:5" x14ac:dyDescent="0.3">
      <c r="A41" s="2">
        <v>45697</v>
      </c>
      <c r="B41" t="s">
        <v>7157</v>
      </c>
      <c r="C41" t="b">
        <v>1</v>
      </c>
      <c r="D41" t="b">
        <v>0</v>
      </c>
      <c r="E41" t="s">
        <v>7153</v>
      </c>
    </row>
    <row r="42" spans="1:5" x14ac:dyDescent="0.3">
      <c r="A42" s="2">
        <v>45698</v>
      </c>
      <c r="B42" t="s">
        <v>7158</v>
      </c>
      <c r="C42" t="b">
        <v>0</v>
      </c>
      <c r="D42" t="b">
        <v>0</v>
      </c>
      <c r="E42" t="s">
        <v>7153</v>
      </c>
    </row>
    <row r="43" spans="1:5" x14ac:dyDescent="0.3">
      <c r="A43" s="2">
        <v>45699</v>
      </c>
      <c r="B43" t="s">
        <v>7159</v>
      </c>
      <c r="C43" t="b">
        <v>0</v>
      </c>
      <c r="D43" t="b">
        <v>0</v>
      </c>
      <c r="E43" t="s">
        <v>7153</v>
      </c>
    </row>
    <row r="44" spans="1:5" x14ac:dyDescent="0.3">
      <c r="A44" s="2">
        <v>45700</v>
      </c>
      <c r="B44" t="s">
        <v>7152</v>
      </c>
      <c r="C44" t="b">
        <v>0</v>
      </c>
      <c r="D44" t="b">
        <v>0</v>
      </c>
      <c r="E44" t="s">
        <v>7153</v>
      </c>
    </row>
    <row r="45" spans="1:5" x14ac:dyDescent="0.3">
      <c r="A45" s="2">
        <v>45701</v>
      </c>
      <c r="B45" t="s">
        <v>7154</v>
      </c>
      <c r="C45" t="b">
        <v>0</v>
      </c>
      <c r="D45" t="b">
        <v>0</v>
      </c>
      <c r="E45" t="s">
        <v>7153</v>
      </c>
    </row>
    <row r="46" spans="1:5" x14ac:dyDescent="0.3">
      <c r="A46" s="2">
        <v>45702</v>
      </c>
      <c r="B46" t="s">
        <v>7155</v>
      </c>
      <c r="C46" t="b">
        <v>0</v>
      </c>
      <c r="D46" t="b">
        <v>0</v>
      </c>
      <c r="E46" t="s">
        <v>7153</v>
      </c>
    </row>
    <row r="47" spans="1:5" x14ac:dyDescent="0.3">
      <c r="A47" s="2">
        <v>45703</v>
      </c>
      <c r="B47" t="s">
        <v>7156</v>
      </c>
      <c r="C47" t="b">
        <v>1</v>
      </c>
      <c r="D47" t="b">
        <v>0</v>
      </c>
      <c r="E47" t="s">
        <v>7153</v>
      </c>
    </row>
    <row r="48" spans="1:5" x14ac:dyDescent="0.3">
      <c r="A48" s="2">
        <v>45704</v>
      </c>
      <c r="B48" t="s">
        <v>7157</v>
      </c>
      <c r="C48" t="b">
        <v>1</v>
      </c>
      <c r="D48" t="b">
        <v>0</v>
      </c>
      <c r="E48" t="s">
        <v>7153</v>
      </c>
    </row>
    <row r="49" spans="1:5" x14ac:dyDescent="0.3">
      <c r="A49" s="2">
        <v>45705</v>
      </c>
      <c r="B49" t="s">
        <v>7158</v>
      </c>
      <c r="C49" t="b">
        <v>0</v>
      </c>
      <c r="D49" t="b">
        <v>0</v>
      </c>
      <c r="E49" t="s">
        <v>7153</v>
      </c>
    </row>
    <row r="50" spans="1:5" x14ac:dyDescent="0.3">
      <c r="A50" s="2">
        <v>45706</v>
      </c>
      <c r="B50" t="s">
        <v>7159</v>
      </c>
      <c r="C50" t="b">
        <v>0</v>
      </c>
      <c r="D50" t="b">
        <v>0</v>
      </c>
      <c r="E50" t="s">
        <v>7153</v>
      </c>
    </row>
    <row r="51" spans="1:5" x14ac:dyDescent="0.3">
      <c r="A51" s="2">
        <v>45707</v>
      </c>
      <c r="B51" t="s">
        <v>7152</v>
      </c>
      <c r="C51" t="b">
        <v>0</v>
      </c>
      <c r="D51" t="b">
        <v>0</v>
      </c>
      <c r="E51" t="s">
        <v>7153</v>
      </c>
    </row>
    <row r="52" spans="1:5" x14ac:dyDescent="0.3">
      <c r="A52" s="2">
        <v>45708</v>
      </c>
      <c r="B52" t="s">
        <v>7154</v>
      </c>
      <c r="C52" t="b">
        <v>0</v>
      </c>
      <c r="D52" t="b">
        <v>0</v>
      </c>
      <c r="E52" t="s">
        <v>7153</v>
      </c>
    </row>
    <row r="53" spans="1:5" x14ac:dyDescent="0.3">
      <c r="A53" s="2">
        <v>45709</v>
      </c>
      <c r="B53" t="s">
        <v>7155</v>
      </c>
      <c r="C53" t="b">
        <v>0</v>
      </c>
      <c r="D53" t="b">
        <v>0</v>
      </c>
      <c r="E53" t="s">
        <v>7153</v>
      </c>
    </row>
    <row r="54" spans="1:5" x14ac:dyDescent="0.3">
      <c r="A54" s="2">
        <v>45710</v>
      </c>
      <c r="B54" t="s">
        <v>7156</v>
      </c>
      <c r="C54" t="b">
        <v>1</v>
      </c>
      <c r="D54" t="b">
        <v>0</v>
      </c>
      <c r="E54" t="s">
        <v>7153</v>
      </c>
    </row>
    <row r="55" spans="1:5" x14ac:dyDescent="0.3">
      <c r="A55" s="2">
        <v>45711</v>
      </c>
      <c r="B55" t="s">
        <v>7157</v>
      </c>
      <c r="C55" t="b">
        <v>1</v>
      </c>
      <c r="D55" t="b">
        <v>0</v>
      </c>
      <c r="E55" t="s">
        <v>7153</v>
      </c>
    </row>
    <row r="56" spans="1:5" x14ac:dyDescent="0.3">
      <c r="A56" s="2">
        <v>45712</v>
      </c>
      <c r="B56" t="s">
        <v>7158</v>
      </c>
      <c r="C56" t="b">
        <v>0</v>
      </c>
      <c r="D56" t="b">
        <v>0</v>
      </c>
      <c r="E56" t="s">
        <v>7153</v>
      </c>
    </row>
    <row r="57" spans="1:5" x14ac:dyDescent="0.3">
      <c r="A57" s="2">
        <v>45713</v>
      </c>
      <c r="B57" t="s">
        <v>7159</v>
      </c>
      <c r="C57" t="b">
        <v>0</v>
      </c>
      <c r="D57" t="b">
        <v>0</v>
      </c>
      <c r="E57" t="s">
        <v>7153</v>
      </c>
    </row>
    <row r="58" spans="1:5" x14ac:dyDescent="0.3">
      <c r="A58" s="2">
        <v>45714</v>
      </c>
      <c r="B58" t="s">
        <v>7152</v>
      </c>
      <c r="C58" t="b">
        <v>0</v>
      </c>
      <c r="D58" t="b">
        <v>0</v>
      </c>
      <c r="E58" t="s">
        <v>7153</v>
      </c>
    </row>
    <row r="59" spans="1:5" x14ac:dyDescent="0.3">
      <c r="A59" s="2">
        <v>45715</v>
      </c>
      <c r="B59" t="s">
        <v>7154</v>
      </c>
      <c r="C59" t="b">
        <v>0</v>
      </c>
      <c r="D59" t="b">
        <v>0</v>
      </c>
      <c r="E59" t="s">
        <v>7153</v>
      </c>
    </row>
    <row r="60" spans="1:5" x14ac:dyDescent="0.3">
      <c r="A60" s="2">
        <v>45716</v>
      </c>
      <c r="B60" t="s">
        <v>7155</v>
      </c>
      <c r="C60" t="b">
        <v>0</v>
      </c>
      <c r="D60" t="b">
        <v>0</v>
      </c>
      <c r="E60" t="s">
        <v>7153</v>
      </c>
    </row>
    <row r="61" spans="1:5" x14ac:dyDescent="0.3">
      <c r="A61" s="2">
        <v>45717</v>
      </c>
      <c r="B61" t="s">
        <v>7156</v>
      </c>
      <c r="C61" t="b">
        <v>1</v>
      </c>
      <c r="D61" t="b">
        <v>0</v>
      </c>
      <c r="E61" t="s">
        <v>7160</v>
      </c>
    </row>
    <row r="62" spans="1:5" x14ac:dyDescent="0.3">
      <c r="A62" s="2">
        <v>45718</v>
      </c>
      <c r="B62" t="s">
        <v>7157</v>
      </c>
      <c r="C62" t="b">
        <v>1</v>
      </c>
      <c r="D62" t="b">
        <v>0</v>
      </c>
      <c r="E62" t="s">
        <v>7160</v>
      </c>
    </row>
    <row r="63" spans="1:5" x14ac:dyDescent="0.3">
      <c r="A63" s="2">
        <v>45719</v>
      </c>
      <c r="B63" t="s">
        <v>7158</v>
      </c>
      <c r="C63" t="b">
        <v>0</v>
      </c>
      <c r="D63" t="b">
        <v>0</v>
      </c>
      <c r="E63" t="s">
        <v>7160</v>
      </c>
    </row>
    <row r="64" spans="1:5" x14ac:dyDescent="0.3">
      <c r="A64" s="2">
        <v>45720</v>
      </c>
      <c r="B64" t="s">
        <v>7159</v>
      </c>
      <c r="C64" t="b">
        <v>0</v>
      </c>
      <c r="D64" t="b">
        <v>0</v>
      </c>
      <c r="E64" t="s">
        <v>7160</v>
      </c>
    </row>
    <row r="65" spans="1:5" x14ac:dyDescent="0.3">
      <c r="A65" s="2">
        <v>45721</v>
      </c>
      <c r="B65" t="s">
        <v>7152</v>
      </c>
      <c r="C65" t="b">
        <v>0</v>
      </c>
      <c r="D65" t="b">
        <v>0</v>
      </c>
      <c r="E65" t="s">
        <v>7160</v>
      </c>
    </row>
    <row r="66" spans="1:5" x14ac:dyDescent="0.3">
      <c r="A66" s="2">
        <v>45722</v>
      </c>
      <c r="B66" t="s">
        <v>7154</v>
      </c>
      <c r="C66" t="b">
        <v>0</v>
      </c>
      <c r="D66" t="b">
        <v>0</v>
      </c>
      <c r="E66" t="s">
        <v>7160</v>
      </c>
    </row>
    <row r="67" spans="1:5" x14ac:dyDescent="0.3">
      <c r="A67" s="2">
        <v>45723</v>
      </c>
      <c r="B67" t="s">
        <v>7155</v>
      </c>
      <c r="C67" t="b">
        <v>0</v>
      </c>
      <c r="D67" t="b">
        <v>0</v>
      </c>
      <c r="E67" t="s">
        <v>7160</v>
      </c>
    </row>
    <row r="68" spans="1:5" x14ac:dyDescent="0.3">
      <c r="A68" s="2">
        <v>45724</v>
      </c>
      <c r="B68" t="s">
        <v>7156</v>
      </c>
      <c r="C68" t="b">
        <v>1</v>
      </c>
      <c r="D68" t="b">
        <v>0</v>
      </c>
      <c r="E68" t="s">
        <v>7160</v>
      </c>
    </row>
    <row r="69" spans="1:5" x14ac:dyDescent="0.3">
      <c r="A69" s="2">
        <v>45725</v>
      </c>
      <c r="B69" t="s">
        <v>7157</v>
      </c>
      <c r="C69" t="b">
        <v>1</v>
      </c>
      <c r="D69" t="b">
        <v>0</v>
      </c>
      <c r="E69" t="s">
        <v>7160</v>
      </c>
    </row>
    <row r="70" spans="1:5" x14ac:dyDescent="0.3">
      <c r="A70" s="2">
        <v>45726</v>
      </c>
      <c r="B70" t="s">
        <v>7158</v>
      </c>
      <c r="C70" t="b">
        <v>0</v>
      </c>
      <c r="D70" t="b">
        <v>0</v>
      </c>
      <c r="E70" t="s">
        <v>7160</v>
      </c>
    </row>
    <row r="71" spans="1:5" x14ac:dyDescent="0.3">
      <c r="A71" s="2">
        <v>45727</v>
      </c>
      <c r="B71" t="s">
        <v>7159</v>
      </c>
      <c r="C71" t="b">
        <v>0</v>
      </c>
      <c r="D71" t="b">
        <v>0</v>
      </c>
      <c r="E71" t="s">
        <v>7160</v>
      </c>
    </row>
    <row r="72" spans="1:5" x14ac:dyDescent="0.3">
      <c r="A72" s="2">
        <v>45728</v>
      </c>
      <c r="B72" t="s">
        <v>7152</v>
      </c>
      <c r="C72" t="b">
        <v>0</v>
      </c>
      <c r="D72" t="b">
        <v>0</v>
      </c>
      <c r="E72" t="s">
        <v>7160</v>
      </c>
    </row>
    <row r="73" spans="1:5" x14ac:dyDescent="0.3">
      <c r="A73" s="2">
        <v>45729</v>
      </c>
      <c r="B73" t="s">
        <v>7154</v>
      </c>
      <c r="C73" t="b">
        <v>0</v>
      </c>
      <c r="D73" t="b">
        <v>0</v>
      </c>
      <c r="E73" t="s">
        <v>7160</v>
      </c>
    </row>
    <row r="74" spans="1:5" x14ac:dyDescent="0.3">
      <c r="A74" s="2">
        <v>45730</v>
      </c>
      <c r="B74" t="s">
        <v>7155</v>
      </c>
      <c r="C74" t="b">
        <v>0</v>
      </c>
      <c r="D74" t="b">
        <v>1</v>
      </c>
      <c r="E74" t="s">
        <v>7160</v>
      </c>
    </row>
    <row r="75" spans="1:5" x14ac:dyDescent="0.3">
      <c r="A75" s="2">
        <v>45731</v>
      </c>
      <c r="B75" t="s">
        <v>7156</v>
      </c>
      <c r="C75" t="b">
        <v>1</v>
      </c>
      <c r="D75" t="b">
        <v>0</v>
      </c>
      <c r="E75" t="s">
        <v>7160</v>
      </c>
    </row>
    <row r="76" spans="1:5" x14ac:dyDescent="0.3">
      <c r="A76" s="2">
        <v>45732</v>
      </c>
      <c r="B76" t="s">
        <v>7157</v>
      </c>
      <c r="C76" t="b">
        <v>1</v>
      </c>
      <c r="D76" t="b">
        <v>0</v>
      </c>
      <c r="E76" t="s">
        <v>7160</v>
      </c>
    </row>
    <row r="77" spans="1:5" x14ac:dyDescent="0.3">
      <c r="A77" s="2">
        <v>45733</v>
      </c>
      <c r="B77" t="s">
        <v>7158</v>
      </c>
      <c r="C77" t="b">
        <v>0</v>
      </c>
      <c r="D77" t="b">
        <v>0</v>
      </c>
      <c r="E77" t="s">
        <v>7160</v>
      </c>
    </row>
    <row r="78" spans="1:5" x14ac:dyDescent="0.3">
      <c r="A78" s="2">
        <v>45734</v>
      </c>
      <c r="B78" t="s">
        <v>7159</v>
      </c>
      <c r="C78" t="b">
        <v>0</v>
      </c>
      <c r="D78" t="b">
        <v>0</v>
      </c>
      <c r="E78" t="s">
        <v>7160</v>
      </c>
    </row>
    <row r="79" spans="1:5" x14ac:dyDescent="0.3">
      <c r="A79" s="2">
        <v>45735</v>
      </c>
      <c r="B79" t="s">
        <v>7152</v>
      </c>
      <c r="C79" t="b">
        <v>0</v>
      </c>
      <c r="D79" t="b">
        <v>0</v>
      </c>
      <c r="E79" t="s">
        <v>7160</v>
      </c>
    </row>
    <row r="80" spans="1:5" x14ac:dyDescent="0.3">
      <c r="A80" s="2">
        <v>45736</v>
      </c>
      <c r="B80" t="s">
        <v>7154</v>
      </c>
      <c r="C80" t="b">
        <v>0</v>
      </c>
      <c r="D80" t="b">
        <v>0</v>
      </c>
      <c r="E80" t="s">
        <v>7160</v>
      </c>
    </row>
    <row r="81" spans="1:5" x14ac:dyDescent="0.3">
      <c r="A81" s="2">
        <v>45737</v>
      </c>
      <c r="B81" t="s">
        <v>7155</v>
      </c>
      <c r="C81" t="b">
        <v>0</v>
      </c>
      <c r="D81" t="b">
        <v>0</v>
      </c>
      <c r="E81" t="s">
        <v>7160</v>
      </c>
    </row>
    <row r="82" spans="1:5" x14ac:dyDescent="0.3">
      <c r="A82" s="2">
        <v>45738</v>
      </c>
      <c r="B82" t="s">
        <v>7156</v>
      </c>
      <c r="C82" t="b">
        <v>1</v>
      </c>
      <c r="D82" t="b">
        <v>0</v>
      </c>
      <c r="E82" t="s">
        <v>7160</v>
      </c>
    </row>
    <row r="83" spans="1:5" x14ac:dyDescent="0.3">
      <c r="A83" s="2">
        <v>45739</v>
      </c>
      <c r="B83" t="s">
        <v>7157</v>
      </c>
      <c r="C83" t="b">
        <v>1</v>
      </c>
      <c r="D83" t="b">
        <v>0</v>
      </c>
      <c r="E83" t="s">
        <v>7160</v>
      </c>
    </row>
    <row r="84" spans="1:5" x14ac:dyDescent="0.3">
      <c r="A84" s="2">
        <v>45740</v>
      </c>
      <c r="B84" t="s">
        <v>7158</v>
      </c>
      <c r="C84" t="b">
        <v>0</v>
      </c>
      <c r="D84" t="b">
        <v>0</v>
      </c>
      <c r="E84" t="s">
        <v>7160</v>
      </c>
    </row>
    <row r="85" spans="1:5" x14ac:dyDescent="0.3">
      <c r="A85" s="2">
        <v>45741</v>
      </c>
      <c r="B85" t="s">
        <v>7159</v>
      </c>
      <c r="C85" t="b">
        <v>0</v>
      </c>
      <c r="D85" t="b">
        <v>0</v>
      </c>
      <c r="E85" t="s">
        <v>7160</v>
      </c>
    </row>
    <row r="86" spans="1:5" x14ac:dyDescent="0.3">
      <c r="A86" s="2">
        <v>45742</v>
      </c>
      <c r="B86" t="s">
        <v>7152</v>
      </c>
      <c r="C86" t="b">
        <v>0</v>
      </c>
      <c r="D86" t="b">
        <v>0</v>
      </c>
      <c r="E86" t="s">
        <v>7160</v>
      </c>
    </row>
    <row r="87" spans="1:5" x14ac:dyDescent="0.3">
      <c r="A87" s="2">
        <v>45743</v>
      </c>
      <c r="B87" t="s">
        <v>7154</v>
      </c>
      <c r="C87" t="b">
        <v>0</v>
      </c>
      <c r="D87" t="b">
        <v>0</v>
      </c>
      <c r="E87" t="s">
        <v>7160</v>
      </c>
    </row>
    <row r="88" spans="1:5" x14ac:dyDescent="0.3">
      <c r="A88" s="2">
        <v>45744</v>
      </c>
      <c r="B88" t="s">
        <v>7155</v>
      </c>
      <c r="C88" t="b">
        <v>0</v>
      </c>
      <c r="D88" t="b">
        <v>0</v>
      </c>
      <c r="E88" t="s">
        <v>7160</v>
      </c>
    </row>
    <row r="89" spans="1:5" x14ac:dyDescent="0.3">
      <c r="A89" s="2">
        <v>45745</v>
      </c>
      <c r="B89" t="s">
        <v>7156</v>
      </c>
      <c r="C89" t="b">
        <v>1</v>
      </c>
      <c r="D89" t="b">
        <v>0</v>
      </c>
      <c r="E89" t="s">
        <v>7160</v>
      </c>
    </row>
    <row r="90" spans="1:5" x14ac:dyDescent="0.3">
      <c r="A90" s="2">
        <v>45746</v>
      </c>
      <c r="B90" t="s">
        <v>7157</v>
      </c>
      <c r="C90" t="b">
        <v>1</v>
      </c>
      <c r="D90" t="b">
        <v>0</v>
      </c>
      <c r="E90" t="s">
        <v>7160</v>
      </c>
    </row>
    <row r="91" spans="1:5" x14ac:dyDescent="0.3">
      <c r="A91" s="2">
        <v>45747</v>
      </c>
      <c r="B91" t="s">
        <v>7158</v>
      </c>
      <c r="C91" t="b">
        <v>0</v>
      </c>
      <c r="D91" t="b">
        <v>0</v>
      </c>
      <c r="E91" t="s">
        <v>7160</v>
      </c>
    </row>
    <row r="92" spans="1:5" x14ac:dyDescent="0.3">
      <c r="A92" s="2">
        <v>45748</v>
      </c>
      <c r="B92" t="s">
        <v>7159</v>
      </c>
      <c r="C92" t="b">
        <v>0</v>
      </c>
      <c r="D92" t="b">
        <v>0</v>
      </c>
      <c r="E92" t="s">
        <v>7160</v>
      </c>
    </row>
    <row r="93" spans="1:5" x14ac:dyDescent="0.3">
      <c r="A93" s="2">
        <v>45749</v>
      </c>
      <c r="B93" t="s">
        <v>7152</v>
      </c>
      <c r="C93" t="b">
        <v>0</v>
      </c>
      <c r="D93" t="b">
        <v>0</v>
      </c>
      <c r="E93" t="s">
        <v>7160</v>
      </c>
    </row>
    <row r="94" spans="1:5" x14ac:dyDescent="0.3">
      <c r="A94" s="2">
        <v>45750</v>
      </c>
      <c r="B94" t="s">
        <v>7154</v>
      </c>
      <c r="C94" t="b">
        <v>0</v>
      </c>
      <c r="D94" t="b">
        <v>0</v>
      </c>
      <c r="E94" t="s">
        <v>7160</v>
      </c>
    </row>
    <row r="95" spans="1:5" x14ac:dyDescent="0.3">
      <c r="A95" s="2">
        <v>45751</v>
      </c>
      <c r="B95" t="s">
        <v>7155</v>
      </c>
      <c r="C95" t="b">
        <v>0</v>
      </c>
      <c r="D95" t="b">
        <v>0</v>
      </c>
      <c r="E95" t="s">
        <v>7160</v>
      </c>
    </row>
    <row r="96" spans="1:5" x14ac:dyDescent="0.3">
      <c r="A96" s="2">
        <v>45752</v>
      </c>
      <c r="B96" t="s">
        <v>7156</v>
      </c>
      <c r="C96" t="b">
        <v>1</v>
      </c>
      <c r="D96" t="b">
        <v>0</v>
      </c>
      <c r="E96" t="s">
        <v>7160</v>
      </c>
    </row>
    <row r="97" spans="1:5" x14ac:dyDescent="0.3">
      <c r="A97" s="2">
        <v>45753</v>
      </c>
      <c r="B97" t="s">
        <v>7157</v>
      </c>
      <c r="C97" t="b">
        <v>1</v>
      </c>
      <c r="D97" t="b">
        <v>0</v>
      </c>
      <c r="E97" t="s">
        <v>7160</v>
      </c>
    </row>
    <row r="98" spans="1:5" x14ac:dyDescent="0.3">
      <c r="A98" s="2">
        <v>45754</v>
      </c>
      <c r="B98" t="s">
        <v>7158</v>
      </c>
      <c r="C98" t="b">
        <v>0</v>
      </c>
      <c r="D98" t="b">
        <v>0</v>
      </c>
      <c r="E98" t="s">
        <v>7160</v>
      </c>
    </row>
    <row r="99" spans="1:5" x14ac:dyDescent="0.3">
      <c r="A99" s="2">
        <v>45755</v>
      </c>
      <c r="B99" t="s">
        <v>7159</v>
      </c>
      <c r="C99" t="b">
        <v>0</v>
      </c>
      <c r="D99" t="b">
        <v>0</v>
      </c>
      <c r="E99" t="s">
        <v>7160</v>
      </c>
    </row>
    <row r="100" spans="1:5" x14ac:dyDescent="0.3">
      <c r="A100" s="2">
        <v>45756</v>
      </c>
      <c r="B100" t="s">
        <v>7152</v>
      </c>
      <c r="C100" t="b">
        <v>0</v>
      </c>
      <c r="D100" t="b">
        <v>0</v>
      </c>
      <c r="E100" t="s">
        <v>7160</v>
      </c>
    </row>
    <row r="101" spans="1:5" x14ac:dyDescent="0.3">
      <c r="A101" s="2">
        <v>45757</v>
      </c>
      <c r="B101" t="s">
        <v>7154</v>
      </c>
      <c r="C101" t="b">
        <v>0</v>
      </c>
      <c r="D101" t="b">
        <v>0</v>
      </c>
      <c r="E101" t="s">
        <v>7160</v>
      </c>
    </row>
    <row r="102" spans="1:5" x14ac:dyDescent="0.3">
      <c r="A102" s="2">
        <v>45758</v>
      </c>
      <c r="B102" t="s">
        <v>7155</v>
      </c>
      <c r="C102" t="b">
        <v>0</v>
      </c>
      <c r="D102" t="b">
        <v>0</v>
      </c>
      <c r="E102" t="s">
        <v>7160</v>
      </c>
    </row>
    <row r="103" spans="1:5" x14ac:dyDescent="0.3">
      <c r="A103" s="2">
        <v>45759</v>
      </c>
      <c r="B103" t="s">
        <v>7156</v>
      </c>
      <c r="C103" t="b">
        <v>1</v>
      </c>
      <c r="D103" t="b">
        <v>0</v>
      </c>
      <c r="E103" t="s">
        <v>7160</v>
      </c>
    </row>
    <row r="104" spans="1:5" x14ac:dyDescent="0.3">
      <c r="A104" s="2">
        <v>45760</v>
      </c>
      <c r="B104" t="s">
        <v>7157</v>
      </c>
      <c r="C104" t="b">
        <v>1</v>
      </c>
      <c r="D104" t="b">
        <v>0</v>
      </c>
      <c r="E104" t="s">
        <v>7160</v>
      </c>
    </row>
    <row r="105" spans="1:5" x14ac:dyDescent="0.3">
      <c r="A105" s="2">
        <v>45761</v>
      </c>
      <c r="B105" t="s">
        <v>7158</v>
      </c>
      <c r="C105" t="b">
        <v>0</v>
      </c>
      <c r="D105" t="b">
        <v>1</v>
      </c>
      <c r="E105" t="s">
        <v>7160</v>
      </c>
    </row>
    <row r="106" spans="1:5" x14ac:dyDescent="0.3">
      <c r="A106" s="2">
        <v>45762</v>
      </c>
      <c r="B106" t="s">
        <v>7159</v>
      </c>
      <c r="C106" t="b">
        <v>0</v>
      </c>
      <c r="D106" t="b">
        <v>0</v>
      </c>
      <c r="E106" t="s">
        <v>7160</v>
      </c>
    </row>
    <row r="107" spans="1:5" x14ac:dyDescent="0.3">
      <c r="A107" s="2">
        <v>45763</v>
      </c>
      <c r="B107" t="s">
        <v>7152</v>
      </c>
      <c r="C107" t="b">
        <v>0</v>
      </c>
      <c r="D107" t="b">
        <v>0</v>
      </c>
      <c r="E107" t="s">
        <v>7160</v>
      </c>
    </row>
    <row r="108" spans="1:5" x14ac:dyDescent="0.3">
      <c r="A108" s="2">
        <v>45764</v>
      </c>
      <c r="B108" t="s">
        <v>7154</v>
      </c>
      <c r="C108" t="b">
        <v>0</v>
      </c>
      <c r="D108" t="b">
        <v>0</v>
      </c>
      <c r="E108" t="s">
        <v>7160</v>
      </c>
    </row>
    <row r="109" spans="1:5" x14ac:dyDescent="0.3">
      <c r="A109" s="2">
        <v>45765</v>
      </c>
      <c r="B109" t="s">
        <v>7155</v>
      </c>
      <c r="C109" t="b">
        <v>0</v>
      </c>
      <c r="D109" t="b">
        <v>0</v>
      </c>
      <c r="E109" t="s">
        <v>7160</v>
      </c>
    </row>
    <row r="110" spans="1:5" x14ac:dyDescent="0.3">
      <c r="A110" s="2">
        <v>45766</v>
      </c>
      <c r="B110" t="s">
        <v>7156</v>
      </c>
      <c r="C110" t="b">
        <v>1</v>
      </c>
      <c r="D110" t="b">
        <v>0</v>
      </c>
      <c r="E110" t="s">
        <v>7160</v>
      </c>
    </row>
    <row r="111" spans="1:5" x14ac:dyDescent="0.3">
      <c r="A111" s="2">
        <v>45767</v>
      </c>
      <c r="B111" t="s">
        <v>7157</v>
      </c>
      <c r="C111" t="b">
        <v>1</v>
      </c>
      <c r="D111" t="b">
        <v>0</v>
      </c>
      <c r="E111" t="s">
        <v>7160</v>
      </c>
    </row>
    <row r="112" spans="1:5" x14ac:dyDescent="0.3">
      <c r="A112" s="2">
        <v>45768</v>
      </c>
      <c r="B112" t="s">
        <v>7158</v>
      </c>
      <c r="C112" t="b">
        <v>0</v>
      </c>
      <c r="D112" t="b">
        <v>0</v>
      </c>
      <c r="E112" t="s">
        <v>7160</v>
      </c>
    </row>
    <row r="113" spans="1:5" x14ac:dyDescent="0.3">
      <c r="A113" s="2">
        <v>45769</v>
      </c>
      <c r="B113" t="s">
        <v>7159</v>
      </c>
      <c r="C113" t="b">
        <v>0</v>
      </c>
      <c r="D113" t="b">
        <v>0</v>
      </c>
      <c r="E113" t="s">
        <v>7160</v>
      </c>
    </row>
    <row r="114" spans="1:5" x14ac:dyDescent="0.3">
      <c r="A114" s="2">
        <v>45770</v>
      </c>
      <c r="B114" t="s">
        <v>7152</v>
      </c>
      <c r="C114" t="b">
        <v>0</v>
      </c>
      <c r="D114" t="b">
        <v>0</v>
      </c>
      <c r="E114" t="s">
        <v>7160</v>
      </c>
    </row>
    <row r="115" spans="1:5" x14ac:dyDescent="0.3">
      <c r="A115" s="2">
        <v>45771</v>
      </c>
      <c r="B115" t="s">
        <v>7154</v>
      </c>
      <c r="C115" t="b">
        <v>0</v>
      </c>
      <c r="D115" t="b">
        <v>0</v>
      </c>
      <c r="E115" t="s">
        <v>7160</v>
      </c>
    </row>
    <row r="116" spans="1:5" x14ac:dyDescent="0.3">
      <c r="A116" s="2">
        <v>45772</v>
      </c>
      <c r="B116" t="s">
        <v>7155</v>
      </c>
      <c r="C116" t="b">
        <v>0</v>
      </c>
      <c r="D116" t="b">
        <v>0</v>
      </c>
      <c r="E116" t="s">
        <v>7160</v>
      </c>
    </row>
    <row r="117" spans="1:5" x14ac:dyDescent="0.3">
      <c r="A117" s="2">
        <v>45773</v>
      </c>
      <c r="B117" t="s">
        <v>7156</v>
      </c>
      <c r="C117" t="b">
        <v>1</v>
      </c>
      <c r="D117" t="b">
        <v>0</v>
      </c>
      <c r="E117" t="s">
        <v>7160</v>
      </c>
    </row>
    <row r="118" spans="1:5" x14ac:dyDescent="0.3">
      <c r="A118" s="2">
        <v>45774</v>
      </c>
      <c r="B118" t="s">
        <v>7157</v>
      </c>
      <c r="C118" t="b">
        <v>1</v>
      </c>
      <c r="D118" t="b">
        <v>0</v>
      </c>
      <c r="E118" t="s">
        <v>7160</v>
      </c>
    </row>
    <row r="119" spans="1:5" x14ac:dyDescent="0.3">
      <c r="A119" s="2">
        <v>45775</v>
      </c>
      <c r="B119" t="s">
        <v>7158</v>
      </c>
      <c r="C119" t="b">
        <v>0</v>
      </c>
      <c r="D119" t="b">
        <v>0</v>
      </c>
      <c r="E119" t="s">
        <v>7160</v>
      </c>
    </row>
    <row r="120" spans="1:5" x14ac:dyDescent="0.3">
      <c r="A120" s="2">
        <v>45776</v>
      </c>
      <c r="B120" t="s">
        <v>7159</v>
      </c>
      <c r="C120" t="b">
        <v>0</v>
      </c>
      <c r="D120" t="b">
        <v>0</v>
      </c>
      <c r="E120" t="s">
        <v>7160</v>
      </c>
    </row>
    <row r="121" spans="1:5" x14ac:dyDescent="0.3">
      <c r="A121" s="2">
        <v>45777</v>
      </c>
      <c r="B121" t="s">
        <v>7152</v>
      </c>
      <c r="C121" t="b">
        <v>0</v>
      </c>
      <c r="D121" t="b">
        <v>0</v>
      </c>
      <c r="E121" t="s">
        <v>7160</v>
      </c>
    </row>
    <row r="122" spans="1:5" x14ac:dyDescent="0.3">
      <c r="A122" s="2">
        <v>45778</v>
      </c>
      <c r="B122" t="s">
        <v>7154</v>
      </c>
      <c r="C122" t="b">
        <v>0</v>
      </c>
      <c r="D122" t="b">
        <v>1</v>
      </c>
      <c r="E122" t="s">
        <v>7160</v>
      </c>
    </row>
    <row r="123" spans="1:5" x14ac:dyDescent="0.3">
      <c r="A123" s="2">
        <v>45779</v>
      </c>
      <c r="B123" t="s">
        <v>7155</v>
      </c>
      <c r="C123" t="b">
        <v>0</v>
      </c>
      <c r="D123" t="b">
        <v>0</v>
      </c>
      <c r="E123" t="s">
        <v>7160</v>
      </c>
    </row>
    <row r="124" spans="1:5" x14ac:dyDescent="0.3">
      <c r="A124" s="2">
        <v>45780</v>
      </c>
      <c r="B124" t="s">
        <v>7156</v>
      </c>
      <c r="C124" t="b">
        <v>1</v>
      </c>
      <c r="D124" t="b">
        <v>0</v>
      </c>
      <c r="E124" t="s">
        <v>7160</v>
      </c>
    </row>
    <row r="125" spans="1:5" x14ac:dyDescent="0.3">
      <c r="A125" s="2">
        <v>45781</v>
      </c>
      <c r="B125" t="s">
        <v>7157</v>
      </c>
      <c r="C125" t="b">
        <v>1</v>
      </c>
      <c r="D125" t="b">
        <v>0</v>
      </c>
      <c r="E125" t="s">
        <v>7160</v>
      </c>
    </row>
    <row r="126" spans="1:5" x14ac:dyDescent="0.3">
      <c r="A126" s="2">
        <v>45782</v>
      </c>
      <c r="B126" t="s">
        <v>7158</v>
      </c>
      <c r="C126" t="b">
        <v>0</v>
      </c>
      <c r="D126" t="b">
        <v>0</v>
      </c>
      <c r="E126" t="s">
        <v>7160</v>
      </c>
    </row>
    <row r="127" spans="1:5" x14ac:dyDescent="0.3">
      <c r="A127" s="2">
        <v>45783</v>
      </c>
      <c r="B127" t="s">
        <v>7159</v>
      </c>
      <c r="C127" t="b">
        <v>0</v>
      </c>
      <c r="D127" t="b">
        <v>0</v>
      </c>
      <c r="E127" t="s">
        <v>7160</v>
      </c>
    </row>
    <row r="128" spans="1:5" x14ac:dyDescent="0.3">
      <c r="A128" s="2">
        <v>45784</v>
      </c>
      <c r="B128" t="s">
        <v>7152</v>
      </c>
      <c r="C128" t="b">
        <v>0</v>
      </c>
      <c r="D128" t="b">
        <v>0</v>
      </c>
      <c r="E128" t="s">
        <v>7160</v>
      </c>
    </row>
    <row r="129" spans="1:5" x14ac:dyDescent="0.3">
      <c r="A129" s="2">
        <v>45785</v>
      </c>
      <c r="B129" t="s">
        <v>7154</v>
      </c>
      <c r="C129" t="b">
        <v>0</v>
      </c>
      <c r="D129" t="b">
        <v>0</v>
      </c>
      <c r="E129" t="s">
        <v>7160</v>
      </c>
    </row>
    <row r="130" spans="1:5" x14ac:dyDescent="0.3">
      <c r="A130" s="2">
        <v>45786</v>
      </c>
      <c r="B130" t="s">
        <v>7155</v>
      </c>
      <c r="C130" t="b">
        <v>0</v>
      </c>
      <c r="D130" t="b">
        <v>0</v>
      </c>
      <c r="E130" t="s">
        <v>7160</v>
      </c>
    </row>
    <row r="131" spans="1:5" x14ac:dyDescent="0.3">
      <c r="A131" s="2">
        <v>45787</v>
      </c>
      <c r="B131" t="s">
        <v>7156</v>
      </c>
      <c r="C131" t="b">
        <v>1</v>
      </c>
      <c r="D131" t="b">
        <v>0</v>
      </c>
      <c r="E131" t="s">
        <v>7160</v>
      </c>
    </row>
    <row r="132" spans="1:5" x14ac:dyDescent="0.3">
      <c r="A132" s="2">
        <v>45788</v>
      </c>
      <c r="B132" t="s">
        <v>7157</v>
      </c>
      <c r="C132" t="b">
        <v>1</v>
      </c>
      <c r="D132" t="b">
        <v>0</v>
      </c>
      <c r="E132" t="s">
        <v>7160</v>
      </c>
    </row>
    <row r="133" spans="1:5" x14ac:dyDescent="0.3">
      <c r="A133" s="2">
        <v>45789</v>
      </c>
      <c r="B133" t="s">
        <v>7158</v>
      </c>
      <c r="C133" t="b">
        <v>0</v>
      </c>
      <c r="D133" t="b">
        <v>0</v>
      </c>
      <c r="E133" t="s">
        <v>7160</v>
      </c>
    </row>
    <row r="134" spans="1:5" x14ac:dyDescent="0.3">
      <c r="A134" s="2">
        <v>45790</v>
      </c>
      <c r="B134" t="s">
        <v>7159</v>
      </c>
      <c r="C134" t="b">
        <v>0</v>
      </c>
      <c r="D134" t="b">
        <v>0</v>
      </c>
      <c r="E134" t="s">
        <v>7160</v>
      </c>
    </row>
    <row r="135" spans="1:5" x14ac:dyDescent="0.3">
      <c r="A135" s="2">
        <v>45791</v>
      </c>
      <c r="B135" t="s">
        <v>7152</v>
      </c>
      <c r="C135" t="b">
        <v>0</v>
      </c>
      <c r="D135" t="b">
        <v>0</v>
      </c>
      <c r="E135" t="s">
        <v>7160</v>
      </c>
    </row>
    <row r="136" spans="1:5" x14ac:dyDescent="0.3">
      <c r="A136" s="2">
        <v>45792</v>
      </c>
      <c r="B136" t="s">
        <v>7154</v>
      </c>
      <c r="C136" t="b">
        <v>0</v>
      </c>
      <c r="D136" t="b">
        <v>0</v>
      </c>
      <c r="E136" t="s">
        <v>7160</v>
      </c>
    </row>
    <row r="137" spans="1:5" x14ac:dyDescent="0.3">
      <c r="A137" s="2">
        <v>45793</v>
      </c>
      <c r="B137" t="s">
        <v>7155</v>
      </c>
      <c r="C137" t="b">
        <v>0</v>
      </c>
      <c r="D137" t="b">
        <v>0</v>
      </c>
      <c r="E137" t="s">
        <v>7160</v>
      </c>
    </row>
    <row r="138" spans="1:5" x14ac:dyDescent="0.3">
      <c r="A138" s="2">
        <v>45794</v>
      </c>
      <c r="B138" t="s">
        <v>7156</v>
      </c>
      <c r="C138" t="b">
        <v>1</v>
      </c>
      <c r="D138" t="b">
        <v>0</v>
      </c>
      <c r="E138" t="s">
        <v>7160</v>
      </c>
    </row>
    <row r="139" spans="1:5" x14ac:dyDescent="0.3">
      <c r="A139" s="2">
        <v>45795</v>
      </c>
      <c r="B139" t="s">
        <v>7157</v>
      </c>
      <c r="C139" t="b">
        <v>1</v>
      </c>
      <c r="D139" t="b">
        <v>0</v>
      </c>
      <c r="E139" t="s">
        <v>7160</v>
      </c>
    </row>
    <row r="140" spans="1:5" x14ac:dyDescent="0.3">
      <c r="A140" s="2">
        <v>45796</v>
      </c>
      <c r="B140" t="s">
        <v>7158</v>
      </c>
      <c r="C140" t="b">
        <v>0</v>
      </c>
      <c r="D140" t="b">
        <v>0</v>
      </c>
      <c r="E140" t="s">
        <v>7160</v>
      </c>
    </row>
    <row r="141" spans="1:5" x14ac:dyDescent="0.3">
      <c r="A141" s="2">
        <v>45797</v>
      </c>
      <c r="B141" t="s">
        <v>7159</v>
      </c>
      <c r="C141" t="b">
        <v>0</v>
      </c>
      <c r="D141" t="b">
        <v>0</v>
      </c>
      <c r="E141" t="s">
        <v>7160</v>
      </c>
    </row>
    <row r="142" spans="1:5" x14ac:dyDescent="0.3">
      <c r="A142" s="2">
        <v>45798</v>
      </c>
      <c r="B142" t="s">
        <v>7152</v>
      </c>
      <c r="C142" t="b">
        <v>0</v>
      </c>
      <c r="D142" t="b">
        <v>0</v>
      </c>
      <c r="E142" t="s">
        <v>7160</v>
      </c>
    </row>
    <row r="143" spans="1:5" x14ac:dyDescent="0.3">
      <c r="A143" s="2">
        <v>45799</v>
      </c>
      <c r="B143" t="s">
        <v>7154</v>
      </c>
      <c r="C143" t="b">
        <v>0</v>
      </c>
      <c r="D143" t="b">
        <v>0</v>
      </c>
      <c r="E143" t="s">
        <v>7160</v>
      </c>
    </row>
    <row r="144" spans="1:5" x14ac:dyDescent="0.3">
      <c r="A144" s="2">
        <v>45800</v>
      </c>
      <c r="B144" t="s">
        <v>7155</v>
      </c>
      <c r="C144" t="b">
        <v>0</v>
      </c>
      <c r="D144" t="b">
        <v>0</v>
      </c>
      <c r="E144" t="s">
        <v>7160</v>
      </c>
    </row>
    <row r="145" spans="1:5" x14ac:dyDescent="0.3">
      <c r="A145" s="2">
        <v>45801</v>
      </c>
      <c r="B145" t="s">
        <v>7156</v>
      </c>
      <c r="C145" t="b">
        <v>1</v>
      </c>
      <c r="D145" t="b">
        <v>0</v>
      </c>
      <c r="E145" t="s">
        <v>7160</v>
      </c>
    </row>
    <row r="146" spans="1:5" x14ac:dyDescent="0.3">
      <c r="A146" s="2">
        <v>45802</v>
      </c>
      <c r="B146" t="s">
        <v>7157</v>
      </c>
      <c r="C146" t="b">
        <v>1</v>
      </c>
      <c r="D146" t="b">
        <v>0</v>
      </c>
      <c r="E146" t="s">
        <v>7160</v>
      </c>
    </row>
    <row r="147" spans="1:5" x14ac:dyDescent="0.3">
      <c r="A147" s="2">
        <v>45803</v>
      </c>
      <c r="B147" t="s">
        <v>7158</v>
      </c>
      <c r="C147" t="b">
        <v>0</v>
      </c>
      <c r="D147" t="b">
        <v>0</v>
      </c>
      <c r="E147" t="s">
        <v>7160</v>
      </c>
    </row>
    <row r="148" spans="1:5" x14ac:dyDescent="0.3">
      <c r="A148" s="2">
        <v>45804</v>
      </c>
      <c r="B148" t="s">
        <v>7159</v>
      </c>
      <c r="C148" t="b">
        <v>0</v>
      </c>
      <c r="D148" t="b">
        <v>0</v>
      </c>
      <c r="E148" t="s">
        <v>7160</v>
      </c>
    </row>
    <row r="149" spans="1:5" x14ac:dyDescent="0.3">
      <c r="A149" s="2">
        <v>45805</v>
      </c>
      <c r="B149" t="s">
        <v>7152</v>
      </c>
      <c r="C149" t="b">
        <v>0</v>
      </c>
      <c r="D149" t="b">
        <v>0</v>
      </c>
      <c r="E149" t="s">
        <v>7160</v>
      </c>
    </row>
    <row r="150" spans="1:5" x14ac:dyDescent="0.3">
      <c r="A150" s="2">
        <v>45806</v>
      </c>
      <c r="B150" t="s">
        <v>7154</v>
      </c>
      <c r="C150" t="b">
        <v>0</v>
      </c>
      <c r="D150" t="b">
        <v>0</v>
      </c>
      <c r="E150" t="s">
        <v>7160</v>
      </c>
    </row>
    <row r="151" spans="1:5" x14ac:dyDescent="0.3">
      <c r="A151" s="2">
        <v>45807</v>
      </c>
      <c r="B151" t="s">
        <v>7155</v>
      </c>
      <c r="C151" t="b">
        <v>0</v>
      </c>
      <c r="D151" t="b">
        <v>0</v>
      </c>
      <c r="E151" t="s">
        <v>7160</v>
      </c>
    </row>
    <row r="152" spans="1:5" x14ac:dyDescent="0.3">
      <c r="A152" s="2">
        <v>45808</v>
      </c>
      <c r="B152" t="s">
        <v>7156</v>
      </c>
      <c r="C152" t="b">
        <v>1</v>
      </c>
      <c r="D152" t="b">
        <v>0</v>
      </c>
      <c r="E152" t="s">
        <v>7160</v>
      </c>
    </row>
    <row r="153" spans="1:5" x14ac:dyDescent="0.3">
      <c r="A153" s="2">
        <v>45809</v>
      </c>
      <c r="B153" t="s">
        <v>7157</v>
      </c>
      <c r="C153" t="b">
        <v>1</v>
      </c>
      <c r="D153" t="b">
        <v>0</v>
      </c>
      <c r="E153" t="s">
        <v>7161</v>
      </c>
    </row>
    <row r="154" spans="1:5" x14ac:dyDescent="0.3">
      <c r="A154" s="2">
        <v>45810</v>
      </c>
      <c r="B154" t="s">
        <v>7158</v>
      </c>
      <c r="C154" t="b">
        <v>0</v>
      </c>
      <c r="D154" t="b">
        <v>0</v>
      </c>
      <c r="E154" t="s">
        <v>7161</v>
      </c>
    </row>
    <row r="155" spans="1:5" x14ac:dyDescent="0.3">
      <c r="A155" s="2">
        <v>45811</v>
      </c>
      <c r="B155" t="s">
        <v>7159</v>
      </c>
      <c r="C155" t="b">
        <v>0</v>
      </c>
      <c r="D155" t="b">
        <v>0</v>
      </c>
      <c r="E155" t="s">
        <v>7161</v>
      </c>
    </row>
    <row r="156" spans="1:5" x14ac:dyDescent="0.3">
      <c r="A156" s="2">
        <v>45812</v>
      </c>
      <c r="B156" t="s">
        <v>7152</v>
      </c>
      <c r="C156" t="b">
        <v>0</v>
      </c>
      <c r="D156" t="b">
        <v>0</v>
      </c>
      <c r="E156" t="s">
        <v>7161</v>
      </c>
    </row>
    <row r="157" spans="1:5" x14ac:dyDescent="0.3">
      <c r="A157" s="2">
        <v>45813</v>
      </c>
      <c r="B157" t="s">
        <v>7154</v>
      </c>
      <c r="C157" t="b">
        <v>0</v>
      </c>
      <c r="D157" t="b">
        <v>0</v>
      </c>
      <c r="E157" t="s">
        <v>7161</v>
      </c>
    </row>
    <row r="158" spans="1:5" x14ac:dyDescent="0.3">
      <c r="A158" s="2">
        <v>45814</v>
      </c>
      <c r="B158" t="s">
        <v>7155</v>
      </c>
      <c r="C158" t="b">
        <v>0</v>
      </c>
      <c r="D158" t="b">
        <v>0</v>
      </c>
      <c r="E158" t="s">
        <v>7161</v>
      </c>
    </row>
    <row r="159" spans="1:5" x14ac:dyDescent="0.3">
      <c r="A159" s="2">
        <v>45815</v>
      </c>
      <c r="B159" t="s">
        <v>7156</v>
      </c>
      <c r="C159" t="b">
        <v>1</v>
      </c>
      <c r="D159" t="b">
        <v>0</v>
      </c>
      <c r="E159" t="s">
        <v>7161</v>
      </c>
    </row>
    <row r="160" spans="1:5" x14ac:dyDescent="0.3">
      <c r="A160" s="2">
        <v>45816</v>
      </c>
      <c r="B160" t="s">
        <v>7157</v>
      </c>
      <c r="C160" t="b">
        <v>1</v>
      </c>
      <c r="D160" t="b">
        <v>0</v>
      </c>
      <c r="E160" t="s">
        <v>7161</v>
      </c>
    </row>
    <row r="161" spans="1:5" x14ac:dyDescent="0.3">
      <c r="A161" s="2">
        <v>45817</v>
      </c>
      <c r="B161" t="s">
        <v>7158</v>
      </c>
      <c r="C161" t="b">
        <v>0</v>
      </c>
      <c r="D161" t="b">
        <v>0</v>
      </c>
      <c r="E161" t="s">
        <v>7161</v>
      </c>
    </row>
    <row r="162" spans="1:5" x14ac:dyDescent="0.3">
      <c r="A162" s="2">
        <v>45818</v>
      </c>
      <c r="B162" t="s">
        <v>7159</v>
      </c>
      <c r="C162" t="b">
        <v>0</v>
      </c>
      <c r="D162" t="b">
        <v>0</v>
      </c>
      <c r="E162" t="s">
        <v>7161</v>
      </c>
    </row>
    <row r="163" spans="1:5" x14ac:dyDescent="0.3">
      <c r="A163" s="2">
        <v>45819</v>
      </c>
      <c r="B163" t="s">
        <v>7152</v>
      </c>
      <c r="C163" t="b">
        <v>0</v>
      </c>
      <c r="D163" t="b">
        <v>0</v>
      </c>
      <c r="E163" t="s">
        <v>7161</v>
      </c>
    </row>
    <row r="164" spans="1:5" x14ac:dyDescent="0.3">
      <c r="A164" s="2">
        <v>45820</v>
      </c>
      <c r="B164" t="s">
        <v>7154</v>
      </c>
      <c r="C164" t="b">
        <v>0</v>
      </c>
      <c r="D164" t="b">
        <v>0</v>
      </c>
      <c r="E164" t="s">
        <v>7161</v>
      </c>
    </row>
    <row r="165" spans="1:5" x14ac:dyDescent="0.3">
      <c r="A165" s="2">
        <v>45821</v>
      </c>
      <c r="B165" t="s">
        <v>7155</v>
      </c>
      <c r="C165" t="b">
        <v>0</v>
      </c>
      <c r="D165" t="b">
        <v>0</v>
      </c>
      <c r="E165" t="s">
        <v>7161</v>
      </c>
    </row>
    <row r="166" spans="1:5" x14ac:dyDescent="0.3">
      <c r="A166" s="2">
        <v>45822</v>
      </c>
      <c r="B166" t="s">
        <v>7156</v>
      </c>
      <c r="C166" t="b">
        <v>1</v>
      </c>
      <c r="D166" t="b">
        <v>0</v>
      </c>
      <c r="E166" t="s">
        <v>7161</v>
      </c>
    </row>
    <row r="167" spans="1:5" x14ac:dyDescent="0.3">
      <c r="A167" s="2">
        <v>45823</v>
      </c>
      <c r="B167" t="s">
        <v>7157</v>
      </c>
      <c r="C167" t="b">
        <v>1</v>
      </c>
      <c r="D167" t="b">
        <v>0</v>
      </c>
      <c r="E167" t="s">
        <v>7161</v>
      </c>
    </row>
    <row r="168" spans="1:5" x14ac:dyDescent="0.3">
      <c r="A168" s="2">
        <v>45824</v>
      </c>
      <c r="B168" t="s">
        <v>7158</v>
      </c>
      <c r="C168" t="b">
        <v>0</v>
      </c>
      <c r="D168" t="b">
        <v>0</v>
      </c>
      <c r="E168" t="s">
        <v>7161</v>
      </c>
    </row>
    <row r="169" spans="1:5" x14ac:dyDescent="0.3">
      <c r="A169" s="2">
        <v>45825</v>
      </c>
      <c r="B169" t="s">
        <v>7159</v>
      </c>
      <c r="C169" t="b">
        <v>0</v>
      </c>
      <c r="D169" t="b">
        <v>0</v>
      </c>
      <c r="E169" t="s">
        <v>7161</v>
      </c>
    </row>
    <row r="170" spans="1:5" x14ac:dyDescent="0.3">
      <c r="A170" s="2">
        <v>45826</v>
      </c>
      <c r="B170" t="s">
        <v>7152</v>
      </c>
      <c r="C170" t="b">
        <v>0</v>
      </c>
      <c r="D170" t="b">
        <v>0</v>
      </c>
      <c r="E170" t="s">
        <v>7161</v>
      </c>
    </row>
    <row r="171" spans="1:5" x14ac:dyDescent="0.3">
      <c r="A171" s="2">
        <v>45827</v>
      </c>
      <c r="B171" t="s">
        <v>7154</v>
      </c>
      <c r="C171" t="b">
        <v>0</v>
      </c>
      <c r="D171" t="b">
        <v>0</v>
      </c>
      <c r="E171" t="s">
        <v>7161</v>
      </c>
    </row>
    <row r="172" spans="1:5" x14ac:dyDescent="0.3">
      <c r="A172" s="2">
        <v>45828</v>
      </c>
      <c r="B172" t="s">
        <v>7155</v>
      </c>
      <c r="C172" t="b">
        <v>0</v>
      </c>
      <c r="D172" t="b">
        <v>0</v>
      </c>
      <c r="E172" t="s">
        <v>7161</v>
      </c>
    </row>
    <row r="173" spans="1:5" x14ac:dyDescent="0.3">
      <c r="A173" s="2">
        <v>45829</v>
      </c>
      <c r="B173" t="s">
        <v>7156</v>
      </c>
      <c r="C173" t="b">
        <v>1</v>
      </c>
      <c r="D173" t="b">
        <v>0</v>
      </c>
      <c r="E173" t="s">
        <v>7161</v>
      </c>
    </row>
    <row r="174" spans="1:5" x14ac:dyDescent="0.3">
      <c r="A174" s="2">
        <v>45830</v>
      </c>
      <c r="B174" t="s">
        <v>7157</v>
      </c>
      <c r="C174" t="b">
        <v>1</v>
      </c>
      <c r="D174" t="b">
        <v>0</v>
      </c>
      <c r="E174" t="s">
        <v>7161</v>
      </c>
    </row>
    <row r="175" spans="1:5" x14ac:dyDescent="0.3">
      <c r="A175" s="2">
        <v>45831</v>
      </c>
      <c r="B175" t="s">
        <v>7158</v>
      </c>
      <c r="C175" t="b">
        <v>0</v>
      </c>
      <c r="D175" t="b">
        <v>0</v>
      </c>
      <c r="E175" t="s">
        <v>7161</v>
      </c>
    </row>
    <row r="176" spans="1:5" x14ac:dyDescent="0.3">
      <c r="A176" s="2">
        <v>45832</v>
      </c>
      <c r="B176" t="s">
        <v>7159</v>
      </c>
      <c r="C176" t="b">
        <v>0</v>
      </c>
      <c r="D176" t="b">
        <v>0</v>
      </c>
      <c r="E176" t="s">
        <v>7161</v>
      </c>
    </row>
    <row r="177" spans="1:5" x14ac:dyDescent="0.3">
      <c r="A177" s="2">
        <v>45833</v>
      </c>
      <c r="B177" t="s">
        <v>7152</v>
      </c>
      <c r="C177" t="b">
        <v>0</v>
      </c>
      <c r="D177" t="b">
        <v>0</v>
      </c>
      <c r="E177" t="s">
        <v>7161</v>
      </c>
    </row>
    <row r="178" spans="1:5" x14ac:dyDescent="0.3">
      <c r="A178" s="2">
        <v>45834</v>
      </c>
      <c r="B178" t="s">
        <v>7154</v>
      </c>
      <c r="C178" t="b">
        <v>0</v>
      </c>
      <c r="D178" t="b">
        <v>0</v>
      </c>
      <c r="E178" t="s">
        <v>7161</v>
      </c>
    </row>
    <row r="179" spans="1:5" x14ac:dyDescent="0.3">
      <c r="A179" s="2">
        <v>45835</v>
      </c>
      <c r="B179" t="s">
        <v>7155</v>
      </c>
      <c r="C179" t="b">
        <v>0</v>
      </c>
      <c r="D179" t="b">
        <v>0</v>
      </c>
      <c r="E179" t="s">
        <v>7161</v>
      </c>
    </row>
    <row r="180" spans="1:5" x14ac:dyDescent="0.3">
      <c r="A180" s="2">
        <v>45836</v>
      </c>
      <c r="B180" t="s">
        <v>7156</v>
      </c>
      <c r="C180" t="b">
        <v>1</v>
      </c>
      <c r="D180" t="b">
        <v>0</v>
      </c>
      <c r="E180" t="s">
        <v>7161</v>
      </c>
    </row>
    <row r="181" spans="1:5" x14ac:dyDescent="0.3">
      <c r="A181" s="2">
        <v>45837</v>
      </c>
      <c r="B181" t="s">
        <v>7157</v>
      </c>
      <c r="C181" t="b">
        <v>1</v>
      </c>
      <c r="D181" t="b">
        <v>0</v>
      </c>
      <c r="E181" t="s">
        <v>7161</v>
      </c>
    </row>
    <row r="182" spans="1:5" x14ac:dyDescent="0.3">
      <c r="A182" s="2">
        <v>45838</v>
      </c>
      <c r="B182" t="s">
        <v>7158</v>
      </c>
      <c r="C182" t="b">
        <v>0</v>
      </c>
      <c r="D182" t="b">
        <v>0</v>
      </c>
      <c r="E182" t="s">
        <v>7161</v>
      </c>
    </row>
    <row r="183" spans="1:5" x14ac:dyDescent="0.3">
      <c r="A183" s="2">
        <v>45839</v>
      </c>
      <c r="B183" t="s">
        <v>7159</v>
      </c>
      <c r="C183" t="b">
        <v>0</v>
      </c>
      <c r="D183" t="b">
        <v>0</v>
      </c>
      <c r="E183" t="s">
        <v>7161</v>
      </c>
    </row>
    <row r="184" spans="1:5" x14ac:dyDescent="0.3">
      <c r="A184" s="2">
        <v>45840</v>
      </c>
      <c r="B184" t="s">
        <v>7152</v>
      </c>
      <c r="C184" t="b">
        <v>0</v>
      </c>
      <c r="D184" t="b">
        <v>0</v>
      </c>
      <c r="E184" t="s">
        <v>7161</v>
      </c>
    </row>
    <row r="185" spans="1:5" x14ac:dyDescent="0.3">
      <c r="A185" s="2">
        <v>45841</v>
      </c>
      <c r="B185" t="s">
        <v>7154</v>
      </c>
      <c r="C185" t="b">
        <v>0</v>
      </c>
      <c r="D185" t="b">
        <v>0</v>
      </c>
      <c r="E185" t="s">
        <v>7161</v>
      </c>
    </row>
    <row r="186" spans="1:5" x14ac:dyDescent="0.3">
      <c r="A186" s="2">
        <v>45842</v>
      </c>
      <c r="B186" t="s">
        <v>7155</v>
      </c>
      <c r="C186" t="b">
        <v>0</v>
      </c>
      <c r="D186" t="b">
        <v>0</v>
      </c>
      <c r="E186" t="s">
        <v>7161</v>
      </c>
    </row>
    <row r="187" spans="1:5" x14ac:dyDescent="0.3">
      <c r="A187" s="2">
        <v>45843</v>
      </c>
      <c r="B187" t="s">
        <v>7156</v>
      </c>
      <c r="C187" t="b">
        <v>1</v>
      </c>
      <c r="D187" t="b">
        <v>0</v>
      </c>
      <c r="E187" t="s">
        <v>7161</v>
      </c>
    </row>
    <row r="188" spans="1:5" x14ac:dyDescent="0.3">
      <c r="A188" s="2">
        <v>45844</v>
      </c>
      <c r="B188" t="s">
        <v>7157</v>
      </c>
      <c r="C188" t="b">
        <v>1</v>
      </c>
      <c r="D188" t="b">
        <v>0</v>
      </c>
      <c r="E188" t="s">
        <v>7161</v>
      </c>
    </row>
    <row r="189" spans="1:5" x14ac:dyDescent="0.3">
      <c r="A189" s="2">
        <v>45845</v>
      </c>
      <c r="B189" t="s">
        <v>7158</v>
      </c>
      <c r="C189" t="b">
        <v>0</v>
      </c>
      <c r="D189" t="b">
        <v>0</v>
      </c>
      <c r="E189" t="s">
        <v>7161</v>
      </c>
    </row>
    <row r="190" spans="1:5" x14ac:dyDescent="0.3">
      <c r="A190" s="2">
        <v>45846</v>
      </c>
      <c r="B190" t="s">
        <v>7159</v>
      </c>
      <c r="C190" t="b">
        <v>0</v>
      </c>
      <c r="D190" t="b">
        <v>0</v>
      </c>
      <c r="E190" t="s">
        <v>7161</v>
      </c>
    </row>
    <row r="191" spans="1:5" x14ac:dyDescent="0.3">
      <c r="A191" s="2">
        <v>45847</v>
      </c>
      <c r="B191" t="s">
        <v>7152</v>
      </c>
      <c r="C191" t="b">
        <v>0</v>
      </c>
      <c r="D191" t="b">
        <v>0</v>
      </c>
      <c r="E191" t="s">
        <v>7161</v>
      </c>
    </row>
    <row r="192" spans="1:5" x14ac:dyDescent="0.3">
      <c r="A192" s="2">
        <v>45848</v>
      </c>
      <c r="B192" t="s">
        <v>7154</v>
      </c>
      <c r="C192" t="b">
        <v>0</v>
      </c>
      <c r="D192" t="b">
        <v>0</v>
      </c>
      <c r="E192" t="s">
        <v>7161</v>
      </c>
    </row>
    <row r="193" spans="1:5" x14ac:dyDescent="0.3">
      <c r="A193" s="2">
        <v>45849</v>
      </c>
      <c r="B193" t="s">
        <v>7155</v>
      </c>
      <c r="C193" t="b">
        <v>0</v>
      </c>
      <c r="D193" t="b">
        <v>0</v>
      </c>
      <c r="E193" t="s">
        <v>7161</v>
      </c>
    </row>
    <row r="194" spans="1:5" x14ac:dyDescent="0.3">
      <c r="A194" s="2">
        <v>45850</v>
      </c>
      <c r="B194" t="s">
        <v>7156</v>
      </c>
      <c r="C194" t="b">
        <v>1</v>
      </c>
      <c r="D194" t="b">
        <v>0</v>
      </c>
      <c r="E194" t="s">
        <v>7161</v>
      </c>
    </row>
    <row r="195" spans="1:5" x14ac:dyDescent="0.3">
      <c r="A195" s="2">
        <v>45851</v>
      </c>
      <c r="B195" t="s">
        <v>7157</v>
      </c>
      <c r="C195" t="b">
        <v>1</v>
      </c>
      <c r="D195" t="b">
        <v>0</v>
      </c>
      <c r="E195" t="s">
        <v>7161</v>
      </c>
    </row>
    <row r="196" spans="1:5" x14ac:dyDescent="0.3">
      <c r="A196" s="2">
        <v>45852</v>
      </c>
      <c r="B196" t="s">
        <v>7158</v>
      </c>
      <c r="C196" t="b">
        <v>0</v>
      </c>
      <c r="D196" t="b">
        <v>0</v>
      </c>
      <c r="E196" t="s">
        <v>7161</v>
      </c>
    </row>
    <row r="197" spans="1:5" x14ac:dyDescent="0.3">
      <c r="A197" s="2">
        <v>45853</v>
      </c>
      <c r="B197" t="s">
        <v>7159</v>
      </c>
      <c r="C197" t="b">
        <v>0</v>
      </c>
      <c r="D197" t="b">
        <v>0</v>
      </c>
      <c r="E197" t="s">
        <v>7161</v>
      </c>
    </row>
    <row r="198" spans="1:5" x14ac:dyDescent="0.3">
      <c r="A198" s="2">
        <v>45854</v>
      </c>
      <c r="B198" t="s">
        <v>7152</v>
      </c>
      <c r="C198" t="b">
        <v>0</v>
      </c>
      <c r="D198" t="b">
        <v>0</v>
      </c>
      <c r="E198" t="s">
        <v>7161</v>
      </c>
    </row>
    <row r="199" spans="1:5" x14ac:dyDescent="0.3">
      <c r="A199" s="2">
        <v>45855</v>
      </c>
      <c r="B199" t="s">
        <v>7154</v>
      </c>
      <c r="C199" t="b">
        <v>0</v>
      </c>
      <c r="D199" t="b">
        <v>0</v>
      </c>
      <c r="E199" t="s">
        <v>7161</v>
      </c>
    </row>
    <row r="200" spans="1:5" x14ac:dyDescent="0.3">
      <c r="A200" s="2">
        <v>45856</v>
      </c>
      <c r="B200" t="s">
        <v>7155</v>
      </c>
      <c r="C200" t="b">
        <v>0</v>
      </c>
      <c r="D200" t="b">
        <v>0</v>
      </c>
      <c r="E200" t="s">
        <v>7161</v>
      </c>
    </row>
    <row r="201" spans="1:5" x14ac:dyDescent="0.3">
      <c r="A201" s="2">
        <v>45857</v>
      </c>
      <c r="B201" t="s">
        <v>7156</v>
      </c>
      <c r="C201" t="b">
        <v>1</v>
      </c>
      <c r="D201" t="b">
        <v>0</v>
      </c>
      <c r="E201" t="s">
        <v>7161</v>
      </c>
    </row>
    <row r="202" spans="1:5" x14ac:dyDescent="0.3">
      <c r="A202" s="2">
        <v>45858</v>
      </c>
      <c r="B202" t="s">
        <v>7157</v>
      </c>
      <c r="C202" t="b">
        <v>1</v>
      </c>
      <c r="D202" t="b">
        <v>0</v>
      </c>
      <c r="E202" t="s">
        <v>7161</v>
      </c>
    </row>
    <row r="203" spans="1:5" x14ac:dyDescent="0.3">
      <c r="A203" s="2">
        <v>45859</v>
      </c>
      <c r="B203" t="s">
        <v>7158</v>
      </c>
      <c r="C203" t="b">
        <v>0</v>
      </c>
      <c r="D203" t="b">
        <v>0</v>
      </c>
      <c r="E203" t="s">
        <v>7161</v>
      </c>
    </row>
    <row r="204" spans="1:5" x14ac:dyDescent="0.3">
      <c r="A204" s="2">
        <v>45860</v>
      </c>
      <c r="B204" t="s">
        <v>7159</v>
      </c>
      <c r="C204" t="b">
        <v>0</v>
      </c>
      <c r="D204" t="b">
        <v>0</v>
      </c>
      <c r="E204" t="s">
        <v>7161</v>
      </c>
    </row>
    <row r="205" spans="1:5" x14ac:dyDescent="0.3">
      <c r="A205" s="2">
        <v>45861</v>
      </c>
      <c r="B205" t="s">
        <v>7152</v>
      </c>
      <c r="C205" t="b">
        <v>0</v>
      </c>
      <c r="D205" t="b">
        <v>0</v>
      </c>
      <c r="E205" t="s">
        <v>7161</v>
      </c>
    </row>
    <row r="206" spans="1:5" x14ac:dyDescent="0.3">
      <c r="A206" s="2">
        <v>45862</v>
      </c>
      <c r="B206" t="s">
        <v>7154</v>
      </c>
      <c r="C206" t="b">
        <v>0</v>
      </c>
      <c r="D206" t="b">
        <v>0</v>
      </c>
      <c r="E206" t="s">
        <v>7161</v>
      </c>
    </row>
    <row r="207" spans="1:5" x14ac:dyDescent="0.3">
      <c r="A207" s="2">
        <v>45863</v>
      </c>
      <c r="B207" t="s">
        <v>7155</v>
      </c>
      <c r="C207" t="b">
        <v>0</v>
      </c>
      <c r="D207" t="b">
        <v>0</v>
      </c>
      <c r="E207" t="s">
        <v>7161</v>
      </c>
    </row>
    <row r="208" spans="1:5" x14ac:dyDescent="0.3">
      <c r="A208" s="2">
        <v>45864</v>
      </c>
      <c r="B208" t="s">
        <v>7156</v>
      </c>
      <c r="C208" t="b">
        <v>1</v>
      </c>
      <c r="D208" t="b">
        <v>0</v>
      </c>
      <c r="E208" t="s">
        <v>7161</v>
      </c>
    </row>
    <row r="209" spans="1:5" x14ac:dyDescent="0.3">
      <c r="A209" s="2">
        <v>45865</v>
      </c>
      <c r="B209" t="s">
        <v>7157</v>
      </c>
      <c r="C209" t="b">
        <v>1</v>
      </c>
      <c r="D209" t="b">
        <v>0</v>
      </c>
      <c r="E209" t="s">
        <v>7161</v>
      </c>
    </row>
    <row r="210" spans="1:5" x14ac:dyDescent="0.3">
      <c r="A210" s="2">
        <v>45866</v>
      </c>
      <c r="B210" t="s">
        <v>7158</v>
      </c>
      <c r="C210" t="b">
        <v>0</v>
      </c>
      <c r="D210" t="b">
        <v>0</v>
      </c>
      <c r="E210" t="s">
        <v>7161</v>
      </c>
    </row>
    <row r="211" spans="1:5" x14ac:dyDescent="0.3">
      <c r="A211" s="2">
        <v>45867</v>
      </c>
      <c r="B211" t="s">
        <v>7159</v>
      </c>
      <c r="C211" t="b">
        <v>0</v>
      </c>
      <c r="D211" t="b">
        <v>0</v>
      </c>
      <c r="E211" t="s">
        <v>7161</v>
      </c>
    </row>
    <row r="212" spans="1:5" x14ac:dyDescent="0.3">
      <c r="A212" s="2">
        <v>45868</v>
      </c>
      <c r="B212" t="s">
        <v>7152</v>
      </c>
      <c r="C212" t="b">
        <v>0</v>
      </c>
      <c r="D212" t="b">
        <v>0</v>
      </c>
      <c r="E212" t="s">
        <v>7161</v>
      </c>
    </row>
    <row r="213" spans="1:5" x14ac:dyDescent="0.3">
      <c r="A213" s="2">
        <v>45869</v>
      </c>
      <c r="B213" t="s">
        <v>7154</v>
      </c>
      <c r="C213" t="b">
        <v>0</v>
      </c>
      <c r="D213" t="b">
        <v>0</v>
      </c>
      <c r="E213" t="s">
        <v>7161</v>
      </c>
    </row>
    <row r="214" spans="1:5" x14ac:dyDescent="0.3">
      <c r="A214" s="2">
        <v>45870</v>
      </c>
      <c r="B214" t="s">
        <v>7155</v>
      </c>
      <c r="C214" t="b">
        <v>0</v>
      </c>
      <c r="D214" t="b">
        <v>0</v>
      </c>
      <c r="E214" t="s">
        <v>7161</v>
      </c>
    </row>
    <row r="215" spans="1:5" x14ac:dyDescent="0.3">
      <c r="A215" s="2">
        <v>45871</v>
      </c>
      <c r="B215" t="s">
        <v>7156</v>
      </c>
      <c r="C215" t="b">
        <v>1</v>
      </c>
      <c r="D215" t="b">
        <v>0</v>
      </c>
      <c r="E215" t="s">
        <v>7161</v>
      </c>
    </row>
    <row r="216" spans="1:5" x14ac:dyDescent="0.3">
      <c r="A216" s="2">
        <v>45872</v>
      </c>
      <c r="B216" t="s">
        <v>7157</v>
      </c>
      <c r="C216" t="b">
        <v>1</v>
      </c>
      <c r="D216" t="b">
        <v>0</v>
      </c>
      <c r="E216" t="s">
        <v>7161</v>
      </c>
    </row>
    <row r="217" spans="1:5" x14ac:dyDescent="0.3">
      <c r="A217" s="2">
        <v>45873</v>
      </c>
      <c r="B217" t="s">
        <v>7158</v>
      </c>
      <c r="C217" t="b">
        <v>0</v>
      </c>
      <c r="D217" t="b">
        <v>0</v>
      </c>
      <c r="E217" t="s">
        <v>7161</v>
      </c>
    </row>
    <row r="218" spans="1:5" x14ac:dyDescent="0.3">
      <c r="A218" s="2">
        <v>45874</v>
      </c>
      <c r="B218" t="s">
        <v>7159</v>
      </c>
      <c r="C218" t="b">
        <v>0</v>
      </c>
      <c r="D218" t="b">
        <v>0</v>
      </c>
      <c r="E218" t="s">
        <v>7161</v>
      </c>
    </row>
    <row r="219" spans="1:5" x14ac:dyDescent="0.3">
      <c r="A219" s="2">
        <v>45875</v>
      </c>
      <c r="B219" t="s">
        <v>7152</v>
      </c>
      <c r="C219" t="b">
        <v>0</v>
      </c>
      <c r="D219" t="b">
        <v>0</v>
      </c>
      <c r="E219" t="s">
        <v>7161</v>
      </c>
    </row>
    <row r="220" spans="1:5" x14ac:dyDescent="0.3">
      <c r="A220" s="2">
        <v>45876</v>
      </c>
      <c r="B220" t="s">
        <v>7154</v>
      </c>
      <c r="C220" t="b">
        <v>0</v>
      </c>
      <c r="D220" t="b">
        <v>0</v>
      </c>
      <c r="E220" t="s">
        <v>7161</v>
      </c>
    </row>
    <row r="221" spans="1:5" x14ac:dyDescent="0.3">
      <c r="A221" s="2">
        <v>45877</v>
      </c>
      <c r="B221" t="s">
        <v>7155</v>
      </c>
      <c r="C221" t="b">
        <v>0</v>
      </c>
      <c r="D221" t="b">
        <v>0</v>
      </c>
      <c r="E221" t="s">
        <v>7161</v>
      </c>
    </row>
    <row r="222" spans="1:5" x14ac:dyDescent="0.3">
      <c r="A222" s="2">
        <v>45878</v>
      </c>
      <c r="B222" t="s">
        <v>7156</v>
      </c>
      <c r="C222" t="b">
        <v>1</v>
      </c>
      <c r="D222" t="b">
        <v>0</v>
      </c>
      <c r="E222" t="s">
        <v>7161</v>
      </c>
    </row>
    <row r="223" spans="1:5" x14ac:dyDescent="0.3">
      <c r="A223" s="2">
        <v>45879</v>
      </c>
      <c r="B223" t="s">
        <v>7157</v>
      </c>
      <c r="C223" t="b">
        <v>1</v>
      </c>
      <c r="D223" t="b">
        <v>0</v>
      </c>
      <c r="E223" t="s">
        <v>7161</v>
      </c>
    </row>
    <row r="224" spans="1:5" x14ac:dyDescent="0.3">
      <c r="A224" s="2">
        <v>45880</v>
      </c>
      <c r="B224" t="s">
        <v>7158</v>
      </c>
      <c r="C224" t="b">
        <v>0</v>
      </c>
      <c r="D224" t="b">
        <v>0</v>
      </c>
      <c r="E224" t="s">
        <v>7161</v>
      </c>
    </row>
    <row r="225" spans="1:5" x14ac:dyDescent="0.3">
      <c r="A225" s="2">
        <v>45881</v>
      </c>
      <c r="B225" t="s">
        <v>7159</v>
      </c>
      <c r="C225" t="b">
        <v>0</v>
      </c>
      <c r="D225" t="b">
        <v>0</v>
      </c>
      <c r="E225" t="s">
        <v>7161</v>
      </c>
    </row>
    <row r="226" spans="1:5" x14ac:dyDescent="0.3">
      <c r="A226" s="2">
        <v>45882</v>
      </c>
      <c r="B226" t="s">
        <v>7152</v>
      </c>
      <c r="C226" t="b">
        <v>0</v>
      </c>
      <c r="D226" t="b">
        <v>0</v>
      </c>
      <c r="E226" t="s">
        <v>7161</v>
      </c>
    </row>
    <row r="227" spans="1:5" x14ac:dyDescent="0.3">
      <c r="A227" s="2">
        <v>45883</v>
      </c>
      <c r="B227" t="s">
        <v>7154</v>
      </c>
      <c r="C227" t="b">
        <v>0</v>
      </c>
      <c r="D227" t="b">
        <v>0</v>
      </c>
      <c r="E227" t="s">
        <v>7161</v>
      </c>
    </row>
    <row r="228" spans="1:5" x14ac:dyDescent="0.3">
      <c r="A228" s="2">
        <v>45884</v>
      </c>
      <c r="B228" t="s">
        <v>7155</v>
      </c>
      <c r="C228" t="b">
        <v>0</v>
      </c>
      <c r="D228" t="b">
        <v>1</v>
      </c>
      <c r="E228" t="s">
        <v>7161</v>
      </c>
    </row>
    <row r="229" spans="1:5" x14ac:dyDescent="0.3">
      <c r="A229" s="2">
        <v>45885</v>
      </c>
      <c r="B229" t="s">
        <v>7156</v>
      </c>
      <c r="C229" t="b">
        <v>1</v>
      </c>
      <c r="D229" t="b">
        <v>0</v>
      </c>
      <c r="E229" t="s">
        <v>7161</v>
      </c>
    </row>
    <row r="230" spans="1:5" x14ac:dyDescent="0.3">
      <c r="A230" s="2">
        <v>45886</v>
      </c>
      <c r="B230" t="s">
        <v>7157</v>
      </c>
      <c r="C230" t="b">
        <v>1</v>
      </c>
      <c r="D230" t="b">
        <v>0</v>
      </c>
      <c r="E230" t="s">
        <v>7161</v>
      </c>
    </row>
    <row r="231" spans="1:5" x14ac:dyDescent="0.3">
      <c r="A231" s="2">
        <v>45887</v>
      </c>
      <c r="B231" t="s">
        <v>7158</v>
      </c>
      <c r="C231" t="b">
        <v>0</v>
      </c>
      <c r="D231" t="b">
        <v>0</v>
      </c>
      <c r="E231" t="s">
        <v>7161</v>
      </c>
    </row>
    <row r="232" spans="1:5" x14ac:dyDescent="0.3">
      <c r="A232" s="2">
        <v>45888</v>
      </c>
      <c r="B232" t="s">
        <v>7159</v>
      </c>
      <c r="C232" t="b">
        <v>0</v>
      </c>
      <c r="D232" t="b">
        <v>0</v>
      </c>
      <c r="E232" t="s">
        <v>7161</v>
      </c>
    </row>
    <row r="233" spans="1:5" x14ac:dyDescent="0.3">
      <c r="A233" s="2">
        <v>45889</v>
      </c>
      <c r="B233" t="s">
        <v>7152</v>
      </c>
      <c r="C233" t="b">
        <v>0</v>
      </c>
      <c r="D233" t="b">
        <v>0</v>
      </c>
      <c r="E233" t="s">
        <v>7161</v>
      </c>
    </row>
    <row r="234" spans="1:5" x14ac:dyDescent="0.3">
      <c r="A234" s="2">
        <v>45890</v>
      </c>
      <c r="B234" t="s">
        <v>7154</v>
      </c>
      <c r="C234" t="b">
        <v>0</v>
      </c>
      <c r="D234" t="b">
        <v>0</v>
      </c>
      <c r="E234" t="s">
        <v>7161</v>
      </c>
    </row>
    <row r="235" spans="1:5" x14ac:dyDescent="0.3">
      <c r="A235" s="2">
        <v>45891</v>
      </c>
      <c r="B235" t="s">
        <v>7155</v>
      </c>
      <c r="C235" t="b">
        <v>0</v>
      </c>
      <c r="D235" t="b">
        <v>0</v>
      </c>
      <c r="E235" t="s">
        <v>7161</v>
      </c>
    </row>
    <row r="236" spans="1:5" x14ac:dyDescent="0.3">
      <c r="A236" s="2">
        <v>45892</v>
      </c>
      <c r="B236" t="s">
        <v>7156</v>
      </c>
      <c r="C236" t="b">
        <v>1</v>
      </c>
      <c r="D236" t="b">
        <v>0</v>
      </c>
      <c r="E236" t="s">
        <v>7161</v>
      </c>
    </row>
    <row r="237" spans="1:5" x14ac:dyDescent="0.3">
      <c r="A237" s="2">
        <v>45893</v>
      </c>
      <c r="B237" t="s">
        <v>7157</v>
      </c>
      <c r="C237" t="b">
        <v>1</v>
      </c>
      <c r="D237" t="b">
        <v>0</v>
      </c>
      <c r="E237" t="s">
        <v>7161</v>
      </c>
    </row>
    <row r="238" spans="1:5" x14ac:dyDescent="0.3">
      <c r="A238" s="2">
        <v>45894</v>
      </c>
      <c r="B238" t="s">
        <v>7158</v>
      </c>
      <c r="C238" t="b">
        <v>0</v>
      </c>
      <c r="D238" t="b">
        <v>0</v>
      </c>
      <c r="E238" t="s">
        <v>7161</v>
      </c>
    </row>
    <row r="239" spans="1:5" x14ac:dyDescent="0.3">
      <c r="A239" s="2">
        <v>45895</v>
      </c>
      <c r="B239" t="s">
        <v>7159</v>
      </c>
      <c r="C239" t="b">
        <v>0</v>
      </c>
      <c r="D239" t="b">
        <v>0</v>
      </c>
      <c r="E239" t="s">
        <v>7161</v>
      </c>
    </row>
    <row r="240" spans="1:5" x14ac:dyDescent="0.3">
      <c r="A240" s="2">
        <v>45896</v>
      </c>
      <c r="B240" t="s">
        <v>7152</v>
      </c>
      <c r="C240" t="b">
        <v>0</v>
      </c>
      <c r="D240" t="b">
        <v>0</v>
      </c>
      <c r="E240" t="s">
        <v>7161</v>
      </c>
    </row>
    <row r="241" spans="1:5" x14ac:dyDescent="0.3">
      <c r="A241" s="2">
        <v>45897</v>
      </c>
      <c r="B241" t="s">
        <v>7154</v>
      </c>
      <c r="C241" t="b">
        <v>0</v>
      </c>
      <c r="D241" t="b">
        <v>0</v>
      </c>
      <c r="E241" t="s">
        <v>7161</v>
      </c>
    </row>
    <row r="242" spans="1:5" x14ac:dyDescent="0.3">
      <c r="A242" s="2">
        <v>45898</v>
      </c>
      <c r="B242" t="s">
        <v>7155</v>
      </c>
      <c r="C242" t="b">
        <v>0</v>
      </c>
      <c r="D242" t="b">
        <v>0</v>
      </c>
      <c r="E242" t="s">
        <v>7161</v>
      </c>
    </row>
    <row r="243" spans="1:5" x14ac:dyDescent="0.3">
      <c r="A243" s="2">
        <v>45899</v>
      </c>
      <c r="B243" t="s">
        <v>7156</v>
      </c>
      <c r="C243" t="b">
        <v>1</v>
      </c>
      <c r="D243" t="b">
        <v>0</v>
      </c>
      <c r="E243" t="s">
        <v>7161</v>
      </c>
    </row>
    <row r="244" spans="1:5" x14ac:dyDescent="0.3">
      <c r="A244" s="2">
        <v>45900</v>
      </c>
      <c r="B244" t="s">
        <v>7157</v>
      </c>
      <c r="C244" t="b">
        <v>1</v>
      </c>
      <c r="D244" t="b">
        <v>0</v>
      </c>
      <c r="E244" t="s">
        <v>7161</v>
      </c>
    </row>
    <row r="245" spans="1:5" x14ac:dyDescent="0.3">
      <c r="A245" s="2">
        <v>45901</v>
      </c>
      <c r="B245" t="s">
        <v>7158</v>
      </c>
      <c r="C245" t="b">
        <v>0</v>
      </c>
      <c r="D245" t="b">
        <v>0</v>
      </c>
      <c r="E245" t="s">
        <v>7162</v>
      </c>
    </row>
    <row r="246" spans="1:5" x14ac:dyDescent="0.3">
      <c r="A246" s="2">
        <v>45902</v>
      </c>
      <c r="B246" t="s">
        <v>7159</v>
      </c>
      <c r="C246" t="b">
        <v>0</v>
      </c>
      <c r="D246" t="b">
        <v>0</v>
      </c>
      <c r="E246" t="s">
        <v>7162</v>
      </c>
    </row>
    <row r="247" spans="1:5" x14ac:dyDescent="0.3">
      <c r="A247" s="2">
        <v>45903</v>
      </c>
      <c r="B247" t="s">
        <v>7152</v>
      </c>
      <c r="C247" t="b">
        <v>0</v>
      </c>
      <c r="D247" t="b">
        <v>0</v>
      </c>
      <c r="E247" t="s">
        <v>7162</v>
      </c>
    </row>
    <row r="248" spans="1:5" x14ac:dyDescent="0.3">
      <c r="A248" s="2">
        <v>45904</v>
      </c>
      <c r="B248" t="s">
        <v>7154</v>
      </c>
      <c r="C248" t="b">
        <v>0</v>
      </c>
      <c r="D248" t="b">
        <v>0</v>
      </c>
      <c r="E248" t="s">
        <v>7162</v>
      </c>
    </row>
    <row r="249" spans="1:5" x14ac:dyDescent="0.3">
      <c r="A249" s="2">
        <v>45905</v>
      </c>
      <c r="B249" t="s">
        <v>7155</v>
      </c>
      <c r="C249" t="b">
        <v>0</v>
      </c>
      <c r="D249" t="b">
        <v>0</v>
      </c>
      <c r="E249" t="s">
        <v>7162</v>
      </c>
    </row>
    <row r="250" spans="1:5" x14ac:dyDescent="0.3">
      <c r="A250" s="2">
        <v>45906</v>
      </c>
      <c r="B250" t="s">
        <v>7156</v>
      </c>
      <c r="C250" t="b">
        <v>1</v>
      </c>
      <c r="D250" t="b">
        <v>0</v>
      </c>
      <c r="E250" t="s">
        <v>7162</v>
      </c>
    </row>
    <row r="251" spans="1:5" x14ac:dyDescent="0.3">
      <c r="A251" s="2">
        <v>45907</v>
      </c>
      <c r="B251" t="s">
        <v>7157</v>
      </c>
      <c r="C251" t="b">
        <v>1</v>
      </c>
      <c r="D251" t="b">
        <v>0</v>
      </c>
      <c r="E251" t="s">
        <v>7162</v>
      </c>
    </row>
    <row r="252" spans="1:5" x14ac:dyDescent="0.3">
      <c r="A252" s="2">
        <v>45908</v>
      </c>
      <c r="B252" t="s">
        <v>7158</v>
      </c>
      <c r="C252" t="b">
        <v>0</v>
      </c>
      <c r="D252" t="b">
        <v>0</v>
      </c>
      <c r="E252" t="s">
        <v>7162</v>
      </c>
    </row>
    <row r="253" spans="1:5" x14ac:dyDescent="0.3">
      <c r="A253" s="2">
        <v>45909</v>
      </c>
      <c r="B253" t="s">
        <v>7159</v>
      </c>
      <c r="C253" t="b">
        <v>0</v>
      </c>
      <c r="D253" t="b">
        <v>0</v>
      </c>
      <c r="E253" t="s">
        <v>7162</v>
      </c>
    </row>
    <row r="254" spans="1:5" x14ac:dyDescent="0.3">
      <c r="A254" s="2">
        <v>45910</v>
      </c>
      <c r="B254" t="s">
        <v>7152</v>
      </c>
      <c r="C254" t="b">
        <v>0</v>
      </c>
      <c r="D254" t="b">
        <v>0</v>
      </c>
      <c r="E254" t="s">
        <v>7162</v>
      </c>
    </row>
    <row r="255" spans="1:5" x14ac:dyDescent="0.3">
      <c r="A255" s="2">
        <v>45911</v>
      </c>
      <c r="B255" t="s">
        <v>7154</v>
      </c>
      <c r="C255" t="b">
        <v>0</v>
      </c>
      <c r="D255" t="b">
        <v>0</v>
      </c>
      <c r="E255" t="s">
        <v>7162</v>
      </c>
    </row>
    <row r="256" spans="1:5" x14ac:dyDescent="0.3">
      <c r="A256" s="2">
        <v>45912</v>
      </c>
      <c r="B256" t="s">
        <v>7155</v>
      </c>
      <c r="C256" t="b">
        <v>0</v>
      </c>
      <c r="D256" t="b">
        <v>0</v>
      </c>
      <c r="E256" t="s">
        <v>7162</v>
      </c>
    </row>
    <row r="257" spans="1:5" x14ac:dyDescent="0.3">
      <c r="A257" s="2">
        <v>45913</v>
      </c>
      <c r="B257" t="s">
        <v>7156</v>
      </c>
      <c r="C257" t="b">
        <v>1</v>
      </c>
      <c r="D257" t="b">
        <v>0</v>
      </c>
      <c r="E257" t="s">
        <v>7162</v>
      </c>
    </row>
    <row r="258" spans="1:5" x14ac:dyDescent="0.3">
      <c r="A258" s="2">
        <v>45914</v>
      </c>
      <c r="B258" t="s">
        <v>7157</v>
      </c>
      <c r="C258" t="b">
        <v>1</v>
      </c>
      <c r="D258" t="b">
        <v>0</v>
      </c>
      <c r="E258" t="s">
        <v>7162</v>
      </c>
    </row>
    <row r="259" spans="1:5" x14ac:dyDescent="0.3">
      <c r="A259" s="2">
        <v>45915</v>
      </c>
      <c r="B259" t="s">
        <v>7158</v>
      </c>
      <c r="C259" t="b">
        <v>0</v>
      </c>
      <c r="D259" t="b">
        <v>0</v>
      </c>
      <c r="E259" t="s">
        <v>7162</v>
      </c>
    </row>
    <row r="260" spans="1:5" x14ac:dyDescent="0.3">
      <c r="A260" s="2">
        <v>45916</v>
      </c>
      <c r="B260" t="s">
        <v>7159</v>
      </c>
      <c r="C260" t="b">
        <v>0</v>
      </c>
      <c r="D260" t="b">
        <v>0</v>
      </c>
      <c r="E260" t="s">
        <v>7162</v>
      </c>
    </row>
    <row r="261" spans="1:5" x14ac:dyDescent="0.3">
      <c r="A261" s="2">
        <v>45917</v>
      </c>
      <c r="B261" t="s">
        <v>7152</v>
      </c>
      <c r="C261" t="b">
        <v>0</v>
      </c>
      <c r="D261" t="b">
        <v>0</v>
      </c>
      <c r="E261" t="s">
        <v>7162</v>
      </c>
    </row>
    <row r="262" spans="1:5" x14ac:dyDescent="0.3">
      <c r="A262" s="2">
        <v>45918</v>
      </c>
      <c r="B262" t="s">
        <v>7154</v>
      </c>
      <c r="C262" t="b">
        <v>0</v>
      </c>
      <c r="D262" t="b">
        <v>0</v>
      </c>
      <c r="E262" t="s">
        <v>7162</v>
      </c>
    </row>
    <row r="263" spans="1:5" x14ac:dyDescent="0.3">
      <c r="A263" s="2">
        <v>45919</v>
      </c>
      <c r="B263" t="s">
        <v>7155</v>
      </c>
      <c r="C263" t="b">
        <v>0</v>
      </c>
      <c r="D263" t="b">
        <v>0</v>
      </c>
      <c r="E263" t="s">
        <v>7162</v>
      </c>
    </row>
    <row r="264" spans="1:5" x14ac:dyDescent="0.3">
      <c r="A264" s="2">
        <v>45920</v>
      </c>
      <c r="B264" t="s">
        <v>7156</v>
      </c>
      <c r="C264" t="b">
        <v>1</v>
      </c>
      <c r="D264" t="b">
        <v>0</v>
      </c>
      <c r="E264" t="s">
        <v>7162</v>
      </c>
    </row>
    <row r="265" spans="1:5" x14ac:dyDescent="0.3">
      <c r="A265" s="2">
        <v>45921</v>
      </c>
      <c r="B265" t="s">
        <v>7157</v>
      </c>
      <c r="C265" t="b">
        <v>1</v>
      </c>
      <c r="D265" t="b">
        <v>0</v>
      </c>
      <c r="E265" t="s">
        <v>7162</v>
      </c>
    </row>
    <row r="266" spans="1:5" x14ac:dyDescent="0.3">
      <c r="A266" s="2">
        <v>45922</v>
      </c>
      <c r="B266" t="s">
        <v>7158</v>
      </c>
      <c r="C266" t="b">
        <v>0</v>
      </c>
      <c r="D266" t="b">
        <v>0</v>
      </c>
      <c r="E266" t="s">
        <v>7162</v>
      </c>
    </row>
    <row r="267" spans="1:5" x14ac:dyDescent="0.3">
      <c r="A267" s="2">
        <v>45923</v>
      </c>
      <c r="B267" t="s">
        <v>7159</v>
      </c>
      <c r="C267" t="b">
        <v>0</v>
      </c>
      <c r="D267" t="b">
        <v>0</v>
      </c>
      <c r="E267" t="s">
        <v>7162</v>
      </c>
    </row>
    <row r="268" spans="1:5" x14ac:dyDescent="0.3">
      <c r="A268" s="2">
        <v>45924</v>
      </c>
      <c r="B268" t="s">
        <v>7152</v>
      </c>
      <c r="C268" t="b">
        <v>0</v>
      </c>
      <c r="D268" t="b">
        <v>0</v>
      </c>
      <c r="E268" t="s">
        <v>7162</v>
      </c>
    </row>
    <row r="269" spans="1:5" x14ac:dyDescent="0.3">
      <c r="A269" s="2">
        <v>45925</v>
      </c>
      <c r="B269" t="s">
        <v>7154</v>
      </c>
      <c r="C269" t="b">
        <v>0</v>
      </c>
      <c r="D269" t="b">
        <v>0</v>
      </c>
      <c r="E269" t="s">
        <v>7162</v>
      </c>
    </row>
    <row r="270" spans="1:5" x14ac:dyDescent="0.3">
      <c r="A270" s="2">
        <v>45926</v>
      </c>
      <c r="B270" t="s">
        <v>7155</v>
      </c>
      <c r="C270" t="b">
        <v>0</v>
      </c>
      <c r="D270" t="b">
        <v>0</v>
      </c>
      <c r="E270" t="s">
        <v>7162</v>
      </c>
    </row>
    <row r="271" spans="1:5" x14ac:dyDescent="0.3">
      <c r="A271" s="2">
        <v>45927</v>
      </c>
      <c r="B271" t="s">
        <v>7156</v>
      </c>
      <c r="C271" t="b">
        <v>1</v>
      </c>
      <c r="D271" t="b">
        <v>0</v>
      </c>
      <c r="E271" t="s">
        <v>7162</v>
      </c>
    </row>
    <row r="272" spans="1:5" x14ac:dyDescent="0.3">
      <c r="A272" s="2">
        <v>45928</v>
      </c>
      <c r="B272" t="s">
        <v>7157</v>
      </c>
      <c r="C272" t="b">
        <v>1</v>
      </c>
      <c r="D272" t="b">
        <v>0</v>
      </c>
      <c r="E272" t="s">
        <v>7162</v>
      </c>
    </row>
    <row r="273" spans="1:5" x14ac:dyDescent="0.3">
      <c r="A273" s="2">
        <v>45929</v>
      </c>
      <c r="B273" t="s">
        <v>7158</v>
      </c>
      <c r="C273" t="b">
        <v>0</v>
      </c>
      <c r="D273" t="b">
        <v>0</v>
      </c>
      <c r="E273" t="s">
        <v>7162</v>
      </c>
    </row>
    <row r="274" spans="1:5" x14ac:dyDescent="0.3">
      <c r="A274" s="2">
        <v>45930</v>
      </c>
      <c r="B274" t="s">
        <v>7159</v>
      </c>
      <c r="C274" t="b">
        <v>0</v>
      </c>
      <c r="D274" t="b">
        <v>0</v>
      </c>
      <c r="E274" t="s">
        <v>7162</v>
      </c>
    </row>
    <row r="275" spans="1:5" x14ac:dyDescent="0.3">
      <c r="A275" s="2">
        <v>45931</v>
      </c>
      <c r="B275" t="s">
        <v>7152</v>
      </c>
      <c r="C275" t="b">
        <v>0</v>
      </c>
      <c r="D275" t="b">
        <v>0</v>
      </c>
      <c r="E275" t="s">
        <v>7162</v>
      </c>
    </row>
    <row r="276" spans="1:5" x14ac:dyDescent="0.3">
      <c r="A276" s="2">
        <v>45932</v>
      </c>
      <c r="B276" t="s">
        <v>7154</v>
      </c>
      <c r="C276" t="b">
        <v>0</v>
      </c>
      <c r="D276" t="b">
        <v>1</v>
      </c>
      <c r="E276" t="s">
        <v>7162</v>
      </c>
    </row>
    <row r="277" spans="1:5" x14ac:dyDescent="0.3">
      <c r="A277" s="2">
        <v>45933</v>
      </c>
      <c r="B277" t="s">
        <v>7155</v>
      </c>
      <c r="C277" t="b">
        <v>0</v>
      </c>
      <c r="D277" t="b">
        <v>0</v>
      </c>
      <c r="E277" t="s">
        <v>7162</v>
      </c>
    </row>
    <row r="278" spans="1:5" x14ac:dyDescent="0.3">
      <c r="A278" s="2">
        <v>45934</v>
      </c>
      <c r="B278" t="s">
        <v>7156</v>
      </c>
      <c r="C278" t="b">
        <v>1</v>
      </c>
      <c r="D278" t="b">
        <v>0</v>
      </c>
      <c r="E278" t="s">
        <v>7162</v>
      </c>
    </row>
    <row r="279" spans="1:5" x14ac:dyDescent="0.3">
      <c r="A279" s="2">
        <v>45935</v>
      </c>
      <c r="B279" t="s">
        <v>7157</v>
      </c>
      <c r="C279" t="b">
        <v>1</v>
      </c>
      <c r="D279" t="b">
        <v>0</v>
      </c>
      <c r="E279" t="s">
        <v>7162</v>
      </c>
    </row>
    <row r="280" spans="1:5" x14ac:dyDescent="0.3">
      <c r="A280" s="2">
        <v>45936</v>
      </c>
      <c r="B280" t="s">
        <v>7158</v>
      </c>
      <c r="C280" t="b">
        <v>0</v>
      </c>
      <c r="D280" t="b">
        <v>0</v>
      </c>
      <c r="E280" t="s">
        <v>7162</v>
      </c>
    </row>
    <row r="281" spans="1:5" x14ac:dyDescent="0.3">
      <c r="A281" s="2">
        <v>45937</v>
      </c>
      <c r="B281" t="s">
        <v>7159</v>
      </c>
      <c r="C281" t="b">
        <v>0</v>
      </c>
      <c r="D281" t="b">
        <v>0</v>
      </c>
      <c r="E281" t="s">
        <v>7162</v>
      </c>
    </row>
    <row r="282" spans="1:5" x14ac:dyDescent="0.3">
      <c r="A282" s="2">
        <v>45938</v>
      </c>
      <c r="B282" t="s">
        <v>7152</v>
      </c>
      <c r="C282" t="b">
        <v>0</v>
      </c>
      <c r="D282" t="b">
        <v>0</v>
      </c>
      <c r="E282" t="s">
        <v>7162</v>
      </c>
    </row>
    <row r="283" spans="1:5" x14ac:dyDescent="0.3">
      <c r="A283" s="2">
        <v>45939</v>
      </c>
      <c r="B283" t="s">
        <v>7154</v>
      </c>
      <c r="C283" t="b">
        <v>0</v>
      </c>
      <c r="D283" t="b">
        <v>0</v>
      </c>
      <c r="E283" t="s">
        <v>7162</v>
      </c>
    </row>
    <row r="284" spans="1:5" x14ac:dyDescent="0.3">
      <c r="A284" s="2">
        <v>45940</v>
      </c>
      <c r="B284" t="s">
        <v>7155</v>
      </c>
      <c r="C284" t="b">
        <v>0</v>
      </c>
      <c r="D284" t="b">
        <v>0</v>
      </c>
      <c r="E284" t="s">
        <v>7162</v>
      </c>
    </row>
    <row r="285" spans="1:5" x14ac:dyDescent="0.3">
      <c r="A285" s="2">
        <v>45941</v>
      </c>
      <c r="B285" t="s">
        <v>7156</v>
      </c>
      <c r="C285" t="b">
        <v>1</v>
      </c>
      <c r="D285" t="b">
        <v>0</v>
      </c>
      <c r="E285" t="s">
        <v>7162</v>
      </c>
    </row>
    <row r="286" spans="1:5" x14ac:dyDescent="0.3">
      <c r="A286" s="2">
        <v>45942</v>
      </c>
      <c r="B286" t="s">
        <v>7157</v>
      </c>
      <c r="C286" t="b">
        <v>1</v>
      </c>
      <c r="D286" t="b">
        <v>0</v>
      </c>
      <c r="E286" t="s">
        <v>7162</v>
      </c>
    </row>
    <row r="287" spans="1:5" x14ac:dyDescent="0.3">
      <c r="A287" s="2">
        <v>45943</v>
      </c>
      <c r="B287" t="s">
        <v>7158</v>
      </c>
      <c r="C287" t="b">
        <v>0</v>
      </c>
      <c r="D287" t="b">
        <v>0</v>
      </c>
      <c r="E287" t="s">
        <v>7162</v>
      </c>
    </row>
    <row r="288" spans="1:5" x14ac:dyDescent="0.3">
      <c r="A288" s="2">
        <v>45944</v>
      </c>
      <c r="B288" t="s">
        <v>7159</v>
      </c>
      <c r="C288" t="b">
        <v>0</v>
      </c>
      <c r="D288" t="b">
        <v>0</v>
      </c>
      <c r="E288" t="s">
        <v>7162</v>
      </c>
    </row>
    <row r="289" spans="1:5" x14ac:dyDescent="0.3">
      <c r="A289" s="2">
        <v>45945</v>
      </c>
      <c r="B289" t="s">
        <v>7152</v>
      </c>
      <c r="C289" t="b">
        <v>0</v>
      </c>
      <c r="D289" t="b">
        <v>0</v>
      </c>
      <c r="E289" t="s">
        <v>7162</v>
      </c>
    </row>
    <row r="290" spans="1:5" x14ac:dyDescent="0.3">
      <c r="A290" s="2">
        <v>45946</v>
      </c>
      <c r="B290" t="s">
        <v>7154</v>
      </c>
      <c r="C290" t="b">
        <v>0</v>
      </c>
      <c r="D290" t="b">
        <v>0</v>
      </c>
      <c r="E290" t="s">
        <v>7162</v>
      </c>
    </row>
    <row r="291" spans="1:5" x14ac:dyDescent="0.3">
      <c r="A291" s="2">
        <v>45947</v>
      </c>
      <c r="B291" t="s">
        <v>7155</v>
      </c>
      <c r="C291" t="b">
        <v>0</v>
      </c>
      <c r="D291" t="b">
        <v>0</v>
      </c>
      <c r="E291" t="s">
        <v>7162</v>
      </c>
    </row>
    <row r="292" spans="1:5" x14ac:dyDescent="0.3">
      <c r="A292" s="2">
        <v>45948</v>
      </c>
      <c r="B292" t="s">
        <v>7156</v>
      </c>
      <c r="C292" t="b">
        <v>1</v>
      </c>
      <c r="D292" t="b">
        <v>0</v>
      </c>
      <c r="E292" t="s">
        <v>7162</v>
      </c>
    </row>
    <row r="293" spans="1:5" x14ac:dyDescent="0.3">
      <c r="A293" s="2">
        <v>45949</v>
      </c>
      <c r="B293" t="s">
        <v>7157</v>
      </c>
      <c r="C293" t="b">
        <v>1</v>
      </c>
      <c r="D293" t="b">
        <v>0</v>
      </c>
      <c r="E293" t="s">
        <v>7162</v>
      </c>
    </row>
    <row r="294" spans="1:5" x14ac:dyDescent="0.3">
      <c r="A294" s="2">
        <v>45950</v>
      </c>
      <c r="B294" t="s">
        <v>7158</v>
      </c>
      <c r="C294" t="b">
        <v>0</v>
      </c>
      <c r="D294" t="b">
        <v>1</v>
      </c>
      <c r="E294" t="s">
        <v>7162</v>
      </c>
    </row>
    <row r="295" spans="1:5" x14ac:dyDescent="0.3">
      <c r="A295" s="2">
        <v>45951</v>
      </c>
      <c r="B295" t="s">
        <v>7159</v>
      </c>
      <c r="C295" t="b">
        <v>0</v>
      </c>
      <c r="D295" t="b">
        <v>0</v>
      </c>
      <c r="E295" t="s">
        <v>7162</v>
      </c>
    </row>
    <row r="296" spans="1:5" x14ac:dyDescent="0.3">
      <c r="A296" s="2">
        <v>45952</v>
      </c>
      <c r="B296" t="s">
        <v>7152</v>
      </c>
      <c r="C296" t="b">
        <v>0</v>
      </c>
      <c r="D296" t="b">
        <v>0</v>
      </c>
      <c r="E296" t="s">
        <v>7162</v>
      </c>
    </row>
    <row r="297" spans="1:5" x14ac:dyDescent="0.3">
      <c r="A297" s="2">
        <v>45953</v>
      </c>
      <c r="B297" t="s">
        <v>7154</v>
      </c>
      <c r="C297" t="b">
        <v>0</v>
      </c>
      <c r="D297" t="b">
        <v>0</v>
      </c>
      <c r="E297" t="s">
        <v>7162</v>
      </c>
    </row>
    <row r="298" spans="1:5" x14ac:dyDescent="0.3">
      <c r="A298" s="2">
        <v>45954</v>
      </c>
      <c r="B298" t="s">
        <v>7155</v>
      </c>
      <c r="C298" t="b">
        <v>0</v>
      </c>
      <c r="D298" t="b">
        <v>0</v>
      </c>
      <c r="E298" t="s">
        <v>7162</v>
      </c>
    </row>
    <row r="299" spans="1:5" x14ac:dyDescent="0.3">
      <c r="A299" s="2">
        <v>45955</v>
      </c>
      <c r="B299" t="s">
        <v>7156</v>
      </c>
      <c r="C299" t="b">
        <v>1</v>
      </c>
      <c r="D299" t="b">
        <v>0</v>
      </c>
      <c r="E299" t="s">
        <v>7162</v>
      </c>
    </row>
    <row r="300" spans="1:5" x14ac:dyDescent="0.3">
      <c r="A300" s="2">
        <v>45956</v>
      </c>
      <c r="B300" t="s">
        <v>7157</v>
      </c>
      <c r="C300" t="b">
        <v>1</v>
      </c>
      <c r="D300" t="b">
        <v>0</v>
      </c>
      <c r="E300" t="s">
        <v>7162</v>
      </c>
    </row>
    <row r="301" spans="1:5" x14ac:dyDescent="0.3">
      <c r="A301" s="2">
        <v>45957</v>
      </c>
      <c r="B301" t="s">
        <v>7158</v>
      </c>
      <c r="C301" t="b">
        <v>0</v>
      </c>
      <c r="D301" t="b">
        <v>0</v>
      </c>
      <c r="E301" t="s">
        <v>7162</v>
      </c>
    </row>
    <row r="302" spans="1:5" x14ac:dyDescent="0.3">
      <c r="A302" s="2">
        <v>45958</v>
      </c>
      <c r="B302" t="s">
        <v>7159</v>
      </c>
      <c r="C302" t="b">
        <v>0</v>
      </c>
      <c r="D302" t="b">
        <v>0</v>
      </c>
      <c r="E302" t="s">
        <v>7162</v>
      </c>
    </row>
    <row r="303" spans="1:5" x14ac:dyDescent="0.3">
      <c r="A303" s="2">
        <v>45959</v>
      </c>
      <c r="B303" t="s">
        <v>7152</v>
      </c>
      <c r="C303" t="b">
        <v>0</v>
      </c>
      <c r="D303" t="b">
        <v>0</v>
      </c>
      <c r="E303" t="s">
        <v>7162</v>
      </c>
    </row>
    <row r="304" spans="1:5" x14ac:dyDescent="0.3">
      <c r="A304" s="2">
        <v>45960</v>
      </c>
      <c r="B304" t="s">
        <v>7154</v>
      </c>
      <c r="C304" t="b">
        <v>0</v>
      </c>
      <c r="D304" t="b">
        <v>0</v>
      </c>
      <c r="E304" t="s">
        <v>7162</v>
      </c>
    </row>
    <row r="305" spans="1:5" x14ac:dyDescent="0.3">
      <c r="A305" s="2">
        <v>45961</v>
      </c>
      <c r="B305" t="s">
        <v>7155</v>
      </c>
      <c r="C305" t="b">
        <v>0</v>
      </c>
      <c r="D305" t="b">
        <v>0</v>
      </c>
      <c r="E305" t="s">
        <v>7162</v>
      </c>
    </row>
    <row r="306" spans="1:5" x14ac:dyDescent="0.3">
      <c r="A306" s="2">
        <v>45962</v>
      </c>
      <c r="B306" t="s">
        <v>7156</v>
      </c>
      <c r="C306" t="b">
        <v>1</v>
      </c>
      <c r="D306" t="b">
        <v>0</v>
      </c>
      <c r="E306" t="s">
        <v>7162</v>
      </c>
    </row>
    <row r="307" spans="1:5" x14ac:dyDescent="0.3">
      <c r="A307" s="2">
        <v>45963</v>
      </c>
      <c r="B307" t="s">
        <v>7157</v>
      </c>
      <c r="C307" t="b">
        <v>1</v>
      </c>
      <c r="D307" t="b">
        <v>0</v>
      </c>
      <c r="E307" t="s">
        <v>7162</v>
      </c>
    </row>
    <row r="308" spans="1:5" x14ac:dyDescent="0.3">
      <c r="A308" s="2">
        <v>45964</v>
      </c>
      <c r="B308" t="s">
        <v>7158</v>
      </c>
      <c r="C308" t="b">
        <v>0</v>
      </c>
      <c r="D308" t="b">
        <v>0</v>
      </c>
      <c r="E308" t="s">
        <v>7162</v>
      </c>
    </row>
    <row r="309" spans="1:5" x14ac:dyDescent="0.3">
      <c r="A309" s="2">
        <v>45965</v>
      </c>
      <c r="B309" t="s">
        <v>7159</v>
      </c>
      <c r="C309" t="b">
        <v>0</v>
      </c>
      <c r="D309" t="b">
        <v>0</v>
      </c>
      <c r="E309" t="s">
        <v>7162</v>
      </c>
    </row>
    <row r="310" spans="1:5" x14ac:dyDescent="0.3">
      <c r="A310" s="2">
        <v>45966</v>
      </c>
      <c r="B310" t="s">
        <v>7152</v>
      </c>
      <c r="C310" t="b">
        <v>0</v>
      </c>
      <c r="D310" t="b">
        <v>0</v>
      </c>
      <c r="E310" t="s">
        <v>7162</v>
      </c>
    </row>
    <row r="311" spans="1:5" x14ac:dyDescent="0.3">
      <c r="A311" s="2">
        <v>45967</v>
      </c>
      <c r="B311" t="s">
        <v>7154</v>
      </c>
      <c r="C311" t="b">
        <v>0</v>
      </c>
      <c r="D311" t="b">
        <v>0</v>
      </c>
      <c r="E311" t="s">
        <v>7162</v>
      </c>
    </row>
    <row r="312" spans="1:5" x14ac:dyDescent="0.3">
      <c r="A312" s="2">
        <v>45968</v>
      </c>
      <c r="B312" t="s">
        <v>7155</v>
      </c>
      <c r="C312" t="b">
        <v>0</v>
      </c>
      <c r="D312" t="b">
        <v>0</v>
      </c>
      <c r="E312" t="s">
        <v>7162</v>
      </c>
    </row>
    <row r="313" spans="1:5" x14ac:dyDescent="0.3">
      <c r="A313" s="2">
        <v>45969</v>
      </c>
      <c r="B313" t="s">
        <v>7156</v>
      </c>
      <c r="C313" t="b">
        <v>1</v>
      </c>
      <c r="D313" t="b">
        <v>0</v>
      </c>
      <c r="E313" t="s">
        <v>7162</v>
      </c>
    </row>
    <row r="314" spans="1:5" x14ac:dyDescent="0.3">
      <c r="A314" s="2">
        <v>45970</v>
      </c>
      <c r="B314" t="s">
        <v>7157</v>
      </c>
      <c r="C314" t="b">
        <v>1</v>
      </c>
      <c r="D314" t="b">
        <v>0</v>
      </c>
      <c r="E314" t="s">
        <v>7162</v>
      </c>
    </row>
    <row r="315" spans="1:5" x14ac:dyDescent="0.3">
      <c r="A315" s="2">
        <v>45971</v>
      </c>
      <c r="B315" t="s">
        <v>7158</v>
      </c>
      <c r="C315" t="b">
        <v>0</v>
      </c>
      <c r="D315" t="b">
        <v>0</v>
      </c>
      <c r="E315" t="s">
        <v>7162</v>
      </c>
    </row>
    <row r="316" spans="1:5" x14ac:dyDescent="0.3">
      <c r="A316" s="2">
        <v>45972</v>
      </c>
      <c r="B316" t="s">
        <v>7159</v>
      </c>
      <c r="C316" t="b">
        <v>0</v>
      </c>
      <c r="D316" t="b">
        <v>0</v>
      </c>
      <c r="E316" t="s">
        <v>7162</v>
      </c>
    </row>
    <row r="317" spans="1:5" x14ac:dyDescent="0.3">
      <c r="A317" s="2">
        <v>45973</v>
      </c>
      <c r="B317" t="s">
        <v>7152</v>
      </c>
      <c r="C317" t="b">
        <v>0</v>
      </c>
      <c r="D317" t="b">
        <v>0</v>
      </c>
      <c r="E317" t="s">
        <v>7162</v>
      </c>
    </row>
    <row r="318" spans="1:5" x14ac:dyDescent="0.3">
      <c r="A318" s="2">
        <v>45974</v>
      </c>
      <c r="B318" t="s">
        <v>7154</v>
      </c>
      <c r="C318" t="b">
        <v>0</v>
      </c>
      <c r="D318" t="b">
        <v>0</v>
      </c>
      <c r="E318" t="s">
        <v>7162</v>
      </c>
    </row>
    <row r="319" spans="1:5" x14ac:dyDescent="0.3">
      <c r="A319" s="2">
        <v>45975</v>
      </c>
      <c r="B319" t="s">
        <v>7155</v>
      </c>
      <c r="C319" t="b">
        <v>0</v>
      </c>
      <c r="D319" t="b">
        <v>0</v>
      </c>
      <c r="E319" t="s">
        <v>7162</v>
      </c>
    </row>
    <row r="320" spans="1:5" x14ac:dyDescent="0.3">
      <c r="A320" s="2">
        <v>45976</v>
      </c>
      <c r="B320" t="s">
        <v>7156</v>
      </c>
      <c r="C320" t="b">
        <v>1</v>
      </c>
      <c r="D320" t="b">
        <v>0</v>
      </c>
      <c r="E320" t="s">
        <v>7162</v>
      </c>
    </row>
    <row r="321" spans="1:5" x14ac:dyDescent="0.3">
      <c r="A321" s="2">
        <v>45977</v>
      </c>
      <c r="B321" t="s">
        <v>7157</v>
      </c>
      <c r="C321" t="b">
        <v>1</v>
      </c>
      <c r="D321" t="b">
        <v>0</v>
      </c>
      <c r="E321" t="s">
        <v>7162</v>
      </c>
    </row>
    <row r="322" spans="1:5" x14ac:dyDescent="0.3">
      <c r="A322" s="2">
        <v>45978</v>
      </c>
      <c r="B322" t="s">
        <v>7158</v>
      </c>
      <c r="C322" t="b">
        <v>0</v>
      </c>
      <c r="D322" t="b">
        <v>0</v>
      </c>
      <c r="E322" t="s">
        <v>7162</v>
      </c>
    </row>
    <row r="323" spans="1:5" x14ac:dyDescent="0.3">
      <c r="A323" s="2">
        <v>45979</v>
      </c>
      <c r="B323" t="s">
        <v>7159</v>
      </c>
      <c r="C323" t="b">
        <v>0</v>
      </c>
      <c r="D323" t="b">
        <v>0</v>
      </c>
      <c r="E323" t="s">
        <v>7162</v>
      </c>
    </row>
    <row r="324" spans="1:5" x14ac:dyDescent="0.3">
      <c r="A324" s="2">
        <v>45980</v>
      </c>
      <c r="B324" t="s">
        <v>7152</v>
      </c>
      <c r="C324" t="b">
        <v>0</v>
      </c>
      <c r="D324" t="b">
        <v>0</v>
      </c>
      <c r="E324" t="s">
        <v>7162</v>
      </c>
    </row>
    <row r="325" spans="1:5" x14ac:dyDescent="0.3">
      <c r="A325" s="2">
        <v>45981</v>
      </c>
      <c r="B325" t="s">
        <v>7154</v>
      </c>
      <c r="C325" t="b">
        <v>0</v>
      </c>
      <c r="D325" t="b">
        <v>0</v>
      </c>
      <c r="E325" t="s">
        <v>7162</v>
      </c>
    </row>
    <row r="326" spans="1:5" x14ac:dyDescent="0.3">
      <c r="A326" s="2">
        <v>45982</v>
      </c>
      <c r="B326" t="s">
        <v>7155</v>
      </c>
      <c r="C326" t="b">
        <v>0</v>
      </c>
      <c r="D326" t="b">
        <v>0</v>
      </c>
      <c r="E326" t="s">
        <v>7162</v>
      </c>
    </row>
    <row r="327" spans="1:5" x14ac:dyDescent="0.3">
      <c r="A327" s="2">
        <v>45983</v>
      </c>
      <c r="B327" t="s">
        <v>7156</v>
      </c>
      <c r="C327" t="b">
        <v>1</v>
      </c>
      <c r="D327" t="b">
        <v>0</v>
      </c>
      <c r="E327" t="s">
        <v>7162</v>
      </c>
    </row>
    <row r="328" spans="1:5" x14ac:dyDescent="0.3">
      <c r="A328" s="2">
        <v>45984</v>
      </c>
      <c r="B328" t="s">
        <v>7157</v>
      </c>
      <c r="C328" t="b">
        <v>1</v>
      </c>
      <c r="D328" t="b">
        <v>0</v>
      </c>
      <c r="E328" t="s">
        <v>7162</v>
      </c>
    </row>
    <row r="329" spans="1:5" x14ac:dyDescent="0.3">
      <c r="A329" s="2">
        <v>45985</v>
      </c>
      <c r="B329" t="s">
        <v>7158</v>
      </c>
      <c r="C329" t="b">
        <v>0</v>
      </c>
      <c r="D329" t="b">
        <v>0</v>
      </c>
      <c r="E329" t="s">
        <v>7162</v>
      </c>
    </row>
    <row r="330" spans="1:5" x14ac:dyDescent="0.3">
      <c r="A330" s="2">
        <v>45986</v>
      </c>
      <c r="B330" t="s">
        <v>7159</v>
      </c>
      <c r="C330" t="b">
        <v>0</v>
      </c>
      <c r="D330" t="b">
        <v>0</v>
      </c>
      <c r="E330" t="s">
        <v>7162</v>
      </c>
    </row>
    <row r="331" spans="1:5" x14ac:dyDescent="0.3">
      <c r="A331" s="2">
        <v>45987</v>
      </c>
      <c r="B331" t="s">
        <v>7152</v>
      </c>
      <c r="C331" t="b">
        <v>0</v>
      </c>
      <c r="D331" t="b">
        <v>0</v>
      </c>
      <c r="E331" t="s">
        <v>7162</v>
      </c>
    </row>
    <row r="332" spans="1:5" x14ac:dyDescent="0.3">
      <c r="A332" s="2">
        <v>45988</v>
      </c>
      <c r="B332" t="s">
        <v>7154</v>
      </c>
      <c r="C332" t="b">
        <v>0</v>
      </c>
      <c r="D332" t="b">
        <v>0</v>
      </c>
      <c r="E332" t="s">
        <v>7162</v>
      </c>
    </row>
    <row r="333" spans="1:5" x14ac:dyDescent="0.3">
      <c r="A333" s="2">
        <v>45989</v>
      </c>
      <c r="B333" t="s">
        <v>7155</v>
      </c>
      <c r="C333" t="b">
        <v>0</v>
      </c>
      <c r="D333" t="b">
        <v>0</v>
      </c>
      <c r="E333" t="s">
        <v>7162</v>
      </c>
    </row>
    <row r="334" spans="1:5" x14ac:dyDescent="0.3">
      <c r="A334" s="2">
        <v>45990</v>
      </c>
      <c r="B334" t="s">
        <v>7156</v>
      </c>
      <c r="C334" t="b">
        <v>1</v>
      </c>
      <c r="D334" t="b">
        <v>0</v>
      </c>
      <c r="E334" t="s">
        <v>7162</v>
      </c>
    </row>
    <row r="335" spans="1:5" x14ac:dyDescent="0.3">
      <c r="A335" s="2">
        <v>45991</v>
      </c>
      <c r="B335" t="s">
        <v>7157</v>
      </c>
      <c r="C335" t="b">
        <v>1</v>
      </c>
      <c r="D335" t="b">
        <v>0</v>
      </c>
      <c r="E335" t="s">
        <v>7162</v>
      </c>
    </row>
    <row r="336" spans="1:5" x14ac:dyDescent="0.3">
      <c r="A336" s="2">
        <v>45992</v>
      </c>
      <c r="B336" t="s">
        <v>7158</v>
      </c>
      <c r="C336" t="b">
        <v>0</v>
      </c>
      <c r="D336" t="b">
        <v>0</v>
      </c>
      <c r="E336" t="s">
        <v>7153</v>
      </c>
    </row>
    <row r="337" spans="1:5" x14ac:dyDescent="0.3">
      <c r="A337" s="2">
        <v>45993</v>
      </c>
      <c r="B337" t="s">
        <v>7159</v>
      </c>
      <c r="C337" t="b">
        <v>0</v>
      </c>
      <c r="D337" t="b">
        <v>0</v>
      </c>
      <c r="E337" t="s">
        <v>7153</v>
      </c>
    </row>
    <row r="338" spans="1:5" x14ac:dyDescent="0.3">
      <c r="A338" s="2">
        <v>45994</v>
      </c>
      <c r="B338" t="s">
        <v>7152</v>
      </c>
      <c r="C338" t="b">
        <v>0</v>
      </c>
      <c r="D338" t="b">
        <v>0</v>
      </c>
      <c r="E338" t="s">
        <v>7153</v>
      </c>
    </row>
    <row r="339" spans="1:5" x14ac:dyDescent="0.3">
      <c r="A339" s="2">
        <v>45995</v>
      </c>
      <c r="B339" t="s">
        <v>7154</v>
      </c>
      <c r="C339" t="b">
        <v>0</v>
      </c>
      <c r="D339" t="b">
        <v>0</v>
      </c>
      <c r="E339" t="s">
        <v>7153</v>
      </c>
    </row>
    <row r="340" spans="1:5" x14ac:dyDescent="0.3">
      <c r="A340" s="2">
        <v>45996</v>
      </c>
      <c r="B340" t="s">
        <v>7155</v>
      </c>
      <c r="C340" t="b">
        <v>0</v>
      </c>
      <c r="D340" t="b">
        <v>0</v>
      </c>
      <c r="E340" t="s">
        <v>7153</v>
      </c>
    </row>
    <row r="341" spans="1:5" x14ac:dyDescent="0.3">
      <c r="A341" s="2">
        <v>45997</v>
      </c>
      <c r="B341" t="s">
        <v>7156</v>
      </c>
      <c r="C341" t="b">
        <v>1</v>
      </c>
      <c r="D341" t="b">
        <v>0</v>
      </c>
      <c r="E341" t="s">
        <v>7153</v>
      </c>
    </row>
    <row r="342" spans="1:5" x14ac:dyDescent="0.3">
      <c r="A342" s="2">
        <v>45998</v>
      </c>
      <c r="B342" t="s">
        <v>7157</v>
      </c>
      <c r="C342" t="b">
        <v>1</v>
      </c>
      <c r="D342" t="b">
        <v>0</v>
      </c>
      <c r="E342" t="s">
        <v>7153</v>
      </c>
    </row>
    <row r="343" spans="1:5" x14ac:dyDescent="0.3">
      <c r="A343" s="2">
        <v>45999</v>
      </c>
      <c r="B343" t="s">
        <v>7158</v>
      </c>
      <c r="C343" t="b">
        <v>0</v>
      </c>
      <c r="D343" t="b">
        <v>0</v>
      </c>
      <c r="E343" t="s">
        <v>7153</v>
      </c>
    </row>
    <row r="344" spans="1:5" x14ac:dyDescent="0.3">
      <c r="A344" s="2">
        <v>46000</v>
      </c>
      <c r="B344" t="s">
        <v>7159</v>
      </c>
      <c r="C344" t="b">
        <v>0</v>
      </c>
      <c r="D344" t="b">
        <v>0</v>
      </c>
      <c r="E344" t="s">
        <v>7153</v>
      </c>
    </row>
    <row r="345" spans="1:5" x14ac:dyDescent="0.3">
      <c r="A345" s="2">
        <v>46001</v>
      </c>
      <c r="B345" t="s">
        <v>7152</v>
      </c>
      <c r="C345" t="b">
        <v>0</v>
      </c>
      <c r="D345" t="b">
        <v>0</v>
      </c>
      <c r="E345" t="s">
        <v>7153</v>
      </c>
    </row>
    <row r="346" spans="1:5" x14ac:dyDescent="0.3">
      <c r="A346" s="2">
        <v>46002</v>
      </c>
      <c r="B346" t="s">
        <v>7154</v>
      </c>
      <c r="C346" t="b">
        <v>0</v>
      </c>
      <c r="D346" t="b">
        <v>0</v>
      </c>
      <c r="E346" t="s">
        <v>7153</v>
      </c>
    </row>
    <row r="347" spans="1:5" x14ac:dyDescent="0.3">
      <c r="A347" s="2">
        <v>46003</v>
      </c>
      <c r="B347" t="s">
        <v>7155</v>
      </c>
      <c r="C347" t="b">
        <v>0</v>
      </c>
      <c r="D347" t="b">
        <v>0</v>
      </c>
      <c r="E347" t="s">
        <v>7153</v>
      </c>
    </row>
    <row r="348" spans="1:5" x14ac:dyDescent="0.3">
      <c r="A348" s="2">
        <v>46004</v>
      </c>
      <c r="B348" t="s">
        <v>7156</v>
      </c>
      <c r="C348" t="b">
        <v>1</v>
      </c>
      <c r="D348" t="b">
        <v>0</v>
      </c>
      <c r="E348" t="s">
        <v>7153</v>
      </c>
    </row>
    <row r="349" spans="1:5" x14ac:dyDescent="0.3">
      <c r="A349" s="2">
        <v>46005</v>
      </c>
      <c r="B349" t="s">
        <v>7157</v>
      </c>
      <c r="C349" t="b">
        <v>1</v>
      </c>
      <c r="D349" t="b">
        <v>0</v>
      </c>
      <c r="E349" t="s">
        <v>7153</v>
      </c>
    </row>
    <row r="350" spans="1:5" x14ac:dyDescent="0.3">
      <c r="A350" s="2">
        <v>46006</v>
      </c>
      <c r="B350" t="s">
        <v>7158</v>
      </c>
      <c r="C350" t="b">
        <v>0</v>
      </c>
      <c r="D350" t="b">
        <v>0</v>
      </c>
      <c r="E350" t="s">
        <v>7153</v>
      </c>
    </row>
    <row r="351" spans="1:5" x14ac:dyDescent="0.3">
      <c r="A351" s="2">
        <v>46007</v>
      </c>
      <c r="B351" t="s">
        <v>7159</v>
      </c>
      <c r="C351" t="b">
        <v>0</v>
      </c>
      <c r="D351" t="b">
        <v>0</v>
      </c>
      <c r="E351" t="s">
        <v>7153</v>
      </c>
    </row>
    <row r="352" spans="1:5" x14ac:dyDescent="0.3">
      <c r="A352" s="2">
        <v>46008</v>
      </c>
      <c r="B352" t="s">
        <v>7152</v>
      </c>
      <c r="C352" t="b">
        <v>0</v>
      </c>
      <c r="D352" t="b">
        <v>0</v>
      </c>
      <c r="E352" t="s">
        <v>7153</v>
      </c>
    </row>
    <row r="353" spans="1:5" x14ac:dyDescent="0.3">
      <c r="A353" s="2">
        <v>46009</v>
      </c>
      <c r="B353" t="s">
        <v>7154</v>
      </c>
      <c r="C353" t="b">
        <v>0</v>
      </c>
      <c r="D353" t="b">
        <v>0</v>
      </c>
      <c r="E353" t="s">
        <v>7153</v>
      </c>
    </row>
    <row r="354" spans="1:5" x14ac:dyDescent="0.3">
      <c r="A354" s="2">
        <v>46010</v>
      </c>
      <c r="B354" t="s">
        <v>7155</v>
      </c>
      <c r="C354" t="b">
        <v>0</v>
      </c>
      <c r="D354" t="b">
        <v>0</v>
      </c>
      <c r="E354" t="s">
        <v>7153</v>
      </c>
    </row>
    <row r="355" spans="1:5" x14ac:dyDescent="0.3">
      <c r="A355" s="2">
        <v>46011</v>
      </c>
      <c r="B355" t="s">
        <v>7156</v>
      </c>
      <c r="C355" t="b">
        <v>1</v>
      </c>
      <c r="D355" t="b">
        <v>0</v>
      </c>
      <c r="E355" t="s">
        <v>7153</v>
      </c>
    </row>
    <row r="356" spans="1:5" x14ac:dyDescent="0.3">
      <c r="A356" s="2">
        <v>46012</v>
      </c>
      <c r="B356" t="s">
        <v>7157</v>
      </c>
      <c r="C356" t="b">
        <v>1</v>
      </c>
      <c r="D356" t="b">
        <v>0</v>
      </c>
      <c r="E356" t="s">
        <v>7153</v>
      </c>
    </row>
    <row r="357" spans="1:5" x14ac:dyDescent="0.3">
      <c r="A357" s="2">
        <v>46013</v>
      </c>
      <c r="B357" t="s">
        <v>7158</v>
      </c>
      <c r="C357" t="b">
        <v>0</v>
      </c>
      <c r="D357" t="b">
        <v>0</v>
      </c>
      <c r="E357" t="s">
        <v>7153</v>
      </c>
    </row>
    <row r="358" spans="1:5" x14ac:dyDescent="0.3">
      <c r="A358" s="2">
        <v>46014</v>
      </c>
      <c r="B358" t="s">
        <v>7159</v>
      </c>
      <c r="C358" t="b">
        <v>0</v>
      </c>
      <c r="D358" t="b">
        <v>0</v>
      </c>
      <c r="E358" t="s">
        <v>7153</v>
      </c>
    </row>
    <row r="359" spans="1:5" x14ac:dyDescent="0.3">
      <c r="A359" s="2">
        <v>46015</v>
      </c>
      <c r="B359" t="s">
        <v>7152</v>
      </c>
      <c r="C359" t="b">
        <v>0</v>
      </c>
      <c r="D359" t="b">
        <v>0</v>
      </c>
      <c r="E359" t="s">
        <v>7153</v>
      </c>
    </row>
    <row r="360" spans="1:5" x14ac:dyDescent="0.3">
      <c r="A360" s="2">
        <v>46016</v>
      </c>
      <c r="B360" t="s">
        <v>7154</v>
      </c>
      <c r="C360" t="b">
        <v>0</v>
      </c>
      <c r="D360" t="b">
        <v>1</v>
      </c>
      <c r="E360" t="s">
        <v>7153</v>
      </c>
    </row>
    <row r="361" spans="1:5" x14ac:dyDescent="0.3">
      <c r="A361" s="2">
        <v>46017</v>
      </c>
      <c r="B361" t="s">
        <v>7155</v>
      </c>
      <c r="C361" t="b">
        <v>0</v>
      </c>
      <c r="D361" t="b">
        <v>0</v>
      </c>
      <c r="E361" t="s">
        <v>7153</v>
      </c>
    </row>
    <row r="362" spans="1:5" x14ac:dyDescent="0.3">
      <c r="A362" s="2">
        <v>46018</v>
      </c>
      <c r="B362" t="s">
        <v>7156</v>
      </c>
      <c r="C362" t="b">
        <v>1</v>
      </c>
      <c r="D362" t="b">
        <v>0</v>
      </c>
      <c r="E362" t="s">
        <v>7153</v>
      </c>
    </row>
    <row r="363" spans="1:5" x14ac:dyDescent="0.3">
      <c r="A363" s="2">
        <v>46019</v>
      </c>
      <c r="B363" t="s">
        <v>7157</v>
      </c>
      <c r="C363" t="b">
        <v>1</v>
      </c>
      <c r="D363" t="b">
        <v>0</v>
      </c>
      <c r="E363" t="s">
        <v>7153</v>
      </c>
    </row>
    <row r="364" spans="1:5" x14ac:dyDescent="0.3">
      <c r="A364" s="2">
        <v>46020</v>
      </c>
      <c r="B364" t="s">
        <v>7158</v>
      </c>
      <c r="C364" t="b">
        <v>0</v>
      </c>
      <c r="D364" t="b">
        <v>0</v>
      </c>
      <c r="E364" t="s">
        <v>7153</v>
      </c>
    </row>
    <row r="365" spans="1:5" x14ac:dyDescent="0.3">
      <c r="A365" s="2">
        <v>46021</v>
      </c>
      <c r="B365" t="s">
        <v>7159</v>
      </c>
      <c r="C365" t="b">
        <v>0</v>
      </c>
      <c r="D365" t="b">
        <v>0</v>
      </c>
      <c r="E365" t="s">
        <v>7153</v>
      </c>
    </row>
    <row r="366" spans="1:5" x14ac:dyDescent="0.3">
      <c r="A366" s="2">
        <v>46022</v>
      </c>
      <c r="B366" t="s">
        <v>7152</v>
      </c>
      <c r="C366" t="b">
        <v>0</v>
      </c>
      <c r="D366" t="b">
        <v>0</v>
      </c>
      <c r="E366" t="s">
        <v>7153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F2F4-4882-4BD0-AEF9-B2D02202CDFC}">
  <dimension ref="A3:F13"/>
  <sheetViews>
    <sheetView workbookViewId="0">
      <selection activeCell="E16" sqref="E16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9.109375" bestFit="1" customWidth="1"/>
    <col min="4" max="4" width="8.5546875" bestFit="1" customWidth="1"/>
    <col min="5" max="5" width="7" bestFit="1" customWidth="1"/>
    <col min="6" max="6" width="10.77734375" bestFit="1" customWidth="1"/>
  </cols>
  <sheetData>
    <row r="3" spans="1:6" x14ac:dyDescent="0.3">
      <c r="A3" s="9" t="s">
        <v>7172</v>
      </c>
      <c r="B3" s="9" t="s">
        <v>7170</v>
      </c>
    </row>
    <row r="4" spans="1:6" x14ac:dyDescent="0.3">
      <c r="A4" s="9" t="s">
        <v>7168</v>
      </c>
      <c r="B4" t="s">
        <v>13</v>
      </c>
      <c r="C4" t="s">
        <v>55</v>
      </c>
      <c r="D4" t="s">
        <v>24</v>
      </c>
      <c r="E4" t="s">
        <v>7171</v>
      </c>
      <c r="F4" t="s">
        <v>7169</v>
      </c>
    </row>
    <row r="5" spans="1:6" x14ac:dyDescent="0.3">
      <c r="A5" s="10" t="s">
        <v>41</v>
      </c>
      <c r="B5" s="11">
        <v>247</v>
      </c>
      <c r="C5" s="11">
        <v>42</v>
      </c>
      <c r="D5" s="11">
        <v>181</v>
      </c>
      <c r="E5" s="11">
        <v>2</v>
      </c>
      <c r="F5" s="11">
        <v>472</v>
      </c>
    </row>
    <row r="6" spans="1:6" x14ac:dyDescent="0.3">
      <c r="A6" s="10" t="s">
        <v>12</v>
      </c>
      <c r="B6" s="11">
        <v>165</v>
      </c>
      <c r="C6" s="11">
        <v>41</v>
      </c>
      <c r="D6" s="11">
        <v>123</v>
      </c>
      <c r="E6" s="11">
        <v>6</v>
      </c>
      <c r="F6" s="11">
        <v>335</v>
      </c>
    </row>
    <row r="7" spans="1:6" x14ac:dyDescent="0.3">
      <c r="A7" s="10" t="s">
        <v>28</v>
      </c>
      <c r="B7" s="11">
        <v>256</v>
      </c>
      <c r="C7" s="11">
        <v>73</v>
      </c>
      <c r="D7" s="11">
        <v>225</v>
      </c>
      <c r="E7" s="11">
        <v>7</v>
      </c>
      <c r="F7" s="11">
        <v>561</v>
      </c>
    </row>
    <row r="8" spans="1:6" x14ac:dyDescent="0.3">
      <c r="A8" s="10" t="s">
        <v>32</v>
      </c>
      <c r="B8" s="11">
        <v>169</v>
      </c>
      <c r="C8" s="11">
        <v>35</v>
      </c>
      <c r="D8" s="11">
        <v>132</v>
      </c>
      <c r="E8" s="11">
        <v>4</v>
      </c>
      <c r="F8" s="11">
        <v>340</v>
      </c>
    </row>
    <row r="9" spans="1:6" x14ac:dyDescent="0.3">
      <c r="A9" s="10" t="s">
        <v>54</v>
      </c>
      <c r="B9" s="11">
        <v>168</v>
      </c>
      <c r="C9" s="11">
        <v>29</v>
      </c>
      <c r="D9" s="11">
        <v>135</v>
      </c>
      <c r="E9" s="11">
        <v>2</v>
      </c>
      <c r="F9" s="11">
        <v>334</v>
      </c>
    </row>
    <row r="10" spans="1:6" x14ac:dyDescent="0.3">
      <c r="A10" s="10" t="s">
        <v>46</v>
      </c>
      <c r="B10" s="11">
        <v>67</v>
      </c>
      <c r="C10" s="11">
        <v>13</v>
      </c>
      <c r="D10" s="11">
        <v>34</v>
      </c>
      <c r="E10" s="11">
        <v>3</v>
      </c>
      <c r="F10" s="11">
        <v>117</v>
      </c>
    </row>
    <row r="11" spans="1:6" x14ac:dyDescent="0.3">
      <c r="A11" s="10" t="s">
        <v>18</v>
      </c>
      <c r="B11" s="11">
        <v>179</v>
      </c>
      <c r="C11" s="11">
        <v>47</v>
      </c>
      <c r="D11" s="11">
        <v>115</v>
      </c>
      <c r="E11" s="11">
        <v>4</v>
      </c>
      <c r="F11" s="11">
        <v>345</v>
      </c>
    </row>
    <row r="12" spans="1:6" x14ac:dyDescent="0.3">
      <c r="A12" s="10" t="s">
        <v>23</v>
      </c>
      <c r="B12" s="11">
        <v>356</v>
      </c>
      <c r="C12" s="11">
        <v>81</v>
      </c>
      <c r="D12" s="11">
        <v>249</v>
      </c>
      <c r="E12" s="11">
        <v>10</v>
      </c>
      <c r="F12" s="11">
        <v>696</v>
      </c>
    </row>
    <row r="13" spans="1:6" x14ac:dyDescent="0.3">
      <c r="A13" s="10" t="s">
        <v>7169</v>
      </c>
      <c r="B13" s="11">
        <v>1607</v>
      </c>
      <c r="C13" s="11">
        <v>361</v>
      </c>
      <c r="D13" s="11">
        <v>1194</v>
      </c>
      <c r="E13" s="11">
        <v>38</v>
      </c>
      <c r="F13" s="11">
        <v>3200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2B68-9C6B-4904-A101-E5DB7D2E53CC}">
  <dimension ref="A3:F10"/>
  <sheetViews>
    <sheetView workbookViewId="0">
      <selection activeCell="D18" sqref="D18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9.109375" bestFit="1" customWidth="1"/>
    <col min="4" max="4" width="8.5546875" bestFit="1" customWidth="1"/>
    <col min="5" max="5" width="7" bestFit="1" customWidth="1"/>
    <col min="6" max="6" width="10.77734375" bestFit="1" customWidth="1"/>
  </cols>
  <sheetData>
    <row r="3" spans="1:6" x14ac:dyDescent="0.3">
      <c r="A3" s="9" t="s">
        <v>7172</v>
      </c>
      <c r="B3" s="9" t="s">
        <v>7170</v>
      </c>
    </row>
    <row r="4" spans="1:6" x14ac:dyDescent="0.3">
      <c r="A4" s="9" t="s">
        <v>7168</v>
      </c>
      <c r="B4" t="s">
        <v>13</v>
      </c>
      <c r="C4" t="s">
        <v>55</v>
      </c>
      <c r="D4" t="s">
        <v>24</v>
      </c>
      <c r="E4" t="s">
        <v>7171</v>
      </c>
      <c r="F4" t="s">
        <v>7169</v>
      </c>
    </row>
    <row r="5" spans="1:6" x14ac:dyDescent="0.3">
      <c r="A5" s="10" t="s">
        <v>7173</v>
      </c>
      <c r="B5" s="11">
        <v>150</v>
      </c>
      <c r="C5" s="11">
        <v>19</v>
      </c>
      <c r="D5" s="11">
        <v>69</v>
      </c>
      <c r="E5" s="11">
        <v>6</v>
      </c>
      <c r="F5" s="11">
        <v>244</v>
      </c>
    </row>
    <row r="6" spans="1:6" x14ac:dyDescent="0.3">
      <c r="A6" s="10" t="s">
        <v>7174</v>
      </c>
      <c r="B6" s="11">
        <v>437</v>
      </c>
      <c r="C6" s="11">
        <v>87</v>
      </c>
      <c r="D6" s="11">
        <v>287</v>
      </c>
      <c r="E6" s="11">
        <v>10</v>
      </c>
      <c r="F6" s="11">
        <v>821</v>
      </c>
    </row>
    <row r="7" spans="1:6" x14ac:dyDescent="0.3">
      <c r="A7" s="10" t="s">
        <v>7175</v>
      </c>
      <c r="B7" s="11">
        <v>664</v>
      </c>
      <c r="C7" s="11">
        <v>206</v>
      </c>
      <c r="D7" s="11">
        <v>646</v>
      </c>
      <c r="E7" s="11">
        <v>15</v>
      </c>
      <c r="F7" s="11">
        <v>1531</v>
      </c>
    </row>
    <row r="8" spans="1:6" x14ac:dyDescent="0.3">
      <c r="A8" s="10" t="s">
        <v>7176</v>
      </c>
      <c r="B8" s="11">
        <v>128</v>
      </c>
      <c r="C8" s="11">
        <v>16</v>
      </c>
      <c r="D8" s="11">
        <v>65</v>
      </c>
      <c r="E8" s="11"/>
      <c r="F8" s="11">
        <v>209</v>
      </c>
    </row>
    <row r="9" spans="1:6" x14ac:dyDescent="0.3">
      <c r="A9" s="10" t="s">
        <v>7177</v>
      </c>
      <c r="B9" s="11">
        <v>228</v>
      </c>
      <c r="C9" s="11">
        <v>33</v>
      </c>
      <c r="D9" s="11">
        <v>127</v>
      </c>
      <c r="E9" s="11">
        <v>7</v>
      </c>
      <c r="F9" s="11">
        <v>395</v>
      </c>
    </row>
    <row r="10" spans="1:6" x14ac:dyDescent="0.3">
      <c r="A10" s="10" t="s">
        <v>7169</v>
      </c>
      <c r="B10" s="11">
        <v>1607</v>
      </c>
      <c r="C10" s="11">
        <v>361</v>
      </c>
      <c r="D10" s="11">
        <v>1194</v>
      </c>
      <c r="E10" s="11">
        <v>38</v>
      </c>
      <c r="F10" s="11">
        <v>3200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8BD3-AA72-41E5-8E01-8D0B4F7A630C}">
  <dimension ref="A3:F12"/>
  <sheetViews>
    <sheetView workbookViewId="0">
      <selection activeCell="F21" sqref="F21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9.109375" bestFit="1" customWidth="1"/>
    <col min="4" max="4" width="8.5546875" bestFit="1" customWidth="1"/>
    <col min="5" max="5" width="7" bestFit="1" customWidth="1"/>
    <col min="6" max="6" width="10.77734375" bestFit="1" customWidth="1"/>
  </cols>
  <sheetData>
    <row r="3" spans="1:6" x14ac:dyDescent="0.3">
      <c r="A3" s="9" t="s">
        <v>7172</v>
      </c>
      <c r="B3" s="9" t="s">
        <v>7170</v>
      </c>
    </row>
    <row r="4" spans="1:6" x14ac:dyDescent="0.3">
      <c r="A4" s="9" t="s">
        <v>7168</v>
      </c>
      <c r="B4" t="s">
        <v>13</v>
      </c>
      <c r="C4" t="s">
        <v>55</v>
      </c>
      <c r="D4" t="s">
        <v>24</v>
      </c>
      <c r="E4" t="s">
        <v>7171</v>
      </c>
      <c r="F4" t="s">
        <v>7169</v>
      </c>
    </row>
    <row r="5" spans="1:6" x14ac:dyDescent="0.3">
      <c r="A5" s="10" t="s">
        <v>7157</v>
      </c>
      <c r="B5" s="11">
        <v>219</v>
      </c>
      <c r="C5" s="11">
        <v>57</v>
      </c>
      <c r="D5" s="11">
        <v>179</v>
      </c>
      <c r="E5" s="11">
        <v>5</v>
      </c>
      <c r="F5" s="11">
        <v>460</v>
      </c>
    </row>
    <row r="6" spans="1:6" x14ac:dyDescent="0.3">
      <c r="A6" s="10" t="s">
        <v>7158</v>
      </c>
      <c r="B6" s="11">
        <v>236</v>
      </c>
      <c r="C6" s="11">
        <v>50</v>
      </c>
      <c r="D6" s="11">
        <v>162</v>
      </c>
      <c r="E6" s="11">
        <v>6</v>
      </c>
      <c r="F6" s="11">
        <v>454</v>
      </c>
    </row>
    <row r="7" spans="1:6" x14ac:dyDescent="0.3">
      <c r="A7" s="10" t="s">
        <v>7159</v>
      </c>
      <c r="B7" s="11">
        <v>219</v>
      </c>
      <c r="C7" s="11">
        <v>41</v>
      </c>
      <c r="D7" s="11">
        <v>172</v>
      </c>
      <c r="E7" s="11">
        <v>5</v>
      </c>
      <c r="F7" s="11">
        <v>437</v>
      </c>
    </row>
    <row r="8" spans="1:6" x14ac:dyDescent="0.3">
      <c r="A8" s="10" t="s">
        <v>7152</v>
      </c>
      <c r="B8" s="11">
        <v>271</v>
      </c>
      <c r="C8" s="11">
        <v>55</v>
      </c>
      <c r="D8" s="11">
        <v>154</v>
      </c>
      <c r="E8" s="11">
        <v>7</v>
      </c>
      <c r="F8" s="11">
        <v>487</v>
      </c>
    </row>
    <row r="9" spans="1:6" x14ac:dyDescent="0.3">
      <c r="A9" s="10" t="s">
        <v>7154</v>
      </c>
      <c r="B9" s="11">
        <v>231</v>
      </c>
      <c r="C9" s="11">
        <v>51</v>
      </c>
      <c r="D9" s="11">
        <v>158</v>
      </c>
      <c r="E9" s="11">
        <v>5</v>
      </c>
      <c r="F9" s="11">
        <v>445</v>
      </c>
    </row>
    <row r="10" spans="1:6" x14ac:dyDescent="0.3">
      <c r="A10" s="10" t="s">
        <v>7155</v>
      </c>
      <c r="B10" s="11">
        <v>183</v>
      </c>
      <c r="C10" s="11">
        <v>54</v>
      </c>
      <c r="D10" s="11">
        <v>194</v>
      </c>
      <c r="E10" s="11">
        <v>4</v>
      </c>
      <c r="F10" s="11">
        <v>435</v>
      </c>
    </row>
    <row r="11" spans="1:6" x14ac:dyDescent="0.3">
      <c r="A11" s="10" t="s">
        <v>7156</v>
      </c>
      <c r="B11" s="11">
        <v>248</v>
      </c>
      <c r="C11" s="11">
        <v>53</v>
      </c>
      <c r="D11" s="11">
        <v>175</v>
      </c>
      <c r="E11" s="11">
        <v>6</v>
      </c>
      <c r="F11" s="11">
        <v>482</v>
      </c>
    </row>
    <row r="12" spans="1:6" x14ac:dyDescent="0.3">
      <c r="A12" s="10" t="s">
        <v>7169</v>
      </c>
      <c r="B12" s="11">
        <v>1607</v>
      </c>
      <c r="C12" s="11">
        <v>361</v>
      </c>
      <c r="D12" s="11">
        <v>1194</v>
      </c>
      <c r="E12" s="11">
        <v>38</v>
      </c>
      <c r="F12" s="11">
        <v>3200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6B7D-DF67-47AD-888A-E8668F3D9C54}">
  <dimension ref="A3:F9"/>
  <sheetViews>
    <sheetView zoomScale="85" zoomScaleNormal="85" workbookViewId="0">
      <selection activeCell="E21" sqref="E21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9.109375" bestFit="1" customWidth="1"/>
    <col min="4" max="4" width="8.5546875" bestFit="1" customWidth="1"/>
    <col min="5" max="5" width="7" bestFit="1" customWidth="1"/>
    <col min="6" max="6" width="10.77734375" bestFit="1" customWidth="1"/>
  </cols>
  <sheetData>
    <row r="3" spans="1:6" x14ac:dyDescent="0.3">
      <c r="A3" s="9" t="s">
        <v>7172</v>
      </c>
      <c r="B3" s="9" t="s">
        <v>7170</v>
      </c>
    </row>
    <row r="4" spans="1:6" x14ac:dyDescent="0.3">
      <c r="A4" s="9" t="s">
        <v>7168</v>
      </c>
      <c r="B4" t="s">
        <v>13</v>
      </c>
      <c r="C4" t="s">
        <v>55</v>
      </c>
      <c r="D4" t="s">
        <v>24</v>
      </c>
      <c r="E4" t="s">
        <v>7171</v>
      </c>
      <c r="F4" t="s">
        <v>7169</v>
      </c>
    </row>
    <row r="5" spans="1:6" x14ac:dyDescent="0.3">
      <c r="A5" s="10" t="s">
        <v>3955</v>
      </c>
      <c r="B5" s="11">
        <v>240</v>
      </c>
      <c r="C5" s="11">
        <v>56</v>
      </c>
      <c r="D5" s="11">
        <v>155</v>
      </c>
      <c r="E5" s="11">
        <v>9</v>
      </c>
      <c r="F5" s="11">
        <v>460</v>
      </c>
    </row>
    <row r="6" spans="1:6" x14ac:dyDescent="0.3">
      <c r="A6" s="10" t="s">
        <v>3947</v>
      </c>
      <c r="B6" s="11">
        <v>287</v>
      </c>
      <c r="C6" s="11">
        <v>60</v>
      </c>
      <c r="D6" s="11">
        <v>220</v>
      </c>
      <c r="E6" s="11">
        <v>6</v>
      </c>
      <c r="F6" s="11">
        <v>573</v>
      </c>
    </row>
    <row r="7" spans="1:6" x14ac:dyDescent="0.3">
      <c r="A7" s="10" t="s">
        <v>3939</v>
      </c>
      <c r="B7" s="11">
        <v>784</v>
      </c>
      <c r="C7" s="11">
        <v>169</v>
      </c>
      <c r="D7" s="11">
        <v>535</v>
      </c>
      <c r="E7" s="11">
        <v>14</v>
      </c>
      <c r="F7" s="11">
        <v>1502</v>
      </c>
    </row>
    <row r="8" spans="1:6" x14ac:dyDescent="0.3">
      <c r="A8" s="10" t="s">
        <v>7171</v>
      </c>
      <c r="B8" s="11">
        <v>296</v>
      </c>
      <c r="C8" s="11">
        <v>76</v>
      </c>
      <c r="D8" s="11">
        <v>284</v>
      </c>
      <c r="E8" s="11">
        <v>9</v>
      </c>
      <c r="F8" s="11">
        <v>665</v>
      </c>
    </row>
    <row r="9" spans="1:6" x14ac:dyDescent="0.3">
      <c r="A9" s="10" t="s">
        <v>7169</v>
      </c>
      <c r="B9" s="11">
        <v>1607</v>
      </c>
      <c r="C9" s="11">
        <v>361</v>
      </c>
      <c r="D9" s="11">
        <v>1194</v>
      </c>
      <c r="E9" s="11">
        <v>38</v>
      </c>
      <c r="F9" s="11">
        <v>3200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5E77-EED4-46FA-AC0C-D22F76D3F600}">
  <dimension ref="A3:B12"/>
  <sheetViews>
    <sheetView tabSelected="1" workbookViewId="0">
      <selection activeCell="K20" sqref="K20"/>
    </sheetView>
  </sheetViews>
  <sheetFormatPr defaultRowHeight="14.4" x14ac:dyDescent="0.3"/>
  <cols>
    <col min="1" max="1" width="17.33203125" bestFit="1" customWidth="1"/>
    <col min="2" max="2" width="22.6640625" bestFit="1" customWidth="1"/>
    <col min="3" max="3" width="9.109375" bestFit="1" customWidth="1"/>
    <col min="4" max="4" width="8.5546875" bestFit="1" customWidth="1"/>
    <col min="5" max="5" width="7" bestFit="1" customWidth="1"/>
    <col min="6" max="6" width="10.77734375" bestFit="1" customWidth="1"/>
  </cols>
  <sheetData>
    <row r="3" spans="1:2" x14ac:dyDescent="0.3">
      <c r="A3" s="9" t="s">
        <v>7168</v>
      </c>
      <c r="B3" t="s">
        <v>7172</v>
      </c>
    </row>
    <row r="4" spans="1:2" x14ac:dyDescent="0.3">
      <c r="A4" s="10" t="s">
        <v>3931</v>
      </c>
      <c r="B4" s="11">
        <v>472</v>
      </c>
    </row>
    <row r="5" spans="1:2" x14ac:dyDescent="0.3">
      <c r="A5" s="10" t="s">
        <v>3932</v>
      </c>
      <c r="B5" s="11">
        <v>335</v>
      </c>
    </row>
    <row r="6" spans="1:2" x14ac:dyDescent="0.3">
      <c r="A6" s="10" t="s">
        <v>3921</v>
      </c>
      <c r="B6" s="11">
        <v>561</v>
      </c>
    </row>
    <row r="7" spans="1:2" x14ac:dyDescent="0.3">
      <c r="A7" s="10" t="s">
        <v>3928</v>
      </c>
      <c r="B7" s="11">
        <v>340</v>
      </c>
    </row>
    <row r="8" spans="1:2" x14ac:dyDescent="0.3">
      <c r="A8" s="10" t="s">
        <v>3930</v>
      </c>
      <c r="B8" s="11">
        <v>334</v>
      </c>
    </row>
    <row r="9" spans="1:2" x14ac:dyDescent="0.3">
      <c r="A9" s="10" t="s">
        <v>3926</v>
      </c>
      <c r="B9" s="11">
        <v>117</v>
      </c>
    </row>
    <row r="10" spans="1:2" x14ac:dyDescent="0.3">
      <c r="A10" s="10" t="s">
        <v>3924</v>
      </c>
      <c r="B10" s="11">
        <v>345</v>
      </c>
    </row>
    <row r="11" spans="1:2" x14ac:dyDescent="0.3">
      <c r="A11" s="10" t="s">
        <v>3923</v>
      </c>
      <c r="B11" s="11">
        <v>696</v>
      </c>
    </row>
    <row r="12" spans="1:2" x14ac:dyDescent="0.3">
      <c r="A12" s="10" t="s">
        <v>7169</v>
      </c>
      <c r="B12" s="11">
        <v>3200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C28C-09A9-494C-A5E5-59C33BD632FB}">
  <dimension ref="A1:B9"/>
  <sheetViews>
    <sheetView workbookViewId="0">
      <selection activeCell="B14" sqref="B14"/>
    </sheetView>
  </sheetViews>
  <sheetFormatPr defaultRowHeight="14.4" x14ac:dyDescent="0.3"/>
  <cols>
    <col min="1" max="1" width="21.44140625" customWidth="1"/>
    <col min="2" max="2" width="10.44140625" customWidth="1"/>
  </cols>
  <sheetData>
    <row r="1" spans="1:2" ht="15" thickBot="1" x14ac:dyDescent="0.35">
      <c r="A1" s="14" t="s">
        <v>7178</v>
      </c>
      <c r="B1" s="15" t="s">
        <v>7179</v>
      </c>
    </row>
    <row r="2" spans="1:2" ht="15" thickTop="1" x14ac:dyDescent="0.3">
      <c r="A2" s="16" t="s">
        <v>7163</v>
      </c>
      <c r="B2" s="17">
        <f>COUNTA(Combined_Data!A2:A3201)</f>
        <v>3200</v>
      </c>
    </row>
    <row r="3" spans="1:2" x14ac:dyDescent="0.3">
      <c r="A3" s="18" t="s">
        <v>7180</v>
      </c>
      <c r="B3" s="12">
        <f>COUNTIF(Combined_Data!G2:G3201,"Attended")</f>
        <v>1607</v>
      </c>
    </row>
    <row r="4" spans="1:2" x14ac:dyDescent="0.3">
      <c r="A4" s="19" t="s">
        <v>7181</v>
      </c>
      <c r="B4" s="13">
        <f>COUNTIF(Combined_Data!G2:G3201,"No-show")</f>
        <v>1194</v>
      </c>
    </row>
    <row r="5" spans="1:2" x14ac:dyDescent="0.3">
      <c r="A5" s="18" t="s">
        <v>7182</v>
      </c>
      <c r="B5" s="12">
        <f>COUNTIF(Combined_Data!G2:G3201,"Cancelled")</f>
        <v>361</v>
      </c>
    </row>
    <row r="6" spans="1:2" x14ac:dyDescent="0.3">
      <c r="A6" s="19" t="s">
        <v>7183</v>
      </c>
      <c r="B6" s="13">
        <f>COUNTBLANK(Combined_Data!G2:G3201)</f>
        <v>38</v>
      </c>
    </row>
    <row r="7" spans="1:2" x14ac:dyDescent="0.3">
      <c r="A7" s="18" t="s">
        <v>7184</v>
      </c>
      <c r="B7" s="21">
        <f>AVERAGE(Combined_Data!H2:H3201)</f>
        <v>29.329687499999999</v>
      </c>
    </row>
    <row r="8" spans="1:2" x14ac:dyDescent="0.3">
      <c r="A8" s="19" t="s">
        <v>7185</v>
      </c>
      <c r="B8" s="22">
        <f>MEDIAN(Combined_Data!H2:H3201)</f>
        <v>29</v>
      </c>
    </row>
    <row r="9" spans="1:2" x14ac:dyDescent="0.3">
      <c r="A9" s="18" t="s">
        <v>7186</v>
      </c>
      <c r="B9" s="20">
        <f>IFERROR(B4/(B3+B4),0)</f>
        <v>0.42627632988218495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201"/>
  <sheetViews>
    <sheetView topLeftCell="A2" workbookViewId="0">
      <selection activeCell="A2" sqref="A2:AB3201"/>
    </sheetView>
  </sheetViews>
  <sheetFormatPr defaultRowHeight="14.4" x14ac:dyDescent="0.3"/>
  <cols>
    <col min="1" max="1" width="16.44140625" customWidth="1"/>
    <col min="2" max="2" width="11.44140625" customWidth="1"/>
    <col min="3" max="3" width="11" customWidth="1"/>
    <col min="4" max="4" width="18.6640625" style="5" customWidth="1"/>
    <col min="5" max="5" width="19.77734375" style="5" customWidth="1"/>
    <col min="6" max="6" width="16.88671875" customWidth="1"/>
    <col min="7" max="7" width="13.44140625" customWidth="1"/>
    <col min="8" max="8" width="13.88671875" customWidth="1"/>
    <col min="9" max="9" width="18.6640625" customWidth="1"/>
    <col min="10" max="10" width="12.77734375" customWidth="1"/>
    <col min="11" max="11" width="11.77734375" customWidth="1"/>
    <col min="12" max="12" width="15.21875" customWidth="1"/>
    <col min="13" max="13" width="25" style="7" customWidth="1"/>
    <col min="14" max="14" width="20" customWidth="1"/>
    <col min="15" max="15" width="16.109375" customWidth="1"/>
    <col min="16" max="16" width="30.5546875" customWidth="1"/>
    <col min="17" max="17" width="15.33203125" customWidth="1"/>
    <col min="18" max="18" width="12.44140625" customWidth="1"/>
    <col min="19" max="19" width="15" customWidth="1"/>
    <col min="20" max="20" width="18.6640625" style="5" customWidth="1"/>
    <col min="21" max="21" width="14" customWidth="1"/>
    <col min="22" max="22" width="13.77734375" customWidth="1"/>
    <col min="23" max="23" width="11.6640625" customWidth="1"/>
    <col min="24" max="24" width="10.44140625" customWidth="1"/>
    <col min="25" max="25" width="23" customWidth="1"/>
    <col min="26" max="26" width="30" customWidth="1"/>
    <col min="27" max="27" width="27.6640625" customWidth="1"/>
    <col min="28" max="28" width="19.1093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3905</v>
      </c>
      <c r="K1" s="3" t="s">
        <v>3906</v>
      </c>
      <c r="L1" s="3" t="s">
        <v>3907</v>
      </c>
      <c r="M1" s="6" t="s">
        <v>3908</v>
      </c>
      <c r="N1" s="3" t="s">
        <v>3918</v>
      </c>
      <c r="O1" s="3" t="s">
        <v>3919</v>
      </c>
      <c r="P1" s="3" t="s">
        <v>3920</v>
      </c>
      <c r="Q1" s="3" t="s">
        <v>3934</v>
      </c>
      <c r="R1" s="3" t="s">
        <v>3935</v>
      </c>
      <c r="S1" s="3" t="s">
        <v>3936</v>
      </c>
      <c r="T1" s="4" t="s">
        <v>3937</v>
      </c>
      <c r="U1" s="3" t="s">
        <v>7148</v>
      </c>
      <c r="V1" s="3" t="s">
        <v>7149</v>
      </c>
      <c r="W1" s="3" t="s">
        <v>7150</v>
      </c>
      <c r="X1" s="3" t="s">
        <v>7151</v>
      </c>
      <c r="Y1" s="8" t="s">
        <v>7164</v>
      </c>
      <c r="Z1" s="8" t="s">
        <v>7165</v>
      </c>
      <c r="AA1" s="8" t="s">
        <v>7166</v>
      </c>
      <c r="AB1" s="8" t="s">
        <v>7167</v>
      </c>
    </row>
    <row r="2" spans="1:28" x14ac:dyDescent="0.3">
      <c r="A2" t="s">
        <v>9</v>
      </c>
      <c r="B2" t="s">
        <v>10</v>
      </c>
      <c r="C2" t="s">
        <v>11</v>
      </c>
      <c r="D2" s="5">
        <v>45913</v>
      </c>
      <c r="E2" s="5">
        <v>45877</v>
      </c>
      <c r="F2" t="s">
        <v>12</v>
      </c>
      <c r="G2" t="s">
        <v>13</v>
      </c>
      <c r="H2">
        <v>36</v>
      </c>
      <c r="I2" t="s">
        <v>14</v>
      </c>
      <c r="J2" t="s">
        <v>3916</v>
      </c>
      <c r="K2" t="s">
        <v>3910</v>
      </c>
      <c r="L2">
        <v>4</v>
      </c>
      <c r="M2" s="7">
        <v>0.56000000000000005</v>
      </c>
      <c r="N2" t="s">
        <v>3932</v>
      </c>
      <c r="O2" t="s">
        <v>3925</v>
      </c>
      <c r="P2">
        <v>15</v>
      </c>
      <c r="Q2" t="s">
        <v>3939</v>
      </c>
      <c r="R2" t="s">
        <v>3940</v>
      </c>
      <c r="S2" t="s">
        <v>3941</v>
      </c>
      <c r="T2" s="5">
        <v>45910</v>
      </c>
      <c r="U2" t="s">
        <v>7156</v>
      </c>
      <c r="V2" t="b">
        <v>1</v>
      </c>
      <c r="W2" t="b">
        <v>0</v>
      </c>
      <c r="X2" t="s">
        <v>7162</v>
      </c>
      <c r="Y2">
        <f t="shared" ref="Y2:Y65" si="0">IF(G2="No-show",1,IF(G2="Attended",0,""))</f>
        <v>0</v>
      </c>
      <c r="Z2" t="str">
        <f t="shared" ref="Z2:Z65" si="1">IF(H2="","Unknown",IF(H2&lt;=3,"0-3 days",IF(H2&lt;=7,"4-7 days",IF(H2&lt;=14,"8-14 days",IF(H2&lt;=30,"15-30 days","31+ days")))))</f>
        <v>31+ days</v>
      </c>
      <c r="AA2" t="str">
        <f t="shared" ref="AA2:AA65" si="2">IF(M2="","Unknown",IF(M2&lt;0.5,"Low",IF(M2&lt;0.75,"Moderate",IF(M2&lt;0.9,"Good","Very Good"))))</f>
        <v>Moderate</v>
      </c>
      <c r="AB2" t="str">
        <f t="shared" ref="AB2:AB65" si="3">IF(G2="Attended","Attended",IF(G2="No-show","No-show","Excluded"))</f>
        <v>Attended</v>
      </c>
    </row>
    <row r="3" spans="1:28" x14ac:dyDescent="0.3">
      <c r="A3" t="s">
        <v>15</v>
      </c>
      <c r="B3" t="s">
        <v>16</v>
      </c>
      <c r="C3" t="s">
        <v>17</v>
      </c>
      <c r="D3" s="5">
        <v>45746</v>
      </c>
      <c r="E3" s="5">
        <v>45707</v>
      </c>
      <c r="F3" t="s">
        <v>18</v>
      </c>
      <c r="G3" t="s">
        <v>13</v>
      </c>
      <c r="H3">
        <v>39</v>
      </c>
      <c r="I3" t="s">
        <v>19</v>
      </c>
      <c r="J3" t="s">
        <v>3913</v>
      </c>
      <c r="K3" t="s">
        <v>3910</v>
      </c>
      <c r="L3">
        <v>2</v>
      </c>
      <c r="M3" s="7">
        <v>0.63</v>
      </c>
      <c r="N3" t="s">
        <v>3924</v>
      </c>
      <c r="O3" t="s">
        <v>3929</v>
      </c>
      <c r="P3">
        <v>12</v>
      </c>
      <c r="Q3" t="s">
        <v>3939</v>
      </c>
      <c r="R3" t="s">
        <v>3940</v>
      </c>
      <c r="S3" t="s">
        <v>3943</v>
      </c>
      <c r="T3" s="5">
        <v>45745</v>
      </c>
      <c r="U3" t="s">
        <v>7157</v>
      </c>
      <c r="V3" t="b">
        <v>1</v>
      </c>
      <c r="W3" t="b">
        <v>0</v>
      </c>
      <c r="X3" t="s">
        <v>7160</v>
      </c>
      <c r="Y3">
        <f t="shared" si="0"/>
        <v>0</v>
      </c>
      <c r="Z3" t="str">
        <f t="shared" si="1"/>
        <v>31+ days</v>
      </c>
      <c r="AA3" t="str">
        <f t="shared" si="2"/>
        <v>Moderate</v>
      </c>
      <c r="AB3" t="str">
        <f t="shared" si="3"/>
        <v>Attended</v>
      </c>
    </row>
    <row r="4" spans="1:28" x14ac:dyDescent="0.3">
      <c r="A4" t="s">
        <v>20</v>
      </c>
      <c r="B4" t="s">
        <v>21</v>
      </c>
      <c r="C4" t="s">
        <v>22</v>
      </c>
      <c r="D4" s="5">
        <v>45809</v>
      </c>
      <c r="E4" s="5">
        <v>45784</v>
      </c>
      <c r="F4" t="s">
        <v>23</v>
      </c>
      <c r="G4" t="s">
        <v>24</v>
      </c>
      <c r="H4">
        <v>25</v>
      </c>
      <c r="I4" t="s">
        <v>14</v>
      </c>
      <c r="J4" t="s">
        <v>3909</v>
      </c>
      <c r="K4" t="s">
        <v>3910</v>
      </c>
      <c r="L4">
        <v>5</v>
      </c>
      <c r="M4" s="7">
        <v>0.78</v>
      </c>
      <c r="N4" t="s">
        <v>3923</v>
      </c>
      <c r="O4" t="s">
        <v>3927</v>
      </c>
      <c r="P4">
        <v>18</v>
      </c>
      <c r="Q4" t="s">
        <v>3939</v>
      </c>
      <c r="R4" t="s">
        <v>3940</v>
      </c>
      <c r="S4" t="s">
        <v>3941</v>
      </c>
      <c r="T4" s="5">
        <v>45808</v>
      </c>
      <c r="U4" t="s">
        <v>7157</v>
      </c>
      <c r="V4" t="b">
        <v>1</v>
      </c>
      <c r="W4" t="b">
        <v>0</v>
      </c>
      <c r="X4" t="s">
        <v>7161</v>
      </c>
      <c r="Y4">
        <f t="shared" si="0"/>
        <v>1</v>
      </c>
      <c r="Z4" t="str">
        <f t="shared" si="1"/>
        <v>15-30 days</v>
      </c>
      <c r="AA4" t="str">
        <f t="shared" si="2"/>
        <v>Good</v>
      </c>
      <c r="AB4" t="str">
        <f t="shared" si="3"/>
        <v>No-show</v>
      </c>
    </row>
    <row r="5" spans="1:28" x14ac:dyDescent="0.3">
      <c r="A5" t="s">
        <v>25</v>
      </c>
      <c r="B5" t="s">
        <v>26</v>
      </c>
      <c r="C5" t="s">
        <v>27</v>
      </c>
      <c r="D5" s="5">
        <v>45921</v>
      </c>
      <c r="E5" s="5">
        <v>45919</v>
      </c>
      <c r="F5" t="s">
        <v>28</v>
      </c>
      <c r="G5" t="s">
        <v>24</v>
      </c>
      <c r="H5">
        <v>2</v>
      </c>
      <c r="I5" t="s">
        <v>14</v>
      </c>
      <c r="J5" t="s">
        <v>3911</v>
      </c>
      <c r="K5" t="s">
        <v>3912</v>
      </c>
      <c r="L5">
        <v>3</v>
      </c>
      <c r="M5" s="7">
        <v>0.79</v>
      </c>
      <c r="N5" t="s">
        <v>3921</v>
      </c>
      <c r="O5" t="s">
        <v>3925</v>
      </c>
      <c r="P5">
        <v>12</v>
      </c>
      <c r="Q5" t="s">
        <v>3939</v>
      </c>
      <c r="R5" t="s">
        <v>3940</v>
      </c>
      <c r="S5" t="s">
        <v>3943</v>
      </c>
      <c r="T5" s="5">
        <v>45920</v>
      </c>
      <c r="U5" t="s">
        <v>7157</v>
      </c>
      <c r="V5" t="b">
        <v>1</v>
      </c>
      <c r="W5" t="b">
        <v>0</v>
      </c>
      <c r="X5" t="s">
        <v>7162</v>
      </c>
      <c r="Y5">
        <f t="shared" si="0"/>
        <v>1</v>
      </c>
      <c r="Z5" t="str">
        <f t="shared" si="1"/>
        <v>0-3 days</v>
      </c>
      <c r="AA5" t="str">
        <f t="shared" si="2"/>
        <v>Good</v>
      </c>
      <c r="AB5" t="str">
        <f t="shared" si="3"/>
        <v>No-show</v>
      </c>
    </row>
    <row r="6" spans="1:28" x14ac:dyDescent="0.3">
      <c r="A6" t="s">
        <v>29</v>
      </c>
      <c r="B6" t="s">
        <v>30</v>
      </c>
      <c r="C6" t="s">
        <v>31</v>
      </c>
      <c r="D6" s="5">
        <v>46007</v>
      </c>
      <c r="E6" s="5">
        <v>45952</v>
      </c>
      <c r="F6" t="s">
        <v>32</v>
      </c>
      <c r="G6" t="s">
        <v>13</v>
      </c>
      <c r="H6">
        <v>55</v>
      </c>
      <c r="I6" t="s">
        <v>33</v>
      </c>
      <c r="J6" t="s">
        <v>3916</v>
      </c>
      <c r="K6" t="s">
        <v>3914</v>
      </c>
      <c r="L6">
        <v>1</v>
      </c>
      <c r="M6" s="7">
        <v>0.84</v>
      </c>
      <c r="N6" t="s">
        <v>3928</v>
      </c>
      <c r="O6" t="s">
        <v>3925</v>
      </c>
      <c r="P6">
        <v>18</v>
      </c>
      <c r="Q6" t="s">
        <v>3947</v>
      </c>
      <c r="R6" t="s">
        <v>3940</v>
      </c>
      <c r="S6" t="s">
        <v>3941</v>
      </c>
      <c r="T6" s="5">
        <v>46005</v>
      </c>
      <c r="U6" t="s">
        <v>7159</v>
      </c>
      <c r="V6" t="b">
        <v>0</v>
      </c>
      <c r="W6" t="b">
        <v>0</v>
      </c>
      <c r="X6" t="s">
        <v>7153</v>
      </c>
      <c r="Y6">
        <f t="shared" si="0"/>
        <v>0</v>
      </c>
      <c r="Z6" t="str">
        <f t="shared" si="1"/>
        <v>31+ days</v>
      </c>
      <c r="AA6" t="str">
        <f t="shared" si="2"/>
        <v>Good</v>
      </c>
      <c r="AB6" t="str">
        <f t="shared" si="3"/>
        <v>Attended</v>
      </c>
    </row>
    <row r="7" spans="1:28" x14ac:dyDescent="0.3">
      <c r="A7" t="s">
        <v>34</v>
      </c>
      <c r="B7" t="s">
        <v>35</v>
      </c>
      <c r="C7" t="s">
        <v>36</v>
      </c>
      <c r="D7" s="5">
        <v>45867</v>
      </c>
      <c r="E7" s="5">
        <v>45855</v>
      </c>
      <c r="F7" t="s">
        <v>23</v>
      </c>
      <c r="G7" t="s">
        <v>13</v>
      </c>
      <c r="H7">
        <v>12</v>
      </c>
      <c r="I7" t="s">
        <v>37</v>
      </c>
      <c r="J7" t="s">
        <v>3911</v>
      </c>
      <c r="K7" t="s">
        <v>3912</v>
      </c>
      <c r="L7">
        <v>4</v>
      </c>
      <c r="M7" s="7">
        <v>0.9</v>
      </c>
      <c r="N7" t="s">
        <v>3923</v>
      </c>
      <c r="O7" t="s">
        <v>3925</v>
      </c>
      <c r="P7">
        <v>20</v>
      </c>
      <c r="Q7" t="s">
        <v>3939</v>
      </c>
      <c r="R7" t="s">
        <v>3949</v>
      </c>
      <c r="S7" t="s">
        <v>3950</v>
      </c>
      <c r="U7" t="s">
        <v>7159</v>
      </c>
      <c r="V7" t="b">
        <v>0</v>
      </c>
      <c r="W7" t="b">
        <v>0</v>
      </c>
      <c r="X7" t="s">
        <v>7161</v>
      </c>
      <c r="Y7">
        <f t="shared" si="0"/>
        <v>0</v>
      </c>
      <c r="Z7" t="str">
        <f t="shared" si="1"/>
        <v>8-14 days</v>
      </c>
      <c r="AA7" t="str">
        <f t="shared" si="2"/>
        <v>Very Good</v>
      </c>
      <c r="AB7" t="str">
        <f t="shared" si="3"/>
        <v>Attended</v>
      </c>
    </row>
    <row r="8" spans="1:28" x14ac:dyDescent="0.3">
      <c r="A8" t="s">
        <v>38</v>
      </c>
      <c r="B8" t="s">
        <v>39</v>
      </c>
      <c r="C8" t="s">
        <v>40</v>
      </c>
      <c r="D8" s="5">
        <v>45756</v>
      </c>
      <c r="E8" s="5">
        <v>45697</v>
      </c>
      <c r="F8" t="s">
        <v>41</v>
      </c>
      <c r="G8" t="s">
        <v>13</v>
      </c>
      <c r="H8">
        <v>59</v>
      </c>
      <c r="I8" t="s">
        <v>42</v>
      </c>
      <c r="J8" t="s">
        <v>3915</v>
      </c>
      <c r="K8" t="s">
        <v>3910</v>
      </c>
      <c r="L8">
        <v>2</v>
      </c>
      <c r="M8" s="7">
        <v>0.66</v>
      </c>
      <c r="N8" t="s">
        <v>3931</v>
      </c>
      <c r="O8" t="s">
        <v>3927</v>
      </c>
      <c r="P8">
        <v>18</v>
      </c>
      <c r="Q8" t="s">
        <v>3939</v>
      </c>
      <c r="R8" t="s">
        <v>3940</v>
      </c>
      <c r="S8" t="s">
        <v>3941</v>
      </c>
      <c r="T8" s="5">
        <v>45753</v>
      </c>
      <c r="U8" t="s">
        <v>7152</v>
      </c>
      <c r="V8" t="b">
        <v>0</v>
      </c>
      <c r="W8" t="b">
        <v>0</v>
      </c>
      <c r="X8" t="s">
        <v>7160</v>
      </c>
      <c r="Y8">
        <f t="shared" si="0"/>
        <v>0</v>
      </c>
      <c r="Z8" t="str">
        <f t="shared" si="1"/>
        <v>31+ days</v>
      </c>
      <c r="AA8" t="str">
        <f t="shared" si="2"/>
        <v>Moderate</v>
      </c>
      <c r="AB8" t="str">
        <f t="shared" si="3"/>
        <v>Attended</v>
      </c>
    </row>
    <row r="9" spans="1:28" x14ac:dyDescent="0.3">
      <c r="A9" t="s">
        <v>43</v>
      </c>
      <c r="B9" t="s">
        <v>44</v>
      </c>
      <c r="C9" t="s">
        <v>45</v>
      </c>
      <c r="D9" s="5">
        <v>45912</v>
      </c>
      <c r="E9" s="5">
        <v>45856</v>
      </c>
      <c r="F9" t="s">
        <v>46</v>
      </c>
      <c r="G9" t="s">
        <v>24</v>
      </c>
      <c r="H9">
        <v>56</v>
      </c>
      <c r="I9" t="s">
        <v>47</v>
      </c>
      <c r="J9" t="s">
        <v>3911</v>
      </c>
      <c r="K9" t="s">
        <v>3914</v>
      </c>
      <c r="L9">
        <v>5</v>
      </c>
      <c r="M9" s="7">
        <v>0.82</v>
      </c>
      <c r="N9" t="s">
        <v>3926</v>
      </c>
      <c r="O9" t="s">
        <v>3927</v>
      </c>
      <c r="P9">
        <v>18</v>
      </c>
      <c r="R9" t="s">
        <v>3953</v>
      </c>
      <c r="S9" t="s">
        <v>3943</v>
      </c>
      <c r="U9" t="s">
        <v>7155</v>
      </c>
      <c r="V9" t="b">
        <v>0</v>
      </c>
      <c r="W9" t="b">
        <v>0</v>
      </c>
      <c r="X9" t="s">
        <v>7162</v>
      </c>
      <c r="Y9">
        <f t="shared" si="0"/>
        <v>1</v>
      </c>
      <c r="Z9" t="str">
        <f t="shared" si="1"/>
        <v>31+ days</v>
      </c>
      <c r="AA9" t="str">
        <f t="shared" si="2"/>
        <v>Good</v>
      </c>
      <c r="AB9" t="str">
        <f t="shared" si="3"/>
        <v>No-show</v>
      </c>
    </row>
    <row r="10" spans="1:28" x14ac:dyDescent="0.3">
      <c r="A10" t="s">
        <v>48</v>
      </c>
      <c r="B10" t="s">
        <v>49</v>
      </c>
      <c r="C10" t="s">
        <v>50</v>
      </c>
      <c r="D10" s="5">
        <v>45908</v>
      </c>
      <c r="E10" s="5">
        <v>45907</v>
      </c>
      <c r="F10" t="s">
        <v>18</v>
      </c>
      <c r="G10" t="s">
        <v>24</v>
      </c>
      <c r="H10">
        <v>1</v>
      </c>
      <c r="I10" t="s">
        <v>47</v>
      </c>
      <c r="J10" t="s">
        <v>3916</v>
      </c>
      <c r="K10" t="s">
        <v>3910</v>
      </c>
      <c r="L10">
        <v>8</v>
      </c>
      <c r="M10" s="7">
        <v>0.68</v>
      </c>
      <c r="N10" t="s">
        <v>3924</v>
      </c>
      <c r="O10" t="s">
        <v>3922</v>
      </c>
      <c r="P10">
        <v>18</v>
      </c>
      <c r="Q10" t="s">
        <v>3955</v>
      </c>
      <c r="R10" t="s">
        <v>3940</v>
      </c>
      <c r="S10" t="s">
        <v>3943</v>
      </c>
      <c r="T10" s="5">
        <v>45905</v>
      </c>
      <c r="U10" t="s">
        <v>7158</v>
      </c>
      <c r="V10" t="b">
        <v>0</v>
      </c>
      <c r="W10" t="b">
        <v>0</v>
      </c>
      <c r="X10" t="s">
        <v>7162</v>
      </c>
      <c r="Y10">
        <f t="shared" si="0"/>
        <v>1</v>
      </c>
      <c r="Z10" t="str">
        <f t="shared" si="1"/>
        <v>0-3 days</v>
      </c>
      <c r="AA10" t="str">
        <f t="shared" si="2"/>
        <v>Moderate</v>
      </c>
      <c r="AB10" t="str">
        <f t="shared" si="3"/>
        <v>No-show</v>
      </c>
    </row>
    <row r="11" spans="1:28" x14ac:dyDescent="0.3">
      <c r="A11" t="s">
        <v>51</v>
      </c>
      <c r="B11" t="s">
        <v>52</v>
      </c>
      <c r="C11" t="s">
        <v>53</v>
      </c>
      <c r="D11" s="5">
        <v>45893</v>
      </c>
      <c r="E11" s="5">
        <v>45848</v>
      </c>
      <c r="F11" t="s">
        <v>54</v>
      </c>
      <c r="G11" t="s">
        <v>55</v>
      </c>
      <c r="H11">
        <v>45</v>
      </c>
      <c r="I11" t="s">
        <v>33</v>
      </c>
      <c r="J11" t="s">
        <v>3916</v>
      </c>
      <c r="K11" t="s">
        <v>3910</v>
      </c>
      <c r="L11">
        <v>3</v>
      </c>
      <c r="M11" s="7">
        <v>0.85</v>
      </c>
      <c r="N11" t="s">
        <v>3930</v>
      </c>
      <c r="O11" t="s">
        <v>3922</v>
      </c>
      <c r="P11">
        <v>20</v>
      </c>
      <c r="Q11" t="s">
        <v>3939</v>
      </c>
      <c r="R11" t="s">
        <v>3940</v>
      </c>
      <c r="S11" t="s">
        <v>3941</v>
      </c>
      <c r="T11" s="5">
        <v>45891</v>
      </c>
      <c r="U11" t="s">
        <v>7157</v>
      </c>
      <c r="V11" t="b">
        <v>1</v>
      </c>
      <c r="W11" t="b">
        <v>0</v>
      </c>
      <c r="X11" t="s">
        <v>7161</v>
      </c>
      <c r="Y11" t="str">
        <f t="shared" si="0"/>
        <v/>
      </c>
      <c r="Z11" t="str">
        <f t="shared" si="1"/>
        <v>31+ days</v>
      </c>
      <c r="AA11" t="str">
        <f t="shared" si="2"/>
        <v>Good</v>
      </c>
      <c r="AB11" t="str">
        <f t="shared" si="3"/>
        <v>Excluded</v>
      </c>
    </row>
    <row r="12" spans="1:28" x14ac:dyDescent="0.3">
      <c r="A12" t="s">
        <v>56</v>
      </c>
      <c r="B12" t="s">
        <v>57</v>
      </c>
      <c r="C12" t="s">
        <v>58</v>
      </c>
      <c r="D12" s="5">
        <v>45674</v>
      </c>
      <c r="E12" s="5">
        <v>45636</v>
      </c>
      <c r="F12" t="s">
        <v>32</v>
      </c>
      <c r="G12" t="s">
        <v>24</v>
      </c>
      <c r="H12">
        <v>38</v>
      </c>
      <c r="I12" t="s">
        <v>33</v>
      </c>
      <c r="J12" t="s">
        <v>3911</v>
      </c>
      <c r="K12" t="s">
        <v>3914</v>
      </c>
      <c r="L12">
        <v>5</v>
      </c>
      <c r="M12" s="7">
        <v>0.74</v>
      </c>
      <c r="N12" t="s">
        <v>3928</v>
      </c>
      <c r="O12" t="s">
        <v>3922</v>
      </c>
      <c r="P12">
        <v>15</v>
      </c>
      <c r="Q12" t="s">
        <v>3939</v>
      </c>
      <c r="R12" t="s">
        <v>3940</v>
      </c>
      <c r="S12" t="s">
        <v>3941</v>
      </c>
      <c r="T12" s="5">
        <v>45672</v>
      </c>
      <c r="U12" t="s">
        <v>7155</v>
      </c>
      <c r="V12" t="b">
        <v>0</v>
      </c>
      <c r="W12" t="b">
        <v>0</v>
      </c>
      <c r="X12" t="s">
        <v>7153</v>
      </c>
      <c r="Y12">
        <f t="shared" si="0"/>
        <v>1</v>
      </c>
      <c r="Z12" t="str">
        <f t="shared" si="1"/>
        <v>31+ days</v>
      </c>
      <c r="AA12" t="str">
        <f t="shared" si="2"/>
        <v>Moderate</v>
      </c>
      <c r="AB12" t="str">
        <f t="shared" si="3"/>
        <v>No-show</v>
      </c>
    </row>
    <row r="13" spans="1:28" x14ac:dyDescent="0.3">
      <c r="A13" t="s">
        <v>59</v>
      </c>
      <c r="B13" t="s">
        <v>60</v>
      </c>
      <c r="C13" t="s">
        <v>58</v>
      </c>
      <c r="D13" s="5">
        <v>45915</v>
      </c>
      <c r="E13" s="5">
        <v>45901</v>
      </c>
      <c r="F13" t="s">
        <v>32</v>
      </c>
      <c r="G13" t="s">
        <v>24</v>
      </c>
      <c r="H13">
        <v>14</v>
      </c>
      <c r="I13" t="s">
        <v>61</v>
      </c>
      <c r="J13" t="s">
        <v>3913</v>
      </c>
      <c r="K13" t="s">
        <v>3912</v>
      </c>
      <c r="L13">
        <v>3</v>
      </c>
      <c r="M13" s="7">
        <v>0.88</v>
      </c>
      <c r="N13" t="s">
        <v>3928</v>
      </c>
      <c r="O13" t="s">
        <v>3922</v>
      </c>
      <c r="P13">
        <v>15</v>
      </c>
      <c r="Q13" t="s">
        <v>3939</v>
      </c>
      <c r="R13" t="s">
        <v>3940</v>
      </c>
      <c r="S13" t="s">
        <v>3941</v>
      </c>
      <c r="T13" s="5">
        <v>45912</v>
      </c>
      <c r="U13" t="s">
        <v>7158</v>
      </c>
      <c r="V13" t="b">
        <v>0</v>
      </c>
      <c r="W13" t="b">
        <v>0</v>
      </c>
      <c r="X13" t="s">
        <v>7162</v>
      </c>
      <c r="Y13">
        <f t="shared" si="0"/>
        <v>1</v>
      </c>
      <c r="Z13" t="str">
        <f t="shared" si="1"/>
        <v>8-14 days</v>
      </c>
      <c r="AA13" t="str">
        <f t="shared" si="2"/>
        <v>Good</v>
      </c>
      <c r="AB13" t="str">
        <f t="shared" si="3"/>
        <v>No-show</v>
      </c>
    </row>
    <row r="14" spans="1:28" x14ac:dyDescent="0.3">
      <c r="A14" t="s">
        <v>62</v>
      </c>
      <c r="B14" t="s">
        <v>63</v>
      </c>
      <c r="C14" t="s">
        <v>64</v>
      </c>
      <c r="D14" s="5">
        <v>45665</v>
      </c>
      <c r="E14" s="5">
        <v>45616</v>
      </c>
      <c r="F14" t="s">
        <v>28</v>
      </c>
      <c r="G14" t="s">
        <v>13</v>
      </c>
      <c r="H14">
        <v>49</v>
      </c>
      <c r="I14" t="s">
        <v>47</v>
      </c>
      <c r="J14" t="s">
        <v>3916</v>
      </c>
      <c r="K14" t="s">
        <v>3912</v>
      </c>
      <c r="L14">
        <v>3</v>
      </c>
      <c r="M14" s="7">
        <v>0.82</v>
      </c>
      <c r="N14" t="s">
        <v>3921</v>
      </c>
      <c r="O14" t="s">
        <v>3922</v>
      </c>
      <c r="P14">
        <v>20</v>
      </c>
      <c r="Q14" t="s">
        <v>3939</v>
      </c>
      <c r="R14" t="s">
        <v>3940</v>
      </c>
      <c r="S14" t="s">
        <v>3943</v>
      </c>
      <c r="T14" s="5">
        <v>45663</v>
      </c>
      <c r="U14" t="s">
        <v>7152</v>
      </c>
      <c r="V14" t="b">
        <v>0</v>
      </c>
      <c r="W14" t="b">
        <v>0</v>
      </c>
      <c r="X14" t="s">
        <v>7153</v>
      </c>
      <c r="Y14">
        <f t="shared" si="0"/>
        <v>0</v>
      </c>
      <c r="Z14" t="str">
        <f t="shared" si="1"/>
        <v>31+ days</v>
      </c>
      <c r="AA14" t="str">
        <f t="shared" si="2"/>
        <v>Good</v>
      </c>
      <c r="AB14" t="str">
        <f t="shared" si="3"/>
        <v>Attended</v>
      </c>
    </row>
    <row r="15" spans="1:28" x14ac:dyDescent="0.3">
      <c r="A15" t="s">
        <v>65</v>
      </c>
      <c r="B15" t="s">
        <v>66</v>
      </c>
      <c r="C15" t="s">
        <v>53</v>
      </c>
      <c r="D15" s="5">
        <v>45988</v>
      </c>
      <c r="E15" s="5">
        <v>45982</v>
      </c>
      <c r="F15" t="s">
        <v>54</v>
      </c>
      <c r="G15" t="s">
        <v>13</v>
      </c>
      <c r="H15">
        <v>6</v>
      </c>
      <c r="I15" t="s">
        <v>42</v>
      </c>
      <c r="J15" t="s">
        <v>3909</v>
      </c>
      <c r="K15" t="s">
        <v>3914</v>
      </c>
      <c r="L15">
        <v>1</v>
      </c>
      <c r="M15" s="7">
        <v>0.83</v>
      </c>
      <c r="N15" t="s">
        <v>3930</v>
      </c>
      <c r="O15" t="s">
        <v>3922</v>
      </c>
      <c r="P15">
        <v>20</v>
      </c>
      <c r="Q15" t="s">
        <v>3939</v>
      </c>
      <c r="R15" t="s">
        <v>3949</v>
      </c>
      <c r="S15" t="s">
        <v>3950</v>
      </c>
      <c r="U15" t="s">
        <v>7154</v>
      </c>
      <c r="V15" t="b">
        <v>0</v>
      </c>
      <c r="W15" t="b">
        <v>0</v>
      </c>
      <c r="X15" t="s">
        <v>7162</v>
      </c>
      <c r="Y15">
        <f t="shared" si="0"/>
        <v>0</v>
      </c>
      <c r="Z15" t="str">
        <f t="shared" si="1"/>
        <v>4-7 days</v>
      </c>
      <c r="AA15" t="str">
        <f t="shared" si="2"/>
        <v>Good</v>
      </c>
      <c r="AB15" t="str">
        <f t="shared" si="3"/>
        <v>Attended</v>
      </c>
    </row>
    <row r="16" spans="1:28" x14ac:dyDescent="0.3">
      <c r="A16" t="s">
        <v>67</v>
      </c>
      <c r="B16" t="s">
        <v>68</v>
      </c>
      <c r="C16" t="s">
        <v>45</v>
      </c>
      <c r="D16" s="5">
        <v>45979</v>
      </c>
      <c r="E16" s="5">
        <v>45964</v>
      </c>
      <c r="F16" t="s">
        <v>46</v>
      </c>
      <c r="G16" t="s">
        <v>13</v>
      </c>
      <c r="H16">
        <v>15</v>
      </c>
      <c r="I16" t="s">
        <v>42</v>
      </c>
      <c r="J16" t="s">
        <v>3911</v>
      </c>
      <c r="K16" t="s">
        <v>3914</v>
      </c>
      <c r="L16">
        <v>2</v>
      </c>
      <c r="M16" s="7">
        <v>0.6</v>
      </c>
      <c r="N16" t="s">
        <v>3926</v>
      </c>
      <c r="O16" t="s">
        <v>3927</v>
      </c>
      <c r="P16">
        <v>18</v>
      </c>
      <c r="Q16" t="s">
        <v>3939</v>
      </c>
      <c r="R16" t="s">
        <v>3940</v>
      </c>
      <c r="S16" t="s">
        <v>3941</v>
      </c>
      <c r="T16" s="5">
        <v>45976</v>
      </c>
      <c r="U16" t="s">
        <v>7159</v>
      </c>
      <c r="V16" t="b">
        <v>0</v>
      </c>
      <c r="W16" t="b">
        <v>0</v>
      </c>
      <c r="X16" t="s">
        <v>7162</v>
      </c>
      <c r="Y16">
        <f t="shared" si="0"/>
        <v>0</v>
      </c>
      <c r="Z16" t="str">
        <f t="shared" si="1"/>
        <v>15-30 days</v>
      </c>
      <c r="AA16" t="str">
        <f t="shared" si="2"/>
        <v>Moderate</v>
      </c>
      <c r="AB16" t="str">
        <f t="shared" si="3"/>
        <v>Attended</v>
      </c>
    </row>
    <row r="17" spans="1:28" x14ac:dyDescent="0.3">
      <c r="A17" t="s">
        <v>69</v>
      </c>
      <c r="B17" t="s">
        <v>70</v>
      </c>
      <c r="C17" t="s">
        <v>22</v>
      </c>
      <c r="D17" s="5">
        <v>45863</v>
      </c>
      <c r="E17" s="5">
        <v>45806</v>
      </c>
      <c r="F17" t="s">
        <v>23</v>
      </c>
      <c r="G17" t="s">
        <v>24</v>
      </c>
      <c r="H17">
        <v>57</v>
      </c>
      <c r="I17" t="s">
        <v>37</v>
      </c>
      <c r="J17" t="s">
        <v>3909</v>
      </c>
      <c r="K17" t="s">
        <v>3910</v>
      </c>
      <c r="L17">
        <v>4</v>
      </c>
      <c r="M17" s="7">
        <v>0.77</v>
      </c>
      <c r="N17" t="s">
        <v>3923</v>
      </c>
      <c r="O17" t="s">
        <v>3927</v>
      </c>
      <c r="P17">
        <v>18</v>
      </c>
      <c r="R17" t="s">
        <v>3953</v>
      </c>
      <c r="S17" t="s">
        <v>3943</v>
      </c>
      <c r="U17" t="s">
        <v>7155</v>
      </c>
      <c r="V17" t="b">
        <v>0</v>
      </c>
      <c r="W17" t="b">
        <v>0</v>
      </c>
      <c r="X17" t="s">
        <v>7161</v>
      </c>
      <c r="Y17">
        <f t="shared" si="0"/>
        <v>1</v>
      </c>
      <c r="Z17" t="str">
        <f t="shared" si="1"/>
        <v>31+ days</v>
      </c>
      <c r="AA17" t="str">
        <f t="shared" si="2"/>
        <v>Good</v>
      </c>
      <c r="AB17" t="str">
        <f t="shared" si="3"/>
        <v>No-show</v>
      </c>
    </row>
    <row r="18" spans="1:28" x14ac:dyDescent="0.3">
      <c r="A18" t="s">
        <v>71</v>
      </c>
      <c r="B18" t="s">
        <v>72</v>
      </c>
      <c r="C18" t="s">
        <v>17</v>
      </c>
      <c r="D18" s="5">
        <v>45893</v>
      </c>
      <c r="E18" s="5">
        <v>45848</v>
      </c>
      <c r="F18" t="s">
        <v>18</v>
      </c>
      <c r="G18" t="s">
        <v>24</v>
      </c>
      <c r="H18">
        <v>45</v>
      </c>
      <c r="I18" t="s">
        <v>37</v>
      </c>
      <c r="J18" t="s">
        <v>3909</v>
      </c>
      <c r="K18" t="s">
        <v>3910</v>
      </c>
      <c r="L18">
        <v>2</v>
      </c>
      <c r="M18" s="7">
        <v>0.67</v>
      </c>
      <c r="N18" t="s">
        <v>3924</v>
      </c>
      <c r="O18" t="s">
        <v>3929</v>
      </c>
      <c r="P18">
        <v>12</v>
      </c>
      <c r="R18" t="s">
        <v>3953</v>
      </c>
      <c r="S18" t="s">
        <v>3943</v>
      </c>
      <c r="U18" t="s">
        <v>7157</v>
      </c>
      <c r="V18" t="b">
        <v>1</v>
      </c>
      <c r="W18" t="b">
        <v>0</v>
      </c>
      <c r="X18" t="s">
        <v>7161</v>
      </c>
      <c r="Y18">
        <f t="shared" si="0"/>
        <v>1</v>
      </c>
      <c r="Z18" t="str">
        <f t="shared" si="1"/>
        <v>31+ days</v>
      </c>
      <c r="AA18" t="str">
        <f t="shared" si="2"/>
        <v>Moderate</v>
      </c>
      <c r="AB18" t="str">
        <f t="shared" si="3"/>
        <v>No-show</v>
      </c>
    </row>
    <row r="19" spans="1:28" x14ac:dyDescent="0.3">
      <c r="A19" t="s">
        <v>73</v>
      </c>
      <c r="B19" t="s">
        <v>74</v>
      </c>
      <c r="C19" t="s">
        <v>27</v>
      </c>
      <c r="D19" s="5">
        <v>45682</v>
      </c>
      <c r="E19" s="5">
        <v>45676</v>
      </c>
      <c r="F19" t="s">
        <v>28</v>
      </c>
      <c r="G19" t="s">
        <v>13</v>
      </c>
      <c r="H19">
        <v>6</v>
      </c>
      <c r="I19" t="s">
        <v>47</v>
      </c>
      <c r="J19" t="s">
        <v>3909</v>
      </c>
      <c r="K19" t="s">
        <v>3910</v>
      </c>
      <c r="L19">
        <v>3</v>
      </c>
      <c r="M19" s="7">
        <v>0.8</v>
      </c>
      <c r="N19" t="s">
        <v>3921</v>
      </c>
      <c r="O19" t="s">
        <v>3925</v>
      </c>
      <c r="P19">
        <v>12</v>
      </c>
      <c r="Q19" t="s">
        <v>3955</v>
      </c>
      <c r="R19" t="s">
        <v>3940</v>
      </c>
      <c r="S19" t="s">
        <v>55</v>
      </c>
      <c r="T19" s="5">
        <v>45680</v>
      </c>
      <c r="U19" t="s">
        <v>7156</v>
      </c>
      <c r="V19" t="b">
        <v>1</v>
      </c>
      <c r="W19" t="b">
        <v>0</v>
      </c>
      <c r="X19" t="s">
        <v>7153</v>
      </c>
      <c r="Y19">
        <f t="shared" si="0"/>
        <v>0</v>
      </c>
      <c r="Z19" t="str">
        <f t="shared" si="1"/>
        <v>4-7 days</v>
      </c>
      <c r="AA19" t="str">
        <f t="shared" si="2"/>
        <v>Good</v>
      </c>
      <c r="AB19" t="str">
        <f t="shared" si="3"/>
        <v>Attended</v>
      </c>
    </row>
    <row r="20" spans="1:28" x14ac:dyDescent="0.3">
      <c r="A20" t="s">
        <v>75</v>
      </c>
      <c r="B20" t="s">
        <v>76</v>
      </c>
      <c r="C20" t="s">
        <v>77</v>
      </c>
      <c r="D20" s="5">
        <v>45977</v>
      </c>
      <c r="E20" s="5">
        <v>45969</v>
      </c>
      <c r="F20" t="s">
        <v>23</v>
      </c>
      <c r="G20" t="s">
        <v>55</v>
      </c>
      <c r="H20">
        <v>8</v>
      </c>
      <c r="I20" t="s">
        <v>33</v>
      </c>
      <c r="J20" t="s">
        <v>3909</v>
      </c>
      <c r="K20" t="s">
        <v>3912</v>
      </c>
      <c r="L20">
        <v>1</v>
      </c>
      <c r="M20" s="7">
        <v>0.91</v>
      </c>
      <c r="N20" t="s">
        <v>3923</v>
      </c>
      <c r="O20" t="s">
        <v>3927</v>
      </c>
      <c r="P20">
        <v>15</v>
      </c>
      <c r="Q20" t="s">
        <v>3947</v>
      </c>
      <c r="R20" t="s">
        <v>3940</v>
      </c>
      <c r="S20" t="s">
        <v>3941</v>
      </c>
      <c r="T20" s="5">
        <v>45975</v>
      </c>
      <c r="U20" t="s">
        <v>7157</v>
      </c>
      <c r="V20" t="b">
        <v>1</v>
      </c>
      <c r="W20" t="b">
        <v>0</v>
      </c>
      <c r="X20" t="s">
        <v>7162</v>
      </c>
      <c r="Y20" t="str">
        <f t="shared" si="0"/>
        <v/>
      </c>
      <c r="Z20" t="str">
        <f t="shared" si="1"/>
        <v>8-14 days</v>
      </c>
      <c r="AA20" t="str">
        <f t="shared" si="2"/>
        <v>Very Good</v>
      </c>
      <c r="AB20" t="str">
        <f t="shared" si="3"/>
        <v>Excluded</v>
      </c>
    </row>
    <row r="21" spans="1:28" x14ac:dyDescent="0.3">
      <c r="A21" t="s">
        <v>78</v>
      </c>
      <c r="B21" t="s">
        <v>79</v>
      </c>
      <c r="C21" t="s">
        <v>80</v>
      </c>
      <c r="D21" s="5">
        <v>45756</v>
      </c>
      <c r="E21" s="5">
        <v>45741</v>
      </c>
      <c r="F21" t="s">
        <v>41</v>
      </c>
      <c r="G21" t="s">
        <v>13</v>
      </c>
      <c r="H21">
        <v>15</v>
      </c>
      <c r="I21" t="s">
        <v>61</v>
      </c>
      <c r="J21" t="s">
        <v>3909</v>
      </c>
      <c r="K21" t="s">
        <v>3910</v>
      </c>
      <c r="L21">
        <v>4</v>
      </c>
      <c r="M21" s="7">
        <v>0.89</v>
      </c>
      <c r="N21" t="s">
        <v>3931</v>
      </c>
      <c r="O21" t="s">
        <v>3922</v>
      </c>
      <c r="P21">
        <v>12</v>
      </c>
      <c r="Q21" t="s">
        <v>3955</v>
      </c>
      <c r="R21" t="s">
        <v>3940</v>
      </c>
      <c r="S21" t="s">
        <v>3941</v>
      </c>
      <c r="T21" s="5">
        <v>45753</v>
      </c>
      <c r="U21" t="s">
        <v>7152</v>
      </c>
      <c r="V21" t="b">
        <v>0</v>
      </c>
      <c r="W21" t="b">
        <v>0</v>
      </c>
      <c r="X21" t="s">
        <v>7160</v>
      </c>
      <c r="Y21">
        <f t="shared" si="0"/>
        <v>0</v>
      </c>
      <c r="Z21" t="str">
        <f t="shared" si="1"/>
        <v>15-30 days</v>
      </c>
      <c r="AA21" t="str">
        <f t="shared" si="2"/>
        <v>Good</v>
      </c>
      <c r="AB21" t="str">
        <f t="shared" si="3"/>
        <v>Attended</v>
      </c>
    </row>
    <row r="22" spans="1:28" x14ac:dyDescent="0.3">
      <c r="A22" t="s">
        <v>81</v>
      </c>
      <c r="B22" t="s">
        <v>82</v>
      </c>
      <c r="C22" t="s">
        <v>83</v>
      </c>
      <c r="D22" s="5">
        <v>45753</v>
      </c>
      <c r="E22" s="5">
        <v>45749</v>
      </c>
      <c r="F22" t="s">
        <v>23</v>
      </c>
      <c r="G22" t="s">
        <v>13</v>
      </c>
      <c r="H22">
        <v>4</v>
      </c>
      <c r="I22" t="s">
        <v>19</v>
      </c>
      <c r="J22" t="s">
        <v>3916</v>
      </c>
      <c r="K22" t="s">
        <v>3910</v>
      </c>
      <c r="L22">
        <v>4</v>
      </c>
      <c r="M22" s="7">
        <v>0.87</v>
      </c>
      <c r="N22" t="s">
        <v>3923</v>
      </c>
      <c r="O22" t="s">
        <v>3922</v>
      </c>
      <c r="P22">
        <v>15</v>
      </c>
      <c r="Q22" t="s">
        <v>3955</v>
      </c>
      <c r="R22" t="s">
        <v>3940</v>
      </c>
      <c r="S22" t="s">
        <v>55</v>
      </c>
      <c r="T22" s="5">
        <v>45750</v>
      </c>
      <c r="U22" t="s">
        <v>7157</v>
      </c>
      <c r="V22" t="b">
        <v>1</v>
      </c>
      <c r="W22" t="b">
        <v>0</v>
      </c>
      <c r="X22" t="s">
        <v>7160</v>
      </c>
      <c r="Y22">
        <f t="shared" si="0"/>
        <v>0</v>
      </c>
      <c r="Z22" t="str">
        <f t="shared" si="1"/>
        <v>4-7 days</v>
      </c>
      <c r="AA22" t="str">
        <f t="shared" si="2"/>
        <v>Good</v>
      </c>
      <c r="AB22" t="str">
        <f t="shared" si="3"/>
        <v>Attended</v>
      </c>
    </row>
    <row r="23" spans="1:28" x14ac:dyDescent="0.3">
      <c r="A23" t="s">
        <v>84</v>
      </c>
      <c r="B23" t="s">
        <v>85</v>
      </c>
      <c r="C23" t="s">
        <v>86</v>
      </c>
      <c r="D23" s="5">
        <v>45916</v>
      </c>
      <c r="E23" s="5">
        <v>45905</v>
      </c>
      <c r="F23" t="s">
        <v>28</v>
      </c>
      <c r="G23" t="s">
        <v>24</v>
      </c>
      <c r="H23">
        <v>11</v>
      </c>
      <c r="I23" t="s">
        <v>19</v>
      </c>
      <c r="J23" t="s">
        <v>3913</v>
      </c>
      <c r="K23" t="s">
        <v>3910</v>
      </c>
      <c r="L23">
        <v>4</v>
      </c>
      <c r="M23" s="7">
        <v>0.47</v>
      </c>
      <c r="N23" t="s">
        <v>3921</v>
      </c>
      <c r="O23" t="s">
        <v>3927</v>
      </c>
      <c r="P23">
        <v>18</v>
      </c>
      <c r="R23" t="s">
        <v>3953</v>
      </c>
      <c r="S23" t="s">
        <v>3943</v>
      </c>
      <c r="U23" t="s">
        <v>7159</v>
      </c>
      <c r="V23" t="b">
        <v>0</v>
      </c>
      <c r="W23" t="b">
        <v>0</v>
      </c>
      <c r="X23" t="s">
        <v>7162</v>
      </c>
      <c r="Y23">
        <f t="shared" si="0"/>
        <v>1</v>
      </c>
      <c r="Z23" t="str">
        <f t="shared" si="1"/>
        <v>8-14 days</v>
      </c>
      <c r="AA23" t="str">
        <f t="shared" si="2"/>
        <v>Low</v>
      </c>
      <c r="AB23" t="str">
        <f t="shared" si="3"/>
        <v>No-show</v>
      </c>
    </row>
    <row r="24" spans="1:28" x14ac:dyDescent="0.3">
      <c r="A24" t="s">
        <v>87</v>
      </c>
      <c r="B24" t="s">
        <v>88</v>
      </c>
      <c r="C24" t="s">
        <v>89</v>
      </c>
      <c r="D24" s="5">
        <v>46000</v>
      </c>
      <c r="E24" s="5">
        <v>45966</v>
      </c>
      <c r="F24" t="s">
        <v>41</v>
      </c>
      <c r="G24" t="s">
        <v>24</v>
      </c>
      <c r="H24">
        <v>34</v>
      </c>
      <c r="I24" t="s">
        <v>47</v>
      </c>
      <c r="J24" t="s">
        <v>3911</v>
      </c>
      <c r="K24" t="s">
        <v>3910</v>
      </c>
      <c r="L24">
        <v>2</v>
      </c>
      <c r="M24" s="7">
        <v>0.83</v>
      </c>
      <c r="N24" t="s">
        <v>3931</v>
      </c>
      <c r="O24" t="s">
        <v>3922</v>
      </c>
      <c r="P24">
        <v>20</v>
      </c>
      <c r="Q24" t="s">
        <v>3955</v>
      </c>
      <c r="R24" t="s">
        <v>3949</v>
      </c>
      <c r="S24" t="s">
        <v>3950</v>
      </c>
      <c r="U24" t="s">
        <v>7159</v>
      </c>
      <c r="V24" t="b">
        <v>0</v>
      </c>
      <c r="W24" t="b">
        <v>0</v>
      </c>
      <c r="X24" t="s">
        <v>7153</v>
      </c>
      <c r="Y24">
        <f t="shared" si="0"/>
        <v>1</v>
      </c>
      <c r="Z24" t="str">
        <f t="shared" si="1"/>
        <v>31+ days</v>
      </c>
      <c r="AA24" t="str">
        <f t="shared" si="2"/>
        <v>Good</v>
      </c>
      <c r="AB24" t="str">
        <f t="shared" si="3"/>
        <v>No-show</v>
      </c>
    </row>
    <row r="25" spans="1:28" x14ac:dyDescent="0.3">
      <c r="A25" t="s">
        <v>90</v>
      </c>
      <c r="B25" t="s">
        <v>91</v>
      </c>
      <c r="C25" t="s">
        <v>92</v>
      </c>
      <c r="D25" s="5">
        <v>45838</v>
      </c>
      <c r="E25" s="5">
        <v>45838</v>
      </c>
      <c r="F25" t="s">
        <v>12</v>
      </c>
      <c r="G25" t="s">
        <v>13</v>
      </c>
      <c r="H25">
        <v>0</v>
      </c>
      <c r="I25" t="s">
        <v>33</v>
      </c>
      <c r="J25" t="s">
        <v>3911</v>
      </c>
      <c r="K25" t="s">
        <v>3910</v>
      </c>
      <c r="L25">
        <v>3</v>
      </c>
      <c r="M25" s="7">
        <v>0.89</v>
      </c>
      <c r="N25" t="s">
        <v>3932</v>
      </c>
      <c r="O25" t="s">
        <v>3925</v>
      </c>
      <c r="P25">
        <v>20</v>
      </c>
      <c r="Q25" t="s">
        <v>3955</v>
      </c>
      <c r="R25" t="s">
        <v>3940</v>
      </c>
      <c r="S25" t="s">
        <v>3941</v>
      </c>
      <c r="T25" s="5">
        <v>45836</v>
      </c>
      <c r="U25" t="s">
        <v>7158</v>
      </c>
      <c r="V25" t="b">
        <v>0</v>
      </c>
      <c r="W25" t="b">
        <v>0</v>
      </c>
      <c r="X25" t="s">
        <v>7161</v>
      </c>
      <c r="Y25">
        <f t="shared" si="0"/>
        <v>0</v>
      </c>
      <c r="Z25" t="str">
        <f t="shared" si="1"/>
        <v>0-3 days</v>
      </c>
      <c r="AA25" t="str">
        <f t="shared" si="2"/>
        <v>Good</v>
      </c>
      <c r="AB25" t="str">
        <f t="shared" si="3"/>
        <v>Attended</v>
      </c>
    </row>
    <row r="26" spans="1:28" x14ac:dyDescent="0.3">
      <c r="A26" t="s">
        <v>93</v>
      </c>
      <c r="B26" t="s">
        <v>94</v>
      </c>
      <c r="C26" t="s">
        <v>53</v>
      </c>
      <c r="D26" s="5">
        <v>45843</v>
      </c>
      <c r="E26" s="5">
        <v>45826</v>
      </c>
      <c r="F26" t="s">
        <v>54</v>
      </c>
      <c r="G26" t="s">
        <v>13</v>
      </c>
      <c r="H26">
        <v>17</v>
      </c>
      <c r="I26" t="s">
        <v>61</v>
      </c>
      <c r="J26" t="s">
        <v>3916</v>
      </c>
      <c r="K26" t="s">
        <v>3914</v>
      </c>
      <c r="L26">
        <v>4</v>
      </c>
      <c r="M26" s="7">
        <v>0.74</v>
      </c>
      <c r="N26" t="s">
        <v>3930</v>
      </c>
      <c r="O26" t="s">
        <v>3922</v>
      </c>
      <c r="P26">
        <v>20</v>
      </c>
      <c r="R26" t="s">
        <v>3953</v>
      </c>
      <c r="S26" t="s">
        <v>3943</v>
      </c>
      <c r="U26" t="s">
        <v>7156</v>
      </c>
      <c r="V26" t="b">
        <v>1</v>
      </c>
      <c r="W26" t="b">
        <v>0</v>
      </c>
      <c r="X26" t="s">
        <v>7161</v>
      </c>
      <c r="Y26">
        <f t="shared" si="0"/>
        <v>0</v>
      </c>
      <c r="Z26" t="str">
        <f t="shared" si="1"/>
        <v>15-30 days</v>
      </c>
      <c r="AA26" t="str">
        <f t="shared" si="2"/>
        <v>Moderate</v>
      </c>
      <c r="AB26" t="str">
        <f t="shared" si="3"/>
        <v>Attended</v>
      </c>
    </row>
    <row r="27" spans="1:28" x14ac:dyDescent="0.3">
      <c r="A27" t="s">
        <v>95</v>
      </c>
      <c r="B27" t="s">
        <v>96</v>
      </c>
      <c r="C27" t="s">
        <v>36</v>
      </c>
      <c r="D27" s="5">
        <v>45858</v>
      </c>
      <c r="E27" s="5">
        <v>45839</v>
      </c>
      <c r="F27" t="s">
        <v>23</v>
      </c>
      <c r="G27" t="s">
        <v>55</v>
      </c>
      <c r="H27">
        <v>19</v>
      </c>
      <c r="I27" t="s">
        <v>37</v>
      </c>
      <c r="J27" t="s">
        <v>3911</v>
      </c>
      <c r="K27" t="s">
        <v>3914</v>
      </c>
      <c r="L27">
        <v>4</v>
      </c>
      <c r="M27" s="7">
        <v>0.68</v>
      </c>
      <c r="N27" t="s">
        <v>3923</v>
      </c>
      <c r="O27" t="s">
        <v>3925</v>
      </c>
      <c r="P27">
        <v>20</v>
      </c>
      <c r="Q27" t="s">
        <v>3947</v>
      </c>
      <c r="R27" t="s">
        <v>3940</v>
      </c>
      <c r="S27" t="s">
        <v>3943</v>
      </c>
      <c r="T27" s="5">
        <v>45856</v>
      </c>
      <c r="U27" t="s">
        <v>7157</v>
      </c>
      <c r="V27" t="b">
        <v>1</v>
      </c>
      <c r="W27" t="b">
        <v>0</v>
      </c>
      <c r="X27" t="s">
        <v>7161</v>
      </c>
      <c r="Y27" t="str">
        <f t="shared" si="0"/>
        <v/>
      </c>
      <c r="Z27" t="str">
        <f t="shared" si="1"/>
        <v>15-30 days</v>
      </c>
      <c r="AA27" t="str">
        <f t="shared" si="2"/>
        <v>Moderate</v>
      </c>
      <c r="AB27" t="str">
        <f t="shared" si="3"/>
        <v>Excluded</v>
      </c>
    </row>
    <row r="28" spans="1:28" x14ac:dyDescent="0.3">
      <c r="A28" t="s">
        <v>97</v>
      </c>
      <c r="B28" t="s">
        <v>98</v>
      </c>
      <c r="C28" t="s">
        <v>92</v>
      </c>
      <c r="D28" s="5">
        <v>45764</v>
      </c>
      <c r="E28" s="5">
        <v>45705</v>
      </c>
      <c r="F28" t="s">
        <v>12</v>
      </c>
      <c r="G28" t="s">
        <v>24</v>
      </c>
      <c r="H28">
        <v>59</v>
      </c>
      <c r="I28" t="s">
        <v>37</v>
      </c>
      <c r="J28" t="s">
        <v>3911</v>
      </c>
      <c r="K28" t="s">
        <v>3912</v>
      </c>
      <c r="L28">
        <v>6</v>
      </c>
      <c r="M28" s="7">
        <v>0.94</v>
      </c>
      <c r="N28" t="s">
        <v>3932</v>
      </c>
      <c r="O28" t="s">
        <v>3925</v>
      </c>
      <c r="P28">
        <v>20</v>
      </c>
      <c r="Q28" t="s">
        <v>3939</v>
      </c>
      <c r="R28" t="s">
        <v>3940</v>
      </c>
      <c r="S28" t="s">
        <v>3943</v>
      </c>
      <c r="T28" s="5">
        <v>45762</v>
      </c>
      <c r="U28" t="s">
        <v>7154</v>
      </c>
      <c r="V28" t="b">
        <v>0</v>
      </c>
      <c r="W28" t="b">
        <v>0</v>
      </c>
      <c r="X28" t="s">
        <v>7160</v>
      </c>
      <c r="Y28">
        <f t="shared" si="0"/>
        <v>1</v>
      </c>
      <c r="Z28" t="str">
        <f t="shared" si="1"/>
        <v>31+ days</v>
      </c>
      <c r="AA28" t="str">
        <f t="shared" si="2"/>
        <v>Very Good</v>
      </c>
      <c r="AB28" t="str">
        <f t="shared" si="3"/>
        <v>No-show</v>
      </c>
    </row>
    <row r="29" spans="1:28" x14ac:dyDescent="0.3">
      <c r="A29" t="s">
        <v>99</v>
      </c>
      <c r="B29" t="s">
        <v>100</v>
      </c>
      <c r="C29" t="s">
        <v>101</v>
      </c>
      <c r="D29" s="5">
        <v>45875</v>
      </c>
      <c r="E29" s="5">
        <v>45816</v>
      </c>
      <c r="F29" t="s">
        <v>54</v>
      </c>
      <c r="G29" t="s">
        <v>24</v>
      </c>
      <c r="H29">
        <v>59</v>
      </c>
      <c r="I29" t="s">
        <v>33</v>
      </c>
      <c r="J29" t="s">
        <v>3911</v>
      </c>
      <c r="K29" t="s">
        <v>3910</v>
      </c>
      <c r="L29">
        <v>4</v>
      </c>
      <c r="M29" s="7">
        <v>0.79</v>
      </c>
      <c r="N29" t="s">
        <v>3930</v>
      </c>
      <c r="O29" t="s">
        <v>3927</v>
      </c>
      <c r="P29">
        <v>18</v>
      </c>
      <c r="Q29" t="s">
        <v>3939</v>
      </c>
      <c r="R29" t="s">
        <v>3940</v>
      </c>
      <c r="S29" t="s">
        <v>3943</v>
      </c>
      <c r="T29" s="5">
        <v>45872</v>
      </c>
      <c r="U29" t="s">
        <v>7152</v>
      </c>
      <c r="V29" t="b">
        <v>0</v>
      </c>
      <c r="W29" t="b">
        <v>0</v>
      </c>
      <c r="X29" t="s">
        <v>7161</v>
      </c>
      <c r="Y29">
        <f t="shared" si="0"/>
        <v>1</v>
      </c>
      <c r="Z29" t="str">
        <f t="shared" si="1"/>
        <v>31+ days</v>
      </c>
      <c r="AA29" t="str">
        <f t="shared" si="2"/>
        <v>Good</v>
      </c>
      <c r="AB29" t="str">
        <f t="shared" si="3"/>
        <v>No-show</v>
      </c>
    </row>
    <row r="30" spans="1:28" x14ac:dyDescent="0.3">
      <c r="A30" t="s">
        <v>102</v>
      </c>
      <c r="B30" t="s">
        <v>103</v>
      </c>
      <c r="C30" t="s">
        <v>53</v>
      </c>
      <c r="D30" s="5">
        <v>46008</v>
      </c>
      <c r="E30" s="5">
        <v>45957</v>
      </c>
      <c r="F30" t="s">
        <v>54</v>
      </c>
      <c r="G30" t="s">
        <v>13</v>
      </c>
      <c r="H30">
        <v>51</v>
      </c>
      <c r="I30" t="s">
        <v>47</v>
      </c>
      <c r="J30" t="s">
        <v>3916</v>
      </c>
      <c r="K30" t="s">
        <v>3914</v>
      </c>
      <c r="L30">
        <v>1</v>
      </c>
      <c r="M30" s="7">
        <v>0.92</v>
      </c>
      <c r="N30" t="s">
        <v>3930</v>
      </c>
      <c r="O30" t="s">
        <v>3922</v>
      </c>
      <c r="P30">
        <v>20</v>
      </c>
      <c r="Q30" t="s">
        <v>3939</v>
      </c>
      <c r="R30" t="s">
        <v>3940</v>
      </c>
      <c r="S30" t="s">
        <v>3943</v>
      </c>
      <c r="T30" s="5">
        <v>46007</v>
      </c>
      <c r="U30" t="s">
        <v>7152</v>
      </c>
      <c r="V30" t="b">
        <v>0</v>
      </c>
      <c r="W30" t="b">
        <v>0</v>
      </c>
      <c r="X30" t="s">
        <v>7153</v>
      </c>
      <c r="Y30">
        <f t="shared" si="0"/>
        <v>0</v>
      </c>
      <c r="Z30" t="str">
        <f t="shared" si="1"/>
        <v>31+ days</v>
      </c>
      <c r="AA30" t="str">
        <f t="shared" si="2"/>
        <v>Very Good</v>
      </c>
      <c r="AB30" t="str">
        <f t="shared" si="3"/>
        <v>Attended</v>
      </c>
    </row>
    <row r="31" spans="1:28" x14ac:dyDescent="0.3">
      <c r="A31" t="s">
        <v>104</v>
      </c>
      <c r="B31" t="s">
        <v>105</v>
      </c>
      <c r="C31" t="s">
        <v>92</v>
      </c>
      <c r="D31" s="5">
        <v>45797</v>
      </c>
      <c r="E31" s="5">
        <v>45777</v>
      </c>
      <c r="F31" t="s">
        <v>12</v>
      </c>
      <c r="G31" t="s">
        <v>13</v>
      </c>
      <c r="H31">
        <v>20</v>
      </c>
      <c r="I31" t="s">
        <v>42</v>
      </c>
      <c r="J31" t="s">
        <v>3909</v>
      </c>
      <c r="K31" t="s">
        <v>3910</v>
      </c>
      <c r="L31">
        <v>2</v>
      </c>
      <c r="M31" s="7">
        <v>0.94</v>
      </c>
      <c r="N31" t="s">
        <v>3932</v>
      </c>
      <c r="O31" t="s">
        <v>3925</v>
      </c>
      <c r="P31">
        <v>20</v>
      </c>
      <c r="Q31" t="s">
        <v>3939</v>
      </c>
      <c r="R31" t="s">
        <v>3940</v>
      </c>
      <c r="S31" t="s">
        <v>3941</v>
      </c>
      <c r="T31" s="5">
        <v>45794</v>
      </c>
      <c r="U31" t="s">
        <v>7159</v>
      </c>
      <c r="V31" t="b">
        <v>0</v>
      </c>
      <c r="W31" t="b">
        <v>0</v>
      </c>
      <c r="X31" t="s">
        <v>7160</v>
      </c>
      <c r="Y31">
        <f t="shared" si="0"/>
        <v>0</v>
      </c>
      <c r="Z31" t="str">
        <f t="shared" si="1"/>
        <v>15-30 days</v>
      </c>
      <c r="AA31" t="str">
        <f t="shared" si="2"/>
        <v>Very Good</v>
      </c>
      <c r="AB31" t="str">
        <f t="shared" si="3"/>
        <v>Attended</v>
      </c>
    </row>
    <row r="32" spans="1:28" x14ac:dyDescent="0.3">
      <c r="A32" t="s">
        <v>106</v>
      </c>
      <c r="B32" t="s">
        <v>107</v>
      </c>
      <c r="C32" t="s">
        <v>77</v>
      </c>
      <c r="D32" s="5">
        <v>45940</v>
      </c>
      <c r="E32" s="5">
        <v>45908</v>
      </c>
      <c r="F32" t="s">
        <v>23</v>
      </c>
      <c r="G32" t="s">
        <v>13</v>
      </c>
      <c r="H32">
        <v>32</v>
      </c>
      <c r="I32" t="s">
        <v>33</v>
      </c>
      <c r="J32" t="s">
        <v>3909</v>
      </c>
      <c r="K32" t="s">
        <v>3912</v>
      </c>
      <c r="L32">
        <v>1</v>
      </c>
      <c r="M32" s="7">
        <v>0.81</v>
      </c>
      <c r="N32" t="s">
        <v>3923</v>
      </c>
      <c r="O32" t="s">
        <v>3927</v>
      </c>
      <c r="P32">
        <v>15</v>
      </c>
      <c r="Q32" t="s">
        <v>3939</v>
      </c>
      <c r="R32" t="s">
        <v>3940</v>
      </c>
      <c r="S32" t="s">
        <v>3941</v>
      </c>
      <c r="T32" s="5">
        <v>45937</v>
      </c>
      <c r="U32" t="s">
        <v>7155</v>
      </c>
      <c r="V32" t="b">
        <v>0</v>
      </c>
      <c r="W32" t="b">
        <v>0</v>
      </c>
      <c r="X32" t="s">
        <v>7162</v>
      </c>
      <c r="Y32">
        <f t="shared" si="0"/>
        <v>0</v>
      </c>
      <c r="Z32" t="str">
        <f t="shared" si="1"/>
        <v>31+ days</v>
      </c>
      <c r="AA32" t="str">
        <f t="shared" si="2"/>
        <v>Good</v>
      </c>
      <c r="AB32" t="str">
        <f t="shared" si="3"/>
        <v>Attended</v>
      </c>
    </row>
    <row r="33" spans="1:28" x14ac:dyDescent="0.3">
      <c r="A33" t="s">
        <v>108</v>
      </c>
      <c r="B33" t="s">
        <v>109</v>
      </c>
      <c r="C33" t="s">
        <v>58</v>
      </c>
      <c r="D33" s="5">
        <v>45940</v>
      </c>
      <c r="E33" s="5">
        <v>45910</v>
      </c>
      <c r="F33" t="s">
        <v>32</v>
      </c>
      <c r="G33" t="s">
        <v>13</v>
      </c>
      <c r="H33">
        <v>30</v>
      </c>
      <c r="I33" t="s">
        <v>14</v>
      </c>
      <c r="J33" t="s">
        <v>3913</v>
      </c>
      <c r="K33" t="s">
        <v>3912</v>
      </c>
      <c r="L33">
        <v>5</v>
      </c>
      <c r="M33" s="7">
        <v>0.87</v>
      </c>
      <c r="N33" t="s">
        <v>3928</v>
      </c>
      <c r="O33" t="s">
        <v>3922</v>
      </c>
      <c r="P33">
        <v>15</v>
      </c>
      <c r="Q33" t="s">
        <v>3939</v>
      </c>
      <c r="R33" t="s">
        <v>3940</v>
      </c>
      <c r="S33" t="s">
        <v>3943</v>
      </c>
      <c r="T33" s="5">
        <v>45939</v>
      </c>
      <c r="U33" t="s">
        <v>7155</v>
      </c>
      <c r="V33" t="b">
        <v>0</v>
      </c>
      <c r="W33" t="b">
        <v>0</v>
      </c>
      <c r="X33" t="s">
        <v>7162</v>
      </c>
      <c r="Y33">
        <f t="shared" si="0"/>
        <v>0</v>
      </c>
      <c r="Z33" t="str">
        <f t="shared" si="1"/>
        <v>15-30 days</v>
      </c>
      <c r="AA33" t="str">
        <f t="shared" si="2"/>
        <v>Good</v>
      </c>
      <c r="AB33" t="str">
        <f t="shared" si="3"/>
        <v>Attended</v>
      </c>
    </row>
    <row r="34" spans="1:28" x14ac:dyDescent="0.3">
      <c r="A34" t="s">
        <v>110</v>
      </c>
      <c r="B34" t="s">
        <v>111</v>
      </c>
      <c r="C34" t="s">
        <v>36</v>
      </c>
      <c r="D34" s="5">
        <v>45968</v>
      </c>
      <c r="E34" s="5">
        <v>45916</v>
      </c>
      <c r="F34" t="s">
        <v>23</v>
      </c>
      <c r="G34" t="s">
        <v>24</v>
      </c>
      <c r="H34">
        <v>52</v>
      </c>
      <c r="I34" t="s">
        <v>47</v>
      </c>
      <c r="J34" t="s">
        <v>3909</v>
      </c>
      <c r="K34" t="s">
        <v>3912</v>
      </c>
      <c r="L34">
        <v>4</v>
      </c>
      <c r="M34" s="7">
        <v>0.87</v>
      </c>
      <c r="N34" t="s">
        <v>3923</v>
      </c>
      <c r="O34" t="s">
        <v>3925</v>
      </c>
      <c r="P34">
        <v>20</v>
      </c>
      <c r="Q34" t="s">
        <v>3939</v>
      </c>
      <c r="R34" t="s">
        <v>3940</v>
      </c>
      <c r="S34" t="s">
        <v>3941</v>
      </c>
      <c r="T34" s="5">
        <v>45966</v>
      </c>
      <c r="U34" t="s">
        <v>7155</v>
      </c>
      <c r="V34" t="b">
        <v>0</v>
      </c>
      <c r="W34" t="b">
        <v>0</v>
      </c>
      <c r="X34" t="s">
        <v>7162</v>
      </c>
      <c r="Y34">
        <f t="shared" si="0"/>
        <v>1</v>
      </c>
      <c r="Z34" t="str">
        <f t="shared" si="1"/>
        <v>31+ days</v>
      </c>
      <c r="AA34" t="str">
        <f t="shared" si="2"/>
        <v>Good</v>
      </c>
      <c r="AB34" t="str">
        <f t="shared" si="3"/>
        <v>No-show</v>
      </c>
    </row>
    <row r="35" spans="1:28" x14ac:dyDescent="0.3">
      <c r="A35" t="s">
        <v>112</v>
      </c>
      <c r="B35" t="s">
        <v>85</v>
      </c>
      <c r="C35" t="s">
        <v>101</v>
      </c>
      <c r="D35" s="5">
        <v>45922</v>
      </c>
      <c r="E35" s="5">
        <v>45877</v>
      </c>
      <c r="F35" t="s">
        <v>54</v>
      </c>
      <c r="G35" t="s">
        <v>24</v>
      </c>
      <c r="H35">
        <v>45</v>
      </c>
      <c r="I35" t="s">
        <v>33</v>
      </c>
      <c r="J35" t="s">
        <v>3913</v>
      </c>
      <c r="K35" t="s">
        <v>3910</v>
      </c>
      <c r="L35">
        <v>4</v>
      </c>
      <c r="M35" s="7">
        <v>0.47</v>
      </c>
      <c r="N35" t="s">
        <v>3930</v>
      </c>
      <c r="O35" t="s">
        <v>3927</v>
      </c>
      <c r="P35">
        <v>18</v>
      </c>
      <c r="R35" t="s">
        <v>3953</v>
      </c>
      <c r="S35" t="s">
        <v>3943</v>
      </c>
      <c r="U35" t="s">
        <v>7158</v>
      </c>
      <c r="V35" t="b">
        <v>0</v>
      </c>
      <c r="W35" t="b">
        <v>0</v>
      </c>
      <c r="X35" t="s">
        <v>7162</v>
      </c>
      <c r="Y35">
        <f t="shared" si="0"/>
        <v>1</v>
      </c>
      <c r="Z35" t="str">
        <f t="shared" si="1"/>
        <v>31+ days</v>
      </c>
      <c r="AA35" t="str">
        <f t="shared" si="2"/>
        <v>Low</v>
      </c>
      <c r="AB35" t="str">
        <f t="shared" si="3"/>
        <v>No-show</v>
      </c>
    </row>
    <row r="36" spans="1:28" x14ac:dyDescent="0.3">
      <c r="A36" t="s">
        <v>113</v>
      </c>
      <c r="B36" t="s">
        <v>114</v>
      </c>
      <c r="C36" t="s">
        <v>115</v>
      </c>
      <c r="D36" s="5">
        <v>45994</v>
      </c>
      <c r="E36" s="5">
        <v>45939</v>
      </c>
      <c r="F36" t="s">
        <v>32</v>
      </c>
      <c r="G36" t="s">
        <v>24</v>
      </c>
      <c r="H36">
        <v>55</v>
      </c>
      <c r="I36" t="s">
        <v>42</v>
      </c>
      <c r="J36" t="s">
        <v>3911</v>
      </c>
      <c r="K36" t="s">
        <v>3914</v>
      </c>
      <c r="L36">
        <v>11</v>
      </c>
      <c r="M36" s="7">
        <v>0.8</v>
      </c>
      <c r="N36" t="s">
        <v>3928</v>
      </c>
      <c r="O36" t="s">
        <v>3929</v>
      </c>
      <c r="P36">
        <v>12</v>
      </c>
      <c r="Q36" t="s">
        <v>3939</v>
      </c>
      <c r="R36" t="s">
        <v>3940</v>
      </c>
      <c r="S36" t="s">
        <v>3943</v>
      </c>
      <c r="T36" s="5">
        <v>45992</v>
      </c>
      <c r="U36" t="s">
        <v>7152</v>
      </c>
      <c r="V36" t="b">
        <v>0</v>
      </c>
      <c r="W36" t="b">
        <v>0</v>
      </c>
      <c r="X36" t="s">
        <v>7153</v>
      </c>
      <c r="Y36">
        <f t="shared" si="0"/>
        <v>1</v>
      </c>
      <c r="Z36" t="str">
        <f t="shared" si="1"/>
        <v>31+ days</v>
      </c>
      <c r="AA36" t="str">
        <f t="shared" si="2"/>
        <v>Good</v>
      </c>
      <c r="AB36" t="str">
        <f t="shared" si="3"/>
        <v>No-show</v>
      </c>
    </row>
    <row r="37" spans="1:28" x14ac:dyDescent="0.3">
      <c r="A37" t="s">
        <v>116</v>
      </c>
      <c r="B37" t="s">
        <v>117</v>
      </c>
      <c r="C37" t="s">
        <v>115</v>
      </c>
      <c r="D37" s="5">
        <v>45918</v>
      </c>
      <c r="E37" s="5">
        <v>45885</v>
      </c>
      <c r="F37" t="s">
        <v>32</v>
      </c>
      <c r="G37" t="s">
        <v>13</v>
      </c>
      <c r="H37">
        <v>33</v>
      </c>
      <c r="I37" t="s">
        <v>42</v>
      </c>
      <c r="J37" t="s">
        <v>3916</v>
      </c>
      <c r="K37" t="s">
        <v>3910</v>
      </c>
      <c r="L37">
        <v>4</v>
      </c>
      <c r="M37" s="7">
        <v>0.68</v>
      </c>
      <c r="N37" t="s">
        <v>3928</v>
      </c>
      <c r="O37" t="s">
        <v>3929</v>
      </c>
      <c r="P37">
        <v>12</v>
      </c>
      <c r="Q37" t="s">
        <v>3939</v>
      </c>
      <c r="R37" t="s">
        <v>3940</v>
      </c>
      <c r="S37" t="s">
        <v>3943</v>
      </c>
      <c r="T37" s="5">
        <v>45916</v>
      </c>
      <c r="U37" t="s">
        <v>7154</v>
      </c>
      <c r="V37" t="b">
        <v>0</v>
      </c>
      <c r="W37" t="b">
        <v>0</v>
      </c>
      <c r="X37" t="s">
        <v>7162</v>
      </c>
      <c r="Y37">
        <f t="shared" si="0"/>
        <v>0</v>
      </c>
      <c r="Z37" t="str">
        <f t="shared" si="1"/>
        <v>31+ days</v>
      </c>
      <c r="AA37" t="str">
        <f t="shared" si="2"/>
        <v>Moderate</v>
      </c>
      <c r="AB37" t="str">
        <f t="shared" si="3"/>
        <v>Attended</v>
      </c>
    </row>
    <row r="38" spans="1:28" x14ac:dyDescent="0.3">
      <c r="A38" t="s">
        <v>118</v>
      </c>
      <c r="B38" t="s">
        <v>119</v>
      </c>
      <c r="C38" t="s">
        <v>86</v>
      </c>
      <c r="D38" s="5">
        <v>46014</v>
      </c>
      <c r="E38" s="5">
        <v>45958</v>
      </c>
      <c r="F38" t="s">
        <v>28</v>
      </c>
      <c r="G38" t="s">
        <v>13</v>
      </c>
      <c r="H38">
        <v>56</v>
      </c>
      <c r="I38" t="s">
        <v>19</v>
      </c>
      <c r="J38" t="s">
        <v>3915</v>
      </c>
      <c r="K38" t="s">
        <v>3910</v>
      </c>
      <c r="L38">
        <v>4</v>
      </c>
      <c r="M38" s="7">
        <v>0.95</v>
      </c>
      <c r="N38" t="s">
        <v>3921</v>
      </c>
      <c r="O38" t="s">
        <v>3927</v>
      </c>
      <c r="P38">
        <v>18</v>
      </c>
      <c r="Q38" t="s">
        <v>3939</v>
      </c>
      <c r="R38" t="s">
        <v>3949</v>
      </c>
      <c r="S38" t="s">
        <v>3950</v>
      </c>
      <c r="U38" t="s">
        <v>7159</v>
      </c>
      <c r="V38" t="b">
        <v>0</v>
      </c>
      <c r="W38" t="b">
        <v>0</v>
      </c>
      <c r="X38" t="s">
        <v>7153</v>
      </c>
      <c r="Y38">
        <f t="shared" si="0"/>
        <v>0</v>
      </c>
      <c r="Z38" t="str">
        <f t="shared" si="1"/>
        <v>31+ days</v>
      </c>
      <c r="AA38" t="str">
        <f t="shared" si="2"/>
        <v>Very Good</v>
      </c>
      <c r="AB38" t="str">
        <f t="shared" si="3"/>
        <v>Attended</v>
      </c>
    </row>
    <row r="39" spans="1:28" x14ac:dyDescent="0.3">
      <c r="A39" t="s">
        <v>120</v>
      </c>
      <c r="B39" t="s">
        <v>121</v>
      </c>
      <c r="C39" t="s">
        <v>101</v>
      </c>
      <c r="D39" s="5">
        <v>45919</v>
      </c>
      <c r="E39" s="5">
        <v>45874</v>
      </c>
      <c r="F39" t="s">
        <v>54</v>
      </c>
      <c r="G39" t="s">
        <v>24</v>
      </c>
      <c r="H39">
        <v>45</v>
      </c>
      <c r="I39" t="s">
        <v>14</v>
      </c>
      <c r="J39" t="s">
        <v>3916</v>
      </c>
      <c r="K39" t="s">
        <v>3912</v>
      </c>
      <c r="L39">
        <v>7</v>
      </c>
      <c r="M39" s="7">
        <v>0.86</v>
      </c>
      <c r="N39" t="s">
        <v>3930</v>
      </c>
      <c r="O39" t="s">
        <v>3927</v>
      </c>
      <c r="P39">
        <v>18</v>
      </c>
      <c r="Q39" t="s">
        <v>3939</v>
      </c>
      <c r="R39" t="s">
        <v>3940</v>
      </c>
      <c r="S39" t="s">
        <v>55</v>
      </c>
      <c r="T39" s="5">
        <v>45918</v>
      </c>
      <c r="U39" t="s">
        <v>7155</v>
      </c>
      <c r="V39" t="b">
        <v>0</v>
      </c>
      <c r="W39" t="b">
        <v>0</v>
      </c>
      <c r="X39" t="s">
        <v>7162</v>
      </c>
      <c r="Y39">
        <f t="shared" si="0"/>
        <v>1</v>
      </c>
      <c r="Z39" t="str">
        <f t="shared" si="1"/>
        <v>31+ days</v>
      </c>
      <c r="AA39" t="str">
        <f t="shared" si="2"/>
        <v>Good</v>
      </c>
      <c r="AB39" t="str">
        <f t="shared" si="3"/>
        <v>No-show</v>
      </c>
    </row>
    <row r="40" spans="1:28" x14ac:dyDescent="0.3">
      <c r="A40" t="s">
        <v>122</v>
      </c>
      <c r="B40" t="s">
        <v>123</v>
      </c>
      <c r="C40" t="s">
        <v>124</v>
      </c>
      <c r="D40" s="5">
        <v>45963</v>
      </c>
      <c r="E40" s="5">
        <v>45918</v>
      </c>
      <c r="F40" t="s">
        <v>54</v>
      </c>
      <c r="G40" t="s">
        <v>13</v>
      </c>
      <c r="H40">
        <v>45</v>
      </c>
      <c r="I40" t="s">
        <v>42</v>
      </c>
      <c r="J40" t="s">
        <v>3911</v>
      </c>
      <c r="K40" t="s">
        <v>3914</v>
      </c>
      <c r="L40">
        <v>2</v>
      </c>
      <c r="M40" s="7">
        <v>0.73</v>
      </c>
      <c r="N40" t="s">
        <v>3930</v>
      </c>
      <c r="O40" t="s">
        <v>3922</v>
      </c>
      <c r="P40">
        <v>15</v>
      </c>
      <c r="Q40" t="s">
        <v>3955</v>
      </c>
      <c r="R40" t="s">
        <v>3940</v>
      </c>
      <c r="S40" t="s">
        <v>3943</v>
      </c>
      <c r="T40" s="5">
        <v>45960</v>
      </c>
      <c r="U40" t="s">
        <v>7157</v>
      </c>
      <c r="V40" t="b">
        <v>1</v>
      </c>
      <c r="W40" t="b">
        <v>0</v>
      </c>
      <c r="X40" t="s">
        <v>7162</v>
      </c>
      <c r="Y40">
        <f t="shared" si="0"/>
        <v>0</v>
      </c>
      <c r="Z40" t="str">
        <f t="shared" si="1"/>
        <v>31+ days</v>
      </c>
      <c r="AA40" t="str">
        <f t="shared" si="2"/>
        <v>Moderate</v>
      </c>
      <c r="AB40" t="str">
        <f t="shared" si="3"/>
        <v>Attended</v>
      </c>
    </row>
    <row r="41" spans="1:28" x14ac:dyDescent="0.3">
      <c r="A41" t="s">
        <v>125</v>
      </c>
      <c r="B41" t="s">
        <v>126</v>
      </c>
      <c r="C41" t="s">
        <v>127</v>
      </c>
      <c r="D41" s="5">
        <v>45982</v>
      </c>
      <c r="E41" s="5">
        <v>45942</v>
      </c>
      <c r="F41" t="s">
        <v>23</v>
      </c>
      <c r="G41" t="s">
        <v>13</v>
      </c>
      <c r="H41">
        <v>40</v>
      </c>
      <c r="I41" t="s">
        <v>14</v>
      </c>
      <c r="J41" t="s">
        <v>3909</v>
      </c>
      <c r="K41" t="s">
        <v>3910</v>
      </c>
      <c r="L41">
        <v>5</v>
      </c>
      <c r="M41" s="7">
        <v>0.75</v>
      </c>
      <c r="N41" t="s">
        <v>3923</v>
      </c>
      <c r="O41" t="s">
        <v>3922</v>
      </c>
      <c r="P41">
        <v>15</v>
      </c>
      <c r="Q41" t="s">
        <v>3947</v>
      </c>
      <c r="R41" t="s">
        <v>3940</v>
      </c>
      <c r="S41" t="s">
        <v>3941</v>
      </c>
      <c r="T41" s="5">
        <v>45980</v>
      </c>
      <c r="U41" t="s">
        <v>7155</v>
      </c>
      <c r="V41" t="b">
        <v>0</v>
      </c>
      <c r="W41" t="b">
        <v>0</v>
      </c>
      <c r="X41" t="s">
        <v>7162</v>
      </c>
      <c r="Y41">
        <f t="shared" si="0"/>
        <v>0</v>
      </c>
      <c r="Z41" t="str">
        <f t="shared" si="1"/>
        <v>31+ days</v>
      </c>
      <c r="AA41" t="str">
        <f t="shared" si="2"/>
        <v>Good</v>
      </c>
      <c r="AB41" t="str">
        <f t="shared" si="3"/>
        <v>Attended</v>
      </c>
    </row>
    <row r="42" spans="1:28" x14ac:dyDescent="0.3">
      <c r="A42" t="s">
        <v>128</v>
      </c>
      <c r="B42" t="s">
        <v>129</v>
      </c>
      <c r="C42" t="s">
        <v>64</v>
      </c>
      <c r="D42" s="5">
        <v>46016</v>
      </c>
      <c r="E42" s="5">
        <v>45996</v>
      </c>
      <c r="F42" t="s">
        <v>28</v>
      </c>
      <c r="G42" t="s">
        <v>13</v>
      </c>
      <c r="H42">
        <v>20</v>
      </c>
      <c r="I42" t="s">
        <v>14</v>
      </c>
      <c r="J42" t="s">
        <v>3911</v>
      </c>
      <c r="K42" t="s">
        <v>3910</v>
      </c>
      <c r="L42">
        <v>6</v>
      </c>
      <c r="M42" s="7">
        <v>0.93</v>
      </c>
      <c r="N42" t="s">
        <v>3921</v>
      </c>
      <c r="O42" t="s">
        <v>3922</v>
      </c>
      <c r="P42">
        <v>20</v>
      </c>
      <c r="Q42" t="s">
        <v>3939</v>
      </c>
      <c r="R42" t="s">
        <v>3940</v>
      </c>
      <c r="S42" t="s">
        <v>3941</v>
      </c>
      <c r="T42" s="5">
        <v>46013</v>
      </c>
      <c r="U42" t="s">
        <v>7154</v>
      </c>
      <c r="V42" t="b">
        <v>0</v>
      </c>
      <c r="W42" t="b">
        <v>1</v>
      </c>
      <c r="X42" t="s">
        <v>7153</v>
      </c>
      <c r="Y42">
        <f t="shared" si="0"/>
        <v>0</v>
      </c>
      <c r="Z42" t="str">
        <f t="shared" si="1"/>
        <v>15-30 days</v>
      </c>
      <c r="AA42" t="str">
        <f t="shared" si="2"/>
        <v>Very Good</v>
      </c>
      <c r="AB42" t="str">
        <f t="shared" si="3"/>
        <v>Attended</v>
      </c>
    </row>
    <row r="43" spans="1:28" x14ac:dyDescent="0.3">
      <c r="A43" t="s">
        <v>130</v>
      </c>
      <c r="B43" t="s">
        <v>131</v>
      </c>
      <c r="C43" t="s">
        <v>17</v>
      </c>
      <c r="D43" s="5">
        <v>45875</v>
      </c>
      <c r="E43" s="5">
        <v>45838</v>
      </c>
      <c r="F43" t="s">
        <v>18</v>
      </c>
      <c r="G43" t="s">
        <v>13</v>
      </c>
      <c r="H43">
        <v>37</v>
      </c>
      <c r="I43" t="s">
        <v>37</v>
      </c>
      <c r="J43" t="s">
        <v>3916</v>
      </c>
      <c r="K43" t="s">
        <v>3914</v>
      </c>
      <c r="L43">
        <v>4</v>
      </c>
      <c r="M43" s="7">
        <v>0.81</v>
      </c>
      <c r="N43" t="s">
        <v>3924</v>
      </c>
      <c r="O43" t="s">
        <v>3929</v>
      </c>
      <c r="P43">
        <v>12</v>
      </c>
      <c r="Q43" t="s">
        <v>3947</v>
      </c>
      <c r="R43" t="s">
        <v>3940</v>
      </c>
      <c r="S43" t="s">
        <v>3941</v>
      </c>
      <c r="T43" s="5">
        <v>45874</v>
      </c>
      <c r="U43" t="s">
        <v>7152</v>
      </c>
      <c r="V43" t="b">
        <v>0</v>
      </c>
      <c r="W43" t="b">
        <v>0</v>
      </c>
      <c r="X43" t="s">
        <v>7161</v>
      </c>
      <c r="Y43">
        <f t="shared" si="0"/>
        <v>0</v>
      </c>
      <c r="Z43" t="str">
        <f t="shared" si="1"/>
        <v>31+ days</v>
      </c>
      <c r="AA43" t="str">
        <f t="shared" si="2"/>
        <v>Good</v>
      </c>
      <c r="AB43" t="str">
        <f t="shared" si="3"/>
        <v>Attended</v>
      </c>
    </row>
    <row r="44" spans="1:28" x14ac:dyDescent="0.3">
      <c r="A44" t="s">
        <v>132</v>
      </c>
      <c r="B44" t="s">
        <v>133</v>
      </c>
      <c r="C44" t="s">
        <v>64</v>
      </c>
      <c r="D44" s="5">
        <v>45917</v>
      </c>
      <c r="E44" s="5">
        <v>45896</v>
      </c>
      <c r="F44" t="s">
        <v>28</v>
      </c>
      <c r="G44" t="s">
        <v>13</v>
      </c>
      <c r="H44">
        <v>21</v>
      </c>
      <c r="I44" t="s">
        <v>19</v>
      </c>
      <c r="J44" t="s">
        <v>3915</v>
      </c>
      <c r="K44" t="s">
        <v>3910</v>
      </c>
      <c r="L44">
        <v>2</v>
      </c>
      <c r="M44" s="7">
        <v>0.49</v>
      </c>
      <c r="N44" t="s">
        <v>3921</v>
      </c>
      <c r="O44" t="s">
        <v>3922</v>
      </c>
      <c r="P44">
        <v>20</v>
      </c>
      <c r="Q44" t="s">
        <v>3939</v>
      </c>
      <c r="R44" t="s">
        <v>3940</v>
      </c>
      <c r="S44" t="s">
        <v>3943</v>
      </c>
      <c r="T44" s="5">
        <v>45914</v>
      </c>
      <c r="U44" t="s">
        <v>7152</v>
      </c>
      <c r="V44" t="b">
        <v>0</v>
      </c>
      <c r="W44" t="b">
        <v>0</v>
      </c>
      <c r="X44" t="s">
        <v>7162</v>
      </c>
      <c r="Y44">
        <f t="shared" si="0"/>
        <v>0</v>
      </c>
      <c r="Z44" t="str">
        <f t="shared" si="1"/>
        <v>15-30 days</v>
      </c>
      <c r="AA44" t="str">
        <f t="shared" si="2"/>
        <v>Low</v>
      </c>
      <c r="AB44" t="str">
        <f t="shared" si="3"/>
        <v>Attended</v>
      </c>
    </row>
    <row r="45" spans="1:28" x14ac:dyDescent="0.3">
      <c r="A45" t="s">
        <v>134</v>
      </c>
      <c r="B45" t="s">
        <v>135</v>
      </c>
      <c r="C45" t="s">
        <v>45</v>
      </c>
      <c r="D45" s="5">
        <v>46010</v>
      </c>
      <c r="E45" s="5">
        <v>45971</v>
      </c>
      <c r="F45" t="s">
        <v>46</v>
      </c>
      <c r="G45" t="s">
        <v>13</v>
      </c>
      <c r="H45">
        <v>39</v>
      </c>
      <c r="I45" t="s">
        <v>61</v>
      </c>
      <c r="J45" t="s">
        <v>3911</v>
      </c>
      <c r="K45" t="s">
        <v>3914</v>
      </c>
      <c r="L45">
        <v>3</v>
      </c>
      <c r="M45" s="7">
        <v>0.92</v>
      </c>
      <c r="N45" t="s">
        <v>3926</v>
      </c>
      <c r="O45" t="s">
        <v>3927</v>
      </c>
      <c r="P45">
        <v>18</v>
      </c>
      <c r="Q45" t="s">
        <v>3955</v>
      </c>
      <c r="R45" t="s">
        <v>3940</v>
      </c>
      <c r="S45" t="s">
        <v>3941</v>
      </c>
      <c r="T45" s="5">
        <v>46008</v>
      </c>
      <c r="U45" t="s">
        <v>7155</v>
      </c>
      <c r="V45" t="b">
        <v>0</v>
      </c>
      <c r="W45" t="b">
        <v>0</v>
      </c>
      <c r="X45" t="s">
        <v>7153</v>
      </c>
      <c r="Y45">
        <f t="shared" si="0"/>
        <v>0</v>
      </c>
      <c r="Z45" t="str">
        <f t="shared" si="1"/>
        <v>31+ days</v>
      </c>
      <c r="AA45" t="str">
        <f t="shared" si="2"/>
        <v>Very Good</v>
      </c>
      <c r="AB45" t="str">
        <f t="shared" si="3"/>
        <v>Attended</v>
      </c>
    </row>
    <row r="46" spans="1:28" x14ac:dyDescent="0.3">
      <c r="A46" t="s">
        <v>136</v>
      </c>
      <c r="B46" t="s">
        <v>137</v>
      </c>
      <c r="C46" t="s">
        <v>138</v>
      </c>
      <c r="D46" s="5">
        <v>45796</v>
      </c>
      <c r="E46" s="5">
        <v>45781</v>
      </c>
      <c r="F46" t="s">
        <v>28</v>
      </c>
      <c r="G46" t="s">
        <v>24</v>
      </c>
      <c r="H46">
        <v>15</v>
      </c>
      <c r="I46" t="s">
        <v>33</v>
      </c>
      <c r="J46" t="s">
        <v>3916</v>
      </c>
      <c r="K46" t="s">
        <v>3914</v>
      </c>
      <c r="L46">
        <v>4</v>
      </c>
      <c r="M46" s="7">
        <v>0.91</v>
      </c>
      <c r="N46" t="s">
        <v>3921</v>
      </c>
      <c r="O46" t="s">
        <v>3922</v>
      </c>
      <c r="P46">
        <v>15</v>
      </c>
      <c r="R46" t="s">
        <v>3953</v>
      </c>
      <c r="S46" t="s">
        <v>3943</v>
      </c>
      <c r="U46" t="s">
        <v>7158</v>
      </c>
      <c r="V46" t="b">
        <v>0</v>
      </c>
      <c r="W46" t="b">
        <v>0</v>
      </c>
      <c r="X46" t="s">
        <v>7160</v>
      </c>
      <c r="Y46">
        <f t="shared" si="0"/>
        <v>1</v>
      </c>
      <c r="Z46" t="str">
        <f t="shared" si="1"/>
        <v>15-30 days</v>
      </c>
      <c r="AA46" t="str">
        <f t="shared" si="2"/>
        <v>Very Good</v>
      </c>
      <c r="AB46" t="str">
        <f t="shared" si="3"/>
        <v>No-show</v>
      </c>
    </row>
    <row r="47" spans="1:28" x14ac:dyDescent="0.3">
      <c r="A47" t="s">
        <v>139</v>
      </c>
      <c r="B47" t="s">
        <v>140</v>
      </c>
      <c r="C47" t="s">
        <v>124</v>
      </c>
      <c r="D47" s="5">
        <v>45701</v>
      </c>
      <c r="E47" s="5">
        <v>45653</v>
      </c>
      <c r="F47" t="s">
        <v>54</v>
      </c>
      <c r="G47" t="s">
        <v>13</v>
      </c>
      <c r="H47">
        <v>48</v>
      </c>
      <c r="I47" t="s">
        <v>47</v>
      </c>
      <c r="J47" t="s">
        <v>3916</v>
      </c>
      <c r="K47" t="s">
        <v>3910</v>
      </c>
      <c r="L47">
        <v>2</v>
      </c>
      <c r="M47" s="7">
        <v>0.93</v>
      </c>
      <c r="N47" t="s">
        <v>3930</v>
      </c>
      <c r="O47" t="s">
        <v>3922</v>
      </c>
      <c r="P47">
        <v>15</v>
      </c>
      <c r="R47" t="s">
        <v>3953</v>
      </c>
      <c r="S47" t="s">
        <v>3943</v>
      </c>
      <c r="U47" t="s">
        <v>7154</v>
      </c>
      <c r="V47" t="b">
        <v>0</v>
      </c>
      <c r="W47" t="b">
        <v>0</v>
      </c>
      <c r="X47" t="s">
        <v>7153</v>
      </c>
      <c r="Y47">
        <f t="shared" si="0"/>
        <v>0</v>
      </c>
      <c r="Z47" t="str">
        <f t="shared" si="1"/>
        <v>31+ days</v>
      </c>
      <c r="AA47" t="str">
        <f t="shared" si="2"/>
        <v>Very Good</v>
      </c>
      <c r="AB47" t="str">
        <f t="shared" si="3"/>
        <v>Attended</v>
      </c>
    </row>
    <row r="48" spans="1:28" x14ac:dyDescent="0.3">
      <c r="A48" t="s">
        <v>141</v>
      </c>
      <c r="B48" t="s">
        <v>142</v>
      </c>
      <c r="C48" t="s">
        <v>36</v>
      </c>
      <c r="D48" s="5">
        <v>45980</v>
      </c>
      <c r="E48" s="5">
        <v>45946</v>
      </c>
      <c r="F48" t="s">
        <v>23</v>
      </c>
      <c r="G48" t="s">
        <v>13</v>
      </c>
      <c r="H48">
        <v>34</v>
      </c>
      <c r="I48" t="s">
        <v>61</v>
      </c>
      <c r="J48" t="s">
        <v>3913</v>
      </c>
      <c r="K48" t="s">
        <v>3912</v>
      </c>
      <c r="L48">
        <v>1</v>
      </c>
      <c r="M48" s="7">
        <v>0.83</v>
      </c>
      <c r="N48" t="s">
        <v>3923</v>
      </c>
      <c r="O48" t="s">
        <v>3925</v>
      </c>
      <c r="P48">
        <v>20</v>
      </c>
      <c r="Q48" t="s">
        <v>3939</v>
      </c>
      <c r="R48" t="s">
        <v>3940</v>
      </c>
      <c r="S48" t="s">
        <v>3941</v>
      </c>
      <c r="T48" s="5">
        <v>45978</v>
      </c>
      <c r="U48" t="s">
        <v>7152</v>
      </c>
      <c r="V48" t="b">
        <v>0</v>
      </c>
      <c r="W48" t="b">
        <v>0</v>
      </c>
      <c r="X48" t="s">
        <v>7162</v>
      </c>
      <c r="Y48">
        <f t="shared" si="0"/>
        <v>0</v>
      </c>
      <c r="Z48" t="str">
        <f t="shared" si="1"/>
        <v>31+ days</v>
      </c>
      <c r="AA48" t="str">
        <f t="shared" si="2"/>
        <v>Good</v>
      </c>
      <c r="AB48" t="str">
        <f t="shared" si="3"/>
        <v>Attended</v>
      </c>
    </row>
    <row r="49" spans="1:28" x14ac:dyDescent="0.3">
      <c r="A49" t="s">
        <v>143</v>
      </c>
      <c r="B49" t="s">
        <v>144</v>
      </c>
      <c r="C49" t="s">
        <v>40</v>
      </c>
      <c r="D49" s="5">
        <v>45888</v>
      </c>
      <c r="E49" s="5">
        <v>45845</v>
      </c>
      <c r="F49" t="s">
        <v>41</v>
      </c>
      <c r="G49" t="s">
        <v>24</v>
      </c>
      <c r="H49">
        <v>43</v>
      </c>
      <c r="I49" t="s">
        <v>14</v>
      </c>
      <c r="J49" t="s">
        <v>3911</v>
      </c>
      <c r="K49" t="s">
        <v>3910</v>
      </c>
      <c r="L49">
        <v>3</v>
      </c>
      <c r="M49" s="7">
        <v>0.88</v>
      </c>
      <c r="N49" t="s">
        <v>3931</v>
      </c>
      <c r="O49" t="s">
        <v>3927</v>
      </c>
      <c r="P49">
        <v>18</v>
      </c>
      <c r="Q49" t="s">
        <v>3955</v>
      </c>
      <c r="R49" t="s">
        <v>3940</v>
      </c>
      <c r="S49" t="s">
        <v>3941</v>
      </c>
      <c r="T49" s="5">
        <v>45886</v>
      </c>
      <c r="U49" t="s">
        <v>7159</v>
      </c>
      <c r="V49" t="b">
        <v>0</v>
      </c>
      <c r="W49" t="b">
        <v>0</v>
      </c>
      <c r="X49" t="s">
        <v>7161</v>
      </c>
      <c r="Y49">
        <f t="shared" si="0"/>
        <v>1</v>
      </c>
      <c r="Z49" t="str">
        <f t="shared" si="1"/>
        <v>31+ days</v>
      </c>
      <c r="AA49" t="str">
        <f t="shared" si="2"/>
        <v>Good</v>
      </c>
      <c r="AB49" t="str">
        <f t="shared" si="3"/>
        <v>No-show</v>
      </c>
    </row>
    <row r="50" spans="1:28" x14ac:dyDescent="0.3">
      <c r="A50" t="s">
        <v>145</v>
      </c>
      <c r="B50" t="s">
        <v>146</v>
      </c>
      <c r="C50" t="s">
        <v>92</v>
      </c>
      <c r="D50" s="5">
        <v>45814</v>
      </c>
      <c r="E50" s="5">
        <v>45801</v>
      </c>
      <c r="F50" t="s">
        <v>12</v>
      </c>
      <c r="G50" t="s">
        <v>24</v>
      </c>
      <c r="H50">
        <v>13</v>
      </c>
      <c r="I50" t="s">
        <v>19</v>
      </c>
      <c r="J50" t="s">
        <v>3911</v>
      </c>
      <c r="K50" t="s">
        <v>3912</v>
      </c>
      <c r="L50">
        <v>2</v>
      </c>
      <c r="M50" s="7">
        <v>0.6</v>
      </c>
      <c r="N50" t="s">
        <v>3932</v>
      </c>
      <c r="O50" t="s">
        <v>3925</v>
      </c>
      <c r="P50">
        <v>20</v>
      </c>
      <c r="Q50" t="s">
        <v>3955</v>
      </c>
      <c r="R50" t="s">
        <v>3949</v>
      </c>
      <c r="S50" t="s">
        <v>3950</v>
      </c>
      <c r="U50" t="s">
        <v>7155</v>
      </c>
      <c r="V50" t="b">
        <v>0</v>
      </c>
      <c r="W50" t="b">
        <v>0</v>
      </c>
      <c r="X50" t="s">
        <v>7161</v>
      </c>
      <c r="Y50">
        <f t="shared" si="0"/>
        <v>1</v>
      </c>
      <c r="Z50" t="str">
        <f t="shared" si="1"/>
        <v>8-14 days</v>
      </c>
      <c r="AA50" t="str">
        <f t="shared" si="2"/>
        <v>Moderate</v>
      </c>
      <c r="AB50" t="str">
        <f t="shared" si="3"/>
        <v>No-show</v>
      </c>
    </row>
    <row r="51" spans="1:28" x14ac:dyDescent="0.3">
      <c r="A51" t="s">
        <v>147</v>
      </c>
      <c r="B51" t="s">
        <v>148</v>
      </c>
      <c r="C51" t="s">
        <v>149</v>
      </c>
      <c r="D51" s="5">
        <v>45919</v>
      </c>
      <c r="E51" s="5">
        <v>45871</v>
      </c>
      <c r="F51" t="s">
        <v>23</v>
      </c>
      <c r="G51" t="s">
        <v>24</v>
      </c>
      <c r="H51">
        <v>48</v>
      </c>
      <c r="I51" t="s">
        <v>14</v>
      </c>
      <c r="J51" t="s">
        <v>3909</v>
      </c>
      <c r="K51" t="s">
        <v>3914</v>
      </c>
      <c r="L51">
        <v>1</v>
      </c>
      <c r="M51" s="7">
        <v>0.54</v>
      </c>
      <c r="N51" t="s">
        <v>3923</v>
      </c>
      <c r="O51" t="s">
        <v>3929</v>
      </c>
      <c r="P51">
        <v>12</v>
      </c>
      <c r="R51" t="s">
        <v>3953</v>
      </c>
      <c r="S51" t="s">
        <v>3943</v>
      </c>
      <c r="U51" t="s">
        <v>7155</v>
      </c>
      <c r="V51" t="b">
        <v>0</v>
      </c>
      <c r="W51" t="b">
        <v>0</v>
      </c>
      <c r="X51" t="s">
        <v>7162</v>
      </c>
      <c r="Y51">
        <f t="shared" si="0"/>
        <v>1</v>
      </c>
      <c r="Z51" t="str">
        <f t="shared" si="1"/>
        <v>31+ days</v>
      </c>
      <c r="AA51" t="str">
        <f t="shared" si="2"/>
        <v>Moderate</v>
      </c>
      <c r="AB51" t="str">
        <f t="shared" si="3"/>
        <v>No-show</v>
      </c>
    </row>
    <row r="52" spans="1:28" x14ac:dyDescent="0.3">
      <c r="A52" t="s">
        <v>150</v>
      </c>
      <c r="B52" t="s">
        <v>151</v>
      </c>
      <c r="C52" t="s">
        <v>127</v>
      </c>
      <c r="D52" s="5">
        <v>45669</v>
      </c>
      <c r="E52" s="5">
        <v>45621</v>
      </c>
      <c r="F52" t="s">
        <v>23</v>
      </c>
      <c r="G52" t="s">
        <v>13</v>
      </c>
      <c r="H52">
        <v>48</v>
      </c>
      <c r="I52" t="s">
        <v>47</v>
      </c>
      <c r="J52" t="s">
        <v>3916</v>
      </c>
      <c r="K52" t="s">
        <v>3910</v>
      </c>
      <c r="L52">
        <v>4</v>
      </c>
      <c r="M52" s="7">
        <v>0.75</v>
      </c>
      <c r="N52" t="s">
        <v>3923</v>
      </c>
      <c r="O52" t="s">
        <v>3922</v>
      </c>
      <c r="P52">
        <v>15</v>
      </c>
      <c r="Q52" t="s">
        <v>3939</v>
      </c>
      <c r="R52" t="s">
        <v>3940</v>
      </c>
      <c r="S52" t="s">
        <v>3941</v>
      </c>
      <c r="T52" s="5">
        <v>45666</v>
      </c>
      <c r="U52" t="s">
        <v>7157</v>
      </c>
      <c r="V52" t="b">
        <v>1</v>
      </c>
      <c r="W52" t="b">
        <v>0</v>
      </c>
      <c r="X52" t="s">
        <v>7153</v>
      </c>
      <c r="Y52">
        <f t="shared" si="0"/>
        <v>0</v>
      </c>
      <c r="Z52" t="str">
        <f t="shared" si="1"/>
        <v>31+ days</v>
      </c>
      <c r="AA52" t="str">
        <f t="shared" si="2"/>
        <v>Good</v>
      </c>
      <c r="AB52" t="str">
        <f t="shared" si="3"/>
        <v>Attended</v>
      </c>
    </row>
    <row r="53" spans="1:28" x14ac:dyDescent="0.3">
      <c r="A53" t="s">
        <v>152</v>
      </c>
      <c r="B53" t="s">
        <v>144</v>
      </c>
      <c r="C53" t="s">
        <v>149</v>
      </c>
      <c r="D53" s="5">
        <v>45832</v>
      </c>
      <c r="E53" s="5">
        <v>45824</v>
      </c>
      <c r="F53" t="s">
        <v>23</v>
      </c>
      <c r="G53" t="s">
        <v>13</v>
      </c>
      <c r="H53">
        <v>8</v>
      </c>
      <c r="I53" t="s">
        <v>61</v>
      </c>
      <c r="J53" t="s">
        <v>3911</v>
      </c>
      <c r="K53" t="s">
        <v>3910</v>
      </c>
      <c r="L53">
        <v>3</v>
      </c>
      <c r="M53" s="7">
        <v>0.88</v>
      </c>
      <c r="N53" t="s">
        <v>3923</v>
      </c>
      <c r="O53" t="s">
        <v>3929</v>
      </c>
      <c r="P53">
        <v>12</v>
      </c>
      <c r="Q53" t="s">
        <v>3939</v>
      </c>
      <c r="R53" t="s">
        <v>3940</v>
      </c>
      <c r="S53" t="s">
        <v>3941</v>
      </c>
      <c r="T53" s="5">
        <v>45830</v>
      </c>
      <c r="U53" t="s">
        <v>7159</v>
      </c>
      <c r="V53" t="b">
        <v>0</v>
      </c>
      <c r="W53" t="b">
        <v>0</v>
      </c>
      <c r="X53" t="s">
        <v>7161</v>
      </c>
      <c r="Y53">
        <f t="shared" si="0"/>
        <v>0</v>
      </c>
      <c r="Z53" t="str">
        <f t="shared" si="1"/>
        <v>8-14 days</v>
      </c>
      <c r="AA53" t="str">
        <f t="shared" si="2"/>
        <v>Good</v>
      </c>
      <c r="AB53" t="str">
        <f t="shared" si="3"/>
        <v>Attended</v>
      </c>
    </row>
    <row r="54" spans="1:28" x14ac:dyDescent="0.3">
      <c r="A54" t="s">
        <v>153</v>
      </c>
      <c r="B54" t="s">
        <v>154</v>
      </c>
      <c r="C54" t="s">
        <v>27</v>
      </c>
      <c r="D54" s="5">
        <v>45754</v>
      </c>
      <c r="E54" s="5">
        <v>45733</v>
      </c>
      <c r="F54" t="s">
        <v>28</v>
      </c>
      <c r="G54" t="s">
        <v>55</v>
      </c>
      <c r="H54">
        <v>21</v>
      </c>
      <c r="I54" t="s">
        <v>42</v>
      </c>
      <c r="J54" t="s">
        <v>3909</v>
      </c>
      <c r="K54" t="s">
        <v>3910</v>
      </c>
      <c r="L54">
        <v>3</v>
      </c>
      <c r="M54" s="7">
        <v>0.46</v>
      </c>
      <c r="N54" t="s">
        <v>3921</v>
      </c>
      <c r="O54" t="s">
        <v>3925</v>
      </c>
      <c r="P54">
        <v>12</v>
      </c>
      <c r="Q54" t="s">
        <v>3939</v>
      </c>
      <c r="R54" t="s">
        <v>3940</v>
      </c>
      <c r="S54" t="s">
        <v>3941</v>
      </c>
      <c r="T54" s="5">
        <v>45752</v>
      </c>
      <c r="U54" t="s">
        <v>7158</v>
      </c>
      <c r="V54" t="b">
        <v>0</v>
      </c>
      <c r="W54" t="b">
        <v>0</v>
      </c>
      <c r="X54" t="s">
        <v>7160</v>
      </c>
      <c r="Y54" t="str">
        <f t="shared" si="0"/>
        <v/>
      </c>
      <c r="Z54" t="str">
        <f t="shared" si="1"/>
        <v>15-30 days</v>
      </c>
      <c r="AA54" t="str">
        <f t="shared" si="2"/>
        <v>Low</v>
      </c>
      <c r="AB54" t="str">
        <f t="shared" si="3"/>
        <v>Excluded</v>
      </c>
    </row>
    <row r="55" spans="1:28" x14ac:dyDescent="0.3">
      <c r="A55" t="s">
        <v>155</v>
      </c>
      <c r="B55" t="s">
        <v>156</v>
      </c>
      <c r="C55" t="s">
        <v>157</v>
      </c>
      <c r="D55" s="5">
        <v>45763</v>
      </c>
      <c r="E55" s="5">
        <v>45722</v>
      </c>
      <c r="F55" t="s">
        <v>28</v>
      </c>
      <c r="G55" t="s">
        <v>24</v>
      </c>
      <c r="H55">
        <v>41</v>
      </c>
      <c r="I55" t="s">
        <v>14</v>
      </c>
      <c r="J55" t="s">
        <v>3911</v>
      </c>
      <c r="K55" t="s">
        <v>3912</v>
      </c>
      <c r="L55">
        <v>3</v>
      </c>
      <c r="M55" s="7">
        <v>0.92</v>
      </c>
      <c r="N55" t="s">
        <v>3921</v>
      </c>
      <c r="O55" t="s">
        <v>3925</v>
      </c>
      <c r="P55">
        <v>12</v>
      </c>
      <c r="Q55" t="s">
        <v>3939</v>
      </c>
      <c r="R55" t="s">
        <v>3940</v>
      </c>
      <c r="S55" t="s">
        <v>3941</v>
      </c>
      <c r="T55" s="5">
        <v>45761</v>
      </c>
      <c r="U55" t="s">
        <v>7152</v>
      </c>
      <c r="V55" t="b">
        <v>0</v>
      </c>
      <c r="W55" t="b">
        <v>0</v>
      </c>
      <c r="X55" t="s">
        <v>7160</v>
      </c>
      <c r="Y55">
        <f t="shared" si="0"/>
        <v>1</v>
      </c>
      <c r="Z55" t="str">
        <f t="shared" si="1"/>
        <v>31+ days</v>
      </c>
      <c r="AA55" t="str">
        <f t="shared" si="2"/>
        <v>Very Good</v>
      </c>
      <c r="AB55" t="str">
        <f t="shared" si="3"/>
        <v>No-show</v>
      </c>
    </row>
    <row r="56" spans="1:28" x14ac:dyDescent="0.3">
      <c r="A56" t="s">
        <v>158</v>
      </c>
      <c r="B56" t="s">
        <v>159</v>
      </c>
      <c r="C56" t="s">
        <v>101</v>
      </c>
      <c r="D56" s="5">
        <v>46011</v>
      </c>
      <c r="E56" s="5">
        <v>45958</v>
      </c>
      <c r="F56" t="s">
        <v>54</v>
      </c>
      <c r="G56" t="s">
        <v>24</v>
      </c>
      <c r="H56">
        <v>53</v>
      </c>
      <c r="I56" t="s">
        <v>160</v>
      </c>
      <c r="J56" t="s">
        <v>3915</v>
      </c>
      <c r="K56" t="s">
        <v>3910</v>
      </c>
      <c r="L56">
        <v>6</v>
      </c>
      <c r="M56" s="7">
        <v>0.76</v>
      </c>
      <c r="N56" t="s">
        <v>3930</v>
      </c>
      <c r="O56" t="s">
        <v>3927</v>
      </c>
      <c r="P56">
        <v>18</v>
      </c>
      <c r="Q56" t="s">
        <v>3947</v>
      </c>
      <c r="R56" t="s">
        <v>3940</v>
      </c>
      <c r="S56" t="s">
        <v>3943</v>
      </c>
      <c r="T56" s="5">
        <v>46010</v>
      </c>
      <c r="U56" t="s">
        <v>7156</v>
      </c>
      <c r="V56" t="b">
        <v>1</v>
      </c>
      <c r="W56" t="b">
        <v>0</v>
      </c>
      <c r="X56" t="s">
        <v>7153</v>
      </c>
      <c r="Y56">
        <f t="shared" si="0"/>
        <v>1</v>
      </c>
      <c r="Z56" t="str">
        <f t="shared" si="1"/>
        <v>31+ days</v>
      </c>
      <c r="AA56" t="str">
        <f t="shared" si="2"/>
        <v>Good</v>
      </c>
      <c r="AB56" t="str">
        <f t="shared" si="3"/>
        <v>No-show</v>
      </c>
    </row>
    <row r="57" spans="1:28" x14ac:dyDescent="0.3">
      <c r="A57" t="s">
        <v>161</v>
      </c>
      <c r="B57" t="s">
        <v>162</v>
      </c>
      <c r="C57" t="s">
        <v>89</v>
      </c>
      <c r="D57" s="5">
        <v>45858</v>
      </c>
      <c r="E57" s="5">
        <v>45814</v>
      </c>
      <c r="F57" t="s">
        <v>41</v>
      </c>
      <c r="G57" t="s">
        <v>24</v>
      </c>
      <c r="H57">
        <v>44</v>
      </c>
      <c r="I57" t="s">
        <v>19</v>
      </c>
      <c r="J57" t="s">
        <v>3916</v>
      </c>
      <c r="K57" t="s">
        <v>3910</v>
      </c>
      <c r="L57">
        <v>4</v>
      </c>
      <c r="M57" s="7">
        <v>0.83</v>
      </c>
      <c r="N57" t="s">
        <v>3931</v>
      </c>
      <c r="O57" t="s">
        <v>3922</v>
      </c>
      <c r="P57">
        <v>20</v>
      </c>
      <c r="Q57" t="s">
        <v>3939</v>
      </c>
      <c r="R57" t="s">
        <v>3940</v>
      </c>
      <c r="S57" t="s">
        <v>3943</v>
      </c>
      <c r="T57" s="5">
        <v>45857</v>
      </c>
      <c r="U57" t="s">
        <v>7157</v>
      </c>
      <c r="V57" t="b">
        <v>1</v>
      </c>
      <c r="W57" t="b">
        <v>0</v>
      </c>
      <c r="X57" t="s">
        <v>7161</v>
      </c>
      <c r="Y57">
        <f t="shared" si="0"/>
        <v>1</v>
      </c>
      <c r="Z57" t="str">
        <f t="shared" si="1"/>
        <v>31+ days</v>
      </c>
      <c r="AA57" t="str">
        <f t="shared" si="2"/>
        <v>Good</v>
      </c>
      <c r="AB57" t="str">
        <f t="shared" si="3"/>
        <v>No-show</v>
      </c>
    </row>
    <row r="58" spans="1:28" x14ac:dyDescent="0.3">
      <c r="A58" t="s">
        <v>163</v>
      </c>
      <c r="B58" t="s">
        <v>121</v>
      </c>
      <c r="C58" t="s">
        <v>31</v>
      </c>
      <c r="D58" s="5">
        <v>45709</v>
      </c>
      <c r="E58" s="5">
        <v>45681</v>
      </c>
      <c r="F58" t="s">
        <v>32</v>
      </c>
      <c r="G58" t="s">
        <v>24</v>
      </c>
      <c r="H58">
        <v>28</v>
      </c>
      <c r="I58" t="s">
        <v>33</v>
      </c>
      <c r="J58" t="s">
        <v>3916</v>
      </c>
      <c r="K58" t="s">
        <v>3912</v>
      </c>
      <c r="L58">
        <v>7</v>
      </c>
      <c r="M58" s="7">
        <v>0.86</v>
      </c>
      <c r="N58" t="s">
        <v>3928</v>
      </c>
      <c r="O58" t="s">
        <v>3925</v>
      </c>
      <c r="P58">
        <v>18</v>
      </c>
      <c r="Q58" t="s">
        <v>3939</v>
      </c>
      <c r="R58" t="s">
        <v>3940</v>
      </c>
      <c r="S58" t="s">
        <v>3943</v>
      </c>
      <c r="T58" s="5">
        <v>45706</v>
      </c>
      <c r="U58" t="s">
        <v>7155</v>
      </c>
      <c r="V58" t="b">
        <v>0</v>
      </c>
      <c r="W58" t="b">
        <v>0</v>
      </c>
      <c r="X58" t="s">
        <v>7153</v>
      </c>
      <c r="Y58">
        <f t="shared" si="0"/>
        <v>1</v>
      </c>
      <c r="Z58" t="str">
        <f t="shared" si="1"/>
        <v>15-30 days</v>
      </c>
      <c r="AA58" t="str">
        <f t="shared" si="2"/>
        <v>Good</v>
      </c>
      <c r="AB58" t="str">
        <f t="shared" si="3"/>
        <v>No-show</v>
      </c>
    </row>
    <row r="59" spans="1:28" x14ac:dyDescent="0.3">
      <c r="A59" t="s">
        <v>164</v>
      </c>
      <c r="B59" t="s">
        <v>165</v>
      </c>
      <c r="C59" t="s">
        <v>101</v>
      </c>
      <c r="D59" s="5">
        <v>45791</v>
      </c>
      <c r="E59" s="5">
        <v>45773</v>
      </c>
      <c r="F59" t="s">
        <v>54</v>
      </c>
      <c r="G59" t="s">
        <v>24</v>
      </c>
      <c r="H59">
        <v>18</v>
      </c>
      <c r="I59" t="s">
        <v>42</v>
      </c>
      <c r="J59" t="s">
        <v>3916</v>
      </c>
      <c r="K59" t="s">
        <v>3914</v>
      </c>
      <c r="L59">
        <v>3</v>
      </c>
      <c r="M59" s="7">
        <v>0.87</v>
      </c>
      <c r="N59" t="s">
        <v>3930</v>
      </c>
      <c r="O59" t="s">
        <v>3927</v>
      </c>
      <c r="P59">
        <v>18</v>
      </c>
      <c r="R59" t="s">
        <v>3953</v>
      </c>
      <c r="S59" t="s">
        <v>3943</v>
      </c>
      <c r="U59" t="s">
        <v>7152</v>
      </c>
      <c r="V59" t="b">
        <v>0</v>
      </c>
      <c r="W59" t="b">
        <v>0</v>
      </c>
      <c r="X59" t="s">
        <v>7160</v>
      </c>
      <c r="Y59">
        <f t="shared" si="0"/>
        <v>1</v>
      </c>
      <c r="Z59" t="str">
        <f t="shared" si="1"/>
        <v>15-30 days</v>
      </c>
      <c r="AA59" t="str">
        <f t="shared" si="2"/>
        <v>Good</v>
      </c>
      <c r="AB59" t="str">
        <f t="shared" si="3"/>
        <v>No-show</v>
      </c>
    </row>
    <row r="60" spans="1:28" x14ac:dyDescent="0.3">
      <c r="A60" t="s">
        <v>166</v>
      </c>
      <c r="B60" t="s">
        <v>167</v>
      </c>
      <c r="C60" t="s">
        <v>77</v>
      </c>
      <c r="D60" s="5">
        <v>45746</v>
      </c>
      <c r="E60" s="5">
        <v>45691</v>
      </c>
      <c r="F60" t="s">
        <v>23</v>
      </c>
      <c r="G60" t="s">
        <v>24</v>
      </c>
      <c r="H60">
        <v>55</v>
      </c>
      <c r="I60" t="s">
        <v>19</v>
      </c>
      <c r="J60" t="s">
        <v>3915</v>
      </c>
      <c r="K60" t="s">
        <v>3910</v>
      </c>
      <c r="L60">
        <v>2</v>
      </c>
      <c r="M60" s="7">
        <v>0.84</v>
      </c>
      <c r="N60" t="s">
        <v>3923</v>
      </c>
      <c r="O60" t="s">
        <v>3927</v>
      </c>
      <c r="P60">
        <v>15</v>
      </c>
      <c r="Q60" t="s">
        <v>3947</v>
      </c>
      <c r="R60" t="s">
        <v>3940</v>
      </c>
      <c r="S60" t="s">
        <v>3943</v>
      </c>
      <c r="T60" s="5">
        <v>45745</v>
      </c>
      <c r="U60" t="s">
        <v>7157</v>
      </c>
      <c r="V60" t="b">
        <v>1</v>
      </c>
      <c r="W60" t="b">
        <v>0</v>
      </c>
      <c r="X60" t="s">
        <v>7160</v>
      </c>
      <c r="Y60">
        <f t="shared" si="0"/>
        <v>1</v>
      </c>
      <c r="Z60" t="str">
        <f t="shared" si="1"/>
        <v>31+ days</v>
      </c>
      <c r="AA60" t="str">
        <f t="shared" si="2"/>
        <v>Good</v>
      </c>
      <c r="AB60" t="str">
        <f t="shared" si="3"/>
        <v>No-show</v>
      </c>
    </row>
    <row r="61" spans="1:28" x14ac:dyDescent="0.3">
      <c r="A61" t="s">
        <v>168</v>
      </c>
      <c r="B61" t="s">
        <v>169</v>
      </c>
      <c r="C61" t="s">
        <v>86</v>
      </c>
      <c r="D61" s="5">
        <v>45989</v>
      </c>
      <c r="E61" s="5">
        <v>45936</v>
      </c>
      <c r="F61" t="s">
        <v>28</v>
      </c>
      <c r="G61" t="s">
        <v>24</v>
      </c>
      <c r="H61">
        <v>53</v>
      </c>
      <c r="I61" t="s">
        <v>19</v>
      </c>
      <c r="J61" t="s">
        <v>3916</v>
      </c>
      <c r="K61" t="s">
        <v>3914</v>
      </c>
      <c r="L61">
        <v>3</v>
      </c>
      <c r="M61" s="7">
        <v>0.92</v>
      </c>
      <c r="N61" t="s">
        <v>3921</v>
      </c>
      <c r="O61" t="s">
        <v>3927</v>
      </c>
      <c r="P61">
        <v>18</v>
      </c>
      <c r="R61" t="s">
        <v>3953</v>
      </c>
      <c r="S61" t="s">
        <v>3943</v>
      </c>
      <c r="U61" t="s">
        <v>7155</v>
      </c>
      <c r="V61" t="b">
        <v>0</v>
      </c>
      <c r="W61" t="b">
        <v>0</v>
      </c>
      <c r="X61" t="s">
        <v>7162</v>
      </c>
      <c r="Y61">
        <f t="shared" si="0"/>
        <v>1</v>
      </c>
      <c r="Z61" t="str">
        <f t="shared" si="1"/>
        <v>31+ days</v>
      </c>
      <c r="AA61" t="str">
        <f t="shared" si="2"/>
        <v>Very Good</v>
      </c>
      <c r="AB61" t="str">
        <f t="shared" si="3"/>
        <v>No-show</v>
      </c>
    </row>
    <row r="62" spans="1:28" x14ac:dyDescent="0.3">
      <c r="A62" t="s">
        <v>170</v>
      </c>
      <c r="B62" t="s">
        <v>171</v>
      </c>
      <c r="C62" t="s">
        <v>138</v>
      </c>
      <c r="D62" s="5">
        <v>45764</v>
      </c>
      <c r="E62" s="5">
        <v>45710</v>
      </c>
      <c r="F62" t="s">
        <v>28</v>
      </c>
      <c r="G62" t="s">
        <v>55</v>
      </c>
      <c r="H62">
        <v>54</v>
      </c>
      <c r="I62" t="s">
        <v>47</v>
      </c>
      <c r="J62" t="s">
        <v>3916</v>
      </c>
      <c r="K62" t="s">
        <v>3910</v>
      </c>
      <c r="L62">
        <v>0</v>
      </c>
      <c r="M62" s="7">
        <v>0.74</v>
      </c>
      <c r="N62" t="s">
        <v>3921</v>
      </c>
      <c r="O62" t="s">
        <v>3922</v>
      </c>
      <c r="P62">
        <v>15</v>
      </c>
      <c r="Q62" t="s">
        <v>3955</v>
      </c>
      <c r="R62" t="s">
        <v>3940</v>
      </c>
      <c r="S62" t="s">
        <v>3941</v>
      </c>
      <c r="T62" s="5">
        <v>45763</v>
      </c>
      <c r="U62" t="s">
        <v>7154</v>
      </c>
      <c r="V62" t="b">
        <v>0</v>
      </c>
      <c r="W62" t="b">
        <v>0</v>
      </c>
      <c r="X62" t="s">
        <v>7160</v>
      </c>
      <c r="Y62" t="str">
        <f t="shared" si="0"/>
        <v/>
      </c>
      <c r="Z62" t="str">
        <f t="shared" si="1"/>
        <v>31+ days</v>
      </c>
      <c r="AA62" t="str">
        <f t="shared" si="2"/>
        <v>Moderate</v>
      </c>
      <c r="AB62" t="str">
        <f t="shared" si="3"/>
        <v>Excluded</v>
      </c>
    </row>
    <row r="63" spans="1:28" x14ac:dyDescent="0.3">
      <c r="A63" t="s">
        <v>172</v>
      </c>
      <c r="B63" t="s">
        <v>173</v>
      </c>
      <c r="C63" t="s">
        <v>174</v>
      </c>
      <c r="D63" s="5">
        <v>45788</v>
      </c>
      <c r="E63" s="5">
        <v>45770</v>
      </c>
      <c r="F63" t="s">
        <v>12</v>
      </c>
      <c r="G63" t="s">
        <v>24</v>
      </c>
      <c r="H63">
        <v>18</v>
      </c>
      <c r="I63" t="s">
        <v>37</v>
      </c>
      <c r="J63" t="s">
        <v>3909</v>
      </c>
      <c r="K63" t="s">
        <v>3914</v>
      </c>
      <c r="L63">
        <v>7</v>
      </c>
      <c r="M63" s="7">
        <v>0.95</v>
      </c>
      <c r="N63" t="s">
        <v>3932</v>
      </c>
      <c r="O63" t="s">
        <v>3925</v>
      </c>
      <c r="P63">
        <v>18</v>
      </c>
      <c r="R63" t="s">
        <v>3953</v>
      </c>
      <c r="S63" t="s">
        <v>3943</v>
      </c>
      <c r="U63" t="s">
        <v>7157</v>
      </c>
      <c r="V63" t="b">
        <v>1</v>
      </c>
      <c r="W63" t="b">
        <v>0</v>
      </c>
      <c r="X63" t="s">
        <v>7160</v>
      </c>
      <c r="Y63">
        <f t="shared" si="0"/>
        <v>1</v>
      </c>
      <c r="Z63" t="str">
        <f t="shared" si="1"/>
        <v>15-30 days</v>
      </c>
      <c r="AA63" t="str">
        <f t="shared" si="2"/>
        <v>Very Good</v>
      </c>
      <c r="AB63" t="str">
        <f t="shared" si="3"/>
        <v>No-show</v>
      </c>
    </row>
    <row r="64" spans="1:28" x14ac:dyDescent="0.3">
      <c r="A64" t="s">
        <v>175</v>
      </c>
      <c r="B64" t="s">
        <v>176</v>
      </c>
      <c r="C64" t="s">
        <v>58</v>
      </c>
      <c r="D64" s="5">
        <v>45779</v>
      </c>
      <c r="E64" s="5">
        <v>45753</v>
      </c>
      <c r="F64" t="s">
        <v>32</v>
      </c>
      <c r="G64" t="s">
        <v>24</v>
      </c>
      <c r="H64">
        <v>26</v>
      </c>
      <c r="I64" t="s">
        <v>42</v>
      </c>
      <c r="J64" t="s">
        <v>3911</v>
      </c>
      <c r="K64" t="s">
        <v>3912</v>
      </c>
      <c r="L64">
        <v>4</v>
      </c>
      <c r="M64" s="7">
        <v>0.88</v>
      </c>
      <c r="N64" t="s">
        <v>3928</v>
      </c>
      <c r="O64" t="s">
        <v>3922</v>
      </c>
      <c r="P64">
        <v>15</v>
      </c>
      <c r="Q64" t="s">
        <v>3955</v>
      </c>
      <c r="R64" t="s">
        <v>3940</v>
      </c>
      <c r="S64" t="s">
        <v>3941</v>
      </c>
      <c r="T64" s="5">
        <v>45777</v>
      </c>
      <c r="U64" t="s">
        <v>7155</v>
      </c>
      <c r="V64" t="b">
        <v>0</v>
      </c>
      <c r="W64" t="b">
        <v>0</v>
      </c>
      <c r="X64" t="s">
        <v>7160</v>
      </c>
      <c r="Y64">
        <f t="shared" si="0"/>
        <v>1</v>
      </c>
      <c r="Z64" t="str">
        <f t="shared" si="1"/>
        <v>15-30 days</v>
      </c>
      <c r="AA64" t="str">
        <f t="shared" si="2"/>
        <v>Good</v>
      </c>
      <c r="AB64" t="str">
        <f t="shared" si="3"/>
        <v>No-show</v>
      </c>
    </row>
    <row r="65" spans="1:28" x14ac:dyDescent="0.3">
      <c r="A65" t="s">
        <v>177</v>
      </c>
      <c r="B65" t="s">
        <v>178</v>
      </c>
      <c r="C65" t="s">
        <v>11</v>
      </c>
      <c r="D65" s="5">
        <v>45722</v>
      </c>
      <c r="E65" s="5">
        <v>45708</v>
      </c>
      <c r="F65" t="s">
        <v>12</v>
      </c>
      <c r="G65" t="s">
        <v>24</v>
      </c>
      <c r="H65">
        <v>14</v>
      </c>
      <c r="I65" t="s">
        <v>19</v>
      </c>
      <c r="J65" t="s">
        <v>3909</v>
      </c>
      <c r="K65" t="s">
        <v>3910</v>
      </c>
      <c r="L65">
        <v>3</v>
      </c>
      <c r="M65" s="7">
        <v>0.71</v>
      </c>
      <c r="N65" t="s">
        <v>3932</v>
      </c>
      <c r="O65" t="s">
        <v>3925</v>
      </c>
      <c r="P65">
        <v>15</v>
      </c>
      <c r="Q65" t="s">
        <v>3939</v>
      </c>
      <c r="R65" t="s">
        <v>3940</v>
      </c>
      <c r="S65" t="s">
        <v>3941</v>
      </c>
      <c r="T65" s="5">
        <v>45721</v>
      </c>
      <c r="U65" t="s">
        <v>7154</v>
      </c>
      <c r="V65" t="b">
        <v>0</v>
      </c>
      <c r="W65" t="b">
        <v>0</v>
      </c>
      <c r="X65" t="s">
        <v>7160</v>
      </c>
      <c r="Y65">
        <f t="shared" si="0"/>
        <v>1</v>
      </c>
      <c r="Z65" t="str">
        <f t="shared" si="1"/>
        <v>8-14 days</v>
      </c>
      <c r="AA65" t="str">
        <f t="shared" si="2"/>
        <v>Moderate</v>
      </c>
      <c r="AB65" t="str">
        <f t="shared" si="3"/>
        <v>No-show</v>
      </c>
    </row>
    <row r="66" spans="1:28" x14ac:dyDescent="0.3">
      <c r="A66" t="s">
        <v>179</v>
      </c>
      <c r="B66" t="s">
        <v>180</v>
      </c>
      <c r="C66" t="s">
        <v>11</v>
      </c>
      <c r="D66" s="5">
        <v>45942</v>
      </c>
      <c r="E66" s="5">
        <v>45884</v>
      </c>
      <c r="F66" t="s">
        <v>12</v>
      </c>
      <c r="G66" t="s">
        <v>13</v>
      </c>
      <c r="H66">
        <v>58</v>
      </c>
      <c r="I66" t="s">
        <v>19</v>
      </c>
      <c r="J66" t="s">
        <v>3916</v>
      </c>
      <c r="K66" t="s">
        <v>3910</v>
      </c>
      <c r="L66">
        <v>3</v>
      </c>
      <c r="M66" s="7">
        <v>0.91</v>
      </c>
      <c r="N66" t="s">
        <v>3932</v>
      </c>
      <c r="O66" t="s">
        <v>3925</v>
      </c>
      <c r="P66">
        <v>15</v>
      </c>
      <c r="Q66" t="s">
        <v>3939</v>
      </c>
      <c r="R66" t="s">
        <v>3940</v>
      </c>
      <c r="S66" t="s">
        <v>3941</v>
      </c>
      <c r="T66" s="5">
        <v>45940</v>
      </c>
      <c r="U66" t="s">
        <v>7157</v>
      </c>
      <c r="V66" t="b">
        <v>1</v>
      </c>
      <c r="W66" t="b">
        <v>0</v>
      </c>
      <c r="X66" t="s">
        <v>7162</v>
      </c>
      <c r="Y66">
        <f t="shared" ref="Y66:Y129" si="4">IF(G66="No-show",1,IF(G66="Attended",0,""))</f>
        <v>0</v>
      </c>
      <c r="Z66" t="str">
        <f t="shared" ref="Z66:Z129" si="5">IF(H66="","Unknown",IF(H66&lt;=3,"0-3 days",IF(H66&lt;=7,"4-7 days",IF(H66&lt;=14,"8-14 days",IF(H66&lt;=30,"15-30 days","31+ days")))))</f>
        <v>31+ days</v>
      </c>
      <c r="AA66" t="str">
        <f t="shared" ref="AA66:AA129" si="6">IF(M66="","Unknown",IF(M66&lt;0.5,"Low",IF(M66&lt;0.75,"Moderate",IF(M66&lt;0.9,"Good","Very Good"))))</f>
        <v>Very Good</v>
      </c>
      <c r="AB66" t="str">
        <f t="shared" ref="AB66:AB129" si="7">IF(G66="Attended","Attended",IF(G66="No-show","No-show","Excluded"))</f>
        <v>Attended</v>
      </c>
    </row>
    <row r="67" spans="1:28" x14ac:dyDescent="0.3">
      <c r="A67" t="s">
        <v>181</v>
      </c>
      <c r="B67" t="s">
        <v>182</v>
      </c>
      <c r="C67" t="s">
        <v>83</v>
      </c>
      <c r="D67" s="5">
        <v>45868</v>
      </c>
      <c r="E67" s="5">
        <v>45816</v>
      </c>
      <c r="F67" t="s">
        <v>23</v>
      </c>
      <c r="G67" t="s">
        <v>24</v>
      </c>
      <c r="H67">
        <v>52</v>
      </c>
      <c r="I67" t="s">
        <v>33</v>
      </c>
      <c r="J67" t="s">
        <v>3911</v>
      </c>
      <c r="K67" t="s">
        <v>3910</v>
      </c>
      <c r="L67">
        <v>4</v>
      </c>
      <c r="M67" s="7">
        <v>0.67</v>
      </c>
      <c r="N67" t="s">
        <v>3923</v>
      </c>
      <c r="O67" t="s">
        <v>3922</v>
      </c>
      <c r="P67">
        <v>15</v>
      </c>
      <c r="R67" t="s">
        <v>3953</v>
      </c>
      <c r="S67" t="s">
        <v>3943</v>
      </c>
      <c r="U67" t="s">
        <v>7152</v>
      </c>
      <c r="V67" t="b">
        <v>0</v>
      </c>
      <c r="W67" t="b">
        <v>0</v>
      </c>
      <c r="X67" t="s">
        <v>7161</v>
      </c>
      <c r="Y67">
        <f t="shared" si="4"/>
        <v>1</v>
      </c>
      <c r="Z67" t="str">
        <f t="shared" si="5"/>
        <v>31+ days</v>
      </c>
      <c r="AA67" t="str">
        <f t="shared" si="6"/>
        <v>Moderate</v>
      </c>
      <c r="AB67" t="str">
        <f t="shared" si="7"/>
        <v>No-show</v>
      </c>
    </row>
    <row r="68" spans="1:28" x14ac:dyDescent="0.3">
      <c r="A68" t="s">
        <v>183</v>
      </c>
      <c r="B68" t="s">
        <v>184</v>
      </c>
      <c r="C68" t="s">
        <v>58</v>
      </c>
      <c r="D68" s="5">
        <v>45817</v>
      </c>
      <c r="E68" s="5">
        <v>45807</v>
      </c>
      <c r="F68" t="s">
        <v>32</v>
      </c>
      <c r="G68" t="s">
        <v>24</v>
      </c>
      <c r="H68">
        <v>10</v>
      </c>
      <c r="I68" t="s">
        <v>19</v>
      </c>
      <c r="J68" t="s">
        <v>3916</v>
      </c>
      <c r="K68" t="s">
        <v>3912</v>
      </c>
      <c r="L68">
        <v>5</v>
      </c>
      <c r="M68" s="7">
        <v>0.74</v>
      </c>
      <c r="N68" t="s">
        <v>3928</v>
      </c>
      <c r="O68" t="s">
        <v>3922</v>
      </c>
      <c r="P68">
        <v>15</v>
      </c>
      <c r="Q68" t="s">
        <v>3939</v>
      </c>
      <c r="R68" t="s">
        <v>3940</v>
      </c>
      <c r="S68" t="s">
        <v>3941</v>
      </c>
      <c r="T68" s="5">
        <v>45815</v>
      </c>
      <c r="U68" t="s">
        <v>7158</v>
      </c>
      <c r="V68" t="b">
        <v>0</v>
      </c>
      <c r="W68" t="b">
        <v>0</v>
      </c>
      <c r="X68" t="s">
        <v>7161</v>
      </c>
      <c r="Y68">
        <f t="shared" si="4"/>
        <v>1</v>
      </c>
      <c r="Z68" t="str">
        <f t="shared" si="5"/>
        <v>8-14 days</v>
      </c>
      <c r="AA68" t="str">
        <f t="shared" si="6"/>
        <v>Moderate</v>
      </c>
      <c r="AB68" t="str">
        <f t="shared" si="7"/>
        <v>No-show</v>
      </c>
    </row>
    <row r="69" spans="1:28" x14ac:dyDescent="0.3">
      <c r="A69" t="s">
        <v>185</v>
      </c>
      <c r="B69" t="s">
        <v>186</v>
      </c>
      <c r="C69" t="s">
        <v>115</v>
      </c>
      <c r="D69" s="5">
        <v>45802</v>
      </c>
      <c r="E69" s="5">
        <v>45787</v>
      </c>
      <c r="F69" t="s">
        <v>32</v>
      </c>
      <c r="G69" t="s">
        <v>24</v>
      </c>
      <c r="H69">
        <v>15</v>
      </c>
      <c r="I69" t="s">
        <v>14</v>
      </c>
      <c r="J69" t="s">
        <v>3909</v>
      </c>
      <c r="K69" t="s">
        <v>3910</v>
      </c>
      <c r="L69">
        <v>2</v>
      </c>
      <c r="M69" s="7">
        <v>0.78</v>
      </c>
      <c r="N69" t="s">
        <v>3928</v>
      </c>
      <c r="O69" t="s">
        <v>3929</v>
      </c>
      <c r="P69">
        <v>12</v>
      </c>
      <c r="Q69" t="s">
        <v>3939</v>
      </c>
      <c r="R69" t="s">
        <v>3940</v>
      </c>
      <c r="T69" s="5">
        <v>45799</v>
      </c>
      <c r="U69" t="s">
        <v>7157</v>
      </c>
      <c r="V69" t="b">
        <v>1</v>
      </c>
      <c r="W69" t="b">
        <v>0</v>
      </c>
      <c r="X69" t="s">
        <v>7160</v>
      </c>
      <c r="Y69">
        <f t="shared" si="4"/>
        <v>1</v>
      </c>
      <c r="Z69" t="str">
        <f t="shared" si="5"/>
        <v>15-30 days</v>
      </c>
      <c r="AA69" t="str">
        <f t="shared" si="6"/>
        <v>Good</v>
      </c>
      <c r="AB69" t="str">
        <f t="shared" si="7"/>
        <v>No-show</v>
      </c>
    </row>
    <row r="70" spans="1:28" x14ac:dyDescent="0.3">
      <c r="A70" t="s">
        <v>187</v>
      </c>
      <c r="B70" t="s">
        <v>188</v>
      </c>
      <c r="C70" t="s">
        <v>115</v>
      </c>
      <c r="D70" s="5">
        <v>45901</v>
      </c>
      <c r="E70" s="5">
        <v>45868</v>
      </c>
      <c r="F70" t="s">
        <v>32</v>
      </c>
      <c r="G70" t="s">
        <v>13</v>
      </c>
      <c r="H70">
        <v>33</v>
      </c>
      <c r="I70" t="s">
        <v>14</v>
      </c>
      <c r="J70" t="s">
        <v>3909</v>
      </c>
      <c r="K70" t="s">
        <v>3910</v>
      </c>
      <c r="L70">
        <v>3</v>
      </c>
      <c r="M70" s="7">
        <v>0.86</v>
      </c>
      <c r="N70" t="s">
        <v>3928</v>
      </c>
      <c r="O70" t="s">
        <v>3929</v>
      </c>
      <c r="P70">
        <v>12</v>
      </c>
      <c r="Q70" t="s">
        <v>3947</v>
      </c>
      <c r="R70" t="s">
        <v>3940</v>
      </c>
      <c r="S70" t="s">
        <v>3943</v>
      </c>
      <c r="T70" s="5">
        <v>45899</v>
      </c>
      <c r="U70" t="s">
        <v>7158</v>
      </c>
      <c r="V70" t="b">
        <v>0</v>
      </c>
      <c r="W70" t="b">
        <v>0</v>
      </c>
      <c r="X70" t="s">
        <v>7162</v>
      </c>
      <c r="Y70">
        <f t="shared" si="4"/>
        <v>0</v>
      </c>
      <c r="Z70" t="str">
        <f t="shared" si="5"/>
        <v>31+ days</v>
      </c>
      <c r="AA70" t="str">
        <f t="shared" si="6"/>
        <v>Good</v>
      </c>
      <c r="AB70" t="str">
        <f t="shared" si="7"/>
        <v>Attended</v>
      </c>
    </row>
    <row r="71" spans="1:28" x14ac:dyDescent="0.3">
      <c r="A71" t="s">
        <v>189</v>
      </c>
      <c r="B71" t="s">
        <v>190</v>
      </c>
      <c r="C71" t="s">
        <v>157</v>
      </c>
      <c r="D71" s="5">
        <v>45693</v>
      </c>
      <c r="E71" s="5">
        <v>45668</v>
      </c>
      <c r="F71" t="s">
        <v>28</v>
      </c>
      <c r="G71" t="s">
        <v>24</v>
      </c>
      <c r="H71">
        <v>25</v>
      </c>
      <c r="I71" t="s">
        <v>160</v>
      </c>
      <c r="J71" t="s">
        <v>3916</v>
      </c>
      <c r="K71" t="s">
        <v>3914</v>
      </c>
      <c r="L71">
        <v>3</v>
      </c>
      <c r="M71" s="7">
        <v>0.8</v>
      </c>
      <c r="N71" t="s">
        <v>3921</v>
      </c>
      <c r="O71" t="s">
        <v>3925</v>
      </c>
      <c r="P71">
        <v>12</v>
      </c>
      <c r="Q71" t="s">
        <v>3939</v>
      </c>
      <c r="R71" t="s">
        <v>3940</v>
      </c>
      <c r="S71" t="s">
        <v>3941</v>
      </c>
      <c r="T71" s="5">
        <v>45691</v>
      </c>
      <c r="U71" t="s">
        <v>7152</v>
      </c>
      <c r="V71" t="b">
        <v>0</v>
      </c>
      <c r="W71" t="b">
        <v>0</v>
      </c>
      <c r="X71" t="s">
        <v>7153</v>
      </c>
      <c r="Y71">
        <f t="shared" si="4"/>
        <v>1</v>
      </c>
      <c r="Z71" t="str">
        <f t="shared" si="5"/>
        <v>15-30 days</v>
      </c>
      <c r="AA71" t="str">
        <f t="shared" si="6"/>
        <v>Good</v>
      </c>
      <c r="AB71" t="str">
        <f t="shared" si="7"/>
        <v>No-show</v>
      </c>
    </row>
    <row r="72" spans="1:28" x14ac:dyDescent="0.3">
      <c r="A72" t="s">
        <v>191</v>
      </c>
      <c r="B72" t="s">
        <v>192</v>
      </c>
      <c r="C72" t="s">
        <v>193</v>
      </c>
      <c r="D72" s="5">
        <v>45998</v>
      </c>
      <c r="E72" s="5">
        <v>45970</v>
      </c>
      <c r="F72" t="s">
        <v>41</v>
      </c>
      <c r="G72" t="s">
        <v>13</v>
      </c>
      <c r="H72">
        <v>28</v>
      </c>
      <c r="I72" t="s">
        <v>47</v>
      </c>
      <c r="J72" t="s">
        <v>3915</v>
      </c>
      <c r="K72" t="s">
        <v>3912</v>
      </c>
      <c r="L72">
        <v>3</v>
      </c>
      <c r="M72" s="7">
        <v>0.83</v>
      </c>
      <c r="N72" t="s">
        <v>3931</v>
      </c>
      <c r="O72" t="s">
        <v>3922</v>
      </c>
      <c r="P72">
        <v>15</v>
      </c>
      <c r="Q72" t="s">
        <v>3939</v>
      </c>
      <c r="R72" t="s">
        <v>3940</v>
      </c>
      <c r="S72" t="s">
        <v>3941</v>
      </c>
      <c r="T72" s="5">
        <v>45996</v>
      </c>
      <c r="U72" t="s">
        <v>7157</v>
      </c>
      <c r="V72" t="b">
        <v>1</v>
      </c>
      <c r="W72" t="b">
        <v>0</v>
      </c>
      <c r="X72" t="s">
        <v>7153</v>
      </c>
      <c r="Y72">
        <f t="shared" si="4"/>
        <v>0</v>
      </c>
      <c r="Z72" t="str">
        <f t="shared" si="5"/>
        <v>15-30 days</v>
      </c>
      <c r="AA72" t="str">
        <f t="shared" si="6"/>
        <v>Good</v>
      </c>
      <c r="AB72" t="str">
        <f t="shared" si="7"/>
        <v>Attended</v>
      </c>
    </row>
    <row r="73" spans="1:28" x14ac:dyDescent="0.3">
      <c r="A73" t="s">
        <v>194</v>
      </c>
      <c r="B73" t="s">
        <v>195</v>
      </c>
      <c r="C73" t="s">
        <v>83</v>
      </c>
      <c r="D73" s="5">
        <v>45864</v>
      </c>
      <c r="E73" s="5">
        <v>45842</v>
      </c>
      <c r="F73" t="s">
        <v>23</v>
      </c>
      <c r="G73" t="s">
        <v>24</v>
      </c>
      <c r="H73">
        <v>22</v>
      </c>
      <c r="I73" t="s">
        <v>33</v>
      </c>
      <c r="J73" t="s">
        <v>3915</v>
      </c>
      <c r="K73" t="s">
        <v>3914</v>
      </c>
      <c r="L73">
        <v>4</v>
      </c>
      <c r="M73" s="7">
        <v>0.91</v>
      </c>
      <c r="N73" t="s">
        <v>3923</v>
      </c>
      <c r="O73" t="s">
        <v>3922</v>
      </c>
      <c r="P73">
        <v>15</v>
      </c>
      <c r="Q73" t="s">
        <v>3939</v>
      </c>
      <c r="R73" t="s">
        <v>3940</v>
      </c>
      <c r="S73" t="s">
        <v>55</v>
      </c>
      <c r="T73" s="5">
        <v>45862</v>
      </c>
      <c r="U73" t="s">
        <v>7156</v>
      </c>
      <c r="V73" t="b">
        <v>1</v>
      </c>
      <c r="W73" t="b">
        <v>0</v>
      </c>
      <c r="X73" t="s">
        <v>7161</v>
      </c>
      <c r="Y73">
        <f t="shared" si="4"/>
        <v>1</v>
      </c>
      <c r="Z73" t="str">
        <f t="shared" si="5"/>
        <v>15-30 days</v>
      </c>
      <c r="AA73" t="str">
        <f t="shared" si="6"/>
        <v>Very Good</v>
      </c>
      <c r="AB73" t="str">
        <f t="shared" si="7"/>
        <v>No-show</v>
      </c>
    </row>
    <row r="74" spans="1:28" x14ac:dyDescent="0.3">
      <c r="A74" t="s">
        <v>196</v>
      </c>
      <c r="B74" t="s">
        <v>197</v>
      </c>
      <c r="C74" t="s">
        <v>174</v>
      </c>
      <c r="D74" s="5">
        <v>45741</v>
      </c>
      <c r="E74" s="5">
        <v>45700</v>
      </c>
      <c r="F74" t="s">
        <v>12</v>
      </c>
      <c r="G74" t="s">
        <v>13</v>
      </c>
      <c r="H74">
        <v>41</v>
      </c>
      <c r="I74" t="s">
        <v>19</v>
      </c>
      <c r="J74" t="s">
        <v>3916</v>
      </c>
      <c r="K74" t="s">
        <v>3912</v>
      </c>
      <c r="L74">
        <v>4</v>
      </c>
      <c r="M74" s="7">
        <v>0.88</v>
      </c>
      <c r="N74" t="s">
        <v>3932</v>
      </c>
      <c r="O74" t="s">
        <v>3925</v>
      </c>
      <c r="P74">
        <v>18</v>
      </c>
      <c r="Q74" t="s">
        <v>3939</v>
      </c>
      <c r="R74" t="s">
        <v>3940</v>
      </c>
      <c r="S74" t="s">
        <v>3943</v>
      </c>
      <c r="T74" s="5">
        <v>45738</v>
      </c>
      <c r="U74" t="s">
        <v>7159</v>
      </c>
      <c r="V74" t="b">
        <v>0</v>
      </c>
      <c r="W74" t="b">
        <v>0</v>
      </c>
      <c r="X74" t="s">
        <v>7160</v>
      </c>
      <c r="Y74">
        <f t="shared" si="4"/>
        <v>0</v>
      </c>
      <c r="Z74" t="str">
        <f t="shared" si="5"/>
        <v>31+ days</v>
      </c>
      <c r="AA74" t="str">
        <f t="shared" si="6"/>
        <v>Good</v>
      </c>
      <c r="AB74" t="str">
        <f t="shared" si="7"/>
        <v>Attended</v>
      </c>
    </row>
    <row r="75" spans="1:28" x14ac:dyDescent="0.3">
      <c r="A75" t="s">
        <v>198</v>
      </c>
      <c r="B75" t="s">
        <v>167</v>
      </c>
      <c r="C75" t="s">
        <v>86</v>
      </c>
      <c r="D75" s="5">
        <v>45854</v>
      </c>
      <c r="E75" s="5">
        <v>45800</v>
      </c>
      <c r="F75" t="s">
        <v>28</v>
      </c>
      <c r="G75" t="s">
        <v>24</v>
      </c>
      <c r="H75">
        <v>54</v>
      </c>
      <c r="I75" t="s">
        <v>47</v>
      </c>
      <c r="J75" t="s">
        <v>3915</v>
      </c>
      <c r="K75" t="s">
        <v>3910</v>
      </c>
      <c r="L75">
        <v>2</v>
      </c>
      <c r="M75" s="7">
        <v>0.84</v>
      </c>
      <c r="N75" t="s">
        <v>3921</v>
      </c>
      <c r="O75" t="s">
        <v>3927</v>
      </c>
      <c r="P75">
        <v>18</v>
      </c>
      <c r="Q75" t="s">
        <v>3955</v>
      </c>
      <c r="R75" t="s">
        <v>3940</v>
      </c>
      <c r="S75" t="s">
        <v>3943</v>
      </c>
      <c r="T75" s="5">
        <v>45851</v>
      </c>
      <c r="U75" t="s">
        <v>7152</v>
      </c>
      <c r="V75" t="b">
        <v>0</v>
      </c>
      <c r="W75" t="b">
        <v>0</v>
      </c>
      <c r="X75" t="s">
        <v>7161</v>
      </c>
      <c r="Y75">
        <f t="shared" si="4"/>
        <v>1</v>
      </c>
      <c r="Z75" t="str">
        <f t="shared" si="5"/>
        <v>31+ days</v>
      </c>
      <c r="AA75" t="str">
        <f t="shared" si="6"/>
        <v>Good</v>
      </c>
      <c r="AB75" t="str">
        <f t="shared" si="7"/>
        <v>No-show</v>
      </c>
    </row>
    <row r="76" spans="1:28" x14ac:dyDescent="0.3">
      <c r="A76" t="s">
        <v>199</v>
      </c>
      <c r="B76" t="s">
        <v>200</v>
      </c>
      <c r="C76" t="s">
        <v>64</v>
      </c>
      <c r="D76" s="5">
        <v>45968</v>
      </c>
      <c r="E76" s="5">
        <v>45913</v>
      </c>
      <c r="F76" t="s">
        <v>28</v>
      </c>
      <c r="G76" t="s">
        <v>24</v>
      </c>
      <c r="H76">
        <v>55</v>
      </c>
      <c r="I76" t="s">
        <v>37</v>
      </c>
      <c r="J76" t="s">
        <v>3916</v>
      </c>
      <c r="K76" t="s">
        <v>3910</v>
      </c>
      <c r="L76">
        <v>4</v>
      </c>
      <c r="M76" s="7">
        <v>0.56000000000000005</v>
      </c>
      <c r="N76" t="s">
        <v>3921</v>
      </c>
      <c r="O76" t="s">
        <v>3922</v>
      </c>
      <c r="P76">
        <v>20</v>
      </c>
      <c r="Q76" t="s">
        <v>3939</v>
      </c>
      <c r="R76" t="s">
        <v>3940</v>
      </c>
      <c r="S76" t="s">
        <v>3943</v>
      </c>
      <c r="T76" s="5">
        <v>45967</v>
      </c>
      <c r="U76" t="s">
        <v>7155</v>
      </c>
      <c r="V76" t="b">
        <v>0</v>
      </c>
      <c r="W76" t="b">
        <v>0</v>
      </c>
      <c r="X76" t="s">
        <v>7162</v>
      </c>
      <c r="Y76">
        <f t="shared" si="4"/>
        <v>1</v>
      </c>
      <c r="Z76" t="str">
        <f t="shared" si="5"/>
        <v>31+ days</v>
      </c>
      <c r="AA76" t="str">
        <f t="shared" si="6"/>
        <v>Moderate</v>
      </c>
      <c r="AB76" t="str">
        <f t="shared" si="7"/>
        <v>No-show</v>
      </c>
    </row>
    <row r="77" spans="1:28" x14ac:dyDescent="0.3">
      <c r="A77" t="s">
        <v>201</v>
      </c>
      <c r="B77" t="s">
        <v>202</v>
      </c>
      <c r="C77" t="s">
        <v>127</v>
      </c>
      <c r="D77" s="5">
        <v>45721</v>
      </c>
      <c r="E77" s="5">
        <v>45694</v>
      </c>
      <c r="F77" t="s">
        <v>23</v>
      </c>
      <c r="G77" t="s">
        <v>13</v>
      </c>
      <c r="H77">
        <v>27</v>
      </c>
      <c r="I77" t="s">
        <v>160</v>
      </c>
      <c r="J77" t="s">
        <v>3916</v>
      </c>
      <c r="K77" t="s">
        <v>3912</v>
      </c>
      <c r="L77">
        <v>12</v>
      </c>
      <c r="M77" s="7">
        <v>0.83</v>
      </c>
      <c r="N77" t="s">
        <v>3923</v>
      </c>
      <c r="O77" t="s">
        <v>3922</v>
      </c>
      <c r="P77">
        <v>15</v>
      </c>
      <c r="Q77" t="s">
        <v>3947</v>
      </c>
      <c r="R77" t="s">
        <v>3949</v>
      </c>
      <c r="S77" t="s">
        <v>3950</v>
      </c>
      <c r="U77" t="s">
        <v>7152</v>
      </c>
      <c r="V77" t="b">
        <v>0</v>
      </c>
      <c r="W77" t="b">
        <v>0</v>
      </c>
      <c r="X77" t="s">
        <v>7160</v>
      </c>
      <c r="Y77">
        <f t="shared" si="4"/>
        <v>0</v>
      </c>
      <c r="Z77" t="str">
        <f t="shared" si="5"/>
        <v>15-30 days</v>
      </c>
      <c r="AA77" t="str">
        <f t="shared" si="6"/>
        <v>Good</v>
      </c>
      <c r="AB77" t="str">
        <f t="shared" si="7"/>
        <v>Attended</v>
      </c>
    </row>
    <row r="78" spans="1:28" x14ac:dyDescent="0.3">
      <c r="A78" t="s">
        <v>203</v>
      </c>
      <c r="B78" t="s">
        <v>204</v>
      </c>
      <c r="C78" t="s">
        <v>149</v>
      </c>
      <c r="D78" s="5">
        <v>45849</v>
      </c>
      <c r="E78" s="5">
        <v>45799</v>
      </c>
      <c r="F78" t="s">
        <v>23</v>
      </c>
      <c r="G78" t="s">
        <v>24</v>
      </c>
      <c r="H78">
        <v>50</v>
      </c>
      <c r="I78" t="s">
        <v>19</v>
      </c>
      <c r="J78" t="s">
        <v>3909</v>
      </c>
      <c r="K78" t="s">
        <v>3914</v>
      </c>
      <c r="L78">
        <v>6</v>
      </c>
      <c r="M78" s="7">
        <v>0.88</v>
      </c>
      <c r="N78" t="s">
        <v>3923</v>
      </c>
      <c r="O78" t="s">
        <v>3929</v>
      </c>
      <c r="P78">
        <v>12</v>
      </c>
      <c r="Q78" t="s">
        <v>3939</v>
      </c>
      <c r="R78" t="s">
        <v>3940</v>
      </c>
      <c r="S78" t="s">
        <v>3943</v>
      </c>
      <c r="T78" s="5">
        <v>45846</v>
      </c>
      <c r="U78" t="s">
        <v>7155</v>
      </c>
      <c r="V78" t="b">
        <v>0</v>
      </c>
      <c r="W78" t="b">
        <v>0</v>
      </c>
      <c r="X78" t="s">
        <v>7161</v>
      </c>
      <c r="Y78">
        <f t="shared" si="4"/>
        <v>1</v>
      </c>
      <c r="Z78" t="str">
        <f t="shared" si="5"/>
        <v>31+ days</v>
      </c>
      <c r="AA78" t="str">
        <f t="shared" si="6"/>
        <v>Good</v>
      </c>
      <c r="AB78" t="str">
        <f t="shared" si="7"/>
        <v>No-show</v>
      </c>
    </row>
    <row r="79" spans="1:28" x14ac:dyDescent="0.3">
      <c r="A79" t="s">
        <v>205</v>
      </c>
      <c r="B79" t="s">
        <v>206</v>
      </c>
      <c r="C79" t="s">
        <v>64</v>
      </c>
      <c r="D79" s="5">
        <v>45876</v>
      </c>
      <c r="E79" s="5">
        <v>45834</v>
      </c>
      <c r="F79" t="s">
        <v>28</v>
      </c>
      <c r="G79" t="s">
        <v>55</v>
      </c>
      <c r="H79">
        <v>42</v>
      </c>
      <c r="I79" t="s">
        <v>14</v>
      </c>
      <c r="J79" t="s">
        <v>3911</v>
      </c>
      <c r="K79" t="s">
        <v>3910</v>
      </c>
      <c r="L79">
        <v>3</v>
      </c>
      <c r="M79" s="7">
        <v>0.73</v>
      </c>
      <c r="N79" t="s">
        <v>3921</v>
      </c>
      <c r="O79" t="s">
        <v>3922</v>
      </c>
      <c r="P79">
        <v>20</v>
      </c>
      <c r="Q79" t="s">
        <v>3947</v>
      </c>
      <c r="R79" t="s">
        <v>3940</v>
      </c>
      <c r="S79" t="s">
        <v>55</v>
      </c>
      <c r="T79" s="5">
        <v>45873</v>
      </c>
      <c r="U79" t="s">
        <v>7154</v>
      </c>
      <c r="V79" t="b">
        <v>0</v>
      </c>
      <c r="W79" t="b">
        <v>0</v>
      </c>
      <c r="X79" t="s">
        <v>7161</v>
      </c>
      <c r="Y79" t="str">
        <f t="shared" si="4"/>
        <v/>
      </c>
      <c r="Z79" t="str">
        <f t="shared" si="5"/>
        <v>31+ days</v>
      </c>
      <c r="AA79" t="str">
        <f t="shared" si="6"/>
        <v>Moderate</v>
      </c>
      <c r="AB79" t="str">
        <f t="shared" si="7"/>
        <v>Excluded</v>
      </c>
    </row>
    <row r="80" spans="1:28" x14ac:dyDescent="0.3">
      <c r="A80" t="s">
        <v>207</v>
      </c>
      <c r="B80" t="s">
        <v>208</v>
      </c>
      <c r="C80" t="s">
        <v>124</v>
      </c>
      <c r="D80" s="5">
        <v>45953</v>
      </c>
      <c r="E80" s="5">
        <v>45941</v>
      </c>
      <c r="F80" t="s">
        <v>54</v>
      </c>
      <c r="G80" t="s">
        <v>13</v>
      </c>
      <c r="H80">
        <v>12</v>
      </c>
      <c r="I80" t="s">
        <v>160</v>
      </c>
      <c r="J80" t="s">
        <v>3915</v>
      </c>
      <c r="K80" t="s">
        <v>3910</v>
      </c>
      <c r="L80">
        <v>5</v>
      </c>
      <c r="M80" s="7">
        <v>0.64</v>
      </c>
      <c r="N80" t="s">
        <v>3930</v>
      </c>
      <c r="O80" t="s">
        <v>3922</v>
      </c>
      <c r="P80">
        <v>15</v>
      </c>
      <c r="Q80" t="s">
        <v>3939</v>
      </c>
      <c r="R80" t="s">
        <v>3940</v>
      </c>
      <c r="S80" t="s">
        <v>3943</v>
      </c>
      <c r="T80" s="5">
        <v>45952</v>
      </c>
      <c r="U80" t="s">
        <v>7154</v>
      </c>
      <c r="V80" t="b">
        <v>0</v>
      </c>
      <c r="W80" t="b">
        <v>0</v>
      </c>
      <c r="X80" t="s">
        <v>7162</v>
      </c>
      <c r="Y80">
        <f t="shared" si="4"/>
        <v>0</v>
      </c>
      <c r="Z80" t="str">
        <f t="shared" si="5"/>
        <v>8-14 days</v>
      </c>
      <c r="AA80" t="str">
        <f t="shared" si="6"/>
        <v>Moderate</v>
      </c>
      <c r="AB80" t="str">
        <f t="shared" si="7"/>
        <v>Attended</v>
      </c>
    </row>
    <row r="81" spans="1:28" x14ac:dyDescent="0.3">
      <c r="A81" t="s">
        <v>209</v>
      </c>
      <c r="B81" t="s">
        <v>173</v>
      </c>
      <c r="C81" t="s">
        <v>50</v>
      </c>
      <c r="D81" s="5">
        <v>45865</v>
      </c>
      <c r="E81" s="5">
        <v>45817</v>
      </c>
      <c r="F81" t="s">
        <v>18</v>
      </c>
      <c r="G81" t="s">
        <v>13</v>
      </c>
      <c r="H81">
        <v>48</v>
      </c>
      <c r="I81" t="s">
        <v>33</v>
      </c>
      <c r="J81" t="s">
        <v>3909</v>
      </c>
      <c r="K81" t="s">
        <v>3914</v>
      </c>
      <c r="L81">
        <v>7</v>
      </c>
      <c r="M81" s="7">
        <v>0.95</v>
      </c>
      <c r="N81" t="s">
        <v>3924</v>
      </c>
      <c r="O81" t="s">
        <v>3922</v>
      </c>
      <c r="P81">
        <v>18</v>
      </c>
      <c r="Q81" t="s">
        <v>3939</v>
      </c>
      <c r="R81" t="s">
        <v>3940</v>
      </c>
      <c r="S81" t="s">
        <v>3941</v>
      </c>
      <c r="T81" s="5">
        <v>45863</v>
      </c>
      <c r="U81" t="s">
        <v>7157</v>
      </c>
      <c r="V81" t="b">
        <v>1</v>
      </c>
      <c r="W81" t="b">
        <v>0</v>
      </c>
      <c r="X81" t="s">
        <v>7161</v>
      </c>
      <c r="Y81">
        <f t="shared" si="4"/>
        <v>0</v>
      </c>
      <c r="Z81" t="str">
        <f t="shared" si="5"/>
        <v>31+ days</v>
      </c>
      <c r="AA81" t="str">
        <f t="shared" si="6"/>
        <v>Very Good</v>
      </c>
      <c r="AB81" t="str">
        <f t="shared" si="7"/>
        <v>Attended</v>
      </c>
    </row>
    <row r="82" spans="1:28" x14ac:dyDescent="0.3">
      <c r="A82" t="s">
        <v>210</v>
      </c>
      <c r="B82" t="s">
        <v>211</v>
      </c>
      <c r="C82" t="s">
        <v>138</v>
      </c>
      <c r="D82" s="5">
        <v>45926</v>
      </c>
      <c r="E82" s="5">
        <v>45905</v>
      </c>
      <c r="F82" t="s">
        <v>28</v>
      </c>
      <c r="G82" t="s">
        <v>24</v>
      </c>
      <c r="H82">
        <v>21</v>
      </c>
      <c r="I82" t="s">
        <v>37</v>
      </c>
      <c r="J82" t="s">
        <v>3913</v>
      </c>
      <c r="K82" t="s">
        <v>3912</v>
      </c>
      <c r="L82">
        <v>3</v>
      </c>
      <c r="M82" s="7">
        <v>0.61</v>
      </c>
      <c r="N82" t="s">
        <v>3921</v>
      </c>
      <c r="O82" t="s">
        <v>3922</v>
      </c>
      <c r="P82">
        <v>15</v>
      </c>
      <c r="R82" t="s">
        <v>3953</v>
      </c>
      <c r="S82" t="s">
        <v>3943</v>
      </c>
      <c r="U82" t="s">
        <v>7155</v>
      </c>
      <c r="V82" t="b">
        <v>0</v>
      </c>
      <c r="W82" t="b">
        <v>0</v>
      </c>
      <c r="X82" t="s">
        <v>7162</v>
      </c>
      <c r="Y82">
        <f t="shared" si="4"/>
        <v>1</v>
      </c>
      <c r="Z82" t="str">
        <f t="shared" si="5"/>
        <v>15-30 days</v>
      </c>
      <c r="AA82" t="str">
        <f t="shared" si="6"/>
        <v>Moderate</v>
      </c>
      <c r="AB82" t="str">
        <f t="shared" si="7"/>
        <v>No-show</v>
      </c>
    </row>
    <row r="83" spans="1:28" x14ac:dyDescent="0.3">
      <c r="A83" t="s">
        <v>212</v>
      </c>
      <c r="B83" t="s">
        <v>213</v>
      </c>
      <c r="C83" t="s">
        <v>27</v>
      </c>
      <c r="D83" s="5">
        <v>45940</v>
      </c>
      <c r="E83" s="5">
        <v>45902</v>
      </c>
      <c r="F83" t="s">
        <v>28</v>
      </c>
      <c r="G83" t="s">
        <v>24</v>
      </c>
      <c r="H83">
        <v>38</v>
      </c>
      <c r="I83" t="s">
        <v>14</v>
      </c>
      <c r="J83" t="s">
        <v>3911</v>
      </c>
      <c r="K83" t="s">
        <v>3910</v>
      </c>
      <c r="L83">
        <v>3</v>
      </c>
      <c r="M83" s="7">
        <v>0.88</v>
      </c>
      <c r="N83" t="s">
        <v>3921</v>
      </c>
      <c r="O83" t="s">
        <v>3925</v>
      </c>
      <c r="P83">
        <v>12</v>
      </c>
      <c r="Q83" t="s">
        <v>3939</v>
      </c>
      <c r="R83" t="s">
        <v>3940</v>
      </c>
      <c r="S83" t="s">
        <v>3941</v>
      </c>
      <c r="T83" s="5">
        <v>45938</v>
      </c>
      <c r="U83" t="s">
        <v>7155</v>
      </c>
      <c r="V83" t="b">
        <v>0</v>
      </c>
      <c r="W83" t="b">
        <v>0</v>
      </c>
      <c r="X83" t="s">
        <v>7162</v>
      </c>
      <c r="Y83">
        <f t="shared" si="4"/>
        <v>1</v>
      </c>
      <c r="Z83" t="str">
        <f t="shared" si="5"/>
        <v>31+ days</v>
      </c>
      <c r="AA83" t="str">
        <f t="shared" si="6"/>
        <v>Good</v>
      </c>
      <c r="AB83" t="str">
        <f t="shared" si="7"/>
        <v>No-show</v>
      </c>
    </row>
    <row r="84" spans="1:28" x14ac:dyDescent="0.3">
      <c r="A84" t="s">
        <v>214</v>
      </c>
      <c r="B84" t="s">
        <v>215</v>
      </c>
      <c r="C84" t="s">
        <v>77</v>
      </c>
      <c r="D84" s="5">
        <v>45983</v>
      </c>
      <c r="E84" s="5">
        <v>45940</v>
      </c>
      <c r="F84" t="s">
        <v>23</v>
      </c>
      <c r="G84" t="s">
        <v>24</v>
      </c>
      <c r="H84">
        <v>43</v>
      </c>
      <c r="I84" t="s">
        <v>160</v>
      </c>
      <c r="J84" t="s">
        <v>3913</v>
      </c>
      <c r="K84" t="s">
        <v>3910</v>
      </c>
      <c r="L84">
        <v>5</v>
      </c>
      <c r="M84" s="7">
        <v>0.87</v>
      </c>
      <c r="N84" t="s">
        <v>3923</v>
      </c>
      <c r="O84" t="s">
        <v>3927</v>
      </c>
      <c r="P84">
        <v>15</v>
      </c>
      <c r="Q84" t="s">
        <v>3955</v>
      </c>
      <c r="R84" t="s">
        <v>3940</v>
      </c>
      <c r="S84" t="s">
        <v>3943</v>
      </c>
      <c r="T84" s="5">
        <v>45981</v>
      </c>
      <c r="U84" t="s">
        <v>7156</v>
      </c>
      <c r="V84" t="b">
        <v>1</v>
      </c>
      <c r="W84" t="b">
        <v>0</v>
      </c>
      <c r="X84" t="s">
        <v>7162</v>
      </c>
      <c r="Y84">
        <f t="shared" si="4"/>
        <v>1</v>
      </c>
      <c r="Z84" t="str">
        <f t="shared" si="5"/>
        <v>31+ days</v>
      </c>
      <c r="AA84" t="str">
        <f t="shared" si="6"/>
        <v>Good</v>
      </c>
      <c r="AB84" t="str">
        <f t="shared" si="7"/>
        <v>No-show</v>
      </c>
    </row>
    <row r="85" spans="1:28" x14ac:dyDescent="0.3">
      <c r="A85" t="s">
        <v>216</v>
      </c>
      <c r="B85" t="s">
        <v>165</v>
      </c>
      <c r="C85" t="s">
        <v>193</v>
      </c>
      <c r="D85" s="5">
        <v>45789</v>
      </c>
      <c r="E85" s="5">
        <v>45732</v>
      </c>
      <c r="F85" t="s">
        <v>41</v>
      </c>
      <c r="G85" t="s">
        <v>13</v>
      </c>
      <c r="H85">
        <v>57</v>
      </c>
      <c r="I85" t="s">
        <v>47</v>
      </c>
      <c r="J85" t="s">
        <v>3916</v>
      </c>
      <c r="K85" t="s">
        <v>3914</v>
      </c>
      <c r="L85">
        <v>3</v>
      </c>
      <c r="M85" s="7">
        <v>0.87</v>
      </c>
      <c r="N85" t="s">
        <v>3931</v>
      </c>
      <c r="O85" t="s">
        <v>3922</v>
      </c>
      <c r="P85">
        <v>15</v>
      </c>
      <c r="Q85" t="s">
        <v>3939</v>
      </c>
      <c r="R85" t="s">
        <v>3940</v>
      </c>
      <c r="S85" t="s">
        <v>55</v>
      </c>
      <c r="T85" s="5">
        <v>45786</v>
      </c>
      <c r="U85" t="s">
        <v>7158</v>
      </c>
      <c r="V85" t="b">
        <v>0</v>
      </c>
      <c r="W85" t="b">
        <v>0</v>
      </c>
      <c r="X85" t="s">
        <v>7160</v>
      </c>
      <c r="Y85">
        <f t="shared" si="4"/>
        <v>0</v>
      </c>
      <c r="Z85" t="str">
        <f t="shared" si="5"/>
        <v>31+ days</v>
      </c>
      <c r="AA85" t="str">
        <f t="shared" si="6"/>
        <v>Good</v>
      </c>
      <c r="AB85" t="str">
        <f t="shared" si="7"/>
        <v>Attended</v>
      </c>
    </row>
    <row r="86" spans="1:28" x14ac:dyDescent="0.3">
      <c r="A86" t="s">
        <v>217</v>
      </c>
      <c r="B86" t="s">
        <v>218</v>
      </c>
      <c r="C86" t="s">
        <v>174</v>
      </c>
      <c r="D86" s="5">
        <v>45914</v>
      </c>
      <c r="E86" s="5">
        <v>45857</v>
      </c>
      <c r="F86" t="s">
        <v>12</v>
      </c>
      <c r="G86" t="s">
        <v>13</v>
      </c>
      <c r="H86">
        <v>57</v>
      </c>
      <c r="I86" t="s">
        <v>160</v>
      </c>
      <c r="J86" t="s">
        <v>3913</v>
      </c>
      <c r="K86" t="s">
        <v>3910</v>
      </c>
      <c r="L86">
        <v>4</v>
      </c>
      <c r="M86" s="7">
        <v>0.86</v>
      </c>
      <c r="N86" t="s">
        <v>3932</v>
      </c>
      <c r="O86" t="s">
        <v>3925</v>
      </c>
      <c r="P86">
        <v>18</v>
      </c>
      <c r="Q86" t="s">
        <v>3939</v>
      </c>
      <c r="R86" t="s">
        <v>3940</v>
      </c>
      <c r="S86" t="s">
        <v>3941</v>
      </c>
      <c r="T86" s="5">
        <v>45913</v>
      </c>
      <c r="U86" t="s">
        <v>7157</v>
      </c>
      <c r="V86" t="b">
        <v>1</v>
      </c>
      <c r="W86" t="b">
        <v>0</v>
      </c>
      <c r="X86" t="s">
        <v>7162</v>
      </c>
      <c r="Y86">
        <f t="shared" si="4"/>
        <v>0</v>
      </c>
      <c r="Z86" t="str">
        <f t="shared" si="5"/>
        <v>31+ days</v>
      </c>
      <c r="AA86" t="str">
        <f t="shared" si="6"/>
        <v>Good</v>
      </c>
      <c r="AB86" t="str">
        <f t="shared" si="7"/>
        <v>Attended</v>
      </c>
    </row>
    <row r="87" spans="1:28" x14ac:dyDescent="0.3">
      <c r="A87" t="s">
        <v>219</v>
      </c>
      <c r="B87" t="s">
        <v>220</v>
      </c>
      <c r="C87" t="s">
        <v>89</v>
      </c>
      <c r="D87" s="5">
        <v>45748</v>
      </c>
      <c r="E87" s="5">
        <v>45700</v>
      </c>
      <c r="F87" t="s">
        <v>41</v>
      </c>
      <c r="G87" t="s">
        <v>24</v>
      </c>
      <c r="H87">
        <v>48</v>
      </c>
      <c r="I87" t="s">
        <v>61</v>
      </c>
      <c r="J87" t="s">
        <v>3913</v>
      </c>
      <c r="K87" t="s">
        <v>3910</v>
      </c>
      <c r="L87">
        <v>1</v>
      </c>
      <c r="M87" s="7">
        <v>0.69</v>
      </c>
      <c r="N87" t="s">
        <v>3931</v>
      </c>
      <c r="O87" t="s">
        <v>3922</v>
      </c>
      <c r="P87">
        <v>20</v>
      </c>
      <c r="Q87" t="s">
        <v>3939</v>
      </c>
      <c r="R87" t="s">
        <v>3940</v>
      </c>
      <c r="S87" t="s">
        <v>3943</v>
      </c>
      <c r="T87" s="5">
        <v>45746</v>
      </c>
      <c r="U87" t="s">
        <v>7159</v>
      </c>
      <c r="V87" t="b">
        <v>0</v>
      </c>
      <c r="W87" t="b">
        <v>0</v>
      </c>
      <c r="X87" t="s">
        <v>7160</v>
      </c>
      <c r="Y87">
        <f t="shared" si="4"/>
        <v>1</v>
      </c>
      <c r="Z87" t="str">
        <f t="shared" si="5"/>
        <v>31+ days</v>
      </c>
      <c r="AA87" t="str">
        <f t="shared" si="6"/>
        <v>Moderate</v>
      </c>
      <c r="AB87" t="str">
        <f t="shared" si="7"/>
        <v>No-show</v>
      </c>
    </row>
    <row r="88" spans="1:28" x14ac:dyDescent="0.3">
      <c r="A88" t="s">
        <v>221</v>
      </c>
      <c r="B88" t="s">
        <v>222</v>
      </c>
      <c r="C88" t="s">
        <v>17</v>
      </c>
      <c r="D88" s="5">
        <v>45966</v>
      </c>
      <c r="E88" s="5">
        <v>45936</v>
      </c>
      <c r="F88" t="s">
        <v>18</v>
      </c>
      <c r="G88" t="s">
        <v>13</v>
      </c>
      <c r="H88">
        <v>30</v>
      </c>
      <c r="I88" t="s">
        <v>19</v>
      </c>
      <c r="J88" t="s">
        <v>3915</v>
      </c>
      <c r="K88" t="s">
        <v>3910</v>
      </c>
      <c r="L88">
        <v>7</v>
      </c>
      <c r="M88" s="7">
        <v>0.9</v>
      </c>
      <c r="N88" t="s">
        <v>3924</v>
      </c>
      <c r="O88" t="s">
        <v>3929</v>
      </c>
      <c r="P88">
        <v>12</v>
      </c>
      <c r="R88" t="s">
        <v>3953</v>
      </c>
      <c r="S88" t="s">
        <v>3943</v>
      </c>
      <c r="U88" t="s">
        <v>7152</v>
      </c>
      <c r="V88" t="b">
        <v>0</v>
      </c>
      <c r="W88" t="b">
        <v>0</v>
      </c>
      <c r="X88" t="s">
        <v>7162</v>
      </c>
      <c r="Y88">
        <f t="shared" si="4"/>
        <v>0</v>
      </c>
      <c r="Z88" t="str">
        <f t="shared" si="5"/>
        <v>15-30 days</v>
      </c>
      <c r="AA88" t="str">
        <f t="shared" si="6"/>
        <v>Very Good</v>
      </c>
      <c r="AB88" t="str">
        <f t="shared" si="7"/>
        <v>Attended</v>
      </c>
    </row>
    <row r="89" spans="1:28" x14ac:dyDescent="0.3">
      <c r="A89" t="s">
        <v>223</v>
      </c>
      <c r="B89" t="s">
        <v>224</v>
      </c>
      <c r="C89" t="s">
        <v>149</v>
      </c>
      <c r="D89" s="5">
        <v>46005</v>
      </c>
      <c r="E89" s="5">
        <v>45981</v>
      </c>
      <c r="F89" t="s">
        <v>23</v>
      </c>
      <c r="G89" t="s">
        <v>55</v>
      </c>
      <c r="H89">
        <v>24</v>
      </c>
      <c r="I89" t="s">
        <v>14</v>
      </c>
      <c r="J89" t="s">
        <v>3911</v>
      </c>
      <c r="K89" t="s">
        <v>3912</v>
      </c>
      <c r="L89">
        <v>2</v>
      </c>
      <c r="M89" s="7">
        <v>0.53</v>
      </c>
      <c r="N89" t="s">
        <v>3923</v>
      </c>
      <c r="O89" t="s">
        <v>3929</v>
      </c>
      <c r="P89">
        <v>12</v>
      </c>
      <c r="Q89" t="s">
        <v>3939</v>
      </c>
      <c r="R89" t="s">
        <v>3940</v>
      </c>
      <c r="S89" t="s">
        <v>55</v>
      </c>
      <c r="T89" s="5">
        <v>46003</v>
      </c>
      <c r="U89" t="s">
        <v>7157</v>
      </c>
      <c r="V89" t="b">
        <v>1</v>
      </c>
      <c r="W89" t="b">
        <v>0</v>
      </c>
      <c r="X89" t="s">
        <v>7153</v>
      </c>
      <c r="Y89" t="str">
        <f t="shared" si="4"/>
        <v/>
      </c>
      <c r="Z89" t="str">
        <f t="shared" si="5"/>
        <v>15-30 days</v>
      </c>
      <c r="AA89" t="str">
        <f t="shared" si="6"/>
        <v>Moderate</v>
      </c>
      <c r="AB89" t="str">
        <f t="shared" si="7"/>
        <v>Excluded</v>
      </c>
    </row>
    <row r="90" spans="1:28" x14ac:dyDescent="0.3">
      <c r="A90" t="s">
        <v>225</v>
      </c>
      <c r="B90" t="s">
        <v>226</v>
      </c>
      <c r="C90" t="s">
        <v>11</v>
      </c>
      <c r="D90" s="5">
        <v>45765</v>
      </c>
      <c r="E90" s="5">
        <v>45739</v>
      </c>
      <c r="F90" t="s">
        <v>12</v>
      </c>
      <c r="G90" t="s">
        <v>13</v>
      </c>
      <c r="H90">
        <v>26</v>
      </c>
      <c r="I90" t="s">
        <v>47</v>
      </c>
      <c r="J90" t="s">
        <v>3909</v>
      </c>
      <c r="K90" t="s">
        <v>3910</v>
      </c>
      <c r="L90">
        <v>2</v>
      </c>
      <c r="M90" s="7">
        <v>0.72</v>
      </c>
      <c r="N90" t="s">
        <v>3932</v>
      </c>
      <c r="O90" t="s">
        <v>3925</v>
      </c>
      <c r="P90">
        <v>15</v>
      </c>
      <c r="Q90" t="s">
        <v>3939</v>
      </c>
      <c r="R90" t="s">
        <v>3949</v>
      </c>
      <c r="S90" t="s">
        <v>3950</v>
      </c>
      <c r="U90" t="s">
        <v>7155</v>
      </c>
      <c r="V90" t="b">
        <v>0</v>
      </c>
      <c r="W90" t="b">
        <v>0</v>
      </c>
      <c r="X90" t="s">
        <v>7160</v>
      </c>
      <c r="Y90">
        <f t="shared" si="4"/>
        <v>0</v>
      </c>
      <c r="Z90" t="str">
        <f t="shared" si="5"/>
        <v>15-30 days</v>
      </c>
      <c r="AA90" t="str">
        <f t="shared" si="6"/>
        <v>Moderate</v>
      </c>
      <c r="AB90" t="str">
        <f t="shared" si="7"/>
        <v>Attended</v>
      </c>
    </row>
    <row r="91" spans="1:28" x14ac:dyDescent="0.3">
      <c r="A91" t="s">
        <v>227</v>
      </c>
      <c r="B91" t="s">
        <v>228</v>
      </c>
      <c r="C91" t="s">
        <v>50</v>
      </c>
      <c r="D91" s="5">
        <v>45862</v>
      </c>
      <c r="E91" s="5">
        <v>45805</v>
      </c>
      <c r="F91" t="s">
        <v>18</v>
      </c>
      <c r="G91" t="s">
        <v>24</v>
      </c>
      <c r="H91">
        <v>57</v>
      </c>
      <c r="I91" t="s">
        <v>33</v>
      </c>
      <c r="J91" t="s">
        <v>3913</v>
      </c>
      <c r="K91" t="s">
        <v>3910</v>
      </c>
      <c r="L91">
        <v>4</v>
      </c>
      <c r="M91" s="7">
        <v>0.92</v>
      </c>
      <c r="N91" t="s">
        <v>3924</v>
      </c>
      <c r="O91" t="s">
        <v>3922</v>
      </c>
      <c r="P91">
        <v>18</v>
      </c>
      <c r="Q91" t="s">
        <v>3947</v>
      </c>
      <c r="R91" t="s">
        <v>3949</v>
      </c>
      <c r="S91" t="s">
        <v>3950</v>
      </c>
      <c r="U91" t="s">
        <v>7154</v>
      </c>
      <c r="V91" t="b">
        <v>0</v>
      </c>
      <c r="W91" t="b">
        <v>0</v>
      </c>
      <c r="X91" t="s">
        <v>7161</v>
      </c>
      <c r="Y91">
        <f t="shared" si="4"/>
        <v>1</v>
      </c>
      <c r="Z91" t="str">
        <f t="shared" si="5"/>
        <v>31+ days</v>
      </c>
      <c r="AA91" t="str">
        <f t="shared" si="6"/>
        <v>Very Good</v>
      </c>
      <c r="AB91" t="str">
        <f t="shared" si="7"/>
        <v>No-show</v>
      </c>
    </row>
    <row r="92" spans="1:28" x14ac:dyDescent="0.3">
      <c r="A92" t="s">
        <v>229</v>
      </c>
      <c r="B92" t="s">
        <v>230</v>
      </c>
      <c r="C92" t="s">
        <v>40</v>
      </c>
      <c r="D92" s="5">
        <v>45958</v>
      </c>
      <c r="E92" s="5">
        <v>45946</v>
      </c>
      <c r="F92" t="s">
        <v>41</v>
      </c>
      <c r="G92" t="s">
        <v>24</v>
      </c>
      <c r="H92">
        <v>12</v>
      </c>
      <c r="I92" t="s">
        <v>33</v>
      </c>
      <c r="J92" t="s">
        <v>3909</v>
      </c>
      <c r="K92" t="s">
        <v>3914</v>
      </c>
      <c r="L92">
        <v>2</v>
      </c>
      <c r="M92" s="7">
        <v>0.72</v>
      </c>
      <c r="N92" t="s">
        <v>3931</v>
      </c>
      <c r="O92" t="s">
        <v>3927</v>
      </c>
      <c r="P92">
        <v>18</v>
      </c>
      <c r="Q92" t="s">
        <v>3939</v>
      </c>
      <c r="R92" t="s">
        <v>3940</v>
      </c>
      <c r="S92" t="s">
        <v>3941</v>
      </c>
      <c r="T92" s="5">
        <v>45957</v>
      </c>
      <c r="U92" t="s">
        <v>7159</v>
      </c>
      <c r="V92" t="b">
        <v>0</v>
      </c>
      <c r="W92" t="b">
        <v>0</v>
      </c>
      <c r="X92" t="s">
        <v>7162</v>
      </c>
      <c r="Y92">
        <f t="shared" si="4"/>
        <v>1</v>
      </c>
      <c r="Z92" t="str">
        <f t="shared" si="5"/>
        <v>8-14 days</v>
      </c>
      <c r="AA92" t="str">
        <f t="shared" si="6"/>
        <v>Moderate</v>
      </c>
      <c r="AB92" t="str">
        <f t="shared" si="7"/>
        <v>No-show</v>
      </c>
    </row>
    <row r="93" spans="1:28" x14ac:dyDescent="0.3">
      <c r="A93" t="s">
        <v>231</v>
      </c>
      <c r="B93" t="s">
        <v>232</v>
      </c>
      <c r="C93" t="s">
        <v>64</v>
      </c>
      <c r="D93" s="5">
        <v>45667</v>
      </c>
      <c r="E93" s="5">
        <v>45636</v>
      </c>
      <c r="F93" t="s">
        <v>28</v>
      </c>
      <c r="G93" t="s">
        <v>55</v>
      </c>
      <c r="H93">
        <v>31</v>
      </c>
      <c r="I93" t="s">
        <v>19</v>
      </c>
      <c r="J93" t="s">
        <v>3913</v>
      </c>
      <c r="K93" t="s">
        <v>3910</v>
      </c>
      <c r="L93">
        <v>1</v>
      </c>
      <c r="M93" s="7">
        <v>0.8</v>
      </c>
      <c r="N93" t="s">
        <v>3921</v>
      </c>
      <c r="O93" t="s">
        <v>3922</v>
      </c>
      <c r="P93">
        <v>20</v>
      </c>
      <c r="Q93" t="s">
        <v>3955</v>
      </c>
      <c r="R93" t="s">
        <v>3940</v>
      </c>
      <c r="S93" t="s">
        <v>3943</v>
      </c>
      <c r="T93" s="5">
        <v>45664</v>
      </c>
      <c r="U93" t="s">
        <v>7155</v>
      </c>
      <c r="V93" t="b">
        <v>0</v>
      </c>
      <c r="W93" t="b">
        <v>0</v>
      </c>
      <c r="X93" t="s">
        <v>7153</v>
      </c>
      <c r="Y93" t="str">
        <f t="shared" si="4"/>
        <v/>
      </c>
      <c r="Z93" t="str">
        <f t="shared" si="5"/>
        <v>31+ days</v>
      </c>
      <c r="AA93" t="str">
        <f t="shared" si="6"/>
        <v>Good</v>
      </c>
      <c r="AB93" t="str">
        <f t="shared" si="7"/>
        <v>Excluded</v>
      </c>
    </row>
    <row r="94" spans="1:28" x14ac:dyDescent="0.3">
      <c r="A94" t="s">
        <v>233</v>
      </c>
      <c r="B94" t="s">
        <v>234</v>
      </c>
      <c r="C94" t="s">
        <v>17</v>
      </c>
      <c r="D94" s="5">
        <v>45915</v>
      </c>
      <c r="E94" s="5">
        <v>45874</v>
      </c>
      <c r="F94" t="s">
        <v>18</v>
      </c>
      <c r="G94" t="s">
        <v>13</v>
      </c>
      <c r="H94">
        <v>41</v>
      </c>
      <c r="I94" t="s">
        <v>42</v>
      </c>
      <c r="J94" t="s">
        <v>3913</v>
      </c>
      <c r="K94" t="s">
        <v>3912</v>
      </c>
      <c r="L94">
        <v>1</v>
      </c>
      <c r="M94" s="7">
        <v>0.52</v>
      </c>
      <c r="N94" t="s">
        <v>3924</v>
      </c>
      <c r="O94" t="s">
        <v>3929</v>
      </c>
      <c r="P94">
        <v>12</v>
      </c>
      <c r="R94" t="s">
        <v>3953</v>
      </c>
      <c r="S94" t="s">
        <v>3943</v>
      </c>
      <c r="U94" t="s">
        <v>7158</v>
      </c>
      <c r="V94" t="b">
        <v>0</v>
      </c>
      <c r="W94" t="b">
        <v>0</v>
      </c>
      <c r="X94" t="s">
        <v>7162</v>
      </c>
      <c r="Y94">
        <f t="shared" si="4"/>
        <v>0</v>
      </c>
      <c r="Z94" t="str">
        <f t="shared" si="5"/>
        <v>31+ days</v>
      </c>
      <c r="AA94" t="str">
        <f t="shared" si="6"/>
        <v>Moderate</v>
      </c>
      <c r="AB94" t="str">
        <f t="shared" si="7"/>
        <v>Attended</v>
      </c>
    </row>
    <row r="95" spans="1:28" x14ac:dyDescent="0.3">
      <c r="A95" t="s">
        <v>235</v>
      </c>
      <c r="B95" t="s">
        <v>236</v>
      </c>
      <c r="C95" t="s">
        <v>64</v>
      </c>
      <c r="D95" s="5">
        <v>45957</v>
      </c>
      <c r="E95" s="5">
        <v>45956</v>
      </c>
      <c r="F95" t="s">
        <v>28</v>
      </c>
      <c r="G95" t="s">
        <v>13</v>
      </c>
      <c r="H95">
        <v>1</v>
      </c>
      <c r="I95" t="s">
        <v>37</v>
      </c>
      <c r="J95" t="s">
        <v>3911</v>
      </c>
      <c r="K95" t="s">
        <v>3914</v>
      </c>
      <c r="L95">
        <v>0</v>
      </c>
      <c r="M95" s="7">
        <v>0.63</v>
      </c>
      <c r="N95" t="s">
        <v>3921</v>
      </c>
      <c r="O95" t="s">
        <v>3922</v>
      </c>
      <c r="P95">
        <v>20</v>
      </c>
      <c r="Q95" t="s">
        <v>3947</v>
      </c>
      <c r="R95" t="s">
        <v>3940</v>
      </c>
      <c r="S95" t="s">
        <v>3941</v>
      </c>
      <c r="T95" s="5">
        <v>45955</v>
      </c>
      <c r="U95" t="s">
        <v>7158</v>
      </c>
      <c r="V95" t="b">
        <v>0</v>
      </c>
      <c r="W95" t="b">
        <v>0</v>
      </c>
      <c r="X95" t="s">
        <v>7162</v>
      </c>
      <c r="Y95">
        <f t="shared" si="4"/>
        <v>0</v>
      </c>
      <c r="Z95" t="str">
        <f t="shared" si="5"/>
        <v>0-3 days</v>
      </c>
      <c r="AA95" t="str">
        <f t="shared" si="6"/>
        <v>Moderate</v>
      </c>
      <c r="AB95" t="str">
        <f t="shared" si="7"/>
        <v>Attended</v>
      </c>
    </row>
    <row r="96" spans="1:28" x14ac:dyDescent="0.3">
      <c r="A96" t="s">
        <v>237</v>
      </c>
      <c r="B96" t="s">
        <v>238</v>
      </c>
      <c r="C96" t="s">
        <v>80</v>
      </c>
      <c r="D96" s="5">
        <v>45975</v>
      </c>
      <c r="E96" s="5">
        <v>45937</v>
      </c>
      <c r="F96" t="s">
        <v>41</v>
      </c>
      <c r="G96" t="s">
        <v>24</v>
      </c>
      <c r="H96">
        <v>38</v>
      </c>
      <c r="I96" t="s">
        <v>61</v>
      </c>
      <c r="J96" t="s">
        <v>3915</v>
      </c>
      <c r="K96" t="s">
        <v>3910</v>
      </c>
      <c r="L96">
        <v>5</v>
      </c>
      <c r="M96" s="7">
        <v>0.64</v>
      </c>
      <c r="N96" t="s">
        <v>3931</v>
      </c>
      <c r="O96" t="s">
        <v>3922</v>
      </c>
      <c r="P96">
        <v>12</v>
      </c>
      <c r="Q96" t="s">
        <v>3939</v>
      </c>
      <c r="R96" t="s">
        <v>3940</v>
      </c>
      <c r="S96" t="s">
        <v>3941</v>
      </c>
      <c r="T96" s="5">
        <v>45974</v>
      </c>
      <c r="U96" t="s">
        <v>7155</v>
      </c>
      <c r="V96" t="b">
        <v>0</v>
      </c>
      <c r="W96" t="b">
        <v>0</v>
      </c>
      <c r="X96" t="s">
        <v>7162</v>
      </c>
      <c r="Y96">
        <f t="shared" si="4"/>
        <v>1</v>
      </c>
      <c r="Z96" t="str">
        <f t="shared" si="5"/>
        <v>31+ days</v>
      </c>
      <c r="AA96" t="str">
        <f t="shared" si="6"/>
        <v>Moderate</v>
      </c>
      <c r="AB96" t="str">
        <f t="shared" si="7"/>
        <v>No-show</v>
      </c>
    </row>
    <row r="97" spans="1:28" x14ac:dyDescent="0.3">
      <c r="A97" t="s">
        <v>239</v>
      </c>
      <c r="B97" t="s">
        <v>240</v>
      </c>
      <c r="C97" t="s">
        <v>89</v>
      </c>
      <c r="D97" s="5">
        <v>45729</v>
      </c>
      <c r="E97" s="5">
        <v>45714</v>
      </c>
      <c r="F97" t="s">
        <v>41</v>
      </c>
      <c r="G97" t="s">
        <v>13</v>
      </c>
      <c r="H97">
        <v>15</v>
      </c>
      <c r="I97" t="s">
        <v>19</v>
      </c>
      <c r="J97" t="s">
        <v>3911</v>
      </c>
      <c r="K97" t="s">
        <v>3914</v>
      </c>
      <c r="L97">
        <v>3</v>
      </c>
      <c r="M97" s="7">
        <v>0.83</v>
      </c>
      <c r="N97" t="s">
        <v>3931</v>
      </c>
      <c r="O97" t="s">
        <v>3922</v>
      </c>
      <c r="P97">
        <v>20</v>
      </c>
      <c r="Q97" t="s">
        <v>3939</v>
      </c>
      <c r="R97" t="s">
        <v>3940</v>
      </c>
      <c r="S97" t="s">
        <v>3943</v>
      </c>
      <c r="T97" s="5">
        <v>45728</v>
      </c>
      <c r="U97" t="s">
        <v>7154</v>
      </c>
      <c r="V97" t="b">
        <v>0</v>
      </c>
      <c r="W97" t="b">
        <v>0</v>
      </c>
      <c r="X97" t="s">
        <v>7160</v>
      </c>
      <c r="Y97">
        <f t="shared" si="4"/>
        <v>0</v>
      </c>
      <c r="Z97" t="str">
        <f t="shared" si="5"/>
        <v>15-30 days</v>
      </c>
      <c r="AA97" t="str">
        <f t="shared" si="6"/>
        <v>Good</v>
      </c>
      <c r="AB97" t="str">
        <f t="shared" si="7"/>
        <v>Attended</v>
      </c>
    </row>
    <row r="98" spans="1:28" x14ac:dyDescent="0.3">
      <c r="A98" t="s">
        <v>241</v>
      </c>
      <c r="B98" t="s">
        <v>242</v>
      </c>
      <c r="C98" t="s">
        <v>138</v>
      </c>
      <c r="D98" s="5">
        <v>45934</v>
      </c>
      <c r="E98" s="5">
        <v>45917</v>
      </c>
      <c r="F98" t="s">
        <v>28</v>
      </c>
      <c r="G98" t="s">
        <v>13</v>
      </c>
      <c r="H98">
        <v>17</v>
      </c>
      <c r="I98" t="s">
        <v>160</v>
      </c>
      <c r="J98" t="s">
        <v>3916</v>
      </c>
      <c r="K98" t="s">
        <v>3914</v>
      </c>
      <c r="L98">
        <v>5</v>
      </c>
      <c r="M98" s="7">
        <v>0.67</v>
      </c>
      <c r="N98" t="s">
        <v>3921</v>
      </c>
      <c r="O98" t="s">
        <v>3922</v>
      </c>
      <c r="P98">
        <v>15</v>
      </c>
      <c r="R98" t="s">
        <v>3953</v>
      </c>
      <c r="S98" t="s">
        <v>3943</v>
      </c>
      <c r="U98" t="s">
        <v>7156</v>
      </c>
      <c r="V98" t="b">
        <v>1</v>
      </c>
      <c r="W98" t="b">
        <v>0</v>
      </c>
      <c r="X98" t="s">
        <v>7162</v>
      </c>
      <c r="Y98">
        <f t="shared" si="4"/>
        <v>0</v>
      </c>
      <c r="Z98" t="str">
        <f t="shared" si="5"/>
        <v>15-30 days</v>
      </c>
      <c r="AA98" t="str">
        <f t="shared" si="6"/>
        <v>Moderate</v>
      </c>
      <c r="AB98" t="str">
        <f t="shared" si="7"/>
        <v>Attended</v>
      </c>
    </row>
    <row r="99" spans="1:28" x14ac:dyDescent="0.3">
      <c r="A99" t="s">
        <v>243</v>
      </c>
      <c r="B99" t="s">
        <v>244</v>
      </c>
      <c r="C99" t="s">
        <v>27</v>
      </c>
      <c r="D99" s="5">
        <v>45944</v>
      </c>
      <c r="E99" s="5">
        <v>45907</v>
      </c>
      <c r="F99" t="s">
        <v>28</v>
      </c>
      <c r="G99" t="s">
        <v>13</v>
      </c>
      <c r="H99">
        <v>37</v>
      </c>
      <c r="I99" t="s">
        <v>160</v>
      </c>
      <c r="J99" t="s">
        <v>3916</v>
      </c>
      <c r="K99" t="s">
        <v>3912</v>
      </c>
      <c r="L99">
        <v>6</v>
      </c>
      <c r="M99" s="7">
        <v>0.83</v>
      </c>
      <c r="N99" t="s">
        <v>3921</v>
      </c>
      <c r="O99" t="s">
        <v>3925</v>
      </c>
      <c r="P99">
        <v>12</v>
      </c>
      <c r="Q99" t="s">
        <v>3947</v>
      </c>
      <c r="R99" t="s">
        <v>3940</v>
      </c>
      <c r="S99" t="s">
        <v>3943</v>
      </c>
      <c r="T99" s="5">
        <v>45943</v>
      </c>
      <c r="U99" t="s">
        <v>7159</v>
      </c>
      <c r="V99" t="b">
        <v>0</v>
      </c>
      <c r="W99" t="b">
        <v>0</v>
      </c>
      <c r="X99" t="s">
        <v>7162</v>
      </c>
      <c r="Y99">
        <f t="shared" si="4"/>
        <v>0</v>
      </c>
      <c r="Z99" t="str">
        <f t="shared" si="5"/>
        <v>31+ days</v>
      </c>
      <c r="AA99" t="str">
        <f t="shared" si="6"/>
        <v>Good</v>
      </c>
      <c r="AB99" t="str">
        <f t="shared" si="7"/>
        <v>Attended</v>
      </c>
    </row>
    <row r="100" spans="1:28" x14ac:dyDescent="0.3">
      <c r="A100" t="s">
        <v>245</v>
      </c>
      <c r="B100" t="s">
        <v>246</v>
      </c>
      <c r="C100" t="s">
        <v>64</v>
      </c>
      <c r="D100" s="5">
        <v>45659</v>
      </c>
      <c r="E100" s="5">
        <v>45659</v>
      </c>
      <c r="F100" t="s">
        <v>28</v>
      </c>
      <c r="G100" t="s">
        <v>24</v>
      </c>
      <c r="H100">
        <v>0</v>
      </c>
      <c r="I100" t="s">
        <v>33</v>
      </c>
      <c r="J100" t="s">
        <v>3911</v>
      </c>
      <c r="K100" t="s">
        <v>3910</v>
      </c>
      <c r="L100">
        <v>0</v>
      </c>
      <c r="M100" s="7">
        <v>0.64</v>
      </c>
      <c r="N100" t="s">
        <v>3921</v>
      </c>
      <c r="O100" t="s">
        <v>3922</v>
      </c>
      <c r="P100">
        <v>20</v>
      </c>
      <c r="Q100" t="s">
        <v>3939</v>
      </c>
      <c r="R100" t="s">
        <v>3940</v>
      </c>
      <c r="S100" t="s">
        <v>3943</v>
      </c>
      <c r="T100" s="5">
        <v>45657</v>
      </c>
      <c r="U100" t="s">
        <v>7154</v>
      </c>
      <c r="V100" t="b">
        <v>0</v>
      </c>
      <c r="W100" t="b">
        <v>0</v>
      </c>
      <c r="X100" t="s">
        <v>7153</v>
      </c>
      <c r="Y100">
        <f t="shared" si="4"/>
        <v>1</v>
      </c>
      <c r="Z100" t="str">
        <f t="shared" si="5"/>
        <v>0-3 days</v>
      </c>
      <c r="AA100" t="str">
        <f t="shared" si="6"/>
        <v>Moderate</v>
      </c>
      <c r="AB100" t="str">
        <f t="shared" si="7"/>
        <v>No-show</v>
      </c>
    </row>
    <row r="101" spans="1:28" x14ac:dyDescent="0.3">
      <c r="A101" t="s">
        <v>247</v>
      </c>
      <c r="B101" t="s">
        <v>248</v>
      </c>
      <c r="C101" t="s">
        <v>157</v>
      </c>
      <c r="D101" s="5">
        <v>45915</v>
      </c>
      <c r="E101" s="5">
        <v>45906</v>
      </c>
      <c r="F101" t="s">
        <v>28</v>
      </c>
      <c r="G101" t="s">
        <v>13</v>
      </c>
      <c r="H101">
        <v>9</v>
      </c>
      <c r="I101" t="s">
        <v>160</v>
      </c>
      <c r="J101" t="s">
        <v>3909</v>
      </c>
      <c r="K101" t="s">
        <v>3910</v>
      </c>
      <c r="L101">
        <v>2</v>
      </c>
      <c r="M101" s="7">
        <v>0.92</v>
      </c>
      <c r="N101" t="s">
        <v>3921</v>
      </c>
      <c r="O101" t="s">
        <v>3925</v>
      </c>
      <c r="P101">
        <v>12</v>
      </c>
      <c r="R101" t="s">
        <v>3953</v>
      </c>
      <c r="S101" t="s">
        <v>3943</v>
      </c>
      <c r="U101" t="s">
        <v>7158</v>
      </c>
      <c r="V101" t="b">
        <v>0</v>
      </c>
      <c r="W101" t="b">
        <v>0</v>
      </c>
      <c r="X101" t="s">
        <v>7162</v>
      </c>
      <c r="Y101">
        <f t="shared" si="4"/>
        <v>0</v>
      </c>
      <c r="Z101" t="str">
        <f t="shared" si="5"/>
        <v>8-14 days</v>
      </c>
      <c r="AA101" t="str">
        <f t="shared" si="6"/>
        <v>Very Good</v>
      </c>
      <c r="AB101" t="str">
        <f t="shared" si="7"/>
        <v>Attended</v>
      </c>
    </row>
    <row r="102" spans="1:28" x14ac:dyDescent="0.3">
      <c r="A102" t="s">
        <v>249</v>
      </c>
      <c r="B102" t="s">
        <v>246</v>
      </c>
      <c r="C102" t="s">
        <v>127</v>
      </c>
      <c r="D102" s="5">
        <v>45886</v>
      </c>
      <c r="E102" s="5">
        <v>45859</v>
      </c>
      <c r="F102" t="s">
        <v>23</v>
      </c>
      <c r="G102" t="s">
        <v>55</v>
      </c>
      <c r="H102">
        <v>27</v>
      </c>
      <c r="I102" t="s">
        <v>160</v>
      </c>
      <c r="J102" t="s">
        <v>3911</v>
      </c>
      <c r="K102" t="s">
        <v>3910</v>
      </c>
      <c r="L102">
        <v>0</v>
      </c>
      <c r="M102" s="7">
        <v>0.64</v>
      </c>
      <c r="N102" t="s">
        <v>3923</v>
      </c>
      <c r="O102" t="s">
        <v>3922</v>
      </c>
      <c r="P102">
        <v>15</v>
      </c>
      <c r="R102" t="s">
        <v>3953</v>
      </c>
      <c r="S102" t="s">
        <v>3943</v>
      </c>
      <c r="U102" t="s">
        <v>7157</v>
      </c>
      <c r="V102" t="b">
        <v>1</v>
      </c>
      <c r="W102" t="b">
        <v>0</v>
      </c>
      <c r="X102" t="s">
        <v>7161</v>
      </c>
      <c r="Y102" t="str">
        <f t="shared" si="4"/>
        <v/>
      </c>
      <c r="Z102" t="str">
        <f t="shared" si="5"/>
        <v>15-30 days</v>
      </c>
      <c r="AA102" t="str">
        <f t="shared" si="6"/>
        <v>Moderate</v>
      </c>
      <c r="AB102" t="str">
        <f t="shared" si="7"/>
        <v>Excluded</v>
      </c>
    </row>
    <row r="103" spans="1:28" x14ac:dyDescent="0.3">
      <c r="A103" t="s">
        <v>250</v>
      </c>
      <c r="B103" t="s">
        <v>251</v>
      </c>
      <c r="C103" t="s">
        <v>83</v>
      </c>
      <c r="D103" s="5">
        <v>46011</v>
      </c>
      <c r="E103" s="5">
        <v>45976</v>
      </c>
      <c r="F103" t="s">
        <v>23</v>
      </c>
      <c r="G103" t="s">
        <v>24</v>
      </c>
      <c r="H103">
        <v>35</v>
      </c>
      <c r="I103" t="s">
        <v>33</v>
      </c>
      <c r="J103" t="s">
        <v>3915</v>
      </c>
      <c r="K103" t="s">
        <v>3914</v>
      </c>
      <c r="L103">
        <v>1</v>
      </c>
      <c r="M103" s="7">
        <v>0.91</v>
      </c>
      <c r="N103" t="s">
        <v>3923</v>
      </c>
      <c r="O103" t="s">
        <v>3922</v>
      </c>
      <c r="P103">
        <v>15</v>
      </c>
      <c r="Q103" t="s">
        <v>3939</v>
      </c>
      <c r="R103" t="s">
        <v>3949</v>
      </c>
      <c r="S103" t="s">
        <v>3950</v>
      </c>
      <c r="U103" t="s">
        <v>7156</v>
      </c>
      <c r="V103" t="b">
        <v>1</v>
      </c>
      <c r="W103" t="b">
        <v>0</v>
      </c>
      <c r="X103" t="s">
        <v>7153</v>
      </c>
      <c r="Y103">
        <f t="shared" si="4"/>
        <v>1</v>
      </c>
      <c r="Z103" t="str">
        <f t="shared" si="5"/>
        <v>31+ days</v>
      </c>
      <c r="AA103" t="str">
        <f t="shared" si="6"/>
        <v>Very Good</v>
      </c>
      <c r="AB103" t="str">
        <f t="shared" si="7"/>
        <v>No-show</v>
      </c>
    </row>
    <row r="104" spans="1:28" x14ac:dyDescent="0.3">
      <c r="A104" t="s">
        <v>252</v>
      </c>
      <c r="B104" t="s">
        <v>253</v>
      </c>
      <c r="C104" t="s">
        <v>64</v>
      </c>
      <c r="D104" s="5">
        <v>45673</v>
      </c>
      <c r="E104" s="5">
        <v>45667</v>
      </c>
      <c r="F104" t="s">
        <v>28</v>
      </c>
      <c r="G104" t="s">
        <v>55</v>
      </c>
      <c r="H104">
        <v>6</v>
      </c>
      <c r="I104" t="s">
        <v>37</v>
      </c>
      <c r="J104" t="s">
        <v>3915</v>
      </c>
      <c r="K104" t="s">
        <v>3910</v>
      </c>
      <c r="L104">
        <v>4</v>
      </c>
      <c r="M104" s="7">
        <v>0.92</v>
      </c>
      <c r="N104" t="s">
        <v>3921</v>
      </c>
      <c r="O104" t="s">
        <v>3922</v>
      </c>
      <c r="P104">
        <v>20</v>
      </c>
      <c r="Q104" t="s">
        <v>3939</v>
      </c>
      <c r="R104" t="s">
        <v>3940</v>
      </c>
      <c r="T104" s="5">
        <v>45670</v>
      </c>
      <c r="U104" t="s">
        <v>7154</v>
      </c>
      <c r="V104" t="b">
        <v>0</v>
      </c>
      <c r="W104" t="b">
        <v>0</v>
      </c>
      <c r="X104" t="s">
        <v>7153</v>
      </c>
      <c r="Y104" t="str">
        <f t="shared" si="4"/>
        <v/>
      </c>
      <c r="Z104" t="str">
        <f t="shared" si="5"/>
        <v>4-7 days</v>
      </c>
      <c r="AA104" t="str">
        <f t="shared" si="6"/>
        <v>Very Good</v>
      </c>
      <c r="AB104" t="str">
        <f t="shared" si="7"/>
        <v>Excluded</v>
      </c>
    </row>
    <row r="105" spans="1:28" x14ac:dyDescent="0.3">
      <c r="A105" t="s">
        <v>254</v>
      </c>
      <c r="B105" t="s">
        <v>255</v>
      </c>
      <c r="C105" t="s">
        <v>193</v>
      </c>
      <c r="D105" s="5">
        <v>46010</v>
      </c>
      <c r="E105" s="5">
        <v>45988</v>
      </c>
      <c r="F105" t="s">
        <v>41</v>
      </c>
      <c r="G105" t="s">
        <v>55</v>
      </c>
      <c r="H105">
        <v>22</v>
      </c>
      <c r="I105" t="s">
        <v>33</v>
      </c>
      <c r="J105" t="s">
        <v>3913</v>
      </c>
      <c r="K105" t="s">
        <v>3910</v>
      </c>
      <c r="L105">
        <v>4</v>
      </c>
      <c r="M105" s="7">
        <v>0.89</v>
      </c>
      <c r="N105" t="s">
        <v>3931</v>
      </c>
      <c r="O105" t="s">
        <v>3922</v>
      </c>
      <c r="P105">
        <v>15</v>
      </c>
      <c r="Q105" t="s">
        <v>3955</v>
      </c>
      <c r="R105" t="s">
        <v>3940</v>
      </c>
      <c r="S105" t="s">
        <v>3941</v>
      </c>
      <c r="T105" s="5">
        <v>46007</v>
      </c>
      <c r="U105" t="s">
        <v>7155</v>
      </c>
      <c r="V105" t="b">
        <v>0</v>
      </c>
      <c r="W105" t="b">
        <v>0</v>
      </c>
      <c r="X105" t="s">
        <v>7153</v>
      </c>
      <c r="Y105" t="str">
        <f t="shared" si="4"/>
        <v/>
      </c>
      <c r="Z105" t="str">
        <f t="shared" si="5"/>
        <v>15-30 days</v>
      </c>
      <c r="AA105" t="str">
        <f t="shared" si="6"/>
        <v>Good</v>
      </c>
      <c r="AB105" t="str">
        <f t="shared" si="7"/>
        <v>Excluded</v>
      </c>
    </row>
    <row r="106" spans="1:28" x14ac:dyDescent="0.3">
      <c r="A106" t="s">
        <v>256</v>
      </c>
      <c r="B106" t="s">
        <v>257</v>
      </c>
      <c r="C106" t="s">
        <v>157</v>
      </c>
      <c r="D106" s="5">
        <v>45866</v>
      </c>
      <c r="E106" s="5">
        <v>45848</v>
      </c>
      <c r="F106" t="s">
        <v>28</v>
      </c>
      <c r="G106" t="s">
        <v>24</v>
      </c>
      <c r="H106">
        <v>18</v>
      </c>
      <c r="I106" t="s">
        <v>19</v>
      </c>
      <c r="J106" t="s">
        <v>3916</v>
      </c>
      <c r="K106" t="s">
        <v>3910</v>
      </c>
      <c r="L106">
        <v>0</v>
      </c>
      <c r="M106" s="7">
        <v>0.96</v>
      </c>
      <c r="N106" t="s">
        <v>3921</v>
      </c>
      <c r="O106" t="s">
        <v>3925</v>
      </c>
      <c r="P106">
        <v>12</v>
      </c>
      <c r="R106" t="s">
        <v>3953</v>
      </c>
      <c r="S106" t="s">
        <v>3943</v>
      </c>
      <c r="U106" t="s">
        <v>7158</v>
      </c>
      <c r="V106" t="b">
        <v>0</v>
      </c>
      <c r="W106" t="b">
        <v>0</v>
      </c>
      <c r="X106" t="s">
        <v>7161</v>
      </c>
      <c r="Y106">
        <f t="shared" si="4"/>
        <v>1</v>
      </c>
      <c r="Z106" t="str">
        <f t="shared" si="5"/>
        <v>15-30 days</v>
      </c>
      <c r="AA106" t="str">
        <f t="shared" si="6"/>
        <v>Very Good</v>
      </c>
      <c r="AB106" t="str">
        <f t="shared" si="7"/>
        <v>No-show</v>
      </c>
    </row>
    <row r="107" spans="1:28" x14ac:dyDescent="0.3">
      <c r="A107" t="s">
        <v>258</v>
      </c>
      <c r="B107" t="s">
        <v>259</v>
      </c>
      <c r="C107" t="s">
        <v>86</v>
      </c>
      <c r="D107" s="5">
        <v>45758</v>
      </c>
      <c r="E107" s="5">
        <v>45726</v>
      </c>
      <c r="F107" t="s">
        <v>28</v>
      </c>
      <c r="G107" t="s">
        <v>13</v>
      </c>
      <c r="H107">
        <v>32</v>
      </c>
      <c r="I107" t="s">
        <v>19</v>
      </c>
      <c r="J107" t="s">
        <v>3909</v>
      </c>
      <c r="K107" t="s">
        <v>3914</v>
      </c>
      <c r="L107">
        <v>4</v>
      </c>
      <c r="M107" s="7">
        <v>0.79</v>
      </c>
      <c r="N107" t="s">
        <v>3921</v>
      </c>
      <c r="O107" t="s">
        <v>3927</v>
      </c>
      <c r="P107">
        <v>18</v>
      </c>
      <c r="Q107" t="s">
        <v>3947</v>
      </c>
      <c r="R107" t="s">
        <v>3940</v>
      </c>
      <c r="S107" t="s">
        <v>55</v>
      </c>
      <c r="T107" s="5">
        <v>45756</v>
      </c>
      <c r="U107" t="s">
        <v>7155</v>
      </c>
      <c r="V107" t="b">
        <v>0</v>
      </c>
      <c r="W107" t="b">
        <v>0</v>
      </c>
      <c r="X107" t="s">
        <v>7160</v>
      </c>
      <c r="Y107">
        <f t="shared" si="4"/>
        <v>0</v>
      </c>
      <c r="Z107" t="str">
        <f t="shared" si="5"/>
        <v>31+ days</v>
      </c>
      <c r="AA107" t="str">
        <f t="shared" si="6"/>
        <v>Good</v>
      </c>
      <c r="AB107" t="str">
        <f t="shared" si="7"/>
        <v>Attended</v>
      </c>
    </row>
    <row r="108" spans="1:28" x14ac:dyDescent="0.3">
      <c r="A108" t="s">
        <v>260</v>
      </c>
      <c r="B108" t="s">
        <v>261</v>
      </c>
      <c r="C108" t="s">
        <v>64</v>
      </c>
      <c r="D108" s="5">
        <v>45799</v>
      </c>
      <c r="E108" s="5">
        <v>45781</v>
      </c>
      <c r="F108" t="s">
        <v>28</v>
      </c>
      <c r="G108" t="s">
        <v>13</v>
      </c>
      <c r="H108">
        <v>18</v>
      </c>
      <c r="I108" t="s">
        <v>33</v>
      </c>
      <c r="J108" t="s">
        <v>3916</v>
      </c>
      <c r="K108" t="s">
        <v>3914</v>
      </c>
      <c r="L108">
        <v>6</v>
      </c>
      <c r="M108" s="7">
        <v>0.92</v>
      </c>
      <c r="N108" t="s">
        <v>3921</v>
      </c>
      <c r="O108" t="s">
        <v>3922</v>
      </c>
      <c r="P108">
        <v>20</v>
      </c>
      <c r="Q108" t="s">
        <v>3939</v>
      </c>
      <c r="R108" t="s">
        <v>3940</v>
      </c>
      <c r="S108" t="s">
        <v>3943</v>
      </c>
      <c r="T108" s="5">
        <v>45796</v>
      </c>
      <c r="U108" t="s">
        <v>7154</v>
      </c>
      <c r="V108" t="b">
        <v>0</v>
      </c>
      <c r="W108" t="b">
        <v>0</v>
      </c>
      <c r="X108" t="s">
        <v>7160</v>
      </c>
      <c r="Y108">
        <f t="shared" si="4"/>
        <v>0</v>
      </c>
      <c r="Z108" t="str">
        <f t="shared" si="5"/>
        <v>15-30 days</v>
      </c>
      <c r="AA108" t="str">
        <f t="shared" si="6"/>
        <v>Very Good</v>
      </c>
      <c r="AB108" t="str">
        <f t="shared" si="7"/>
        <v>Attended</v>
      </c>
    </row>
    <row r="109" spans="1:28" x14ac:dyDescent="0.3">
      <c r="A109" t="s">
        <v>262</v>
      </c>
      <c r="B109" t="s">
        <v>263</v>
      </c>
      <c r="C109" t="s">
        <v>80</v>
      </c>
      <c r="D109" s="5">
        <v>45937</v>
      </c>
      <c r="E109" s="5">
        <v>45937</v>
      </c>
      <c r="F109" t="s">
        <v>41</v>
      </c>
      <c r="G109" t="s">
        <v>24</v>
      </c>
      <c r="H109">
        <v>0</v>
      </c>
      <c r="I109" t="s">
        <v>160</v>
      </c>
      <c r="J109" t="s">
        <v>3913</v>
      </c>
      <c r="K109" t="s">
        <v>3910</v>
      </c>
      <c r="L109">
        <v>1</v>
      </c>
      <c r="M109" s="7">
        <v>0.75</v>
      </c>
      <c r="N109" t="s">
        <v>3931</v>
      </c>
      <c r="O109" t="s">
        <v>3922</v>
      </c>
      <c r="P109">
        <v>12</v>
      </c>
      <c r="Q109" t="s">
        <v>3939</v>
      </c>
      <c r="R109" t="s">
        <v>3940</v>
      </c>
      <c r="S109" t="s">
        <v>3941</v>
      </c>
      <c r="T109" s="5">
        <v>45934</v>
      </c>
      <c r="U109" t="s">
        <v>7159</v>
      </c>
      <c r="V109" t="b">
        <v>0</v>
      </c>
      <c r="W109" t="b">
        <v>0</v>
      </c>
      <c r="X109" t="s">
        <v>7162</v>
      </c>
      <c r="Y109">
        <f t="shared" si="4"/>
        <v>1</v>
      </c>
      <c r="Z109" t="str">
        <f t="shared" si="5"/>
        <v>0-3 days</v>
      </c>
      <c r="AA109" t="str">
        <f t="shared" si="6"/>
        <v>Good</v>
      </c>
      <c r="AB109" t="str">
        <f t="shared" si="7"/>
        <v>No-show</v>
      </c>
    </row>
    <row r="110" spans="1:28" x14ac:dyDescent="0.3">
      <c r="A110" t="s">
        <v>264</v>
      </c>
      <c r="B110" t="s">
        <v>182</v>
      </c>
      <c r="C110" t="s">
        <v>92</v>
      </c>
      <c r="D110" s="5">
        <v>46021</v>
      </c>
      <c r="E110" s="5">
        <v>45989</v>
      </c>
      <c r="F110" t="s">
        <v>12</v>
      </c>
      <c r="G110" t="s">
        <v>13</v>
      </c>
      <c r="H110">
        <v>32</v>
      </c>
      <c r="I110" t="s">
        <v>19</v>
      </c>
      <c r="J110" t="s">
        <v>3911</v>
      </c>
      <c r="K110" t="s">
        <v>3910</v>
      </c>
      <c r="L110">
        <v>4</v>
      </c>
      <c r="M110" s="7">
        <v>0.67</v>
      </c>
      <c r="N110" t="s">
        <v>3932</v>
      </c>
      <c r="O110" t="s">
        <v>3925</v>
      </c>
      <c r="P110">
        <v>20</v>
      </c>
      <c r="Q110" t="s">
        <v>3939</v>
      </c>
      <c r="R110" t="s">
        <v>3940</v>
      </c>
      <c r="S110" t="s">
        <v>3943</v>
      </c>
      <c r="T110" s="5">
        <v>46019</v>
      </c>
      <c r="U110" t="s">
        <v>7159</v>
      </c>
      <c r="V110" t="b">
        <v>0</v>
      </c>
      <c r="W110" t="b">
        <v>0</v>
      </c>
      <c r="X110" t="s">
        <v>7153</v>
      </c>
      <c r="Y110">
        <f t="shared" si="4"/>
        <v>0</v>
      </c>
      <c r="Z110" t="str">
        <f t="shared" si="5"/>
        <v>31+ days</v>
      </c>
      <c r="AA110" t="str">
        <f t="shared" si="6"/>
        <v>Moderate</v>
      </c>
      <c r="AB110" t="str">
        <f t="shared" si="7"/>
        <v>Attended</v>
      </c>
    </row>
    <row r="111" spans="1:28" x14ac:dyDescent="0.3">
      <c r="A111" t="s">
        <v>265</v>
      </c>
      <c r="B111" t="s">
        <v>140</v>
      </c>
      <c r="C111" t="s">
        <v>124</v>
      </c>
      <c r="D111" s="5">
        <v>45773</v>
      </c>
      <c r="E111" s="5">
        <v>45722</v>
      </c>
      <c r="F111" t="s">
        <v>54</v>
      </c>
      <c r="G111" t="s">
        <v>24</v>
      </c>
      <c r="H111">
        <v>51</v>
      </c>
      <c r="I111" t="s">
        <v>19</v>
      </c>
      <c r="J111" t="s">
        <v>3916</v>
      </c>
      <c r="K111" t="s">
        <v>3910</v>
      </c>
      <c r="L111">
        <v>2</v>
      </c>
      <c r="M111" s="7">
        <v>0.93</v>
      </c>
      <c r="N111" t="s">
        <v>3930</v>
      </c>
      <c r="O111" t="s">
        <v>3922</v>
      </c>
      <c r="P111">
        <v>15</v>
      </c>
      <c r="Q111" t="s">
        <v>3939</v>
      </c>
      <c r="R111" t="s">
        <v>3949</v>
      </c>
      <c r="S111" t="s">
        <v>3950</v>
      </c>
      <c r="U111" t="s">
        <v>7156</v>
      </c>
      <c r="V111" t="b">
        <v>1</v>
      </c>
      <c r="W111" t="b">
        <v>0</v>
      </c>
      <c r="X111" t="s">
        <v>7160</v>
      </c>
      <c r="Y111">
        <f t="shared" si="4"/>
        <v>1</v>
      </c>
      <c r="Z111" t="str">
        <f t="shared" si="5"/>
        <v>31+ days</v>
      </c>
      <c r="AA111" t="str">
        <f t="shared" si="6"/>
        <v>Very Good</v>
      </c>
      <c r="AB111" t="str">
        <f t="shared" si="7"/>
        <v>No-show</v>
      </c>
    </row>
    <row r="112" spans="1:28" x14ac:dyDescent="0.3">
      <c r="A112" t="s">
        <v>266</v>
      </c>
      <c r="B112" t="s">
        <v>267</v>
      </c>
      <c r="C112" t="s">
        <v>89</v>
      </c>
      <c r="D112" s="5">
        <v>46017</v>
      </c>
      <c r="E112" s="5">
        <v>45982</v>
      </c>
      <c r="F112" t="s">
        <v>41</v>
      </c>
      <c r="G112" t="s">
        <v>13</v>
      </c>
      <c r="H112">
        <v>35</v>
      </c>
      <c r="I112" t="s">
        <v>37</v>
      </c>
      <c r="J112" t="s">
        <v>3911</v>
      </c>
      <c r="K112" t="s">
        <v>3910</v>
      </c>
      <c r="L112">
        <v>5</v>
      </c>
      <c r="M112" s="7">
        <v>0.9</v>
      </c>
      <c r="N112" t="s">
        <v>3931</v>
      </c>
      <c r="O112" t="s">
        <v>3922</v>
      </c>
      <c r="P112">
        <v>20</v>
      </c>
      <c r="Q112" t="s">
        <v>3955</v>
      </c>
      <c r="R112" t="s">
        <v>3940</v>
      </c>
      <c r="S112" t="s">
        <v>3941</v>
      </c>
      <c r="T112" s="5">
        <v>46015</v>
      </c>
      <c r="U112" t="s">
        <v>7155</v>
      </c>
      <c r="V112" t="b">
        <v>0</v>
      </c>
      <c r="W112" t="b">
        <v>0</v>
      </c>
      <c r="X112" t="s">
        <v>7153</v>
      </c>
      <c r="Y112">
        <f t="shared" si="4"/>
        <v>0</v>
      </c>
      <c r="Z112" t="str">
        <f t="shared" si="5"/>
        <v>31+ days</v>
      </c>
      <c r="AA112" t="str">
        <f t="shared" si="6"/>
        <v>Very Good</v>
      </c>
      <c r="AB112" t="str">
        <f t="shared" si="7"/>
        <v>Attended</v>
      </c>
    </row>
    <row r="113" spans="1:28" x14ac:dyDescent="0.3">
      <c r="A113" t="s">
        <v>268</v>
      </c>
      <c r="B113" t="s">
        <v>236</v>
      </c>
      <c r="C113" t="s">
        <v>64</v>
      </c>
      <c r="D113" s="5">
        <v>45887</v>
      </c>
      <c r="E113" s="5">
        <v>45865</v>
      </c>
      <c r="F113" t="s">
        <v>28</v>
      </c>
      <c r="G113" t="s">
        <v>13</v>
      </c>
      <c r="H113">
        <v>22</v>
      </c>
      <c r="I113" t="s">
        <v>160</v>
      </c>
      <c r="J113" t="s">
        <v>3911</v>
      </c>
      <c r="K113" t="s">
        <v>3914</v>
      </c>
      <c r="L113">
        <v>0</v>
      </c>
      <c r="M113" s="7">
        <v>0.63</v>
      </c>
      <c r="N113" t="s">
        <v>3921</v>
      </c>
      <c r="O113" t="s">
        <v>3922</v>
      </c>
      <c r="P113">
        <v>20</v>
      </c>
      <c r="Q113" t="s">
        <v>3939</v>
      </c>
      <c r="R113" t="s">
        <v>3940</v>
      </c>
      <c r="S113" t="s">
        <v>3943</v>
      </c>
      <c r="T113" s="5">
        <v>45884</v>
      </c>
      <c r="U113" t="s">
        <v>7158</v>
      </c>
      <c r="V113" t="b">
        <v>0</v>
      </c>
      <c r="W113" t="b">
        <v>0</v>
      </c>
      <c r="X113" t="s">
        <v>7161</v>
      </c>
      <c r="Y113">
        <f t="shared" si="4"/>
        <v>0</v>
      </c>
      <c r="Z113" t="str">
        <f t="shared" si="5"/>
        <v>15-30 days</v>
      </c>
      <c r="AA113" t="str">
        <f t="shared" si="6"/>
        <v>Moderate</v>
      </c>
      <c r="AB113" t="str">
        <f t="shared" si="7"/>
        <v>Attended</v>
      </c>
    </row>
    <row r="114" spans="1:28" x14ac:dyDescent="0.3">
      <c r="A114" t="s">
        <v>269</v>
      </c>
      <c r="B114" t="s">
        <v>270</v>
      </c>
      <c r="C114" t="s">
        <v>64</v>
      </c>
      <c r="D114" s="5">
        <v>45728</v>
      </c>
      <c r="E114" s="5">
        <v>45699</v>
      </c>
      <c r="F114" t="s">
        <v>28</v>
      </c>
      <c r="G114" t="s">
        <v>24</v>
      </c>
      <c r="H114">
        <v>29</v>
      </c>
      <c r="I114" t="s">
        <v>19</v>
      </c>
      <c r="J114" t="s">
        <v>3915</v>
      </c>
      <c r="K114" t="s">
        <v>3910</v>
      </c>
      <c r="L114">
        <v>1</v>
      </c>
      <c r="M114" s="7">
        <v>0.79</v>
      </c>
      <c r="N114" t="s">
        <v>3921</v>
      </c>
      <c r="O114" t="s">
        <v>3922</v>
      </c>
      <c r="P114">
        <v>20</v>
      </c>
      <c r="Q114" t="s">
        <v>3939</v>
      </c>
      <c r="R114" t="s">
        <v>3940</v>
      </c>
      <c r="S114" t="s">
        <v>3941</v>
      </c>
      <c r="T114" s="5">
        <v>45726</v>
      </c>
      <c r="U114" t="s">
        <v>7152</v>
      </c>
      <c r="V114" t="b">
        <v>0</v>
      </c>
      <c r="W114" t="b">
        <v>0</v>
      </c>
      <c r="X114" t="s">
        <v>7160</v>
      </c>
      <c r="Y114">
        <f t="shared" si="4"/>
        <v>1</v>
      </c>
      <c r="Z114" t="str">
        <f t="shared" si="5"/>
        <v>15-30 days</v>
      </c>
      <c r="AA114" t="str">
        <f t="shared" si="6"/>
        <v>Good</v>
      </c>
      <c r="AB114" t="str">
        <f t="shared" si="7"/>
        <v>No-show</v>
      </c>
    </row>
    <row r="115" spans="1:28" x14ac:dyDescent="0.3">
      <c r="A115" t="s">
        <v>271</v>
      </c>
      <c r="B115" t="s">
        <v>272</v>
      </c>
      <c r="C115" t="s">
        <v>124</v>
      </c>
      <c r="D115" s="5">
        <v>45876</v>
      </c>
      <c r="E115" s="5">
        <v>45868</v>
      </c>
      <c r="F115" t="s">
        <v>54</v>
      </c>
      <c r="G115" t="s">
        <v>24</v>
      </c>
      <c r="H115">
        <v>8</v>
      </c>
      <c r="I115" t="s">
        <v>19</v>
      </c>
      <c r="J115" t="s">
        <v>3913</v>
      </c>
      <c r="K115" t="s">
        <v>3912</v>
      </c>
      <c r="L115">
        <v>4</v>
      </c>
      <c r="M115" s="7">
        <v>0.81</v>
      </c>
      <c r="N115" t="s">
        <v>3930</v>
      </c>
      <c r="O115" t="s">
        <v>3922</v>
      </c>
      <c r="P115">
        <v>15</v>
      </c>
      <c r="R115" t="s">
        <v>3953</v>
      </c>
      <c r="S115" t="s">
        <v>3943</v>
      </c>
      <c r="U115" t="s">
        <v>7154</v>
      </c>
      <c r="V115" t="b">
        <v>0</v>
      </c>
      <c r="W115" t="b">
        <v>0</v>
      </c>
      <c r="X115" t="s">
        <v>7161</v>
      </c>
      <c r="Y115">
        <f t="shared" si="4"/>
        <v>1</v>
      </c>
      <c r="Z115" t="str">
        <f t="shared" si="5"/>
        <v>8-14 days</v>
      </c>
      <c r="AA115" t="str">
        <f t="shared" si="6"/>
        <v>Good</v>
      </c>
      <c r="AB115" t="str">
        <f t="shared" si="7"/>
        <v>No-show</v>
      </c>
    </row>
    <row r="116" spans="1:28" x14ac:dyDescent="0.3">
      <c r="A116" t="s">
        <v>273</v>
      </c>
      <c r="B116" t="s">
        <v>274</v>
      </c>
      <c r="C116" t="s">
        <v>124</v>
      </c>
      <c r="D116" s="5">
        <v>45950</v>
      </c>
      <c r="E116" s="5">
        <v>45936</v>
      </c>
      <c r="F116" t="s">
        <v>54</v>
      </c>
      <c r="G116" t="s">
        <v>24</v>
      </c>
      <c r="H116">
        <v>14</v>
      </c>
      <c r="I116" t="s">
        <v>160</v>
      </c>
      <c r="J116" t="s">
        <v>3915</v>
      </c>
      <c r="K116" t="s">
        <v>3914</v>
      </c>
      <c r="L116">
        <v>2</v>
      </c>
      <c r="M116" s="7">
        <v>0.7</v>
      </c>
      <c r="N116" t="s">
        <v>3930</v>
      </c>
      <c r="O116" t="s">
        <v>3922</v>
      </c>
      <c r="P116">
        <v>15</v>
      </c>
      <c r="Q116" t="s">
        <v>3939</v>
      </c>
      <c r="R116" t="s">
        <v>3940</v>
      </c>
      <c r="S116" t="s">
        <v>3941</v>
      </c>
      <c r="T116" s="5">
        <v>45947</v>
      </c>
      <c r="U116" t="s">
        <v>7158</v>
      </c>
      <c r="V116" t="b">
        <v>0</v>
      </c>
      <c r="W116" t="b">
        <v>1</v>
      </c>
      <c r="X116" t="s">
        <v>7162</v>
      </c>
      <c r="Y116">
        <f t="shared" si="4"/>
        <v>1</v>
      </c>
      <c r="Z116" t="str">
        <f t="shared" si="5"/>
        <v>8-14 days</v>
      </c>
      <c r="AA116" t="str">
        <f t="shared" si="6"/>
        <v>Moderate</v>
      </c>
      <c r="AB116" t="str">
        <f t="shared" si="7"/>
        <v>No-show</v>
      </c>
    </row>
    <row r="117" spans="1:28" x14ac:dyDescent="0.3">
      <c r="A117" t="s">
        <v>275</v>
      </c>
      <c r="B117" t="s">
        <v>276</v>
      </c>
      <c r="C117" t="s">
        <v>89</v>
      </c>
      <c r="D117" s="5">
        <v>45677</v>
      </c>
      <c r="E117" s="5">
        <v>45651</v>
      </c>
      <c r="F117" t="s">
        <v>41</v>
      </c>
      <c r="G117" t="s">
        <v>13</v>
      </c>
      <c r="H117">
        <v>26</v>
      </c>
      <c r="I117" t="s">
        <v>37</v>
      </c>
      <c r="J117" t="s">
        <v>3915</v>
      </c>
      <c r="K117" t="s">
        <v>3910</v>
      </c>
      <c r="L117">
        <v>4</v>
      </c>
      <c r="M117" s="7">
        <v>0.75</v>
      </c>
      <c r="N117" t="s">
        <v>3931</v>
      </c>
      <c r="O117" t="s">
        <v>3922</v>
      </c>
      <c r="P117">
        <v>20</v>
      </c>
      <c r="Q117" t="s">
        <v>3939</v>
      </c>
      <c r="R117" t="s">
        <v>3940</v>
      </c>
      <c r="S117" t="s">
        <v>55</v>
      </c>
      <c r="T117" s="5">
        <v>45676</v>
      </c>
      <c r="U117" t="s">
        <v>7158</v>
      </c>
      <c r="V117" t="b">
        <v>0</v>
      </c>
      <c r="W117" t="b">
        <v>0</v>
      </c>
      <c r="X117" t="s">
        <v>7153</v>
      </c>
      <c r="Y117">
        <f t="shared" si="4"/>
        <v>0</v>
      </c>
      <c r="Z117" t="str">
        <f t="shared" si="5"/>
        <v>15-30 days</v>
      </c>
      <c r="AA117" t="str">
        <f t="shared" si="6"/>
        <v>Good</v>
      </c>
      <c r="AB117" t="str">
        <f t="shared" si="7"/>
        <v>Attended</v>
      </c>
    </row>
    <row r="118" spans="1:28" x14ac:dyDescent="0.3">
      <c r="A118" t="s">
        <v>277</v>
      </c>
      <c r="B118" t="s">
        <v>278</v>
      </c>
      <c r="C118" t="s">
        <v>279</v>
      </c>
      <c r="D118" s="5">
        <v>45686</v>
      </c>
      <c r="E118" s="5">
        <v>45650</v>
      </c>
      <c r="F118" t="s">
        <v>18</v>
      </c>
      <c r="G118" t="s">
        <v>13</v>
      </c>
      <c r="H118">
        <v>36</v>
      </c>
      <c r="I118" t="s">
        <v>47</v>
      </c>
      <c r="J118" t="s">
        <v>3916</v>
      </c>
      <c r="K118" t="s">
        <v>3914</v>
      </c>
      <c r="L118">
        <v>1</v>
      </c>
      <c r="M118" s="7">
        <v>0.72</v>
      </c>
      <c r="N118" t="s">
        <v>3924</v>
      </c>
      <c r="O118" t="s">
        <v>3925</v>
      </c>
      <c r="P118">
        <v>12</v>
      </c>
      <c r="R118" t="s">
        <v>3953</v>
      </c>
      <c r="S118" t="s">
        <v>3943</v>
      </c>
      <c r="U118" t="s">
        <v>7152</v>
      </c>
      <c r="V118" t="b">
        <v>0</v>
      </c>
      <c r="W118" t="b">
        <v>0</v>
      </c>
      <c r="X118" t="s">
        <v>7153</v>
      </c>
      <c r="Y118">
        <f t="shared" si="4"/>
        <v>0</v>
      </c>
      <c r="Z118" t="str">
        <f t="shared" si="5"/>
        <v>31+ days</v>
      </c>
      <c r="AA118" t="str">
        <f t="shared" si="6"/>
        <v>Moderate</v>
      </c>
      <c r="AB118" t="str">
        <f t="shared" si="7"/>
        <v>Attended</v>
      </c>
    </row>
    <row r="119" spans="1:28" x14ac:dyDescent="0.3">
      <c r="A119" t="s">
        <v>280</v>
      </c>
      <c r="B119" t="s">
        <v>281</v>
      </c>
      <c r="C119" t="s">
        <v>127</v>
      </c>
      <c r="D119" s="5">
        <v>45659</v>
      </c>
      <c r="E119" s="5">
        <v>45630</v>
      </c>
      <c r="F119" t="s">
        <v>23</v>
      </c>
      <c r="G119" t="s">
        <v>55</v>
      </c>
      <c r="H119">
        <v>29</v>
      </c>
      <c r="I119" t="s">
        <v>33</v>
      </c>
      <c r="J119" t="s">
        <v>3909</v>
      </c>
      <c r="K119" t="s">
        <v>3914</v>
      </c>
      <c r="L119">
        <v>3</v>
      </c>
      <c r="M119" s="7">
        <v>0.63</v>
      </c>
      <c r="N119" t="s">
        <v>3923</v>
      </c>
      <c r="O119" t="s">
        <v>3922</v>
      </c>
      <c r="P119">
        <v>15</v>
      </c>
      <c r="Q119" t="s">
        <v>3939</v>
      </c>
      <c r="S119" t="s">
        <v>55</v>
      </c>
      <c r="T119" s="5">
        <v>45656</v>
      </c>
      <c r="U119" t="s">
        <v>7154</v>
      </c>
      <c r="V119" t="b">
        <v>0</v>
      </c>
      <c r="W119" t="b">
        <v>0</v>
      </c>
      <c r="X119" t="s">
        <v>7153</v>
      </c>
      <c r="Y119" t="str">
        <f t="shared" si="4"/>
        <v/>
      </c>
      <c r="Z119" t="str">
        <f t="shared" si="5"/>
        <v>15-30 days</v>
      </c>
      <c r="AA119" t="str">
        <f t="shared" si="6"/>
        <v>Moderate</v>
      </c>
      <c r="AB119" t="str">
        <f t="shared" si="7"/>
        <v>Excluded</v>
      </c>
    </row>
    <row r="120" spans="1:28" x14ac:dyDescent="0.3">
      <c r="A120" t="s">
        <v>282</v>
      </c>
      <c r="B120" t="s">
        <v>283</v>
      </c>
      <c r="C120" t="s">
        <v>115</v>
      </c>
      <c r="D120" s="5">
        <v>45866</v>
      </c>
      <c r="E120" s="5">
        <v>45808</v>
      </c>
      <c r="F120" t="s">
        <v>32</v>
      </c>
      <c r="G120" t="s">
        <v>24</v>
      </c>
      <c r="H120">
        <v>58</v>
      </c>
      <c r="I120" t="s">
        <v>33</v>
      </c>
      <c r="J120" t="s">
        <v>3915</v>
      </c>
      <c r="K120" t="s">
        <v>3910</v>
      </c>
      <c r="L120">
        <v>0</v>
      </c>
      <c r="M120" s="7">
        <v>0.78</v>
      </c>
      <c r="N120" t="s">
        <v>3928</v>
      </c>
      <c r="O120" t="s">
        <v>3929</v>
      </c>
      <c r="P120">
        <v>12</v>
      </c>
      <c r="R120" t="s">
        <v>3953</v>
      </c>
      <c r="S120" t="s">
        <v>3943</v>
      </c>
      <c r="U120" t="s">
        <v>7158</v>
      </c>
      <c r="V120" t="b">
        <v>0</v>
      </c>
      <c r="W120" t="b">
        <v>0</v>
      </c>
      <c r="X120" t="s">
        <v>7161</v>
      </c>
      <c r="Y120">
        <f t="shared" si="4"/>
        <v>1</v>
      </c>
      <c r="Z120" t="str">
        <f t="shared" si="5"/>
        <v>31+ days</v>
      </c>
      <c r="AA120" t="str">
        <f t="shared" si="6"/>
        <v>Good</v>
      </c>
      <c r="AB120" t="str">
        <f t="shared" si="7"/>
        <v>No-show</v>
      </c>
    </row>
    <row r="121" spans="1:28" x14ac:dyDescent="0.3">
      <c r="A121" t="s">
        <v>284</v>
      </c>
      <c r="B121" t="s">
        <v>228</v>
      </c>
      <c r="C121" t="s">
        <v>77</v>
      </c>
      <c r="D121" s="5">
        <v>45679</v>
      </c>
      <c r="E121" s="5">
        <v>45641</v>
      </c>
      <c r="F121" t="s">
        <v>23</v>
      </c>
      <c r="G121" t="s">
        <v>13</v>
      </c>
      <c r="H121">
        <v>38</v>
      </c>
      <c r="I121" t="s">
        <v>160</v>
      </c>
      <c r="J121" t="s">
        <v>3913</v>
      </c>
      <c r="K121" t="s">
        <v>3910</v>
      </c>
      <c r="L121">
        <v>4</v>
      </c>
      <c r="M121" s="7">
        <v>0.92</v>
      </c>
      <c r="N121" t="s">
        <v>3923</v>
      </c>
      <c r="O121" t="s">
        <v>3927</v>
      </c>
      <c r="P121">
        <v>15</v>
      </c>
      <c r="Q121" t="s">
        <v>3939</v>
      </c>
      <c r="R121" t="s">
        <v>3940</v>
      </c>
      <c r="S121" t="s">
        <v>55</v>
      </c>
      <c r="T121" s="5">
        <v>45677</v>
      </c>
      <c r="U121" t="s">
        <v>7152</v>
      </c>
      <c r="V121" t="b">
        <v>0</v>
      </c>
      <c r="W121" t="b">
        <v>0</v>
      </c>
      <c r="X121" t="s">
        <v>7153</v>
      </c>
      <c r="Y121">
        <f t="shared" si="4"/>
        <v>0</v>
      </c>
      <c r="Z121" t="str">
        <f t="shared" si="5"/>
        <v>31+ days</v>
      </c>
      <c r="AA121" t="str">
        <f t="shared" si="6"/>
        <v>Very Good</v>
      </c>
      <c r="AB121" t="str">
        <f t="shared" si="7"/>
        <v>Attended</v>
      </c>
    </row>
    <row r="122" spans="1:28" x14ac:dyDescent="0.3">
      <c r="A122" t="s">
        <v>285</v>
      </c>
      <c r="B122" t="s">
        <v>286</v>
      </c>
      <c r="C122" t="s">
        <v>174</v>
      </c>
      <c r="D122" s="5">
        <v>45998</v>
      </c>
      <c r="E122" s="5">
        <v>45997</v>
      </c>
      <c r="F122" t="s">
        <v>12</v>
      </c>
      <c r="G122" t="s">
        <v>13</v>
      </c>
      <c r="H122">
        <v>1</v>
      </c>
      <c r="I122" t="s">
        <v>61</v>
      </c>
      <c r="J122" t="s">
        <v>3916</v>
      </c>
      <c r="K122" t="s">
        <v>3912</v>
      </c>
      <c r="L122">
        <v>3</v>
      </c>
      <c r="M122" s="7">
        <v>0.71</v>
      </c>
      <c r="N122" t="s">
        <v>3932</v>
      </c>
      <c r="O122" t="s">
        <v>3925</v>
      </c>
      <c r="P122">
        <v>18</v>
      </c>
      <c r="Q122" t="s">
        <v>3939</v>
      </c>
      <c r="R122" t="s">
        <v>3940</v>
      </c>
      <c r="S122" t="s">
        <v>3941</v>
      </c>
      <c r="T122" s="5">
        <v>45995</v>
      </c>
      <c r="U122" t="s">
        <v>7157</v>
      </c>
      <c r="V122" t="b">
        <v>1</v>
      </c>
      <c r="W122" t="b">
        <v>0</v>
      </c>
      <c r="X122" t="s">
        <v>7153</v>
      </c>
      <c r="Y122">
        <f t="shared" si="4"/>
        <v>0</v>
      </c>
      <c r="Z122" t="str">
        <f t="shared" si="5"/>
        <v>0-3 days</v>
      </c>
      <c r="AA122" t="str">
        <f t="shared" si="6"/>
        <v>Moderate</v>
      </c>
      <c r="AB122" t="str">
        <f t="shared" si="7"/>
        <v>Attended</v>
      </c>
    </row>
    <row r="123" spans="1:28" x14ac:dyDescent="0.3">
      <c r="A123" t="s">
        <v>287</v>
      </c>
      <c r="B123" t="s">
        <v>288</v>
      </c>
      <c r="C123" t="s">
        <v>138</v>
      </c>
      <c r="D123" s="5">
        <v>45704</v>
      </c>
      <c r="E123" s="5">
        <v>45673</v>
      </c>
      <c r="F123" t="s">
        <v>28</v>
      </c>
      <c r="G123" t="s">
        <v>13</v>
      </c>
      <c r="H123">
        <v>31</v>
      </c>
      <c r="I123" t="s">
        <v>37</v>
      </c>
      <c r="J123" t="s">
        <v>3909</v>
      </c>
      <c r="K123" t="s">
        <v>3910</v>
      </c>
      <c r="L123">
        <v>2</v>
      </c>
      <c r="M123" s="7">
        <v>0.65</v>
      </c>
      <c r="N123" t="s">
        <v>3921</v>
      </c>
      <c r="O123" t="s">
        <v>3922</v>
      </c>
      <c r="P123">
        <v>15</v>
      </c>
      <c r="Q123" t="s">
        <v>3947</v>
      </c>
      <c r="R123" t="s">
        <v>3940</v>
      </c>
      <c r="S123" t="s">
        <v>3941</v>
      </c>
      <c r="T123" s="5">
        <v>45702</v>
      </c>
      <c r="U123" t="s">
        <v>7157</v>
      </c>
      <c r="V123" t="b">
        <v>1</v>
      </c>
      <c r="W123" t="b">
        <v>0</v>
      </c>
      <c r="X123" t="s">
        <v>7153</v>
      </c>
      <c r="Y123">
        <f t="shared" si="4"/>
        <v>0</v>
      </c>
      <c r="Z123" t="str">
        <f t="shared" si="5"/>
        <v>31+ days</v>
      </c>
      <c r="AA123" t="str">
        <f t="shared" si="6"/>
        <v>Moderate</v>
      </c>
      <c r="AB123" t="str">
        <f t="shared" si="7"/>
        <v>Attended</v>
      </c>
    </row>
    <row r="124" spans="1:28" x14ac:dyDescent="0.3">
      <c r="A124" t="s">
        <v>289</v>
      </c>
      <c r="B124" t="s">
        <v>290</v>
      </c>
      <c r="C124" t="s">
        <v>36</v>
      </c>
      <c r="D124" s="5">
        <v>45684</v>
      </c>
      <c r="E124" s="5">
        <v>45649</v>
      </c>
      <c r="F124" t="s">
        <v>23</v>
      </c>
      <c r="G124" t="s">
        <v>24</v>
      </c>
      <c r="H124">
        <v>35</v>
      </c>
      <c r="I124" t="s">
        <v>47</v>
      </c>
      <c r="J124" t="s">
        <v>3916</v>
      </c>
      <c r="K124" t="s">
        <v>3914</v>
      </c>
      <c r="L124">
        <v>1</v>
      </c>
      <c r="M124" s="7">
        <v>0.81</v>
      </c>
      <c r="N124" t="s">
        <v>3923</v>
      </c>
      <c r="O124" t="s">
        <v>3925</v>
      </c>
      <c r="P124">
        <v>20</v>
      </c>
      <c r="Q124" t="s">
        <v>3939</v>
      </c>
      <c r="R124" t="s">
        <v>3940</v>
      </c>
      <c r="S124" t="s">
        <v>3941</v>
      </c>
      <c r="T124" s="5">
        <v>45681</v>
      </c>
      <c r="U124" t="s">
        <v>7158</v>
      </c>
      <c r="V124" t="b">
        <v>0</v>
      </c>
      <c r="W124" t="b">
        <v>0</v>
      </c>
      <c r="X124" t="s">
        <v>7153</v>
      </c>
      <c r="Y124">
        <f t="shared" si="4"/>
        <v>1</v>
      </c>
      <c r="Z124" t="str">
        <f t="shared" si="5"/>
        <v>31+ days</v>
      </c>
      <c r="AA124" t="str">
        <f t="shared" si="6"/>
        <v>Good</v>
      </c>
      <c r="AB124" t="str">
        <f t="shared" si="7"/>
        <v>No-show</v>
      </c>
    </row>
    <row r="125" spans="1:28" x14ac:dyDescent="0.3">
      <c r="A125" t="s">
        <v>291</v>
      </c>
      <c r="B125" t="s">
        <v>292</v>
      </c>
      <c r="C125" t="s">
        <v>124</v>
      </c>
      <c r="D125" s="5">
        <v>45752</v>
      </c>
      <c r="E125" s="5">
        <v>45750</v>
      </c>
      <c r="F125" t="s">
        <v>54</v>
      </c>
      <c r="G125" t="s">
        <v>13</v>
      </c>
      <c r="H125">
        <v>2</v>
      </c>
      <c r="I125" t="s">
        <v>42</v>
      </c>
      <c r="J125" t="s">
        <v>3909</v>
      </c>
      <c r="K125" t="s">
        <v>3910</v>
      </c>
      <c r="L125">
        <v>3</v>
      </c>
      <c r="M125" s="7">
        <v>0.73</v>
      </c>
      <c r="N125" t="s">
        <v>3930</v>
      </c>
      <c r="O125" t="s">
        <v>3922</v>
      </c>
      <c r="P125">
        <v>15</v>
      </c>
      <c r="Q125" t="s">
        <v>3947</v>
      </c>
      <c r="R125" t="s">
        <v>3940</v>
      </c>
      <c r="S125" t="s">
        <v>3943</v>
      </c>
      <c r="T125" s="5">
        <v>45749</v>
      </c>
      <c r="U125" t="s">
        <v>7156</v>
      </c>
      <c r="V125" t="b">
        <v>1</v>
      </c>
      <c r="W125" t="b">
        <v>0</v>
      </c>
      <c r="X125" t="s">
        <v>7160</v>
      </c>
      <c r="Y125">
        <f t="shared" si="4"/>
        <v>0</v>
      </c>
      <c r="Z125" t="str">
        <f t="shared" si="5"/>
        <v>0-3 days</v>
      </c>
      <c r="AA125" t="str">
        <f t="shared" si="6"/>
        <v>Moderate</v>
      </c>
      <c r="AB125" t="str">
        <f t="shared" si="7"/>
        <v>Attended</v>
      </c>
    </row>
    <row r="126" spans="1:28" x14ac:dyDescent="0.3">
      <c r="A126" t="s">
        <v>293</v>
      </c>
      <c r="B126" t="s">
        <v>294</v>
      </c>
      <c r="C126" t="s">
        <v>157</v>
      </c>
      <c r="D126" s="5">
        <v>45936</v>
      </c>
      <c r="E126" s="5">
        <v>45913</v>
      </c>
      <c r="F126" t="s">
        <v>28</v>
      </c>
      <c r="G126" t="s">
        <v>24</v>
      </c>
      <c r="H126">
        <v>23</v>
      </c>
      <c r="I126" t="s">
        <v>42</v>
      </c>
      <c r="J126" t="s">
        <v>3913</v>
      </c>
      <c r="K126" t="s">
        <v>3910</v>
      </c>
      <c r="L126">
        <v>2</v>
      </c>
      <c r="M126" s="7">
        <v>0.69</v>
      </c>
      <c r="N126" t="s">
        <v>3921</v>
      </c>
      <c r="O126" t="s">
        <v>3925</v>
      </c>
      <c r="P126">
        <v>12</v>
      </c>
      <c r="Q126" t="s">
        <v>3939</v>
      </c>
      <c r="R126" t="s">
        <v>3940</v>
      </c>
      <c r="S126" t="s">
        <v>3941</v>
      </c>
      <c r="T126" s="5">
        <v>45935</v>
      </c>
      <c r="U126" t="s">
        <v>7158</v>
      </c>
      <c r="V126" t="b">
        <v>0</v>
      </c>
      <c r="W126" t="b">
        <v>0</v>
      </c>
      <c r="X126" t="s">
        <v>7162</v>
      </c>
      <c r="Y126">
        <f t="shared" si="4"/>
        <v>1</v>
      </c>
      <c r="Z126" t="str">
        <f t="shared" si="5"/>
        <v>15-30 days</v>
      </c>
      <c r="AA126" t="str">
        <f t="shared" si="6"/>
        <v>Moderate</v>
      </c>
      <c r="AB126" t="str">
        <f t="shared" si="7"/>
        <v>No-show</v>
      </c>
    </row>
    <row r="127" spans="1:28" x14ac:dyDescent="0.3">
      <c r="A127" t="s">
        <v>295</v>
      </c>
      <c r="B127" t="s">
        <v>296</v>
      </c>
      <c r="C127" t="s">
        <v>149</v>
      </c>
      <c r="D127" s="5">
        <v>45989</v>
      </c>
      <c r="E127" s="5">
        <v>45936</v>
      </c>
      <c r="F127" t="s">
        <v>23</v>
      </c>
      <c r="G127" t="s">
        <v>13</v>
      </c>
      <c r="H127">
        <v>53</v>
      </c>
      <c r="I127" t="s">
        <v>33</v>
      </c>
      <c r="J127" t="s">
        <v>3916</v>
      </c>
      <c r="K127" t="s">
        <v>3910</v>
      </c>
      <c r="L127">
        <v>3</v>
      </c>
      <c r="M127" s="7">
        <v>0.88</v>
      </c>
      <c r="N127" t="s">
        <v>3923</v>
      </c>
      <c r="O127" t="s">
        <v>3929</v>
      </c>
      <c r="P127">
        <v>12</v>
      </c>
      <c r="Q127" t="s">
        <v>3947</v>
      </c>
      <c r="R127" t="s">
        <v>3940</v>
      </c>
      <c r="S127" t="s">
        <v>3941</v>
      </c>
      <c r="T127" s="5">
        <v>45988</v>
      </c>
      <c r="U127" t="s">
        <v>7155</v>
      </c>
      <c r="V127" t="b">
        <v>0</v>
      </c>
      <c r="W127" t="b">
        <v>0</v>
      </c>
      <c r="X127" t="s">
        <v>7162</v>
      </c>
      <c r="Y127">
        <f t="shared" si="4"/>
        <v>0</v>
      </c>
      <c r="Z127" t="str">
        <f t="shared" si="5"/>
        <v>31+ days</v>
      </c>
      <c r="AA127" t="str">
        <f t="shared" si="6"/>
        <v>Good</v>
      </c>
      <c r="AB127" t="str">
        <f t="shared" si="7"/>
        <v>Attended</v>
      </c>
    </row>
    <row r="128" spans="1:28" x14ac:dyDescent="0.3">
      <c r="A128" t="s">
        <v>297</v>
      </c>
      <c r="B128" t="s">
        <v>298</v>
      </c>
      <c r="C128" t="s">
        <v>53</v>
      </c>
      <c r="D128" s="5">
        <v>45749</v>
      </c>
      <c r="E128" s="5">
        <v>45728</v>
      </c>
      <c r="F128" t="s">
        <v>54</v>
      </c>
      <c r="G128" t="s">
        <v>24</v>
      </c>
      <c r="H128">
        <v>21</v>
      </c>
      <c r="I128" t="s">
        <v>61</v>
      </c>
      <c r="J128" t="s">
        <v>3909</v>
      </c>
      <c r="K128" t="s">
        <v>3910</v>
      </c>
      <c r="L128">
        <v>5</v>
      </c>
      <c r="M128" s="7">
        <v>0.73</v>
      </c>
      <c r="N128" t="s">
        <v>3930</v>
      </c>
      <c r="O128" t="s">
        <v>3922</v>
      </c>
      <c r="P128">
        <v>20</v>
      </c>
      <c r="Q128" t="s">
        <v>3939</v>
      </c>
      <c r="R128" t="s">
        <v>3949</v>
      </c>
      <c r="S128" t="s">
        <v>3950</v>
      </c>
      <c r="U128" t="s">
        <v>7152</v>
      </c>
      <c r="V128" t="b">
        <v>0</v>
      </c>
      <c r="W128" t="b">
        <v>0</v>
      </c>
      <c r="X128" t="s">
        <v>7160</v>
      </c>
      <c r="Y128">
        <f t="shared" si="4"/>
        <v>1</v>
      </c>
      <c r="Z128" t="str">
        <f t="shared" si="5"/>
        <v>15-30 days</v>
      </c>
      <c r="AA128" t="str">
        <f t="shared" si="6"/>
        <v>Moderate</v>
      </c>
      <c r="AB128" t="str">
        <f t="shared" si="7"/>
        <v>No-show</v>
      </c>
    </row>
    <row r="129" spans="1:28" x14ac:dyDescent="0.3">
      <c r="A129" t="s">
        <v>299</v>
      </c>
      <c r="B129" t="s">
        <v>300</v>
      </c>
      <c r="C129" t="s">
        <v>115</v>
      </c>
      <c r="D129" s="5">
        <v>45847</v>
      </c>
      <c r="E129" s="5">
        <v>45820</v>
      </c>
      <c r="F129" t="s">
        <v>32</v>
      </c>
      <c r="G129" t="s">
        <v>55</v>
      </c>
      <c r="H129">
        <v>27</v>
      </c>
      <c r="I129" t="s">
        <v>42</v>
      </c>
      <c r="J129" t="s">
        <v>3911</v>
      </c>
      <c r="K129" t="s">
        <v>3914</v>
      </c>
      <c r="L129">
        <v>4</v>
      </c>
      <c r="M129" s="7">
        <v>0.82</v>
      </c>
      <c r="N129" t="s">
        <v>3928</v>
      </c>
      <c r="O129" t="s">
        <v>3929</v>
      </c>
      <c r="P129">
        <v>12</v>
      </c>
      <c r="Q129" t="s">
        <v>3955</v>
      </c>
      <c r="R129" t="s">
        <v>3940</v>
      </c>
      <c r="S129" t="s">
        <v>3943</v>
      </c>
      <c r="T129" s="5">
        <v>45846</v>
      </c>
      <c r="U129" t="s">
        <v>7152</v>
      </c>
      <c r="V129" t="b">
        <v>0</v>
      </c>
      <c r="W129" t="b">
        <v>0</v>
      </c>
      <c r="X129" t="s">
        <v>7161</v>
      </c>
      <c r="Y129" t="str">
        <f t="shared" si="4"/>
        <v/>
      </c>
      <c r="Z129" t="str">
        <f t="shared" si="5"/>
        <v>15-30 days</v>
      </c>
      <c r="AA129" t="str">
        <f t="shared" si="6"/>
        <v>Good</v>
      </c>
      <c r="AB129" t="str">
        <f t="shared" si="7"/>
        <v>Excluded</v>
      </c>
    </row>
    <row r="130" spans="1:28" x14ac:dyDescent="0.3">
      <c r="A130" t="s">
        <v>301</v>
      </c>
      <c r="B130" t="s">
        <v>302</v>
      </c>
      <c r="C130" t="s">
        <v>83</v>
      </c>
      <c r="D130" s="5">
        <v>45940</v>
      </c>
      <c r="E130" s="5">
        <v>45927</v>
      </c>
      <c r="F130" t="s">
        <v>23</v>
      </c>
      <c r="G130" t="s">
        <v>13</v>
      </c>
      <c r="H130">
        <v>13</v>
      </c>
      <c r="I130" t="s">
        <v>19</v>
      </c>
      <c r="J130" t="s">
        <v>3913</v>
      </c>
      <c r="K130" t="s">
        <v>3914</v>
      </c>
      <c r="L130">
        <v>2</v>
      </c>
      <c r="M130" s="7">
        <v>0.86</v>
      </c>
      <c r="N130" t="s">
        <v>3923</v>
      </c>
      <c r="O130" t="s">
        <v>3922</v>
      </c>
      <c r="P130">
        <v>15</v>
      </c>
      <c r="Q130" t="s">
        <v>3947</v>
      </c>
      <c r="R130" t="s">
        <v>3940</v>
      </c>
      <c r="S130" t="s">
        <v>3941</v>
      </c>
      <c r="T130" s="5">
        <v>45938</v>
      </c>
      <c r="U130" t="s">
        <v>7155</v>
      </c>
      <c r="V130" t="b">
        <v>0</v>
      </c>
      <c r="W130" t="b">
        <v>0</v>
      </c>
      <c r="X130" t="s">
        <v>7162</v>
      </c>
      <c r="Y130">
        <f t="shared" ref="Y130:Y193" si="8">IF(G130="No-show",1,IF(G130="Attended",0,""))</f>
        <v>0</v>
      </c>
      <c r="Z130" t="str">
        <f t="shared" ref="Z130:Z193" si="9">IF(H130="","Unknown",IF(H130&lt;=3,"0-3 days",IF(H130&lt;=7,"4-7 days",IF(H130&lt;=14,"8-14 days",IF(H130&lt;=30,"15-30 days","31+ days")))))</f>
        <v>8-14 days</v>
      </c>
      <c r="AA130" t="str">
        <f t="shared" ref="AA130:AA193" si="10">IF(M130="","Unknown",IF(M130&lt;0.5,"Low",IF(M130&lt;0.75,"Moderate",IF(M130&lt;0.9,"Good","Very Good"))))</f>
        <v>Good</v>
      </c>
      <c r="AB130" t="str">
        <f t="shared" ref="AB130:AB193" si="11">IF(G130="Attended","Attended",IF(G130="No-show","No-show","Excluded"))</f>
        <v>Attended</v>
      </c>
    </row>
    <row r="131" spans="1:28" x14ac:dyDescent="0.3">
      <c r="A131" t="s">
        <v>303</v>
      </c>
      <c r="B131" t="s">
        <v>188</v>
      </c>
      <c r="C131" t="s">
        <v>149</v>
      </c>
      <c r="D131" s="5">
        <v>45948</v>
      </c>
      <c r="E131" s="5">
        <v>45944</v>
      </c>
      <c r="F131" t="s">
        <v>23</v>
      </c>
      <c r="G131" t="s">
        <v>13</v>
      </c>
      <c r="H131">
        <v>4</v>
      </c>
      <c r="I131" t="s">
        <v>160</v>
      </c>
      <c r="J131" t="s">
        <v>3909</v>
      </c>
      <c r="K131" t="s">
        <v>3910</v>
      </c>
      <c r="L131">
        <v>3</v>
      </c>
      <c r="M131" s="7">
        <v>0.86</v>
      </c>
      <c r="N131" t="s">
        <v>3923</v>
      </c>
      <c r="O131" t="s">
        <v>3929</v>
      </c>
      <c r="P131">
        <v>12</v>
      </c>
      <c r="Q131" t="s">
        <v>3947</v>
      </c>
      <c r="R131" t="s">
        <v>3940</v>
      </c>
      <c r="S131" t="s">
        <v>3943</v>
      </c>
      <c r="T131" s="5">
        <v>45947</v>
      </c>
      <c r="U131" t="s">
        <v>7156</v>
      </c>
      <c r="V131" t="b">
        <v>1</v>
      </c>
      <c r="W131" t="b">
        <v>0</v>
      </c>
      <c r="X131" t="s">
        <v>7162</v>
      </c>
      <c r="Y131">
        <f t="shared" si="8"/>
        <v>0</v>
      </c>
      <c r="Z131" t="str">
        <f t="shared" si="9"/>
        <v>4-7 days</v>
      </c>
      <c r="AA131" t="str">
        <f t="shared" si="10"/>
        <v>Good</v>
      </c>
      <c r="AB131" t="str">
        <f t="shared" si="11"/>
        <v>Attended</v>
      </c>
    </row>
    <row r="132" spans="1:28" x14ac:dyDescent="0.3">
      <c r="A132" t="s">
        <v>304</v>
      </c>
      <c r="B132" t="s">
        <v>180</v>
      </c>
      <c r="C132" t="s">
        <v>36</v>
      </c>
      <c r="D132" s="5">
        <v>45713</v>
      </c>
      <c r="E132" s="5">
        <v>45694</v>
      </c>
      <c r="F132" t="s">
        <v>23</v>
      </c>
      <c r="G132" t="s">
        <v>13</v>
      </c>
      <c r="H132">
        <v>19</v>
      </c>
      <c r="I132" t="s">
        <v>42</v>
      </c>
      <c r="J132" t="s">
        <v>3916</v>
      </c>
      <c r="K132" t="s">
        <v>3910</v>
      </c>
      <c r="L132">
        <v>3</v>
      </c>
      <c r="M132" s="7">
        <v>0.91</v>
      </c>
      <c r="N132" t="s">
        <v>3923</v>
      </c>
      <c r="O132" t="s">
        <v>3925</v>
      </c>
      <c r="P132">
        <v>20</v>
      </c>
      <c r="Q132" t="s">
        <v>3939</v>
      </c>
      <c r="R132" t="s">
        <v>3940</v>
      </c>
      <c r="S132" t="s">
        <v>3941</v>
      </c>
      <c r="T132" s="5">
        <v>45711</v>
      </c>
      <c r="U132" t="s">
        <v>7159</v>
      </c>
      <c r="V132" t="b">
        <v>0</v>
      </c>
      <c r="W132" t="b">
        <v>0</v>
      </c>
      <c r="X132" t="s">
        <v>7153</v>
      </c>
      <c r="Y132">
        <f t="shared" si="8"/>
        <v>0</v>
      </c>
      <c r="Z132" t="str">
        <f t="shared" si="9"/>
        <v>15-30 days</v>
      </c>
      <c r="AA132" t="str">
        <f t="shared" si="10"/>
        <v>Very Good</v>
      </c>
      <c r="AB132" t="str">
        <f t="shared" si="11"/>
        <v>Attended</v>
      </c>
    </row>
    <row r="133" spans="1:28" x14ac:dyDescent="0.3">
      <c r="A133" t="s">
        <v>305</v>
      </c>
      <c r="B133" t="s">
        <v>109</v>
      </c>
      <c r="C133" t="s">
        <v>138</v>
      </c>
      <c r="D133" s="5">
        <v>45963</v>
      </c>
      <c r="E133" s="5">
        <v>45916</v>
      </c>
      <c r="F133" t="s">
        <v>28</v>
      </c>
      <c r="G133" t="s">
        <v>24</v>
      </c>
      <c r="H133">
        <v>47</v>
      </c>
      <c r="I133" t="s">
        <v>37</v>
      </c>
      <c r="J133" t="s">
        <v>3913</v>
      </c>
      <c r="K133" t="s">
        <v>3912</v>
      </c>
      <c r="L133">
        <v>5</v>
      </c>
      <c r="M133" s="7">
        <v>0.87</v>
      </c>
      <c r="N133" t="s">
        <v>3921</v>
      </c>
      <c r="O133" t="s">
        <v>3922</v>
      </c>
      <c r="P133">
        <v>15</v>
      </c>
      <c r="Q133" t="s">
        <v>3947</v>
      </c>
      <c r="R133" t="s">
        <v>3949</v>
      </c>
      <c r="S133" t="s">
        <v>3950</v>
      </c>
      <c r="U133" t="s">
        <v>7157</v>
      </c>
      <c r="V133" t="b">
        <v>1</v>
      </c>
      <c r="W133" t="b">
        <v>0</v>
      </c>
      <c r="X133" t="s">
        <v>7162</v>
      </c>
      <c r="Y133">
        <f t="shared" si="8"/>
        <v>1</v>
      </c>
      <c r="Z133" t="str">
        <f t="shared" si="9"/>
        <v>31+ days</v>
      </c>
      <c r="AA133" t="str">
        <f t="shared" si="10"/>
        <v>Good</v>
      </c>
      <c r="AB133" t="str">
        <f t="shared" si="11"/>
        <v>No-show</v>
      </c>
    </row>
    <row r="134" spans="1:28" x14ac:dyDescent="0.3">
      <c r="A134" t="s">
        <v>306</v>
      </c>
      <c r="B134" t="s">
        <v>307</v>
      </c>
      <c r="C134" t="s">
        <v>89</v>
      </c>
      <c r="D134" s="5">
        <v>45974</v>
      </c>
      <c r="E134" s="5">
        <v>45915</v>
      </c>
      <c r="F134" t="s">
        <v>41</v>
      </c>
      <c r="G134" t="s">
        <v>24</v>
      </c>
      <c r="H134">
        <v>59</v>
      </c>
      <c r="I134" t="s">
        <v>19</v>
      </c>
      <c r="J134" t="s">
        <v>3913</v>
      </c>
      <c r="K134" t="s">
        <v>3914</v>
      </c>
      <c r="L134">
        <v>5</v>
      </c>
      <c r="M134" s="7">
        <v>0.87</v>
      </c>
      <c r="N134" t="s">
        <v>3931</v>
      </c>
      <c r="O134" t="s">
        <v>3922</v>
      </c>
      <c r="P134">
        <v>20</v>
      </c>
      <c r="Q134" t="s">
        <v>3947</v>
      </c>
      <c r="R134" t="s">
        <v>3940</v>
      </c>
      <c r="S134" t="s">
        <v>3943</v>
      </c>
      <c r="T134" s="5">
        <v>45972</v>
      </c>
      <c r="U134" t="s">
        <v>7154</v>
      </c>
      <c r="V134" t="b">
        <v>0</v>
      </c>
      <c r="W134" t="b">
        <v>0</v>
      </c>
      <c r="X134" t="s">
        <v>7162</v>
      </c>
      <c r="Y134">
        <f t="shared" si="8"/>
        <v>1</v>
      </c>
      <c r="Z134" t="str">
        <f t="shared" si="9"/>
        <v>31+ days</v>
      </c>
      <c r="AA134" t="str">
        <f t="shared" si="10"/>
        <v>Good</v>
      </c>
      <c r="AB134" t="str">
        <f t="shared" si="11"/>
        <v>No-show</v>
      </c>
    </row>
    <row r="135" spans="1:28" x14ac:dyDescent="0.3">
      <c r="A135" t="s">
        <v>308</v>
      </c>
      <c r="B135" t="s">
        <v>309</v>
      </c>
      <c r="C135" t="s">
        <v>11</v>
      </c>
      <c r="D135" s="5">
        <v>45926</v>
      </c>
      <c r="E135" s="5">
        <v>45886</v>
      </c>
      <c r="F135" t="s">
        <v>12</v>
      </c>
      <c r="G135" t="s">
        <v>24</v>
      </c>
      <c r="H135">
        <v>40</v>
      </c>
      <c r="I135" t="s">
        <v>19</v>
      </c>
      <c r="J135" t="s">
        <v>3909</v>
      </c>
      <c r="K135" t="s">
        <v>3914</v>
      </c>
      <c r="L135">
        <v>3</v>
      </c>
      <c r="M135" s="7">
        <v>0.76</v>
      </c>
      <c r="N135" t="s">
        <v>3932</v>
      </c>
      <c r="O135" t="s">
        <v>3925</v>
      </c>
      <c r="P135">
        <v>15</v>
      </c>
      <c r="Q135" t="s">
        <v>3939</v>
      </c>
      <c r="R135" t="s">
        <v>3940</v>
      </c>
      <c r="S135" t="s">
        <v>3943</v>
      </c>
      <c r="T135" s="5">
        <v>45923</v>
      </c>
      <c r="U135" t="s">
        <v>7155</v>
      </c>
      <c r="V135" t="b">
        <v>0</v>
      </c>
      <c r="W135" t="b">
        <v>0</v>
      </c>
      <c r="X135" t="s">
        <v>7162</v>
      </c>
      <c r="Y135">
        <f t="shared" si="8"/>
        <v>1</v>
      </c>
      <c r="Z135" t="str">
        <f t="shared" si="9"/>
        <v>31+ days</v>
      </c>
      <c r="AA135" t="str">
        <f t="shared" si="10"/>
        <v>Good</v>
      </c>
      <c r="AB135" t="str">
        <f t="shared" si="11"/>
        <v>No-show</v>
      </c>
    </row>
    <row r="136" spans="1:28" x14ac:dyDescent="0.3">
      <c r="A136" t="s">
        <v>310</v>
      </c>
      <c r="B136" t="s">
        <v>311</v>
      </c>
      <c r="C136" t="s">
        <v>45</v>
      </c>
      <c r="D136" s="5">
        <v>45850</v>
      </c>
      <c r="E136" s="5">
        <v>45800</v>
      </c>
      <c r="F136" t="s">
        <v>46</v>
      </c>
      <c r="G136" t="s">
        <v>13</v>
      </c>
      <c r="H136">
        <v>50</v>
      </c>
      <c r="I136" t="s">
        <v>61</v>
      </c>
      <c r="J136" t="s">
        <v>3913</v>
      </c>
      <c r="K136" t="s">
        <v>3914</v>
      </c>
      <c r="L136">
        <v>6</v>
      </c>
      <c r="M136" s="7">
        <v>0.84</v>
      </c>
      <c r="N136" t="s">
        <v>3926</v>
      </c>
      <c r="O136" t="s">
        <v>3927</v>
      </c>
      <c r="P136">
        <v>18</v>
      </c>
      <c r="Q136" t="s">
        <v>3955</v>
      </c>
      <c r="R136" t="s">
        <v>3940</v>
      </c>
      <c r="S136" t="s">
        <v>3943</v>
      </c>
      <c r="T136" s="5">
        <v>45847</v>
      </c>
      <c r="U136" t="s">
        <v>7156</v>
      </c>
      <c r="V136" t="b">
        <v>1</v>
      </c>
      <c r="W136" t="b">
        <v>0</v>
      </c>
      <c r="X136" t="s">
        <v>7161</v>
      </c>
      <c r="Y136">
        <f t="shared" si="8"/>
        <v>0</v>
      </c>
      <c r="Z136" t="str">
        <f t="shared" si="9"/>
        <v>31+ days</v>
      </c>
      <c r="AA136" t="str">
        <f t="shared" si="10"/>
        <v>Good</v>
      </c>
      <c r="AB136" t="str">
        <f t="shared" si="11"/>
        <v>Attended</v>
      </c>
    </row>
    <row r="137" spans="1:28" x14ac:dyDescent="0.3">
      <c r="A137" t="s">
        <v>312</v>
      </c>
      <c r="B137" t="s">
        <v>313</v>
      </c>
      <c r="C137" t="s">
        <v>89</v>
      </c>
      <c r="D137" s="5">
        <v>45800</v>
      </c>
      <c r="E137" s="5">
        <v>45761</v>
      </c>
      <c r="F137" t="s">
        <v>41</v>
      </c>
      <c r="G137" t="s">
        <v>24</v>
      </c>
      <c r="H137">
        <v>39</v>
      </c>
      <c r="I137" t="s">
        <v>47</v>
      </c>
      <c r="J137" t="s">
        <v>3916</v>
      </c>
      <c r="K137" t="s">
        <v>3910</v>
      </c>
      <c r="L137">
        <v>5</v>
      </c>
      <c r="M137" s="7">
        <v>0.72</v>
      </c>
      <c r="N137" t="s">
        <v>3931</v>
      </c>
      <c r="O137" t="s">
        <v>3922</v>
      </c>
      <c r="P137">
        <v>20</v>
      </c>
      <c r="Q137" t="s">
        <v>3939</v>
      </c>
      <c r="R137" t="s">
        <v>3940</v>
      </c>
      <c r="S137" t="s">
        <v>3943</v>
      </c>
      <c r="T137" s="5">
        <v>45797</v>
      </c>
      <c r="U137" t="s">
        <v>7155</v>
      </c>
      <c r="V137" t="b">
        <v>0</v>
      </c>
      <c r="W137" t="b">
        <v>0</v>
      </c>
      <c r="X137" t="s">
        <v>7160</v>
      </c>
      <c r="Y137">
        <f t="shared" si="8"/>
        <v>1</v>
      </c>
      <c r="Z137" t="str">
        <f t="shared" si="9"/>
        <v>31+ days</v>
      </c>
      <c r="AA137" t="str">
        <f t="shared" si="10"/>
        <v>Moderate</v>
      </c>
      <c r="AB137" t="str">
        <f t="shared" si="11"/>
        <v>No-show</v>
      </c>
    </row>
    <row r="138" spans="1:28" x14ac:dyDescent="0.3">
      <c r="A138" t="s">
        <v>314</v>
      </c>
      <c r="B138" t="s">
        <v>315</v>
      </c>
      <c r="C138" t="s">
        <v>80</v>
      </c>
      <c r="D138" s="5">
        <v>45982</v>
      </c>
      <c r="E138" s="5">
        <v>45942</v>
      </c>
      <c r="F138" t="s">
        <v>41</v>
      </c>
      <c r="G138" t="s">
        <v>13</v>
      </c>
      <c r="H138">
        <v>40</v>
      </c>
      <c r="I138" t="s">
        <v>42</v>
      </c>
      <c r="J138" t="s">
        <v>3911</v>
      </c>
      <c r="K138" t="s">
        <v>3910</v>
      </c>
      <c r="L138">
        <v>2</v>
      </c>
      <c r="M138" s="7">
        <v>0.69</v>
      </c>
      <c r="N138" t="s">
        <v>3931</v>
      </c>
      <c r="O138" t="s">
        <v>3922</v>
      </c>
      <c r="P138">
        <v>12</v>
      </c>
      <c r="Q138" t="s">
        <v>3939</v>
      </c>
      <c r="R138" t="s">
        <v>3940</v>
      </c>
      <c r="S138" t="s">
        <v>55</v>
      </c>
      <c r="T138" s="5">
        <v>45979</v>
      </c>
      <c r="U138" t="s">
        <v>7155</v>
      </c>
      <c r="V138" t="b">
        <v>0</v>
      </c>
      <c r="W138" t="b">
        <v>0</v>
      </c>
      <c r="X138" t="s">
        <v>7162</v>
      </c>
      <c r="Y138">
        <f t="shared" si="8"/>
        <v>0</v>
      </c>
      <c r="Z138" t="str">
        <f t="shared" si="9"/>
        <v>31+ days</v>
      </c>
      <c r="AA138" t="str">
        <f t="shared" si="10"/>
        <v>Moderate</v>
      </c>
      <c r="AB138" t="str">
        <f t="shared" si="11"/>
        <v>Attended</v>
      </c>
    </row>
    <row r="139" spans="1:28" x14ac:dyDescent="0.3">
      <c r="A139" t="s">
        <v>316</v>
      </c>
      <c r="B139" t="s">
        <v>317</v>
      </c>
      <c r="C139" t="s">
        <v>115</v>
      </c>
      <c r="D139" s="5">
        <v>45973</v>
      </c>
      <c r="E139" s="5">
        <v>45947</v>
      </c>
      <c r="F139" t="s">
        <v>32</v>
      </c>
      <c r="G139" t="s">
        <v>24</v>
      </c>
      <c r="H139">
        <v>26</v>
      </c>
      <c r="I139" t="s">
        <v>61</v>
      </c>
      <c r="J139" t="s">
        <v>3916</v>
      </c>
      <c r="K139" t="s">
        <v>3914</v>
      </c>
      <c r="L139">
        <v>2</v>
      </c>
      <c r="M139" s="7">
        <v>0.97</v>
      </c>
      <c r="N139" t="s">
        <v>3928</v>
      </c>
      <c r="O139" t="s">
        <v>3929</v>
      </c>
      <c r="P139">
        <v>12</v>
      </c>
      <c r="Q139" t="s">
        <v>3955</v>
      </c>
      <c r="R139" t="s">
        <v>3940</v>
      </c>
      <c r="T139" s="5">
        <v>45971</v>
      </c>
      <c r="U139" t="s">
        <v>7152</v>
      </c>
      <c r="V139" t="b">
        <v>0</v>
      </c>
      <c r="W139" t="b">
        <v>0</v>
      </c>
      <c r="X139" t="s">
        <v>7162</v>
      </c>
      <c r="Y139">
        <f t="shared" si="8"/>
        <v>1</v>
      </c>
      <c r="Z139" t="str">
        <f t="shared" si="9"/>
        <v>15-30 days</v>
      </c>
      <c r="AA139" t="str">
        <f t="shared" si="10"/>
        <v>Very Good</v>
      </c>
      <c r="AB139" t="str">
        <f t="shared" si="11"/>
        <v>No-show</v>
      </c>
    </row>
    <row r="140" spans="1:28" x14ac:dyDescent="0.3">
      <c r="A140" t="s">
        <v>318</v>
      </c>
      <c r="B140" t="s">
        <v>319</v>
      </c>
      <c r="C140" t="s">
        <v>11</v>
      </c>
      <c r="D140" s="5">
        <v>45847</v>
      </c>
      <c r="E140" s="5">
        <v>45844</v>
      </c>
      <c r="F140" t="s">
        <v>12</v>
      </c>
      <c r="G140" t="s">
        <v>24</v>
      </c>
      <c r="H140">
        <v>3</v>
      </c>
      <c r="I140" t="s">
        <v>42</v>
      </c>
      <c r="J140" t="s">
        <v>3911</v>
      </c>
      <c r="K140" t="s">
        <v>3910</v>
      </c>
      <c r="L140">
        <v>5</v>
      </c>
      <c r="M140" s="7">
        <v>0.95</v>
      </c>
      <c r="N140" t="s">
        <v>3932</v>
      </c>
      <c r="O140" t="s">
        <v>3925</v>
      </c>
      <c r="P140">
        <v>15</v>
      </c>
      <c r="Q140" t="s">
        <v>3939</v>
      </c>
      <c r="R140" t="s">
        <v>3940</v>
      </c>
      <c r="S140" t="s">
        <v>55</v>
      </c>
      <c r="T140" s="5">
        <v>45844</v>
      </c>
      <c r="U140" t="s">
        <v>7152</v>
      </c>
      <c r="V140" t="b">
        <v>0</v>
      </c>
      <c r="W140" t="b">
        <v>0</v>
      </c>
      <c r="X140" t="s">
        <v>7161</v>
      </c>
      <c r="Y140">
        <f t="shared" si="8"/>
        <v>1</v>
      </c>
      <c r="Z140" t="str">
        <f t="shared" si="9"/>
        <v>0-3 days</v>
      </c>
      <c r="AA140" t="str">
        <f t="shared" si="10"/>
        <v>Very Good</v>
      </c>
      <c r="AB140" t="str">
        <f t="shared" si="11"/>
        <v>No-show</v>
      </c>
    </row>
    <row r="141" spans="1:28" x14ac:dyDescent="0.3">
      <c r="A141" t="s">
        <v>320</v>
      </c>
      <c r="B141" t="s">
        <v>321</v>
      </c>
      <c r="C141" t="s">
        <v>101</v>
      </c>
      <c r="D141" s="5">
        <v>45928</v>
      </c>
      <c r="E141" s="5">
        <v>45903</v>
      </c>
      <c r="F141" t="s">
        <v>54</v>
      </c>
      <c r="G141" t="s">
        <v>24</v>
      </c>
      <c r="H141">
        <v>25</v>
      </c>
      <c r="I141" t="s">
        <v>47</v>
      </c>
      <c r="J141" t="s">
        <v>3911</v>
      </c>
      <c r="K141" t="s">
        <v>3914</v>
      </c>
      <c r="L141">
        <v>4</v>
      </c>
      <c r="M141" s="7">
        <v>0.79</v>
      </c>
      <c r="N141" t="s">
        <v>3930</v>
      </c>
      <c r="O141" t="s">
        <v>3927</v>
      </c>
      <c r="P141">
        <v>18</v>
      </c>
      <c r="Q141" t="s">
        <v>3939</v>
      </c>
      <c r="R141" t="s">
        <v>3940</v>
      </c>
      <c r="S141" t="s">
        <v>55</v>
      </c>
      <c r="T141" s="5">
        <v>45925</v>
      </c>
      <c r="U141" t="s">
        <v>7157</v>
      </c>
      <c r="V141" t="b">
        <v>1</v>
      </c>
      <c r="W141" t="b">
        <v>0</v>
      </c>
      <c r="X141" t="s">
        <v>7162</v>
      </c>
      <c r="Y141">
        <f t="shared" si="8"/>
        <v>1</v>
      </c>
      <c r="Z141" t="str">
        <f t="shared" si="9"/>
        <v>15-30 days</v>
      </c>
      <c r="AA141" t="str">
        <f t="shared" si="10"/>
        <v>Good</v>
      </c>
      <c r="AB141" t="str">
        <f t="shared" si="11"/>
        <v>No-show</v>
      </c>
    </row>
    <row r="142" spans="1:28" x14ac:dyDescent="0.3">
      <c r="A142" t="s">
        <v>322</v>
      </c>
      <c r="B142" t="s">
        <v>323</v>
      </c>
      <c r="C142" t="s">
        <v>11</v>
      </c>
      <c r="D142" s="5">
        <v>45803</v>
      </c>
      <c r="E142" s="5">
        <v>45751</v>
      </c>
      <c r="F142" t="s">
        <v>12</v>
      </c>
      <c r="G142" t="s">
        <v>13</v>
      </c>
      <c r="H142">
        <v>52</v>
      </c>
      <c r="I142" t="s">
        <v>61</v>
      </c>
      <c r="J142" t="s">
        <v>3913</v>
      </c>
      <c r="K142" t="s">
        <v>3910</v>
      </c>
      <c r="L142">
        <v>5</v>
      </c>
      <c r="M142" s="7">
        <v>0.7</v>
      </c>
      <c r="N142" t="s">
        <v>3932</v>
      </c>
      <c r="O142" t="s">
        <v>3925</v>
      </c>
      <c r="P142">
        <v>15</v>
      </c>
      <c r="Q142" t="s">
        <v>3947</v>
      </c>
      <c r="R142" t="s">
        <v>3940</v>
      </c>
      <c r="S142" t="s">
        <v>3943</v>
      </c>
      <c r="T142" s="5">
        <v>45800</v>
      </c>
      <c r="U142" t="s">
        <v>7158</v>
      </c>
      <c r="V142" t="b">
        <v>0</v>
      </c>
      <c r="W142" t="b">
        <v>0</v>
      </c>
      <c r="X142" t="s">
        <v>7160</v>
      </c>
      <c r="Y142">
        <f t="shared" si="8"/>
        <v>0</v>
      </c>
      <c r="Z142" t="str">
        <f t="shared" si="9"/>
        <v>31+ days</v>
      </c>
      <c r="AA142" t="str">
        <f t="shared" si="10"/>
        <v>Moderate</v>
      </c>
      <c r="AB142" t="str">
        <f t="shared" si="11"/>
        <v>Attended</v>
      </c>
    </row>
    <row r="143" spans="1:28" x14ac:dyDescent="0.3">
      <c r="A143" t="s">
        <v>324</v>
      </c>
      <c r="B143" t="s">
        <v>325</v>
      </c>
      <c r="C143" t="s">
        <v>127</v>
      </c>
      <c r="D143" s="5">
        <v>45929</v>
      </c>
      <c r="E143" s="5">
        <v>45897</v>
      </c>
      <c r="F143" t="s">
        <v>23</v>
      </c>
      <c r="G143" t="s">
        <v>13</v>
      </c>
      <c r="H143">
        <v>32</v>
      </c>
      <c r="I143" t="s">
        <v>47</v>
      </c>
      <c r="J143" t="s">
        <v>3915</v>
      </c>
      <c r="K143" t="s">
        <v>3912</v>
      </c>
      <c r="L143">
        <v>2</v>
      </c>
      <c r="M143" s="7">
        <v>0.91</v>
      </c>
      <c r="N143" t="s">
        <v>3923</v>
      </c>
      <c r="O143" t="s">
        <v>3922</v>
      </c>
      <c r="P143">
        <v>15</v>
      </c>
      <c r="Q143" t="s">
        <v>3955</v>
      </c>
      <c r="R143" t="s">
        <v>3940</v>
      </c>
      <c r="S143" t="s">
        <v>55</v>
      </c>
      <c r="T143" s="5">
        <v>45927</v>
      </c>
      <c r="U143" t="s">
        <v>7158</v>
      </c>
      <c r="V143" t="b">
        <v>0</v>
      </c>
      <c r="W143" t="b">
        <v>0</v>
      </c>
      <c r="X143" t="s">
        <v>7162</v>
      </c>
      <c r="Y143">
        <f t="shared" si="8"/>
        <v>0</v>
      </c>
      <c r="Z143" t="str">
        <f t="shared" si="9"/>
        <v>31+ days</v>
      </c>
      <c r="AA143" t="str">
        <f t="shared" si="10"/>
        <v>Very Good</v>
      </c>
      <c r="AB143" t="str">
        <f t="shared" si="11"/>
        <v>Attended</v>
      </c>
    </row>
    <row r="144" spans="1:28" x14ac:dyDescent="0.3">
      <c r="A144" t="s">
        <v>326</v>
      </c>
      <c r="B144" t="s">
        <v>82</v>
      </c>
      <c r="C144" t="s">
        <v>17</v>
      </c>
      <c r="D144" s="5">
        <v>45690</v>
      </c>
      <c r="E144" s="5">
        <v>45644</v>
      </c>
      <c r="F144" t="s">
        <v>18</v>
      </c>
      <c r="G144" t="s">
        <v>55</v>
      </c>
      <c r="H144">
        <v>46</v>
      </c>
      <c r="I144" t="s">
        <v>42</v>
      </c>
      <c r="J144" t="s">
        <v>3916</v>
      </c>
      <c r="K144" t="s">
        <v>3910</v>
      </c>
      <c r="L144">
        <v>4</v>
      </c>
      <c r="M144" s="7">
        <v>0.87</v>
      </c>
      <c r="N144" t="s">
        <v>3924</v>
      </c>
      <c r="O144" t="s">
        <v>3929</v>
      </c>
      <c r="P144">
        <v>12</v>
      </c>
      <c r="Q144" t="s">
        <v>3939</v>
      </c>
      <c r="R144" t="s">
        <v>3940</v>
      </c>
      <c r="S144" t="s">
        <v>55</v>
      </c>
      <c r="T144" s="5">
        <v>45688</v>
      </c>
      <c r="U144" t="s">
        <v>7157</v>
      </c>
      <c r="V144" t="b">
        <v>1</v>
      </c>
      <c r="W144" t="b">
        <v>0</v>
      </c>
      <c r="X144" t="s">
        <v>7153</v>
      </c>
      <c r="Y144" t="str">
        <f t="shared" si="8"/>
        <v/>
      </c>
      <c r="Z144" t="str">
        <f t="shared" si="9"/>
        <v>31+ days</v>
      </c>
      <c r="AA144" t="str">
        <f t="shared" si="10"/>
        <v>Good</v>
      </c>
      <c r="AB144" t="str">
        <f t="shared" si="11"/>
        <v>Excluded</v>
      </c>
    </row>
    <row r="145" spans="1:28" x14ac:dyDescent="0.3">
      <c r="A145" t="s">
        <v>327</v>
      </c>
      <c r="B145" t="s">
        <v>21</v>
      </c>
      <c r="C145" t="s">
        <v>92</v>
      </c>
      <c r="D145" s="5">
        <v>45987</v>
      </c>
      <c r="E145" s="5">
        <v>45984</v>
      </c>
      <c r="F145" t="s">
        <v>12</v>
      </c>
      <c r="G145" t="s">
        <v>13</v>
      </c>
      <c r="H145">
        <v>3</v>
      </c>
      <c r="I145" t="s">
        <v>42</v>
      </c>
      <c r="J145" t="s">
        <v>3909</v>
      </c>
      <c r="K145" t="s">
        <v>3910</v>
      </c>
      <c r="L145">
        <v>5</v>
      </c>
      <c r="M145" s="7">
        <v>0.78</v>
      </c>
      <c r="N145" t="s">
        <v>3932</v>
      </c>
      <c r="O145" t="s">
        <v>3925</v>
      </c>
      <c r="P145">
        <v>20</v>
      </c>
      <c r="Q145" t="s">
        <v>3939</v>
      </c>
      <c r="R145" t="s">
        <v>3940</v>
      </c>
      <c r="S145" t="s">
        <v>3943</v>
      </c>
      <c r="T145" s="5">
        <v>45984</v>
      </c>
      <c r="U145" t="s">
        <v>7152</v>
      </c>
      <c r="V145" t="b">
        <v>0</v>
      </c>
      <c r="W145" t="b">
        <v>0</v>
      </c>
      <c r="X145" t="s">
        <v>7162</v>
      </c>
      <c r="Y145">
        <f t="shared" si="8"/>
        <v>0</v>
      </c>
      <c r="Z145" t="str">
        <f t="shared" si="9"/>
        <v>0-3 days</v>
      </c>
      <c r="AA145" t="str">
        <f t="shared" si="10"/>
        <v>Good</v>
      </c>
      <c r="AB145" t="str">
        <f t="shared" si="11"/>
        <v>Attended</v>
      </c>
    </row>
    <row r="146" spans="1:28" x14ac:dyDescent="0.3">
      <c r="A146" t="s">
        <v>328</v>
      </c>
      <c r="B146" t="s">
        <v>329</v>
      </c>
      <c r="C146" t="s">
        <v>53</v>
      </c>
      <c r="D146" s="5">
        <v>45846</v>
      </c>
      <c r="E146" s="5">
        <v>45834</v>
      </c>
      <c r="F146" t="s">
        <v>54</v>
      </c>
      <c r="G146" t="s">
        <v>24</v>
      </c>
      <c r="H146">
        <v>12</v>
      </c>
      <c r="I146" t="s">
        <v>47</v>
      </c>
      <c r="J146" t="s">
        <v>3913</v>
      </c>
      <c r="K146" t="s">
        <v>3914</v>
      </c>
      <c r="L146">
        <v>3</v>
      </c>
      <c r="M146" s="7">
        <v>0.83</v>
      </c>
      <c r="N146" t="s">
        <v>3930</v>
      </c>
      <c r="O146" t="s">
        <v>3922</v>
      </c>
      <c r="P146">
        <v>20</v>
      </c>
      <c r="Q146" t="s">
        <v>3939</v>
      </c>
      <c r="R146" t="s">
        <v>3940</v>
      </c>
      <c r="S146" t="s">
        <v>3943</v>
      </c>
      <c r="T146" s="5">
        <v>45844</v>
      </c>
      <c r="U146" t="s">
        <v>7159</v>
      </c>
      <c r="V146" t="b">
        <v>0</v>
      </c>
      <c r="W146" t="b">
        <v>0</v>
      </c>
      <c r="X146" t="s">
        <v>7161</v>
      </c>
      <c r="Y146">
        <f t="shared" si="8"/>
        <v>1</v>
      </c>
      <c r="Z146" t="str">
        <f t="shared" si="9"/>
        <v>8-14 days</v>
      </c>
      <c r="AA146" t="str">
        <f t="shared" si="10"/>
        <v>Good</v>
      </c>
      <c r="AB146" t="str">
        <f t="shared" si="11"/>
        <v>No-show</v>
      </c>
    </row>
    <row r="147" spans="1:28" x14ac:dyDescent="0.3">
      <c r="A147" t="s">
        <v>330</v>
      </c>
      <c r="B147" t="s">
        <v>331</v>
      </c>
      <c r="C147" t="s">
        <v>80</v>
      </c>
      <c r="D147" s="5">
        <v>45876</v>
      </c>
      <c r="E147" s="5">
        <v>45858</v>
      </c>
      <c r="F147" t="s">
        <v>41</v>
      </c>
      <c r="G147" t="s">
        <v>13</v>
      </c>
      <c r="H147">
        <v>18</v>
      </c>
      <c r="I147" t="s">
        <v>37</v>
      </c>
      <c r="J147" t="s">
        <v>3909</v>
      </c>
      <c r="K147" t="s">
        <v>3914</v>
      </c>
      <c r="L147">
        <v>4</v>
      </c>
      <c r="M147" s="7">
        <v>0.92</v>
      </c>
      <c r="N147" t="s">
        <v>3931</v>
      </c>
      <c r="O147" t="s">
        <v>3922</v>
      </c>
      <c r="P147">
        <v>12</v>
      </c>
      <c r="Q147" t="s">
        <v>3947</v>
      </c>
      <c r="S147" t="s">
        <v>3941</v>
      </c>
      <c r="T147" s="5">
        <v>45874</v>
      </c>
      <c r="U147" t="s">
        <v>7154</v>
      </c>
      <c r="V147" t="b">
        <v>0</v>
      </c>
      <c r="W147" t="b">
        <v>0</v>
      </c>
      <c r="X147" t="s">
        <v>7161</v>
      </c>
      <c r="Y147">
        <f t="shared" si="8"/>
        <v>0</v>
      </c>
      <c r="Z147" t="str">
        <f t="shared" si="9"/>
        <v>15-30 days</v>
      </c>
      <c r="AA147" t="str">
        <f t="shared" si="10"/>
        <v>Very Good</v>
      </c>
      <c r="AB147" t="str">
        <f t="shared" si="11"/>
        <v>Attended</v>
      </c>
    </row>
    <row r="148" spans="1:28" x14ac:dyDescent="0.3">
      <c r="A148" t="s">
        <v>332</v>
      </c>
      <c r="B148" t="s">
        <v>333</v>
      </c>
      <c r="C148" t="s">
        <v>58</v>
      </c>
      <c r="D148" s="5">
        <v>45727</v>
      </c>
      <c r="E148" s="5">
        <v>45706</v>
      </c>
      <c r="F148" t="s">
        <v>32</v>
      </c>
      <c r="G148" t="s">
        <v>13</v>
      </c>
      <c r="H148">
        <v>21</v>
      </c>
      <c r="I148" t="s">
        <v>160</v>
      </c>
      <c r="J148" t="s">
        <v>3916</v>
      </c>
      <c r="K148" t="s">
        <v>3910</v>
      </c>
      <c r="L148">
        <v>2</v>
      </c>
      <c r="M148" s="7">
        <v>0.97</v>
      </c>
      <c r="N148" t="s">
        <v>3928</v>
      </c>
      <c r="O148" t="s">
        <v>3922</v>
      </c>
      <c r="P148">
        <v>15</v>
      </c>
      <c r="Q148" t="s">
        <v>3939</v>
      </c>
      <c r="R148" t="s">
        <v>3949</v>
      </c>
      <c r="S148" t="s">
        <v>3950</v>
      </c>
      <c r="U148" t="s">
        <v>7159</v>
      </c>
      <c r="V148" t="b">
        <v>0</v>
      </c>
      <c r="W148" t="b">
        <v>0</v>
      </c>
      <c r="X148" t="s">
        <v>7160</v>
      </c>
      <c r="Y148">
        <f t="shared" si="8"/>
        <v>0</v>
      </c>
      <c r="Z148" t="str">
        <f t="shared" si="9"/>
        <v>15-30 days</v>
      </c>
      <c r="AA148" t="str">
        <f t="shared" si="10"/>
        <v>Very Good</v>
      </c>
      <c r="AB148" t="str">
        <f t="shared" si="11"/>
        <v>Attended</v>
      </c>
    </row>
    <row r="149" spans="1:28" x14ac:dyDescent="0.3">
      <c r="A149" t="s">
        <v>334</v>
      </c>
      <c r="B149" t="s">
        <v>335</v>
      </c>
      <c r="C149" t="s">
        <v>138</v>
      </c>
      <c r="D149" s="5">
        <v>45850</v>
      </c>
      <c r="E149" s="5">
        <v>45790</v>
      </c>
      <c r="F149" t="s">
        <v>28</v>
      </c>
      <c r="G149" t="s">
        <v>24</v>
      </c>
      <c r="H149">
        <v>60</v>
      </c>
      <c r="I149" t="s">
        <v>37</v>
      </c>
      <c r="J149" t="s">
        <v>3909</v>
      </c>
      <c r="K149" t="s">
        <v>3910</v>
      </c>
      <c r="L149">
        <v>8</v>
      </c>
      <c r="M149" s="7">
        <v>0.71</v>
      </c>
      <c r="N149" t="s">
        <v>3921</v>
      </c>
      <c r="O149" t="s">
        <v>3922</v>
      </c>
      <c r="P149">
        <v>15</v>
      </c>
      <c r="Q149" t="s">
        <v>3947</v>
      </c>
      <c r="R149" t="s">
        <v>3949</v>
      </c>
      <c r="S149" t="s">
        <v>3950</v>
      </c>
      <c r="U149" t="s">
        <v>7156</v>
      </c>
      <c r="V149" t="b">
        <v>1</v>
      </c>
      <c r="W149" t="b">
        <v>0</v>
      </c>
      <c r="X149" t="s">
        <v>7161</v>
      </c>
      <c r="Y149">
        <f t="shared" si="8"/>
        <v>1</v>
      </c>
      <c r="Z149" t="str">
        <f t="shared" si="9"/>
        <v>31+ days</v>
      </c>
      <c r="AA149" t="str">
        <f t="shared" si="10"/>
        <v>Moderate</v>
      </c>
      <c r="AB149" t="str">
        <f t="shared" si="11"/>
        <v>No-show</v>
      </c>
    </row>
    <row r="150" spans="1:28" x14ac:dyDescent="0.3">
      <c r="A150" t="s">
        <v>336</v>
      </c>
      <c r="B150" t="s">
        <v>337</v>
      </c>
      <c r="C150" t="s">
        <v>40</v>
      </c>
      <c r="D150" s="5">
        <v>45659</v>
      </c>
      <c r="E150" s="5">
        <v>45631</v>
      </c>
      <c r="F150" t="s">
        <v>41</v>
      </c>
      <c r="G150" t="s">
        <v>24</v>
      </c>
      <c r="H150">
        <v>28</v>
      </c>
      <c r="I150" t="s">
        <v>14</v>
      </c>
      <c r="J150" t="s">
        <v>3916</v>
      </c>
      <c r="K150" t="s">
        <v>3912</v>
      </c>
      <c r="L150">
        <v>4</v>
      </c>
      <c r="M150" s="7">
        <v>0.5</v>
      </c>
      <c r="N150" t="s">
        <v>3931</v>
      </c>
      <c r="O150" t="s">
        <v>3927</v>
      </c>
      <c r="P150">
        <v>18</v>
      </c>
      <c r="Q150" t="s">
        <v>3955</v>
      </c>
      <c r="R150" t="s">
        <v>3940</v>
      </c>
      <c r="S150" t="s">
        <v>3943</v>
      </c>
      <c r="T150" s="5">
        <v>45657</v>
      </c>
      <c r="U150" t="s">
        <v>7154</v>
      </c>
      <c r="V150" t="b">
        <v>0</v>
      </c>
      <c r="W150" t="b">
        <v>0</v>
      </c>
      <c r="X150" t="s">
        <v>7153</v>
      </c>
      <c r="Y150">
        <f t="shared" si="8"/>
        <v>1</v>
      </c>
      <c r="Z150" t="str">
        <f t="shared" si="9"/>
        <v>15-30 days</v>
      </c>
      <c r="AA150" t="str">
        <f t="shared" si="10"/>
        <v>Moderate</v>
      </c>
      <c r="AB150" t="str">
        <f t="shared" si="11"/>
        <v>No-show</v>
      </c>
    </row>
    <row r="151" spans="1:28" x14ac:dyDescent="0.3">
      <c r="A151" t="s">
        <v>338</v>
      </c>
      <c r="B151" t="s">
        <v>339</v>
      </c>
      <c r="C151" t="s">
        <v>149</v>
      </c>
      <c r="D151" s="5">
        <v>45982</v>
      </c>
      <c r="E151" s="5">
        <v>45942</v>
      </c>
      <c r="F151" t="s">
        <v>23</v>
      </c>
      <c r="G151" t="s">
        <v>55</v>
      </c>
      <c r="H151">
        <v>40</v>
      </c>
      <c r="I151" t="s">
        <v>42</v>
      </c>
      <c r="J151" t="s">
        <v>3913</v>
      </c>
      <c r="K151" t="s">
        <v>3910</v>
      </c>
      <c r="L151">
        <v>3</v>
      </c>
      <c r="M151" s="7">
        <v>0.71</v>
      </c>
      <c r="N151" t="s">
        <v>3923</v>
      </c>
      <c r="O151" t="s">
        <v>3929</v>
      </c>
      <c r="P151">
        <v>12</v>
      </c>
      <c r="R151" t="s">
        <v>3953</v>
      </c>
      <c r="S151" t="s">
        <v>3943</v>
      </c>
      <c r="U151" t="s">
        <v>7155</v>
      </c>
      <c r="V151" t="b">
        <v>0</v>
      </c>
      <c r="W151" t="b">
        <v>0</v>
      </c>
      <c r="X151" t="s">
        <v>7162</v>
      </c>
      <c r="Y151" t="str">
        <f t="shared" si="8"/>
        <v/>
      </c>
      <c r="Z151" t="str">
        <f t="shared" si="9"/>
        <v>31+ days</v>
      </c>
      <c r="AA151" t="str">
        <f t="shared" si="10"/>
        <v>Moderate</v>
      </c>
      <c r="AB151" t="str">
        <f t="shared" si="11"/>
        <v>Excluded</v>
      </c>
    </row>
    <row r="152" spans="1:28" x14ac:dyDescent="0.3">
      <c r="A152" t="s">
        <v>340</v>
      </c>
      <c r="B152" t="s">
        <v>341</v>
      </c>
      <c r="C152" t="s">
        <v>101</v>
      </c>
      <c r="D152" s="5">
        <v>45931</v>
      </c>
      <c r="E152" s="5">
        <v>45892</v>
      </c>
      <c r="F152" t="s">
        <v>54</v>
      </c>
      <c r="G152" t="s">
        <v>13</v>
      </c>
      <c r="H152">
        <v>39</v>
      </c>
      <c r="I152" t="s">
        <v>14</v>
      </c>
      <c r="J152" t="s">
        <v>3916</v>
      </c>
      <c r="K152" t="s">
        <v>3910</v>
      </c>
      <c r="L152">
        <v>3</v>
      </c>
      <c r="M152" s="7">
        <v>0.74</v>
      </c>
      <c r="N152" t="s">
        <v>3930</v>
      </c>
      <c r="O152" t="s">
        <v>3927</v>
      </c>
      <c r="P152">
        <v>18</v>
      </c>
      <c r="Q152" t="s">
        <v>3939</v>
      </c>
      <c r="R152" t="s">
        <v>3940</v>
      </c>
      <c r="S152" t="s">
        <v>3941</v>
      </c>
      <c r="T152" s="5">
        <v>45930</v>
      </c>
      <c r="U152" t="s">
        <v>7152</v>
      </c>
      <c r="V152" t="b">
        <v>0</v>
      </c>
      <c r="W152" t="b">
        <v>0</v>
      </c>
      <c r="X152" t="s">
        <v>7162</v>
      </c>
      <c r="Y152">
        <f t="shared" si="8"/>
        <v>0</v>
      </c>
      <c r="Z152" t="str">
        <f t="shared" si="9"/>
        <v>31+ days</v>
      </c>
      <c r="AA152" t="str">
        <f t="shared" si="10"/>
        <v>Moderate</v>
      </c>
      <c r="AB152" t="str">
        <f t="shared" si="11"/>
        <v>Attended</v>
      </c>
    </row>
    <row r="153" spans="1:28" x14ac:dyDescent="0.3">
      <c r="A153" t="s">
        <v>342</v>
      </c>
      <c r="B153" t="s">
        <v>343</v>
      </c>
      <c r="C153" t="s">
        <v>149</v>
      </c>
      <c r="D153" s="5">
        <v>45823</v>
      </c>
      <c r="E153" s="5">
        <v>45798</v>
      </c>
      <c r="F153" t="s">
        <v>23</v>
      </c>
      <c r="G153" t="s">
        <v>13</v>
      </c>
      <c r="H153">
        <v>25</v>
      </c>
      <c r="I153" t="s">
        <v>61</v>
      </c>
      <c r="J153" t="s">
        <v>3913</v>
      </c>
      <c r="K153" t="s">
        <v>3910</v>
      </c>
      <c r="L153">
        <v>2</v>
      </c>
      <c r="M153" s="7">
        <v>0.8</v>
      </c>
      <c r="N153" t="s">
        <v>3923</v>
      </c>
      <c r="O153" t="s">
        <v>3929</v>
      </c>
      <c r="P153">
        <v>12</v>
      </c>
      <c r="Q153" t="s">
        <v>3939</v>
      </c>
      <c r="R153" t="s">
        <v>3949</v>
      </c>
      <c r="S153" t="s">
        <v>3950</v>
      </c>
      <c r="U153" t="s">
        <v>7157</v>
      </c>
      <c r="V153" t="b">
        <v>1</v>
      </c>
      <c r="W153" t="b">
        <v>0</v>
      </c>
      <c r="X153" t="s">
        <v>7161</v>
      </c>
      <c r="Y153">
        <f t="shared" si="8"/>
        <v>0</v>
      </c>
      <c r="Z153" t="str">
        <f t="shared" si="9"/>
        <v>15-30 days</v>
      </c>
      <c r="AA153" t="str">
        <f t="shared" si="10"/>
        <v>Good</v>
      </c>
      <c r="AB153" t="str">
        <f t="shared" si="11"/>
        <v>Attended</v>
      </c>
    </row>
    <row r="154" spans="1:28" x14ac:dyDescent="0.3">
      <c r="A154" t="s">
        <v>344</v>
      </c>
      <c r="B154" t="s">
        <v>345</v>
      </c>
      <c r="C154" t="s">
        <v>80</v>
      </c>
      <c r="D154" s="5">
        <v>45963</v>
      </c>
      <c r="E154" s="5">
        <v>45905</v>
      </c>
      <c r="F154" t="s">
        <v>41</v>
      </c>
      <c r="G154" t="s">
        <v>24</v>
      </c>
      <c r="H154">
        <v>58</v>
      </c>
      <c r="I154" t="s">
        <v>42</v>
      </c>
      <c r="J154" t="s">
        <v>3916</v>
      </c>
      <c r="K154" t="s">
        <v>3910</v>
      </c>
      <c r="L154">
        <v>8</v>
      </c>
      <c r="M154" s="7">
        <v>0.62</v>
      </c>
      <c r="N154" t="s">
        <v>3931</v>
      </c>
      <c r="O154" t="s">
        <v>3922</v>
      </c>
      <c r="P154">
        <v>12</v>
      </c>
      <c r="Q154" t="s">
        <v>3939</v>
      </c>
      <c r="R154" t="s">
        <v>3949</v>
      </c>
      <c r="S154" t="s">
        <v>3950</v>
      </c>
      <c r="U154" t="s">
        <v>7157</v>
      </c>
      <c r="V154" t="b">
        <v>1</v>
      </c>
      <c r="W154" t="b">
        <v>0</v>
      </c>
      <c r="X154" t="s">
        <v>7162</v>
      </c>
      <c r="Y154">
        <f t="shared" si="8"/>
        <v>1</v>
      </c>
      <c r="Z154" t="str">
        <f t="shared" si="9"/>
        <v>31+ days</v>
      </c>
      <c r="AA154" t="str">
        <f t="shared" si="10"/>
        <v>Moderate</v>
      </c>
      <c r="AB154" t="str">
        <f t="shared" si="11"/>
        <v>No-show</v>
      </c>
    </row>
    <row r="155" spans="1:28" x14ac:dyDescent="0.3">
      <c r="A155" t="s">
        <v>346</v>
      </c>
      <c r="B155" t="s">
        <v>347</v>
      </c>
      <c r="C155" t="s">
        <v>124</v>
      </c>
      <c r="D155" s="5">
        <v>45954</v>
      </c>
      <c r="E155" s="5">
        <v>45941</v>
      </c>
      <c r="F155" t="s">
        <v>54</v>
      </c>
      <c r="G155" t="s">
        <v>24</v>
      </c>
      <c r="H155">
        <v>13</v>
      </c>
      <c r="I155" t="s">
        <v>47</v>
      </c>
      <c r="J155" t="s">
        <v>3909</v>
      </c>
      <c r="K155" t="s">
        <v>3914</v>
      </c>
      <c r="L155">
        <v>4</v>
      </c>
      <c r="M155" s="7">
        <v>0.73</v>
      </c>
      <c r="N155" t="s">
        <v>3930</v>
      </c>
      <c r="O155" t="s">
        <v>3922</v>
      </c>
      <c r="P155">
        <v>15</v>
      </c>
      <c r="Q155" t="s">
        <v>3939</v>
      </c>
      <c r="R155" t="s">
        <v>3949</v>
      </c>
      <c r="S155" t="s">
        <v>3950</v>
      </c>
      <c r="U155" t="s">
        <v>7155</v>
      </c>
      <c r="V155" t="b">
        <v>0</v>
      </c>
      <c r="W155" t="b">
        <v>0</v>
      </c>
      <c r="X155" t="s">
        <v>7162</v>
      </c>
      <c r="Y155">
        <f t="shared" si="8"/>
        <v>1</v>
      </c>
      <c r="Z155" t="str">
        <f t="shared" si="9"/>
        <v>8-14 days</v>
      </c>
      <c r="AA155" t="str">
        <f t="shared" si="10"/>
        <v>Moderate</v>
      </c>
      <c r="AB155" t="str">
        <f t="shared" si="11"/>
        <v>No-show</v>
      </c>
    </row>
    <row r="156" spans="1:28" x14ac:dyDescent="0.3">
      <c r="A156" t="s">
        <v>348</v>
      </c>
      <c r="B156" t="s">
        <v>349</v>
      </c>
      <c r="C156" t="s">
        <v>279</v>
      </c>
      <c r="D156" s="5">
        <v>45701</v>
      </c>
      <c r="E156" s="5">
        <v>45699</v>
      </c>
      <c r="F156" t="s">
        <v>18</v>
      </c>
      <c r="G156" t="s">
        <v>24</v>
      </c>
      <c r="H156">
        <v>2</v>
      </c>
      <c r="I156" t="s">
        <v>14</v>
      </c>
      <c r="J156" t="s">
        <v>3909</v>
      </c>
      <c r="K156" t="s">
        <v>3910</v>
      </c>
      <c r="L156">
        <v>4</v>
      </c>
      <c r="M156" s="7">
        <v>0.89</v>
      </c>
      <c r="N156" t="s">
        <v>3924</v>
      </c>
      <c r="O156" t="s">
        <v>3925</v>
      </c>
      <c r="P156">
        <v>12</v>
      </c>
      <c r="Q156" t="s">
        <v>3939</v>
      </c>
      <c r="R156" t="s">
        <v>3940</v>
      </c>
      <c r="S156" t="s">
        <v>55</v>
      </c>
      <c r="T156" s="5">
        <v>45700</v>
      </c>
      <c r="U156" t="s">
        <v>7154</v>
      </c>
      <c r="V156" t="b">
        <v>0</v>
      </c>
      <c r="W156" t="b">
        <v>0</v>
      </c>
      <c r="X156" t="s">
        <v>7153</v>
      </c>
      <c r="Y156">
        <f t="shared" si="8"/>
        <v>1</v>
      </c>
      <c r="Z156" t="str">
        <f t="shared" si="9"/>
        <v>0-3 days</v>
      </c>
      <c r="AA156" t="str">
        <f t="shared" si="10"/>
        <v>Good</v>
      </c>
      <c r="AB156" t="str">
        <f t="shared" si="11"/>
        <v>No-show</v>
      </c>
    </row>
    <row r="157" spans="1:28" x14ac:dyDescent="0.3">
      <c r="A157" t="s">
        <v>350</v>
      </c>
      <c r="B157" t="s">
        <v>351</v>
      </c>
      <c r="C157" t="s">
        <v>193</v>
      </c>
      <c r="D157" s="5">
        <v>45677</v>
      </c>
      <c r="E157" s="5">
        <v>45632</v>
      </c>
      <c r="F157" t="s">
        <v>41</v>
      </c>
      <c r="G157" t="s">
        <v>24</v>
      </c>
      <c r="H157">
        <v>45</v>
      </c>
      <c r="I157" t="s">
        <v>33</v>
      </c>
      <c r="J157" t="s">
        <v>3911</v>
      </c>
      <c r="K157" t="s">
        <v>3914</v>
      </c>
      <c r="L157">
        <v>1</v>
      </c>
      <c r="M157" s="7">
        <v>0.68</v>
      </c>
      <c r="N157" t="s">
        <v>3931</v>
      </c>
      <c r="O157" t="s">
        <v>3922</v>
      </c>
      <c r="P157">
        <v>15</v>
      </c>
      <c r="R157" t="s">
        <v>3953</v>
      </c>
      <c r="S157" t="s">
        <v>3943</v>
      </c>
      <c r="U157" t="s">
        <v>7158</v>
      </c>
      <c r="V157" t="b">
        <v>0</v>
      </c>
      <c r="W157" t="b">
        <v>0</v>
      </c>
      <c r="X157" t="s">
        <v>7153</v>
      </c>
      <c r="Y157">
        <f t="shared" si="8"/>
        <v>1</v>
      </c>
      <c r="Z157" t="str">
        <f t="shared" si="9"/>
        <v>31+ days</v>
      </c>
      <c r="AA157" t="str">
        <f t="shared" si="10"/>
        <v>Moderate</v>
      </c>
      <c r="AB157" t="str">
        <f t="shared" si="11"/>
        <v>No-show</v>
      </c>
    </row>
    <row r="158" spans="1:28" x14ac:dyDescent="0.3">
      <c r="A158" t="s">
        <v>352</v>
      </c>
      <c r="B158" t="s">
        <v>353</v>
      </c>
      <c r="C158" t="s">
        <v>80</v>
      </c>
      <c r="D158" s="5">
        <v>45750</v>
      </c>
      <c r="E158" s="5">
        <v>45711</v>
      </c>
      <c r="F158" t="s">
        <v>41</v>
      </c>
      <c r="G158" t="s">
        <v>55</v>
      </c>
      <c r="H158">
        <v>39</v>
      </c>
      <c r="I158" t="s">
        <v>37</v>
      </c>
      <c r="J158" t="s">
        <v>3909</v>
      </c>
      <c r="K158" t="s">
        <v>3910</v>
      </c>
      <c r="L158">
        <v>4</v>
      </c>
      <c r="M158" s="7">
        <v>0.83</v>
      </c>
      <c r="N158" t="s">
        <v>3931</v>
      </c>
      <c r="O158" t="s">
        <v>3922</v>
      </c>
      <c r="P158">
        <v>12</v>
      </c>
      <c r="Q158" t="s">
        <v>3939</v>
      </c>
      <c r="R158" t="s">
        <v>3940</v>
      </c>
      <c r="S158" t="s">
        <v>3943</v>
      </c>
      <c r="T158" s="5">
        <v>45747</v>
      </c>
      <c r="U158" t="s">
        <v>7154</v>
      </c>
      <c r="V158" t="b">
        <v>0</v>
      </c>
      <c r="W158" t="b">
        <v>0</v>
      </c>
      <c r="X158" t="s">
        <v>7160</v>
      </c>
      <c r="Y158" t="str">
        <f t="shared" si="8"/>
        <v/>
      </c>
      <c r="Z158" t="str">
        <f t="shared" si="9"/>
        <v>31+ days</v>
      </c>
      <c r="AA158" t="str">
        <f t="shared" si="10"/>
        <v>Good</v>
      </c>
      <c r="AB158" t="str">
        <f t="shared" si="11"/>
        <v>Excluded</v>
      </c>
    </row>
    <row r="159" spans="1:28" x14ac:dyDescent="0.3">
      <c r="A159" t="s">
        <v>354</v>
      </c>
      <c r="B159" t="s">
        <v>355</v>
      </c>
      <c r="C159" t="s">
        <v>77</v>
      </c>
      <c r="D159" s="5">
        <v>45658</v>
      </c>
      <c r="E159" s="5">
        <v>45643</v>
      </c>
      <c r="F159" t="s">
        <v>23</v>
      </c>
      <c r="G159" t="s">
        <v>13</v>
      </c>
      <c r="H159">
        <v>15</v>
      </c>
      <c r="I159" t="s">
        <v>47</v>
      </c>
      <c r="J159" t="s">
        <v>3909</v>
      </c>
      <c r="K159" t="s">
        <v>3914</v>
      </c>
      <c r="L159">
        <v>5</v>
      </c>
      <c r="M159" s="7">
        <v>0.96</v>
      </c>
      <c r="N159" t="s">
        <v>3923</v>
      </c>
      <c r="O159" t="s">
        <v>3927</v>
      </c>
      <c r="P159">
        <v>15</v>
      </c>
      <c r="Q159" t="s">
        <v>3939</v>
      </c>
      <c r="R159" t="s">
        <v>3940</v>
      </c>
      <c r="S159" t="s">
        <v>55</v>
      </c>
      <c r="T159" s="5">
        <v>45655</v>
      </c>
      <c r="U159" t="s">
        <v>7152</v>
      </c>
      <c r="V159" t="b">
        <v>0</v>
      </c>
      <c r="W159" t="b">
        <v>1</v>
      </c>
      <c r="X159" t="s">
        <v>7153</v>
      </c>
      <c r="Y159">
        <f t="shared" si="8"/>
        <v>0</v>
      </c>
      <c r="Z159" t="str">
        <f t="shared" si="9"/>
        <v>15-30 days</v>
      </c>
      <c r="AA159" t="str">
        <f t="shared" si="10"/>
        <v>Very Good</v>
      </c>
      <c r="AB159" t="str">
        <f t="shared" si="11"/>
        <v>Attended</v>
      </c>
    </row>
    <row r="160" spans="1:28" x14ac:dyDescent="0.3">
      <c r="A160" t="s">
        <v>356</v>
      </c>
      <c r="B160" t="s">
        <v>117</v>
      </c>
      <c r="C160" t="s">
        <v>22</v>
      </c>
      <c r="D160" s="5">
        <v>45867</v>
      </c>
      <c r="E160" s="5">
        <v>45815</v>
      </c>
      <c r="F160" t="s">
        <v>23</v>
      </c>
      <c r="G160" t="s">
        <v>24</v>
      </c>
      <c r="H160">
        <v>52</v>
      </c>
      <c r="I160" t="s">
        <v>42</v>
      </c>
      <c r="J160" t="s">
        <v>3916</v>
      </c>
      <c r="K160" t="s">
        <v>3910</v>
      </c>
      <c r="L160">
        <v>4</v>
      </c>
      <c r="M160" s="7">
        <v>0.68</v>
      </c>
      <c r="N160" t="s">
        <v>3923</v>
      </c>
      <c r="O160" t="s">
        <v>3927</v>
      </c>
      <c r="P160">
        <v>18</v>
      </c>
      <c r="Q160" t="s">
        <v>3947</v>
      </c>
      <c r="R160" t="s">
        <v>3940</v>
      </c>
      <c r="S160" t="s">
        <v>3943</v>
      </c>
      <c r="T160" s="5">
        <v>45865</v>
      </c>
      <c r="U160" t="s">
        <v>7159</v>
      </c>
      <c r="V160" t="b">
        <v>0</v>
      </c>
      <c r="W160" t="b">
        <v>0</v>
      </c>
      <c r="X160" t="s">
        <v>7161</v>
      </c>
      <c r="Y160">
        <f t="shared" si="8"/>
        <v>1</v>
      </c>
      <c r="Z160" t="str">
        <f t="shared" si="9"/>
        <v>31+ days</v>
      </c>
      <c r="AA160" t="str">
        <f t="shared" si="10"/>
        <v>Moderate</v>
      </c>
      <c r="AB160" t="str">
        <f t="shared" si="11"/>
        <v>No-show</v>
      </c>
    </row>
    <row r="161" spans="1:28" x14ac:dyDescent="0.3">
      <c r="A161" t="s">
        <v>357</v>
      </c>
      <c r="B161" t="s">
        <v>358</v>
      </c>
      <c r="C161" t="s">
        <v>53</v>
      </c>
      <c r="D161" s="5">
        <v>45850</v>
      </c>
      <c r="E161" s="5">
        <v>45841</v>
      </c>
      <c r="F161" t="s">
        <v>54</v>
      </c>
      <c r="G161" t="s">
        <v>13</v>
      </c>
      <c r="H161">
        <v>9</v>
      </c>
      <c r="I161" t="s">
        <v>19</v>
      </c>
      <c r="J161" t="s">
        <v>3909</v>
      </c>
      <c r="K161" t="s">
        <v>3910</v>
      </c>
      <c r="L161">
        <v>2</v>
      </c>
      <c r="M161" s="7">
        <v>0.77</v>
      </c>
      <c r="N161" t="s">
        <v>3930</v>
      </c>
      <c r="O161" t="s">
        <v>3922</v>
      </c>
      <c r="P161">
        <v>20</v>
      </c>
      <c r="R161" t="s">
        <v>3953</v>
      </c>
      <c r="S161" t="s">
        <v>3943</v>
      </c>
      <c r="U161" t="s">
        <v>7156</v>
      </c>
      <c r="V161" t="b">
        <v>1</v>
      </c>
      <c r="W161" t="b">
        <v>0</v>
      </c>
      <c r="X161" t="s">
        <v>7161</v>
      </c>
      <c r="Y161">
        <f t="shared" si="8"/>
        <v>0</v>
      </c>
      <c r="Z161" t="str">
        <f t="shared" si="9"/>
        <v>8-14 days</v>
      </c>
      <c r="AA161" t="str">
        <f t="shared" si="10"/>
        <v>Good</v>
      </c>
      <c r="AB161" t="str">
        <f t="shared" si="11"/>
        <v>Attended</v>
      </c>
    </row>
    <row r="162" spans="1:28" x14ac:dyDescent="0.3">
      <c r="A162" t="s">
        <v>359</v>
      </c>
      <c r="B162" t="s">
        <v>360</v>
      </c>
      <c r="C162" t="s">
        <v>40</v>
      </c>
      <c r="D162" s="5">
        <v>45854</v>
      </c>
      <c r="E162" s="5">
        <v>45839</v>
      </c>
      <c r="F162" t="s">
        <v>41</v>
      </c>
      <c r="G162" t="s">
        <v>13</v>
      </c>
      <c r="H162">
        <v>15</v>
      </c>
      <c r="I162" t="s">
        <v>47</v>
      </c>
      <c r="J162" t="s">
        <v>3909</v>
      </c>
      <c r="K162" t="s">
        <v>3912</v>
      </c>
      <c r="L162">
        <v>8</v>
      </c>
      <c r="M162" s="7">
        <v>0.72</v>
      </c>
      <c r="N162" t="s">
        <v>3931</v>
      </c>
      <c r="O162" t="s">
        <v>3927</v>
      </c>
      <c r="P162">
        <v>18</v>
      </c>
      <c r="Q162" t="s">
        <v>3939</v>
      </c>
      <c r="R162" t="s">
        <v>3940</v>
      </c>
      <c r="S162" t="s">
        <v>3941</v>
      </c>
      <c r="T162" s="5">
        <v>45852</v>
      </c>
      <c r="U162" t="s">
        <v>7152</v>
      </c>
      <c r="V162" t="b">
        <v>0</v>
      </c>
      <c r="W162" t="b">
        <v>0</v>
      </c>
      <c r="X162" t="s">
        <v>7161</v>
      </c>
      <c r="Y162">
        <f t="shared" si="8"/>
        <v>0</v>
      </c>
      <c r="Z162" t="str">
        <f t="shared" si="9"/>
        <v>15-30 days</v>
      </c>
      <c r="AA162" t="str">
        <f t="shared" si="10"/>
        <v>Moderate</v>
      </c>
      <c r="AB162" t="str">
        <f t="shared" si="11"/>
        <v>Attended</v>
      </c>
    </row>
    <row r="163" spans="1:28" x14ac:dyDescent="0.3">
      <c r="A163" t="s">
        <v>361</v>
      </c>
      <c r="B163" t="s">
        <v>362</v>
      </c>
      <c r="C163" t="s">
        <v>157</v>
      </c>
      <c r="D163" s="5">
        <v>45684</v>
      </c>
      <c r="E163" s="5">
        <v>45675</v>
      </c>
      <c r="F163" t="s">
        <v>28</v>
      </c>
      <c r="G163" t="s">
        <v>13</v>
      </c>
      <c r="H163">
        <v>9</v>
      </c>
      <c r="I163" t="s">
        <v>160</v>
      </c>
      <c r="J163" t="s">
        <v>3909</v>
      </c>
      <c r="K163" t="s">
        <v>3912</v>
      </c>
      <c r="L163">
        <v>5</v>
      </c>
      <c r="M163" s="7">
        <v>0.84</v>
      </c>
      <c r="N163" t="s">
        <v>3921</v>
      </c>
      <c r="O163" t="s">
        <v>3925</v>
      </c>
      <c r="P163">
        <v>12</v>
      </c>
      <c r="Q163" t="s">
        <v>3955</v>
      </c>
      <c r="R163" t="s">
        <v>3940</v>
      </c>
      <c r="S163" t="s">
        <v>55</v>
      </c>
      <c r="T163" s="5">
        <v>45683</v>
      </c>
      <c r="U163" t="s">
        <v>7158</v>
      </c>
      <c r="V163" t="b">
        <v>0</v>
      </c>
      <c r="W163" t="b">
        <v>0</v>
      </c>
      <c r="X163" t="s">
        <v>7153</v>
      </c>
      <c r="Y163">
        <f t="shared" si="8"/>
        <v>0</v>
      </c>
      <c r="Z163" t="str">
        <f t="shared" si="9"/>
        <v>8-14 days</v>
      </c>
      <c r="AA163" t="str">
        <f t="shared" si="10"/>
        <v>Good</v>
      </c>
      <c r="AB163" t="str">
        <f t="shared" si="11"/>
        <v>Attended</v>
      </c>
    </row>
    <row r="164" spans="1:28" x14ac:dyDescent="0.3">
      <c r="A164" t="s">
        <v>363</v>
      </c>
      <c r="B164" t="s">
        <v>364</v>
      </c>
      <c r="C164" t="s">
        <v>17</v>
      </c>
      <c r="D164" s="5">
        <v>45993</v>
      </c>
      <c r="E164" s="5">
        <v>45982</v>
      </c>
      <c r="F164" t="s">
        <v>18</v>
      </c>
      <c r="G164" t="s">
        <v>55</v>
      </c>
      <c r="H164">
        <v>11</v>
      </c>
      <c r="I164" t="s">
        <v>160</v>
      </c>
      <c r="J164" t="s">
        <v>3913</v>
      </c>
      <c r="K164" t="s">
        <v>3910</v>
      </c>
      <c r="L164">
        <v>2</v>
      </c>
      <c r="M164" s="7">
        <v>0.79</v>
      </c>
      <c r="N164" t="s">
        <v>3924</v>
      </c>
      <c r="O164" t="s">
        <v>3929</v>
      </c>
      <c r="P164">
        <v>12</v>
      </c>
      <c r="R164" t="s">
        <v>3953</v>
      </c>
      <c r="S164" t="s">
        <v>3943</v>
      </c>
      <c r="U164" t="s">
        <v>7159</v>
      </c>
      <c r="V164" t="b">
        <v>0</v>
      </c>
      <c r="W164" t="b">
        <v>0</v>
      </c>
      <c r="X164" t="s">
        <v>7153</v>
      </c>
      <c r="Y164" t="str">
        <f t="shared" si="8"/>
        <v/>
      </c>
      <c r="Z164" t="str">
        <f t="shared" si="9"/>
        <v>8-14 days</v>
      </c>
      <c r="AA164" t="str">
        <f t="shared" si="10"/>
        <v>Good</v>
      </c>
      <c r="AB164" t="str">
        <f t="shared" si="11"/>
        <v>Excluded</v>
      </c>
    </row>
    <row r="165" spans="1:28" x14ac:dyDescent="0.3">
      <c r="A165" t="s">
        <v>365</v>
      </c>
      <c r="B165" t="s">
        <v>121</v>
      </c>
      <c r="C165" t="s">
        <v>11</v>
      </c>
      <c r="D165" s="5">
        <v>46014</v>
      </c>
      <c r="E165" s="5">
        <v>45970</v>
      </c>
      <c r="F165" t="s">
        <v>12</v>
      </c>
      <c r="G165" t="s">
        <v>24</v>
      </c>
      <c r="H165">
        <v>44</v>
      </c>
      <c r="I165" t="s">
        <v>14</v>
      </c>
      <c r="J165" t="s">
        <v>3916</v>
      </c>
      <c r="K165" t="s">
        <v>3912</v>
      </c>
      <c r="L165">
        <v>7</v>
      </c>
      <c r="M165" s="7">
        <v>0.86</v>
      </c>
      <c r="N165" t="s">
        <v>3932</v>
      </c>
      <c r="O165" t="s">
        <v>3925</v>
      </c>
      <c r="P165">
        <v>15</v>
      </c>
      <c r="Q165" t="s">
        <v>3939</v>
      </c>
      <c r="R165" t="s">
        <v>3940</v>
      </c>
      <c r="S165" t="s">
        <v>3941</v>
      </c>
      <c r="T165" s="5">
        <v>46013</v>
      </c>
      <c r="U165" t="s">
        <v>7159</v>
      </c>
      <c r="V165" t="b">
        <v>0</v>
      </c>
      <c r="W165" t="b">
        <v>0</v>
      </c>
      <c r="X165" t="s">
        <v>7153</v>
      </c>
      <c r="Y165">
        <f t="shared" si="8"/>
        <v>1</v>
      </c>
      <c r="Z165" t="str">
        <f t="shared" si="9"/>
        <v>31+ days</v>
      </c>
      <c r="AA165" t="str">
        <f t="shared" si="10"/>
        <v>Good</v>
      </c>
      <c r="AB165" t="str">
        <f t="shared" si="11"/>
        <v>No-show</v>
      </c>
    </row>
    <row r="166" spans="1:28" x14ac:dyDescent="0.3">
      <c r="A166" t="s">
        <v>366</v>
      </c>
      <c r="B166" t="s">
        <v>367</v>
      </c>
      <c r="C166" t="s">
        <v>17</v>
      </c>
      <c r="D166" s="5">
        <v>45873</v>
      </c>
      <c r="E166" s="5">
        <v>45831</v>
      </c>
      <c r="F166" t="s">
        <v>18</v>
      </c>
      <c r="G166" t="s">
        <v>13</v>
      </c>
      <c r="H166">
        <v>42</v>
      </c>
      <c r="I166" t="s">
        <v>47</v>
      </c>
      <c r="J166" t="s">
        <v>3913</v>
      </c>
      <c r="K166" t="s">
        <v>3914</v>
      </c>
      <c r="L166">
        <v>2</v>
      </c>
      <c r="M166" s="7">
        <v>0.84</v>
      </c>
      <c r="N166" t="s">
        <v>3924</v>
      </c>
      <c r="O166" t="s">
        <v>3929</v>
      </c>
      <c r="P166">
        <v>12</v>
      </c>
      <c r="Q166" t="s">
        <v>3947</v>
      </c>
      <c r="R166" t="s">
        <v>3940</v>
      </c>
      <c r="S166" t="s">
        <v>3943</v>
      </c>
      <c r="T166" s="5">
        <v>45870</v>
      </c>
      <c r="U166" t="s">
        <v>7158</v>
      </c>
      <c r="V166" t="b">
        <v>0</v>
      </c>
      <c r="W166" t="b">
        <v>0</v>
      </c>
      <c r="X166" t="s">
        <v>7161</v>
      </c>
      <c r="Y166">
        <f t="shared" si="8"/>
        <v>0</v>
      </c>
      <c r="Z166" t="str">
        <f t="shared" si="9"/>
        <v>31+ days</v>
      </c>
      <c r="AA166" t="str">
        <f t="shared" si="10"/>
        <v>Good</v>
      </c>
      <c r="AB166" t="str">
        <f t="shared" si="11"/>
        <v>Attended</v>
      </c>
    </row>
    <row r="167" spans="1:28" x14ac:dyDescent="0.3">
      <c r="A167" t="s">
        <v>368</v>
      </c>
      <c r="B167" t="s">
        <v>176</v>
      </c>
      <c r="C167" t="s">
        <v>157</v>
      </c>
      <c r="D167" s="5">
        <v>45660</v>
      </c>
      <c r="E167" s="5">
        <v>45621</v>
      </c>
      <c r="F167" t="s">
        <v>28</v>
      </c>
      <c r="G167" t="s">
        <v>24</v>
      </c>
      <c r="H167">
        <v>39</v>
      </c>
      <c r="I167" t="s">
        <v>47</v>
      </c>
      <c r="J167" t="s">
        <v>3911</v>
      </c>
      <c r="K167" t="s">
        <v>3912</v>
      </c>
      <c r="L167">
        <v>4</v>
      </c>
      <c r="M167" s="7">
        <v>0.88</v>
      </c>
      <c r="N167" t="s">
        <v>3921</v>
      </c>
      <c r="O167" t="s">
        <v>3925</v>
      </c>
      <c r="P167">
        <v>12</v>
      </c>
      <c r="Q167" t="s">
        <v>3939</v>
      </c>
      <c r="R167" t="s">
        <v>3940</v>
      </c>
      <c r="S167" t="s">
        <v>3943</v>
      </c>
      <c r="T167" s="5">
        <v>45658</v>
      </c>
      <c r="U167" t="s">
        <v>7155</v>
      </c>
      <c r="V167" t="b">
        <v>0</v>
      </c>
      <c r="W167" t="b">
        <v>0</v>
      </c>
      <c r="X167" t="s">
        <v>7153</v>
      </c>
      <c r="Y167">
        <f t="shared" si="8"/>
        <v>1</v>
      </c>
      <c r="Z167" t="str">
        <f t="shared" si="9"/>
        <v>31+ days</v>
      </c>
      <c r="AA167" t="str">
        <f t="shared" si="10"/>
        <v>Good</v>
      </c>
      <c r="AB167" t="str">
        <f t="shared" si="11"/>
        <v>No-show</v>
      </c>
    </row>
    <row r="168" spans="1:28" x14ac:dyDescent="0.3">
      <c r="A168" t="s">
        <v>369</v>
      </c>
      <c r="B168" t="s">
        <v>370</v>
      </c>
      <c r="C168" t="s">
        <v>45</v>
      </c>
      <c r="D168" s="5">
        <v>45802</v>
      </c>
      <c r="E168" s="5">
        <v>45750</v>
      </c>
      <c r="F168" t="s">
        <v>46</v>
      </c>
      <c r="G168" t="s">
        <v>24</v>
      </c>
      <c r="H168">
        <v>52</v>
      </c>
      <c r="I168" t="s">
        <v>160</v>
      </c>
      <c r="J168" t="s">
        <v>3913</v>
      </c>
      <c r="K168" t="s">
        <v>3912</v>
      </c>
      <c r="L168">
        <v>2</v>
      </c>
      <c r="M168" s="7">
        <v>0.84</v>
      </c>
      <c r="N168" t="s">
        <v>3926</v>
      </c>
      <c r="O168" t="s">
        <v>3927</v>
      </c>
      <c r="P168">
        <v>18</v>
      </c>
      <c r="Q168" t="s">
        <v>3939</v>
      </c>
      <c r="R168" t="s">
        <v>3940</v>
      </c>
      <c r="S168" t="s">
        <v>3941</v>
      </c>
      <c r="T168" s="5">
        <v>45801</v>
      </c>
      <c r="U168" t="s">
        <v>7157</v>
      </c>
      <c r="V168" t="b">
        <v>1</v>
      </c>
      <c r="W168" t="b">
        <v>0</v>
      </c>
      <c r="X168" t="s">
        <v>7160</v>
      </c>
      <c r="Y168">
        <f t="shared" si="8"/>
        <v>1</v>
      </c>
      <c r="Z168" t="str">
        <f t="shared" si="9"/>
        <v>31+ days</v>
      </c>
      <c r="AA168" t="str">
        <f t="shared" si="10"/>
        <v>Good</v>
      </c>
      <c r="AB168" t="str">
        <f t="shared" si="11"/>
        <v>No-show</v>
      </c>
    </row>
    <row r="169" spans="1:28" x14ac:dyDescent="0.3">
      <c r="A169" t="s">
        <v>371</v>
      </c>
      <c r="B169" t="s">
        <v>372</v>
      </c>
      <c r="C169" t="s">
        <v>36</v>
      </c>
      <c r="D169" s="5">
        <v>45920</v>
      </c>
      <c r="E169" s="5">
        <v>45916</v>
      </c>
      <c r="F169" t="s">
        <v>23</v>
      </c>
      <c r="G169" t="s">
        <v>24</v>
      </c>
      <c r="H169">
        <v>4</v>
      </c>
      <c r="I169" t="s">
        <v>19</v>
      </c>
      <c r="J169" t="s">
        <v>3909</v>
      </c>
      <c r="K169" t="s">
        <v>3912</v>
      </c>
      <c r="L169">
        <v>4</v>
      </c>
      <c r="M169" s="7">
        <v>0.66</v>
      </c>
      <c r="N169" t="s">
        <v>3923</v>
      </c>
      <c r="O169" t="s">
        <v>3925</v>
      </c>
      <c r="P169">
        <v>20</v>
      </c>
      <c r="Q169" t="s">
        <v>3939</v>
      </c>
      <c r="R169" t="s">
        <v>3940</v>
      </c>
      <c r="S169" t="s">
        <v>3943</v>
      </c>
      <c r="T169" s="5">
        <v>45918</v>
      </c>
      <c r="U169" t="s">
        <v>7156</v>
      </c>
      <c r="V169" t="b">
        <v>1</v>
      </c>
      <c r="W169" t="b">
        <v>0</v>
      </c>
      <c r="X169" t="s">
        <v>7162</v>
      </c>
      <c r="Y169">
        <f t="shared" si="8"/>
        <v>1</v>
      </c>
      <c r="Z169" t="str">
        <f t="shared" si="9"/>
        <v>4-7 days</v>
      </c>
      <c r="AA169" t="str">
        <f t="shared" si="10"/>
        <v>Moderate</v>
      </c>
      <c r="AB169" t="str">
        <f t="shared" si="11"/>
        <v>No-show</v>
      </c>
    </row>
    <row r="170" spans="1:28" x14ac:dyDescent="0.3">
      <c r="A170" t="s">
        <v>373</v>
      </c>
      <c r="B170" t="s">
        <v>374</v>
      </c>
      <c r="C170" t="s">
        <v>64</v>
      </c>
      <c r="D170" s="5">
        <v>45931</v>
      </c>
      <c r="E170" s="5">
        <v>45894</v>
      </c>
      <c r="F170" t="s">
        <v>28</v>
      </c>
      <c r="G170" t="s">
        <v>24</v>
      </c>
      <c r="H170">
        <v>37</v>
      </c>
      <c r="I170" t="s">
        <v>61</v>
      </c>
      <c r="J170" t="s">
        <v>3909</v>
      </c>
      <c r="K170" t="s">
        <v>3910</v>
      </c>
      <c r="L170">
        <v>3</v>
      </c>
      <c r="M170" s="7">
        <v>0.74</v>
      </c>
      <c r="N170" t="s">
        <v>3921</v>
      </c>
      <c r="O170" t="s">
        <v>3922</v>
      </c>
      <c r="P170">
        <v>20</v>
      </c>
      <c r="Q170" t="s">
        <v>3939</v>
      </c>
      <c r="R170" t="s">
        <v>3940</v>
      </c>
      <c r="S170" t="s">
        <v>55</v>
      </c>
      <c r="T170" s="5">
        <v>45930</v>
      </c>
      <c r="U170" t="s">
        <v>7152</v>
      </c>
      <c r="V170" t="b">
        <v>0</v>
      </c>
      <c r="W170" t="b">
        <v>0</v>
      </c>
      <c r="X170" t="s">
        <v>7162</v>
      </c>
      <c r="Y170">
        <f t="shared" si="8"/>
        <v>1</v>
      </c>
      <c r="Z170" t="str">
        <f t="shared" si="9"/>
        <v>31+ days</v>
      </c>
      <c r="AA170" t="str">
        <f t="shared" si="10"/>
        <v>Moderate</v>
      </c>
      <c r="AB170" t="str">
        <f t="shared" si="11"/>
        <v>No-show</v>
      </c>
    </row>
    <row r="171" spans="1:28" x14ac:dyDescent="0.3">
      <c r="A171" t="s">
        <v>375</v>
      </c>
      <c r="B171" t="s">
        <v>376</v>
      </c>
      <c r="C171" t="s">
        <v>11</v>
      </c>
      <c r="D171" s="5">
        <v>45746</v>
      </c>
      <c r="E171" s="5">
        <v>45739</v>
      </c>
      <c r="F171" t="s">
        <v>12</v>
      </c>
      <c r="G171" t="s">
        <v>24</v>
      </c>
      <c r="H171">
        <v>7</v>
      </c>
      <c r="I171" t="s">
        <v>37</v>
      </c>
      <c r="J171" t="s">
        <v>3911</v>
      </c>
      <c r="K171" t="s">
        <v>3910</v>
      </c>
      <c r="L171">
        <v>1</v>
      </c>
      <c r="M171" s="7">
        <v>0.56999999999999995</v>
      </c>
      <c r="N171" t="s">
        <v>3932</v>
      </c>
      <c r="O171" t="s">
        <v>3925</v>
      </c>
      <c r="P171">
        <v>15</v>
      </c>
      <c r="Q171" t="s">
        <v>3955</v>
      </c>
      <c r="R171" t="s">
        <v>3940</v>
      </c>
      <c r="S171" t="s">
        <v>3941</v>
      </c>
      <c r="T171" s="5">
        <v>45743</v>
      </c>
      <c r="U171" t="s">
        <v>7157</v>
      </c>
      <c r="V171" t="b">
        <v>1</v>
      </c>
      <c r="W171" t="b">
        <v>0</v>
      </c>
      <c r="X171" t="s">
        <v>7160</v>
      </c>
      <c r="Y171">
        <f t="shared" si="8"/>
        <v>1</v>
      </c>
      <c r="Z171" t="str">
        <f t="shared" si="9"/>
        <v>4-7 days</v>
      </c>
      <c r="AA171" t="str">
        <f t="shared" si="10"/>
        <v>Moderate</v>
      </c>
      <c r="AB171" t="str">
        <f t="shared" si="11"/>
        <v>No-show</v>
      </c>
    </row>
    <row r="172" spans="1:28" x14ac:dyDescent="0.3">
      <c r="A172" t="s">
        <v>377</v>
      </c>
      <c r="B172" t="s">
        <v>378</v>
      </c>
      <c r="C172" t="s">
        <v>157</v>
      </c>
      <c r="D172" s="5">
        <v>45958</v>
      </c>
      <c r="E172" s="5">
        <v>45900</v>
      </c>
      <c r="F172" t="s">
        <v>28</v>
      </c>
      <c r="G172" t="s">
        <v>24</v>
      </c>
      <c r="H172">
        <v>58</v>
      </c>
      <c r="I172" t="s">
        <v>42</v>
      </c>
      <c r="J172" t="s">
        <v>3913</v>
      </c>
      <c r="K172" t="s">
        <v>3914</v>
      </c>
      <c r="L172">
        <v>2</v>
      </c>
      <c r="M172" s="7">
        <v>0.96</v>
      </c>
      <c r="N172" t="s">
        <v>3921</v>
      </c>
      <c r="O172" t="s">
        <v>3925</v>
      </c>
      <c r="P172">
        <v>12</v>
      </c>
      <c r="R172" t="s">
        <v>3953</v>
      </c>
      <c r="S172" t="s">
        <v>3943</v>
      </c>
      <c r="U172" t="s">
        <v>7159</v>
      </c>
      <c r="V172" t="b">
        <v>0</v>
      </c>
      <c r="W172" t="b">
        <v>0</v>
      </c>
      <c r="X172" t="s">
        <v>7162</v>
      </c>
      <c r="Y172">
        <f t="shared" si="8"/>
        <v>1</v>
      </c>
      <c r="Z172" t="str">
        <f t="shared" si="9"/>
        <v>31+ days</v>
      </c>
      <c r="AA172" t="str">
        <f t="shared" si="10"/>
        <v>Very Good</v>
      </c>
      <c r="AB172" t="str">
        <f t="shared" si="11"/>
        <v>No-show</v>
      </c>
    </row>
    <row r="173" spans="1:28" x14ac:dyDescent="0.3">
      <c r="A173" t="s">
        <v>379</v>
      </c>
      <c r="B173" t="s">
        <v>380</v>
      </c>
      <c r="C173" t="s">
        <v>138</v>
      </c>
      <c r="D173" s="5">
        <v>46011</v>
      </c>
      <c r="E173" s="5">
        <v>45973</v>
      </c>
      <c r="F173" t="s">
        <v>28</v>
      </c>
      <c r="G173" t="s">
        <v>24</v>
      </c>
      <c r="H173">
        <v>38</v>
      </c>
      <c r="I173" t="s">
        <v>14</v>
      </c>
      <c r="J173" t="s">
        <v>3911</v>
      </c>
      <c r="K173" t="s">
        <v>3910</v>
      </c>
      <c r="L173">
        <v>3</v>
      </c>
      <c r="M173" s="7">
        <v>0.53</v>
      </c>
      <c r="N173" t="s">
        <v>3921</v>
      </c>
      <c r="O173" t="s">
        <v>3922</v>
      </c>
      <c r="P173">
        <v>15</v>
      </c>
      <c r="Q173" t="s">
        <v>3939</v>
      </c>
      <c r="R173" t="s">
        <v>3940</v>
      </c>
      <c r="S173" t="s">
        <v>3941</v>
      </c>
      <c r="T173" s="5">
        <v>46010</v>
      </c>
      <c r="U173" t="s">
        <v>7156</v>
      </c>
      <c r="V173" t="b">
        <v>1</v>
      </c>
      <c r="W173" t="b">
        <v>0</v>
      </c>
      <c r="X173" t="s">
        <v>7153</v>
      </c>
      <c r="Y173">
        <f t="shared" si="8"/>
        <v>1</v>
      </c>
      <c r="Z173" t="str">
        <f t="shared" si="9"/>
        <v>31+ days</v>
      </c>
      <c r="AA173" t="str">
        <f t="shared" si="10"/>
        <v>Moderate</v>
      </c>
      <c r="AB173" t="str">
        <f t="shared" si="11"/>
        <v>No-show</v>
      </c>
    </row>
    <row r="174" spans="1:28" x14ac:dyDescent="0.3">
      <c r="A174" t="s">
        <v>381</v>
      </c>
      <c r="B174" t="s">
        <v>382</v>
      </c>
      <c r="C174" t="s">
        <v>31</v>
      </c>
      <c r="D174" s="5">
        <v>45843</v>
      </c>
      <c r="E174" s="5">
        <v>45797</v>
      </c>
      <c r="F174" t="s">
        <v>32</v>
      </c>
      <c r="G174" t="s">
        <v>13</v>
      </c>
      <c r="H174">
        <v>46</v>
      </c>
      <c r="I174" t="s">
        <v>47</v>
      </c>
      <c r="J174" t="s">
        <v>3909</v>
      </c>
      <c r="K174" t="s">
        <v>3914</v>
      </c>
      <c r="L174">
        <v>8</v>
      </c>
      <c r="M174" s="7">
        <v>0.73</v>
      </c>
      <c r="N174" t="s">
        <v>3928</v>
      </c>
      <c r="O174" t="s">
        <v>3925</v>
      </c>
      <c r="P174">
        <v>18</v>
      </c>
      <c r="Q174" t="s">
        <v>3947</v>
      </c>
      <c r="R174" t="s">
        <v>3940</v>
      </c>
      <c r="S174" t="s">
        <v>3941</v>
      </c>
      <c r="T174" s="5">
        <v>45840</v>
      </c>
      <c r="U174" t="s">
        <v>7156</v>
      </c>
      <c r="V174" t="b">
        <v>1</v>
      </c>
      <c r="W174" t="b">
        <v>0</v>
      </c>
      <c r="X174" t="s">
        <v>7161</v>
      </c>
      <c r="Y174">
        <f t="shared" si="8"/>
        <v>0</v>
      </c>
      <c r="Z174" t="str">
        <f t="shared" si="9"/>
        <v>31+ days</v>
      </c>
      <c r="AA174" t="str">
        <f t="shared" si="10"/>
        <v>Moderate</v>
      </c>
      <c r="AB174" t="str">
        <f t="shared" si="11"/>
        <v>Attended</v>
      </c>
    </row>
    <row r="175" spans="1:28" x14ac:dyDescent="0.3">
      <c r="A175" t="s">
        <v>383</v>
      </c>
      <c r="B175" t="s">
        <v>270</v>
      </c>
      <c r="C175" t="s">
        <v>149</v>
      </c>
      <c r="D175" s="5">
        <v>45797</v>
      </c>
      <c r="E175" s="5">
        <v>45763</v>
      </c>
      <c r="F175" t="s">
        <v>23</v>
      </c>
      <c r="G175" t="s">
        <v>55</v>
      </c>
      <c r="H175">
        <v>34</v>
      </c>
      <c r="I175" t="s">
        <v>61</v>
      </c>
      <c r="J175" t="s">
        <v>3915</v>
      </c>
      <c r="K175" t="s">
        <v>3910</v>
      </c>
      <c r="L175">
        <v>1</v>
      </c>
      <c r="M175" s="7">
        <v>0.79</v>
      </c>
      <c r="N175" t="s">
        <v>3923</v>
      </c>
      <c r="O175" t="s">
        <v>3929</v>
      </c>
      <c r="P175">
        <v>12</v>
      </c>
      <c r="Q175" t="s">
        <v>3939</v>
      </c>
      <c r="R175" t="s">
        <v>3940</v>
      </c>
      <c r="S175" t="s">
        <v>3941</v>
      </c>
      <c r="T175" s="5">
        <v>45796</v>
      </c>
      <c r="U175" t="s">
        <v>7159</v>
      </c>
      <c r="V175" t="b">
        <v>0</v>
      </c>
      <c r="W175" t="b">
        <v>0</v>
      </c>
      <c r="X175" t="s">
        <v>7160</v>
      </c>
      <c r="Y175" t="str">
        <f t="shared" si="8"/>
        <v/>
      </c>
      <c r="Z175" t="str">
        <f t="shared" si="9"/>
        <v>31+ days</v>
      </c>
      <c r="AA175" t="str">
        <f t="shared" si="10"/>
        <v>Good</v>
      </c>
      <c r="AB175" t="str">
        <f t="shared" si="11"/>
        <v>Excluded</v>
      </c>
    </row>
    <row r="176" spans="1:28" x14ac:dyDescent="0.3">
      <c r="A176" t="s">
        <v>384</v>
      </c>
      <c r="B176" t="s">
        <v>385</v>
      </c>
      <c r="C176" t="s">
        <v>50</v>
      </c>
      <c r="D176" s="5">
        <v>45850</v>
      </c>
      <c r="E176" s="5">
        <v>45827</v>
      </c>
      <c r="F176" t="s">
        <v>18</v>
      </c>
      <c r="G176" t="s">
        <v>24</v>
      </c>
      <c r="H176">
        <v>23</v>
      </c>
      <c r="I176" t="s">
        <v>42</v>
      </c>
      <c r="J176" t="s">
        <v>3915</v>
      </c>
      <c r="K176" t="s">
        <v>3910</v>
      </c>
      <c r="L176">
        <v>4</v>
      </c>
      <c r="M176" s="7">
        <v>0.57999999999999996</v>
      </c>
      <c r="N176" t="s">
        <v>3924</v>
      </c>
      <c r="O176" t="s">
        <v>3922</v>
      </c>
      <c r="P176">
        <v>18</v>
      </c>
      <c r="Q176" t="s">
        <v>3939</v>
      </c>
      <c r="R176" t="s">
        <v>3940</v>
      </c>
      <c r="S176" t="s">
        <v>3943</v>
      </c>
      <c r="T176" s="5">
        <v>45849</v>
      </c>
      <c r="U176" t="s">
        <v>7156</v>
      </c>
      <c r="V176" t="b">
        <v>1</v>
      </c>
      <c r="W176" t="b">
        <v>0</v>
      </c>
      <c r="X176" t="s">
        <v>7161</v>
      </c>
      <c r="Y176">
        <f t="shared" si="8"/>
        <v>1</v>
      </c>
      <c r="Z176" t="str">
        <f t="shared" si="9"/>
        <v>15-30 days</v>
      </c>
      <c r="AA176" t="str">
        <f t="shared" si="10"/>
        <v>Moderate</v>
      </c>
      <c r="AB176" t="str">
        <f t="shared" si="11"/>
        <v>No-show</v>
      </c>
    </row>
    <row r="177" spans="1:28" x14ac:dyDescent="0.3">
      <c r="A177" t="s">
        <v>386</v>
      </c>
      <c r="B177" t="s">
        <v>188</v>
      </c>
      <c r="C177" t="s">
        <v>50</v>
      </c>
      <c r="D177" s="5">
        <v>45667</v>
      </c>
      <c r="E177" s="5">
        <v>45626</v>
      </c>
      <c r="F177" t="s">
        <v>18</v>
      </c>
      <c r="G177" t="s">
        <v>24</v>
      </c>
      <c r="H177">
        <v>41</v>
      </c>
      <c r="I177" t="s">
        <v>61</v>
      </c>
      <c r="J177" t="s">
        <v>3909</v>
      </c>
      <c r="K177" t="s">
        <v>3910</v>
      </c>
      <c r="L177">
        <v>3</v>
      </c>
      <c r="M177" s="7">
        <v>0.86</v>
      </c>
      <c r="N177" t="s">
        <v>3924</v>
      </c>
      <c r="O177" t="s">
        <v>3922</v>
      </c>
      <c r="P177">
        <v>18</v>
      </c>
      <c r="Q177" t="s">
        <v>3955</v>
      </c>
      <c r="R177" t="s">
        <v>3940</v>
      </c>
      <c r="S177" t="s">
        <v>3943</v>
      </c>
      <c r="T177" s="5">
        <v>45664</v>
      </c>
      <c r="U177" t="s">
        <v>7155</v>
      </c>
      <c r="V177" t="b">
        <v>0</v>
      </c>
      <c r="W177" t="b">
        <v>0</v>
      </c>
      <c r="X177" t="s">
        <v>7153</v>
      </c>
      <c r="Y177">
        <f t="shared" si="8"/>
        <v>1</v>
      </c>
      <c r="Z177" t="str">
        <f t="shared" si="9"/>
        <v>31+ days</v>
      </c>
      <c r="AA177" t="str">
        <f t="shared" si="10"/>
        <v>Good</v>
      </c>
      <c r="AB177" t="str">
        <f t="shared" si="11"/>
        <v>No-show</v>
      </c>
    </row>
    <row r="178" spans="1:28" x14ac:dyDescent="0.3">
      <c r="A178" t="s">
        <v>387</v>
      </c>
      <c r="B178" t="s">
        <v>388</v>
      </c>
      <c r="C178" t="s">
        <v>58</v>
      </c>
      <c r="D178" s="5">
        <v>45849</v>
      </c>
      <c r="E178" s="5">
        <v>45799</v>
      </c>
      <c r="F178" t="s">
        <v>32</v>
      </c>
      <c r="G178" t="s">
        <v>55</v>
      </c>
      <c r="H178">
        <v>50</v>
      </c>
      <c r="I178" t="s">
        <v>47</v>
      </c>
      <c r="J178" t="s">
        <v>3916</v>
      </c>
      <c r="K178" t="s">
        <v>3910</v>
      </c>
      <c r="L178">
        <v>2</v>
      </c>
      <c r="M178" s="7">
        <v>0.87</v>
      </c>
      <c r="N178" t="s">
        <v>3928</v>
      </c>
      <c r="O178" t="s">
        <v>3922</v>
      </c>
      <c r="P178">
        <v>15</v>
      </c>
      <c r="Q178" t="s">
        <v>3939</v>
      </c>
      <c r="R178" t="s">
        <v>3940</v>
      </c>
      <c r="S178" t="s">
        <v>3943</v>
      </c>
      <c r="T178" s="5">
        <v>45846</v>
      </c>
      <c r="U178" t="s">
        <v>7155</v>
      </c>
      <c r="V178" t="b">
        <v>0</v>
      </c>
      <c r="W178" t="b">
        <v>0</v>
      </c>
      <c r="X178" t="s">
        <v>7161</v>
      </c>
      <c r="Y178" t="str">
        <f t="shared" si="8"/>
        <v/>
      </c>
      <c r="Z178" t="str">
        <f t="shared" si="9"/>
        <v>31+ days</v>
      </c>
      <c r="AA178" t="str">
        <f t="shared" si="10"/>
        <v>Good</v>
      </c>
      <c r="AB178" t="str">
        <f t="shared" si="11"/>
        <v>Excluded</v>
      </c>
    </row>
    <row r="179" spans="1:28" x14ac:dyDescent="0.3">
      <c r="A179" t="s">
        <v>389</v>
      </c>
      <c r="B179" t="s">
        <v>390</v>
      </c>
      <c r="C179" t="s">
        <v>83</v>
      </c>
      <c r="D179" s="5">
        <v>45667</v>
      </c>
      <c r="E179" s="5">
        <v>45657</v>
      </c>
      <c r="F179" t="s">
        <v>23</v>
      </c>
      <c r="G179" t="s">
        <v>13</v>
      </c>
      <c r="H179">
        <v>10</v>
      </c>
      <c r="I179" t="s">
        <v>33</v>
      </c>
      <c r="J179" t="s">
        <v>3916</v>
      </c>
      <c r="K179" t="s">
        <v>3914</v>
      </c>
      <c r="L179">
        <v>5</v>
      </c>
      <c r="M179" s="7">
        <v>0.61</v>
      </c>
      <c r="N179" t="s">
        <v>3923</v>
      </c>
      <c r="O179" t="s">
        <v>3922</v>
      </c>
      <c r="P179">
        <v>15</v>
      </c>
      <c r="Q179" t="s">
        <v>3955</v>
      </c>
      <c r="R179" t="s">
        <v>3949</v>
      </c>
      <c r="S179" t="s">
        <v>3950</v>
      </c>
      <c r="U179" t="s">
        <v>7155</v>
      </c>
      <c r="V179" t="b">
        <v>0</v>
      </c>
      <c r="W179" t="b">
        <v>0</v>
      </c>
      <c r="X179" t="s">
        <v>7153</v>
      </c>
      <c r="Y179">
        <f t="shared" si="8"/>
        <v>0</v>
      </c>
      <c r="Z179" t="str">
        <f t="shared" si="9"/>
        <v>8-14 days</v>
      </c>
      <c r="AA179" t="str">
        <f t="shared" si="10"/>
        <v>Moderate</v>
      </c>
      <c r="AB179" t="str">
        <f t="shared" si="11"/>
        <v>Attended</v>
      </c>
    </row>
    <row r="180" spans="1:28" x14ac:dyDescent="0.3">
      <c r="A180" t="s">
        <v>391</v>
      </c>
      <c r="B180" t="s">
        <v>392</v>
      </c>
      <c r="C180" t="s">
        <v>157</v>
      </c>
      <c r="D180" s="5">
        <v>45670</v>
      </c>
      <c r="E180" s="5">
        <v>45617</v>
      </c>
      <c r="F180" t="s">
        <v>28</v>
      </c>
      <c r="G180" t="s">
        <v>24</v>
      </c>
      <c r="H180">
        <v>53</v>
      </c>
      <c r="I180" t="s">
        <v>160</v>
      </c>
      <c r="J180" t="s">
        <v>3909</v>
      </c>
      <c r="K180" t="s">
        <v>3910</v>
      </c>
      <c r="L180">
        <v>3</v>
      </c>
      <c r="M180" s="7">
        <v>0.72</v>
      </c>
      <c r="N180" t="s">
        <v>3921</v>
      </c>
      <c r="O180" t="s">
        <v>3925</v>
      </c>
      <c r="P180">
        <v>12</v>
      </c>
      <c r="Q180" t="s">
        <v>3939</v>
      </c>
      <c r="R180" t="s">
        <v>3940</v>
      </c>
      <c r="S180" t="s">
        <v>55</v>
      </c>
      <c r="T180" s="5">
        <v>45668</v>
      </c>
      <c r="U180" t="s">
        <v>7158</v>
      </c>
      <c r="V180" t="b">
        <v>0</v>
      </c>
      <c r="W180" t="b">
        <v>0</v>
      </c>
      <c r="X180" t="s">
        <v>7153</v>
      </c>
      <c r="Y180">
        <f t="shared" si="8"/>
        <v>1</v>
      </c>
      <c r="Z180" t="str">
        <f t="shared" si="9"/>
        <v>31+ days</v>
      </c>
      <c r="AA180" t="str">
        <f t="shared" si="10"/>
        <v>Moderate</v>
      </c>
      <c r="AB180" t="str">
        <f t="shared" si="11"/>
        <v>No-show</v>
      </c>
    </row>
    <row r="181" spans="1:28" x14ac:dyDescent="0.3">
      <c r="A181" t="s">
        <v>393</v>
      </c>
      <c r="B181" t="s">
        <v>394</v>
      </c>
      <c r="C181" t="s">
        <v>174</v>
      </c>
      <c r="D181" s="5">
        <v>45859</v>
      </c>
      <c r="E181" s="5">
        <v>45815</v>
      </c>
      <c r="F181" t="s">
        <v>12</v>
      </c>
      <c r="G181" t="s">
        <v>13</v>
      </c>
      <c r="H181">
        <v>44</v>
      </c>
      <c r="I181" t="s">
        <v>47</v>
      </c>
      <c r="J181" t="s">
        <v>3915</v>
      </c>
      <c r="K181" t="s">
        <v>3910</v>
      </c>
      <c r="L181">
        <v>5</v>
      </c>
      <c r="M181" s="7">
        <v>0.79</v>
      </c>
      <c r="N181" t="s">
        <v>3932</v>
      </c>
      <c r="O181" t="s">
        <v>3925</v>
      </c>
      <c r="P181">
        <v>18</v>
      </c>
      <c r="R181" t="s">
        <v>3953</v>
      </c>
      <c r="S181" t="s">
        <v>3943</v>
      </c>
      <c r="U181" t="s">
        <v>7158</v>
      </c>
      <c r="V181" t="b">
        <v>0</v>
      </c>
      <c r="W181" t="b">
        <v>0</v>
      </c>
      <c r="X181" t="s">
        <v>7161</v>
      </c>
      <c r="Y181">
        <f t="shared" si="8"/>
        <v>0</v>
      </c>
      <c r="Z181" t="str">
        <f t="shared" si="9"/>
        <v>31+ days</v>
      </c>
      <c r="AA181" t="str">
        <f t="shared" si="10"/>
        <v>Good</v>
      </c>
      <c r="AB181" t="str">
        <f t="shared" si="11"/>
        <v>Attended</v>
      </c>
    </row>
    <row r="182" spans="1:28" x14ac:dyDescent="0.3">
      <c r="A182" t="s">
        <v>395</v>
      </c>
      <c r="B182" t="s">
        <v>311</v>
      </c>
      <c r="C182" t="s">
        <v>83</v>
      </c>
      <c r="D182" s="5">
        <v>45844</v>
      </c>
      <c r="E182" s="5">
        <v>45839</v>
      </c>
      <c r="F182" t="s">
        <v>23</v>
      </c>
      <c r="G182" t="s">
        <v>13</v>
      </c>
      <c r="H182">
        <v>5</v>
      </c>
      <c r="I182" t="s">
        <v>61</v>
      </c>
      <c r="J182" t="s">
        <v>3913</v>
      </c>
      <c r="K182" t="s">
        <v>3914</v>
      </c>
      <c r="L182">
        <v>6</v>
      </c>
      <c r="M182" s="7">
        <v>0.84</v>
      </c>
      <c r="N182" t="s">
        <v>3923</v>
      </c>
      <c r="O182" t="s">
        <v>3922</v>
      </c>
      <c r="P182">
        <v>15</v>
      </c>
      <c r="Q182" t="s">
        <v>3939</v>
      </c>
      <c r="R182" t="s">
        <v>3949</v>
      </c>
      <c r="S182" t="s">
        <v>3950</v>
      </c>
      <c r="U182" t="s">
        <v>7157</v>
      </c>
      <c r="V182" t="b">
        <v>1</v>
      </c>
      <c r="W182" t="b">
        <v>0</v>
      </c>
      <c r="X182" t="s">
        <v>7161</v>
      </c>
      <c r="Y182">
        <f t="shared" si="8"/>
        <v>0</v>
      </c>
      <c r="Z182" t="str">
        <f t="shared" si="9"/>
        <v>4-7 days</v>
      </c>
      <c r="AA182" t="str">
        <f t="shared" si="10"/>
        <v>Good</v>
      </c>
      <c r="AB182" t="str">
        <f t="shared" si="11"/>
        <v>Attended</v>
      </c>
    </row>
    <row r="183" spans="1:28" x14ac:dyDescent="0.3">
      <c r="A183" t="s">
        <v>396</v>
      </c>
      <c r="B183" t="s">
        <v>397</v>
      </c>
      <c r="C183" t="s">
        <v>22</v>
      </c>
      <c r="D183" s="5">
        <v>46018</v>
      </c>
      <c r="E183" s="5">
        <v>45961</v>
      </c>
      <c r="F183" t="s">
        <v>23</v>
      </c>
      <c r="G183" t="s">
        <v>13</v>
      </c>
      <c r="H183">
        <v>57</v>
      </c>
      <c r="I183" t="s">
        <v>160</v>
      </c>
      <c r="J183" t="s">
        <v>3911</v>
      </c>
      <c r="K183" t="s">
        <v>3914</v>
      </c>
      <c r="L183">
        <v>3</v>
      </c>
      <c r="M183" s="7">
        <v>0.92</v>
      </c>
      <c r="N183" t="s">
        <v>3923</v>
      </c>
      <c r="O183" t="s">
        <v>3927</v>
      </c>
      <c r="P183">
        <v>18</v>
      </c>
      <c r="Q183" t="s">
        <v>3939</v>
      </c>
      <c r="R183" t="s">
        <v>3940</v>
      </c>
      <c r="S183" t="s">
        <v>3943</v>
      </c>
      <c r="T183" s="5">
        <v>46017</v>
      </c>
      <c r="U183" t="s">
        <v>7156</v>
      </c>
      <c r="V183" t="b">
        <v>1</v>
      </c>
      <c r="W183" t="b">
        <v>0</v>
      </c>
      <c r="X183" t="s">
        <v>7153</v>
      </c>
      <c r="Y183">
        <f t="shared" si="8"/>
        <v>0</v>
      </c>
      <c r="Z183" t="str">
        <f t="shared" si="9"/>
        <v>31+ days</v>
      </c>
      <c r="AA183" t="str">
        <f t="shared" si="10"/>
        <v>Very Good</v>
      </c>
      <c r="AB183" t="str">
        <f t="shared" si="11"/>
        <v>Attended</v>
      </c>
    </row>
    <row r="184" spans="1:28" x14ac:dyDescent="0.3">
      <c r="A184" t="s">
        <v>398</v>
      </c>
      <c r="B184" t="s">
        <v>355</v>
      </c>
      <c r="C184" t="s">
        <v>83</v>
      </c>
      <c r="D184" s="5">
        <v>45843</v>
      </c>
      <c r="E184" s="5">
        <v>45833</v>
      </c>
      <c r="F184" t="s">
        <v>23</v>
      </c>
      <c r="G184" t="s">
        <v>13</v>
      </c>
      <c r="H184">
        <v>10</v>
      </c>
      <c r="I184" t="s">
        <v>160</v>
      </c>
      <c r="J184" t="s">
        <v>3909</v>
      </c>
      <c r="K184" t="s">
        <v>3914</v>
      </c>
      <c r="L184">
        <v>5</v>
      </c>
      <c r="M184" s="7">
        <v>0.96</v>
      </c>
      <c r="N184" t="s">
        <v>3923</v>
      </c>
      <c r="O184" t="s">
        <v>3922</v>
      </c>
      <c r="P184">
        <v>15</v>
      </c>
      <c r="Q184" t="s">
        <v>3955</v>
      </c>
      <c r="R184" t="s">
        <v>3940</v>
      </c>
      <c r="S184" t="s">
        <v>3943</v>
      </c>
      <c r="T184" s="5">
        <v>45842</v>
      </c>
      <c r="U184" t="s">
        <v>7156</v>
      </c>
      <c r="V184" t="b">
        <v>1</v>
      </c>
      <c r="W184" t="b">
        <v>0</v>
      </c>
      <c r="X184" t="s">
        <v>7161</v>
      </c>
      <c r="Y184">
        <f t="shared" si="8"/>
        <v>0</v>
      </c>
      <c r="Z184" t="str">
        <f t="shared" si="9"/>
        <v>8-14 days</v>
      </c>
      <c r="AA184" t="str">
        <f t="shared" si="10"/>
        <v>Very Good</v>
      </c>
      <c r="AB184" t="str">
        <f t="shared" si="11"/>
        <v>Attended</v>
      </c>
    </row>
    <row r="185" spans="1:28" x14ac:dyDescent="0.3">
      <c r="A185" t="s">
        <v>399</v>
      </c>
      <c r="B185" t="s">
        <v>400</v>
      </c>
      <c r="C185" t="s">
        <v>89</v>
      </c>
      <c r="D185" s="5">
        <v>46015</v>
      </c>
      <c r="E185" s="5">
        <v>45979</v>
      </c>
      <c r="F185" t="s">
        <v>41</v>
      </c>
      <c r="G185" t="s">
        <v>13</v>
      </c>
      <c r="H185">
        <v>36</v>
      </c>
      <c r="I185" t="s">
        <v>47</v>
      </c>
      <c r="J185" t="s">
        <v>3909</v>
      </c>
      <c r="K185" t="s">
        <v>3910</v>
      </c>
      <c r="L185">
        <v>2</v>
      </c>
      <c r="M185" s="7">
        <v>0.88</v>
      </c>
      <c r="N185" t="s">
        <v>3931</v>
      </c>
      <c r="O185" t="s">
        <v>3922</v>
      </c>
      <c r="P185">
        <v>20</v>
      </c>
      <c r="Q185" t="s">
        <v>3947</v>
      </c>
      <c r="R185" t="s">
        <v>3940</v>
      </c>
      <c r="S185" t="s">
        <v>3941</v>
      </c>
      <c r="T185" s="5">
        <v>46013</v>
      </c>
      <c r="U185" t="s">
        <v>7152</v>
      </c>
      <c r="V185" t="b">
        <v>0</v>
      </c>
      <c r="W185" t="b">
        <v>0</v>
      </c>
      <c r="X185" t="s">
        <v>7153</v>
      </c>
      <c r="Y185">
        <f t="shared" si="8"/>
        <v>0</v>
      </c>
      <c r="Z185" t="str">
        <f t="shared" si="9"/>
        <v>31+ days</v>
      </c>
      <c r="AA185" t="str">
        <f t="shared" si="10"/>
        <v>Good</v>
      </c>
      <c r="AB185" t="str">
        <f t="shared" si="11"/>
        <v>Attended</v>
      </c>
    </row>
    <row r="186" spans="1:28" x14ac:dyDescent="0.3">
      <c r="A186" t="s">
        <v>401</v>
      </c>
      <c r="B186" t="s">
        <v>402</v>
      </c>
      <c r="C186" t="s">
        <v>50</v>
      </c>
      <c r="D186" s="5">
        <v>45952</v>
      </c>
      <c r="E186" s="5">
        <v>45945</v>
      </c>
      <c r="F186" t="s">
        <v>18</v>
      </c>
      <c r="G186" t="s">
        <v>13</v>
      </c>
      <c r="H186">
        <v>7</v>
      </c>
      <c r="I186" t="s">
        <v>47</v>
      </c>
      <c r="J186" t="s">
        <v>3911</v>
      </c>
      <c r="K186" t="s">
        <v>3910</v>
      </c>
      <c r="L186">
        <v>3</v>
      </c>
      <c r="M186" s="7">
        <v>0.73</v>
      </c>
      <c r="N186" t="s">
        <v>3924</v>
      </c>
      <c r="O186" t="s">
        <v>3922</v>
      </c>
      <c r="P186">
        <v>18</v>
      </c>
      <c r="Q186" t="s">
        <v>3939</v>
      </c>
      <c r="R186" t="s">
        <v>3949</v>
      </c>
      <c r="S186" t="s">
        <v>3950</v>
      </c>
      <c r="U186" t="s">
        <v>7152</v>
      </c>
      <c r="V186" t="b">
        <v>0</v>
      </c>
      <c r="W186" t="b">
        <v>0</v>
      </c>
      <c r="X186" t="s">
        <v>7162</v>
      </c>
      <c r="Y186">
        <f t="shared" si="8"/>
        <v>0</v>
      </c>
      <c r="Z186" t="str">
        <f t="shared" si="9"/>
        <v>4-7 days</v>
      </c>
      <c r="AA186" t="str">
        <f t="shared" si="10"/>
        <v>Moderate</v>
      </c>
      <c r="AB186" t="str">
        <f t="shared" si="11"/>
        <v>Attended</v>
      </c>
    </row>
    <row r="187" spans="1:28" x14ac:dyDescent="0.3">
      <c r="A187" t="s">
        <v>403</v>
      </c>
      <c r="B187" t="s">
        <v>404</v>
      </c>
      <c r="C187" t="s">
        <v>127</v>
      </c>
      <c r="D187" s="5">
        <v>45781</v>
      </c>
      <c r="E187" s="5">
        <v>45770</v>
      </c>
      <c r="F187" t="s">
        <v>23</v>
      </c>
      <c r="G187" t="s">
        <v>13</v>
      </c>
      <c r="H187">
        <v>11</v>
      </c>
      <c r="I187" t="s">
        <v>19</v>
      </c>
      <c r="J187" t="s">
        <v>3913</v>
      </c>
      <c r="K187" t="s">
        <v>3910</v>
      </c>
      <c r="L187">
        <v>3</v>
      </c>
      <c r="M187" s="7">
        <v>0.85</v>
      </c>
      <c r="N187" t="s">
        <v>3923</v>
      </c>
      <c r="O187" t="s">
        <v>3922</v>
      </c>
      <c r="P187">
        <v>15</v>
      </c>
      <c r="R187" t="s">
        <v>3953</v>
      </c>
      <c r="U187" t="s">
        <v>7157</v>
      </c>
      <c r="V187" t="b">
        <v>1</v>
      </c>
      <c r="W187" t="b">
        <v>0</v>
      </c>
      <c r="X187" t="s">
        <v>7160</v>
      </c>
      <c r="Y187">
        <f t="shared" si="8"/>
        <v>0</v>
      </c>
      <c r="Z187" t="str">
        <f t="shared" si="9"/>
        <v>8-14 days</v>
      </c>
      <c r="AA187" t="str">
        <f t="shared" si="10"/>
        <v>Good</v>
      </c>
      <c r="AB187" t="str">
        <f t="shared" si="11"/>
        <v>Attended</v>
      </c>
    </row>
    <row r="188" spans="1:28" x14ac:dyDescent="0.3">
      <c r="A188" t="s">
        <v>405</v>
      </c>
      <c r="B188" t="s">
        <v>406</v>
      </c>
      <c r="C188" t="s">
        <v>92</v>
      </c>
      <c r="D188" s="5">
        <v>45996</v>
      </c>
      <c r="E188" s="5">
        <v>45957</v>
      </c>
      <c r="F188" t="s">
        <v>12</v>
      </c>
      <c r="G188" t="s">
        <v>24</v>
      </c>
      <c r="H188">
        <v>39</v>
      </c>
      <c r="I188" t="s">
        <v>19</v>
      </c>
      <c r="J188" t="s">
        <v>3916</v>
      </c>
      <c r="K188" t="s">
        <v>3910</v>
      </c>
      <c r="L188">
        <v>8</v>
      </c>
      <c r="M188" s="7">
        <v>0.77</v>
      </c>
      <c r="N188" t="s">
        <v>3932</v>
      </c>
      <c r="O188" t="s">
        <v>3925</v>
      </c>
      <c r="P188">
        <v>20</v>
      </c>
      <c r="Q188" t="s">
        <v>3939</v>
      </c>
      <c r="R188" t="s">
        <v>3940</v>
      </c>
      <c r="S188" t="s">
        <v>3943</v>
      </c>
      <c r="T188" s="5">
        <v>45994</v>
      </c>
      <c r="U188" t="s">
        <v>7155</v>
      </c>
      <c r="V188" t="b">
        <v>0</v>
      </c>
      <c r="W188" t="b">
        <v>0</v>
      </c>
      <c r="X188" t="s">
        <v>7153</v>
      </c>
      <c r="Y188">
        <f t="shared" si="8"/>
        <v>1</v>
      </c>
      <c r="Z188" t="str">
        <f t="shared" si="9"/>
        <v>31+ days</v>
      </c>
      <c r="AA188" t="str">
        <f t="shared" si="10"/>
        <v>Good</v>
      </c>
      <c r="AB188" t="str">
        <f t="shared" si="11"/>
        <v>No-show</v>
      </c>
    </row>
    <row r="189" spans="1:28" x14ac:dyDescent="0.3">
      <c r="A189" t="s">
        <v>407</v>
      </c>
      <c r="B189" t="s">
        <v>408</v>
      </c>
      <c r="C189" t="s">
        <v>149</v>
      </c>
      <c r="D189" s="5">
        <v>45834</v>
      </c>
      <c r="E189" s="5">
        <v>45793</v>
      </c>
      <c r="F189" t="s">
        <v>23</v>
      </c>
      <c r="G189" t="s">
        <v>13</v>
      </c>
      <c r="H189">
        <v>41</v>
      </c>
      <c r="I189" t="s">
        <v>19</v>
      </c>
      <c r="J189" t="s">
        <v>3909</v>
      </c>
      <c r="K189" t="s">
        <v>3910</v>
      </c>
      <c r="L189">
        <v>4</v>
      </c>
      <c r="M189" s="7">
        <v>0.98</v>
      </c>
      <c r="N189" t="s">
        <v>3923</v>
      </c>
      <c r="O189" t="s">
        <v>3929</v>
      </c>
      <c r="P189">
        <v>12</v>
      </c>
      <c r="Q189" t="s">
        <v>3939</v>
      </c>
      <c r="R189" t="s">
        <v>3940</v>
      </c>
      <c r="S189" t="s">
        <v>55</v>
      </c>
      <c r="T189" s="5">
        <v>45832</v>
      </c>
      <c r="U189" t="s">
        <v>7154</v>
      </c>
      <c r="V189" t="b">
        <v>0</v>
      </c>
      <c r="W189" t="b">
        <v>0</v>
      </c>
      <c r="X189" t="s">
        <v>7161</v>
      </c>
      <c r="Y189">
        <f t="shared" si="8"/>
        <v>0</v>
      </c>
      <c r="Z189" t="str">
        <f t="shared" si="9"/>
        <v>31+ days</v>
      </c>
      <c r="AA189" t="str">
        <f t="shared" si="10"/>
        <v>Very Good</v>
      </c>
      <c r="AB189" t="str">
        <f t="shared" si="11"/>
        <v>Attended</v>
      </c>
    </row>
    <row r="190" spans="1:28" x14ac:dyDescent="0.3">
      <c r="A190" t="s">
        <v>409</v>
      </c>
      <c r="B190" t="s">
        <v>410</v>
      </c>
      <c r="C190" t="s">
        <v>279</v>
      </c>
      <c r="D190" s="5">
        <v>45875</v>
      </c>
      <c r="E190" s="5">
        <v>45834</v>
      </c>
      <c r="F190" t="s">
        <v>18</v>
      </c>
      <c r="G190" t="s">
        <v>13</v>
      </c>
      <c r="H190">
        <v>41</v>
      </c>
      <c r="I190" t="s">
        <v>37</v>
      </c>
      <c r="J190" t="s">
        <v>3915</v>
      </c>
      <c r="K190" t="s">
        <v>3912</v>
      </c>
      <c r="L190">
        <v>5</v>
      </c>
      <c r="M190" s="7">
        <v>0.76</v>
      </c>
      <c r="N190" t="s">
        <v>3924</v>
      </c>
      <c r="O190" t="s">
        <v>3925</v>
      </c>
      <c r="P190">
        <v>12</v>
      </c>
      <c r="Q190" t="s">
        <v>3939</v>
      </c>
      <c r="R190" t="s">
        <v>3940</v>
      </c>
      <c r="T190" s="5">
        <v>45872</v>
      </c>
      <c r="U190" t="s">
        <v>7152</v>
      </c>
      <c r="V190" t="b">
        <v>0</v>
      </c>
      <c r="W190" t="b">
        <v>0</v>
      </c>
      <c r="X190" t="s">
        <v>7161</v>
      </c>
      <c r="Y190">
        <f t="shared" si="8"/>
        <v>0</v>
      </c>
      <c r="Z190" t="str">
        <f t="shared" si="9"/>
        <v>31+ days</v>
      </c>
      <c r="AA190" t="str">
        <f t="shared" si="10"/>
        <v>Good</v>
      </c>
      <c r="AB190" t="str">
        <f t="shared" si="11"/>
        <v>Attended</v>
      </c>
    </row>
    <row r="191" spans="1:28" x14ac:dyDescent="0.3">
      <c r="A191" t="s">
        <v>411</v>
      </c>
      <c r="B191" t="s">
        <v>412</v>
      </c>
      <c r="C191" t="s">
        <v>80</v>
      </c>
      <c r="D191" s="5">
        <v>45694</v>
      </c>
      <c r="E191" s="5">
        <v>45674</v>
      </c>
      <c r="F191" t="s">
        <v>41</v>
      </c>
      <c r="G191" t="s">
        <v>13</v>
      </c>
      <c r="H191">
        <v>20</v>
      </c>
      <c r="I191" t="s">
        <v>47</v>
      </c>
      <c r="J191" t="s">
        <v>3911</v>
      </c>
      <c r="K191" t="s">
        <v>3912</v>
      </c>
      <c r="L191">
        <v>1</v>
      </c>
      <c r="M191" s="7">
        <v>0.89</v>
      </c>
      <c r="N191" t="s">
        <v>3931</v>
      </c>
      <c r="O191" t="s">
        <v>3922</v>
      </c>
      <c r="P191">
        <v>12</v>
      </c>
      <c r="Q191" t="s">
        <v>3947</v>
      </c>
      <c r="R191" t="s">
        <v>3940</v>
      </c>
      <c r="S191" t="s">
        <v>3943</v>
      </c>
      <c r="T191" s="5">
        <v>45691</v>
      </c>
      <c r="U191" t="s">
        <v>7154</v>
      </c>
      <c r="V191" t="b">
        <v>0</v>
      </c>
      <c r="W191" t="b">
        <v>0</v>
      </c>
      <c r="X191" t="s">
        <v>7153</v>
      </c>
      <c r="Y191">
        <f t="shared" si="8"/>
        <v>0</v>
      </c>
      <c r="Z191" t="str">
        <f t="shared" si="9"/>
        <v>15-30 days</v>
      </c>
      <c r="AA191" t="str">
        <f t="shared" si="10"/>
        <v>Good</v>
      </c>
      <c r="AB191" t="str">
        <f t="shared" si="11"/>
        <v>Attended</v>
      </c>
    </row>
    <row r="192" spans="1:28" x14ac:dyDescent="0.3">
      <c r="A192" t="s">
        <v>413</v>
      </c>
      <c r="B192" t="s">
        <v>414</v>
      </c>
      <c r="C192" t="s">
        <v>80</v>
      </c>
      <c r="D192" s="5">
        <v>45735</v>
      </c>
      <c r="E192" s="5">
        <v>45685</v>
      </c>
      <c r="F192" t="s">
        <v>41</v>
      </c>
      <c r="G192" t="s">
        <v>13</v>
      </c>
      <c r="H192">
        <v>50</v>
      </c>
      <c r="I192" t="s">
        <v>37</v>
      </c>
      <c r="J192" t="s">
        <v>3913</v>
      </c>
      <c r="K192" t="s">
        <v>3910</v>
      </c>
      <c r="L192">
        <v>7</v>
      </c>
      <c r="M192" s="7">
        <v>0.77</v>
      </c>
      <c r="N192" t="s">
        <v>3931</v>
      </c>
      <c r="O192" t="s">
        <v>3922</v>
      </c>
      <c r="P192">
        <v>12</v>
      </c>
      <c r="Q192" t="s">
        <v>3947</v>
      </c>
      <c r="S192" t="s">
        <v>3943</v>
      </c>
      <c r="T192" s="5">
        <v>45734</v>
      </c>
      <c r="U192" t="s">
        <v>7152</v>
      </c>
      <c r="V192" t="b">
        <v>0</v>
      </c>
      <c r="W192" t="b">
        <v>0</v>
      </c>
      <c r="X192" t="s">
        <v>7160</v>
      </c>
      <c r="Y192">
        <f t="shared" si="8"/>
        <v>0</v>
      </c>
      <c r="Z192" t="str">
        <f t="shared" si="9"/>
        <v>31+ days</v>
      </c>
      <c r="AA192" t="str">
        <f t="shared" si="10"/>
        <v>Good</v>
      </c>
      <c r="AB192" t="str">
        <f t="shared" si="11"/>
        <v>Attended</v>
      </c>
    </row>
    <row r="193" spans="1:28" x14ac:dyDescent="0.3">
      <c r="A193" t="s">
        <v>415</v>
      </c>
      <c r="B193" t="s">
        <v>123</v>
      </c>
      <c r="C193" t="s">
        <v>101</v>
      </c>
      <c r="D193" s="5">
        <v>45848</v>
      </c>
      <c r="E193" s="5">
        <v>45845</v>
      </c>
      <c r="F193" t="s">
        <v>54</v>
      </c>
      <c r="G193" t="s">
        <v>13</v>
      </c>
      <c r="H193">
        <v>3</v>
      </c>
      <c r="I193" t="s">
        <v>61</v>
      </c>
      <c r="J193" t="s">
        <v>3911</v>
      </c>
      <c r="K193" t="s">
        <v>3914</v>
      </c>
      <c r="L193">
        <v>2</v>
      </c>
      <c r="M193" s="7">
        <v>0.73</v>
      </c>
      <c r="N193" t="s">
        <v>3930</v>
      </c>
      <c r="O193" t="s">
        <v>3927</v>
      </c>
      <c r="P193">
        <v>18</v>
      </c>
      <c r="R193" t="s">
        <v>3953</v>
      </c>
      <c r="S193" t="s">
        <v>3943</v>
      </c>
      <c r="U193" t="s">
        <v>7154</v>
      </c>
      <c r="V193" t="b">
        <v>0</v>
      </c>
      <c r="W193" t="b">
        <v>0</v>
      </c>
      <c r="X193" t="s">
        <v>7161</v>
      </c>
      <c r="Y193">
        <f t="shared" si="8"/>
        <v>0</v>
      </c>
      <c r="Z193" t="str">
        <f t="shared" si="9"/>
        <v>0-3 days</v>
      </c>
      <c r="AA193" t="str">
        <f t="shared" si="10"/>
        <v>Moderate</v>
      </c>
      <c r="AB193" t="str">
        <f t="shared" si="11"/>
        <v>Attended</v>
      </c>
    </row>
    <row r="194" spans="1:28" x14ac:dyDescent="0.3">
      <c r="A194" t="s">
        <v>416</v>
      </c>
      <c r="B194" t="s">
        <v>417</v>
      </c>
      <c r="C194" t="s">
        <v>17</v>
      </c>
      <c r="D194" s="5">
        <v>45757</v>
      </c>
      <c r="E194" s="5">
        <v>45705</v>
      </c>
      <c r="F194" t="s">
        <v>18</v>
      </c>
      <c r="G194" t="s">
        <v>24</v>
      </c>
      <c r="H194">
        <v>52</v>
      </c>
      <c r="I194" t="s">
        <v>61</v>
      </c>
      <c r="J194" t="s">
        <v>3915</v>
      </c>
      <c r="K194" t="s">
        <v>3914</v>
      </c>
      <c r="L194">
        <v>8</v>
      </c>
      <c r="M194" s="7">
        <v>0.9</v>
      </c>
      <c r="N194" t="s">
        <v>3924</v>
      </c>
      <c r="O194" t="s">
        <v>3929</v>
      </c>
      <c r="P194">
        <v>12</v>
      </c>
      <c r="Q194" t="s">
        <v>3947</v>
      </c>
      <c r="R194" t="s">
        <v>3940</v>
      </c>
      <c r="S194" t="s">
        <v>3943</v>
      </c>
      <c r="T194" s="5">
        <v>45754</v>
      </c>
      <c r="U194" t="s">
        <v>7154</v>
      </c>
      <c r="V194" t="b">
        <v>0</v>
      </c>
      <c r="W194" t="b">
        <v>0</v>
      </c>
      <c r="X194" t="s">
        <v>7160</v>
      </c>
      <c r="Y194">
        <f t="shared" ref="Y194:Y257" si="12">IF(G194="No-show",1,IF(G194="Attended",0,""))</f>
        <v>1</v>
      </c>
      <c r="Z194" t="str">
        <f t="shared" ref="Z194:Z257" si="13">IF(H194="","Unknown",IF(H194&lt;=3,"0-3 days",IF(H194&lt;=7,"4-7 days",IF(H194&lt;=14,"8-14 days",IF(H194&lt;=30,"15-30 days","31+ days")))))</f>
        <v>31+ days</v>
      </c>
      <c r="AA194" t="str">
        <f t="shared" ref="AA194:AA257" si="14">IF(M194="","Unknown",IF(M194&lt;0.5,"Low",IF(M194&lt;0.75,"Moderate",IF(M194&lt;0.9,"Good","Very Good"))))</f>
        <v>Very Good</v>
      </c>
      <c r="AB194" t="str">
        <f t="shared" ref="AB194:AB257" si="15">IF(G194="Attended","Attended",IF(G194="No-show","No-show","Excluded"))</f>
        <v>No-show</v>
      </c>
    </row>
    <row r="195" spans="1:28" x14ac:dyDescent="0.3">
      <c r="A195" t="s">
        <v>418</v>
      </c>
      <c r="B195" t="s">
        <v>419</v>
      </c>
      <c r="C195" t="s">
        <v>11</v>
      </c>
      <c r="D195" s="5">
        <v>45876</v>
      </c>
      <c r="E195" s="5">
        <v>45858</v>
      </c>
      <c r="F195" t="s">
        <v>12</v>
      </c>
      <c r="G195" t="s">
        <v>24</v>
      </c>
      <c r="H195">
        <v>18</v>
      </c>
      <c r="I195" t="s">
        <v>37</v>
      </c>
      <c r="J195" t="s">
        <v>3911</v>
      </c>
      <c r="K195" t="s">
        <v>3912</v>
      </c>
      <c r="L195">
        <v>6</v>
      </c>
      <c r="M195" s="7">
        <v>0.9</v>
      </c>
      <c r="N195" t="s">
        <v>3932</v>
      </c>
      <c r="O195" t="s">
        <v>3925</v>
      </c>
      <c r="P195">
        <v>15</v>
      </c>
      <c r="Q195" t="s">
        <v>3939</v>
      </c>
      <c r="R195" t="s">
        <v>3940</v>
      </c>
      <c r="S195" t="s">
        <v>55</v>
      </c>
      <c r="T195" s="5">
        <v>45874</v>
      </c>
      <c r="U195" t="s">
        <v>7154</v>
      </c>
      <c r="V195" t="b">
        <v>0</v>
      </c>
      <c r="W195" t="b">
        <v>0</v>
      </c>
      <c r="X195" t="s">
        <v>7161</v>
      </c>
      <c r="Y195">
        <f t="shared" si="12"/>
        <v>1</v>
      </c>
      <c r="Z195" t="str">
        <f t="shared" si="13"/>
        <v>15-30 days</v>
      </c>
      <c r="AA195" t="str">
        <f t="shared" si="14"/>
        <v>Very Good</v>
      </c>
      <c r="AB195" t="str">
        <f t="shared" si="15"/>
        <v>No-show</v>
      </c>
    </row>
    <row r="196" spans="1:28" x14ac:dyDescent="0.3">
      <c r="A196" t="s">
        <v>420</v>
      </c>
      <c r="B196" t="s">
        <v>421</v>
      </c>
      <c r="C196" t="s">
        <v>149</v>
      </c>
      <c r="D196" s="5">
        <v>45687</v>
      </c>
      <c r="E196" s="5">
        <v>45650</v>
      </c>
      <c r="F196" t="s">
        <v>23</v>
      </c>
      <c r="G196" t="s">
        <v>13</v>
      </c>
      <c r="H196">
        <v>37</v>
      </c>
      <c r="I196" t="s">
        <v>61</v>
      </c>
      <c r="J196" t="s">
        <v>3915</v>
      </c>
      <c r="K196" t="s">
        <v>3910</v>
      </c>
      <c r="L196">
        <v>8</v>
      </c>
      <c r="M196" s="7">
        <v>0.64</v>
      </c>
      <c r="N196" t="s">
        <v>3923</v>
      </c>
      <c r="O196" t="s">
        <v>3929</v>
      </c>
      <c r="P196">
        <v>12</v>
      </c>
      <c r="Q196" t="s">
        <v>3939</v>
      </c>
      <c r="R196" t="s">
        <v>3940</v>
      </c>
      <c r="S196" t="s">
        <v>3941</v>
      </c>
      <c r="T196" s="5">
        <v>45686</v>
      </c>
      <c r="U196" t="s">
        <v>7154</v>
      </c>
      <c r="V196" t="b">
        <v>0</v>
      </c>
      <c r="W196" t="b">
        <v>0</v>
      </c>
      <c r="X196" t="s">
        <v>7153</v>
      </c>
      <c r="Y196">
        <f t="shared" si="12"/>
        <v>0</v>
      </c>
      <c r="Z196" t="str">
        <f t="shared" si="13"/>
        <v>31+ days</v>
      </c>
      <c r="AA196" t="str">
        <f t="shared" si="14"/>
        <v>Moderate</v>
      </c>
      <c r="AB196" t="str">
        <f t="shared" si="15"/>
        <v>Attended</v>
      </c>
    </row>
    <row r="197" spans="1:28" x14ac:dyDescent="0.3">
      <c r="A197" t="s">
        <v>422</v>
      </c>
      <c r="B197" t="s">
        <v>423</v>
      </c>
      <c r="C197" t="s">
        <v>77</v>
      </c>
      <c r="D197" s="5">
        <v>45749</v>
      </c>
      <c r="E197" s="5">
        <v>45694</v>
      </c>
      <c r="F197" t="s">
        <v>23</v>
      </c>
      <c r="G197" t="s">
        <v>24</v>
      </c>
      <c r="H197">
        <v>55</v>
      </c>
      <c r="I197" t="s">
        <v>61</v>
      </c>
      <c r="J197" t="s">
        <v>3909</v>
      </c>
      <c r="K197" t="s">
        <v>3914</v>
      </c>
      <c r="L197">
        <v>4</v>
      </c>
      <c r="M197" s="7">
        <v>0.86</v>
      </c>
      <c r="N197" t="s">
        <v>3923</v>
      </c>
      <c r="O197" t="s">
        <v>3927</v>
      </c>
      <c r="P197">
        <v>15</v>
      </c>
      <c r="Q197" t="s">
        <v>3939</v>
      </c>
      <c r="R197" t="s">
        <v>3940</v>
      </c>
      <c r="S197" t="s">
        <v>3943</v>
      </c>
      <c r="T197" s="5">
        <v>45746</v>
      </c>
      <c r="U197" t="s">
        <v>7152</v>
      </c>
      <c r="V197" t="b">
        <v>0</v>
      </c>
      <c r="W197" t="b">
        <v>0</v>
      </c>
      <c r="X197" t="s">
        <v>7160</v>
      </c>
      <c r="Y197">
        <f t="shared" si="12"/>
        <v>1</v>
      </c>
      <c r="Z197" t="str">
        <f t="shared" si="13"/>
        <v>31+ days</v>
      </c>
      <c r="AA197" t="str">
        <f t="shared" si="14"/>
        <v>Good</v>
      </c>
      <c r="AB197" t="str">
        <f t="shared" si="15"/>
        <v>No-show</v>
      </c>
    </row>
    <row r="198" spans="1:28" x14ac:dyDescent="0.3">
      <c r="A198" t="s">
        <v>424</v>
      </c>
      <c r="B198" t="s">
        <v>425</v>
      </c>
      <c r="C198" t="s">
        <v>157</v>
      </c>
      <c r="D198" s="5">
        <v>45900</v>
      </c>
      <c r="E198" s="5">
        <v>45885</v>
      </c>
      <c r="F198" t="s">
        <v>28</v>
      </c>
      <c r="G198" t="s">
        <v>13</v>
      </c>
      <c r="H198">
        <v>15</v>
      </c>
      <c r="I198" t="s">
        <v>160</v>
      </c>
      <c r="J198" t="s">
        <v>3916</v>
      </c>
      <c r="K198" t="s">
        <v>3914</v>
      </c>
      <c r="L198">
        <v>0</v>
      </c>
      <c r="M198" s="7">
        <v>0.77</v>
      </c>
      <c r="N198" t="s">
        <v>3921</v>
      </c>
      <c r="O198" t="s">
        <v>3925</v>
      </c>
      <c r="P198">
        <v>12</v>
      </c>
      <c r="Q198" t="s">
        <v>3955</v>
      </c>
      <c r="R198" t="s">
        <v>3940</v>
      </c>
      <c r="S198" t="s">
        <v>3941</v>
      </c>
      <c r="T198" s="5">
        <v>45897</v>
      </c>
      <c r="U198" t="s">
        <v>7157</v>
      </c>
      <c r="V198" t="b">
        <v>1</v>
      </c>
      <c r="W198" t="b">
        <v>0</v>
      </c>
      <c r="X198" t="s">
        <v>7161</v>
      </c>
      <c r="Y198">
        <f t="shared" si="12"/>
        <v>0</v>
      </c>
      <c r="Z198" t="str">
        <f t="shared" si="13"/>
        <v>15-30 days</v>
      </c>
      <c r="AA198" t="str">
        <f t="shared" si="14"/>
        <v>Good</v>
      </c>
      <c r="AB198" t="str">
        <f t="shared" si="15"/>
        <v>Attended</v>
      </c>
    </row>
    <row r="199" spans="1:28" x14ac:dyDescent="0.3">
      <c r="A199" t="s">
        <v>426</v>
      </c>
      <c r="B199" t="s">
        <v>427</v>
      </c>
      <c r="C199" t="s">
        <v>50</v>
      </c>
      <c r="D199" s="5">
        <v>45881</v>
      </c>
      <c r="E199" s="5">
        <v>45856</v>
      </c>
      <c r="F199" t="s">
        <v>18</v>
      </c>
      <c r="G199" t="s">
        <v>24</v>
      </c>
      <c r="H199">
        <v>25</v>
      </c>
      <c r="I199" t="s">
        <v>33</v>
      </c>
      <c r="J199" t="s">
        <v>3913</v>
      </c>
      <c r="K199" t="s">
        <v>3912</v>
      </c>
      <c r="L199">
        <v>4</v>
      </c>
      <c r="M199" s="7">
        <v>0.89</v>
      </c>
      <c r="N199" t="s">
        <v>3924</v>
      </c>
      <c r="O199" t="s">
        <v>3922</v>
      </c>
      <c r="P199">
        <v>18</v>
      </c>
      <c r="Q199" t="s">
        <v>3939</v>
      </c>
      <c r="R199" t="s">
        <v>3940</v>
      </c>
      <c r="S199" t="s">
        <v>3943</v>
      </c>
      <c r="T199" s="5">
        <v>45879</v>
      </c>
      <c r="U199" t="s">
        <v>7159</v>
      </c>
      <c r="V199" t="b">
        <v>0</v>
      </c>
      <c r="W199" t="b">
        <v>0</v>
      </c>
      <c r="X199" t="s">
        <v>7161</v>
      </c>
      <c r="Y199">
        <f t="shared" si="12"/>
        <v>1</v>
      </c>
      <c r="Z199" t="str">
        <f t="shared" si="13"/>
        <v>15-30 days</v>
      </c>
      <c r="AA199" t="str">
        <f t="shared" si="14"/>
        <v>Good</v>
      </c>
      <c r="AB199" t="str">
        <f t="shared" si="15"/>
        <v>No-show</v>
      </c>
    </row>
    <row r="200" spans="1:28" x14ac:dyDescent="0.3">
      <c r="A200" t="s">
        <v>428</v>
      </c>
      <c r="B200" t="s">
        <v>341</v>
      </c>
      <c r="C200" t="s">
        <v>124</v>
      </c>
      <c r="D200" s="5">
        <v>46017</v>
      </c>
      <c r="E200" s="5">
        <v>45967</v>
      </c>
      <c r="F200" t="s">
        <v>54</v>
      </c>
      <c r="G200" t="s">
        <v>24</v>
      </c>
      <c r="H200">
        <v>50</v>
      </c>
      <c r="I200" t="s">
        <v>33</v>
      </c>
      <c r="J200" t="s">
        <v>3916</v>
      </c>
      <c r="K200" t="s">
        <v>3910</v>
      </c>
      <c r="L200">
        <v>3</v>
      </c>
      <c r="M200" s="7">
        <v>0.74</v>
      </c>
      <c r="N200" t="s">
        <v>3930</v>
      </c>
      <c r="O200" t="s">
        <v>3922</v>
      </c>
      <c r="P200">
        <v>15</v>
      </c>
      <c r="Q200" t="s">
        <v>3947</v>
      </c>
      <c r="R200" t="s">
        <v>3940</v>
      </c>
      <c r="S200" t="s">
        <v>3941</v>
      </c>
      <c r="T200" s="5">
        <v>46014</v>
      </c>
      <c r="U200" t="s">
        <v>7155</v>
      </c>
      <c r="V200" t="b">
        <v>0</v>
      </c>
      <c r="W200" t="b">
        <v>0</v>
      </c>
      <c r="X200" t="s">
        <v>7153</v>
      </c>
      <c r="Y200">
        <f t="shared" si="12"/>
        <v>1</v>
      </c>
      <c r="Z200" t="str">
        <f t="shared" si="13"/>
        <v>31+ days</v>
      </c>
      <c r="AA200" t="str">
        <f t="shared" si="14"/>
        <v>Moderate</v>
      </c>
      <c r="AB200" t="str">
        <f t="shared" si="15"/>
        <v>No-show</v>
      </c>
    </row>
    <row r="201" spans="1:28" x14ac:dyDescent="0.3">
      <c r="A201" t="s">
        <v>429</v>
      </c>
      <c r="B201" t="s">
        <v>430</v>
      </c>
      <c r="C201" t="s">
        <v>279</v>
      </c>
      <c r="D201" s="5">
        <v>45986</v>
      </c>
      <c r="E201" s="5">
        <v>45934</v>
      </c>
      <c r="F201" t="s">
        <v>18</v>
      </c>
      <c r="G201" t="s">
        <v>13</v>
      </c>
      <c r="H201">
        <v>52</v>
      </c>
      <c r="I201" t="s">
        <v>42</v>
      </c>
      <c r="J201" t="s">
        <v>3913</v>
      </c>
      <c r="K201" t="s">
        <v>3910</v>
      </c>
      <c r="L201">
        <v>5</v>
      </c>
      <c r="M201" s="7">
        <v>0.87</v>
      </c>
      <c r="N201" t="s">
        <v>3924</v>
      </c>
      <c r="O201" t="s">
        <v>3925</v>
      </c>
      <c r="P201">
        <v>12</v>
      </c>
      <c r="Q201" t="s">
        <v>3947</v>
      </c>
      <c r="R201" t="s">
        <v>3940</v>
      </c>
      <c r="S201" t="s">
        <v>3941</v>
      </c>
      <c r="T201" s="5">
        <v>45983</v>
      </c>
      <c r="U201" t="s">
        <v>7159</v>
      </c>
      <c r="V201" t="b">
        <v>0</v>
      </c>
      <c r="W201" t="b">
        <v>0</v>
      </c>
      <c r="X201" t="s">
        <v>7162</v>
      </c>
      <c r="Y201">
        <f t="shared" si="12"/>
        <v>0</v>
      </c>
      <c r="Z201" t="str">
        <f t="shared" si="13"/>
        <v>31+ days</v>
      </c>
      <c r="AA201" t="str">
        <f t="shared" si="14"/>
        <v>Good</v>
      </c>
      <c r="AB201" t="str">
        <f t="shared" si="15"/>
        <v>Attended</v>
      </c>
    </row>
    <row r="202" spans="1:28" x14ac:dyDescent="0.3">
      <c r="A202" t="s">
        <v>431</v>
      </c>
      <c r="B202" t="s">
        <v>200</v>
      </c>
      <c r="C202" t="s">
        <v>83</v>
      </c>
      <c r="D202" s="5">
        <v>45953</v>
      </c>
      <c r="E202" s="5">
        <v>45939</v>
      </c>
      <c r="F202" t="s">
        <v>23</v>
      </c>
      <c r="G202" t="s">
        <v>13</v>
      </c>
      <c r="H202">
        <v>14</v>
      </c>
      <c r="I202" t="s">
        <v>33</v>
      </c>
      <c r="J202" t="s">
        <v>3916</v>
      </c>
      <c r="K202" t="s">
        <v>3910</v>
      </c>
      <c r="L202">
        <v>4</v>
      </c>
      <c r="M202" s="7">
        <v>0.56000000000000005</v>
      </c>
      <c r="N202" t="s">
        <v>3923</v>
      </c>
      <c r="O202" t="s">
        <v>3922</v>
      </c>
      <c r="P202">
        <v>15</v>
      </c>
      <c r="Q202" t="s">
        <v>3955</v>
      </c>
      <c r="R202" t="s">
        <v>3940</v>
      </c>
      <c r="S202" t="s">
        <v>3941</v>
      </c>
      <c r="T202" s="5">
        <v>45950</v>
      </c>
      <c r="U202" t="s">
        <v>7154</v>
      </c>
      <c r="V202" t="b">
        <v>0</v>
      </c>
      <c r="W202" t="b">
        <v>0</v>
      </c>
      <c r="X202" t="s">
        <v>7162</v>
      </c>
      <c r="Y202">
        <f t="shared" si="12"/>
        <v>0</v>
      </c>
      <c r="Z202" t="str">
        <f t="shared" si="13"/>
        <v>8-14 days</v>
      </c>
      <c r="AA202" t="str">
        <f t="shared" si="14"/>
        <v>Moderate</v>
      </c>
      <c r="AB202" t="str">
        <f t="shared" si="15"/>
        <v>Attended</v>
      </c>
    </row>
    <row r="203" spans="1:28" x14ac:dyDescent="0.3">
      <c r="A203" t="s">
        <v>432</v>
      </c>
      <c r="B203" t="s">
        <v>433</v>
      </c>
      <c r="C203" t="s">
        <v>45</v>
      </c>
      <c r="D203" s="5">
        <v>45658</v>
      </c>
      <c r="E203" s="5">
        <v>45627</v>
      </c>
      <c r="F203" t="s">
        <v>46</v>
      </c>
      <c r="G203" t="s">
        <v>24</v>
      </c>
      <c r="H203">
        <v>31</v>
      </c>
      <c r="I203" t="s">
        <v>19</v>
      </c>
      <c r="J203" t="s">
        <v>3909</v>
      </c>
      <c r="K203" t="s">
        <v>3914</v>
      </c>
      <c r="L203">
        <v>2</v>
      </c>
      <c r="M203" s="7">
        <v>0.85</v>
      </c>
      <c r="N203" t="s">
        <v>3926</v>
      </c>
      <c r="O203" t="s">
        <v>3927</v>
      </c>
      <c r="P203">
        <v>18</v>
      </c>
      <c r="Q203" t="s">
        <v>3939</v>
      </c>
      <c r="R203" t="s">
        <v>3940</v>
      </c>
      <c r="S203" t="s">
        <v>55</v>
      </c>
      <c r="T203" s="5">
        <v>45655</v>
      </c>
      <c r="U203" t="s">
        <v>7152</v>
      </c>
      <c r="V203" t="b">
        <v>0</v>
      </c>
      <c r="W203" t="b">
        <v>1</v>
      </c>
      <c r="X203" t="s">
        <v>7153</v>
      </c>
      <c r="Y203">
        <f t="shared" si="12"/>
        <v>1</v>
      </c>
      <c r="Z203" t="str">
        <f t="shared" si="13"/>
        <v>31+ days</v>
      </c>
      <c r="AA203" t="str">
        <f t="shared" si="14"/>
        <v>Good</v>
      </c>
      <c r="AB203" t="str">
        <f t="shared" si="15"/>
        <v>No-show</v>
      </c>
    </row>
    <row r="204" spans="1:28" x14ac:dyDescent="0.3">
      <c r="A204" t="s">
        <v>434</v>
      </c>
      <c r="B204" t="s">
        <v>435</v>
      </c>
      <c r="C204" t="s">
        <v>157</v>
      </c>
      <c r="D204" s="5">
        <v>45877</v>
      </c>
      <c r="E204" s="5">
        <v>45857</v>
      </c>
      <c r="F204" t="s">
        <v>28</v>
      </c>
      <c r="G204" t="s">
        <v>13</v>
      </c>
      <c r="H204">
        <v>20</v>
      </c>
      <c r="I204" t="s">
        <v>33</v>
      </c>
      <c r="J204" t="s">
        <v>3909</v>
      </c>
      <c r="K204" t="s">
        <v>3910</v>
      </c>
      <c r="L204">
        <v>2</v>
      </c>
      <c r="M204" s="7">
        <v>0.81</v>
      </c>
      <c r="N204" t="s">
        <v>3921</v>
      </c>
      <c r="O204" t="s">
        <v>3925</v>
      </c>
      <c r="P204">
        <v>12</v>
      </c>
      <c r="Q204" t="s">
        <v>3939</v>
      </c>
      <c r="R204" t="s">
        <v>3940</v>
      </c>
      <c r="S204" t="s">
        <v>3943</v>
      </c>
      <c r="T204" s="5">
        <v>45876</v>
      </c>
      <c r="U204" t="s">
        <v>7155</v>
      </c>
      <c r="V204" t="b">
        <v>0</v>
      </c>
      <c r="W204" t="b">
        <v>0</v>
      </c>
      <c r="X204" t="s">
        <v>7161</v>
      </c>
      <c r="Y204">
        <f t="shared" si="12"/>
        <v>0</v>
      </c>
      <c r="Z204" t="str">
        <f t="shared" si="13"/>
        <v>15-30 days</v>
      </c>
      <c r="AA204" t="str">
        <f t="shared" si="14"/>
        <v>Good</v>
      </c>
      <c r="AB204" t="str">
        <f t="shared" si="15"/>
        <v>Attended</v>
      </c>
    </row>
    <row r="205" spans="1:28" x14ac:dyDescent="0.3">
      <c r="A205" t="s">
        <v>436</v>
      </c>
      <c r="B205" t="s">
        <v>437</v>
      </c>
      <c r="C205" t="s">
        <v>77</v>
      </c>
      <c r="D205" s="5">
        <v>45741</v>
      </c>
      <c r="E205" s="5">
        <v>45710</v>
      </c>
      <c r="F205" t="s">
        <v>23</v>
      </c>
      <c r="G205" t="s">
        <v>13</v>
      </c>
      <c r="H205">
        <v>31</v>
      </c>
      <c r="I205" t="s">
        <v>160</v>
      </c>
      <c r="J205" t="s">
        <v>3911</v>
      </c>
      <c r="K205" t="s">
        <v>3910</v>
      </c>
      <c r="L205">
        <v>3</v>
      </c>
      <c r="M205" s="7">
        <v>0.74</v>
      </c>
      <c r="N205" t="s">
        <v>3923</v>
      </c>
      <c r="O205" t="s">
        <v>3927</v>
      </c>
      <c r="P205">
        <v>15</v>
      </c>
      <c r="R205" t="s">
        <v>3953</v>
      </c>
      <c r="S205" t="s">
        <v>3943</v>
      </c>
      <c r="U205" t="s">
        <v>7159</v>
      </c>
      <c r="V205" t="b">
        <v>0</v>
      </c>
      <c r="W205" t="b">
        <v>0</v>
      </c>
      <c r="X205" t="s">
        <v>7160</v>
      </c>
      <c r="Y205">
        <f t="shared" si="12"/>
        <v>0</v>
      </c>
      <c r="Z205" t="str">
        <f t="shared" si="13"/>
        <v>31+ days</v>
      </c>
      <c r="AA205" t="str">
        <f t="shared" si="14"/>
        <v>Moderate</v>
      </c>
      <c r="AB205" t="str">
        <f t="shared" si="15"/>
        <v>Attended</v>
      </c>
    </row>
    <row r="206" spans="1:28" x14ac:dyDescent="0.3">
      <c r="A206" t="s">
        <v>438</v>
      </c>
      <c r="B206" t="s">
        <v>349</v>
      </c>
      <c r="C206" t="s">
        <v>17</v>
      </c>
      <c r="D206" s="5">
        <v>45755</v>
      </c>
      <c r="E206" s="5">
        <v>45732</v>
      </c>
      <c r="F206" t="s">
        <v>18</v>
      </c>
      <c r="G206" t="s">
        <v>24</v>
      </c>
      <c r="H206">
        <v>23</v>
      </c>
      <c r="I206" t="s">
        <v>33</v>
      </c>
      <c r="J206" t="s">
        <v>3909</v>
      </c>
      <c r="K206" t="s">
        <v>3910</v>
      </c>
      <c r="L206">
        <v>4</v>
      </c>
      <c r="M206" s="7">
        <v>0.89</v>
      </c>
      <c r="N206" t="s">
        <v>3924</v>
      </c>
      <c r="O206" t="s">
        <v>3929</v>
      </c>
      <c r="P206">
        <v>12</v>
      </c>
      <c r="Q206" t="s">
        <v>3947</v>
      </c>
      <c r="R206" t="s">
        <v>3940</v>
      </c>
      <c r="S206" t="s">
        <v>3941</v>
      </c>
      <c r="T206" s="5">
        <v>45753</v>
      </c>
      <c r="U206" t="s">
        <v>7159</v>
      </c>
      <c r="V206" t="b">
        <v>0</v>
      </c>
      <c r="W206" t="b">
        <v>0</v>
      </c>
      <c r="X206" t="s">
        <v>7160</v>
      </c>
      <c r="Y206">
        <f t="shared" si="12"/>
        <v>1</v>
      </c>
      <c r="Z206" t="str">
        <f t="shared" si="13"/>
        <v>15-30 days</v>
      </c>
      <c r="AA206" t="str">
        <f t="shared" si="14"/>
        <v>Good</v>
      </c>
      <c r="AB206" t="str">
        <f t="shared" si="15"/>
        <v>No-show</v>
      </c>
    </row>
    <row r="207" spans="1:28" x14ac:dyDescent="0.3">
      <c r="A207" t="s">
        <v>439</v>
      </c>
      <c r="B207" t="s">
        <v>440</v>
      </c>
      <c r="C207" t="s">
        <v>86</v>
      </c>
      <c r="D207" s="5">
        <v>45734</v>
      </c>
      <c r="E207" s="5">
        <v>45734</v>
      </c>
      <c r="F207" t="s">
        <v>28</v>
      </c>
      <c r="G207" t="s">
        <v>24</v>
      </c>
      <c r="H207">
        <v>0</v>
      </c>
      <c r="I207" t="s">
        <v>33</v>
      </c>
      <c r="J207" t="s">
        <v>3916</v>
      </c>
      <c r="K207" t="s">
        <v>3914</v>
      </c>
      <c r="L207">
        <v>1</v>
      </c>
      <c r="M207" s="7">
        <v>0.66</v>
      </c>
      <c r="N207" t="s">
        <v>3921</v>
      </c>
      <c r="O207" t="s">
        <v>3927</v>
      </c>
      <c r="P207">
        <v>18</v>
      </c>
      <c r="Q207" t="s">
        <v>3939</v>
      </c>
      <c r="R207" t="s">
        <v>3940</v>
      </c>
      <c r="S207" t="s">
        <v>3943</v>
      </c>
      <c r="T207" s="5">
        <v>45733</v>
      </c>
      <c r="U207" t="s">
        <v>7159</v>
      </c>
      <c r="V207" t="b">
        <v>0</v>
      </c>
      <c r="W207" t="b">
        <v>0</v>
      </c>
      <c r="X207" t="s">
        <v>7160</v>
      </c>
      <c r="Y207">
        <f t="shared" si="12"/>
        <v>1</v>
      </c>
      <c r="Z207" t="str">
        <f t="shared" si="13"/>
        <v>0-3 days</v>
      </c>
      <c r="AA207" t="str">
        <f t="shared" si="14"/>
        <v>Moderate</v>
      </c>
      <c r="AB207" t="str">
        <f t="shared" si="15"/>
        <v>No-show</v>
      </c>
    </row>
    <row r="208" spans="1:28" x14ac:dyDescent="0.3">
      <c r="A208" t="s">
        <v>441</v>
      </c>
      <c r="B208" t="s">
        <v>442</v>
      </c>
      <c r="C208" t="s">
        <v>279</v>
      </c>
      <c r="D208" s="5">
        <v>45824</v>
      </c>
      <c r="E208" s="5">
        <v>45768</v>
      </c>
      <c r="F208" t="s">
        <v>18</v>
      </c>
      <c r="G208" t="s">
        <v>13</v>
      </c>
      <c r="H208">
        <v>56</v>
      </c>
      <c r="I208" t="s">
        <v>47</v>
      </c>
      <c r="J208" t="s">
        <v>3916</v>
      </c>
      <c r="K208" t="s">
        <v>3912</v>
      </c>
      <c r="L208">
        <v>0</v>
      </c>
      <c r="M208" s="7">
        <v>0.76</v>
      </c>
      <c r="N208" t="s">
        <v>3924</v>
      </c>
      <c r="O208" t="s">
        <v>3925</v>
      </c>
      <c r="P208">
        <v>12</v>
      </c>
      <c r="Q208" t="s">
        <v>3955</v>
      </c>
      <c r="R208" t="s">
        <v>3940</v>
      </c>
      <c r="S208" t="s">
        <v>3943</v>
      </c>
      <c r="T208" s="5">
        <v>45821</v>
      </c>
      <c r="U208" t="s">
        <v>7158</v>
      </c>
      <c r="V208" t="b">
        <v>0</v>
      </c>
      <c r="W208" t="b">
        <v>0</v>
      </c>
      <c r="X208" t="s">
        <v>7161</v>
      </c>
      <c r="Y208">
        <f t="shared" si="12"/>
        <v>0</v>
      </c>
      <c r="Z208" t="str">
        <f t="shared" si="13"/>
        <v>31+ days</v>
      </c>
      <c r="AA208" t="str">
        <f t="shared" si="14"/>
        <v>Good</v>
      </c>
      <c r="AB208" t="str">
        <f t="shared" si="15"/>
        <v>Attended</v>
      </c>
    </row>
    <row r="209" spans="1:28" x14ac:dyDescent="0.3">
      <c r="A209" t="s">
        <v>443</v>
      </c>
      <c r="B209" t="s">
        <v>444</v>
      </c>
      <c r="C209" t="s">
        <v>174</v>
      </c>
      <c r="D209" s="5">
        <v>45703</v>
      </c>
      <c r="E209" s="5">
        <v>45665</v>
      </c>
      <c r="F209" t="s">
        <v>12</v>
      </c>
      <c r="G209" t="s">
        <v>55</v>
      </c>
      <c r="H209">
        <v>38</v>
      </c>
      <c r="I209" t="s">
        <v>160</v>
      </c>
      <c r="J209" t="s">
        <v>3913</v>
      </c>
      <c r="K209" t="s">
        <v>3912</v>
      </c>
      <c r="L209">
        <v>1</v>
      </c>
      <c r="M209" s="7">
        <v>0.62</v>
      </c>
      <c r="N209" t="s">
        <v>3932</v>
      </c>
      <c r="O209" t="s">
        <v>3925</v>
      </c>
      <c r="P209">
        <v>18</v>
      </c>
      <c r="R209" t="s">
        <v>3953</v>
      </c>
      <c r="S209" t="s">
        <v>3943</v>
      </c>
      <c r="U209" t="s">
        <v>7156</v>
      </c>
      <c r="V209" t="b">
        <v>1</v>
      </c>
      <c r="W209" t="b">
        <v>0</v>
      </c>
      <c r="X209" t="s">
        <v>7153</v>
      </c>
      <c r="Y209" t="str">
        <f t="shared" si="12"/>
        <v/>
      </c>
      <c r="Z209" t="str">
        <f t="shared" si="13"/>
        <v>31+ days</v>
      </c>
      <c r="AA209" t="str">
        <f t="shared" si="14"/>
        <v>Moderate</v>
      </c>
      <c r="AB209" t="str">
        <f t="shared" si="15"/>
        <v>Excluded</v>
      </c>
    </row>
    <row r="210" spans="1:28" x14ac:dyDescent="0.3">
      <c r="A210" t="s">
        <v>445</v>
      </c>
      <c r="B210" t="s">
        <v>446</v>
      </c>
      <c r="C210" t="s">
        <v>11</v>
      </c>
      <c r="D210" s="5">
        <v>45852</v>
      </c>
      <c r="E210" s="5">
        <v>45824</v>
      </c>
      <c r="F210" t="s">
        <v>12</v>
      </c>
      <c r="G210" t="s">
        <v>13</v>
      </c>
      <c r="H210">
        <v>28</v>
      </c>
      <c r="I210" t="s">
        <v>14</v>
      </c>
      <c r="J210" t="s">
        <v>3913</v>
      </c>
      <c r="K210" t="s">
        <v>3910</v>
      </c>
      <c r="L210">
        <v>4</v>
      </c>
      <c r="M210" s="7">
        <v>0.66</v>
      </c>
      <c r="N210" t="s">
        <v>3932</v>
      </c>
      <c r="O210" t="s">
        <v>3925</v>
      </c>
      <c r="P210">
        <v>15</v>
      </c>
      <c r="Q210" t="s">
        <v>3939</v>
      </c>
      <c r="R210" t="s">
        <v>3940</v>
      </c>
      <c r="S210" t="s">
        <v>3943</v>
      </c>
      <c r="T210" s="5">
        <v>45850</v>
      </c>
      <c r="U210" t="s">
        <v>7158</v>
      </c>
      <c r="V210" t="b">
        <v>0</v>
      </c>
      <c r="W210" t="b">
        <v>0</v>
      </c>
      <c r="X210" t="s">
        <v>7161</v>
      </c>
      <c r="Y210">
        <f t="shared" si="12"/>
        <v>0</v>
      </c>
      <c r="Z210" t="str">
        <f t="shared" si="13"/>
        <v>15-30 days</v>
      </c>
      <c r="AA210" t="str">
        <f t="shared" si="14"/>
        <v>Moderate</v>
      </c>
      <c r="AB210" t="str">
        <f t="shared" si="15"/>
        <v>Attended</v>
      </c>
    </row>
    <row r="211" spans="1:28" x14ac:dyDescent="0.3">
      <c r="A211" t="s">
        <v>447</v>
      </c>
      <c r="B211" t="s">
        <v>323</v>
      </c>
      <c r="C211" t="s">
        <v>31</v>
      </c>
      <c r="D211" s="5">
        <v>45718</v>
      </c>
      <c r="E211" s="5">
        <v>45712</v>
      </c>
      <c r="F211" t="s">
        <v>32</v>
      </c>
      <c r="G211" t="s">
        <v>13</v>
      </c>
      <c r="H211">
        <v>6</v>
      </c>
      <c r="I211" t="s">
        <v>42</v>
      </c>
      <c r="J211" t="s">
        <v>3913</v>
      </c>
      <c r="K211" t="s">
        <v>3910</v>
      </c>
      <c r="L211">
        <v>5</v>
      </c>
      <c r="M211" s="7">
        <v>0.7</v>
      </c>
      <c r="N211" t="s">
        <v>3928</v>
      </c>
      <c r="O211" t="s">
        <v>3925</v>
      </c>
      <c r="P211">
        <v>18</v>
      </c>
      <c r="R211" t="s">
        <v>3953</v>
      </c>
      <c r="S211" t="s">
        <v>3943</v>
      </c>
      <c r="U211" t="s">
        <v>7157</v>
      </c>
      <c r="V211" t="b">
        <v>1</v>
      </c>
      <c r="W211" t="b">
        <v>0</v>
      </c>
      <c r="X211" t="s">
        <v>7160</v>
      </c>
      <c r="Y211">
        <f t="shared" si="12"/>
        <v>0</v>
      </c>
      <c r="Z211" t="str">
        <f t="shared" si="13"/>
        <v>4-7 days</v>
      </c>
      <c r="AA211" t="str">
        <f t="shared" si="14"/>
        <v>Moderate</v>
      </c>
      <c r="AB211" t="str">
        <f t="shared" si="15"/>
        <v>Attended</v>
      </c>
    </row>
    <row r="212" spans="1:28" x14ac:dyDescent="0.3">
      <c r="A212" t="s">
        <v>448</v>
      </c>
      <c r="B212" t="s">
        <v>313</v>
      </c>
      <c r="C212" t="s">
        <v>86</v>
      </c>
      <c r="D212" s="5">
        <v>45840</v>
      </c>
      <c r="E212" s="5">
        <v>45836</v>
      </c>
      <c r="F212" t="s">
        <v>28</v>
      </c>
      <c r="G212" t="s">
        <v>24</v>
      </c>
      <c r="H212">
        <v>4</v>
      </c>
      <c r="I212" t="s">
        <v>61</v>
      </c>
      <c r="J212" t="s">
        <v>3916</v>
      </c>
      <c r="K212" t="s">
        <v>3910</v>
      </c>
      <c r="L212">
        <v>5</v>
      </c>
      <c r="M212" s="7">
        <v>0.72</v>
      </c>
      <c r="N212" t="s">
        <v>3921</v>
      </c>
      <c r="O212" t="s">
        <v>3927</v>
      </c>
      <c r="P212">
        <v>18</v>
      </c>
      <c r="Q212" t="s">
        <v>3939</v>
      </c>
      <c r="R212" t="s">
        <v>3940</v>
      </c>
      <c r="S212" t="s">
        <v>3941</v>
      </c>
      <c r="T212" s="5">
        <v>45837</v>
      </c>
      <c r="U212" t="s">
        <v>7152</v>
      </c>
      <c r="V212" t="b">
        <v>0</v>
      </c>
      <c r="W212" t="b">
        <v>0</v>
      </c>
      <c r="X212" t="s">
        <v>7161</v>
      </c>
      <c r="Y212">
        <f t="shared" si="12"/>
        <v>1</v>
      </c>
      <c r="Z212" t="str">
        <f t="shared" si="13"/>
        <v>4-7 days</v>
      </c>
      <c r="AA212" t="str">
        <f t="shared" si="14"/>
        <v>Moderate</v>
      </c>
      <c r="AB212" t="str">
        <f t="shared" si="15"/>
        <v>No-show</v>
      </c>
    </row>
    <row r="213" spans="1:28" x14ac:dyDescent="0.3">
      <c r="A213" t="s">
        <v>449</v>
      </c>
      <c r="B213" t="s">
        <v>450</v>
      </c>
      <c r="C213" t="s">
        <v>17</v>
      </c>
      <c r="D213" s="5">
        <v>45886</v>
      </c>
      <c r="E213" s="5">
        <v>45857</v>
      </c>
      <c r="F213" t="s">
        <v>18</v>
      </c>
      <c r="G213" t="s">
        <v>24</v>
      </c>
      <c r="H213">
        <v>29</v>
      </c>
      <c r="I213" t="s">
        <v>14</v>
      </c>
      <c r="J213" t="s">
        <v>3916</v>
      </c>
      <c r="K213" t="s">
        <v>3912</v>
      </c>
      <c r="L213">
        <v>1</v>
      </c>
      <c r="M213" s="7">
        <v>0.94</v>
      </c>
      <c r="N213" t="s">
        <v>3924</v>
      </c>
      <c r="O213" t="s">
        <v>3929</v>
      </c>
      <c r="P213">
        <v>12</v>
      </c>
      <c r="R213" t="s">
        <v>3953</v>
      </c>
      <c r="S213" t="s">
        <v>3943</v>
      </c>
      <c r="U213" t="s">
        <v>7157</v>
      </c>
      <c r="V213" t="b">
        <v>1</v>
      </c>
      <c r="W213" t="b">
        <v>0</v>
      </c>
      <c r="X213" t="s">
        <v>7161</v>
      </c>
      <c r="Y213">
        <f t="shared" si="12"/>
        <v>1</v>
      </c>
      <c r="Z213" t="str">
        <f t="shared" si="13"/>
        <v>15-30 days</v>
      </c>
      <c r="AA213" t="str">
        <f t="shared" si="14"/>
        <v>Very Good</v>
      </c>
      <c r="AB213" t="str">
        <f t="shared" si="15"/>
        <v>No-show</v>
      </c>
    </row>
    <row r="214" spans="1:28" x14ac:dyDescent="0.3">
      <c r="A214" t="s">
        <v>451</v>
      </c>
      <c r="B214" t="s">
        <v>452</v>
      </c>
      <c r="C214" t="s">
        <v>17</v>
      </c>
      <c r="D214" s="5">
        <v>45723</v>
      </c>
      <c r="E214" s="5">
        <v>45684</v>
      </c>
      <c r="F214" t="s">
        <v>18</v>
      </c>
      <c r="G214" t="s">
        <v>24</v>
      </c>
      <c r="H214">
        <v>39</v>
      </c>
      <c r="I214" t="s">
        <v>160</v>
      </c>
      <c r="J214" t="s">
        <v>3913</v>
      </c>
      <c r="K214" t="s">
        <v>3910</v>
      </c>
      <c r="L214">
        <v>2</v>
      </c>
      <c r="M214" s="7">
        <v>0.99</v>
      </c>
      <c r="N214" t="s">
        <v>3924</v>
      </c>
      <c r="O214" t="s">
        <v>3929</v>
      </c>
      <c r="P214">
        <v>12</v>
      </c>
      <c r="Q214" t="s">
        <v>3939</v>
      </c>
      <c r="R214" t="s">
        <v>3940</v>
      </c>
      <c r="S214" t="s">
        <v>3941</v>
      </c>
      <c r="T214" s="5">
        <v>45720</v>
      </c>
      <c r="U214" t="s">
        <v>7155</v>
      </c>
      <c r="V214" t="b">
        <v>0</v>
      </c>
      <c r="W214" t="b">
        <v>0</v>
      </c>
      <c r="X214" t="s">
        <v>7160</v>
      </c>
      <c r="Y214">
        <f t="shared" si="12"/>
        <v>1</v>
      </c>
      <c r="Z214" t="str">
        <f t="shared" si="13"/>
        <v>31+ days</v>
      </c>
      <c r="AA214" t="str">
        <f t="shared" si="14"/>
        <v>Very Good</v>
      </c>
      <c r="AB214" t="str">
        <f t="shared" si="15"/>
        <v>No-show</v>
      </c>
    </row>
    <row r="215" spans="1:28" x14ac:dyDescent="0.3">
      <c r="A215" t="s">
        <v>453</v>
      </c>
      <c r="B215" t="s">
        <v>454</v>
      </c>
      <c r="C215" t="s">
        <v>193</v>
      </c>
      <c r="D215" s="5">
        <v>45695</v>
      </c>
      <c r="E215" s="5">
        <v>45680</v>
      </c>
      <c r="F215" t="s">
        <v>41</v>
      </c>
      <c r="G215" t="s">
        <v>55</v>
      </c>
      <c r="H215">
        <v>15</v>
      </c>
      <c r="I215" t="s">
        <v>61</v>
      </c>
      <c r="J215" t="s">
        <v>3909</v>
      </c>
      <c r="K215" t="s">
        <v>3910</v>
      </c>
      <c r="L215">
        <v>3</v>
      </c>
      <c r="M215" s="7">
        <v>0.94</v>
      </c>
      <c r="N215" t="s">
        <v>3931</v>
      </c>
      <c r="O215" t="s">
        <v>3922</v>
      </c>
      <c r="P215">
        <v>15</v>
      </c>
      <c r="Q215" t="s">
        <v>3939</v>
      </c>
      <c r="R215" t="s">
        <v>3940</v>
      </c>
      <c r="S215" t="s">
        <v>55</v>
      </c>
      <c r="T215" s="5">
        <v>45694</v>
      </c>
      <c r="U215" t="s">
        <v>7155</v>
      </c>
      <c r="V215" t="b">
        <v>0</v>
      </c>
      <c r="W215" t="b">
        <v>0</v>
      </c>
      <c r="X215" t="s">
        <v>7153</v>
      </c>
      <c r="Y215" t="str">
        <f t="shared" si="12"/>
        <v/>
      </c>
      <c r="Z215" t="str">
        <f t="shared" si="13"/>
        <v>15-30 days</v>
      </c>
      <c r="AA215" t="str">
        <f t="shared" si="14"/>
        <v>Very Good</v>
      </c>
      <c r="AB215" t="str">
        <f t="shared" si="15"/>
        <v>Excluded</v>
      </c>
    </row>
    <row r="216" spans="1:28" x14ac:dyDescent="0.3">
      <c r="A216" t="s">
        <v>455</v>
      </c>
      <c r="B216" t="s">
        <v>456</v>
      </c>
      <c r="C216" t="s">
        <v>58</v>
      </c>
      <c r="D216" s="5">
        <v>45952</v>
      </c>
      <c r="E216" s="5">
        <v>45907</v>
      </c>
      <c r="F216" t="s">
        <v>32</v>
      </c>
      <c r="G216" t="s">
        <v>24</v>
      </c>
      <c r="H216">
        <v>45</v>
      </c>
      <c r="I216" t="s">
        <v>14</v>
      </c>
      <c r="J216" t="s">
        <v>3911</v>
      </c>
      <c r="K216" t="s">
        <v>3914</v>
      </c>
      <c r="L216">
        <v>2</v>
      </c>
      <c r="M216" s="7">
        <v>0.83</v>
      </c>
      <c r="N216" t="s">
        <v>3928</v>
      </c>
      <c r="O216" t="s">
        <v>3922</v>
      </c>
      <c r="P216">
        <v>15</v>
      </c>
      <c r="Q216" t="s">
        <v>3939</v>
      </c>
      <c r="R216" t="s">
        <v>3940</v>
      </c>
      <c r="S216" t="s">
        <v>3943</v>
      </c>
      <c r="T216" s="5">
        <v>45951</v>
      </c>
      <c r="U216" t="s">
        <v>7152</v>
      </c>
      <c r="V216" t="b">
        <v>0</v>
      </c>
      <c r="W216" t="b">
        <v>0</v>
      </c>
      <c r="X216" t="s">
        <v>7162</v>
      </c>
      <c r="Y216">
        <f t="shared" si="12"/>
        <v>1</v>
      </c>
      <c r="Z216" t="str">
        <f t="shared" si="13"/>
        <v>31+ days</v>
      </c>
      <c r="AA216" t="str">
        <f t="shared" si="14"/>
        <v>Good</v>
      </c>
      <c r="AB216" t="str">
        <f t="shared" si="15"/>
        <v>No-show</v>
      </c>
    </row>
    <row r="217" spans="1:28" x14ac:dyDescent="0.3">
      <c r="A217" t="s">
        <v>457</v>
      </c>
      <c r="B217" t="s">
        <v>458</v>
      </c>
      <c r="C217" t="s">
        <v>58</v>
      </c>
      <c r="D217" s="5">
        <v>45927</v>
      </c>
      <c r="E217" s="5">
        <v>45904</v>
      </c>
      <c r="F217" t="s">
        <v>32</v>
      </c>
      <c r="G217" t="s">
        <v>24</v>
      </c>
      <c r="H217">
        <v>23</v>
      </c>
      <c r="I217" t="s">
        <v>14</v>
      </c>
      <c r="J217" t="s">
        <v>3913</v>
      </c>
      <c r="K217" t="s">
        <v>3910</v>
      </c>
      <c r="L217">
        <v>3</v>
      </c>
      <c r="M217" s="7">
        <v>0.78</v>
      </c>
      <c r="N217" t="s">
        <v>3928</v>
      </c>
      <c r="O217" t="s">
        <v>3922</v>
      </c>
      <c r="P217">
        <v>15</v>
      </c>
      <c r="R217" t="s">
        <v>3953</v>
      </c>
      <c r="S217" t="s">
        <v>3943</v>
      </c>
      <c r="U217" t="s">
        <v>7156</v>
      </c>
      <c r="V217" t="b">
        <v>1</v>
      </c>
      <c r="W217" t="b">
        <v>0</v>
      </c>
      <c r="X217" t="s">
        <v>7162</v>
      </c>
      <c r="Y217">
        <f t="shared" si="12"/>
        <v>1</v>
      </c>
      <c r="Z217" t="str">
        <f t="shared" si="13"/>
        <v>15-30 days</v>
      </c>
      <c r="AA217" t="str">
        <f t="shared" si="14"/>
        <v>Good</v>
      </c>
      <c r="AB217" t="str">
        <f t="shared" si="15"/>
        <v>No-show</v>
      </c>
    </row>
    <row r="218" spans="1:28" x14ac:dyDescent="0.3">
      <c r="A218" t="s">
        <v>459</v>
      </c>
      <c r="B218" t="s">
        <v>460</v>
      </c>
      <c r="C218" t="s">
        <v>279</v>
      </c>
      <c r="D218" s="5">
        <v>45753</v>
      </c>
      <c r="E218" s="5">
        <v>45753</v>
      </c>
      <c r="F218" t="s">
        <v>18</v>
      </c>
      <c r="H218">
        <v>0</v>
      </c>
      <c r="I218" t="s">
        <v>19</v>
      </c>
      <c r="J218" t="s">
        <v>3916</v>
      </c>
      <c r="K218" t="s">
        <v>3910</v>
      </c>
      <c r="L218">
        <v>6</v>
      </c>
      <c r="M218" s="7">
        <v>0.89</v>
      </c>
      <c r="N218" t="s">
        <v>3924</v>
      </c>
      <c r="O218" t="s">
        <v>3925</v>
      </c>
      <c r="P218">
        <v>12</v>
      </c>
      <c r="R218" t="s">
        <v>3953</v>
      </c>
      <c r="U218" t="s">
        <v>7157</v>
      </c>
      <c r="V218" t="b">
        <v>1</v>
      </c>
      <c r="W218" t="b">
        <v>0</v>
      </c>
      <c r="X218" t="s">
        <v>7160</v>
      </c>
      <c r="Y218" t="str">
        <f t="shared" si="12"/>
        <v/>
      </c>
      <c r="Z218" t="str">
        <f t="shared" si="13"/>
        <v>0-3 days</v>
      </c>
      <c r="AA218" t="str">
        <f t="shared" si="14"/>
        <v>Good</v>
      </c>
      <c r="AB218" t="str">
        <f t="shared" si="15"/>
        <v>Excluded</v>
      </c>
    </row>
    <row r="219" spans="1:28" x14ac:dyDescent="0.3">
      <c r="A219" t="s">
        <v>461</v>
      </c>
      <c r="B219" t="s">
        <v>358</v>
      </c>
      <c r="C219" t="s">
        <v>124</v>
      </c>
      <c r="D219" s="5">
        <v>45981</v>
      </c>
      <c r="E219" s="5">
        <v>45949</v>
      </c>
      <c r="F219" t="s">
        <v>54</v>
      </c>
      <c r="G219" t="s">
        <v>13</v>
      </c>
      <c r="H219">
        <v>32</v>
      </c>
      <c r="I219" t="s">
        <v>19</v>
      </c>
      <c r="J219" t="s">
        <v>3909</v>
      </c>
      <c r="K219" t="s">
        <v>3910</v>
      </c>
      <c r="L219">
        <v>2</v>
      </c>
      <c r="M219" s="7">
        <v>0.77</v>
      </c>
      <c r="N219" t="s">
        <v>3930</v>
      </c>
      <c r="O219" t="s">
        <v>3922</v>
      </c>
      <c r="P219">
        <v>15</v>
      </c>
      <c r="Q219" t="s">
        <v>3939</v>
      </c>
      <c r="R219" t="s">
        <v>3949</v>
      </c>
      <c r="S219" t="s">
        <v>3950</v>
      </c>
      <c r="U219" t="s">
        <v>7154</v>
      </c>
      <c r="V219" t="b">
        <v>0</v>
      </c>
      <c r="W219" t="b">
        <v>0</v>
      </c>
      <c r="X219" t="s">
        <v>7162</v>
      </c>
      <c r="Y219">
        <f t="shared" si="12"/>
        <v>0</v>
      </c>
      <c r="Z219" t="str">
        <f t="shared" si="13"/>
        <v>31+ days</v>
      </c>
      <c r="AA219" t="str">
        <f t="shared" si="14"/>
        <v>Good</v>
      </c>
      <c r="AB219" t="str">
        <f t="shared" si="15"/>
        <v>Attended</v>
      </c>
    </row>
    <row r="220" spans="1:28" x14ac:dyDescent="0.3">
      <c r="A220" t="s">
        <v>462</v>
      </c>
      <c r="B220" t="s">
        <v>463</v>
      </c>
      <c r="C220" t="s">
        <v>127</v>
      </c>
      <c r="D220" s="5">
        <v>45738</v>
      </c>
      <c r="E220" s="5">
        <v>45727</v>
      </c>
      <c r="F220" t="s">
        <v>23</v>
      </c>
      <c r="H220">
        <v>11</v>
      </c>
      <c r="I220" t="s">
        <v>14</v>
      </c>
      <c r="J220" t="s">
        <v>3916</v>
      </c>
      <c r="K220" t="s">
        <v>3910</v>
      </c>
      <c r="L220">
        <v>3</v>
      </c>
      <c r="M220" s="7">
        <v>0.78</v>
      </c>
      <c r="N220" t="s">
        <v>3923</v>
      </c>
      <c r="O220" t="s">
        <v>3922</v>
      </c>
      <c r="P220">
        <v>15</v>
      </c>
      <c r="Q220" t="s">
        <v>3939</v>
      </c>
      <c r="R220" t="s">
        <v>3940</v>
      </c>
      <c r="S220" t="s">
        <v>3941</v>
      </c>
      <c r="T220" s="5">
        <v>45737</v>
      </c>
      <c r="U220" t="s">
        <v>7156</v>
      </c>
      <c r="V220" t="b">
        <v>1</v>
      </c>
      <c r="W220" t="b">
        <v>0</v>
      </c>
      <c r="X220" t="s">
        <v>7160</v>
      </c>
      <c r="Y220" t="str">
        <f t="shared" si="12"/>
        <v/>
      </c>
      <c r="Z220" t="str">
        <f t="shared" si="13"/>
        <v>8-14 days</v>
      </c>
      <c r="AA220" t="str">
        <f t="shared" si="14"/>
        <v>Good</v>
      </c>
      <c r="AB220" t="str">
        <f t="shared" si="15"/>
        <v>Excluded</v>
      </c>
    </row>
    <row r="221" spans="1:28" x14ac:dyDescent="0.3">
      <c r="A221" t="s">
        <v>464</v>
      </c>
      <c r="B221" t="s">
        <v>465</v>
      </c>
      <c r="C221" t="s">
        <v>64</v>
      </c>
      <c r="D221" s="5">
        <v>45996</v>
      </c>
      <c r="E221" s="5">
        <v>45996</v>
      </c>
      <c r="F221" t="s">
        <v>28</v>
      </c>
      <c r="G221" t="s">
        <v>13</v>
      </c>
      <c r="H221">
        <v>0</v>
      </c>
      <c r="I221" t="s">
        <v>33</v>
      </c>
      <c r="J221" t="s">
        <v>3916</v>
      </c>
      <c r="K221" t="s">
        <v>3914</v>
      </c>
      <c r="L221">
        <v>2</v>
      </c>
      <c r="M221" s="7">
        <v>0.86</v>
      </c>
      <c r="N221" t="s">
        <v>3921</v>
      </c>
      <c r="O221" t="s">
        <v>3922</v>
      </c>
      <c r="P221">
        <v>20</v>
      </c>
      <c r="Q221" t="s">
        <v>3939</v>
      </c>
      <c r="R221" t="s">
        <v>3949</v>
      </c>
      <c r="S221" t="s">
        <v>3950</v>
      </c>
      <c r="U221" t="s">
        <v>7155</v>
      </c>
      <c r="V221" t="b">
        <v>0</v>
      </c>
      <c r="W221" t="b">
        <v>0</v>
      </c>
      <c r="X221" t="s">
        <v>7153</v>
      </c>
      <c r="Y221">
        <f t="shared" si="12"/>
        <v>0</v>
      </c>
      <c r="Z221" t="str">
        <f t="shared" si="13"/>
        <v>0-3 days</v>
      </c>
      <c r="AA221" t="str">
        <f t="shared" si="14"/>
        <v>Good</v>
      </c>
      <c r="AB221" t="str">
        <f t="shared" si="15"/>
        <v>Attended</v>
      </c>
    </row>
    <row r="222" spans="1:28" x14ac:dyDescent="0.3">
      <c r="A222" t="s">
        <v>466</v>
      </c>
      <c r="B222" t="s">
        <v>315</v>
      </c>
      <c r="C222" t="s">
        <v>86</v>
      </c>
      <c r="D222" s="5">
        <v>45699</v>
      </c>
      <c r="E222" s="5">
        <v>45692</v>
      </c>
      <c r="F222" t="s">
        <v>28</v>
      </c>
      <c r="G222" t="s">
        <v>55</v>
      </c>
      <c r="H222">
        <v>7</v>
      </c>
      <c r="I222" t="s">
        <v>19</v>
      </c>
      <c r="J222" t="s">
        <v>3911</v>
      </c>
      <c r="K222" t="s">
        <v>3910</v>
      </c>
      <c r="L222">
        <v>2</v>
      </c>
      <c r="M222" s="7">
        <v>0.69</v>
      </c>
      <c r="N222" t="s">
        <v>3921</v>
      </c>
      <c r="O222" t="s">
        <v>3927</v>
      </c>
      <c r="P222">
        <v>18</v>
      </c>
      <c r="Q222" t="s">
        <v>3939</v>
      </c>
      <c r="R222" t="s">
        <v>3940</v>
      </c>
      <c r="S222" t="s">
        <v>3941</v>
      </c>
      <c r="T222" s="5">
        <v>45697</v>
      </c>
      <c r="U222" t="s">
        <v>7159</v>
      </c>
      <c r="V222" t="b">
        <v>0</v>
      </c>
      <c r="W222" t="b">
        <v>0</v>
      </c>
      <c r="X222" t="s">
        <v>7153</v>
      </c>
      <c r="Y222" t="str">
        <f t="shared" si="12"/>
        <v/>
      </c>
      <c r="Z222" t="str">
        <f t="shared" si="13"/>
        <v>4-7 days</v>
      </c>
      <c r="AA222" t="str">
        <f t="shared" si="14"/>
        <v>Moderate</v>
      </c>
      <c r="AB222" t="str">
        <f t="shared" si="15"/>
        <v>Excluded</v>
      </c>
    </row>
    <row r="223" spans="1:28" x14ac:dyDescent="0.3">
      <c r="A223" t="s">
        <v>467</v>
      </c>
      <c r="B223" t="s">
        <v>468</v>
      </c>
      <c r="C223" t="s">
        <v>58</v>
      </c>
      <c r="D223" s="5">
        <v>45898</v>
      </c>
      <c r="E223" s="5">
        <v>45881</v>
      </c>
      <c r="F223" t="s">
        <v>32</v>
      </c>
      <c r="G223" t="s">
        <v>13</v>
      </c>
      <c r="H223">
        <v>17</v>
      </c>
      <c r="I223" t="s">
        <v>14</v>
      </c>
      <c r="J223" t="s">
        <v>3916</v>
      </c>
      <c r="K223" t="s">
        <v>3910</v>
      </c>
      <c r="L223">
        <v>4</v>
      </c>
      <c r="M223" s="7">
        <v>0.94</v>
      </c>
      <c r="N223" t="s">
        <v>3928</v>
      </c>
      <c r="O223" t="s">
        <v>3922</v>
      </c>
      <c r="P223">
        <v>15</v>
      </c>
      <c r="Q223" t="s">
        <v>3955</v>
      </c>
      <c r="R223" t="s">
        <v>3940</v>
      </c>
      <c r="S223" t="s">
        <v>3941</v>
      </c>
      <c r="T223" s="5">
        <v>45896</v>
      </c>
      <c r="U223" t="s">
        <v>7155</v>
      </c>
      <c r="V223" t="b">
        <v>0</v>
      </c>
      <c r="W223" t="b">
        <v>0</v>
      </c>
      <c r="X223" t="s">
        <v>7161</v>
      </c>
      <c r="Y223">
        <f t="shared" si="12"/>
        <v>0</v>
      </c>
      <c r="Z223" t="str">
        <f t="shared" si="13"/>
        <v>15-30 days</v>
      </c>
      <c r="AA223" t="str">
        <f t="shared" si="14"/>
        <v>Very Good</v>
      </c>
      <c r="AB223" t="str">
        <f t="shared" si="15"/>
        <v>Attended</v>
      </c>
    </row>
    <row r="224" spans="1:28" x14ac:dyDescent="0.3">
      <c r="A224" t="s">
        <v>469</v>
      </c>
      <c r="B224" t="s">
        <v>430</v>
      </c>
      <c r="C224" t="s">
        <v>31</v>
      </c>
      <c r="D224" s="5">
        <v>45664</v>
      </c>
      <c r="E224" s="5">
        <v>45633</v>
      </c>
      <c r="F224" t="s">
        <v>32</v>
      </c>
      <c r="G224" t="s">
        <v>13</v>
      </c>
      <c r="H224">
        <v>31</v>
      </c>
      <c r="I224" t="s">
        <v>160</v>
      </c>
      <c r="J224" t="s">
        <v>3913</v>
      </c>
      <c r="K224" t="s">
        <v>3910</v>
      </c>
      <c r="L224">
        <v>5</v>
      </c>
      <c r="M224" s="7">
        <v>0.87</v>
      </c>
      <c r="N224" t="s">
        <v>3928</v>
      </c>
      <c r="O224" t="s">
        <v>3925</v>
      </c>
      <c r="P224">
        <v>18</v>
      </c>
      <c r="Q224" t="s">
        <v>3939</v>
      </c>
      <c r="R224" t="s">
        <v>3940</v>
      </c>
      <c r="S224" t="s">
        <v>3943</v>
      </c>
      <c r="T224" s="5">
        <v>45661</v>
      </c>
      <c r="U224" t="s">
        <v>7159</v>
      </c>
      <c r="V224" t="b">
        <v>0</v>
      </c>
      <c r="W224" t="b">
        <v>0</v>
      </c>
      <c r="X224" t="s">
        <v>7153</v>
      </c>
      <c r="Y224">
        <f t="shared" si="12"/>
        <v>0</v>
      </c>
      <c r="Z224" t="str">
        <f t="shared" si="13"/>
        <v>31+ days</v>
      </c>
      <c r="AA224" t="str">
        <f t="shared" si="14"/>
        <v>Good</v>
      </c>
      <c r="AB224" t="str">
        <f t="shared" si="15"/>
        <v>Attended</v>
      </c>
    </row>
    <row r="225" spans="1:28" x14ac:dyDescent="0.3">
      <c r="A225" t="s">
        <v>470</v>
      </c>
      <c r="B225" t="s">
        <v>471</v>
      </c>
      <c r="C225" t="s">
        <v>17</v>
      </c>
      <c r="D225" s="5">
        <v>45730</v>
      </c>
      <c r="E225" s="5">
        <v>45670</v>
      </c>
      <c r="F225" t="s">
        <v>18</v>
      </c>
      <c r="G225" t="s">
        <v>55</v>
      </c>
      <c r="H225">
        <v>60</v>
      </c>
      <c r="I225" t="s">
        <v>37</v>
      </c>
      <c r="J225" t="s">
        <v>3913</v>
      </c>
      <c r="K225" t="s">
        <v>3914</v>
      </c>
      <c r="L225">
        <v>4</v>
      </c>
      <c r="M225" s="7">
        <v>0.8</v>
      </c>
      <c r="N225" t="s">
        <v>3924</v>
      </c>
      <c r="O225" t="s">
        <v>3929</v>
      </c>
      <c r="P225">
        <v>12</v>
      </c>
      <c r="R225" t="s">
        <v>3953</v>
      </c>
      <c r="S225" t="s">
        <v>3943</v>
      </c>
      <c r="U225" t="s">
        <v>7155</v>
      </c>
      <c r="V225" t="b">
        <v>0</v>
      </c>
      <c r="W225" t="b">
        <v>1</v>
      </c>
      <c r="X225" t="s">
        <v>7160</v>
      </c>
      <c r="Y225" t="str">
        <f t="shared" si="12"/>
        <v/>
      </c>
      <c r="Z225" t="str">
        <f t="shared" si="13"/>
        <v>31+ days</v>
      </c>
      <c r="AA225" t="str">
        <f t="shared" si="14"/>
        <v>Good</v>
      </c>
      <c r="AB225" t="str">
        <f t="shared" si="15"/>
        <v>Excluded</v>
      </c>
    </row>
    <row r="226" spans="1:28" x14ac:dyDescent="0.3">
      <c r="A226" t="s">
        <v>472</v>
      </c>
      <c r="B226" t="s">
        <v>473</v>
      </c>
      <c r="C226" t="s">
        <v>157</v>
      </c>
      <c r="D226" s="5">
        <v>45805</v>
      </c>
      <c r="E226" s="5">
        <v>45792</v>
      </c>
      <c r="F226" t="s">
        <v>28</v>
      </c>
      <c r="G226" t="s">
        <v>24</v>
      </c>
      <c r="H226">
        <v>13</v>
      </c>
      <c r="I226" t="s">
        <v>47</v>
      </c>
      <c r="J226" t="s">
        <v>3916</v>
      </c>
      <c r="K226" t="s">
        <v>3910</v>
      </c>
      <c r="L226">
        <v>7</v>
      </c>
      <c r="M226" s="7">
        <v>0.92</v>
      </c>
      <c r="N226" t="s">
        <v>3921</v>
      </c>
      <c r="O226" t="s">
        <v>3925</v>
      </c>
      <c r="P226">
        <v>12</v>
      </c>
      <c r="R226" t="s">
        <v>3953</v>
      </c>
      <c r="U226" t="s">
        <v>7152</v>
      </c>
      <c r="V226" t="b">
        <v>0</v>
      </c>
      <c r="W226" t="b">
        <v>0</v>
      </c>
      <c r="X226" t="s">
        <v>7160</v>
      </c>
      <c r="Y226">
        <f t="shared" si="12"/>
        <v>1</v>
      </c>
      <c r="Z226" t="str">
        <f t="shared" si="13"/>
        <v>8-14 days</v>
      </c>
      <c r="AA226" t="str">
        <f t="shared" si="14"/>
        <v>Very Good</v>
      </c>
      <c r="AB226" t="str">
        <f t="shared" si="15"/>
        <v>No-show</v>
      </c>
    </row>
    <row r="227" spans="1:28" x14ac:dyDescent="0.3">
      <c r="A227" t="s">
        <v>474</v>
      </c>
      <c r="B227" t="s">
        <v>475</v>
      </c>
      <c r="C227" t="s">
        <v>124</v>
      </c>
      <c r="D227" s="5">
        <v>45689</v>
      </c>
      <c r="E227" s="5">
        <v>45686</v>
      </c>
      <c r="F227" t="s">
        <v>54</v>
      </c>
      <c r="G227" t="s">
        <v>13</v>
      </c>
      <c r="H227">
        <v>3</v>
      </c>
      <c r="I227" t="s">
        <v>160</v>
      </c>
      <c r="J227" t="s">
        <v>3911</v>
      </c>
      <c r="K227" t="s">
        <v>3914</v>
      </c>
      <c r="L227">
        <v>2</v>
      </c>
      <c r="M227" s="7">
        <v>0.85</v>
      </c>
      <c r="N227" t="s">
        <v>3930</v>
      </c>
      <c r="O227" t="s">
        <v>3922</v>
      </c>
      <c r="P227">
        <v>15</v>
      </c>
      <c r="Q227" t="s">
        <v>3939</v>
      </c>
      <c r="R227" t="s">
        <v>3940</v>
      </c>
      <c r="S227" t="s">
        <v>3941</v>
      </c>
      <c r="T227" s="5">
        <v>45686</v>
      </c>
      <c r="U227" t="s">
        <v>7156</v>
      </c>
      <c r="V227" t="b">
        <v>1</v>
      </c>
      <c r="W227" t="b">
        <v>0</v>
      </c>
      <c r="X227" t="s">
        <v>7153</v>
      </c>
      <c r="Y227">
        <f t="shared" si="12"/>
        <v>0</v>
      </c>
      <c r="Z227" t="str">
        <f t="shared" si="13"/>
        <v>0-3 days</v>
      </c>
      <c r="AA227" t="str">
        <f t="shared" si="14"/>
        <v>Good</v>
      </c>
      <c r="AB227" t="str">
        <f t="shared" si="15"/>
        <v>Attended</v>
      </c>
    </row>
    <row r="228" spans="1:28" x14ac:dyDescent="0.3">
      <c r="A228" t="s">
        <v>476</v>
      </c>
      <c r="B228" t="s">
        <v>437</v>
      </c>
      <c r="C228" t="s">
        <v>124</v>
      </c>
      <c r="D228" s="5">
        <v>45824</v>
      </c>
      <c r="E228" s="5">
        <v>45813</v>
      </c>
      <c r="F228" t="s">
        <v>54</v>
      </c>
      <c r="G228" t="s">
        <v>13</v>
      </c>
      <c r="H228">
        <v>11</v>
      </c>
      <c r="I228" t="s">
        <v>61</v>
      </c>
      <c r="J228" t="s">
        <v>3911</v>
      </c>
      <c r="K228" t="s">
        <v>3910</v>
      </c>
      <c r="L228">
        <v>3</v>
      </c>
      <c r="M228" s="7">
        <v>0.74</v>
      </c>
      <c r="N228" t="s">
        <v>3930</v>
      </c>
      <c r="O228" t="s">
        <v>3922</v>
      </c>
      <c r="P228">
        <v>15</v>
      </c>
      <c r="Q228" t="s">
        <v>3947</v>
      </c>
      <c r="R228" t="s">
        <v>3940</v>
      </c>
      <c r="S228" t="s">
        <v>3941</v>
      </c>
      <c r="T228" s="5">
        <v>45822</v>
      </c>
      <c r="U228" t="s">
        <v>7158</v>
      </c>
      <c r="V228" t="b">
        <v>0</v>
      </c>
      <c r="W228" t="b">
        <v>0</v>
      </c>
      <c r="X228" t="s">
        <v>7161</v>
      </c>
      <c r="Y228">
        <f t="shared" si="12"/>
        <v>0</v>
      </c>
      <c r="Z228" t="str">
        <f t="shared" si="13"/>
        <v>8-14 days</v>
      </c>
      <c r="AA228" t="str">
        <f t="shared" si="14"/>
        <v>Moderate</v>
      </c>
      <c r="AB228" t="str">
        <f t="shared" si="15"/>
        <v>Attended</v>
      </c>
    </row>
    <row r="229" spans="1:28" x14ac:dyDescent="0.3">
      <c r="A229" t="s">
        <v>477</v>
      </c>
      <c r="B229" t="s">
        <v>478</v>
      </c>
      <c r="C229" t="s">
        <v>193</v>
      </c>
      <c r="D229" s="5">
        <v>45742</v>
      </c>
      <c r="E229" s="5">
        <v>45723</v>
      </c>
      <c r="F229" t="s">
        <v>41</v>
      </c>
      <c r="G229" t="s">
        <v>24</v>
      </c>
      <c r="H229">
        <v>19</v>
      </c>
      <c r="I229" t="s">
        <v>47</v>
      </c>
      <c r="J229" t="s">
        <v>3911</v>
      </c>
      <c r="K229" t="s">
        <v>3910</v>
      </c>
      <c r="L229">
        <v>5</v>
      </c>
      <c r="M229" s="7">
        <v>0.73</v>
      </c>
      <c r="N229" t="s">
        <v>3931</v>
      </c>
      <c r="O229" t="s">
        <v>3922</v>
      </c>
      <c r="P229">
        <v>15</v>
      </c>
      <c r="R229" t="s">
        <v>3953</v>
      </c>
      <c r="S229" t="s">
        <v>3943</v>
      </c>
      <c r="U229" t="s">
        <v>7152</v>
      </c>
      <c r="V229" t="b">
        <v>0</v>
      </c>
      <c r="W229" t="b">
        <v>0</v>
      </c>
      <c r="X229" t="s">
        <v>7160</v>
      </c>
      <c r="Y229">
        <f t="shared" si="12"/>
        <v>1</v>
      </c>
      <c r="Z229" t="str">
        <f t="shared" si="13"/>
        <v>15-30 days</v>
      </c>
      <c r="AA229" t="str">
        <f t="shared" si="14"/>
        <v>Moderate</v>
      </c>
      <c r="AB229" t="str">
        <f t="shared" si="15"/>
        <v>No-show</v>
      </c>
    </row>
    <row r="230" spans="1:28" x14ac:dyDescent="0.3">
      <c r="A230" t="s">
        <v>479</v>
      </c>
      <c r="B230" t="s">
        <v>480</v>
      </c>
      <c r="C230" t="s">
        <v>92</v>
      </c>
      <c r="D230" s="5">
        <v>45694</v>
      </c>
      <c r="E230" s="5">
        <v>45682</v>
      </c>
      <c r="F230" t="s">
        <v>12</v>
      </c>
      <c r="G230" t="s">
        <v>24</v>
      </c>
      <c r="H230">
        <v>12</v>
      </c>
      <c r="I230" t="s">
        <v>14</v>
      </c>
      <c r="J230" t="s">
        <v>3911</v>
      </c>
      <c r="K230" t="s">
        <v>3910</v>
      </c>
      <c r="L230">
        <v>3</v>
      </c>
      <c r="M230" s="7">
        <v>0.87</v>
      </c>
      <c r="N230" t="s">
        <v>3932</v>
      </c>
      <c r="O230" t="s">
        <v>3925</v>
      </c>
      <c r="P230">
        <v>20</v>
      </c>
      <c r="R230" t="s">
        <v>3953</v>
      </c>
      <c r="S230" t="s">
        <v>3943</v>
      </c>
      <c r="U230" t="s">
        <v>7154</v>
      </c>
      <c r="V230" t="b">
        <v>0</v>
      </c>
      <c r="W230" t="b">
        <v>0</v>
      </c>
      <c r="X230" t="s">
        <v>7153</v>
      </c>
      <c r="Y230">
        <f t="shared" si="12"/>
        <v>1</v>
      </c>
      <c r="Z230" t="str">
        <f t="shared" si="13"/>
        <v>8-14 days</v>
      </c>
      <c r="AA230" t="str">
        <f t="shared" si="14"/>
        <v>Good</v>
      </c>
      <c r="AB230" t="str">
        <f t="shared" si="15"/>
        <v>No-show</v>
      </c>
    </row>
    <row r="231" spans="1:28" x14ac:dyDescent="0.3">
      <c r="A231" t="s">
        <v>481</v>
      </c>
      <c r="B231" t="s">
        <v>63</v>
      </c>
      <c r="C231" t="s">
        <v>174</v>
      </c>
      <c r="D231" s="5">
        <v>46009</v>
      </c>
      <c r="E231" s="5">
        <v>45990</v>
      </c>
      <c r="F231" t="s">
        <v>12</v>
      </c>
      <c r="G231" t="s">
        <v>13</v>
      </c>
      <c r="H231">
        <v>19</v>
      </c>
      <c r="I231" t="s">
        <v>47</v>
      </c>
      <c r="J231" t="s">
        <v>3916</v>
      </c>
      <c r="K231" t="s">
        <v>3912</v>
      </c>
      <c r="L231">
        <v>3</v>
      </c>
      <c r="M231" s="7">
        <v>0.82</v>
      </c>
      <c r="N231" t="s">
        <v>3932</v>
      </c>
      <c r="O231" t="s">
        <v>3925</v>
      </c>
      <c r="P231">
        <v>18</v>
      </c>
      <c r="Q231" t="s">
        <v>3955</v>
      </c>
      <c r="R231" t="s">
        <v>3940</v>
      </c>
      <c r="S231" t="s">
        <v>3941</v>
      </c>
      <c r="T231" s="5">
        <v>46007</v>
      </c>
      <c r="U231" t="s">
        <v>7154</v>
      </c>
      <c r="V231" t="b">
        <v>0</v>
      </c>
      <c r="W231" t="b">
        <v>0</v>
      </c>
      <c r="X231" t="s">
        <v>7153</v>
      </c>
      <c r="Y231">
        <f t="shared" si="12"/>
        <v>0</v>
      </c>
      <c r="Z231" t="str">
        <f t="shared" si="13"/>
        <v>15-30 days</v>
      </c>
      <c r="AA231" t="str">
        <f t="shared" si="14"/>
        <v>Good</v>
      </c>
      <c r="AB231" t="str">
        <f t="shared" si="15"/>
        <v>Attended</v>
      </c>
    </row>
    <row r="232" spans="1:28" x14ac:dyDescent="0.3">
      <c r="A232" t="s">
        <v>482</v>
      </c>
      <c r="B232" t="s">
        <v>380</v>
      </c>
      <c r="C232" t="s">
        <v>193</v>
      </c>
      <c r="D232" s="5">
        <v>46016</v>
      </c>
      <c r="E232" s="5">
        <v>45957</v>
      </c>
      <c r="F232" t="s">
        <v>41</v>
      </c>
      <c r="G232" t="s">
        <v>13</v>
      </c>
      <c r="H232">
        <v>59</v>
      </c>
      <c r="I232" t="s">
        <v>42</v>
      </c>
      <c r="J232" t="s">
        <v>3911</v>
      </c>
      <c r="K232" t="s">
        <v>3910</v>
      </c>
      <c r="L232">
        <v>3</v>
      </c>
      <c r="M232" s="7">
        <v>0.53</v>
      </c>
      <c r="N232" t="s">
        <v>3931</v>
      </c>
      <c r="O232" t="s">
        <v>3922</v>
      </c>
      <c r="P232">
        <v>15</v>
      </c>
      <c r="Q232" t="s">
        <v>3939</v>
      </c>
      <c r="R232" t="s">
        <v>3940</v>
      </c>
      <c r="S232" t="s">
        <v>3943</v>
      </c>
      <c r="T232" s="5">
        <v>46014</v>
      </c>
      <c r="U232" t="s">
        <v>7154</v>
      </c>
      <c r="V232" t="b">
        <v>0</v>
      </c>
      <c r="W232" t="b">
        <v>1</v>
      </c>
      <c r="X232" t="s">
        <v>7153</v>
      </c>
      <c r="Y232">
        <f t="shared" si="12"/>
        <v>0</v>
      </c>
      <c r="Z232" t="str">
        <f t="shared" si="13"/>
        <v>31+ days</v>
      </c>
      <c r="AA232" t="str">
        <f t="shared" si="14"/>
        <v>Moderate</v>
      </c>
      <c r="AB232" t="str">
        <f t="shared" si="15"/>
        <v>Attended</v>
      </c>
    </row>
    <row r="233" spans="1:28" x14ac:dyDescent="0.3">
      <c r="A233" t="s">
        <v>483</v>
      </c>
      <c r="B233" t="s">
        <v>133</v>
      </c>
      <c r="C233" t="s">
        <v>11</v>
      </c>
      <c r="D233" s="5">
        <v>46009</v>
      </c>
      <c r="E233" s="5">
        <v>45986</v>
      </c>
      <c r="F233" t="s">
        <v>12</v>
      </c>
      <c r="G233" t="s">
        <v>13</v>
      </c>
      <c r="H233">
        <v>23</v>
      </c>
      <c r="I233" t="s">
        <v>160</v>
      </c>
      <c r="J233" t="s">
        <v>3915</v>
      </c>
      <c r="K233" t="s">
        <v>3910</v>
      </c>
      <c r="L233">
        <v>2</v>
      </c>
      <c r="M233" s="7">
        <v>0.49</v>
      </c>
      <c r="N233" t="s">
        <v>3932</v>
      </c>
      <c r="O233" t="s">
        <v>3925</v>
      </c>
      <c r="P233">
        <v>15</v>
      </c>
      <c r="Q233" t="s">
        <v>3939</v>
      </c>
      <c r="R233" t="s">
        <v>3940</v>
      </c>
      <c r="S233" t="s">
        <v>3943</v>
      </c>
      <c r="T233" s="5">
        <v>46006</v>
      </c>
      <c r="U233" t="s">
        <v>7154</v>
      </c>
      <c r="V233" t="b">
        <v>0</v>
      </c>
      <c r="W233" t="b">
        <v>0</v>
      </c>
      <c r="X233" t="s">
        <v>7153</v>
      </c>
      <c r="Y233">
        <f t="shared" si="12"/>
        <v>0</v>
      </c>
      <c r="Z233" t="str">
        <f t="shared" si="13"/>
        <v>15-30 days</v>
      </c>
      <c r="AA233" t="str">
        <f t="shared" si="14"/>
        <v>Low</v>
      </c>
      <c r="AB233" t="str">
        <f t="shared" si="15"/>
        <v>Attended</v>
      </c>
    </row>
    <row r="234" spans="1:28" x14ac:dyDescent="0.3">
      <c r="A234" t="s">
        <v>484</v>
      </c>
      <c r="B234" t="s">
        <v>485</v>
      </c>
      <c r="C234" t="s">
        <v>53</v>
      </c>
      <c r="D234" s="5">
        <v>45714</v>
      </c>
      <c r="E234" s="5">
        <v>45676</v>
      </c>
      <c r="F234" t="s">
        <v>54</v>
      </c>
      <c r="G234" t="s">
        <v>13</v>
      </c>
      <c r="H234">
        <v>38</v>
      </c>
      <c r="I234" t="s">
        <v>14</v>
      </c>
      <c r="J234" t="s">
        <v>3909</v>
      </c>
      <c r="K234" t="s">
        <v>3910</v>
      </c>
      <c r="L234">
        <v>6</v>
      </c>
      <c r="M234" s="7">
        <v>0.72</v>
      </c>
      <c r="N234" t="s">
        <v>3930</v>
      </c>
      <c r="O234" t="s">
        <v>3922</v>
      </c>
      <c r="P234">
        <v>20</v>
      </c>
      <c r="Q234" t="s">
        <v>3955</v>
      </c>
      <c r="R234" t="s">
        <v>3940</v>
      </c>
      <c r="S234" t="s">
        <v>3941</v>
      </c>
      <c r="T234" s="5">
        <v>45711</v>
      </c>
      <c r="U234" t="s">
        <v>7152</v>
      </c>
      <c r="V234" t="b">
        <v>0</v>
      </c>
      <c r="W234" t="b">
        <v>0</v>
      </c>
      <c r="X234" t="s">
        <v>7153</v>
      </c>
      <c r="Y234">
        <f t="shared" si="12"/>
        <v>0</v>
      </c>
      <c r="Z234" t="str">
        <f t="shared" si="13"/>
        <v>31+ days</v>
      </c>
      <c r="AA234" t="str">
        <f t="shared" si="14"/>
        <v>Moderate</v>
      </c>
      <c r="AB234" t="str">
        <f t="shared" si="15"/>
        <v>Attended</v>
      </c>
    </row>
    <row r="235" spans="1:28" x14ac:dyDescent="0.3">
      <c r="A235" t="s">
        <v>486</v>
      </c>
      <c r="B235" t="s">
        <v>79</v>
      </c>
      <c r="C235" t="s">
        <v>127</v>
      </c>
      <c r="D235" s="5">
        <v>45797</v>
      </c>
      <c r="E235" s="5">
        <v>45756</v>
      </c>
      <c r="F235" t="s">
        <v>23</v>
      </c>
      <c r="G235" t="s">
        <v>13</v>
      </c>
      <c r="H235">
        <v>41</v>
      </c>
      <c r="I235" t="s">
        <v>42</v>
      </c>
      <c r="J235" t="s">
        <v>3909</v>
      </c>
      <c r="K235" t="s">
        <v>3910</v>
      </c>
      <c r="L235">
        <v>4</v>
      </c>
      <c r="M235" s="7">
        <v>0.89</v>
      </c>
      <c r="N235" t="s">
        <v>3923</v>
      </c>
      <c r="O235" t="s">
        <v>3922</v>
      </c>
      <c r="P235">
        <v>15</v>
      </c>
      <c r="Q235" t="s">
        <v>3939</v>
      </c>
      <c r="R235" t="s">
        <v>3940</v>
      </c>
      <c r="S235" t="s">
        <v>3941</v>
      </c>
      <c r="T235" s="5">
        <v>45795</v>
      </c>
      <c r="U235" t="s">
        <v>7159</v>
      </c>
      <c r="V235" t="b">
        <v>0</v>
      </c>
      <c r="W235" t="b">
        <v>0</v>
      </c>
      <c r="X235" t="s">
        <v>7160</v>
      </c>
      <c r="Y235">
        <f t="shared" si="12"/>
        <v>0</v>
      </c>
      <c r="Z235" t="str">
        <f t="shared" si="13"/>
        <v>31+ days</v>
      </c>
      <c r="AA235" t="str">
        <f t="shared" si="14"/>
        <v>Good</v>
      </c>
      <c r="AB235" t="str">
        <f t="shared" si="15"/>
        <v>Attended</v>
      </c>
    </row>
    <row r="236" spans="1:28" x14ac:dyDescent="0.3">
      <c r="A236" t="s">
        <v>487</v>
      </c>
      <c r="B236" t="s">
        <v>488</v>
      </c>
      <c r="C236" t="s">
        <v>89</v>
      </c>
      <c r="D236" s="5">
        <v>45777</v>
      </c>
      <c r="E236" s="5">
        <v>45770</v>
      </c>
      <c r="F236" t="s">
        <v>41</v>
      </c>
      <c r="G236" t="s">
        <v>24</v>
      </c>
      <c r="H236">
        <v>7</v>
      </c>
      <c r="I236" t="s">
        <v>33</v>
      </c>
      <c r="J236" t="s">
        <v>3911</v>
      </c>
      <c r="K236" t="s">
        <v>3910</v>
      </c>
      <c r="L236">
        <v>1</v>
      </c>
      <c r="M236" s="7">
        <v>0.59</v>
      </c>
      <c r="N236" t="s">
        <v>3931</v>
      </c>
      <c r="O236" t="s">
        <v>3922</v>
      </c>
      <c r="P236">
        <v>20</v>
      </c>
      <c r="Q236" t="s">
        <v>3955</v>
      </c>
      <c r="R236" t="s">
        <v>3940</v>
      </c>
      <c r="S236" t="s">
        <v>3943</v>
      </c>
      <c r="T236" s="5">
        <v>45775</v>
      </c>
      <c r="U236" t="s">
        <v>7152</v>
      </c>
      <c r="V236" t="b">
        <v>0</v>
      </c>
      <c r="W236" t="b">
        <v>0</v>
      </c>
      <c r="X236" t="s">
        <v>7160</v>
      </c>
      <c r="Y236">
        <f t="shared" si="12"/>
        <v>1</v>
      </c>
      <c r="Z236" t="str">
        <f t="shared" si="13"/>
        <v>4-7 days</v>
      </c>
      <c r="AA236" t="str">
        <f t="shared" si="14"/>
        <v>Moderate</v>
      </c>
      <c r="AB236" t="str">
        <f t="shared" si="15"/>
        <v>No-show</v>
      </c>
    </row>
    <row r="237" spans="1:28" x14ac:dyDescent="0.3">
      <c r="A237" t="s">
        <v>489</v>
      </c>
      <c r="B237" t="s">
        <v>490</v>
      </c>
      <c r="C237" t="s">
        <v>193</v>
      </c>
      <c r="D237" s="5">
        <v>45776</v>
      </c>
      <c r="E237" s="5">
        <v>45761</v>
      </c>
      <c r="F237" t="s">
        <v>41</v>
      </c>
      <c r="G237" t="s">
        <v>24</v>
      </c>
      <c r="H237">
        <v>15</v>
      </c>
      <c r="I237" t="s">
        <v>33</v>
      </c>
      <c r="J237" t="s">
        <v>3911</v>
      </c>
      <c r="K237" t="s">
        <v>3910</v>
      </c>
      <c r="L237">
        <v>3</v>
      </c>
      <c r="M237" s="7">
        <v>0.73</v>
      </c>
      <c r="N237" t="s">
        <v>3931</v>
      </c>
      <c r="O237" t="s">
        <v>3922</v>
      </c>
      <c r="P237">
        <v>15</v>
      </c>
      <c r="Q237" t="s">
        <v>3955</v>
      </c>
      <c r="R237" t="s">
        <v>3940</v>
      </c>
      <c r="S237" t="s">
        <v>3943</v>
      </c>
      <c r="T237" s="5">
        <v>45773</v>
      </c>
      <c r="U237" t="s">
        <v>7159</v>
      </c>
      <c r="V237" t="b">
        <v>0</v>
      </c>
      <c r="W237" t="b">
        <v>0</v>
      </c>
      <c r="X237" t="s">
        <v>7160</v>
      </c>
      <c r="Y237">
        <f t="shared" si="12"/>
        <v>1</v>
      </c>
      <c r="Z237" t="str">
        <f t="shared" si="13"/>
        <v>15-30 days</v>
      </c>
      <c r="AA237" t="str">
        <f t="shared" si="14"/>
        <v>Moderate</v>
      </c>
      <c r="AB237" t="str">
        <f t="shared" si="15"/>
        <v>No-show</v>
      </c>
    </row>
    <row r="238" spans="1:28" x14ac:dyDescent="0.3">
      <c r="A238" t="s">
        <v>491</v>
      </c>
      <c r="B238" t="s">
        <v>321</v>
      </c>
      <c r="C238" t="s">
        <v>50</v>
      </c>
      <c r="D238" s="5">
        <v>45810</v>
      </c>
      <c r="E238" s="5">
        <v>45785</v>
      </c>
      <c r="F238" t="s">
        <v>18</v>
      </c>
      <c r="G238" t="s">
        <v>13</v>
      </c>
      <c r="H238">
        <v>25</v>
      </c>
      <c r="I238" t="s">
        <v>33</v>
      </c>
      <c r="J238" t="s">
        <v>3911</v>
      </c>
      <c r="K238" t="s">
        <v>3914</v>
      </c>
      <c r="L238">
        <v>4</v>
      </c>
      <c r="M238" s="7">
        <v>0.79</v>
      </c>
      <c r="N238" t="s">
        <v>3924</v>
      </c>
      <c r="O238" t="s">
        <v>3922</v>
      </c>
      <c r="P238">
        <v>18</v>
      </c>
      <c r="Q238" t="s">
        <v>3939</v>
      </c>
      <c r="R238" t="s">
        <v>3949</v>
      </c>
      <c r="S238" t="s">
        <v>3950</v>
      </c>
      <c r="U238" t="s">
        <v>7158</v>
      </c>
      <c r="V238" t="b">
        <v>0</v>
      </c>
      <c r="W238" t="b">
        <v>0</v>
      </c>
      <c r="X238" t="s">
        <v>7161</v>
      </c>
      <c r="Y238">
        <f t="shared" si="12"/>
        <v>0</v>
      </c>
      <c r="Z238" t="str">
        <f t="shared" si="13"/>
        <v>15-30 days</v>
      </c>
      <c r="AA238" t="str">
        <f t="shared" si="14"/>
        <v>Good</v>
      </c>
      <c r="AB238" t="str">
        <f t="shared" si="15"/>
        <v>Attended</v>
      </c>
    </row>
    <row r="239" spans="1:28" x14ac:dyDescent="0.3">
      <c r="A239" t="s">
        <v>492</v>
      </c>
      <c r="B239" t="s">
        <v>382</v>
      </c>
      <c r="C239" t="s">
        <v>115</v>
      </c>
      <c r="D239" s="5">
        <v>45844</v>
      </c>
      <c r="E239" s="5">
        <v>45816</v>
      </c>
      <c r="F239" t="s">
        <v>32</v>
      </c>
      <c r="G239" t="s">
        <v>13</v>
      </c>
      <c r="H239">
        <v>28</v>
      </c>
      <c r="I239" t="s">
        <v>160</v>
      </c>
      <c r="J239" t="s">
        <v>3909</v>
      </c>
      <c r="K239" t="s">
        <v>3914</v>
      </c>
      <c r="L239">
        <v>8</v>
      </c>
      <c r="M239" s="7">
        <v>0.73</v>
      </c>
      <c r="N239" t="s">
        <v>3928</v>
      </c>
      <c r="O239" t="s">
        <v>3929</v>
      </c>
      <c r="P239">
        <v>12</v>
      </c>
      <c r="Q239" t="s">
        <v>3939</v>
      </c>
      <c r="R239" t="s">
        <v>3940</v>
      </c>
      <c r="S239" t="s">
        <v>3941</v>
      </c>
      <c r="T239" s="5">
        <v>45843</v>
      </c>
      <c r="U239" t="s">
        <v>7157</v>
      </c>
      <c r="V239" t="b">
        <v>1</v>
      </c>
      <c r="W239" t="b">
        <v>0</v>
      </c>
      <c r="X239" t="s">
        <v>7161</v>
      </c>
      <c r="Y239">
        <f t="shared" si="12"/>
        <v>0</v>
      </c>
      <c r="Z239" t="str">
        <f t="shared" si="13"/>
        <v>15-30 days</v>
      </c>
      <c r="AA239" t="str">
        <f t="shared" si="14"/>
        <v>Moderate</v>
      </c>
      <c r="AB239" t="str">
        <f t="shared" si="15"/>
        <v>Attended</v>
      </c>
    </row>
    <row r="240" spans="1:28" x14ac:dyDescent="0.3">
      <c r="A240" t="s">
        <v>493</v>
      </c>
      <c r="B240" t="s">
        <v>494</v>
      </c>
      <c r="C240" t="s">
        <v>27</v>
      </c>
      <c r="D240" s="5">
        <v>45835</v>
      </c>
      <c r="E240" s="5">
        <v>45835</v>
      </c>
      <c r="F240" t="s">
        <v>28</v>
      </c>
      <c r="G240" t="s">
        <v>13</v>
      </c>
      <c r="H240">
        <v>0</v>
      </c>
      <c r="I240" t="s">
        <v>61</v>
      </c>
      <c r="J240" t="s">
        <v>3916</v>
      </c>
      <c r="K240" t="s">
        <v>3912</v>
      </c>
      <c r="L240">
        <v>3</v>
      </c>
      <c r="M240" s="7">
        <v>0.97</v>
      </c>
      <c r="N240" t="s">
        <v>3921</v>
      </c>
      <c r="O240" t="s">
        <v>3925</v>
      </c>
      <c r="P240">
        <v>12</v>
      </c>
      <c r="Q240" t="s">
        <v>3939</v>
      </c>
      <c r="R240" t="s">
        <v>3940</v>
      </c>
      <c r="S240" t="s">
        <v>55</v>
      </c>
      <c r="T240" s="5">
        <v>45834</v>
      </c>
      <c r="U240" t="s">
        <v>7155</v>
      </c>
      <c r="V240" t="b">
        <v>0</v>
      </c>
      <c r="W240" t="b">
        <v>0</v>
      </c>
      <c r="X240" t="s">
        <v>7161</v>
      </c>
      <c r="Y240">
        <f t="shared" si="12"/>
        <v>0</v>
      </c>
      <c r="Z240" t="str">
        <f t="shared" si="13"/>
        <v>0-3 days</v>
      </c>
      <c r="AA240" t="str">
        <f t="shared" si="14"/>
        <v>Very Good</v>
      </c>
      <c r="AB240" t="str">
        <f t="shared" si="15"/>
        <v>Attended</v>
      </c>
    </row>
    <row r="241" spans="1:28" x14ac:dyDescent="0.3">
      <c r="A241" t="s">
        <v>495</v>
      </c>
      <c r="B241" t="s">
        <v>496</v>
      </c>
      <c r="C241" t="s">
        <v>83</v>
      </c>
      <c r="D241" s="5">
        <v>45764</v>
      </c>
      <c r="E241" s="5">
        <v>45725</v>
      </c>
      <c r="F241" t="s">
        <v>23</v>
      </c>
      <c r="G241" t="s">
        <v>55</v>
      </c>
      <c r="H241">
        <v>39</v>
      </c>
      <c r="I241" t="s">
        <v>160</v>
      </c>
      <c r="J241" t="s">
        <v>3913</v>
      </c>
      <c r="K241" t="s">
        <v>3910</v>
      </c>
      <c r="L241">
        <v>2</v>
      </c>
      <c r="M241" s="7">
        <v>0.65</v>
      </c>
      <c r="N241" t="s">
        <v>3923</v>
      </c>
      <c r="O241" t="s">
        <v>3922</v>
      </c>
      <c r="P241">
        <v>15</v>
      </c>
      <c r="R241" t="s">
        <v>3953</v>
      </c>
      <c r="S241" t="s">
        <v>3943</v>
      </c>
      <c r="U241" t="s">
        <v>7154</v>
      </c>
      <c r="V241" t="b">
        <v>0</v>
      </c>
      <c r="W241" t="b">
        <v>0</v>
      </c>
      <c r="X241" t="s">
        <v>7160</v>
      </c>
      <c r="Y241" t="str">
        <f t="shared" si="12"/>
        <v/>
      </c>
      <c r="Z241" t="str">
        <f t="shared" si="13"/>
        <v>31+ days</v>
      </c>
      <c r="AA241" t="str">
        <f t="shared" si="14"/>
        <v>Moderate</v>
      </c>
      <c r="AB241" t="str">
        <f t="shared" si="15"/>
        <v>Excluded</v>
      </c>
    </row>
    <row r="242" spans="1:28" x14ac:dyDescent="0.3">
      <c r="A242" t="s">
        <v>497</v>
      </c>
      <c r="B242" t="s">
        <v>345</v>
      </c>
      <c r="C242" t="s">
        <v>53</v>
      </c>
      <c r="D242" s="5">
        <v>46015</v>
      </c>
      <c r="E242" s="5">
        <v>45997</v>
      </c>
      <c r="F242" t="s">
        <v>54</v>
      </c>
      <c r="G242" t="s">
        <v>13</v>
      </c>
      <c r="H242">
        <v>18</v>
      </c>
      <c r="I242" t="s">
        <v>33</v>
      </c>
      <c r="J242" t="s">
        <v>3916</v>
      </c>
      <c r="K242" t="s">
        <v>3910</v>
      </c>
      <c r="L242">
        <v>8</v>
      </c>
      <c r="M242" s="7">
        <v>0.62</v>
      </c>
      <c r="N242" t="s">
        <v>3930</v>
      </c>
      <c r="O242" t="s">
        <v>3922</v>
      </c>
      <c r="P242">
        <v>20</v>
      </c>
      <c r="Q242" t="s">
        <v>3939</v>
      </c>
      <c r="R242" t="s">
        <v>3940</v>
      </c>
      <c r="S242" t="s">
        <v>3941</v>
      </c>
      <c r="T242" s="5">
        <v>46014</v>
      </c>
      <c r="U242" t="s">
        <v>7152</v>
      </c>
      <c r="V242" t="b">
        <v>0</v>
      </c>
      <c r="W242" t="b">
        <v>0</v>
      </c>
      <c r="X242" t="s">
        <v>7153</v>
      </c>
      <c r="Y242">
        <f t="shared" si="12"/>
        <v>0</v>
      </c>
      <c r="Z242" t="str">
        <f t="shared" si="13"/>
        <v>15-30 days</v>
      </c>
      <c r="AA242" t="str">
        <f t="shared" si="14"/>
        <v>Moderate</v>
      </c>
      <c r="AB242" t="str">
        <f t="shared" si="15"/>
        <v>Attended</v>
      </c>
    </row>
    <row r="243" spans="1:28" x14ac:dyDescent="0.3">
      <c r="A243" t="s">
        <v>498</v>
      </c>
      <c r="B243" t="s">
        <v>162</v>
      </c>
      <c r="C243" t="s">
        <v>45</v>
      </c>
      <c r="D243" s="5">
        <v>46015</v>
      </c>
      <c r="E243" s="5">
        <v>45996</v>
      </c>
      <c r="F243" t="s">
        <v>46</v>
      </c>
      <c r="G243" t="s">
        <v>13</v>
      </c>
      <c r="H243">
        <v>19</v>
      </c>
      <c r="I243" t="s">
        <v>160</v>
      </c>
      <c r="J243" t="s">
        <v>3916</v>
      </c>
      <c r="K243" t="s">
        <v>3910</v>
      </c>
      <c r="L243">
        <v>4</v>
      </c>
      <c r="M243" s="7">
        <v>0.83</v>
      </c>
      <c r="N243" t="s">
        <v>3926</v>
      </c>
      <c r="O243" t="s">
        <v>3927</v>
      </c>
      <c r="P243">
        <v>18</v>
      </c>
      <c r="Q243" t="s">
        <v>3939</v>
      </c>
      <c r="R243" t="s">
        <v>3940</v>
      </c>
      <c r="S243" t="s">
        <v>3941</v>
      </c>
      <c r="T243" s="5">
        <v>46014</v>
      </c>
      <c r="U243" t="s">
        <v>7152</v>
      </c>
      <c r="V243" t="b">
        <v>0</v>
      </c>
      <c r="W243" t="b">
        <v>0</v>
      </c>
      <c r="X243" t="s">
        <v>7153</v>
      </c>
      <c r="Y243">
        <f t="shared" si="12"/>
        <v>0</v>
      </c>
      <c r="Z243" t="str">
        <f t="shared" si="13"/>
        <v>15-30 days</v>
      </c>
      <c r="AA243" t="str">
        <f t="shared" si="14"/>
        <v>Good</v>
      </c>
      <c r="AB243" t="str">
        <f t="shared" si="15"/>
        <v>Attended</v>
      </c>
    </row>
    <row r="244" spans="1:28" x14ac:dyDescent="0.3">
      <c r="A244" t="s">
        <v>499</v>
      </c>
      <c r="B244" t="s">
        <v>500</v>
      </c>
      <c r="C244" t="s">
        <v>89</v>
      </c>
      <c r="D244" s="5">
        <v>45778</v>
      </c>
      <c r="E244" s="5">
        <v>45742</v>
      </c>
      <c r="F244" t="s">
        <v>41</v>
      </c>
      <c r="G244" t="s">
        <v>24</v>
      </c>
      <c r="H244">
        <v>36</v>
      </c>
      <c r="I244" t="s">
        <v>14</v>
      </c>
      <c r="J244" t="s">
        <v>3915</v>
      </c>
      <c r="K244" t="s">
        <v>3910</v>
      </c>
      <c r="L244">
        <v>2</v>
      </c>
      <c r="M244" s="7">
        <v>0.87</v>
      </c>
      <c r="N244" t="s">
        <v>3931</v>
      </c>
      <c r="O244" t="s">
        <v>3922</v>
      </c>
      <c r="P244">
        <v>20</v>
      </c>
      <c r="R244" t="s">
        <v>3953</v>
      </c>
      <c r="S244" t="s">
        <v>3943</v>
      </c>
      <c r="U244" t="s">
        <v>7154</v>
      </c>
      <c r="V244" t="b">
        <v>0</v>
      </c>
      <c r="W244" t="b">
        <v>1</v>
      </c>
      <c r="X244" t="s">
        <v>7160</v>
      </c>
      <c r="Y244">
        <f t="shared" si="12"/>
        <v>1</v>
      </c>
      <c r="Z244" t="str">
        <f t="shared" si="13"/>
        <v>31+ days</v>
      </c>
      <c r="AA244" t="str">
        <f t="shared" si="14"/>
        <v>Good</v>
      </c>
      <c r="AB244" t="str">
        <f t="shared" si="15"/>
        <v>No-show</v>
      </c>
    </row>
    <row r="245" spans="1:28" x14ac:dyDescent="0.3">
      <c r="A245" t="s">
        <v>501</v>
      </c>
      <c r="B245" t="s">
        <v>502</v>
      </c>
      <c r="C245" t="s">
        <v>31</v>
      </c>
      <c r="D245" s="5">
        <v>45738</v>
      </c>
      <c r="E245" s="5">
        <v>45681</v>
      </c>
      <c r="F245" t="s">
        <v>32</v>
      </c>
      <c r="G245" t="s">
        <v>13</v>
      </c>
      <c r="H245">
        <v>57</v>
      </c>
      <c r="I245" t="s">
        <v>19</v>
      </c>
      <c r="J245" t="s">
        <v>3909</v>
      </c>
      <c r="K245" t="s">
        <v>3910</v>
      </c>
      <c r="L245">
        <v>4</v>
      </c>
      <c r="M245" s="7">
        <v>0.93</v>
      </c>
      <c r="N245" t="s">
        <v>3928</v>
      </c>
      <c r="O245" t="s">
        <v>3925</v>
      </c>
      <c r="P245">
        <v>18</v>
      </c>
      <c r="Q245" t="s">
        <v>3955</v>
      </c>
      <c r="R245" t="s">
        <v>3940</v>
      </c>
      <c r="S245" t="s">
        <v>3941</v>
      </c>
      <c r="T245" s="5">
        <v>45736</v>
      </c>
      <c r="U245" t="s">
        <v>7156</v>
      </c>
      <c r="V245" t="b">
        <v>1</v>
      </c>
      <c r="W245" t="b">
        <v>0</v>
      </c>
      <c r="X245" t="s">
        <v>7160</v>
      </c>
      <c r="Y245">
        <f t="shared" si="12"/>
        <v>0</v>
      </c>
      <c r="Z245" t="str">
        <f t="shared" si="13"/>
        <v>31+ days</v>
      </c>
      <c r="AA245" t="str">
        <f t="shared" si="14"/>
        <v>Very Good</v>
      </c>
      <c r="AB245" t="str">
        <f t="shared" si="15"/>
        <v>Attended</v>
      </c>
    </row>
    <row r="246" spans="1:28" x14ac:dyDescent="0.3">
      <c r="A246" t="s">
        <v>503</v>
      </c>
      <c r="B246" t="s">
        <v>169</v>
      </c>
      <c r="C246" t="s">
        <v>77</v>
      </c>
      <c r="D246" s="5">
        <v>45852</v>
      </c>
      <c r="E246" s="5">
        <v>45800</v>
      </c>
      <c r="F246" t="s">
        <v>23</v>
      </c>
      <c r="G246" t="s">
        <v>24</v>
      </c>
      <c r="H246">
        <v>52</v>
      </c>
      <c r="I246" t="s">
        <v>61</v>
      </c>
      <c r="J246" t="s">
        <v>3916</v>
      </c>
      <c r="K246" t="s">
        <v>3914</v>
      </c>
      <c r="L246">
        <v>3</v>
      </c>
      <c r="M246" s="7">
        <v>0.92</v>
      </c>
      <c r="N246" t="s">
        <v>3923</v>
      </c>
      <c r="O246" t="s">
        <v>3927</v>
      </c>
      <c r="P246">
        <v>15</v>
      </c>
      <c r="Q246" t="s">
        <v>3947</v>
      </c>
      <c r="R246" t="s">
        <v>3940</v>
      </c>
      <c r="S246" t="s">
        <v>3941</v>
      </c>
      <c r="T246" s="5">
        <v>45849</v>
      </c>
      <c r="U246" t="s">
        <v>7158</v>
      </c>
      <c r="V246" t="b">
        <v>0</v>
      </c>
      <c r="W246" t="b">
        <v>0</v>
      </c>
      <c r="X246" t="s">
        <v>7161</v>
      </c>
      <c r="Y246">
        <f t="shared" si="12"/>
        <v>1</v>
      </c>
      <c r="Z246" t="str">
        <f t="shared" si="13"/>
        <v>31+ days</v>
      </c>
      <c r="AA246" t="str">
        <f t="shared" si="14"/>
        <v>Very Good</v>
      </c>
      <c r="AB246" t="str">
        <f t="shared" si="15"/>
        <v>No-show</v>
      </c>
    </row>
    <row r="247" spans="1:28" x14ac:dyDescent="0.3">
      <c r="A247" t="s">
        <v>504</v>
      </c>
      <c r="B247" t="s">
        <v>505</v>
      </c>
      <c r="C247" t="s">
        <v>27</v>
      </c>
      <c r="D247" s="5">
        <v>45792</v>
      </c>
      <c r="E247" s="5">
        <v>45733</v>
      </c>
      <c r="F247" t="s">
        <v>28</v>
      </c>
      <c r="G247" t="s">
        <v>24</v>
      </c>
      <c r="H247">
        <v>59</v>
      </c>
      <c r="I247" t="s">
        <v>37</v>
      </c>
      <c r="J247" t="s">
        <v>3911</v>
      </c>
      <c r="K247" t="s">
        <v>3910</v>
      </c>
      <c r="L247">
        <v>3</v>
      </c>
      <c r="M247" s="7">
        <v>0.82</v>
      </c>
      <c r="N247" t="s">
        <v>3921</v>
      </c>
      <c r="O247" t="s">
        <v>3925</v>
      </c>
      <c r="P247">
        <v>12</v>
      </c>
      <c r="R247" t="s">
        <v>3953</v>
      </c>
      <c r="S247" t="s">
        <v>3943</v>
      </c>
      <c r="U247" t="s">
        <v>7154</v>
      </c>
      <c r="V247" t="b">
        <v>0</v>
      </c>
      <c r="W247" t="b">
        <v>0</v>
      </c>
      <c r="X247" t="s">
        <v>7160</v>
      </c>
      <c r="Y247">
        <f t="shared" si="12"/>
        <v>1</v>
      </c>
      <c r="Z247" t="str">
        <f t="shared" si="13"/>
        <v>31+ days</v>
      </c>
      <c r="AA247" t="str">
        <f t="shared" si="14"/>
        <v>Good</v>
      </c>
      <c r="AB247" t="str">
        <f t="shared" si="15"/>
        <v>No-show</v>
      </c>
    </row>
    <row r="248" spans="1:28" x14ac:dyDescent="0.3">
      <c r="A248" t="s">
        <v>506</v>
      </c>
      <c r="B248" t="s">
        <v>135</v>
      </c>
      <c r="C248" t="s">
        <v>138</v>
      </c>
      <c r="D248" s="5">
        <v>46018</v>
      </c>
      <c r="E248" s="5">
        <v>45993</v>
      </c>
      <c r="F248" t="s">
        <v>28</v>
      </c>
      <c r="G248" t="s">
        <v>13</v>
      </c>
      <c r="H248">
        <v>25</v>
      </c>
      <c r="I248" t="s">
        <v>160</v>
      </c>
      <c r="J248" t="s">
        <v>3911</v>
      </c>
      <c r="K248" t="s">
        <v>3914</v>
      </c>
      <c r="L248">
        <v>3</v>
      </c>
      <c r="M248" s="7">
        <v>0.92</v>
      </c>
      <c r="N248" t="s">
        <v>3921</v>
      </c>
      <c r="O248" t="s">
        <v>3922</v>
      </c>
      <c r="P248">
        <v>15</v>
      </c>
      <c r="Q248" t="s">
        <v>3939</v>
      </c>
      <c r="R248" t="s">
        <v>3940</v>
      </c>
      <c r="T248" s="5">
        <v>46017</v>
      </c>
      <c r="U248" t="s">
        <v>7156</v>
      </c>
      <c r="V248" t="b">
        <v>1</v>
      </c>
      <c r="W248" t="b">
        <v>0</v>
      </c>
      <c r="X248" t="s">
        <v>7153</v>
      </c>
      <c r="Y248">
        <f t="shared" si="12"/>
        <v>0</v>
      </c>
      <c r="Z248" t="str">
        <f t="shared" si="13"/>
        <v>15-30 days</v>
      </c>
      <c r="AA248" t="str">
        <f t="shared" si="14"/>
        <v>Very Good</v>
      </c>
      <c r="AB248" t="str">
        <f t="shared" si="15"/>
        <v>Attended</v>
      </c>
    </row>
    <row r="249" spans="1:28" x14ac:dyDescent="0.3">
      <c r="A249" t="s">
        <v>507</v>
      </c>
      <c r="B249" t="s">
        <v>508</v>
      </c>
      <c r="C249" t="s">
        <v>17</v>
      </c>
      <c r="D249" s="5">
        <v>45814</v>
      </c>
      <c r="E249" s="5">
        <v>45807</v>
      </c>
      <c r="F249" t="s">
        <v>18</v>
      </c>
      <c r="G249" t="s">
        <v>13</v>
      </c>
      <c r="H249">
        <v>7</v>
      </c>
      <c r="I249" t="s">
        <v>47</v>
      </c>
      <c r="J249" t="s">
        <v>3916</v>
      </c>
      <c r="K249" t="s">
        <v>3910</v>
      </c>
      <c r="L249">
        <v>3</v>
      </c>
      <c r="M249" s="7">
        <v>0.75</v>
      </c>
      <c r="N249" t="s">
        <v>3924</v>
      </c>
      <c r="O249" t="s">
        <v>3929</v>
      </c>
      <c r="P249">
        <v>12</v>
      </c>
      <c r="R249" t="s">
        <v>3953</v>
      </c>
      <c r="S249" t="s">
        <v>3943</v>
      </c>
      <c r="U249" t="s">
        <v>7155</v>
      </c>
      <c r="V249" t="b">
        <v>0</v>
      </c>
      <c r="W249" t="b">
        <v>0</v>
      </c>
      <c r="X249" t="s">
        <v>7161</v>
      </c>
      <c r="Y249">
        <f t="shared" si="12"/>
        <v>0</v>
      </c>
      <c r="Z249" t="str">
        <f t="shared" si="13"/>
        <v>4-7 days</v>
      </c>
      <c r="AA249" t="str">
        <f t="shared" si="14"/>
        <v>Good</v>
      </c>
      <c r="AB249" t="str">
        <f t="shared" si="15"/>
        <v>Attended</v>
      </c>
    </row>
    <row r="250" spans="1:28" x14ac:dyDescent="0.3">
      <c r="A250" t="s">
        <v>509</v>
      </c>
      <c r="B250" t="s">
        <v>119</v>
      </c>
      <c r="C250" t="s">
        <v>77</v>
      </c>
      <c r="D250" s="5">
        <v>45672</v>
      </c>
      <c r="E250" s="5">
        <v>45659</v>
      </c>
      <c r="F250" t="s">
        <v>23</v>
      </c>
      <c r="G250" t="s">
        <v>24</v>
      </c>
      <c r="H250">
        <v>13</v>
      </c>
      <c r="I250" t="s">
        <v>14</v>
      </c>
      <c r="J250" t="s">
        <v>3915</v>
      </c>
      <c r="K250" t="s">
        <v>3910</v>
      </c>
      <c r="L250">
        <v>4</v>
      </c>
      <c r="M250" s="7">
        <v>0.95</v>
      </c>
      <c r="N250" t="s">
        <v>3923</v>
      </c>
      <c r="O250" t="s">
        <v>3927</v>
      </c>
      <c r="P250">
        <v>15</v>
      </c>
      <c r="R250" t="s">
        <v>3953</v>
      </c>
      <c r="S250" t="s">
        <v>3943</v>
      </c>
      <c r="U250" t="s">
        <v>7152</v>
      </c>
      <c r="V250" t="b">
        <v>0</v>
      </c>
      <c r="W250" t="b">
        <v>0</v>
      </c>
      <c r="X250" t="s">
        <v>7153</v>
      </c>
      <c r="Y250">
        <f t="shared" si="12"/>
        <v>1</v>
      </c>
      <c r="Z250" t="str">
        <f t="shared" si="13"/>
        <v>8-14 days</v>
      </c>
      <c r="AA250" t="str">
        <f t="shared" si="14"/>
        <v>Very Good</v>
      </c>
      <c r="AB250" t="str">
        <f t="shared" si="15"/>
        <v>No-show</v>
      </c>
    </row>
    <row r="251" spans="1:28" x14ac:dyDescent="0.3">
      <c r="A251" t="s">
        <v>510</v>
      </c>
      <c r="B251" t="s">
        <v>72</v>
      </c>
      <c r="C251" t="s">
        <v>50</v>
      </c>
      <c r="D251" s="5">
        <v>45703</v>
      </c>
      <c r="E251" s="5">
        <v>45683</v>
      </c>
      <c r="F251" t="s">
        <v>18</v>
      </c>
      <c r="G251" t="s">
        <v>13</v>
      </c>
      <c r="H251">
        <v>20</v>
      </c>
      <c r="I251" t="s">
        <v>160</v>
      </c>
      <c r="J251" t="s">
        <v>3909</v>
      </c>
      <c r="K251" t="s">
        <v>3910</v>
      </c>
      <c r="L251">
        <v>2</v>
      </c>
      <c r="M251" s="7">
        <v>0.67</v>
      </c>
      <c r="N251" t="s">
        <v>3924</v>
      </c>
      <c r="O251" t="s">
        <v>3922</v>
      </c>
      <c r="P251">
        <v>18</v>
      </c>
      <c r="Q251" t="s">
        <v>3939</v>
      </c>
      <c r="R251" t="s">
        <v>3940</v>
      </c>
      <c r="S251" t="s">
        <v>3943</v>
      </c>
      <c r="T251" s="5">
        <v>45702</v>
      </c>
      <c r="U251" t="s">
        <v>7156</v>
      </c>
      <c r="V251" t="b">
        <v>1</v>
      </c>
      <c r="W251" t="b">
        <v>0</v>
      </c>
      <c r="X251" t="s">
        <v>7153</v>
      </c>
      <c r="Y251">
        <f t="shared" si="12"/>
        <v>0</v>
      </c>
      <c r="Z251" t="str">
        <f t="shared" si="13"/>
        <v>15-30 days</v>
      </c>
      <c r="AA251" t="str">
        <f t="shared" si="14"/>
        <v>Moderate</v>
      </c>
      <c r="AB251" t="str">
        <f t="shared" si="15"/>
        <v>Attended</v>
      </c>
    </row>
    <row r="252" spans="1:28" x14ac:dyDescent="0.3">
      <c r="A252" t="s">
        <v>511</v>
      </c>
      <c r="B252" t="s">
        <v>512</v>
      </c>
      <c r="C252" t="s">
        <v>11</v>
      </c>
      <c r="D252" s="5">
        <v>45685</v>
      </c>
      <c r="E252" s="5">
        <v>45667</v>
      </c>
      <c r="F252" t="s">
        <v>12</v>
      </c>
      <c r="G252" t="s">
        <v>13</v>
      </c>
      <c r="H252">
        <v>18</v>
      </c>
      <c r="I252" t="s">
        <v>37</v>
      </c>
      <c r="J252" t="s">
        <v>3911</v>
      </c>
      <c r="K252" t="s">
        <v>3910</v>
      </c>
      <c r="L252">
        <v>2</v>
      </c>
      <c r="M252" s="7">
        <v>0.72</v>
      </c>
      <c r="N252" t="s">
        <v>3932</v>
      </c>
      <c r="O252" t="s">
        <v>3925</v>
      </c>
      <c r="P252">
        <v>15</v>
      </c>
      <c r="Q252" t="s">
        <v>3939</v>
      </c>
      <c r="R252" t="s">
        <v>3940</v>
      </c>
      <c r="S252" t="s">
        <v>3941</v>
      </c>
      <c r="T252" s="5">
        <v>45684</v>
      </c>
      <c r="U252" t="s">
        <v>7159</v>
      </c>
      <c r="V252" t="b">
        <v>0</v>
      </c>
      <c r="W252" t="b">
        <v>0</v>
      </c>
      <c r="X252" t="s">
        <v>7153</v>
      </c>
      <c r="Y252">
        <f t="shared" si="12"/>
        <v>0</v>
      </c>
      <c r="Z252" t="str">
        <f t="shared" si="13"/>
        <v>15-30 days</v>
      </c>
      <c r="AA252" t="str">
        <f t="shared" si="14"/>
        <v>Moderate</v>
      </c>
      <c r="AB252" t="str">
        <f t="shared" si="15"/>
        <v>Attended</v>
      </c>
    </row>
    <row r="253" spans="1:28" x14ac:dyDescent="0.3">
      <c r="A253" t="s">
        <v>513</v>
      </c>
      <c r="B253" t="s">
        <v>514</v>
      </c>
      <c r="C253" t="s">
        <v>101</v>
      </c>
      <c r="D253" s="5">
        <v>45797</v>
      </c>
      <c r="E253" s="5">
        <v>45785</v>
      </c>
      <c r="F253" t="s">
        <v>54</v>
      </c>
      <c r="G253" t="s">
        <v>55</v>
      </c>
      <c r="H253">
        <v>12</v>
      </c>
      <c r="I253" t="s">
        <v>37</v>
      </c>
      <c r="J253" t="s">
        <v>3916</v>
      </c>
      <c r="K253" t="s">
        <v>3912</v>
      </c>
      <c r="L253">
        <v>5</v>
      </c>
      <c r="M253" s="7">
        <v>0.7</v>
      </c>
      <c r="N253" t="s">
        <v>3930</v>
      </c>
      <c r="O253" t="s">
        <v>3927</v>
      </c>
      <c r="P253">
        <v>18</v>
      </c>
      <c r="Q253" t="s">
        <v>3939</v>
      </c>
      <c r="R253" t="s">
        <v>3940</v>
      </c>
      <c r="S253" t="s">
        <v>3941</v>
      </c>
      <c r="T253" s="5">
        <v>45794</v>
      </c>
      <c r="U253" t="s">
        <v>7159</v>
      </c>
      <c r="V253" t="b">
        <v>0</v>
      </c>
      <c r="W253" t="b">
        <v>0</v>
      </c>
      <c r="X253" t="s">
        <v>7160</v>
      </c>
      <c r="Y253" t="str">
        <f t="shared" si="12"/>
        <v/>
      </c>
      <c r="Z253" t="str">
        <f t="shared" si="13"/>
        <v>8-14 days</v>
      </c>
      <c r="AA253" t="str">
        <f t="shared" si="14"/>
        <v>Moderate</v>
      </c>
      <c r="AB253" t="str">
        <f t="shared" si="15"/>
        <v>Excluded</v>
      </c>
    </row>
    <row r="254" spans="1:28" x14ac:dyDescent="0.3">
      <c r="A254" t="s">
        <v>515</v>
      </c>
      <c r="B254" t="s">
        <v>309</v>
      </c>
      <c r="C254" t="s">
        <v>22</v>
      </c>
      <c r="D254" s="5">
        <v>45773</v>
      </c>
      <c r="E254" s="5">
        <v>45764</v>
      </c>
      <c r="F254" t="s">
        <v>23</v>
      </c>
      <c r="G254" t="s">
        <v>13</v>
      </c>
      <c r="H254">
        <v>9</v>
      </c>
      <c r="I254" t="s">
        <v>160</v>
      </c>
      <c r="J254" t="s">
        <v>3909</v>
      </c>
      <c r="K254" t="s">
        <v>3914</v>
      </c>
      <c r="L254">
        <v>3</v>
      </c>
      <c r="M254" s="7">
        <v>0.76</v>
      </c>
      <c r="N254" t="s">
        <v>3923</v>
      </c>
      <c r="O254" t="s">
        <v>3927</v>
      </c>
      <c r="P254">
        <v>18</v>
      </c>
      <c r="Q254" t="s">
        <v>3947</v>
      </c>
      <c r="R254" t="s">
        <v>3940</v>
      </c>
      <c r="S254" t="s">
        <v>3941</v>
      </c>
      <c r="T254" s="5">
        <v>45772</v>
      </c>
      <c r="U254" t="s">
        <v>7156</v>
      </c>
      <c r="V254" t="b">
        <v>1</v>
      </c>
      <c r="W254" t="b">
        <v>0</v>
      </c>
      <c r="X254" t="s">
        <v>7160</v>
      </c>
      <c r="Y254">
        <f t="shared" si="12"/>
        <v>0</v>
      </c>
      <c r="Z254" t="str">
        <f t="shared" si="13"/>
        <v>8-14 days</v>
      </c>
      <c r="AA254" t="str">
        <f t="shared" si="14"/>
        <v>Good</v>
      </c>
      <c r="AB254" t="str">
        <f t="shared" si="15"/>
        <v>Attended</v>
      </c>
    </row>
    <row r="255" spans="1:28" x14ac:dyDescent="0.3">
      <c r="A255" t="s">
        <v>516</v>
      </c>
      <c r="B255" t="s">
        <v>517</v>
      </c>
      <c r="C255" t="s">
        <v>50</v>
      </c>
      <c r="D255" s="5">
        <v>45970</v>
      </c>
      <c r="E255" s="5">
        <v>45959</v>
      </c>
      <c r="F255" t="s">
        <v>18</v>
      </c>
      <c r="G255" t="s">
        <v>24</v>
      </c>
      <c r="H255">
        <v>11</v>
      </c>
      <c r="I255" t="s">
        <v>47</v>
      </c>
      <c r="J255" t="s">
        <v>3911</v>
      </c>
      <c r="K255" t="s">
        <v>3910</v>
      </c>
      <c r="L255">
        <v>4</v>
      </c>
      <c r="M255" s="7">
        <v>0.83</v>
      </c>
      <c r="N255" t="s">
        <v>3924</v>
      </c>
      <c r="O255" t="s">
        <v>3922</v>
      </c>
      <c r="P255">
        <v>18</v>
      </c>
      <c r="Q255" t="s">
        <v>3947</v>
      </c>
      <c r="R255" t="s">
        <v>3940</v>
      </c>
      <c r="S255" t="s">
        <v>3943</v>
      </c>
      <c r="T255" s="5">
        <v>45968</v>
      </c>
      <c r="U255" t="s">
        <v>7157</v>
      </c>
      <c r="V255" t="b">
        <v>1</v>
      </c>
      <c r="W255" t="b">
        <v>0</v>
      </c>
      <c r="X255" t="s">
        <v>7162</v>
      </c>
      <c r="Y255">
        <f t="shared" si="12"/>
        <v>1</v>
      </c>
      <c r="Z255" t="str">
        <f t="shared" si="13"/>
        <v>8-14 days</v>
      </c>
      <c r="AA255" t="str">
        <f t="shared" si="14"/>
        <v>Good</v>
      </c>
      <c r="AB255" t="str">
        <f t="shared" si="15"/>
        <v>No-show</v>
      </c>
    </row>
    <row r="256" spans="1:28" x14ac:dyDescent="0.3">
      <c r="A256" t="s">
        <v>518</v>
      </c>
      <c r="B256" t="s">
        <v>519</v>
      </c>
      <c r="C256" t="s">
        <v>92</v>
      </c>
      <c r="D256" s="5">
        <v>45983</v>
      </c>
      <c r="E256" s="5">
        <v>45943</v>
      </c>
      <c r="F256" t="s">
        <v>12</v>
      </c>
      <c r="G256" t="s">
        <v>24</v>
      </c>
      <c r="H256">
        <v>40</v>
      </c>
      <c r="I256" t="s">
        <v>42</v>
      </c>
      <c r="J256" t="s">
        <v>3913</v>
      </c>
      <c r="K256" t="s">
        <v>3910</v>
      </c>
      <c r="L256">
        <v>3</v>
      </c>
      <c r="M256" s="7">
        <v>0.8</v>
      </c>
      <c r="N256" t="s">
        <v>3932</v>
      </c>
      <c r="O256" t="s">
        <v>3925</v>
      </c>
      <c r="P256">
        <v>20</v>
      </c>
      <c r="Q256" t="s">
        <v>3947</v>
      </c>
      <c r="S256" t="s">
        <v>3943</v>
      </c>
      <c r="T256" s="5">
        <v>45981</v>
      </c>
      <c r="U256" t="s">
        <v>7156</v>
      </c>
      <c r="V256" t="b">
        <v>1</v>
      </c>
      <c r="W256" t="b">
        <v>0</v>
      </c>
      <c r="X256" t="s">
        <v>7162</v>
      </c>
      <c r="Y256">
        <f t="shared" si="12"/>
        <v>1</v>
      </c>
      <c r="Z256" t="str">
        <f t="shared" si="13"/>
        <v>31+ days</v>
      </c>
      <c r="AA256" t="str">
        <f t="shared" si="14"/>
        <v>Good</v>
      </c>
      <c r="AB256" t="str">
        <f t="shared" si="15"/>
        <v>No-show</v>
      </c>
    </row>
    <row r="257" spans="1:28" x14ac:dyDescent="0.3">
      <c r="A257" t="s">
        <v>520</v>
      </c>
      <c r="B257" t="s">
        <v>521</v>
      </c>
      <c r="C257" t="s">
        <v>40</v>
      </c>
      <c r="D257" s="5">
        <v>45709</v>
      </c>
      <c r="E257" s="5">
        <v>45680</v>
      </c>
      <c r="F257" t="s">
        <v>41</v>
      </c>
      <c r="G257" t="s">
        <v>24</v>
      </c>
      <c r="H257">
        <v>29</v>
      </c>
      <c r="I257" t="s">
        <v>37</v>
      </c>
      <c r="J257" t="s">
        <v>3916</v>
      </c>
      <c r="K257" t="s">
        <v>3910</v>
      </c>
      <c r="L257">
        <v>6</v>
      </c>
      <c r="M257" s="7">
        <v>0.79</v>
      </c>
      <c r="N257" t="s">
        <v>3931</v>
      </c>
      <c r="O257" t="s">
        <v>3927</v>
      </c>
      <c r="P257">
        <v>18</v>
      </c>
      <c r="R257" t="s">
        <v>3953</v>
      </c>
      <c r="S257" t="s">
        <v>3943</v>
      </c>
      <c r="U257" t="s">
        <v>7155</v>
      </c>
      <c r="V257" t="b">
        <v>0</v>
      </c>
      <c r="W257" t="b">
        <v>0</v>
      </c>
      <c r="X257" t="s">
        <v>7153</v>
      </c>
      <c r="Y257">
        <f t="shared" si="12"/>
        <v>1</v>
      </c>
      <c r="Z257" t="str">
        <f t="shared" si="13"/>
        <v>15-30 days</v>
      </c>
      <c r="AA257" t="str">
        <f t="shared" si="14"/>
        <v>Good</v>
      </c>
      <c r="AB257" t="str">
        <f t="shared" si="15"/>
        <v>No-show</v>
      </c>
    </row>
    <row r="258" spans="1:28" x14ac:dyDescent="0.3">
      <c r="A258" t="s">
        <v>522</v>
      </c>
      <c r="B258" t="s">
        <v>523</v>
      </c>
      <c r="C258" t="s">
        <v>27</v>
      </c>
      <c r="D258" s="5">
        <v>46002</v>
      </c>
      <c r="E258" s="5">
        <v>46000</v>
      </c>
      <c r="F258" t="s">
        <v>28</v>
      </c>
      <c r="G258" t="s">
        <v>13</v>
      </c>
      <c r="H258">
        <v>2</v>
      </c>
      <c r="I258" t="s">
        <v>61</v>
      </c>
      <c r="J258" t="s">
        <v>3913</v>
      </c>
      <c r="K258" t="s">
        <v>3910</v>
      </c>
      <c r="L258">
        <v>3</v>
      </c>
      <c r="M258" s="7">
        <v>0.81</v>
      </c>
      <c r="N258" t="s">
        <v>3921</v>
      </c>
      <c r="O258" t="s">
        <v>3925</v>
      </c>
      <c r="P258">
        <v>12</v>
      </c>
      <c r="Q258" t="s">
        <v>3939</v>
      </c>
      <c r="R258" t="s">
        <v>3949</v>
      </c>
      <c r="S258" t="s">
        <v>3950</v>
      </c>
      <c r="U258" t="s">
        <v>7154</v>
      </c>
      <c r="V258" t="b">
        <v>0</v>
      </c>
      <c r="W258" t="b">
        <v>0</v>
      </c>
      <c r="X258" t="s">
        <v>7153</v>
      </c>
      <c r="Y258">
        <f t="shared" ref="Y258:Y321" si="16">IF(G258="No-show",1,IF(G258="Attended",0,""))</f>
        <v>0</v>
      </c>
      <c r="Z258" t="str">
        <f t="shared" ref="Z258:Z321" si="17">IF(H258="","Unknown",IF(H258&lt;=3,"0-3 days",IF(H258&lt;=7,"4-7 days",IF(H258&lt;=14,"8-14 days",IF(H258&lt;=30,"15-30 days","31+ days")))))</f>
        <v>0-3 days</v>
      </c>
      <c r="AA258" t="str">
        <f t="shared" ref="AA258:AA321" si="18">IF(M258="","Unknown",IF(M258&lt;0.5,"Low",IF(M258&lt;0.75,"Moderate",IF(M258&lt;0.9,"Good","Very Good"))))</f>
        <v>Good</v>
      </c>
      <c r="AB258" t="str">
        <f t="shared" ref="AB258:AB321" si="19">IF(G258="Attended","Attended",IF(G258="No-show","No-show","Excluded"))</f>
        <v>Attended</v>
      </c>
    </row>
    <row r="259" spans="1:28" x14ac:dyDescent="0.3">
      <c r="A259" t="s">
        <v>524</v>
      </c>
      <c r="B259" t="s">
        <v>525</v>
      </c>
      <c r="C259" t="s">
        <v>124</v>
      </c>
      <c r="D259" s="5">
        <v>45871</v>
      </c>
      <c r="E259" s="5">
        <v>45837</v>
      </c>
      <c r="F259" t="s">
        <v>54</v>
      </c>
      <c r="G259" t="s">
        <v>13</v>
      </c>
      <c r="H259">
        <v>34</v>
      </c>
      <c r="I259" t="s">
        <v>42</v>
      </c>
      <c r="J259" t="s">
        <v>3909</v>
      </c>
      <c r="K259" t="s">
        <v>3914</v>
      </c>
      <c r="L259">
        <v>4</v>
      </c>
      <c r="M259" s="7">
        <v>0.65</v>
      </c>
      <c r="N259" t="s">
        <v>3930</v>
      </c>
      <c r="O259" t="s">
        <v>3922</v>
      </c>
      <c r="P259">
        <v>15</v>
      </c>
      <c r="Q259" t="s">
        <v>3955</v>
      </c>
      <c r="R259" t="s">
        <v>3949</v>
      </c>
      <c r="S259" t="s">
        <v>3950</v>
      </c>
      <c r="U259" t="s">
        <v>7156</v>
      </c>
      <c r="V259" t="b">
        <v>1</v>
      </c>
      <c r="W259" t="b">
        <v>0</v>
      </c>
      <c r="X259" t="s">
        <v>7161</v>
      </c>
      <c r="Y259">
        <f t="shared" si="16"/>
        <v>0</v>
      </c>
      <c r="Z259" t="str">
        <f t="shared" si="17"/>
        <v>31+ days</v>
      </c>
      <c r="AA259" t="str">
        <f t="shared" si="18"/>
        <v>Moderate</v>
      </c>
      <c r="AB259" t="str">
        <f t="shared" si="19"/>
        <v>Attended</v>
      </c>
    </row>
    <row r="260" spans="1:28" x14ac:dyDescent="0.3">
      <c r="A260" t="s">
        <v>526</v>
      </c>
      <c r="B260" t="s">
        <v>527</v>
      </c>
      <c r="C260" t="s">
        <v>22</v>
      </c>
      <c r="D260" s="5">
        <v>45769</v>
      </c>
      <c r="E260" s="5">
        <v>45718</v>
      </c>
      <c r="F260" t="s">
        <v>23</v>
      </c>
      <c r="G260" t="s">
        <v>55</v>
      </c>
      <c r="H260">
        <v>51</v>
      </c>
      <c r="I260" t="s">
        <v>33</v>
      </c>
      <c r="J260" t="s">
        <v>3909</v>
      </c>
      <c r="K260" t="s">
        <v>3910</v>
      </c>
      <c r="L260">
        <v>3</v>
      </c>
      <c r="M260" s="7">
        <v>0.79</v>
      </c>
      <c r="N260" t="s">
        <v>3923</v>
      </c>
      <c r="O260" t="s">
        <v>3927</v>
      </c>
      <c r="P260">
        <v>18</v>
      </c>
      <c r="Q260" t="s">
        <v>3947</v>
      </c>
      <c r="R260" t="s">
        <v>3940</v>
      </c>
      <c r="S260" t="s">
        <v>3941</v>
      </c>
      <c r="T260" s="5">
        <v>45768</v>
      </c>
      <c r="U260" t="s">
        <v>7159</v>
      </c>
      <c r="V260" t="b">
        <v>0</v>
      </c>
      <c r="W260" t="b">
        <v>0</v>
      </c>
      <c r="X260" t="s">
        <v>7160</v>
      </c>
      <c r="Y260" t="str">
        <f t="shared" si="16"/>
        <v/>
      </c>
      <c r="Z260" t="str">
        <f t="shared" si="17"/>
        <v>31+ days</v>
      </c>
      <c r="AA260" t="str">
        <f t="shared" si="18"/>
        <v>Good</v>
      </c>
      <c r="AB260" t="str">
        <f t="shared" si="19"/>
        <v>Excluded</v>
      </c>
    </row>
    <row r="261" spans="1:28" x14ac:dyDescent="0.3">
      <c r="A261" t="s">
        <v>528</v>
      </c>
      <c r="B261" t="s">
        <v>529</v>
      </c>
      <c r="C261" t="s">
        <v>193</v>
      </c>
      <c r="D261" s="5">
        <v>45806</v>
      </c>
      <c r="E261" s="5">
        <v>45781</v>
      </c>
      <c r="F261" t="s">
        <v>41</v>
      </c>
      <c r="G261" t="s">
        <v>13</v>
      </c>
      <c r="H261">
        <v>25</v>
      </c>
      <c r="I261" t="s">
        <v>14</v>
      </c>
      <c r="J261" t="s">
        <v>3915</v>
      </c>
      <c r="K261" t="s">
        <v>3910</v>
      </c>
      <c r="L261">
        <v>1</v>
      </c>
      <c r="M261" s="7">
        <v>0.95</v>
      </c>
      <c r="N261" t="s">
        <v>3931</v>
      </c>
      <c r="O261" t="s">
        <v>3922</v>
      </c>
      <c r="P261">
        <v>15</v>
      </c>
      <c r="Q261" t="s">
        <v>3947</v>
      </c>
      <c r="R261" t="s">
        <v>3940</v>
      </c>
      <c r="S261" t="s">
        <v>3943</v>
      </c>
      <c r="T261" s="5">
        <v>45803</v>
      </c>
      <c r="U261" t="s">
        <v>7154</v>
      </c>
      <c r="V261" t="b">
        <v>0</v>
      </c>
      <c r="W261" t="b">
        <v>0</v>
      </c>
      <c r="X261" t="s">
        <v>7160</v>
      </c>
      <c r="Y261">
        <f t="shared" si="16"/>
        <v>0</v>
      </c>
      <c r="Z261" t="str">
        <f t="shared" si="17"/>
        <v>15-30 days</v>
      </c>
      <c r="AA261" t="str">
        <f t="shared" si="18"/>
        <v>Very Good</v>
      </c>
      <c r="AB261" t="str">
        <f t="shared" si="19"/>
        <v>Attended</v>
      </c>
    </row>
    <row r="262" spans="1:28" x14ac:dyDescent="0.3">
      <c r="A262" t="s">
        <v>530</v>
      </c>
      <c r="B262" t="s">
        <v>531</v>
      </c>
      <c r="C262" t="s">
        <v>174</v>
      </c>
      <c r="D262" s="5">
        <v>45819</v>
      </c>
      <c r="E262" s="5">
        <v>45800</v>
      </c>
      <c r="F262" t="s">
        <v>12</v>
      </c>
      <c r="G262" t="s">
        <v>13</v>
      </c>
      <c r="H262">
        <v>19</v>
      </c>
      <c r="I262" t="s">
        <v>33</v>
      </c>
      <c r="J262" t="s">
        <v>3911</v>
      </c>
      <c r="K262" t="s">
        <v>3912</v>
      </c>
      <c r="L262">
        <v>2</v>
      </c>
      <c r="M262" s="7">
        <v>0.84</v>
      </c>
      <c r="N262" t="s">
        <v>3932</v>
      </c>
      <c r="O262" t="s">
        <v>3925</v>
      </c>
      <c r="P262">
        <v>18</v>
      </c>
      <c r="Q262" t="s">
        <v>3939</v>
      </c>
      <c r="S262" t="s">
        <v>3941</v>
      </c>
      <c r="T262" s="5">
        <v>45818</v>
      </c>
      <c r="U262" t="s">
        <v>7152</v>
      </c>
      <c r="V262" t="b">
        <v>0</v>
      </c>
      <c r="W262" t="b">
        <v>0</v>
      </c>
      <c r="X262" t="s">
        <v>7161</v>
      </c>
      <c r="Y262">
        <f t="shared" si="16"/>
        <v>0</v>
      </c>
      <c r="Z262" t="str">
        <f t="shared" si="17"/>
        <v>15-30 days</v>
      </c>
      <c r="AA262" t="str">
        <f t="shared" si="18"/>
        <v>Good</v>
      </c>
      <c r="AB262" t="str">
        <f t="shared" si="19"/>
        <v>Attended</v>
      </c>
    </row>
    <row r="263" spans="1:28" x14ac:dyDescent="0.3">
      <c r="A263" t="s">
        <v>532</v>
      </c>
      <c r="B263" t="s">
        <v>533</v>
      </c>
      <c r="C263" t="s">
        <v>157</v>
      </c>
      <c r="D263" s="5">
        <v>45720</v>
      </c>
      <c r="E263" s="5">
        <v>45704</v>
      </c>
      <c r="F263" t="s">
        <v>28</v>
      </c>
      <c r="G263" t="s">
        <v>13</v>
      </c>
      <c r="H263">
        <v>16</v>
      </c>
      <c r="I263" t="s">
        <v>19</v>
      </c>
      <c r="J263" t="s">
        <v>3913</v>
      </c>
      <c r="K263" t="s">
        <v>3912</v>
      </c>
      <c r="L263">
        <v>2</v>
      </c>
      <c r="M263" s="7">
        <v>0.69</v>
      </c>
      <c r="N263" t="s">
        <v>3921</v>
      </c>
      <c r="O263" t="s">
        <v>3925</v>
      </c>
      <c r="P263">
        <v>12</v>
      </c>
      <c r="Q263" t="s">
        <v>3947</v>
      </c>
      <c r="R263" t="s">
        <v>3940</v>
      </c>
      <c r="S263" t="s">
        <v>3943</v>
      </c>
      <c r="T263" s="5">
        <v>45718</v>
      </c>
      <c r="U263" t="s">
        <v>7159</v>
      </c>
      <c r="V263" t="b">
        <v>0</v>
      </c>
      <c r="W263" t="b">
        <v>0</v>
      </c>
      <c r="X263" t="s">
        <v>7160</v>
      </c>
      <c r="Y263">
        <f t="shared" si="16"/>
        <v>0</v>
      </c>
      <c r="Z263" t="str">
        <f t="shared" si="17"/>
        <v>15-30 days</v>
      </c>
      <c r="AA263" t="str">
        <f t="shared" si="18"/>
        <v>Moderate</v>
      </c>
      <c r="AB263" t="str">
        <f t="shared" si="19"/>
        <v>Attended</v>
      </c>
    </row>
    <row r="264" spans="1:28" x14ac:dyDescent="0.3">
      <c r="A264" t="s">
        <v>534</v>
      </c>
      <c r="B264" t="s">
        <v>535</v>
      </c>
      <c r="C264" t="s">
        <v>36</v>
      </c>
      <c r="D264" s="5">
        <v>45974</v>
      </c>
      <c r="E264" s="5">
        <v>45951</v>
      </c>
      <c r="F264" t="s">
        <v>23</v>
      </c>
      <c r="G264" t="s">
        <v>13</v>
      </c>
      <c r="H264">
        <v>23</v>
      </c>
      <c r="I264" t="s">
        <v>19</v>
      </c>
      <c r="J264" t="s">
        <v>3913</v>
      </c>
      <c r="K264" t="s">
        <v>3910</v>
      </c>
      <c r="L264">
        <v>5</v>
      </c>
      <c r="M264" s="7">
        <v>0.65</v>
      </c>
      <c r="N264" t="s">
        <v>3923</v>
      </c>
      <c r="O264" t="s">
        <v>3925</v>
      </c>
      <c r="P264">
        <v>20</v>
      </c>
      <c r="Q264" t="s">
        <v>3947</v>
      </c>
      <c r="R264" t="s">
        <v>3940</v>
      </c>
      <c r="S264" t="s">
        <v>3943</v>
      </c>
      <c r="T264" s="5">
        <v>45972</v>
      </c>
      <c r="U264" t="s">
        <v>7154</v>
      </c>
      <c r="V264" t="b">
        <v>0</v>
      </c>
      <c r="W264" t="b">
        <v>0</v>
      </c>
      <c r="X264" t="s">
        <v>7162</v>
      </c>
      <c r="Y264">
        <f t="shared" si="16"/>
        <v>0</v>
      </c>
      <c r="Z264" t="str">
        <f t="shared" si="17"/>
        <v>15-30 days</v>
      </c>
      <c r="AA264" t="str">
        <f t="shared" si="18"/>
        <v>Moderate</v>
      </c>
      <c r="AB264" t="str">
        <f t="shared" si="19"/>
        <v>Attended</v>
      </c>
    </row>
    <row r="265" spans="1:28" x14ac:dyDescent="0.3">
      <c r="A265" t="s">
        <v>536</v>
      </c>
      <c r="B265" t="s">
        <v>537</v>
      </c>
      <c r="C265" t="s">
        <v>36</v>
      </c>
      <c r="D265" s="5">
        <v>45662</v>
      </c>
      <c r="E265" s="5">
        <v>45646</v>
      </c>
      <c r="F265" t="s">
        <v>23</v>
      </c>
      <c r="G265" t="s">
        <v>13</v>
      </c>
      <c r="H265">
        <v>16</v>
      </c>
      <c r="I265" t="s">
        <v>33</v>
      </c>
      <c r="J265" t="s">
        <v>3911</v>
      </c>
      <c r="K265" t="s">
        <v>3912</v>
      </c>
      <c r="L265">
        <v>0</v>
      </c>
      <c r="M265" s="7">
        <v>0.88</v>
      </c>
      <c r="N265" t="s">
        <v>3923</v>
      </c>
      <c r="O265" t="s">
        <v>3925</v>
      </c>
      <c r="P265">
        <v>20</v>
      </c>
      <c r="Q265" t="s">
        <v>3939</v>
      </c>
      <c r="R265" t="s">
        <v>3940</v>
      </c>
      <c r="S265" t="s">
        <v>3943</v>
      </c>
      <c r="T265" s="5">
        <v>45659</v>
      </c>
      <c r="U265" t="s">
        <v>7157</v>
      </c>
      <c r="V265" t="b">
        <v>1</v>
      </c>
      <c r="W265" t="b">
        <v>0</v>
      </c>
      <c r="X265" t="s">
        <v>7153</v>
      </c>
      <c r="Y265">
        <f t="shared" si="16"/>
        <v>0</v>
      </c>
      <c r="Z265" t="str">
        <f t="shared" si="17"/>
        <v>15-30 days</v>
      </c>
      <c r="AA265" t="str">
        <f t="shared" si="18"/>
        <v>Good</v>
      </c>
      <c r="AB265" t="str">
        <f t="shared" si="19"/>
        <v>Attended</v>
      </c>
    </row>
    <row r="266" spans="1:28" x14ac:dyDescent="0.3">
      <c r="A266" t="s">
        <v>538</v>
      </c>
      <c r="B266" t="s">
        <v>539</v>
      </c>
      <c r="C266" t="s">
        <v>64</v>
      </c>
      <c r="D266" s="5">
        <v>45683</v>
      </c>
      <c r="E266" s="5">
        <v>45627</v>
      </c>
      <c r="F266" t="s">
        <v>28</v>
      </c>
      <c r="G266" t="s">
        <v>24</v>
      </c>
      <c r="H266">
        <v>56</v>
      </c>
      <c r="I266" t="s">
        <v>19</v>
      </c>
      <c r="J266" t="s">
        <v>3916</v>
      </c>
      <c r="K266" t="s">
        <v>3910</v>
      </c>
      <c r="L266">
        <v>5</v>
      </c>
      <c r="M266" s="7">
        <v>0.85</v>
      </c>
      <c r="N266" t="s">
        <v>3921</v>
      </c>
      <c r="O266" t="s">
        <v>3922</v>
      </c>
      <c r="P266">
        <v>20</v>
      </c>
      <c r="Q266" t="s">
        <v>3955</v>
      </c>
      <c r="R266" t="s">
        <v>3940</v>
      </c>
      <c r="S266" t="s">
        <v>3943</v>
      </c>
      <c r="T266" s="5">
        <v>45682</v>
      </c>
      <c r="U266" t="s">
        <v>7157</v>
      </c>
      <c r="V266" t="b">
        <v>1</v>
      </c>
      <c r="W266" t="b">
        <v>1</v>
      </c>
      <c r="X266" t="s">
        <v>7153</v>
      </c>
      <c r="Y266">
        <f t="shared" si="16"/>
        <v>1</v>
      </c>
      <c r="Z266" t="str">
        <f t="shared" si="17"/>
        <v>31+ days</v>
      </c>
      <c r="AA266" t="str">
        <f t="shared" si="18"/>
        <v>Good</v>
      </c>
      <c r="AB266" t="str">
        <f t="shared" si="19"/>
        <v>No-show</v>
      </c>
    </row>
    <row r="267" spans="1:28" x14ac:dyDescent="0.3">
      <c r="A267" t="s">
        <v>540</v>
      </c>
      <c r="B267" t="s">
        <v>541</v>
      </c>
      <c r="C267" t="s">
        <v>53</v>
      </c>
      <c r="D267" s="5">
        <v>45757</v>
      </c>
      <c r="E267" s="5">
        <v>45697</v>
      </c>
      <c r="F267" t="s">
        <v>54</v>
      </c>
      <c r="G267" t="s">
        <v>13</v>
      </c>
      <c r="H267">
        <v>60</v>
      </c>
      <c r="I267" t="s">
        <v>33</v>
      </c>
      <c r="J267" t="s">
        <v>3916</v>
      </c>
      <c r="K267" t="s">
        <v>3910</v>
      </c>
      <c r="L267">
        <v>6</v>
      </c>
      <c r="M267" s="7">
        <v>0.92</v>
      </c>
      <c r="N267" t="s">
        <v>3930</v>
      </c>
      <c r="O267" t="s">
        <v>3922</v>
      </c>
      <c r="P267">
        <v>20</v>
      </c>
      <c r="Q267" t="s">
        <v>3939</v>
      </c>
      <c r="R267" t="s">
        <v>3940</v>
      </c>
      <c r="S267" t="s">
        <v>3941</v>
      </c>
      <c r="T267" s="5">
        <v>45754</v>
      </c>
      <c r="U267" t="s">
        <v>7154</v>
      </c>
      <c r="V267" t="b">
        <v>0</v>
      </c>
      <c r="W267" t="b">
        <v>0</v>
      </c>
      <c r="X267" t="s">
        <v>7160</v>
      </c>
      <c r="Y267">
        <f t="shared" si="16"/>
        <v>0</v>
      </c>
      <c r="Z267" t="str">
        <f t="shared" si="17"/>
        <v>31+ days</v>
      </c>
      <c r="AA267" t="str">
        <f t="shared" si="18"/>
        <v>Very Good</v>
      </c>
      <c r="AB267" t="str">
        <f t="shared" si="19"/>
        <v>Attended</v>
      </c>
    </row>
    <row r="268" spans="1:28" x14ac:dyDescent="0.3">
      <c r="A268" t="s">
        <v>542</v>
      </c>
      <c r="B268" t="s">
        <v>543</v>
      </c>
      <c r="C268" t="s">
        <v>58</v>
      </c>
      <c r="D268" s="5">
        <v>45710</v>
      </c>
      <c r="E268" s="5">
        <v>45690</v>
      </c>
      <c r="F268" t="s">
        <v>32</v>
      </c>
      <c r="G268" t="s">
        <v>24</v>
      </c>
      <c r="H268">
        <v>20</v>
      </c>
      <c r="I268" t="s">
        <v>33</v>
      </c>
      <c r="J268" t="s">
        <v>3911</v>
      </c>
      <c r="K268" t="s">
        <v>3910</v>
      </c>
      <c r="L268">
        <v>3</v>
      </c>
      <c r="M268" s="7">
        <v>0.88</v>
      </c>
      <c r="N268" t="s">
        <v>3928</v>
      </c>
      <c r="O268" t="s">
        <v>3922</v>
      </c>
      <c r="P268">
        <v>15</v>
      </c>
      <c r="Q268" t="s">
        <v>3939</v>
      </c>
      <c r="R268" t="s">
        <v>3949</v>
      </c>
      <c r="S268" t="s">
        <v>3950</v>
      </c>
      <c r="U268" t="s">
        <v>7156</v>
      </c>
      <c r="V268" t="b">
        <v>1</v>
      </c>
      <c r="W268" t="b">
        <v>0</v>
      </c>
      <c r="X268" t="s">
        <v>7153</v>
      </c>
      <c r="Y268">
        <f t="shared" si="16"/>
        <v>1</v>
      </c>
      <c r="Z268" t="str">
        <f t="shared" si="17"/>
        <v>15-30 days</v>
      </c>
      <c r="AA268" t="str">
        <f t="shared" si="18"/>
        <v>Good</v>
      </c>
      <c r="AB268" t="str">
        <f t="shared" si="19"/>
        <v>No-show</v>
      </c>
    </row>
    <row r="269" spans="1:28" x14ac:dyDescent="0.3">
      <c r="A269" t="s">
        <v>544</v>
      </c>
      <c r="B269" t="s">
        <v>281</v>
      </c>
      <c r="C269" t="s">
        <v>22</v>
      </c>
      <c r="D269" s="5">
        <v>45680</v>
      </c>
      <c r="E269" s="5">
        <v>45624</v>
      </c>
      <c r="F269" t="s">
        <v>23</v>
      </c>
      <c r="G269" t="s">
        <v>13</v>
      </c>
      <c r="H269">
        <v>56</v>
      </c>
      <c r="I269" t="s">
        <v>42</v>
      </c>
      <c r="J269" t="s">
        <v>3909</v>
      </c>
      <c r="K269" t="s">
        <v>3914</v>
      </c>
      <c r="L269">
        <v>3</v>
      </c>
      <c r="M269" s="7">
        <v>0.63</v>
      </c>
      <c r="N269" t="s">
        <v>3923</v>
      </c>
      <c r="O269" t="s">
        <v>3927</v>
      </c>
      <c r="P269">
        <v>18</v>
      </c>
      <c r="R269" t="s">
        <v>3953</v>
      </c>
      <c r="S269" t="s">
        <v>3943</v>
      </c>
      <c r="U269" t="s">
        <v>7154</v>
      </c>
      <c r="V269" t="b">
        <v>0</v>
      </c>
      <c r="W269" t="b">
        <v>0</v>
      </c>
      <c r="X269" t="s">
        <v>7153</v>
      </c>
      <c r="Y269">
        <f t="shared" si="16"/>
        <v>0</v>
      </c>
      <c r="Z269" t="str">
        <f t="shared" si="17"/>
        <v>31+ days</v>
      </c>
      <c r="AA269" t="str">
        <f t="shared" si="18"/>
        <v>Moderate</v>
      </c>
      <c r="AB269" t="str">
        <f t="shared" si="19"/>
        <v>Attended</v>
      </c>
    </row>
    <row r="270" spans="1:28" x14ac:dyDescent="0.3">
      <c r="A270" t="s">
        <v>545</v>
      </c>
      <c r="B270" t="s">
        <v>197</v>
      </c>
      <c r="C270" t="s">
        <v>138</v>
      </c>
      <c r="D270" s="5">
        <v>45797</v>
      </c>
      <c r="E270" s="5">
        <v>45745</v>
      </c>
      <c r="F270" t="s">
        <v>28</v>
      </c>
      <c r="G270" t="s">
        <v>13</v>
      </c>
      <c r="H270">
        <v>52</v>
      </c>
      <c r="I270" t="s">
        <v>42</v>
      </c>
      <c r="J270" t="s">
        <v>3916</v>
      </c>
      <c r="K270" t="s">
        <v>3912</v>
      </c>
      <c r="L270">
        <v>4</v>
      </c>
      <c r="M270" s="7">
        <v>0.88</v>
      </c>
      <c r="N270" t="s">
        <v>3921</v>
      </c>
      <c r="O270" t="s">
        <v>3922</v>
      </c>
      <c r="P270">
        <v>15</v>
      </c>
      <c r="Q270" t="s">
        <v>3939</v>
      </c>
      <c r="R270" t="s">
        <v>3949</v>
      </c>
      <c r="S270" t="s">
        <v>3950</v>
      </c>
      <c r="U270" t="s">
        <v>7159</v>
      </c>
      <c r="V270" t="b">
        <v>0</v>
      </c>
      <c r="W270" t="b">
        <v>0</v>
      </c>
      <c r="X270" t="s">
        <v>7160</v>
      </c>
      <c r="Y270">
        <f t="shared" si="16"/>
        <v>0</v>
      </c>
      <c r="Z270" t="str">
        <f t="shared" si="17"/>
        <v>31+ days</v>
      </c>
      <c r="AA270" t="str">
        <f t="shared" si="18"/>
        <v>Good</v>
      </c>
      <c r="AB270" t="str">
        <f t="shared" si="19"/>
        <v>Attended</v>
      </c>
    </row>
    <row r="271" spans="1:28" x14ac:dyDescent="0.3">
      <c r="A271" t="s">
        <v>546</v>
      </c>
      <c r="B271" t="s">
        <v>547</v>
      </c>
      <c r="C271" t="s">
        <v>27</v>
      </c>
      <c r="D271" s="5">
        <v>45795</v>
      </c>
      <c r="E271" s="5">
        <v>45791</v>
      </c>
      <c r="F271" t="s">
        <v>28</v>
      </c>
      <c r="G271" t="s">
        <v>24</v>
      </c>
      <c r="H271">
        <v>4</v>
      </c>
      <c r="I271" t="s">
        <v>14</v>
      </c>
      <c r="J271" t="s">
        <v>3916</v>
      </c>
      <c r="K271" t="s">
        <v>3912</v>
      </c>
      <c r="L271">
        <v>3</v>
      </c>
      <c r="M271" s="7">
        <v>0.68</v>
      </c>
      <c r="N271" t="s">
        <v>3921</v>
      </c>
      <c r="O271" t="s">
        <v>3925</v>
      </c>
      <c r="P271">
        <v>12</v>
      </c>
      <c r="Q271" t="s">
        <v>3947</v>
      </c>
      <c r="R271" t="s">
        <v>3940</v>
      </c>
      <c r="S271" t="s">
        <v>3943</v>
      </c>
      <c r="T271" s="5">
        <v>45792</v>
      </c>
      <c r="U271" t="s">
        <v>7157</v>
      </c>
      <c r="V271" t="b">
        <v>1</v>
      </c>
      <c r="W271" t="b">
        <v>0</v>
      </c>
      <c r="X271" t="s">
        <v>7160</v>
      </c>
      <c r="Y271">
        <f t="shared" si="16"/>
        <v>1</v>
      </c>
      <c r="Z271" t="str">
        <f t="shared" si="17"/>
        <v>4-7 days</v>
      </c>
      <c r="AA271" t="str">
        <f t="shared" si="18"/>
        <v>Moderate</v>
      </c>
      <c r="AB271" t="str">
        <f t="shared" si="19"/>
        <v>No-show</v>
      </c>
    </row>
    <row r="272" spans="1:28" x14ac:dyDescent="0.3">
      <c r="A272" t="s">
        <v>548</v>
      </c>
      <c r="B272" t="s">
        <v>549</v>
      </c>
      <c r="C272" t="s">
        <v>138</v>
      </c>
      <c r="D272" s="5">
        <v>45703</v>
      </c>
      <c r="E272" s="5">
        <v>45674</v>
      </c>
      <c r="F272" t="s">
        <v>28</v>
      </c>
      <c r="G272" t="s">
        <v>55</v>
      </c>
      <c r="H272">
        <v>29</v>
      </c>
      <c r="I272" t="s">
        <v>33</v>
      </c>
      <c r="J272" t="s">
        <v>3911</v>
      </c>
      <c r="K272" t="s">
        <v>3910</v>
      </c>
      <c r="L272">
        <v>4</v>
      </c>
      <c r="M272" s="7">
        <v>0.65</v>
      </c>
      <c r="N272" t="s">
        <v>3921</v>
      </c>
      <c r="O272" t="s">
        <v>3922</v>
      </c>
      <c r="P272">
        <v>15</v>
      </c>
      <c r="Q272" t="s">
        <v>3947</v>
      </c>
      <c r="R272" t="s">
        <v>3940</v>
      </c>
      <c r="S272" t="s">
        <v>3941</v>
      </c>
      <c r="T272" s="5">
        <v>45700</v>
      </c>
      <c r="U272" t="s">
        <v>7156</v>
      </c>
      <c r="V272" t="b">
        <v>1</v>
      </c>
      <c r="W272" t="b">
        <v>0</v>
      </c>
      <c r="X272" t="s">
        <v>7153</v>
      </c>
      <c r="Y272" t="str">
        <f t="shared" si="16"/>
        <v/>
      </c>
      <c r="Z272" t="str">
        <f t="shared" si="17"/>
        <v>15-30 days</v>
      </c>
      <c r="AA272" t="str">
        <f t="shared" si="18"/>
        <v>Moderate</v>
      </c>
      <c r="AB272" t="str">
        <f t="shared" si="19"/>
        <v>Excluded</v>
      </c>
    </row>
    <row r="273" spans="1:28" x14ac:dyDescent="0.3">
      <c r="A273" t="s">
        <v>550</v>
      </c>
      <c r="B273" t="s">
        <v>551</v>
      </c>
      <c r="C273" t="s">
        <v>86</v>
      </c>
      <c r="D273" s="5">
        <v>45953</v>
      </c>
      <c r="E273" s="5">
        <v>45913</v>
      </c>
      <c r="F273" t="s">
        <v>28</v>
      </c>
      <c r="G273" t="s">
        <v>24</v>
      </c>
      <c r="H273">
        <v>40</v>
      </c>
      <c r="I273" t="s">
        <v>160</v>
      </c>
      <c r="J273" t="s">
        <v>3911</v>
      </c>
      <c r="K273" t="s">
        <v>3910</v>
      </c>
      <c r="L273">
        <v>5</v>
      </c>
      <c r="M273" s="7">
        <v>0.61</v>
      </c>
      <c r="N273" t="s">
        <v>3921</v>
      </c>
      <c r="O273" t="s">
        <v>3927</v>
      </c>
      <c r="P273">
        <v>18</v>
      </c>
      <c r="Q273" t="s">
        <v>3939</v>
      </c>
      <c r="S273" t="s">
        <v>3943</v>
      </c>
      <c r="T273" s="5">
        <v>45951</v>
      </c>
      <c r="U273" t="s">
        <v>7154</v>
      </c>
      <c r="V273" t="b">
        <v>0</v>
      </c>
      <c r="W273" t="b">
        <v>0</v>
      </c>
      <c r="X273" t="s">
        <v>7162</v>
      </c>
      <c r="Y273">
        <f t="shared" si="16"/>
        <v>1</v>
      </c>
      <c r="Z273" t="str">
        <f t="shared" si="17"/>
        <v>31+ days</v>
      </c>
      <c r="AA273" t="str">
        <f t="shared" si="18"/>
        <v>Moderate</v>
      </c>
      <c r="AB273" t="str">
        <f t="shared" si="19"/>
        <v>No-show</v>
      </c>
    </row>
    <row r="274" spans="1:28" x14ac:dyDescent="0.3">
      <c r="A274" t="s">
        <v>552</v>
      </c>
      <c r="B274" t="s">
        <v>341</v>
      </c>
      <c r="C274" t="s">
        <v>53</v>
      </c>
      <c r="D274" s="5">
        <v>45980</v>
      </c>
      <c r="E274" s="5">
        <v>45955</v>
      </c>
      <c r="F274" t="s">
        <v>54</v>
      </c>
      <c r="G274" t="s">
        <v>13</v>
      </c>
      <c r="H274">
        <v>25</v>
      </c>
      <c r="I274" t="s">
        <v>37</v>
      </c>
      <c r="J274" t="s">
        <v>3916</v>
      </c>
      <c r="K274" t="s">
        <v>3910</v>
      </c>
      <c r="L274">
        <v>3</v>
      </c>
      <c r="M274" s="7">
        <v>0.74</v>
      </c>
      <c r="N274" t="s">
        <v>3930</v>
      </c>
      <c r="O274" t="s">
        <v>3922</v>
      </c>
      <c r="P274">
        <v>20</v>
      </c>
      <c r="Q274" t="s">
        <v>3939</v>
      </c>
      <c r="R274" t="s">
        <v>3940</v>
      </c>
      <c r="S274" t="s">
        <v>3943</v>
      </c>
      <c r="T274" s="5">
        <v>45978</v>
      </c>
      <c r="U274" t="s">
        <v>7152</v>
      </c>
      <c r="V274" t="b">
        <v>0</v>
      </c>
      <c r="W274" t="b">
        <v>0</v>
      </c>
      <c r="X274" t="s">
        <v>7162</v>
      </c>
      <c r="Y274">
        <f t="shared" si="16"/>
        <v>0</v>
      </c>
      <c r="Z274" t="str">
        <f t="shared" si="17"/>
        <v>15-30 days</v>
      </c>
      <c r="AA274" t="str">
        <f t="shared" si="18"/>
        <v>Moderate</v>
      </c>
      <c r="AB274" t="str">
        <f t="shared" si="19"/>
        <v>Attended</v>
      </c>
    </row>
    <row r="275" spans="1:28" x14ac:dyDescent="0.3">
      <c r="A275" t="s">
        <v>553</v>
      </c>
      <c r="B275" t="s">
        <v>554</v>
      </c>
      <c r="C275" t="s">
        <v>89</v>
      </c>
      <c r="D275" s="5">
        <v>45920</v>
      </c>
      <c r="E275" s="5">
        <v>45893</v>
      </c>
      <c r="F275" t="s">
        <v>41</v>
      </c>
      <c r="G275" t="s">
        <v>24</v>
      </c>
      <c r="H275">
        <v>27</v>
      </c>
      <c r="I275" t="s">
        <v>160</v>
      </c>
      <c r="J275" t="s">
        <v>3909</v>
      </c>
      <c r="K275" t="s">
        <v>3914</v>
      </c>
      <c r="L275">
        <v>4</v>
      </c>
      <c r="M275" s="7">
        <v>0.84</v>
      </c>
      <c r="N275" t="s">
        <v>3931</v>
      </c>
      <c r="O275" t="s">
        <v>3922</v>
      </c>
      <c r="P275">
        <v>20</v>
      </c>
      <c r="Q275" t="s">
        <v>3939</v>
      </c>
      <c r="S275" t="s">
        <v>3943</v>
      </c>
      <c r="T275" s="5">
        <v>45919</v>
      </c>
      <c r="U275" t="s">
        <v>7156</v>
      </c>
      <c r="V275" t="b">
        <v>1</v>
      </c>
      <c r="W275" t="b">
        <v>0</v>
      </c>
      <c r="X275" t="s">
        <v>7162</v>
      </c>
      <c r="Y275">
        <f t="shared" si="16"/>
        <v>1</v>
      </c>
      <c r="Z275" t="str">
        <f t="shared" si="17"/>
        <v>15-30 days</v>
      </c>
      <c r="AA275" t="str">
        <f t="shared" si="18"/>
        <v>Good</v>
      </c>
      <c r="AB275" t="str">
        <f t="shared" si="19"/>
        <v>No-show</v>
      </c>
    </row>
    <row r="276" spans="1:28" x14ac:dyDescent="0.3">
      <c r="A276" t="s">
        <v>555</v>
      </c>
      <c r="B276" t="s">
        <v>556</v>
      </c>
      <c r="C276" t="s">
        <v>138</v>
      </c>
      <c r="D276" s="5">
        <v>45848</v>
      </c>
      <c r="E276" s="5">
        <v>45818</v>
      </c>
      <c r="F276" t="s">
        <v>28</v>
      </c>
      <c r="G276" t="s">
        <v>24</v>
      </c>
      <c r="H276">
        <v>30</v>
      </c>
      <c r="I276" t="s">
        <v>47</v>
      </c>
      <c r="J276" t="s">
        <v>3913</v>
      </c>
      <c r="K276" t="s">
        <v>3910</v>
      </c>
      <c r="L276">
        <v>2</v>
      </c>
      <c r="M276" s="7">
        <v>0.59</v>
      </c>
      <c r="N276" t="s">
        <v>3921</v>
      </c>
      <c r="O276" t="s">
        <v>3922</v>
      </c>
      <c r="P276">
        <v>15</v>
      </c>
      <c r="Q276" t="s">
        <v>3939</v>
      </c>
      <c r="R276" t="s">
        <v>3940</v>
      </c>
      <c r="S276" t="s">
        <v>3941</v>
      </c>
      <c r="T276" s="5">
        <v>45847</v>
      </c>
      <c r="U276" t="s">
        <v>7154</v>
      </c>
      <c r="V276" t="b">
        <v>0</v>
      </c>
      <c r="W276" t="b">
        <v>0</v>
      </c>
      <c r="X276" t="s">
        <v>7161</v>
      </c>
      <c r="Y276">
        <f t="shared" si="16"/>
        <v>1</v>
      </c>
      <c r="Z276" t="str">
        <f t="shared" si="17"/>
        <v>15-30 days</v>
      </c>
      <c r="AA276" t="str">
        <f t="shared" si="18"/>
        <v>Moderate</v>
      </c>
      <c r="AB276" t="str">
        <f t="shared" si="19"/>
        <v>No-show</v>
      </c>
    </row>
    <row r="277" spans="1:28" x14ac:dyDescent="0.3">
      <c r="A277" t="s">
        <v>557</v>
      </c>
      <c r="B277" t="s">
        <v>137</v>
      </c>
      <c r="C277" t="s">
        <v>127</v>
      </c>
      <c r="D277" s="5">
        <v>46003</v>
      </c>
      <c r="E277" s="5">
        <v>45961</v>
      </c>
      <c r="F277" t="s">
        <v>23</v>
      </c>
      <c r="G277" t="s">
        <v>13</v>
      </c>
      <c r="H277">
        <v>42</v>
      </c>
      <c r="I277" t="s">
        <v>160</v>
      </c>
      <c r="J277" t="s">
        <v>3916</v>
      </c>
      <c r="K277" t="s">
        <v>3914</v>
      </c>
      <c r="L277">
        <v>4</v>
      </c>
      <c r="M277" s="7">
        <v>0.91</v>
      </c>
      <c r="N277" t="s">
        <v>3923</v>
      </c>
      <c r="O277" t="s">
        <v>3922</v>
      </c>
      <c r="P277">
        <v>15</v>
      </c>
      <c r="Q277" t="s">
        <v>3947</v>
      </c>
      <c r="R277" t="s">
        <v>3940</v>
      </c>
      <c r="S277" t="s">
        <v>3943</v>
      </c>
      <c r="T277" s="5">
        <v>46000</v>
      </c>
      <c r="U277" t="s">
        <v>7155</v>
      </c>
      <c r="V277" t="b">
        <v>0</v>
      </c>
      <c r="W277" t="b">
        <v>0</v>
      </c>
      <c r="X277" t="s">
        <v>7153</v>
      </c>
      <c r="Y277">
        <f t="shared" si="16"/>
        <v>0</v>
      </c>
      <c r="Z277" t="str">
        <f t="shared" si="17"/>
        <v>31+ days</v>
      </c>
      <c r="AA277" t="str">
        <f t="shared" si="18"/>
        <v>Very Good</v>
      </c>
      <c r="AB277" t="str">
        <f t="shared" si="19"/>
        <v>Attended</v>
      </c>
    </row>
    <row r="278" spans="1:28" x14ac:dyDescent="0.3">
      <c r="A278" t="s">
        <v>558</v>
      </c>
      <c r="B278" t="s">
        <v>385</v>
      </c>
      <c r="C278" t="s">
        <v>53</v>
      </c>
      <c r="D278" s="5">
        <v>45785</v>
      </c>
      <c r="E278" s="5">
        <v>45768</v>
      </c>
      <c r="F278" t="s">
        <v>54</v>
      </c>
      <c r="G278" t="s">
        <v>13</v>
      </c>
      <c r="H278">
        <v>17</v>
      </c>
      <c r="I278" t="s">
        <v>160</v>
      </c>
      <c r="J278" t="s">
        <v>3915</v>
      </c>
      <c r="K278" t="s">
        <v>3910</v>
      </c>
      <c r="L278">
        <v>4</v>
      </c>
      <c r="M278" s="7">
        <v>0.57999999999999996</v>
      </c>
      <c r="N278" t="s">
        <v>3930</v>
      </c>
      <c r="O278" t="s">
        <v>3922</v>
      </c>
      <c r="P278">
        <v>20</v>
      </c>
      <c r="Q278" t="s">
        <v>3939</v>
      </c>
      <c r="R278" t="s">
        <v>3940</v>
      </c>
      <c r="S278" t="s">
        <v>3943</v>
      </c>
      <c r="T278" s="5">
        <v>45783</v>
      </c>
      <c r="U278" t="s">
        <v>7154</v>
      </c>
      <c r="V278" t="b">
        <v>0</v>
      </c>
      <c r="W278" t="b">
        <v>0</v>
      </c>
      <c r="X278" t="s">
        <v>7160</v>
      </c>
      <c r="Y278">
        <f t="shared" si="16"/>
        <v>0</v>
      </c>
      <c r="Z278" t="str">
        <f t="shared" si="17"/>
        <v>15-30 days</v>
      </c>
      <c r="AA278" t="str">
        <f t="shared" si="18"/>
        <v>Moderate</v>
      </c>
      <c r="AB278" t="str">
        <f t="shared" si="19"/>
        <v>Attended</v>
      </c>
    </row>
    <row r="279" spans="1:28" x14ac:dyDescent="0.3">
      <c r="A279" t="s">
        <v>559</v>
      </c>
      <c r="B279" t="s">
        <v>162</v>
      </c>
      <c r="C279" t="s">
        <v>115</v>
      </c>
      <c r="D279" s="5">
        <v>45813</v>
      </c>
      <c r="E279" s="5">
        <v>45777</v>
      </c>
      <c r="F279" t="s">
        <v>32</v>
      </c>
      <c r="G279" t="s">
        <v>13</v>
      </c>
      <c r="H279">
        <v>36</v>
      </c>
      <c r="I279" t="s">
        <v>33</v>
      </c>
      <c r="J279" t="s">
        <v>3916</v>
      </c>
      <c r="K279" t="s">
        <v>3910</v>
      </c>
      <c r="L279">
        <v>4</v>
      </c>
      <c r="M279" s="7">
        <v>0.83</v>
      </c>
      <c r="N279" t="s">
        <v>3928</v>
      </c>
      <c r="O279" t="s">
        <v>3929</v>
      </c>
      <c r="P279">
        <v>12</v>
      </c>
      <c r="R279" t="s">
        <v>3953</v>
      </c>
      <c r="S279" t="s">
        <v>3943</v>
      </c>
      <c r="U279" t="s">
        <v>7154</v>
      </c>
      <c r="V279" t="b">
        <v>0</v>
      </c>
      <c r="W279" t="b">
        <v>0</v>
      </c>
      <c r="X279" t="s">
        <v>7161</v>
      </c>
      <c r="Y279">
        <f t="shared" si="16"/>
        <v>0</v>
      </c>
      <c r="Z279" t="str">
        <f t="shared" si="17"/>
        <v>31+ days</v>
      </c>
      <c r="AA279" t="str">
        <f t="shared" si="18"/>
        <v>Good</v>
      </c>
      <c r="AB279" t="str">
        <f t="shared" si="19"/>
        <v>Attended</v>
      </c>
    </row>
    <row r="280" spans="1:28" x14ac:dyDescent="0.3">
      <c r="A280" t="s">
        <v>560</v>
      </c>
      <c r="B280" t="s">
        <v>561</v>
      </c>
      <c r="C280" t="s">
        <v>17</v>
      </c>
      <c r="D280" s="5">
        <v>45663</v>
      </c>
      <c r="E280" s="5">
        <v>45649</v>
      </c>
      <c r="F280" t="s">
        <v>18</v>
      </c>
      <c r="G280" t="s">
        <v>55</v>
      </c>
      <c r="H280">
        <v>14</v>
      </c>
      <c r="I280" t="s">
        <v>61</v>
      </c>
      <c r="J280" t="s">
        <v>3913</v>
      </c>
      <c r="K280" t="s">
        <v>3914</v>
      </c>
      <c r="L280">
        <v>2</v>
      </c>
      <c r="M280" s="7">
        <v>0.8</v>
      </c>
      <c r="N280" t="s">
        <v>3924</v>
      </c>
      <c r="O280" t="s">
        <v>3929</v>
      </c>
      <c r="P280">
        <v>12</v>
      </c>
      <c r="Q280" t="s">
        <v>3939</v>
      </c>
      <c r="R280" t="s">
        <v>3940</v>
      </c>
      <c r="S280" t="s">
        <v>3941</v>
      </c>
      <c r="T280" s="5">
        <v>45661</v>
      </c>
      <c r="U280" t="s">
        <v>7158</v>
      </c>
      <c r="V280" t="b">
        <v>0</v>
      </c>
      <c r="W280" t="b">
        <v>0</v>
      </c>
      <c r="X280" t="s">
        <v>7153</v>
      </c>
      <c r="Y280" t="str">
        <f t="shared" si="16"/>
        <v/>
      </c>
      <c r="Z280" t="str">
        <f t="shared" si="17"/>
        <v>8-14 days</v>
      </c>
      <c r="AA280" t="str">
        <f t="shared" si="18"/>
        <v>Good</v>
      </c>
      <c r="AB280" t="str">
        <f t="shared" si="19"/>
        <v>Excluded</v>
      </c>
    </row>
    <row r="281" spans="1:28" x14ac:dyDescent="0.3">
      <c r="A281" t="s">
        <v>562</v>
      </c>
      <c r="B281" t="s">
        <v>563</v>
      </c>
      <c r="C281" t="s">
        <v>50</v>
      </c>
      <c r="D281" s="5">
        <v>45916</v>
      </c>
      <c r="E281" s="5">
        <v>45862</v>
      </c>
      <c r="F281" t="s">
        <v>18</v>
      </c>
      <c r="G281" t="s">
        <v>24</v>
      </c>
      <c r="H281">
        <v>54</v>
      </c>
      <c r="I281" t="s">
        <v>19</v>
      </c>
      <c r="J281" t="s">
        <v>3916</v>
      </c>
      <c r="K281" t="s">
        <v>3910</v>
      </c>
      <c r="L281">
        <v>6</v>
      </c>
      <c r="M281" s="7">
        <v>0.74</v>
      </c>
      <c r="N281" t="s">
        <v>3924</v>
      </c>
      <c r="O281" t="s">
        <v>3922</v>
      </c>
      <c r="P281">
        <v>18</v>
      </c>
      <c r="Q281" t="s">
        <v>3939</v>
      </c>
      <c r="R281" t="s">
        <v>3940</v>
      </c>
      <c r="S281" t="s">
        <v>55</v>
      </c>
      <c r="T281" s="5">
        <v>45915</v>
      </c>
      <c r="U281" t="s">
        <v>7159</v>
      </c>
      <c r="V281" t="b">
        <v>0</v>
      </c>
      <c r="W281" t="b">
        <v>0</v>
      </c>
      <c r="X281" t="s">
        <v>7162</v>
      </c>
      <c r="Y281">
        <f t="shared" si="16"/>
        <v>1</v>
      </c>
      <c r="Z281" t="str">
        <f t="shared" si="17"/>
        <v>31+ days</v>
      </c>
      <c r="AA281" t="str">
        <f t="shared" si="18"/>
        <v>Moderate</v>
      </c>
      <c r="AB281" t="str">
        <f t="shared" si="19"/>
        <v>No-show</v>
      </c>
    </row>
    <row r="282" spans="1:28" x14ac:dyDescent="0.3">
      <c r="A282" t="s">
        <v>564</v>
      </c>
      <c r="B282" t="s">
        <v>400</v>
      </c>
      <c r="C282" t="s">
        <v>157</v>
      </c>
      <c r="D282" s="5">
        <v>45691</v>
      </c>
      <c r="E282" s="5">
        <v>45686</v>
      </c>
      <c r="F282" t="s">
        <v>28</v>
      </c>
      <c r="G282" t="s">
        <v>13</v>
      </c>
      <c r="H282">
        <v>5</v>
      </c>
      <c r="I282" t="s">
        <v>47</v>
      </c>
      <c r="J282" t="s">
        <v>3909</v>
      </c>
      <c r="K282" t="s">
        <v>3910</v>
      </c>
      <c r="L282">
        <v>2</v>
      </c>
      <c r="M282" s="7">
        <v>0.88</v>
      </c>
      <c r="N282" t="s">
        <v>3921</v>
      </c>
      <c r="O282" t="s">
        <v>3925</v>
      </c>
      <c r="P282">
        <v>12</v>
      </c>
      <c r="S282" t="s">
        <v>3943</v>
      </c>
      <c r="U282" t="s">
        <v>7158</v>
      </c>
      <c r="V282" t="b">
        <v>0</v>
      </c>
      <c r="W282" t="b">
        <v>0</v>
      </c>
      <c r="X282" t="s">
        <v>7153</v>
      </c>
      <c r="Y282">
        <f t="shared" si="16"/>
        <v>0</v>
      </c>
      <c r="Z282" t="str">
        <f t="shared" si="17"/>
        <v>4-7 days</v>
      </c>
      <c r="AA282" t="str">
        <f t="shared" si="18"/>
        <v>Good</v>
      </c>
      <c r="AB282" t="str">
        <f t="shared" si="19"/>
        <v>Attended</v>
      </c>
    </row>
    <row r="283" spans="1:28" x14ac:dyDescent="0.3">
      <c r="A283" t="s">
        <v>565</v>
      </c>
      <c r="B283" t="s">
        <v>566</v>
      </c>
      <c r="C283" t="s">
        <v>83</v>
      </c>
      <c r="D283" s="5">
        <v>45900</v>
      </c>
      <c r="E283" s="5">
        <v>45896</v>
      </c>
      <c r="F283" t="s">
        <v>23</v>
      </c>
      <c r="G283" t="s">
        <v>13</v>
      </c>
      <c r="H283">
        <v>4</v>
      </c>
      <c r="I283" t="s">
        <v>19</v>
      </c>
      <c r="J283" t="s">
        <v>3909</v>
      </c>
      <c r="K283" t="s">
        <v>3914</v>
      </c>
      <c r="L283">
        <v>3</v>
      </c>
      <c r="M283" s="7">
        <v>0.46</v>
      </c>
      <c r="N283" t="s">
        <v>3923</v>
      </c>
      <c r="O283" t="s">
        <v>3922</v>
      </c>
      <c r="P283">
        <v>15</v>
      </c>
      <c r="Q283" t="s">
        <v>3947</v>
      </c>
      <c r="R283" t="s">
        <v>3940</v>
      </c>
      <c r="S283" t="s">
        <v>3941</v>
      </c>
      <c r="T283" s="5">
        <v>45898</v>
      </c>
      <c r="U283" t="s">
        <v>7157</v>
      </c>
      <c r="V283" t="b">
        <v>1</v>
      </c>
      <c r="W283" t="b">
        <v>0</v>
      </c>
      <c r="X283" t="s">
        <v>7161</v>
      </c>
      <c r="Y283">
        <f t="shared" si="16"/>
        <v>0</v>
      </c>
      <c r="Z283" t="str">
        <f t="shared" si="17"/>
        <v>4-7 days</v>
      </c>
      <c r="AA283" t="str">
        <f t="shared" si="18"/>
        <v>Low</v>
      </c>
      <c r="AB283" t="str">
        <f t="shared" si="19"/>
        <v>Attended</v>
      </c>
    </row>
    <row r="284" spans="1:28" x14ac:dyDescent="0.3">
      <c r="A284" t="s">
        <v>567</v>
      </c>
      <c r="B284" t="s">
        <v>568</v>
      </c>
      <c r="C284" t="s">
        <v>50</v>
      </c>
      <c r="D284" s="5">
        <v>45943</v>
      </c>
      <c r="E284" s="5">
        <v>45941</v>
      </c>
      <c r="F284" t="s">
        <v>18</v>
      </c>
      <c r="G284" t="s">
        <v>13</v>
      </c>
      <c r="H284">
        <v>2</v>
      </c>
      <c r="I284" t="s">
        <v>47</v>
      </c>
      <c r="J284" t="s">
        <v>3916</v>
      </c>
      <c r="K284" t="s">
        <v>3910</v>
      </c>
      <c r="L284">
        <v>3</v>
      </c>
      <c r="M284" s="7">
        <v>0.93</v>
      </c>
      <c r="N284" t="s">
        <v>3924</v>
      </c>
      <c r="O284" t="s">
        <v>3922</v>
      </c>
      <c r="P284">
        <v>18</v>
      </c>
      <c r="Q284" t="s">
        <v>3947</v>
      </c>
      <c r="R284" t="s">
        <v>3940</v>
      </c>
      <c r="T284" s="5">
        <v>45941</v>
      </c>
      <c r="U284" t="s">
        <v>7158</v>
      </c>
      <c r="V284" t="b">
        <v>0</v>
      </c>
      <c r="W284" t="b">
        <v>0</v>
      </c>
      <c r="X284" t="s">
        <v>7162</v>
      </c>
      <c r="Y284">
        <f t="shared" si="16"/>
        <v>0</v>
      </c>
      <c r="Z284" t="str">
        <f t="shared" si="17"/>
        <v>0-3 days</v>
      </c>
      <c r="AA284" t="str">
        <f t="shared" si="18"/>
        <v>Very Good</v>
      </c>
      <c r="AB284" t="str">
        <f t="shared" si="19"/>
        <v>Attended</v>
      </c>
    </row>
    <row r="285" spans="1:28" x14ac:dyDescent="0.3">
      <c r="A285" t="s">
        <v>569</v>
      </c>
      <c r="B285" t="s">
        <v>570</v>
      </c>
      <c r="C285" t="s">
        <v>124</v>
      </c>
      <c r="D285" s="5">
        <v>45737</v>
      </c>
      <c r="E285" s="5">
        <v>45716</v>
      </c>
      <c r="F285" t="s">
        <v>54</v>
      </c>
      <c r="G285" t="s">
        <v>55</v>
      </c>
      <c r="H285">
        <v>21</v>
      </c>
      <c r="I285" t="s">
        <v>33</v>
      </c>
      <c r="J285" t="s">
        <v>3913</v>
      </c>
      <c r="K285" t="s">
        <v>3914</v>
      </c>
      <c r="L285">
        <v>2</v>
      </c>
      <c r="M285" s="7">
        <v>0.85</v>
      </c>
      <c r="N285" t="s">
        <v>3930</v>
      </c>
      <c r="O285" t="s">
        <v>3922</v>
      </c>
      <c r="P285">
        <v>15</v>
      </c>
      <c r="Q285" t="s">
        <v>3955</v>
      </c>
      <c r="R285" t="s">
        <v>3940</v>
      </c>
      <c r="S285" t="s">
        <v>3943</v>
      </c>
      <c r="T285" s="5">
        <v>45734</v>
      </c>
      <c r="U285" t="s">
        <v>7155</v>
      </c>
      <c r="V285" t="b">
        <v>0</v>
      </c>
      <c r="W285" t="b">
        <v>0</v>
      </c>
      <c r="X285" t="s">
        <v>7160</v>
      </c>
      <c r="Y285" t="str">
        <f t="shared" si="16"/>
        <v/>
      </c>
      <c r="Z285" t="str">
        <f t="shared" si="17"/>
        <v>15-30 days</v>
      </c>
      <c r="AA285" t="str">
        <f t="shared" si="18"/>
        <v>Good</v>
      </c>
      <c r="AB285" t="str">
        <f t="shared" si="19"/>
        <v>Excluded</v>
      </c>
    </row>
    <row r="286" spans="1:28" x14ac:dyDescent="0.3">
      <c r="A286" t="s">
        <v>571</v>
      </c>
      <c r="B286" t="s">
        <v>572</v>
      </c>
      <c r="C286" t="s">
        <v>40</v>
      </c>
      <c r="D286" s="5">
        <v>45881</v>
      </c>
      <c r="E286" s="5">
        <v>45845</v>
      </c>
      <c r="F286" t="s">
        <v>41</v>
      </c>
      <c r="G286" t="s">
        <v>24</v>
      </c>
      <c r="H286">
        <v>36</v>
      </c>
      <c r="I286" t="s">
        <v>33</v>
      </c>
      <c r="J286" t="s">
        <v>3909</v>
      </c>
      <c r="K286" t="s">
        <v>3910</v>
      </c>
      <c r="L286">
        <v>3</v>
      </c>
      <c r="M286" s="7">
        <v>0.98</v>
      </c>
      <c r="N286" t="s">
        <v>3931</v>
      </c>
      <c r="O286" t="s">
        <v>3927</v>
      </c>
      <c r="P286">
        <v>18</v>
      </c>
      <c r="S286" t="s">
        <v>3943</v>
      </c>
      <c r="U286" t="s">
        <v>7159</v>
      </c>
      <c r="V286" t="b">
        <v>0</v>
      </c>
      <c r="W286" t="b">
        <v>0</v>
      </c>
      <c r="X286" t="s">
        <v>7161</v>
      </c>
      <c r="Y286">
        <f t="shared" si="16"/>
        <v>1</v>
      </c>
      <c r="Z286" t="str">
        <f t="shared" si="17"/>
        <v>31+ days</v>
      </c>
      <c r="AA286" t="str">
        <f t="shared" si="18"/>
        <v>Very Good</v>
      </c>
      <c r="AB286" t="str">
        <f t="shared" si="19"/>
        <v>No-show</v>
      </c>
    </row>
    <row r="287" spans="1:28" x14ac:dyDescent="0.3">
      <c r="A287" t="s">
        <v>573</v>
      </c>
      <c r="B287" t="s">
        <v>574</v>
      </c>
      <c r="C287" t="s">
        <v>80</v>
      </c>
      <c r="D287" s="5">
        <v>45768</v>
      </c>
      <c r="E287" s="5">
        <v>45708</v>
      </c>
      <c r="F287" t="s">
        <v>41</v>
      </c>
      <c r="G287" t="s">
        <v>24</v>
      </c>
      <c r="H287">
        <v>60</v>
      </c>
      <c r="I287" t="s">
        <v>33</v>
      </c>
      <c r="J287" t="s">
        <v>3911</v>
      </c>
      <c r="K287" t="s">
        <v>3914</v>
      </c>
      <c r="L287">
        <v>1</v>
      </c>
      <c r="M287" s="7">
        <v>0.84</v>
      </c>
      <c r="N287" t="s">
        <v>3931</v>
      </c>
      <c r="O287" t="s">
        <v>3922</v>
      </c>
      <c r="P287">
        <v>12</v>
      </c>
      <c r="Q287" t="s">
        <v>3939</v>
      </c>
      <c r="R287" t="s">
        <v>3949</v>
      </c>
      <c r="S287" t="s">
        <v>3950</v>
      </c>
      <c r="U287" t="s">
        <v>7158</v>
      </c>
      <c r="V287" t="b">
        <v>0</v>
      </c>
      <c r="W287" t="b">
        <v>0</v>
      </c>
      <c r="X287" t="s">
        <v>7160</v>
      </c>
      <c r="Y287">
        <f t="shared" si="16"/>
        <v>1</v>
      </c>
      <c r="Z287" t="str">
        <f t="shared" si="17"/>
        <v>31+ days</v>
      </c>
      <c r="AA287" t="str">
        <f t="shared" si="18"/>
        <v>Good</v>
      </c>
      <c r="AB287" t="str">
        <f t="shared" si="19"/>
        <v>No-show</v>
      </c>
    </row>
    <row r="288" spans="1:28" x14ac:dyDescent="0.3">
      <c r="A288" t="s">
        <v>575</v>
      </c>
      <c r="B288" t="s">
        <v>576</v>
      </c>
      <c r="C288" t="s">
        <v>92</v>
      </c>
      <c r="D288" s="5">
        <v>45803</v>
      </c>
      <c r="E288" s="5">
        <v>45776</v>
      </c>
      <c r="F288" t="s">
        <v>12</v>
      </c>
      <c r="G288" t="s">
        <v>24</v>
      </c>
      <c r="H288">
        <v>27</v>
      </c>
      <c r="I288" t="s">
        <v>160</v>
      </c>
      <c r="J288" t="s">
        <v>3916</v>
      </c>
      <c r="K288" t="s">
        <v>3914</v>
      </c>
      <c r="L288">
        <v>6</v>
      </c>
      <c r="M288" s="7">
        <v>0.72</v>
      </c>
      <c r="N288" t="s">
        <v>3932</v>
      </c>
      <c r="O288" t="s">
        <v>3925</v>
      </c>
      <c r="P288">
        <v>20</v>
      </c>
      <c r="Q288" t="s">
        <v>3939</v>
      </c>
      <c r="R288" t="s">
        <v>3940</v>
      </c>
      <c r="S288" t="s">
        <v>3941</v>
      </c>
      <c r="T288" s="5">
        <v>45800</v>
      </c>
      <c r="U288" t="s">
        <v>7158</v>
      </c>
      <c r="V288" t="b">
        <v>0</v>
      </c>
      <c r="W288" t="b">
        <v>0</v>
      </c>
      <c r="X288" t="s">
        <v>7160</v>
      </c>
      <c r="Y288">
        <f t="shared" si="16"/>
        <v>1</v>
      </c>
      <c r="Z288" t="str">
        <f t="shared" si="17"/>
        <v>15-30 days</v>
      </c>
      <c r="AA288" t="str">
        <f t="shared" si="18"/>
        <v>Moderate</v>
      </c>
      <c r="AB288" t="str">
        <f t="shared" si="19"/>
        <v>No-show</v>
      </c>
    </row>
    <row r="289" spans="1:28" x14ac:dyDescent="0.3">
      <c r="A289" t="s">
        <v>577</v>
      </c>
      <c r="B289" t="s">
        <v>180</v>
      </c>
      <c r="C289" t="s">
        <v>64</v>
      </c>
      <c r="D289" s="5">
        <v>45851</v>
      </c>
      <c r="E289" s="5">
        <v>45840</v>
      </c>
      <c r="F289" t="s">
        <v>28</v>
      </c>
      <c r="G289" t="s">
        <v>13</v>
      </c>
      <c r="H289">
        <v>11</v>
      </c>
      <c r="I289" t="s">
        <v>14</v>
      </c>
      <c r="J289" t="s">
        <v>3916</v>
      </c>
      <c r="K289" t="s">
        <v>3910</v>
      </c>
      <c r="L289">
        <v>3</v>
      </c>
      <c r="M289" s="7">
        <v>0.91</v>
      </c>
      <c r="N289" t="s">
        <v>3921</v>
      </c>
      <c r="O289" t="s">
        <v>3922</v>
      </c>
      <c r="P289">
        <v>20</v>
      </c>
      <c r="R289" t="s">
        <v>3953</v>
      </c>
      <c r="S289" t="s">
        <v>3943</v>
      </c>
      <c r="U289" t="s">
        <v>7157</v>
      </c>
      <c r="V289" t="b">
        <v>1</v>
      </c>
      <c r="W289" t="b">
        <v>0</v>
      </c>
      <c r="X289" t="s">
        <v>7161</v>
      </c>
      <c r="Y289">
        <f t="shared" si="16"/>
        <v>0</v>
      </c>
      <c r="Z289" t="str">
        <f t="shared" si="17"/>
        <v>8-14 days</v>
      </c>
      <c r="AA289" t="str">
        <f t="shared" si="18"/>
        <v>Very Good</v>
      </c>
      <c r="AB289" t="str">
        <f t="shared" si="19"/>
        <v>Attended</v>
      </c>
    </row>
    <row r="290" spans="1:28" x14ac:dyDescent="0.3">
      <c r="A290" t="s">
        <v>578</v>
      </c>
      <c r="B290" t="s">
        <v>579</v>
      </c>
      <c r="C290" t="s">
        <v>124</v>
      </c>
      <c r="D290" s="5">
        <v>45749</v>
      </c>
      <c r="E290" s="5">
        <v>45727</v>
      </c>
      <c r="F290" t="s">
        <v>54</v>
      </c>
      <c r="G290" t="s">
        <v>24</v>
      </c>
      <c r="H290">
        <v>22</v>
      </c>
      <c r="I290" t="s">
        <v>37</v>
      </c>
      <c r="J290" t="s">
        <v>3911</v>
      </c>
      <c r="K290" t="s">
        <v>3910</v>
      </c>
      <c r="L290">
        <v>5</v>
      </c>
      <c r="M290" s="7">
        <v>0.81</v>
      </c>
      <c r="N290" t="s">
        <v>3930</v>
      </c>
      <c r="O290" t="s">
        <v>3922</v>
      </c>
      <c r="P290">
        <v>15</v>
      </c>
      <c r="Q290" t="s">
        <v>3939</v>
      </c>
      <c r="R290" t="s">
        <v>3949</v>
      </c>
      <c r="S290" t="s">
        <v>3950</v>
      </c>
      <c r="U290" t="s">
        <v>7152</v>
      </c>
      <c r="V290" t="b">
        <v>0</v>
      </c>
      <c r="W290" t="b">
        <v>0</v>
      </c>
      <c r="X290" t="s">
        <v>7160</v>
      </c>
      <c r="Y290">
        <f t="shared" si="16"/>
        <v>1</v>
      </c>
      <c r="Z290" t="str">
        <f t="shared" si="17"/>
        <v>15-30 days</v>
      </c>
      <c r="AA290" t="str">
        <f t="shared" si="18"/>
        <v>Good</v>
      </c>
      <c r="AB290" t="str">
        <f t="shared" si="19"/>
        <v>No-show</v>
      </c>
    </row>
    <row r="291" spans="1:28" x14ac:dyDescent="0.3">
      <c r="A291" t="s">
        <v>580</v>
      </c>
      <c r="B291" t="s">
        <v>581</v>
      </c>
      <c r="C291" t="s">
        <v>193</v>
      </c>
      <c r="D291" s="5">
        <v>45948</v>
      </c>
      <c r="E291" s="5">
        <v>45941</v>
      </c>
      <c r="F291" t="s">
        <v>41</v>
      </c>
      <c r="G291" t="s">
        <v>13</v>
      </c>
      <c r="H291">
        <v>7</v>
      </c>
      <c r="I291" t="s">
        <v>33</v>
      </c>
      <c r="J291" t="s">
        <v>3915</v>
      </c>
      <c r="K291" t="s">
        <v>3914</v>
      </c>
      <c r="L291">
        <v>6</v>
      </c>
      <c r="M291" s="7">
        <v>0.67</v>
      </c>
      <c r="N291" t="s">
        <v>3931</v>
      </c>
      <c r="O291" t="s">
        <v>3922</v>
      </c>
      <c r="P291">
        <v>15</v>
      </c>
      <c r="Q291" t="s">
        <v>3955</v>
      </c>
      <c r="R291" t="s">
        <v>3940</v>
      </c>
      <c r="S291" t="s">
        <v>3941</v>
      </c>
      <c r="T291" s="5">
        <v>45945</v>
      </c>
      <c r="U291" t="s">
        <v>7156</v>
      </c>
      <c r="V291" t="b">
        <v>1</v>
      </c>
      <c r="W291" t="b">
        <v>0</v>
      </c>
      <c r="X291" t="s">
        <v>7162</v>
      </c>
      <c r="Y291">
        <f t="shared" si="16"/>
        <v>0</v>
      </c>
      <c r="Z291" t="str">
        <f t="shared" si="17"/>
        <v>4-7 days</v>
      </c>
      <c r="AA291" t="str">
        <f t="shared" si="18"/>
        <v>Moderate</v>
      </c>
      <c r="AB291" t="str">
        <f t="shared" si="19"/>
        <v>Attended</v>
      </c>
    </row>
    <row r="292" spans="1:28" x14ac:dyDescent="0.3">
      <c r="A292" t="s">
        <v>582</v>
      </c>
      <c r="B292" t="s">
        <v>296</v>
      </c>
      <c r="C292" t="s">
        <v>193</v>
      </c>
      <c r="D292" s="5">
        <v>45802</v>
      </c>
      <c r="E292" s="5">
        <v>45774</v>
      </c>
      <c r="F292" t="s">
        <v>41</v>
      </c>
      <c r="G292" t="s">
        <v>13</v>
      </c>
      <c r="H292">
        <v>28</v>
      </c>
      <c r="I292" t="s">
        <v>33</v>
      </c>
      <c r="J292" t="s">
        <v>3916</v>
      </c>
      <c r="K292" t="s">
        <v>3910</v>
      </c>
      <c r="L292">
        <v>3</v>
      </c>
      <c r="M292" s="7">
        <v>0.88</v>
      </c>
      <c r="N292" t="s">
        <v>3931</v>
      </c>
      <c r="O292" t="s">
        <v>3922</v>
      </c>
      <c r="P292">
        <v>15</v>
      </c>
      <c r="Q292" t="s">
        <v>3947</v>
      </c>
      <c r="R292" t="s">
        <v>3940</v>
      </c>
      <c r="S292" t="s">
        <v>3943</v>
      </c>
      <c r="T292" s="5">
        <v>45801</v>
      </c>
      <c r="U292" t="s">
        <v>7157</v>
      </c>
      <c r="V292" t="b">
        <v>1</v>
      </c>
      <c r="W292" t="b">
        <v>0</v>
      </c>
      <c r="X292" t="s">
        <v>7160</v>
      </c>
      <c r="Y292">
        <f t="shared" si="16"/>
        <v>0</v>
      </c>
      <c r="Z292" t="str">
        <f t="shared" si="17"/>
        <v>15-30 days</v>
      </c>
      <c r="AA292" t="str">
        <f t="shared" si="18"/>
        <v>Good</v>
      </c>
      <c r="AB292" t="str">
        <f t="shared" si="19"/>
        <v>Attended</v>
      </c>
    </row>
    <row r="293" spans="1:28" x14ac:dyDescent="0.3">
      <c r="A293" t="s">
        <v>583</v>
      </c>
      <c r="B293" t="s">
        <v>584</v>
      </c>
      <c r="C293" t="s">
        <v>27</v>
      </c>
      <c r="D293" s="5">
        <v>45826</v>
      </c>
      <c r="E293" s="5">
        <v>45782</v>
      </c>
      <c r="F293" t="s">
        <v>28</v>
      </c>
      <c r="G293" t="s">
        <v>24</v>
      </c>
      <c r="H293">
        <v>44</v>
      </c>
      <c r="I293" t="s">
        <v>14</v>
      </c>
      <c r="J293" t="s">
        <v>3911</v>
      </c>
      <c r="K293" t="s">
        <v>3910</v>
      </c>
      <c r="L293">
        <v>5</v>
      </c>
      <c r="M293" s="7">
        <v>0.81</v>
      </c>
      <c r="N293" t="s">
        <v>3921</v>
      </c>
      <c r="O293" t="s">
        <v>3925</v>
      </c>
      <c r="P293">
        <v>12</v>
      </c>
      <c r="Q293" t="s">
        <v>3947</v>
      </c>
      <c r="R293" t="s">
        <v>3949</v>
      </c>
      <c r="S293" t="s">
        <v>3950</v>
      </c>
      <c r="U293" t="s">
        <v>7152</v>
      </c>
      <c r="V293" t="b">
        <v>0</v>
      </c>
      <c r="W293" t="b">
        <v>0</v>
      </c>
      <c r="X293" t="s">
        <v>7161</v>
      </c>
      <c r="Y293">
        <f t="shared" si="16"/>
        <v>1</v>
      </c>
      <c r="Z293" t="str">
        <f t="shared" si="17"/>
        <v>31+ days</v>
      </c>
      <c r="AA293" t="str">
        <f t="shared" si="18"/>
        <v>Good</v>
      </c>
      <c r="AB293" t="str">
        <f t="shared" si="19"/>
        <v>No-show</v>
      </c>
    </row>
    <row r="294" spans="1:28" x14ac:dyDescent="0.3">
      <c r="A294" t="s">
        <v>585</v>
      </c>
      <c r="B294" t="s">
        <v>586</v>
      </c>
      <c r="C294" t="s">
        <v>17</v>
      </c>
      <c r="D294" s="5">
        <v>45955</v>
      </c>
      <c r="E294" s="5">
        <v>45953</v>
      </c>
      <c r="F294" t="s">
        <v>18</v>
      </c>
      <c r="G294" t="s">
        <v>55</v>
      </c>
      <c r="H294">
        <v>2</v>
      </c>
      <c r="I294" t="s">
        <v>61</v>
      </c>
      <c r="J294" t="s">
        <v>3913</v>
      </c>
      <c r="K294" t="s">
        <v>3910</v>
      </c>
      <c r="L294">
        <v>2</v>
      </c>
      <c r="M294" s="7">
        <v>0.93</v>
      </c>
      <c r="N294" t="s">
        <v>3924</v>
      </c>
      <c r="O294" t="s">
        <v>3929</v>
      </c>
      <c r="P294">
        <v>12</v>
      </c>
      <c r="Q294" t="s">
        <v>3955</v>
      </c>
      <c r="R294" t="s">
        <v>3940</v>
      </c>
      <c r="S294" t="s">
        <v>3941</v>
      </c>
      <c r="T294" s="5">
        <v>45954</v>
      </c>
      <c r="U294" t="s">
        <v>7156</v>
      </c>
      <c r="V294" t="b">
        <v>1</v>
      </c>
      <c r="W294" t="b">
        <v>0</v>
      </c>
      <c r="X294" t="s">
        <v>7162</v>
      </c>
      <c r="Y294" t="str">
        <f t="shared" si="16"/>
        <v/>
      </c>
      <c r="Z294" t="str">
        <f t="shared" si="17"/>
        <v>0-3 days</v>
      </c>
      <c r="AA294" t="str">
        <f t="shared" si="18"/>
        <v>Very Good</v>
      </c>
      <c r="AB294" t="str">
        <f t="shared" si="19"/>
        <v>Excluded</v>
      </c>
    </row>
    <row r="295" spans="1:28" x14ac:dyDescent="0.3">
      <c r="A295" t="s">
        <v>587</v>
      </c>
      <c r="B295" t="s">
        <v>169</v>
      </c>
      <c r="C295" t="s">
        <v>22</v>
      </c>
      <c r="D295" s="5">
        <v>45741</v>
      </c>
      <c r="E295" s="5">
        <v>45694</v>
      </c>
      <c r="F295" t="s">
        <v>23</v>
      </c>
      <c r="G295" t="s">
        <v>13</v>
      </c>
      <c r="H295">
        <v>47</v>
      </c>
      <c r="I295" t="s">
        <v>19</v>
      </c>
      <c r="J295" t="s">
        <v>3916</v>
      </c>
      <c r="K295" t="s">
        <v>3914</v>
      </c>
      <c r="L295">
        <v>3</v>
      </c>
      <c r="M295" s="7">
        <v>0.92</v>
      </c>
      <c r="N295" t="s">
        <v>3923</v>
      </c>
      <c r="O295" t="s">
        <v>3927</v>
      </c>
      <c r="P295">
        <v>18</v>
      </c>
      <c r="R295" t="s">
        <v>3953</v>
      </c>
      <c r="S295" t="s">
        <v>3943</v>
      </c>
      <c r="U295" t="s">
        <v>7159</v>
      </c>
      <c r="V295" t="b">
        <v>0</v>
      </c>
      <c r="W295" t="b">
        <v>0</v>
      </c>
      <c r="X295" t="s">
        <v>7160</v>
      </c>
      <c r="Y295">
        <f t="shared" si="16"/>
        <v>0</v>
      </c>
      <c r="Z295" t="str">
        <f t="shared" si="17"/>
        <v>31+ days</v>
      </c>
      <c r="AA295" t="str">
        <f t="shared" si="18"/>
        <v>Very Good</v>
      </c>
      <c r="AB295" t="str">
        <f t="shared" si="19"/>
        <v>Attended</v>
      </c>
    </row>
    <row r="296" spans="1:28" x14ac:dyDescent="0.3">
      <c r="A296" t="s">
        <v>588</v>
      </c>
      <c r="B296" t="s">
        <v>589</v>
      </c>
      <c r="C296" t="s">
        <v>77</v>
      </c>
      <c r="D296" s="5">
        <v>45823</v>
      </c>
      <c r="E296" s="5">
        <v>45810</v>
      </c>
      <c r="F296" t="s">
        <v>23</v>
      </c>
      <c r="G296" t="s">
        <v>13</v>
      </c>
      <c r="H296">
        <v>13</v>
      </c>
      <c r="I296" t="s">
        <v>33</v>
      </c>
      <c r="J296" t="s">
        <v>3916</v>
      </c>
      <c r="K296" t="s">
        <v>3910</v>
      </c>
      <c r="L296">
        <v>6</v>
      </c>
      <c r="M296" s="7">
        <v>0.78</v>
      </c>
      <c r="N296" t="s">
        <v>3923</v>
      </c>
      <c r="O296" t="s">
        <v>3927</v>
      </c>
      <c r="P296">
        <v>15</v>
      </c>
      <c r="Q296" t="s">
        <v>3939</v>
      </c>
      <c r="R296" t="s">
        <v>3940</v>
      </c>
      <c r="S296" t="s">
        <v>3941</v>
      </c>
      <c r="T296" s="5">
        <v>45822</v>
      </c>
      <c r="U296" t="s">
        <v>7157</v>
      </c>
      <c r="V296" t="b">
        <v>1</v>
      </c>
      <c r="W296" t="b">
        <v>0</v>
      </c>
      <c r="X296" t="s">
        <v>7161</v>
      </c>
      <c r="Y296">
        <f t="shared" si="16"/>
        <v>0</v>
      </c>
      <c r="Z296" t="str">
        <f t="shared" si="17"/>
        <v>8-14 days</v>
      </c>
      <c r="AA296" t="str">
        <f t="shared" si="18"/>
        <v>Good</v>
      </c>
      <c r="AB296" t="str">
        <f t="shared" si="19"/>
        <v>Attended</v>
      </c>
    </row>
    <row r="297" spans="1:28" x14ac:dyDescent="0.3">
      <c r="A297" t="s">
        <v>590</v>
      </c>
      <c r="B297" t="s">
        <v>591</v>
      </c>
      <c r="C297" t="s">
        <v>83</v>
      </c>
      <c r="D297" s="5">
        <v>46020</v>
      </c>
      <c r="E297" s="5">
        <v>45979</v>
      </c>
      <c r="F297" t="s">
        <v>23</v>
      </c>
      <c r="G297" t="s">
        <v>24</v>
      </c>
      <c r="H297">
        <v>41</v>
      </c>
      <c r="I297" t="s">
        <v>160</v>
      </c>
      <c r="J297" t="s">
        <v>3913</v>
      </c>
      <c r="K297" t="s">
        <v>3912</v>
      </c>
      <c r="L297">
        <v>6</v>
      </c>
      <c r="M297" s="7">
        <v>0.81</v>
      </c>
      <c r="N297" t="s">
        <v>3923</v>
      </c>
      <c r="O297" t="s">
        <v>3922</v>
      </c>
      <c r="P297">
        <v>15</v>
      </c>
      <c r="Q297" t="s">
        <v>3947</v>
      </c>
      <c r="R297" t="s">
        <v>3940</v>
      </c>
      <c r="S297" t="s">
        <v>55</v>
      </c>
      <c r="T297" s="5">
        <v>46018</v>
      </c>
      <c r="U297" t="s">
        <v>7158</v>
      </c>
      <c r="V297" t="b">
        <v>0</v>
      </c>
      <c r="W297" t="b">
        <v>0</v>
      </c>
      <c r="X297" t="s">
        <v>7153</v>
      </c>
      <c r="Y297">
        <f t="shared" si="16"/>
        <v>1</v>
      </c>
      <c r="Z297" t="str">
        <f t="shared" si="17"/>
        <v>31+ days</v>
      </c>
      <c r="AA297" t="str">
        <f t="shared" si="18"/>
        <v>Good</v>
      </c>
      <c r="AB297" t="str">
        <f t="shared" si="19"/>
        <v>No-show</v>
      </c>
    </row>
    <row r="298" spans="1:28" x14ac:dyDescent="0.3">
      <c r="A298" t="s">
        <v>592</v>
      </c>
      <c r="B298" t="s">
        <v>593</v>
      </c>
      <c r="C298" t="s">
        <v>77</v>
      </c>
      <c r="D298" s="5">
        <v>45803</v>
      </c>
      <c r="E298" s="5">
        <v>45754</v>
      </c>
      <c r="F298" t="s">
        <v>23</v>
      </c>
      <c r="G298" t="s">
        <v>55</v>
      </c>
      <c r="H298">
        <v>49</v>
      </c>
      <c r="I298" t="s">
        <v>33</v>
      </c>
      <c r="J298" t="s">
        <v>3913</v>
      </c>
      <c r="K298" t="s">
        <v>3914</v>
      </c>
      <c r="L298">
        <v>3</v>
      </c>
      <c r="M298" s="7">
        <v>0.41</v>
      </c>
      <c r="N298" t="s">
        <v>3923</v>
      </c>
      <c r="O298" t="s">
        <v>3927</v>
      </c>
      <c r="P298">
        <v>15</v>
      </c>
      <c r="Q298" t="s">
        <v>3955</v>
      </c>
      <c r="R298" t="s">
        <v>3940</v>
      </c>
      <c r="S298" t="s">
        <v>3941</v>
      </c>
      <c r="T298" s="5">
        <v>45800</v>
      </c>
      <c r="U298" t="s">
        <v>7158</v>
      </c>
      <c r="V298" t="b">
        <v>0</v>
      </c>
      <c r="W298" t="b">
        <v>0</v>
      </c>
      <c r="X298" t="s">
        <v>7160</v>
      </c>
      <c r="Y298" t="str">
        <f t="shared" si="16"/>
        <v/>
      </c>
      <c r="Z298" t="str">
        <f t="shared" si="17"/>
        <v>31+ days</v>
      </c>
      <c r="AA298" t="str">
        <f t="shared" si="18"/>
        <v>Low</v>
      </c>
      <c r="AB298" t="str">
        <f t="shared" si="19"/>
        <v>Excluded</v>
      </c>
    </row>
    <row r="299" spans="1:28" x14ac:dyDescent="0.3">
      <c r="A299" t="s">
        <v>594</v>
      </c>
      <c r="B299" t="s">
        <v>79</v>
      </c>
      <c r="C299" t="s">
        <v>83</v>
      </c>
      <c r="D299" s="5">
        <v>45700</v>
      </c>
      <c r="E299" s="5">
        <v>45653</v>
      </c>
      <c r="F299" t="s">
        <v>23</v>
      </c>
      <c r="G299" t="s">
        <v>24</v>
      </c>
      <c r="H299">
        <v>47</v>
      </c>
      <c r="I299" t="s">
        <v>33</v>
      </c>
      <c r="J299" t="s">
        <v>3909</v>
      </c>
      <c r="K299" t="s">
        <v>3910</v>
      </c>
      <c r="L299">
        <v>4</v>
      </c>
      <c r="M299" s="7">
        <v>0.89</v>
      </c>
      <c r="N299" t="s">
        <v>3923</v>
      </c>
      <c r="O299" t="s">
        <v>3922</v>
      </c>
      <c r="P299">
        <v>15</v>
      </c>
      <c r="Q299" t="s">
        <v>3939</v>
      </c>
      <c r="R299" t="s">
        <v>3940</v>
      </c>
      <c r="S299" t="s">
        <v>3943</v>
      </c>
      <c r="T299" s="5">
        <v>45699</v>
      </c>
      <c r="U299" t="s">
        <v>7152</v>
      </c>
      <c r="V299" t="b">
        <v>0</v>
      </c>
      <c r="W299" t="b">
        <v>0</v>
      </c>
      <c r="X299" t="s">
        <v>7153</v>
      </c>
      <c r="Y299">
        <f t="shared" si="16"/>
        <v>1</v>
      </c>
      <c r="Z299" t="str">
        <f t="shared" si="17"/>
        <v>31+ days</v>
      </c>
      <c r="AA299" t="str">
        <f t="shared" si="18"/>
        <v>Good</v>
      </c>
      <c r="AB299" t="str">
        <f t="shared" si="19"/>
        <v>No-show</v>
      </c>
    </row>
    <row r="300" spans="1:28" x14ac:dyDescent="0.3">
      <c r="A300" t="s">
        <v>595</v>
      </c>
      <c r="B300" t="s">
        <v>218</v>
      </c>
      <c r="C300" t="s">
        <v>80</v>
      </c>
      <c r="D300" s="5">
        <v>45761</v>
      </c>
      <c r="E300" s="5">
        <v>45721</v>
      </c>
      <c r="F300" t="s">
        <v>41</v>
      </c>
      <c r="G300" t="s">
        <v>13</v>
      </c>
      <c r="H300">
        <v>40</v>
      </c>
      <c r="I300" t="s">
        <v>160</v>
      </c>
      <c r="J300" t="s">
        <v>3913</v>
      </c>
      <c r="K300" t="s">
        <v>3910</v>
      </c>
      <c r="L300">
        <v>4</v>
      </c>
      <c r="M300" s="7">
        <v>0.86</v>
      </c>
      <c r="N300" t="s">
        <v>3931</v>
      </c>
      <c r="O300" t="s">
        <v>3922</v>
      </c>
      <c r="P300">
        <v>12</v>
      </c>
      <c r="R300" t="s">
        <v>3953</v>
      </c>
      <c r="S300" t="s">
        <v>3943</v>
      </c>
      <c r="U300" t="s">
        <v>7158</v>
      </c>
      <c r="V300" t="b">
        <v>0</v>
      </c>
      <c r="W300" t="b">
        <v>1</v>
      </c>
      <c r="X300" t="s">
        <v>7160</v>
      </c>
      <c r="Y300">
        <f t="shared" si="16"/>
        <v>0</v>
      </c>
      <c r="Z300" t="str">
        <f t="shared" si="17"/>
        <v>31+ days</v>
      </c>
      <c r="AA300" t="str">
        <f t="shared" si="18"/>
        <v>Good</v>
      </c>
      <c r="AB300" t="str">
        <f t="shared" si="19"/>
        <v>Attended</v>
      </c>
    </row>
    <row r="301" spans="1:28" x14ac:dyDescent="0.3">
      <c r="A301" t="s">
        <v>596</v>
      </c>
      <c r="B301" t="s">
        <v>597</v>
      </c>
      <c r="C301" t="s">
        <v>124</v>
      </c>
      <c r="D301" s="5">
        <v>46006</v>
      </c>
      <c r="E301" s="5">
        <v>45964</v>
      </c>
      <c r="F301" t="s">
        <v>54</v>
      </c>
      <c r="G301" t="s">
        <v>24</v>
      </c>
      <c r="H301">
        <v>42</v>
      </c>
      <c r="I301" t="s">
        <v>61</v>
      </c>
      <c r="J301" t="s">
        <v>3913</v>
      </c>
      <c r="K301" t="s">
        <v>3914</v>
      </c>
      <c r="L301">
        <v>1</v>
      </c>
      <c r="M301" s="7">
        <v>0.91</v>
      </c>
      <c r="N301" t="s">
        <v>3930</v>
      </c>
      <c r="O301" t="s">
        <v>3922</v>
      </c>
      <c r="P301">
        <v>15</v>
      </c>
      <c r="Q301" t="s">
        <v>3939</v>
      </c>
      <c r="R301" t="s">
        <v>3940</v>
      </c>
      <c r="S301" t="s">
        <v>3941</v>
      </c>
      <c r="T301" s="5">
        <v>46003</v>
      </c>
      <c r="U301" t="s">
        <v>7158</v>
      </c>
      <c r="V301" t="b">
        <v>0</v>
      </c>
      <c r="W301" t="b">
        <v>0</v>
      </c>
      <c r="X301" t="s">
        <v>7153</v>
      </c>
      <c r="Y301">
        <f t="shared" si="16"/>
        <v>1</v>
      </c>
      <c r="Z301" t="str">
        <f t="shared" si="17"/>
        <v>31+ days</v>
      </c>
      <c r="AA301" t="str">
        <f t="shared" si="18"/>
        <v>Very Good</v>
      </c>
      <c r="AB301" t="str">
        <f t="shared" si="19"/>
        <v>No-show</v>
      </c>
    </row>
    <row r="302" spans="1:28" x14ac:dyDescent="0.3">
      <c r="A302" t="s">
        <v>598</v>
      </c>
      <c r="B302" t="s">
        <v>39</v>
      </c>
      <c r="C302" t="s">
        <v>174</v>
      </c>
      <c r="D302" s="5">
        <v>45935</v>
      </c>
      <c r="E302" s="5">
        <v>45924</v>
      </c>
      <c r="F302" t="s">
        <v>12</v>
      </c>
      <c r="G302" t="s">
        <v>13</v>
      </c>
      <c r="H302">
        <v>11</v>
      </c>
      <c r="I302" t="s">
        <v>14</v>
      </c>
      <c r="J302" t="s">
        <v>3915</v>
      </c>
      <c r="K302" t="s">
        <v>3910</v>
      </c>
      <c r="L302">
        <v>2</v>
      </c>
      <c r="M302" s="7">
        <v>0.66</v>
      </c>
      <c r="N302" t="s">
        <v>3932</v>
      </c>
      <c r="O302" t="s">
        <v>3925</v>
      </c>
      <c r="P302">
        <v>18</v>
      </c>
      <c r="Q302" t="s">
        <v>3939</v>
      </c>
      <c r="R302" t="s">
        <v>3940</v>
      </c>
      <c r="S302" t="s">
        <v>3943</v>
      </c>
      <c r="T302" s="5">
        <v>45933</v>
      </c>
      <c r="U302" t="s">
        <v>7157</v>
      </c>
      <c r="V302" t="b">
        <v>1</v>
      </c>
      <c r="W302" t="b">
        <v>0</v>
      </c>
      <c r="X302" t="s">
        <v>7162</v>
      </c>
      <c r="Y302">
        <f t="shared" si="16"/>
        <v>0</v>
      </c>
      <c r="Z302" t="str">
        <f t="shared" si="17"/>
        <v>8-14 days</v>
      </c>
      <c r="AA302" t="str">
        <f t="shared" si="18"/>
        <v>Moderate</v>
      </c>
      <c r="AB302" t="str">
        <f t="shared" si="19"/>
        <v>Attended</v>
      </c>
    </row>
    <row r="303" spans="1:28" x14ac:dyDescent="0.3">
      <c r="A303" t="s">
        <v>599</v>
      </c>
      <c r="B303" t="s">
        <v>600</v>
      </c>
      <c r="C303" t="s">
        <v>86</v>
      </c>
      <c r="D303" s="5">
        <v>45953</v>
      </c>
      <c r="E303" s="5">
        <v>45945</v>
      </c>
      <c r="F303" t="s">
        <v>28</v>
      </c>
      <c r="G303" t="s">
        <v>13</v>
      </c>
      <c r="H303">
        <v>8</v>
      </c>
      <c r="I303" t="s">
        <v>37</v>
      </c>
      <c r="J303" t="s">
        <v>3916</v>
      </c>
      <c r="K303" t="s">
        <v>3914</v>
      </c>
      <c r="L303">
        <v>2</v>
      </c>
      <c r="M303" s="7">
        <v>0.74</v>
      </c>
      <c r="N303" t="s">
        <v>3921</v>
      </c>
      <c r="O303" t="s">
        <v>3927</v>
      </c>
      <c r="P303">
        <v>18</v>
      </c>
      <c r="R303" t="s">
        <v>3953</v>
      </c>
      <c r="S303" t="s">
        <v>3943</v>
      </c>
      <c r="U303" t="s">
        <v>7154</v>
      </c>
      <c r="V303" t="b">
        <v>0</v>
      </c>
      <c r="W303" t="b">
        <v>0</v>
      </c>
      <c r="X303" t="s">
        <v>7162</v>
      </c>
      <c r="Y303">
        <f t="shared" si="16"/>
        <v>0</v>
      </c>
      <c r="Z303" t="str">
        <f t="shared" si="17"/>
        <v>8-14 days</v>
      </c>
      <c r="AA303" t="str">
        <f t="shared" si="18"/>
        <v>Moderate</v>
      </c>
      <c r="AB303" t="str">
        <f t="shared" si="19"/>
        <v>Attended</v>
      </c>
    </row>
    <row r="304" spans="1:28" x14ac:dyDescent="0.3">
      <c r="A304" t="s">
        <v>601</v>
      </c>
      <c r="B304" t="s">
        <v>556</v>
      </c>
      <c r="C304" t="s">
        <v>22</v>
      </c>
      <c r="D304" s="5">
        <v>45750</v>
      </c>
      <c r="E304" s="5">
        <v>45727</v>
      </c>
      <c r="F304" t="s">
        <v>23</v>
      </c>
      <c r="G304" t="s">
        <v>13</v>
      </c>
      <c r="H304">
        <v>23</v>
      </c>
      <c r="I304" t="s">
        <v>160</v>
      </c>
      <c r="J304" t="s">
        <v>3913</v>
      </c>
      <c r="K304" t="s">
        <v>3910</v>
      </c>
      <c r="L304">
        <v>2</v>
      </c>
      <c r="M304" s="7">
        <v>0.59</v>
      </c>
      <c r="N304" t="s">
        <v>3923</v>
      </c>
      <c r="O304" t="s">
        <v>3927</v>
      </c>
      <c r="P304">
        <v>18</v>
      </c>
      <c r="R304" t="s">
        <v>3953</v>
      </c>
      <c r="S304" t="s">
        <v>3943</v>
      </c>
      <c r="U304" t="s">
        <v>7154</v>
      </c>
      <c r="V304" t="b">
        <v>0</v>
      </c>
      <c r="W304" t="b">
        <v>0</v>
      </c>
      <c r="X304" t="s">
        <v>7160</v>
      </c>
      <c r="Y304">
        <f t="shared" si="16"/>
        <v>0</v>
      </c>
      <c r="Z304" t="str">
        <f t="shared" si="17"/>
        <v>15-30 days</v>
      </c>
      <c r="AA304" t="str">
        <f t="shared" si="18"/>
        <v>Moderate</v>
      </c>
      <c r="AB304" t="str">
        <f t="shared" si="19"/>
        <v>Attended</v>
      </c>
    </row>
    <row r="305" spans="1:28" x14ac:dyDescent="0.3">
      <c r="A305" t="s">
        <v>602</v>
      </c>
      <c r="B305" t="s">
        <v>572</v>
      </c>
      <c r="C305" t="s">
        <v>53</v>
      </c>
      <c r="D305" s="5">
        <v>45964</v>
      </c>
      <c r="E305" s="5">
        <v>45927</v>
      </c>
      <c r="F305" t="s">
        <v>54</v>
      </c>
      <c r="G305" t="s">
        <v>13</v>
      </c>
      <c r="H305">
        <v>37</v>
      </c>
      <c r="I305" t="s">
        <v>42</v>
      </c>
      <c r="J305" t="s">
        <v>3909</v>
      </c>
      <c r="K305" t="s">
        <v>3910</v>
      </c>
      <c r="L305">
        <v>3</v>
      </c>
      <c r="M305" s="7">
        <v>0.98</v>
      </c>
      <c r="N305" t="s">
        <v>3930</v>
      </c>
      <c r="O305" t="s">
        <v>3922</v>
      </c>
      <c r="P305">
        <v>20</v>
      </c>
      <c r="Q305" t="s">
        <v>3939</v>
      </c>
      <c r="R305" t="s">
        <v>3940</v>
      </c>
      <c r="S305" t="s">
        <v>3941</v>
      </c>
      <c r="T305" s="5">
        <v>45961</v>
      </c>
      <c r="U305" t="s">
        <v>7158</v>
      </c>
      <c r="V305" t="b">
        <v>0</v>
      </c>
      <c r="W305" t="b">
        <v>0</v>
      </c>
      <c r="X305" t="s">
        <v>7162</v>
      </c>
      <c r="Y305">
        <f t="shared" si="16"/>
        <v>0</v>
      </c>
      <c r="Z305" t="str">
        <f t="shared" si="17"/>
        <v>31+ days</v>
      </c>
      <c r="AA305" t="str">
        <f t="shared" si="18"/>
        <v>Very Good</v>
      </c>
      <c r="AB305" t="str">
        <f t="shared" si="19"/>
        <v>Attended</v>
      </c>
    </row>
    <row r="306" spans="1:28" x14ac:dyDescent="0.3">
      <c r="A306" t="s">
        <v>603</v>
      </c>
      <c r="B306" t="s">
        <v>604</v>
      </c>
      <c r="C306" t="s">
        <v>174</v>
      </c>
      <c r="D306" s="5">
        <v>45801</v>
      </c>
      <c r="E306" s="5">
        <v>45764</v>
      </c>
      <c r="F306" t="s">
        <v>12</v>
      </c>
      <c r="G306" t="s">
        <v>24</v>
      </c>
      <c r="H306">
        <v>37</v>
      </c>
      <c r="I306" t="s">
        <v>42</v>
      </c>
      <c r="J306" t="s">
        <v>3916</v>
      </c>
      <c r="K306" t="s">
        <v>3914</v>
      </c>
      <c r="L306">
        <v>2</v>
      </c>
      <c r="M306" s="7">
        <v>0.77</v>
      </c>
      <c r="N306" t="s">
        <v>3932</v>
      </c>
      <c r="O306" t="s">
        <v>3925</v>
      </c>
      <c r="P306">
        <v>18</v>
      </c>
      <c r="Q306" t="s">
        <v>3955</v>
      </c>
      <c r="R306" t="s">
        <v>3949</v>
      </c>
      <c r="S306" t="s">
        <v>3950</v>
      </c>
      <c r="U306" t="s">
        <v>7156</v>
      </c>
      <c r="V306" t="b">
        <v>1</v>
      </c>
      <c r="W306" t="b">
        <v>0</v>
      </c>
      <c r="X306" t="s">
        <v>7160</v>
      </c>
      <c r="Y306">
        <f t="shared" si="16"/>
        <v>1</v>
      </c>
      <c r="Z306" t="str">
        <f t="shared" si="17"/>
        <v>31+ days</v>
      </c>
      <c r="AA306" t="str">
        <f t="shared" si="18"/>
        <v>Good</v>
      </c>
      <c r="AB306" t="str">
        <f t="shared" si="19"/>
        <v>No-show</v>
      </c>
    </row>
    <row r="307" spans="1:28" x14ac:dyDescent="0.3">
      <c r="A307" t="s">
        <v>605</v>
      </c>
      <c r="B307" t="s">
        <v>68</v>
      </c>
      <c r="C307" t="s">
        <v>86</v>
      </c>
      <c r="D307" s="5">
        <v>45948</v>
      </c>
      <c r="E307" s="5">
        <v>45901</v>
      </c>
      <c r="F307" t="s">
        <v>28</v>
      </c>
      <c r="G307" t="s">
        <v>24</v>
      </c>
      <c r="H307">
        <v>47</v>
      </c>
      <c r="I307" t="s">
        <v>47</v>
      </c>
      <c r="J307" t="s">
        <v>3911</v>
      </c>
      <c r="K307" t="s">
        <v>3914</v>
      </c>
      <c r="L307">
        <v>2</v>
      </c>
      <c r="M307" s="7">
        <v>0.6</v>
      </c>
      <c r="N307" t="s">
        <v>3921</v>
      </c>
      <c r="O307" t="s">
        <v>3927</v>
      </c>
      <c r="P307">
        <v>18</v>
      </c>
      <c r="Q307" t="s">
        <v>3939</v>
      </c>
      <c r="R307" t="s">
        <v>3940</v>
      </c>
      <c r="S307" t="s">
        <v>3941</v>
      </c>
      <c r="T307" s="5">
        <v>45947</v>
      </c>
      <c r="U307" t="s">
        <v>7156</v>
      </c>
      <c r="V307" t="b">
        <v>1</v>
      </c>
      <c r="W307" t="b">
        <v>0</v>
      </c>
      <c r="X307" t="s">
        <v>7162</v>
      </c>
      <c r="Y307">
        <f t="shared" si="16"/>
        <v>1</v>
      </c>
      <c r="Z307" t="str">
        <f t="shared" si="17"/>
        <v>31+ days</v>
      </c>
      <c r="AA307" t="str">
        <f t="shared" si="18"/>
        <v>Moderate</v>
      </c>
      <c r="AB307" t="str">
        <f t="shared" si="19"/>
        <v>No-show</v>
      </c>
    </row>
    <row r="308" spans="1:28" x14ac:dyDescent="0.3">
      <c r="A308" t="s">
        <v>606</v>
      </c>
      <c r="B308" t="s">
        <v>607</v>
      </c>
      <c r="C308" t="s">
        <v>86</v>
      </c>
      <c r="D308" s="5">
        <v>45979</v>
      </c>
      <c r="E308" s="5">
        <v>45961</v>
      </c>
      <c r="F308" t="s">
        <v>28</v>
      </c>
      <c r="G308" t="s">
        <v>13</v>
      </c>
      <c r="H308">
        <v>18</v>
      </c>
      <c r="I308" t="s">
        <v>61</v>
      </c>
      <c r="J308" t="s">
        <v>3909</v>
      </c>
      <c r="K308" t="s">
        <v>3912</v>
      </c>
      <c r="L308">
        <v>4</v>
      </c>
      <c r="M308" s="7">
        <v>0.79</v>
      </c>
      <c r="N308" t="s">
        <v>3921</v>
      </c>
      <c r="O308" t="s">
        <v>3927</v>
      </c>
      <c r="P308">
        <v>18</v>
      </c>
      <c r="Q308" t="s">
        <v>3939</v>
      </c>
      <c r="R308" t="s">
        <v>3940</v>
      </c>
      <c r="S308" t="s">
        <v>55</v>
      </c>
      <c r="T308" s="5">
        <v>45978</v>
      </c>
      <c r="U308" t="s">
        <v>7159</v>
      </c>
      <c r="V308" t="b">
        <v>0</v>
      </c>
      <c r="W308" t="b">
        <v>0</v>
      </c>
      <c r="X308" t="s">
        <v>7162</v>
      </c>
      <c r="Y308">
        <f t="shared" si="16"/>
        <v>0</v>
      </c>
      <c r="Z308" t="str">
        <f t="shared" si="17"/>
        <v>15-30 days</v>
      </c>
      <c r="AA308" t="str">
        <f t="shared" si="18"/>
        <v>Good</v>
      </c>
      <c r="AB308" t="str">
        <f t="shared" si="19"/>
        <v>Attended</v>
      </c>
    </row>
    <row r="309" spans="1:28" x14ac:dyDescent="0.3">
      <c r="A309" t="s">
        <v>608</v>
      </c>
      <c r="B309" t="s">
        <v>609</v>
      </c>
      <c r="C309" t="s">
        <v>157</v>
      </c>
      <c r="D309" s="5">
        <v>45733</v>
      </c>
      <c r="E309" s="5">
        <v>45681</v>
      </c>
      <c r="F309" t="s">
        <v>28</v>
      </c>
      <c r="H309">
        <v>52</v>
      </c>
      <c r="I309" t="s">
        <v>37</v>
      </c>
      <c r="J309" t="s">
        <v>3911</v>
      </c>
      <c r="K309" t="s">
        <v>3910</v>
      </c>
      <c r="L309">
        <v>3</v>
      </c>
      <c r="M309" s="7">
        <v>0.8</v>
      </c>
      <c r="N309" t="s">
        <v>3921</v>
      </c>
      <c r="O309" t="s">
        <v>3925</v>
      </c>
      <c r="P309">
        <v>12</v>
      </c>
      <c r="Q309" t="s">
        <v>3939</v>
      </c>
      <c r="R309" t="s">
        <v>3940</v>
      </c>
      <c r="S309" t="s">
        <v>3941</v>
      </c>
      <c r="T309" s="5">
        <v>45731</v>
      </c>
      <c r="U309" t="s">
        <v>7158</v>
      </c>
      <c r="V309" t="b">
        <v>0</v>
      </c>
      <c r="W309" t="b">
        <v>0</v>
      </c>
      <c r="X309" t="s">
        <v>7160</v>
      </c>
      <c r="Y309" t="str">
        <f t="shared" si="16"/>
        <v/>
      </c>
      <c r="Z309" t="str">
        <f t="shared" si="17"/>
        <v>31+ days</v>
      </c>
      <c r="AA309" t="str">
        <f t="shared" si="18"/>
        <v>Good</v>
      </c>
      <c r="AB309" t="str">
        <f t="shared" si="19"/>
        <v>Excluded</v>
      </c>
    </row>
    <row r="310" spans="1:28" x14ac:dyDescent="0.3">
      <c r="A310" t="s">
        <v>610</v>
      </c>
      <c r="B310" t="s">
        <v>611</v>
      </c>
      <c r="C310" t="s">
        <v>127</v>
      </c>
      <c r="D310" s="5">
        <v>46000</v>
      </c>
      <c r="E310" s="5">
        <v>45973</v>
      </c>
      <c r="F310" t="s">
        <v>23</v>
      </c>
      <c r="G310" t="s">
        <v>55</v>
      </c>
      <c r="H310">
        <v>27</v>
      </c>
      <c r="I310" t="s">
        <v>37</v>
      </c>
      <c r="J310" t="s">
        <v>3916</v>
      </c>
      <c r="K310" t="s">
        <v>3914</v>
      </c>
      <c r="L310">
        <v>8</v>
      </c>
      <c r="M310" s="7">
        <v>0.67</v>
      </c>
      <c r="N310" t="s">
        <v>3923</v>
      </c>
      <c r="O310" t="s">
        <v>3922</v>
      </c>
      <c r="P310">
        <v>15</v>
      </c>
      <c r="R310" t="s">
        <v>3953</v>
      </c>
      <c r="S310" t="s">
        <v>3943</v>
      </c>
      <c r="U310" t="s">
        <v>7159</v>
      </c>
      <c r="V310" t="b">
        <v>0</v>
      </c>
      <c r="W310" t="b">
        <v>0</v>
      </c>
      <c r="X310" t="s">
        <v>7153</v>
      </c>
      <c r="Y310" t="str">
        <f t="shared" si="16"/>
        <v/>
      </c>
      <c r="Z310" t="str">
        <f t="shared" si="17"/>
        <v>15-30 days</v>
      </c>
      <c r="AA310" t="str">
        <f t="shared" si="18"/>
        <v>Moderate</v>
      </c>
      <c r="AB310" t="str">
        <f t="shared" si="19"/>
        <v>Excluded</v>
      </c>
    </row>
    <row r="311" spans="1:28" x14ac:dyDescent="0.3">
      <c r="A311" t="s">
        <v>612</v>
      </c>
      <c r="B311" t="s">
        <v>613</v>
      </c>
      <c r="C311" t="s">
        <v>101</v>
      </c>
      <c r="D311" s="5">
        <v>45888</v>
      </c>
      <c r="E311" s="5">
        <v>45873</v>
      </c>
      <c r="F311" t="s">
        <v>54</v>
      </c>
      <c r="G311" t="s">
        <v>24</v>
      </c>
      <c r="H311">
        <v>15</v>
      </c>
      <c r="I311" t="s">
        <v>160</v>
      </c>
      <c r="J311" t="s">
        <v>3911</v>
      </c>
      <c r="K311" t="s">
        <v>3912</v>
      </c>
      <c r="L311">
        <v>3</v>
      </c>
      <c r="M311" s="7">
        <v>0.9</v>
      </c>
      <c r="N311" t="s">
        <v>3930</v>
      </c>
      <c r="O311" t="s">
        <v>3927</v>
      </c>
      <c r="P311">
        <v>18</v>
      </c>
      <c r="Q311" t="s">
        <v>3939</v>
      </c>
      <c r="R311" t="s">
        <v>3949</v>
      </c>
      <c r="S311" t="s">
        <v>3950</v>
      </c>
      <c r="U311" t="s">
        <v>7159</v>
      </c>
      <c r="V311" t="b">
        <v>0</v>
      </c>
      <c r="W311" t="b">
        <v>0</v>
      </c>
      <c r="X311" t="s">
        <v>7161</v>
      </c>
      <c r="Y311">
        <f t="shared" si="16"/>
        <v>1</v>
      </c>
      <c r="Z311" t="str">
        <f t="shared" si="17"/>
        <v>15-30 days</v>
      </c>
      <c r="AA311" t="str">
        <f t="shared" si="18"/>
        <v>Very Good</v>
      </c>
      <c r="AB311" t="str">
        <f t="shared" si="19"/>
        <v>No-show</v>
      </c>
    </row>
    <row r="312" spans="1:28" x14ac:dyDescent="0.3">
      <c r="A312" t="s">
        <v>614</v>
      </c>
      <c r="B312" t="s">
        <v>615</v>
      </c>
      <c r="C312" t="s">
        <v>17</v>
      </c>
      <c r="D312" s="5">
        <v>45924</v>
      </c>
      <c r="E312" s="5">
        <v>45880</v>
      </c>
      <c r="F312" t="s">
        <v>18</v>
      </c>
      <c r="G312" t="s">
        <v>13</v>
      </c>
      <c r="H312">
        <v>44</v>
      </c>
      <c r="I312" t="s">
        <v>19</v>
      </c>
      <c r="J312" t="s">
        <v>3909</v>
      </c>
      <c r="K312" t="s">
        <v>3910</v>
      </c>
      <c r="L312">
        <v>3</v>
      </c>
      <c r="M312" s="7">
        <v>0.9</v>
      </c>
      <c r="N312" t="s">
        <v>3924</v>
      </c>
      <c r="O312" t="s">
        <v>3929</v>
      </c>
      <c r="P312">
        <v>12</v>
      </c>
      <c r="Q312" t="s">
        <v>3939</v>
      </c>
      <c r="R312" t="s">
        <v>3940</v>
      </c>
      <c r="S312" t="s">
        <v>3941</v>
      </c>
      <c r="T312" s="5">
        <v>45922</v>
      </c>
      <c r="U312" t="s">
        <v>7152</v>
      </c>
      <c r="V312" t="b">
        <v>0</v>
      </c>
      <c r="W312" t="b">
        <v>0</v>
      </c>
      <c r="X312" t="s">
        <v>7162</v>
      </c>
      <c r="Y312">
        <f t="shared" si="16"/>
        <v>0</v>
      </c>
      <c r="Z312" t="str">
        <f t="shared" si="17"/>
        <v>31+ days</v>
      </c>
      <c r="AA312" t="str">
        <f t="shared" si="18"/>
        <v>Very Good</v>
      </c>
      <c r="AB312" t="str">
        <f t="shared" si="19"/>
        <v>Attended</v>
      </c>
    </row>
    <row r="313" spans="1:28" x14ac:dyDescent="0.3">
      <c r="A313" t="s">
        <v>616</v>
      </c>
      <c r="B313" t="s">
        <v>617</v>
      </c>
      <c r="C313" t="s">
        <v>92</v>
      </c>
      <c r="D313" s="5">
        <v>45934</v>
      </c>
      <c r="E313" s="5">
        <v>45927</v>
      </c>
      <c r="F313" t="s">
        <v>12</v>
      </c>
      <c r="G313" t="s">
        <v>13</v>
      </c>
      <c r="H313">
        <v>7</v>
      </c>
      <c r="I313" t="s">
        <v>37</v>
      </c>
      <c r="J313" t="s">
        <v>3911</v>
      </c>
      <c r="K313" t="s">
        <v>3910</v>
      </c>
      <c r="L313">
        <v>6</v>
      </c>
      <c r="M313" s="7">
        <v>0.61</v>
      </c>
      <c r="N313" t="s">
        <v>3932</v>
      </c>
      <c r="O313" t="s">
        <v>3925</v>
      </c>
      <c r="P313">
        <v>20</v>
      </c>
      <c r="Q313" t="s">
        <v>3955</v>
      </c>
      <c r="R313" t="s">
        <v>3940</v>
      </c>
      <c r="S313" t="s">
        <v>3941</v>
      </c>
      <c r="T313" s="5">
        <v>45932</v>
      </c>
      <c r="U313" t="s">
        <v>7156</v>
      </c>
      <c r="V313" t="b">
        <v>1</v>
      </c>
      <c r="W313" t="b">
        <v>0</v>
      </c>
      <c r="X313" t="s">
        <v>7162</v>
      </c>
      <c r="Y313">
        <f t="shared" si="16"/>
        <v>0</v>
      </c>
      <c r="Z313" t="str">
        <f t="shared" si="17"/>
        <v>4-7 days</v>
      </c>
      <c r="AA313" t="str">
        <f t="shared" si="18"/>
        <v>Moderate</v>
      </c>
      <c r="AB313" t="str">
        <f t="shared" si="19"/>
        <v>Attended</v>
      </c>
    </row>
    <row r="314" spans="1:28" x14ac:dyDescent="0.3">
      <c r="A314" t="s">
        <v>618</v>
      </c>
      <c r="B314" t="s">
        <v>619</v>
      </c>
      <c r="C314" t="s">
        <v>127</v>
      </c>
      <c r="D314" s="5">
        <v>45719</v>
      </c>
      <c r="E314" s="5">
        <v>45695</v>
      </c>
      <c r="F314" t="s">
        <v>23</v>
      </c>
      <c r="G314" t="s">
        <v>24</v>
      </c>
      <c r="H314">
        <v>24</v>
      </c>
      <c r="I314" t="s">
        <v>42</v>
      </c>
      <c r="J314" t="s">
        <v>3909</v>
      </c>
      <c r="K314" t="s">
        <v>3912</v>
      </c>
      <c r="L314">
        <v>5</v>
      </c>
      <c r="M314" s="7">
        <v>0.69</v>
      </c>
      <c r="N314" t="s">
        <v>3923</v>
      </c>
      <c r="O314" t="s">
        <v>3922</v>
      </c>
      <c r="P314">
        <v>15</v>
      </c>
      <c r="Q314" t="s">
        <v>3939</v>
      </c>
      <c r="R314" t="s">
        <v>3940</v>
      </c>
      <c r="S314" t="s">
        <v>3941</v>
      </c>
      <c r="T314" s="5">
        <v>45717</v>
      </c>
      <c r="U314" t="s">
        <v>7158</v>
      </c>
      <c r="V314" t="b">
        <v>0</v>
      </c>
      <c r="W314" t="b">
        <v>0</v>
      </c>
      <c r="X314" t="s">
        <v>7160</v>
      </c>
      <c r="Y314">
        <f t="shared" si="16"/>
        <v>1</v>
      </c>
      <c r="Z314" t="str">
        <f t="shared" si="17"/>
        <v>15-30 days</v>
      </c>
      <c r="AA314" t="str">
        <f t="shared" si="18"/>
        <v>Moderate</v>
      </c>
      <c r="AB314" t="str">
        <f t="shared" si="19"/>
        <v>No-show</v>
      </c>
    </row>
    <row r="315" spans="1:28" x14ac:dyDescent="0.3">
      <c r="A315" t="s">
        <v>620</v>
      </c>
      <c r="B315" t="s">
        <v>621</v>
      </c>
      <c r="C315" t="s">
        <v>36</v>
      </c>
      <c r="D315" s="5">
        <v>45930</v>
      </c>
      <c r="E315" s="5">
        <v>45883</v>
      </c>
      <c r="F315" t="s">
        <v>23</v>
      </c>
      <c r="G315" t="s">
        <v>24</v>
      </c>
      <c r="H315">
        <v>47</v>
      </c>
      <c r="I315" t="s">
        <v>160</v>
      </c>
      <c r="J315" t="s">
        <v>3913</v>
      </c>
      <c r="K315" t="s">
        <v>3912</v>
      </c>
      <c r="L315">
        <v>8</v>
      </c>
      <c r="M315" s="7">
        <v>0.74</v>
      </c>
      <c r="N315" t="s">
        <v>3923</v>
      </c>
      <c r="O315" t="s">
        <v>3925</v>
      </c>
      <c r="P315">
        <v>20</v>
      </c>
      <c r="Q315" t="s">
        <v>3939</v>
      </c>
      <c r="R315" t="s">
        <v>3940</v>
      </c>
      <c r="S315" t="s">
        <v>3941</v>
      </c>
      <c r="T315" s="5">
        <v>45928</v>
      </c>
      <c r="U315" t="s">
        <v>7159</v>
      </c>
      <c r="V315" t="b">
        <v>0</v>
      </c>
      <c r="W315" t="b">
        <v>0</v>
      </c>
      <c r="X315" t="s">
        <v>7162</v>
      </c>
      <c r="Y315">
        <f t="shared" si="16"/>
        <v>1</v>
      </c>
      <c r="Z315" t="str">
        <f t="shared" si="17"/>
        <v>31+ days</v>
      </c>
      <c r="AA315" t="str">
        <f t="shared" si="18"/>
        <v>Moderate</v>
      </c>
      <c r="AB315" t="str">
        <f t="shared" si="19"/>
        <v>No-show</v>
      </c>
    </row>
    <row r="316" spans="1:28" x14ac:dyDescent="0.3">
      <c r="A316" t="s">
        <v>622</v>
      </c>
      <c r="B316" t="s">
        <v>224</v>
      </c>
      <c r="C316" t="s">
        <v>22</v>
      </c>
      <c r="D316" s="5">
        <v>45735</v>
      </c>
      <c r="E316" s="5">
        <v>45688</v>
      </c>
      <c r="F316" t="s">
        <v>23</v>
      </c>
      <c r="G316" t="s">
        <v>13</v>
      </c>
      <c r="H316">
        <v>47</v>
      </c>
      <c r="I316" t="s">
        <v>33</v>
      </c>
      <c r="J316" t="s">
        <v>3911</v>
      </c>
      <c r="K316" t="s">
        <v>3912</v>
      </c>
      <c r="L316">
        <v>2</v>
      </c>
      <c r="M316" s="7">
        <v>0.53</v>
      </c>
      <c r="N316" t="s">
        <v>3923</v>
      </c>
      <c r="O316" t="s">
        <v>3927</v>
      </c>
      <c r="P316">
        <v>18</v>
      </c>
      <c r="Q316" t="s">
        <v>3939</v>
      </c>
      <c r="R316" t="s">
        <v>3949</v>
      </c>
      <c r="S316" t="s">
        <v>3950</v>
      </c>
      <c r="U316" t="s">
        <v>7152</v>
      </c>
      <c r="V316" t="b">
        <v>0</v>
      </c>
      <c r="W316" t="b">
        <v>0</v>
      </c>
      <c r="X316" t="s">
        <v>7160</v>
      </c>
      <c r="Y316">
        <f t="shared" si="16"/>
        <v>0</v>
      </c>
      <c r="Z316" t="str">
        <f t="shared" si="17"/>
        <v>31+ days</v>
      </c>
      <c r="AA316" t="str">
        <f t="shared" si="18"/>
        <v>Moderate</v>
      </c>
      <c r="AB316" t="str">
        <f t="shared" si="19"/>
        <v>Attended</v>
      </c>
    </row>
    <row r="317" spans="1:28" x14ac:dyDescent="0.3">
      <c r="A317" t="s">
        <v>623</v>
      </c>
      <c r="B317" t="s">
        <v>624</v>
      </c>
      <c r="C317" t="s">
        <v>45</v>
      </c>
      <c r="D317" s="5">
        <v>45757</v>
      </c>
      <c r="E317" s="5">
        <v>45742</v>
      </c>
      <c r="F317" t="s">
        <v>46</v>
      </c>
      <c r="G317" t="s">
        <v>13</v>
      </c>
      <c r="H317">
        <v>15</v>
      </c>
      <c r="I317" t="s">
        <v>33</v>
      </c>
      <c r="J317" t="s">
        <v>3911</v>
      </c>
      <c r="K317" t="s">
        <v>3910</v>
      </c>
      <c r="L317">
        <v>4</v>
      </c>
      <c r="M317" s="7">
        <v>0.79</v>
      </c>
      <c r="N317" t="s">
        <v>3926</v>
      </c>
      <c r="O317" t="s">
        <v>3927</v>
      </c>
      <c r="P317">
        <v>18</v>
      </c>
      <c r="Q317" t="s">
        <v>3955</v>
      </c>
      <c r="R317" t="s">
        <v>3940</v>
      </c>
      <c r="S317" t="s">
        <v>3943</v>
      </c>
      <c r="T317" s="5">
        <v>45755</v>
      </c>
      <c r="U317" t="s">
        <v>7154</v>
      </c>
      <c r="V317" t="b">
        <v>0</v>
      </c>
      <c r="W317" t="b">
        <v>0</v>
      </c>
      <c r="X317" t="s">
        <v>7160</v>
      </c>
      <c r="Y317">
        <f t="shared" si="16"/>
        <v>0</v>
      </c>
      <c r="Z317" t="str">
        <f t="shared" si="17"/>
        <v>15-30 days</v>
      </c>
      <c r="AA317" t="str">
        <f t="shared" si="18"/>
        <v>Good</v>
      </c>
      <c r="AB317" t="str">
        <f t="shared" si="19"/>
        <v>Attended</v>
      </c>
    </row>
    <row r="318" spans="1:28" x14ac:dyDescent="0.3">
      <c r="A318" t="s">
        <v>625</v>
      </c>
      <c r="B318" t="s">
        <v>626</v>
      </c>
      <c r="C318" t="s">
        <v>77</v>
      </c>
      <c r="D318" s="5">
        <v>45700</v>
      </c>
      <c r="E318" s="5">
        <v>45690</v>
      </c>
      <c r="F318" t="s">
        <v>23</v>
      </c>
      <c r="G318" t="s">
        <v>13</v>
      </c>
      <c r="H318">
        <v>10</v>
      </c>
      <c r="I318" t="s">
        <v>14</v>
      </c>
      <c r="J318" t="s">
        <v>3909</v>
      </c>
      <c r="K318" t="s">
        <v>3914</v>
      </c>
      <c r="L318">
        <v>4</v>
      </c>
      <c r="M318" s="7">
        <v>0.95</v>
      </c>
      <c r="N318" t="s">
        <v>3923</v>
      </c>
      <c r="O318" t="s">
        <v>3927</v>
      </c>
      <c r="P318">
        <v>15</v>
      </c>
      <c r="Q318" t="s">
        <v>3947</v>
      </c>
      <c r="R318" t="s">
        <v>3940</v>
      </c>
      <c r="S318" t="s">
        <v>3943</v>
      </c>
      <c r="T318" s="5">
        <v>45699</v>
      </c>
      <c r="U318" t="s">
        <v>7152</v>
      </c>
      <c r="V318" t="b">
        <v>0</v>
      </c>
      <c r="W318" t="b">
        <v>0</v>
      </c>
      <c r="X318" t="s">
        <v>7153</v>
      </c>
      <c r="Y318">
        <f t="shared" si="16"/>
        <v>0</v>
      </c>
      <c r="Z318" t="str">
        <f t="shared" si="17"/>
        <v>8-14 days</v>
      </c>
      <c r="AA318" t="str">
        <f t="shared" si="18"/>
        <v>Very Good</v>
      </c>
      <c r="AB318" t="str">
        <f t="shared" si="19"/>
        <v>Attended</v>
      </c>
    </row>
    <row r="319" spans="1:28" x14ac:dyDescent="0.3">
      <c r="A319" t="s">
        <v>627</v>
      </c>
      <c r="B319" t="s">
        <v>628</v>
      </c>
      <c r="C319" t="s">
        <v>22</v>
      </c>
      <c r="D319" s="5">
        <v>45724</v>
      </c>
      <c r="E319" s="5">
        <v>45723</v>
      </c>
      <c r="F319" t="s">
        <v>23</v>
      </c>
      <c r="G319" t="s">
        <v>13</v>
      </c>
      <c r="H319">
        <v>1</v>
      </c>
      <c r="I319" t="s">
        <v>61</v>
      </c>
      <c r="J319" t="s">
        <v>3913</v>
      </c>
      <c r="K319" t="s">
        <v>3910</v>
      </c>
      <c r="L319">
        <v>4</v>
      </c>
      <c r="M319" s="7">
        <v>0.64</v>
      </c>
      <c r="N319" t="s">
        <v>3923</v>
      </c>
      <c r="O319" t="s">
        <v>3927</v>
      </c>
      <c r="P319">
        <v>18</v>
      </c>
      <c r="Q319" t="s">
        <v>3955</v>
      </c>
      <c r="R319" t="s">
        <v>3940</v>
      </c>
      <c r="S319" t="s">
        <v>3943</v>
      </c>
      <c r="T319" s="5">
        <v>45721</v>
      </c>
      <c r="U319" t="s">
        <v>7156</v>
      </c>
      <c r="V319" t="b">
        <v>1</v>
      </c>
      <c r="W319" t="b">
        <v>0</v>
      </c>
      <c r="X319" t="s">
        <v>7160</v>
      </c>
      <c r="Y319">
        <f t="shared" si="16"/>
        <v>0</v>
      </c>
      <c r="Z319" t="str">
        <f t="shared" si="17"/>
        <v>0-3 days</v>
      </c>
      <c r="AA319" t="str">
        <f t="shared" si="18"/>
        <v>Moderate</v>
      </c>
      <c r="AB319" t="str">
        <f t="shared" si="19"/>
        <v>Attended</v>
      </c>
    </row>
    <row r="320" spans="1:28" x14ac:dyDescent="0.3">
      <c r="A320" t="s">
        <v>629</v>
      </c>
      <c r="B320" t="s">
        <v>630</v>
      </c>
      <c r="C320" t="s">
        <v>45</v>
      </c>
      <c r="D320" s="5">
        <v>46015</v>
      </c>
      <c r="E320" s="5">
        <v>46010</v>
      </c>
      <c r="F320" t="s">
        <v>46</v>
      </c>
      <c r="G320" t="s">
        <v>13</v>
      </c>
      <c r="H320">
        <v>5</v>
      </c>
      <c r="I320" t="s">
        <v>19</v>
      </c>
      <c r="J320" t="s">
        <v>3909</v>
      </c>
      <c r="K320" t="s">
        <v>3910</v>
      </c>
      <c r="L320">
        <v>2</v>
      </c>
      <c r="M320" s="7">
        <v>0.65</v>
      </c>
      <c r="N320" t="s">
        <v>3926</v>
      </c>
      <c r="O320" t="s">
        <v>3927</v>
      </c>
      <c r="P320">
        <v>18</v>
      </c>
      <c r="Q320" t="s">
        <v>3939</v>
      </c>
      <c r="R320" t="s">
        <v>3940</v>
      </c>
      <c r="S320" t="s">
        <v>3943</v>
      </c>
      <c r="T320" s="5">
        <v>46014</v>
      </c>
      <c r="U320" t="s">
        <v>7152</v>
      </c>
      <c r="V320" t="b">
        <v>0</v>
      </c>
      <c r="W320" t="b">
        <v>0</v>
      </c>
      <c r="X320" t="s">
        <v>7153</v>
      </c>
      <c r="Y320">
        <f t="shared" si="16"/>
        <v>0</v>
      </c>
      <c r="Z320" t="str">
        <f t="shared" si="17"/>
        <v>4-7 days</v>
      </c>
      <c r="AA320" t="str">
        <f t="shared" si="18"/>
        <v>Moderate</v>
      </c>
      <c r="AB320" t="str">
        <f t="shared" si="19"/>
        <v>Attended</v>
      </c>
    </row>
    <row r="321" spans="1:28" x14ac:dyDescent="0.3">
      <c r="A321" t="s">
        <v>631</v>
      </c>
      <c r="B321" t="s">
        <v>632</v>
      </c>
      <c r="C321" t="s">
        <v>64</v>
      </c>
      <c r="D321" s="5">
        <v>45777</v>
      </c>
      <c r="E321" s="5">
        <v>45727</v>
      </c>
      <c r="F321" t="s">
        <v>28</v>
      </c>
      <c r="G321" t="s">
        <v>13</v>
      </c>
      <c r="H321">
        <v>50</v>
      </c>
      <c r="I321" t="s">
        <v>19</v>
      </c>
      <c r="J321" t="s">
        <v>3911</v>
      </c>
      <c r="K321" t="s">
        <v>3910</v>
      </c>
      <c r="L321">
        <v>9</v>
      </c>
      <c r="M321" s="7">
        <v>0.85</v>
      </c>
      <c r="N321" t="s">
        <v>3921</v>
      </c>
      <c r="O321" t="s">
        <v>3922</v>
      </c>
      <c r="P321">
        <v>20</v>
      </c>
      <c r="Q321" t="s">
        <v>3939</v>
      </c>
      <c r="R321" t="s">
        <v>3940</v>
      </c>
      <c r="S321" t="s">
        <v>3941</v>
      </c>
      <c r="T321" s="5">
        <v>45774</v>
      </c>
      <c r="U321" t="s">
        <v>7152</v>
      </c>
      <c r="V321" t="b">
        <v>0</v>
      </c>
      <c r="W321" t="b">
        <v>0</v>
      </c>
      <c r="X321" t="s">
        <v>7160</v>
      </c>
      <c r="Y321">
        <f t="shared" si="16"/>
        <v>0</v>
      </c>
      <c r="Z321" t="str">
        <f t="shared" si="17"/>
        <v>31+ days</v>
      </c>
      <c r="AA321" t="str">
        <f t="shared" si="18"/>
        <v>Good</v>
      </c>
      <c r="AB321" t="str">
        <f t="shared" si="19"/>
        <v>Attended</v>
      </c>
    </row>
    <row r="322" spans="1:28" x14ac:dyDescent="0.3">
      <c r="A322" t="s">
        <v>633</v>
      </c>
      <c r="B322" t="s">
        <v>634</v>
      </c>
      <c r="C322" t="s">
        <v>31</v>
      </c>
      <c r="D322" s="5">
        <v>45799</v>
      </c>
      <c r="E322" s="5">
        <v>45752</v>
      </c>
      <c r="F322" t="s">
        <v>32</v>
      </c>
      <c r="G322" t="s">
        <v>13</v>
      </c>
      <c r="H322">
        <v>47</v>
      </c>
      <c r="I322" t="s">
        <v>47</v>
      </c>
      <c r="J322" t="s">
        <v>3909</v>
      </c>
      <c r="K322" t="s">
        <v>3914</v>
      </c>
      <c r="L322">
        <v>5</v>
      </c>
      <c r="M322" s="7">
        <v>0.74</v>
      </c>
      <c r="N322" t="s">
        <v>3928</v>
      </c>
      <c r="O322" t="s">
        <v>3925</v>
      </c>
      <c r="P322">
        <v>18</v>
      </c>
      <c r="Q322" t="s">
        <v>3955</v>
      </c>
      <c r="R322" t="s">
        <v>3940</v>
      </c>
      <c r="S322" t="s">
        <v>3941</v>
      </c>
      <c r="T322" s="5">
        <v>45797</v>
      </c>
      <c r="U322" t="s">
        <v>7154</v>
      </c>
      <c r="V322" t="b">
        <v>0</v>
      </c>
      <c r="W322" t="b">
        <v>0</v>
      </c>
      <c r="X322" t="s">
        <v>7160</v>
      </c>
      <c r="Y322">
        <f t="shared" ref="Y322:Y385" si="20">IF(G322="No-show",1,IF(G322="Attended",0,""))</f>
        <v>0</v>
      </c>
      <c r="Z322" t="str">
        <f t="shared" ref="Z322:Z385" si="21">IF(H322="","Unknown",IF(H322&lt;=3,"0-3 days",IF(H322&lt;=7,"4-7 days",IF(H322&lt;=14,"8-14 days",IF(H322&lt;=30,"15-30 days","31+ days")))))</f>
        <v>31+ days</v>
      </c>
      <c r="AA322" t="str">
        <f t="shared" ref="AA322:AA385" si="22">IF(M322="","Unknown",IF(M322&lt;0.5,"Low",IF(M322&lt;0.75,"Moderate",IF(M322&lt;0.9,"Good","Very Good"))))</f>
        <v>Moderate</v>
      </c>
      <c r="AB322" t="str">
        <f t="shared" ref="AB322:AB385" si="23">IF(G322="Attended","Attended",IF(G322="No-show","No-show","Excluded"))</f>
        <v>Attended</v>
      </c>
    </row>
    <row r="323" spans="1:28" x14ac:dyDescent="0.3">
      <c r="A323" t="s">
        <v>635</v>
      </c>
      <c r="B323" t="s">
        <v>296</v>
      </c>
      <c r="C323" t="s">
        <v>11</v>
      </c>
      <c r="D323" s="5">
        <v>45833</v>
      </c>
      <c r="E323" s="5">
        <v>45803</v>
      </c>
      <c r="F323" t="s">
        <v>12</v>
      </c>
      <c r="G323" t="s">
        <v>55</v>
      </c>
      <c r="H323">
        <v>30</v>
      </c>
      <c r="I323" t="s">
        <v>33</v>
      </c>
      <c r="J323" t="s">
        <v>3916</v>
      </c>
      <c r="K323" t="s">
        <v>3910</v>
      </c>
      <c r="L323">
        <v>3</v>
      </c>
      <c r="M323" s="7">
        <v>0.88</v>
      </c>
      <c r="N323" t="s">
        <v>3932</v>
      </c>
      <c r="O323" t="s">
        <v>3925</v>
      </c>
      <c r="P323">
        <v>15</v>
      </c>
      <c r="Q323" t="s">
        <v>3939</v>
      </c>
      <c r="R323" t="s">
        <v>3940</v>
      </c>
      <c r="S323" t="s">
        <v>3943</v>
      </c>
      <c r="T323" s="5">
        <v>45832</v>
      </c>
      <c r="U323" t="s">
        <v>7152</v>
      </c>
      <c r="V323" t="b">
        <v>0</v>
      </c>
      <c r="W323" t="b">
        <v>0</v>
      </c>
      <c r="X323" t="s">
        <v>7161</v>
      </c>
      <c r="Y323" t="str">
        <f t="shared" si="20"/>
        <v/>
      </c>
      <c r="Z323" t="str">
        <f t="shared" si="21"/>
        <v>15-30 days</v>
      </c>
      <c r="AA323" t="str">
        <f t="shared" si="22"/>
        <v>Good</v>
      </c>
      <c r="AB323" t="str">
        <f t="shared" si="23"/>
        <v>Excluded</v>
      </c>
    </row>
    <row r="324" spans="1:28" x14ac:dyDescent="0.3">
      <c r="A324" t="s">
        <v>636</v>
      </c>
      <c r="B324" t="s">
        <v>390</v>
      </c>
      <c r="C324" t="s">
        <v>45</v>
      </c>
      <c r="D324" s="5">
        <v>45918</v>
      </c>
      <c r="E324" s="5">
        <v>45884</v>
      </c>
      <c r="F324" t="s">
        <v>46</v>
      </c>
      <c r="G324" t="s">
        <v>24</v>
      </c>
      <c r="H324">
        <v>34</v>
      </c>
      <c r="I324" t="s">
        <v>33</v>
      </c>
      <c r="J324" t="s">
        <v>3916</v>
      </c>
      <c r="K324" t="s">
        <v>3914</v>
      </c>
      <c r="L324">
        <v>5</v>
      </c>
      <c r="M324" s="7">
        <v>0.61</v>
      </c>
      <c r="N324" t="s">
        <v>3926</v>
      </c>
      <c r="O324" t="s">
        <v>3927</v>
      </c>
      <c r="P324">
        <v>18</v>
      </c>
      <c r="Q324" t="s">
        <v>3939</v>
      </c>
      <c r="R324" t="s">
        <v>3940</v>
      </c>
      <c r="S324" t="s">
        <v>55</v>
      </c>
      <c r="T324" s="5">
        <v>45917</v>
      </c>
      <c r="U324" t="s">
        <v>7154</v>
      </c>
      <c r="V324" t="b">
        <v>0</v>
      </c>
      <c r="W324" t="b">
        <v>0</v>
      </c>
      <c r="X324" t="s">
        <v>7162</v>
      </c>
      <c r="Y324">
        <f t="shared" si="20"/>
        <v>1</v>
      </c>
      <c r="Z324" t="str">
        <f t="shared" si="21"/>
        <v>31+ days</v>
      </c>
      <c r="AA324" t="str">
        <f t="shared" si="22"/>
        <v>Moderate</v>
      </c>
      <c r="AB324" t="str">
        <f t="shared" si="23"/>
        <v>No-show</v>
      </c>
    </row>
    <row r="325" spans="1:28" x14ac:dyDescent="0.3">
      <c r="A325" t="s">
        <v>637</v>
      </c>
      <c r="B325" t="s">
        <v>638</v>
      </c>
      <c r="C325" t="s">
        <v>115</v>
      </c>
      <c r="D325" s="5">
        <v>45867</v>
      </c>
      <c r="E325" s="5">
        <v>45848</v>
      </c>
      <c r="F325" t="s">
        <v>32</v>
      </c>
      <c r="G325" t="s">
        <v>13</v>
      </c>
      <c r="H325">
        <v>19</v>
      </c>
      <c r="I325" t="s">
        <v>61</v>
      </c>
      <c r="J325" t="s">
        <v>3909</v>
      </c>
      <c r="K325" t="s">
        <v>3910</v>
      </c>
      <c r="L325">
        <v>4</v>
      </c>
      <c r="M325" s="7">
        <v>0.85</v>
      </c>
      <c r="N325" t="s">
        <v>3928</v>
      </c>
      <c r="O325" t="s">
        <v>3929</v>
      </c>
      <c r="P325">
        <v>12</v>
      </c>
      <c r="Q325" t="s">
        <v>3939</v>
      </c>
      <c r="R325" t="s">
        <v>3940</v>
      </c>
      <c r="S325" t="s">
        <v>3943</v>
      </c>
      <c r="T325" s="5">
        <v>45864</v>
      </c>
      <c r="U325" t="s">
        <v>7159</v>
      </c>
      <c r="V325" t="b">
        <v>0</v>
      </c>
      <c r="W325" t="b">
        <v>0</v>
      </c>
      <c r="X325" t="s">
        <v>7161</v>
      </c>
      <c r="Y325">
        <f t="shared" si="20"/>
        <v>0</v>
      </c>
      <c r="Z325" t="str">
        <f t="shared" si="21"/>
        <v>15-30 days</v>
      </c>
      <c r="AA325" t="str">
        <f t="shared" si="22"/>
        <v>Good</v>
      </c>
      <c r="AB325" t="str">
        <f t="shared" si="23"/>
        <v>Attended</v>
      </c>
    </row>
    <row r="326" spans="1:28" x14ac:dyDescent="0.3">
      <c r="A326" t="s">
        <v>639</v>
      </c>
      <c r="B326" t="s">
        <v>640</v>
      </c>
      <c r="C326" t="s">
        <v>89</v>
      </c>
      <c r="D326" s="5">
        <v>45853</v>
      </c>
      <c r="E326" s="5">
        <v>45842</v>
      </c>
      <c r="F326" t="s">
        <v>41</v>
      </c>
      <c r="G326" t="s">
        <v>13</v>
      </c>
      <c r="H326">
        <v>11</v>
      </c>
      <c r="I326" t="s">
        <v>61</v>
      </c>
      <c r="J326" t="s">
        <v>3911</v>
      </c>
      <c r="K326" t="s">
        <v>3910</v>
      </c>
      <c r="L326">
        <v>3</v>
      </c>
      <c r="M326" s="7">
        <v>0.78</v>
      </c>
      <c r="N326" t="s">
        <v>3931</v>
      </c>
      <c r="O326" t="s">
        <v>3922</v>
      </c>
      <c r="P326">
        <v>20</v>
      </c>
      <c r="Q326" t="s">
        <v>3939</v>
      </c>
      <c r="R326" t="s">
        <v>3940</v>
      </c>
      <c r="S326" t="s">
        <v>55</v>
      </c>
      <c r="T326" s="5">
        <v>45850</v>
      </c>
      <c r="U326" t="s">
        <v>7159</v>
      </c>
      <c r="V326" t="b">
        <v>0</v>
      </c>
      <c r="W326" t="b">
        <v>0</v>
      </c>
      <c r="X326" t="s">
        <v>7161</v>
      </c>
      <c r="Y326">
        <f t="shared" si="20"/>
        <v>0</v>
      </c>
      <c r="Z326" t="str">
        <f t="shared" si="21"/>
        <v>8-14 days</v>
      </c>
      <c r="AA326" t="str">
        <f t="shared" si="22"/>
        <v>Good</v>
      </c>
      <c r="AB326" t="str">
        <f t="shared" si="23"/>
        <v>Attended</v>
      </c>
    </row>
    <row r="327" spans="1:28" x14ac:dyDescent="0.3">
      <c r="A327" t="s">
        <v>641</v>
      </c>
      <c r="B327" t="s">
        <v>44</v>
      </c>
      <c r="C327" t="s">
        <v>86</v>
      </c>
      <c r="D327" s="5">
        <v>45963</v>
      </c>
      <c r="E327" s="5">
        <v>45963</v>
      </c>
      <c r="F327" t="s">
        <v>28</v>
      </c>
      <c r="G327" t="s">
        <v>13</v>
      </c>
      <c r="H327">
        <v>0</v>
      </c>
      <c r="I327" t="s">
        <v>61</v>
      </c>
      <c r="J327" t="s">
        <v>3911</v>
      </c>
      <c r="K327" t="s">
        <v>3914</v>
      </c>
      <c r="L327">
        <v>5</v>
      </c>
      <c r="M327" s="7">
        <v>0.82</v>
      </c>
      <c r="N327" t="s">
        <v>3921</v>
      </c>
      <c r="O327" t="s">
        <v>3927</v>
      </c>
      <c r="P327">
        <v>18</v>
      </c>
      <c r="Q327" t="s">
        <v>3939</v>
      </c>
      <c r="R327" t="s">
        <v>3940</v>
      </c>
      <c r="S327" t="s">
        <v>3941</v>
      </c>
      <c r="T327" s="5">
        <v>45962</v>
      </c>
      <c r="U327" t="s">
        <v>7157</v>
      </c>
      <c r="V327" t="b">
        <v>1</v>
      </c>
      <c r="W327" t="b">
        <v>0</v>
      </c>
      <c r="X327" t="s">
        <v>7162</v>
      </c>
      <c r="Y327">
        <f t="shared" si="20"/>
        <v>0</v>
      </c>
      <c r="Z327" t="str">
        <f t="shared" si="21"/>
        <v>0-3 days</v>
      </c>
      <c r="AA327" t="str">
        <f t="shared" si="22"/>
        <v>Good</v>
      </c>
      <c r="AB327" t="str">
        <f t="shared" si="23"/>
        <v>Attended</v>
      </c>
    </row>
    <row r="328" spans="1:28" x14ac:dyDescent="0.3">
      <c r="A328" t="s">
        <v>642</v>
      </c>
      <c r="B328" t="s">
        <v>643</v>
      </c>
      <c r="C328" t="s">
        <v>40</v>
      </c>
      <c r="D328" s="5">
        <v>45839</v>
      </c>
      <c r="E328" s="5">
        <v>45799</v>
      </c>
      <c r="F328" t="s">
        <v>41</v>
      </c>
      <c r="G328" t="s">
        <v>13</v>
      </c>
      <c r="H328">
        <v>40</v>
      </c>
      <c r="I328" t="s">
        <v>19</v>
      </c>
      <c r="J328" t="s">
        <v>3916</v>
      </c>
      <c r="K328" t="s">
        <v>3912</v>
      </c>
      <c r="L328">
        <v>4</v>
      </c>
      <c r="M328" s="7">
        <v>0.74</v>
      </c>
      <c r="N328" t="s">
        <v>3931</v>
      </c>
      <c r="O328" t="s">
        <v>3927</v>
      </c>
      <c r="P328">
        <v>18</v>
      </c>
      <c r="R328" t="s">
        <v>3953</v>
      </c>
      <c r="S328" t="s">
        <v>3943</v>
      </c>
      <c r="U328" t="s">
        <v>7159</v>
      </c>
      <c r="V328" t="b">
        <v>0</v>
      </c>
      <c r="W328" t="b">
        <v>0</v>
      </c>
      <c r="X328" t="s">
        <v>7161</v>
      </c>
      <c r="Y328">
        <f t="shared" si="20"/>
        <v>0</v>
      </c>
      <c r="Z328" t="str">
        <f t="shared" si="21"/>
        <v>31+ days</v>
      </c>
      <c r="AA328" t="str">
        <f t="shared" si="22"/>
        <v>Moderate</v>
      </c>
      <c r="AB328" t="str">
        <f t="shared" si="23"/>
        <v>Attended</v>
      </c>
    </row>
    <row r="329" spans="1:28" x14ac:dyDescent="0.3">
      <c r="A329" t="s">
        <v>644</v>
      </c>
      <c r="B329" t="s">
        <v>645</v>
      </c>
      <c r="C329" t="s">
        <v>22</v>
      </c>
      <c r="D329" s="5">
        <v>45938</v>
      </c>
      <c r="E329" s="5">
        <v>45936</v>
      </c>
      <c r="F329" t="s">
        <v>23</v>
      </c>
      <c r="G329" t="s">
        <v>55</v>
      </c>
      <c r="H329">
        <v>2</v>
      </c>
      <c r="I329" t="s">
        <v>42</v>
      </c>
      <c r="J329" t="s">
        <v>3913</v>
      </c>
      <c r="K329" t="s">
        <v>3912</v>
      </c>
      <c r="L329">
        <v>3</v>
      </c>
      <c r="M329" s="7">
        <v>0.86</v>
      </c>
      <c r="N329" t="s">
        <v>3923</v>
      </c>
      <c r="O329" t="s">
        <v>3927</v>
      </c>
      <c r="P329">
        <v>18</v>
      </c>
      <c r="Q329" t="s">
        <v>3947</v>
      </c>
      <c r="R329" t="s">
        <v>3940</v>
      </c>
      <c r="S329" t="s">
        <v>3943</v>
      </c>
      <c r="T329" s="5">
        <v>45936</v>
      </c>
      <c r="U329" t="s">
        <v>7152</v>
      </c>
      <c r="V329" t="b">
        <v>0</v>
      </c>
      <c r="W329" t="b">
        <v>0</v>
      </c>
      <c r="X329" t="s">
        <v>7162</v>
      </c>
      <c r="Y329" t="str">
        <f t="shared" si="20"/>
        <v/>
      </c>
      <c r="Z329" t="str">
        <f t="shared" si="21"/>
        <v>0-3 days</v>
      </c>
      <c r="AA329" t="str">
        <f t="shared" si="22"/>
        <v>Good</v>
      </c>
      <c r="AB329" t="str">
        <f t="shared" si="23"/>
        <v>Excluded</v>
      </c>
    </row>
    <row r="330" spans="1:28" x14ac:dyDescent="0.3">
      <c r="A330" t="s">
        <v>646</v>
      </c>
      <c r="B330" t="s">
        <v>647</v>
      </c>
      <c r="C330" t="s">
        <v>36</v>
      </c>
      <c r="D330" s="5">
        <v>45990</v>
      </c>
      <c r="E330" s="5">
        <v>45984</v>
      </c>
      <c r="F330" t="s">
        <v>23</v>
      </c>
      <c r="G330" t="s">
        <v>13</v>
      </c>
      <c r="H330">
        <v>6</v>
      </c>
      <c r="I330" t="s">
        <v>37</v>
      </c>
      <c r="J330" t="s">
        <v>3909</v>
      </c>
      <c r="K330" t="s">
        <v>3910</v>
      </c>
      <c r="L330">
        <v>4</v>
      </c>
      <c r="M330" s="7">
        <v>0.92</v>
      </c>
      <c r="N330" t="s">
        <v>3923</v>
      </c>
      <c r="O330" t="s">
        <v>3925</v>
      </c>
      <c r="P330">
        <v>20</v>
      </c>
      <c r="Q330" t="s">
        <v>3947</v>
      </c>
      <c r="R330" t="s">
        <v>3940</v>
      </c>
      <c r="S330" t="s">
        <v>3941</v>
      </c>
      <c r="T330" s="5">
        <v>45989</v>
      </c>
      <c r="U330" t="s">
        <v>7156</v>
      </c>
      <c r="V330" t="b">
        <v>1</v>
      </c>
      <c r="W330" t="b">
        <v>0</v>
      </c>
      <c r="X330" t="s">
        <v>7162</v>
      </c>
      <c r="Y330">
        <f t="shared" si="20"/>
        <v>0</v>
      </c>
      <c r="Z330" t="str">
        <f t="shared" si="21"/>
        <v>4-7 days</v>
      </c>
      <c r="AA330" t="str">
        <f t="shared" si="22"/>
        <v>Very Good</v>
      </c>
      <c r="AB330" t="str">
        <f t="shared" si="23"/>
        <v>Attended</v>
      </c>
    </row>
    <row r="331" spans="1:28" x14ac:dyDescent="0.3">
      <c r="A331" t="s">
        <v>648</v>
      </c>
      <c r="B331" t="s">
        <v>649</v>
      </c>
      <c r="C331" t="s">
        <v>64</v>
      </c>
      <c r="D331" s="5">
        <v>45904</v>
      </c>
      <c r="E331" s="5">
        <v>45856</v>
      </c>
      <c r="F331" t="s">
        <v>28</v>
      </c>
      <c r="G331" t="s">
        <v>55</v>
      </c>
      <c r="H331">
        <v>48</v>
      </c>
      <c r="I331" t="s">
        <v>33</v>
      </c>
      <c r="J331" t="s">
        <v>3909</v>
      </c>
      <c r="K331" t="s">
        <v>3914</v>
      </c>
      <c r="L331">
        <v>2</v>
      </c>
      <c r="M331" s="7">
        <v>0.89</v>
      </c>
      <c r="N331" t="s">
        <v>3921</v>
      </c>
      <c r="O331" t="s">
        <v>3922</v>
      </c>
      <c r="P331">
        <v>20</v>
      </c>
      <c r="Q331" t="s">
        <v>3939</v>
      </c>
      <c r="S331" t="s">
        <v>3941</v>
      </c>
      <c r="T331" s="5">
        <v>45901</v>
      </c>
      <c r="U331" t="s">
        <v>7154</v>
      </c>
      <c r="V331" t="b">
        <v>0</v>
      </c>
      <c r="W331" t="b">
        <v>0</v>
      </c>
      <c r="X331" t="s">
        <v>7162</v>
      </c>
      <c r="Y331" t="str">
        <f t="shared" si="20"/>
        <v/>
      </c>
      <c r="Z331" t="str">
        <f t="shared" si="21"/>
        <v>31+ days</v>
      </c>
      <c r="AA331" t="str">
        <f t="shared" si="22"/>
        <v>Good</v>
      </c>
      <c r="AB331" t="str">
        <f t="shared" si="23"/>
        <v>Excluded</v>
      </c>
    </row>
    <row r="332" spans="1:28" x14ac:dyDescent="0.3">
      <c r="A332" t="s">
        <v>650</v>
      </c>
      <c r="B332" t="s">
        <v>593</v>
      </c>
      <c r="C332" t="s">
        <v>80</v>
      </c>
      <c r="D332" s="5">
        <v>45670</v>
      </c>
      <c r="E332" s="5">
        <v>45635</v>
      </c>
      <c r="F332" t="s">
        <v>41</v>
      </c>
      <c r="G332" t="s">
        <v>13</v>
      </c>
      <c r="H332">
        <v>35</v>
      </c>
      <c r="I332" t="s">
        <v>160</v>
      </c>
      <c r="J332" t="s">
        <v>3913</v>
      </c>
      <c r="K332" t="s">
        <v>3914</v>
      </c>
      <c r="L332">
        <v>3</v>
      </c>
      <c r="M332" s="7">
        <v>0.41</v>
      </c>
      <c r="N332" t="s">
        <v>3931</v>
      </c>
      <c r="O332" t="s">
        <v>3922</v>
      </c>
      <c r="P332">
        <v>12</v>
      </c>
      <c r="Q332" t="s">
        <v>3947</v>
      </c>
      <c r="R332" t="s">
        <v>3940</v>
      </c>
      <c r="T332" s="5">
        <v>45667</v>
      </c>
      <c r="U332" t="s">
        <v>7158</v>
      </c>
      <c r="V332" t="b">
        <v>0</v>
      </c>
      <c r="W332" t="b">
        <v>0</v>
      </c>
      <c r="X332" t="s">
        <v>7153</v>
      </c>
      <c r="Y332">
        <f t="shared" si="20"/>
        <v>0</v>
      </c>
      <c r="Z332" t="str">
        <f t="shared" si="21"/>
        <v>31+ days</v>
      </c>
      <c r="AA332" t="str">
        <f t="shared" si="22"/>
        <v>Low</v>
      </c>
      <c r="AB332" t="str">
        <f t="shared" si="23"/>
        <v>Attended</v>
      </c>
    </row>
    <row r="333" spans="1:28" x14ac:dyDescent="0.3">
      <c r="A333" t="s">
        <v>651</v>
      </c>
      <c r="B333" t="s">
        <v>652</v>
      </c>
      <c r="C333" t="s">
        <v>115</v>
      </c>
      <c r="D333" s="5">
        <v>45754</v>
      </c>
      <c r="E333" s="5">
        <v>45725</v>
      </c>
      <c r="F333" t="s">
        <v>32</v>
      </c>
      <c r="G333" t="s">
        <v>24</v>
      </c>
      <c r="H333">
        <v>29</v>
      </c>
      <c r="I333" t="s">
        <v>42</v>
      </c>
      <c r="J333" t="s">
        <v>3909</v>
      </c>
      <c r="K333" t="s">
        <v>3912</v>
      </c>
      <c r="L333">
        <v>7</v>
      </c>
      <c r="M333" s="7">
        <v>0.79</v>
      </c>
      <c r="N333" t="s">
        <v>3928</v>
      </c>
      <c r="O333" t="s">
        <v>3929</v>
      </c>
      <c r="P333">
        <v>12</v>
      </c>
      <c r="Q333" t="s">
        <v>3947</v>
      </c>
      <c r="R333" t="s">
        <v>3940</v>
      </c>
      <c r="S333" t="s">
        <v>3943</v>
      </c>
      <c r="T333" s="5">
        <v>45751</v>
      </c>
      <c r="U333" t="s">
        <v>7158</v>
      </c>
      <c r="V333" t="b">
        <v>0</v>
      </c>
      <c r="W333" t="b">
        <v>0</v>
      </c>
      <c r="X333" t="s">
        <v>7160</v>
      </c>
      <c r="Y333">
        <f t="shared" si="20"/>
        <v>1</v>
      </c>
      <c r="Z333" t="str">
        <f t="shared" si="21"/>
        <v>15-30 days</v>
      </c>
      <c r="AA333" t="str">
        <f t="shared" si="22"/>
        <v>Good</v>
      </c>
      <c r="AB333" t="str">
        <f t="shared" si="23"/>
        <v>No-show</v>
      </c>
    </row>
    <row r="334" spans="1:28" x14ac:dyDescent="0.3">
      <c r="A334" t="s">
        <v>653</v>
      </c>
      <c r="B334" t="s">
        <v>654</v>
      </c>
      <c r="C334" t="s">
        <v>27</v>
      </c>
      <c r="D334" s="5">
        <v>45883</v>
      </c>
      <c r="E334" s="5">
        <v>45870</v>
      </c>
      <c r="F334" t="s">
        <v>28</v>
      </c>
      <c r="G334" t="s">
        <v>24</v>
      </c>
      <c r="H334">
        <v>13</v>
      </c>
      <c r="I334" t="s">
        <v>37</v>
      </c>
      <c r="J334" t="s">
        <v>3911</v>
      </c>
      <c r="K334" t="s">
        <v>3910</v>
      </c>
      <c r="L334">
        <v>7</v>
      </c>
      <c r="M334" s="7">
        <v>0.86</v>
      </c>
      <c r="N334" t="s">
        <v>3921</v>
      </c>
      <c r="O334" t="s">
        <v>3925</v>
      </c>
      <c r="P334">
        <v>12</v>
      </c>
      <c r="R334" t="s">
        <v>3953</v>
      </c>
      <c r="S334" t="s">
        <v>3943</v>
      </c>
      <c r="U334" t="s">
        <v>7154</v>
      </c>
      <c r="V334" t="b">
        <v>0</v>
      </c>
      <c r="W334" t="b">
        <v>0</v>
      </c>
      <c r="X334" t="s">
        <v>7161</v>
      </c>
      <c r="Y334">
        <f t="shared" si="20"/>
        <v>1</v>
      </c>
      <c r="Z334" t="str">
        <f t="shared" si="21"/>
        <v>8-14 days</v>
      </c>
      <c r="AA334" t="str">
        <f t="shared" si="22"/>
        <v>Good</v>
      </c>
      <c r="AB334" t="str">
        <f t="shared" si="23"/>
        <v>No-show</v>
      </c>
    </row>
    <row r="335" spans="1:28" x14ac:dyDescent="0.3">
      <c r="A335" t="s">
        <v>655</v>
      </c>
      <c r="B335" t="s">
        <v>412</v>
      </c>
      <c r="C335" t="s">
        <v>89</v>
      </c>
      <c r="D335" s="5">
        <v>45832</v>
      </c>
      <c r="E335" s="5">
        <v>45823</v>
      </c>
      <c r="F335" t="s">
        <v>41</v>
      </c>
      <c r="G335" t="s">
        <v>55</v>
      </c>
      <c r="H335">
        <v>9</v>
      </c>
      <c r="I335" t="s">
        <v>37</v>
      </c>
      <c r="J335" t="s">
        <v>3911</v>
      </c>
      <c r="K335" t="s">
        <v>3912</v>
      </c>
      <c r="L335">
        <v>1</v>
      </c>
      <c r="M335" s="7">
        <v>0.89</v>
      </c>
      <c r="N335" t="s">
        <v>3931</v>
      </c>
      <c r="O335" t="s">
        <v>3922</v>
      </c>
      <c r="P335">
        <v>20</v>
      </c>
      <c r="Q335" t="s">
        <v>3939</v>
      </c>
      <c r="R335" t="s">
        <v>3949</v>
      </c>
      <c r="S335" t="s">
        <v>3950</v>
      </c>
      <c r="U335" t="s">
        <v>7159</v>
      </c>
      <c r="V335" t="b">
        <v>0</v>
      </c>
      <c r="W335" t="b">
        <v>0</v>
      </c>
      <c r="X335" t="s">
        <v>7161</v>
      </c>
      <c r="Y335" t="str">
        <f t="shared" si="20"/>
        <v/>
      </c>
      <c r="Z335" t="str">
        <f t="shared" si="21"/>
        <v>8-14 days</v>
      </c>
      <c r="AA335" t="str">
        <f t="shared" si="22"/>
        <v>Good</v>
      </c>
      <c r="AB335" t="str">
        <f t="shared" si="23"/>
        <v>Excluded</v>
      </c>
    </row>
    <row r="336" spans="1:28" x14ac:dyDescent="0.3">
      <c r="A336" t="s">
        <v>656</v>
      </c>
      <c r="B336" t="s">
        <v>657</v>
      </c>
      <c r="C336" t="s">
        <v>80</v>
      </c>
      <c r="D336" s="5">
        <v>45761</v>
      </c>
      <c r="E336" s="5">
        <v>45733</v>
      </c>
      <c r="F336" t="s">
        <v>41</v>
      </c>
      <c r="G336" t="s">
        <v>24</v>
      </c>
      <c r="H336">
        <v>28</v>
      </c>
      <c r="I336" t="s">
        <v>42</v>
      </c>
      <c r="J336" t="s">
        <v>3911</v>
      </c>
      <c r="K336" t="s">
        <v>3910</v>
      </c>
      <c r="L336">
        <v>3</v>
      </c>
      <c r="M336" s="7">
        <v>0.71</v>
      </c>
      <c r="N336" t="s">
        <v>3931</v>
      </c>
      <c r="O336" t="s">
        <v>3922</v>
      </c>
      <c r="P336">
        <v>12</v>
      </c>
      <c r="Q336" t="s">
        <v>3955</v>
      </c>
      <c r="R336" t="s">
        <v>3940</v>
      </c>
      <c r="S336" t="s">
        <v>3943</v>
      </c>
      <c r="T336" s="5">
        <v>45759</v>
      </c>
      <c r="U336" t="s">
        <v>7158</v>
      </c>
      <c r="V336" t="b">
        <v>0</v>
      </c>
      <c r="W336" t="b">
        <v>1</v>
      </c>
      <c r="X336" t="s">
        <v>7160</v>
      </c>
      <c r="Y336">
        <f t="shared" si="20"/>
        <v>1</v>
      </c>
      <c r="Z336" t="str">
        <f t="shared" si="21"/>
        <v>15-30 days</v>
      </c>
      <c r="AA336" t="str">
        <f t="shared" si="22"/>
        <v>Moderate</v>
      </c>
      <c r="AB336" t="str">
        <f t="shared" si="23"/>
        <v>No-show</v>
      </c>
    </row>
    <row r="337" spans="1:28" x14ac:dyDescent="0.3">
      <c r="A337" t="s">
        <v>658</v>
      </c>
      <c r="B337" t="s">
        <v>551</v>
      </c>
      <c r="C337" t="s">
        <v>31</v>
      </c>
      <c r="D337" s="5">
        <v>45780</v>
      </c>
      <c r="E337" s="5">
        <v>45759</v>
      </c>
      <c r="F337" t="s">
        <v>32</v>
      </c>
      <c r="G337" t="s">
        <v>13</v>
      </c>
      <c r="H337">
        <v>21</v>
      </c>
      <c r="I337" t="s">
        <v>61</v>
      </c>
      <c r="J337" t="s">
        <v>3911</v>
      </c>
      <c r="K337" t="s">
        <v>3910</v>
      </c>
      <c r="L337">
        <v>5</v>
      </c>
      <c r="M337" s="7">
        <v>0.61</v>
      </c>
      <c r="N337" t="s">
        <v>3928</v>
      </c>
      <c r="O337" t="s">
        <v>3925</v>
      </c>
      <c r="P337">
        <v>18</v>
      </c>
      <c r="Q337" t="s">
        <v>3939</v>
      </c>
      <c r="R337" t="s">
        <v>3940</v>
      </c>
      <c r="S337" t="s">
        <v>3941</v>
      </c>
      <c r="T337" s="5">
        <v>45779</v>
      </c>
      <c r="U337" t="s">
        <v>7156</v>
      </c>
      <c r="V337" t="b">
        <v>1</v>
      </c>
      <c r="W337" t="b">
        <v>0</v>
      </c>
      <c r="X337" t="s">
        <v>7160</v>
      </c>
      <c r="Y337">
        <f t="shared" si="20"/>
        <v>0</v>
      </c>
      <c r="Z337" t="str">
        <f t="shared" si="21"/>
        <v>15-30 days</v>
      </c>
      <c r="AA337" t="str">
        <f t="shared" si="22"/>
        <v>Moderate</v>
      </c>
      <c r="AB337" t="str">
        <f t="shared" si="23"/>
        <v>Attended</v>
      </c>
    </row>
    <row r="338" spans="1:28" x14ac:dyDescent="0.3">
      <c r="A338" t="s">
        <v>659</v>
      </c>
      <c r="B338" t="s">
        <v>444</v>
      </c>
      <c r="C338" t="s">
        <v>58</v>
      </c>
      <c r="D338" s="5">
        <v>45686</v>
      </c>
      <c r="E338" s="5">
        <v>45654</v>
      </c>
      <c r="F338" t="s">
        <v>32</v>
      </c>
      <c r="G338" t="s">
        <v>13</v>
      </c>
      <c r="H338">
        <v>32</v>
      </c>
      <c r="I338" t="s">
        <v>160</v>
      </c>
      <c r="J338" t="s">
        <v>3913</v>
      </c>
      <c r="K338" t="s">
        <v>3912</v>
      </c>
      <c r="L338">
        <v>1</v>
      </c>
      <c r="M338" s="7">
        <v>0.62</v>
      </c>
      <c r="N338" t="s">
        <v>3928</v>
      </c>
      <c r="O338" t="s">
        <v>3922</v>
      </c>
      <c r="P338">
        <v>15</v>
      </c>
      <c r="Q338" t="s">
        <v>3947</v>
      </c>
      <c r="R338" t="s">
        <v>3940</v>
      </c>
      <c r="S338" t="s">
        <v>3941</v>
      </c>
      <c r="T338" s="5">
        <v>45684</v>
      </c>
      <c r="U338" t="s">
        <v>7152</v>
      </c>
      <c r="V338" t="b">
        <v>0</v>
      </c>
      <c r="W338" t="b">
        <v>0</v>
      </c>
      <c r="X338" t="s">
        <v>7153</v>
      </c>
      <c r="Y338">
        <f t="shared" si="20"/>
        <v>0</v>
      </c>
      <c r="Z338" t="str">
        <f t="shared" si="21"/>
        <v>31+ days</v>
      </c>
      <c r="AA338" t="str">
        <f t="shared" si="22"/>
        <v>Moderate</v>
      </c>
      <c r="AB338" t="str">
        <f t="shared" si="23"/>
        <v>Attended</v>
      </c>
    </row>
    <row r="339" spans="1:28" x14ac:dyDescent="0.3">
      <c r="A339" t="s">
        <v>660</v>
      </c>
      <c r="B339" t="s">
        <v>661</v>
      </c>
      <c r="C339" t="s">
        <v>27</v>
      </c>
      <c r="D339" s="5">
        <v>45743</v>
      </c>
      <c r="E339" s="5">
        <v>45733</v>
      </c>
      <c r="F339" t="s">
        <v>28</v>
      </c>
      <c r="G339" t="s">
        <v>13</v>
      </c>
      <c r="H339">
        <v>10</v>
      </c>
      <c r="I339" t="s">
        <v>61</v>
      </c>
      <c r="J339" t="s">
        <v>3909</v>
      </c>
      <c r="K339" t="s">
        <v>3910</v>
      </c>
      <c r="L339">
        <v>3</v>
      </c>
      <c r="M339" s="7">
        <v>0.8</v>
      </c>
      <c r="N339" t="s">
        <v>3921</v>
      </c>
      <c r="O339" t="s">
        <v>3925</v>
      </c>
      <c r="P339">
        <v>12</v>
      </c>
      <c r="R339" t="s">
        <v>3953</v>
      </c>
      <c r="S339" t="s">
        <v>3943</v>
      </c>
      <c r="U339" t="s">
        <v>7154</v>
      </c>
      <c r="V339" t="b">
        <v>0</v>
      </c>
      <c r="W339" t="b">
        <v>0</v>
      </c>
      <c r="X339" t="s">
        <v>7160</v>
      </c>
      <c r="Y339">
        <f t="shared" si="20"/>
        <v>0</v>
      </c>
      <c r="Z339" t="str">
        <f t="shared" si="21"/>
        <v>8-14 days</v>
      </c>
      <c r="AA339" t="str">
        <f t="shared" si="22"/>
        <v>Good</v>
      </c>
      <c r="AB339" t="str">
        <f t="shared" si="23"/>
        <v>Attended</v>
      </c>
    </row>
    <row r="340" spans="1:28" x14ac:dyDescent="0.3">
      <c r="A340" t="s">
        <v>662</v>
      </c>
      <c r="B340" t="s">
        <v>663</v>
      </c>
      <c r="C340" t="s">
        <v>22</v>
      </c>
      <c r="D340" s="5">
        <v>45943</v>
      </c>
      <c r="E340" s="5">
        <v>45929</v>
      </c>
      <c r="F340" t="s">
        <v>23</v>
      </c>
      <c r="G340" t="s">
        <v>24</v>
      </c>
      <c r="H340">
        <v>14</v>
      </c>
      <c r="I340" t="s">
        <v>61</v>
      </c>
      <c r="J340" t="s">
        <v>3909</v>
      </c>
      <c r="K340" t="s">
        <v>3910</v>
      </c>
      <c r="L340">
        <v>4</v>
      </c>
      <c r="M340" s="7">
        <v>0.68</v>
      </c>
      <c r="N340" t="s">
        <v>3923</v>
      </c>
      <c r="O340" t="s">
        <v>3927</v>
      </c>
      <c r="P340">
        <v>18</v>
      </c>
      <c r="Q340" t="s">
        <v>3947</v>
      </c>
      <c r="R340" t="s">
        <v>3940</v>
      </c>
      <c r="S340" t="s">
        <v>3941</v>
      </c>
      <c r="T340" s="5">
        <v>45941</v>
      </c>
      <c r="U340" t="s">
        <v>7158</v>
      </c>
      <c r="V340" t="b">
        <v>0</v>
      </c>
      <c r="W340" t="b">
        <v>0</v>
      </c>
      <c r="X340" t="s">
        <v>7162</v>
      </c>
      <c r="Y340">
        <f t="shared" si="20"/>
        <v>1</v>
      </c>
      <c r="Z340" t="str">
        <f t="shared" si="21"/>
        <v>8-14 days</v>
      </c>
      <c r="AA340" t="str">
        <f t="shared" si="22"/>
        <v>Moderate</v>
      </c>
      <c r="AB340" t="str">
        <f t="shared" si="23"/>
        <v>No-show</v>
      </c>
    </row>
    <row r="341" spans="1:28" x14ac:dyDescent="0.3">
      <c r="A341" t="s">
        <v>664</v>
      </c>
      <c r="B341" t="s">
        <v>665</v>
      </c>
      <c r="C341" t="s">
        <v>157</v>
      </c>
      <c r="D341" s="5">
        <v>45661</v>
      </c>
      <c r="E341" s="5">
        <v>45655</v>
      </c>
      <c r="F341" t="s">
        <v>28</v>
      </c>
      <c r="G341" t="s">
        <v>55</v>
      </c>
      <c r="H341">
        <v>6</v>
      </c>
      <c r="I341" t="s">
        <v>47</v>
      </c>
      <c r="J341" t="s">
        <v>3909</v>
      </c>
      <c r="K341" t="s">
        <v>3914</v>
      </c>
      <c r="L341">
        <v>4</v>
      </c>
      <c r="M341" s="7">
        <v>0.77</v>
      </c>
      <c r="N341" t="s">
        <v>3921</v>
      </c>
      <c r="O341" t="s">
        <v>3925</v>
      </c>
      <c r="P341">
        <v>12</v>
      </c>
      <c r="Q341" t="s">
        <v>3955</v>
      </c>
      <c r="R341" t="s">
        <v>3940</v>
      </c>
      <c r="S341" t="s">
        <v>3941</v>
      </c>
      <c r="T341" s="5">
        <v>45660</v>
      </c>
      <c r="U341" t="s">
        <v>7156</v>
      </c>
      <c r="V341" t="b">
        <v>1</v>
      </c>
      <c r="W341" t="b">
        <v>0</v>
      </c>
      <c r="X341" t="s">
        <v>7153</v>
      </c>
      <c r="Y341" t="str">
        <f t="shared" si="20"/>
        <v/>
      </c>
      <c r="Z341" t="str">
        <f t="shared" si="21"/>
        <v>4-7 days</v>
      </c>
      <c r="AA341" t="str">
        <f t="shared" si="22"/>
        <v>Good</v>
      </c>
      <c r="AB341" t="str">
        <f t="shared" si="23"/>
        <v>Excluded</v>
      </c>
    </row>
    <row r="342" spans="1:28" x14ac:dyDescent="0.3">
      <c r="A342" t="s">
        <v>666</v>
      </c>
      <c r="B342" t="s">
        <v>667</v>
      </c>
      <c r="C342" t="s">
        <v>193</v>
      </c>
      <c r="D342" s="5">
        <v>45963</v>
      </c>
      <c r="E342" s="5">
        <v>45938</v>
      </c>
      <c r="F342" t="s">
        <v>41</v>
      </c>
      <c r="G342" t="s">
        <v>24</v>
      </c>
      <c r="H342">
        <v>25</v>
      </c>
      <c r="I342" t="s">
        <v>47</v>
      </c>
      <c r="J342" t="s">
        <v>3909</v>
      </c>
      <c r="K342" t="s">
        <v>3914</v>
      </c>
      <c r="L342">
        <v>3</v>
      </c>
      <c r="M342" s="7">
        <v>0.83</v>
      </c>
      <c r="N342" t="s">
        <v>3931</v>
      </c>
      <c r="O342" t="s">
        <v>3922</v>
      </c>
      <c r="P342">
        <v>15</v>
      </c>
      <c r="R342" t="s">
        <v>3953</v>
      </c>
      <c r="S342" t="s">
        <v>3943</v>
      </c>
      <c r="U342" t="s">
        <v>7157</v>
      </c>
      <c r="V342" t="b">
        <v>1</v>
      </c>
      <c r="W342" t="b">
        <v>0</v>
      </c>
      <c r="X342" t="s">
        <v>7162</v>
      </c>
      <c r="Y342">
        <f t="shared" si="20"/>
        <v>1</v>
      </c>
      <c r="Z342" t="str">
        <f t="shared" si="21"/>
        <v>15-30 days</v>
      </c>
      <c r="AA342" t="str">
        <f t="shared" si="22"/>
        <v>Good</v>
      </c>
      <c r="AB342" t="str">
        <f t="shared" si="23"/>
        <v>No-show</v>
      </c>
    </row>
    <row r="343" spans="1:28" x14ac:dyDescent="0.3">
      <c r="A343" t="s">
        <v>668</v>
      </c>
      <c r="B343" t="s">
        <v>669</v>
      </c>
      <c r="C343" t="s">
        <v>279</v>
      </c>
      <c r="D343" s="5">
        <v>45781</v>
      </c>
      <c r="E343" s="5">
        <v>45765</v>
      </c>
      <c r="F343" t="s">
        <v>18</v>
      </c>
      <c r="G343" t="s">
        <v>24</v>
      </c>
      <c r="H343">
        <v>16</v>
      </c>
      <c r="I343" t="s">
        <v>160</v>
      </c>
      <c r="J343" t="s">
        <v>3909</v>
      </c>
      <c r="K343" t="s">
        <v>3912</v>
      </c>
      <c r="L343">
        <v>2</v>
      </c>
      <c r="M343" s="7">
        <v>0.64</v>
      </c>
      <c r="N343" t="s">
        <v>3924</v>
      </c>
      <c r="O343" t="s">
        <v>3925</v>
      </c>
      <c r="P343">
        <v>12</v>
      </c>
      <c r="R343" t="s">
        <v>3953</v>
      </c>
      <c r="S343" t="s">
        <v>3943</v>
      </c>
      <c r="U343" t="s">
        <v>7157</v>
      </c>
      <c r="V343" t="b">
        <v>1</v>
      </c>
      <c r="W343" t="b">
        <v>0</v>
      </c>
      <c r="X343" t="s">
        <v>7160</v>
      </c>
      <c r="Y343">
        <f t="shared" si="20"/>
        <v>1</v>
      </c>
      <c r="Z343" t="str">
        <f t="shared" si="21"/>
        <v>15-30 days</v>
      </c>
      <c r="AA343" t="str">
        <f t="shared" si="22"/>
        <v>Moderate</v>
      </c>
      <c r="AB343" t="str">
        <f t="shared" si="23"/>
        <v>No-show</v>
      </c>
    </row>
    <row r="344" spans="1:28" x14ac:dyDescent="0.3">
      <c r="A344" t="s">
        <v>670</v>
      </c>
      <c r="B344" t="s">
        <v>351</v>
      </c>
      <c r="C344" t="s">
        <v>80</v>
      </c>
      <c r="D344" s="5">
        <v>45952</v>
      </c>
      <c r="E344" s="5">
        <v>45939</v>
      </c>
      <c r="F344" t="s">
        <v>41</v>
      </c>
      <c r="G344" t="s">
        <v>13</v>
      </c>
      <c r="H344">
        <v>13</v>
      </c>
      <c r="I344" t="s">
        <v>14</v>
      </c>
      <c r="J344" t="s">
        <v>3911</v>
      </c>
      <c r="K344" t="s">
        <v>3914</v>
      </c>
      <c r="L344">
        <v>1</v>
      </c>
      <c r="M344" s="7">
        <v>0.68</v>
      </c>
      <c r="N344" t="s">
        <v>3931</v>
      </c>
      <c r="O344" t="s">
        <v>3922</v>
      </c>
      <c r="P344">
        <v>12</v>
      </c>
      <c r="Q344" t="s">
        <v>3939</v>
      </c>
      <c r="R344" t="s">
        <v>3940</v>
      </c>
      <c r="S344" t="s">
        <v>3943</v>
      </c>
      <c r="T344" s="5">
        <v>45950</v>
      </c>
      <c r="U344" t="s">
        <v>7152</v>
      </c>
      <c r="V344" t="b">
        <v>0</v>
      </c>
      <c r="W344" t="b">
        <v>0</v>
      </c>
      <c r="X344" t="s">
        <v>7162</v>
      </c>
      <c r="Y344">
        <f t="shared" si="20"/>
        <v>0</v>
      </c>
      <c r="Z344" t="str">
        <f t="shared" si="21"/>
        <v>8-14 days</v>
      </c>
      <c r="AA344" t="str">
        <f t="shared" si="22"/>
        <v>Moderate</v>
      </c>
      <c r="AB344" t="str">
        <f t="shared" si="23"/>
        <v>Attended</v>
      </c>
    </row>
    <row r="345" spans="1:28" x14ac:dyDescent="0.3">
      <c r="A345" t="s">
        <v>671</v>
      </c>
      <c r="B345" t="s">
        <v>531</v>
      </c>
      <c r="C345" t="s">
        <v>92</v>
      </c>
      <c r="D345" s="5">
        <v>45751</v>
      </c>
      <c r="E345" s="5">
        <v>45718</v>
      </c>
      <c r="F345" t="s">
        <v>12</v>
      </c>
      <c r="G345" t="s">
        <v>13</v>
      </c>
      <c r="H345">
        <v>33</v>
      </c>
      <c r="I345" t="s">
        <v>42</v>
      </c>
      <c r="J345" t="s">
        <v>3911</v>
      </c>
      <c r="K345" t="s">
        <v>3912</v>
      </c>
      <c r="L345">
        <v>2</v>
      </c>
      <c r="M345" s="7">
        <v>0.84</v>
      </c>
      <c r="N345" t="s">
        <v>3932</v>
      </c>
      <c r="O345" t="s">
        <v>3925</v>
      </c>
      <c r="P345">
        <v>20</v>
      </c>
      <c r="Q345" t="s">
        <v>3939</v>
      </c>
      <c r="R345" t="s">
        <v>3940</v>
      </c>
      <c r="S345" t="s">
        <v>3941</v>
      </c>
      <c r="T345" s="5">
        <v>45750</v>
      </c>
      <c r="U345" t="s">
        <v>7155</v>
      </c>
      <c r="V345" t="b">
        <v>0</v>
      </c>
      <c r="W345" t="b">
        <v>0</v>
      </c>
      <c r="X345" t="s">
        <v>7160</v>
      </c>
      <c r="Y345">
        <f t="shared" si="20"/>
        <v>0</v>
      </c>
      <c r="Z345" t="str">
        <f t="shared" si="21"/>
        <v>31+ days</v>
      </c>
      <c r="AA345" t="str">
        <f t="shared" si="22"/>
        <v>Good</v>
      </c>
      <c r="AB345" t="str">
        <f t="shared" si="23"/>
        <v>Attended</v>
      </c>
    </row>
    <row r="346" spans="1:28" x14ac:dyDescent="0.3">
      <c r="A346" t="s">
        <v>672</v>
      </c>
      <c r="B346" t="s">
        <v>211</v>
      </c>
      <c r="C346" t="s">
        <v>89</v>
      </c>
      <c r="D346" s="5">
        <v>45960</v>
      </c>
      <c r="E346" s="5">
        <v>45930</v>
      </c>
      <c r="F346" t="s">
        <v>41</v>
      </c>
      <c r="G346" t="s">
        <v>24</v>
      </c>
      <c r="H346">
        <v>30</v>
      </c>
      <c r="I346" t="s">
        <v>33</v>
      </c>
      <c r="J346" t="s">
        <v>3913</v>
      </c>
      <c r="K346" t="s">
        <v>3912</v>
      </c>
      <c r="L346">
        <v>3</v>
      </c>
      <c r="M346" s="7">
        <v>0.61</v>
      </c>
      <c r="N346" t="s">
        <v>3931</v>
      </c>
      <c r="O346" t="s">
        <v>3922</v>
      </c>
      <c r="P346">
        <v>20</v>
      </c>
      <c r="Q346" t="s">
        <v>3947</v>
      </c>
      <c r="R346" t="s">
        <v>3949</v>
      </c>
      <c r="S346" t="s">
        <v>3950</v>
      </c>
      <c r="U346" t="s">
        <v>7154</v>
      </c>
      <c r="V346" t="b">
        <v>0</v>
      </c>
      <c r="W346" t="b">
        <v>0</v>
      </c>
      <c r="X346" t="s">
        <v>7162</v>
      </c>
      <c r="Y346">
        <f t="shared" si="20"/>
        <v>1</v>
      </c>
      <c r="Z346" t="str">
        <f t="shared" si="21"/>
        <v>15-30 days</v>
      </c>
      <c r="AA346" t="str">
        <f t="shared" si="22"/>
        <v>Moderate</v>
      </c>
      <c r="AB346" t="str">
        <f t="shared" si="23"/>
        <v>No-show</v>
      </c>
    </row>
    <row r="347" spans="1:28" x14ac:dyDescent="0.3">
      <c r="A347" t="s">
        <v>673</v>
      </c>
      <c r="B347" t="s">
        <v>674</v>
      </c>
      <c r="C347" t="s">
        <v>174</v>
      </c>
      <c r="D347" s="5">
        <v>45866</v>
      </c>
      <c r="E347" s="5">
        <v>45854</v>
      </c>
      <c r="F347" t="s">
        <v>12</v>
      </c>
      <c r="G347" t="s">
        <v>13</v>
      </c>
      <c r="H347">
        <v>12</v>
      </c>
      <c r="I347" t="s">
        <v>14</v>
      </c>
      <c r="J347" t="s">
        <v>3916</v>
      </c>
      <c r="K347" t="s">
        <v>3914</v>
      </c>
      <c r="L347">
        <v>4</v>
      </c>
      <c r="M347" s="7">
        <v>0.73</v>
      </c>
      <c r="N347" t="s">
        <v>3932</v>
      </c>
      <c r="O347" t="s">
        <v>3925</v>
      </c>
      <c r="P347">
        <v>18</v>
      </c>
      <c r="R347" t="s">
        <v>3953</v>
      </c>
      <c r="S347" t="s">
        <v>3943</v>
      </c>
      <c r="U347" t="s">
        <v>7158</v>
      </c>
      <c r="V347" t="b">
        <v>0</v>
      </c>
      <c r="W347" t="b">
        <v>0</v>
      </c>
      <c r="X347" t="s">
        <v>7161</v>
      </c>
      <c r="Y347">
        <f t="shared" si="20"/>
        <v>0</v>
      </c>
      <c r="Z347" t="str">
        <f t="shared" si="21"/>
        <v>8-14 days</v>
      </c>
      <c r="AA347" t="str">
        <f t="shared" si="22"/>
        <v>Moderate</v>
      </c>
      <c r="AB347" t="str">
        <f t="shared" si="23"/>
        <v>Attended</v>
      </c>
    </row>
    <row r="348" spans="1:28" x14ac:dyDescent="0.3">
      <c r="A348" t="s">
        <v>675</v>
      </c>
      <c r="B348" t="s">
        <v>676</v>
      </c>
      <c r="C348" t="s">
        <v>101</v>
      </c>
      <c r="D348" s="5">
        <v>45968</v>
      </c>
      <c r="E348" s="5">
        <v>45926</v>
      </c>
      <c r="F348" t="s">
        <v>54</v>
      </c>
      <c r="G348" t="s">
        <v>13</v>
      </c>
      <c r="H348">
        <v>42</v>
      </c>
      <c r="I348" t="s">
        <v>14</v>
      </c>
      <c r="J348" t="s">
        <v>3911</v>
      </c>
      <c r="K348" t="s">
        <v>3910</v>
      </c>
      <c r="L348">
        <v>2</v>
      </c>
      <c r="M348" s="7">
        <v>0.86</v>
      </c>
      <c r="N348" t="s">
        <v>3930</v>
      </c>
      <c r="O348" t="s">
        <v>3927</v>
      </c>
      <c r="P348">
        <v>18</v>
      </c>
      <c r="Q348" t="s">
        <v>3947</v>
      </c>
      <c r="R348" t="s">
        <v>3940</v>
      </c>
      <c r="S348" t="s">
        <v>3943</v>
      </c>
      <c r="T348" s="5">
        <v>45966</v>
      </c>
      <c r="U348" t="s">
        <v>7155</v>
      </c>
      <c r="V348" t="b">
        <v>0</v>
      </c>
      <c r="W348" t="b">
        <v>0</v>
      </c>
      <c r="X348" t="s">
        <v>7162</v>
      </c>
      <c r="Y348">
        <f t="shared" si="20"/>
        <v>0</v>
      </c>
      <c r="Z348" t="str">
        <f t="shared" si="21"/>
        <v>31+ days</v>
      </c>
      <c r="AA348" t="str">
        <f t="shared" si="22"/>
        <v>Good</v>
      </c>
      <c r="AB348" t="str">
        <f t="shared" si="23"/>
        <v>Attended</v>
      </c>
    </row>
    <row r="349" spans="1:28" x14ac:dyDescent="0.3">
      <c r="A349" t="s">
        <v>677</v>
      </c>
      <c r="B349" t="s">
        <v>678</v>
      </c>
      <c r="C349" t="s">
        <v>31</v>
      </c>
      <c r="D349" s="5">
        <v>45680</v>
      </c>
      <c r="E349" s="5">
        <v>45660</v>
      </c>
      <c r="F349" t="s">
        <v>32</v>
      </c>
      <c r="G349" t="s">
        <v>24</v>
      </c>
      <c r="H349">
        <v>20</v>
      </c>
      <c r="I349" t="s">
        <v>14</v>
      </c>
      <c r="J349" t="s">
        <v>3909</v>
      </c>
      <c r="K349" t="s">
        <v>3912</v>
      </c>
      <c r="L349">
        <v>1</v>
      </c>
      <c r="M349" s="7">
        <v>0.68</v>
      </c>
      <c r="N349" t="s">
        <v>3928</v>
      </c>
      <c r="O349" t="s">
        <v>3925</v>
      </c>
      <c r="P349">
        <v>18</v>
      </c>
      <c r="Q349" t="s">
        <v>3939</v>
      </c>
      <c r="R349" t="s">
        <v>3940</v>
      </c>
      <c r="S349" t="s">
        <v>3943</v>
      </c>
      <c r="T349" s="5">
        <v>45679</v>
      </c>
      <c r="U349" t="s">
        <v>7154</v>
      </c>
      <c r="V349" t="b">
        <v>0</v>
      </c>
      <c r="W349" t="b">
        <v>0</v>
      </c>
      <c r="X349" t="s">
        <v>7153</v>
      </c>
      <c r="Y349">
        <f t="shared" si="20"/>
        <v>1</v>
      </c>
      <c r="Z349" t="str">
        <f t="shared" si="21"/>
        <v>15-30 days</v>
      </c>
      <c r="AA349" t="str">
        <f t="shared" si="22"/>
        <v>Moderate</v>
      </c>
      <c r="AB349" t="str">
        <f t="shared" si="23"/>
        <v>No-show</v>
      </c>
    </row>
    <row r="350" spans="1:28" x14ac:dyDescent="0.3">
      <c r="A350" t="s">
        <v>679</v>
      </c>
      <c r="B350" t="s">
        <v>680</v>
      </c>
      <c r="C350" t="s">
        <v>36</v>
      </c>
      <c r="D350" s="5">
        <v>45949</v>
      </c>
      <c r="E350" s="5">
        <v>45929</v>
      </c>
      <c r="F350" t="s">
        <v>23</v>
      </c>
      <c r="G350" t="s">
        <v>13</v>
      </c>
      <c r="H350">
        <v>20</v>
      </c>
      <c r="I350" t="s">
        <v>37</v>
      </c>
      <c r="J350" t="s">
        <v>3911</v>
      </c>
      <c r="K350" t="s">
        <v>3914</v>
      </c>
      <c r="L350">
        <v>2</v>
      </c>
      <c r="M350" s="7">
        <v>0.96</v>
      </c>
      <c r="N350" t="s">
        <v>3923</v>
      </c>
      <c r="O350" t="s">
        <v>3925</v>
      </c>
      <c r="P350">
        <v>20</v>
      </c>
      <c r="Q350" t="s">
        <v>3947</v>
      </c>
      <c r="R350" t="s">
        <v>3940</v>
      </c>
      <c r="S350" t="s">
        <v>3941</v>
      </c>
      <c r="T350" s="5">
        <v>45946</v>
      </c>
      <c r="U350" t="s">
        <v>7157</v>
      </c>
      <c r="V350" t="b">
        <v>1</v>
      </c>
      <c r="W350" t="b">
        <v>0</v>
      </c>
      <c r="X350" t="s">
        <v>7162</v>
      </c>
      <c r="Y350">
        <f t="shared" si="20"/>
        <v>0</v>
      </c>
      <c r="Z350" t="str">
        <f t="shared" si="21"/>
        <v>15-30 days</v>
      </c>
      <c r="AA350" t="str">
        <f t="shared" si="22"/>
        <v>Very Good</v>
      </c>
      <c r="AB350" t="str">
        <f t="shared" si="23"/>
        <v>Attended</v>
      </c>
    </row>
    <row r="351" spans="1:28" x14ac:dyDescent="0.3">
      <c r="A351" t="s">
        <v>681</v>
      </c>
      <c r="B351" t="s">
        <v>663</v>
      </c>
      <c r="C351" t="s">
        <v>31</v>
      </c>
      <c r="D351" s="5">
        <v>45756</v>
      </c>
      <c r="E351" s="5">
        <v>45727</v>
      </c>
      <c r="F351" t="s">
        <v>32</v>
      </c>
      <c r="G351" t="s">
        <v>13</v>
      </c>
      <c r="H351">
        <v>29</v>
      </c>
      <c r="I351" t="s">
        <v>37</v>
      </c>
      <c r="J351" t="s">
        <v>3909</v>
      </c>
      <c r="K351" t="s">
        <v>3910</v>
      </c>
      <c r="L351">
        <v>4</v>
      </c>
      <c r="M351" s="7">
        <v>0.68</v>
      </c>
      <c r="N351" t="s">
        <v>3928</v>
      </c>
      <c r="O351" t="s">
        <v>3925</v>
      </c>
      <c r="P351">
        <v>18</v>
      </c>
      <c r="Q351" t="s">
        <v>3939</v>
      </c>
      <c r="R351" t="s">
        <v>3940</v>
      </c>
      <c r="S351" t="s">
        <v>3941</v>
      </c>
      <c r="T351" s="5">
        <v>45753</v>
      </c>
      <c r="U351" t="s">
        <v>7152</v>
      </c>
      <c r="V351" t="b">
        <v>0</v>
      </c>
      <c r="W351" t="b">
        <v>0</v>
      </c>
      <c r="X351" t="s">
        <v>7160</v>
      </c>
      <c r="Y351">
        <f t="shared" si="20"/>
        <v>0</v>
      </c>
      <c r="Z351" t="str">
        <f t="shared" si="21"/>
        <v>15-30 days</v>
      </c>
      <c r="AA351" t="str">
        <f t="shared" si="22"/>
        <v>Moderate</v>
      </c>
      <c r="AB351" t="str">
        <f t="shared" si="23"/>
        <v>Attended</v>
      </c>
    </row>
    <row r="352" spans="1:28" x14ac:dyDescent="0.3">
      <c r="A352" t="s">
        <v>682</v>
      </c>
      <c r="B352" t="s">
        <v>579</v>
      </c>
      <c r="C352" t="s">
        <v>174</v>
      </c>
      <c r="D352" s="5">
        <v>45788</v>
      </c>
      <c r="E352" s="5">
        <v>45780</v>
      </c>
      <c r="F352" t="s">
        <v>12</v>
      </c>
      <c r="G352" t="s">
        <v>13</v>
      </c>
      <c r="H352">
        <v>8</v>
      </c>
      <c r="I352" t="s">
        <v>37</v>
      </c>
      <c r="J352" t="s">
        <v>3911</v>
      </c>
      <c r="K352" t="s">
        <v>3910</v>
      </c>
      <c r="L352">
        <v>5</v>
      </c>
      <c r="M352" s="7">
        <v>0.81</v>
      </c>
      <c r="N352" t="s">
        <v>3932</v>
      </c>
      <c r="O352" t="s">
        <v>3925</v>
      </c>
      <c r="P352">
        <v>18</v>
      </c>
      <c r="Q352" t="s">
        <v>3939</v>
      </c>
      <c r="R352" t="s">
        <v>3940</v>
      </c>
      <c r="S352" t="s">
        <v>3943</v>
      </c>
      <c r="T352" s="5">
        <v>45786</v>
      </c>
      <c r="U352" t="s">
        <v>7157</v>
      </c>
      <c r="V352" t="b">
        <v>1</v>
      </c>
      <c r="W352" t="b">
        <v>0</v>
      </c>
      <c r="X352" t="s">
        <v>7160</v>
      </c>
      <c r="Y352">
        <f t="shared" si="20"/>
        <v>0</v>
      </c>
      <c r="Z352" t="str">
        <f t="shared" si="21"/>
        <v>8-14 days</v>
      </c>
      <c r="AA352" t="str">
        <f t="shared" si="22"/>
        <v>Good</v>
      </c>
      <c r="AB352" t="str">
        <f t="shared" si="23"/>
        <v>Attended</v>
      </c>
    </row>
    <row r="353" spans="1:28" x14ac:dyDescent="0.3">
      <c r="A353" t="s">
        <v>683</v>
      </c>
      <c r="B353" t="s">
        <v>684</v>
      </c>
      <c r="C353" t="s">
        <v>138</v>
      </c>
      <c r="D353" s="5">
        <v>45674</v>
      </c>
      <c r="E353" s="5">
        <v>45649</v>
      </c>
      <c r="F353" t="s">
        <v>28</v>
      </c>
      <c r="G353" t="s">
        <v>13</v>
      </c>
      <c r="H353">
        <v>25</v>
      </c>
      <c r="I353" t="s">
        <v>33</v>
      </c>
      <c r="J353" t="s">
        <v>3909</v>
      </c>
      <c r="K353" t="s">
        <v>3914</v>
      </c>
      <c r="L353">
        <v>4</v>
      </c>
      <c r="M353" s="7">
        <v>0.54</v>
      </c>
      <c r="N353" t="s">
        <v>3921</v>
      </c>
      <c r="O353" t="s">
        <v>3922</v>
      </c>
      <c r="P353">
        <v>15</v>
      </c>
      <c r="Q353" t="s">
        <v>3939</v>
      </c>
      <c r="R353" t="s">
        <v>3940</v>
      </c>
      <c r="S353" t="s">
        <v>3941</v>
      </c>
      <c r="T353" s="5">
        <v>45673</v>
      </c>
      <c r="U353" t="s">
        <v>7155</v>
      </c>
      <c r="V353" t="b">
        <v>0</v>
      </c>
      <c r="W353" t="b">
        <v>0</v>
      </c>
      <c r="X353" t="s">
        <v>7153</v>
      </c>
      <c r="Y353">
        <f t="shared" si="20"/>
        <v>0</v>
      </c>
      <c r="Z353" t="str">
        <f t="shared" si="21"/>
        <v>15-30 days</v>
      </c>
      <c r="AA353" t="str">
        <f t="shared" si="22"/>
        <v>Moderate</v>
      </c>
      <c r="AB353" t="str">
        <f t="shared" si="23"/>
        <v>Attended</v>
      </c>
    </row>
    <row r="354" spans="1:28" x14ac:dyDescent="0.3">
      <c r="A354" t="s">
        <v>685</v>
      </c>
      <c r="B354" t="s">
        <v>584</v>
      </c>
      <c r="C354" t="s">
        <v>50</v>
      </c>
      <c r="D354" s="5">
        <v>46006</v>
      </c>
      <c r="E354" s="5">
        <v>45971</v>
      </c>
      <c r="F354" t="s">
        <v>18</v>
      </c>
      <c r="G354" t="s">
        <v>24</v>
      </c>
      <c r="H354">
        <v>35</v>
      </c>
      <c r="I354" t="s">
        <v>47</v>
      </c>
      <c r="J354" t="s">
        <v>3911</v>
      </c>
      <c r="K354" t="s">
        <v>3910</v>
      </c>
      <c r="L354">
        <v>5</v>
      </c>
      <c r="M354" s="7">
        <v>0.81</v>
      </c>
      <c r="N354" t="s">
        <v>3924</v>
      </c>
      <c r="O354" t="s">
        <v>3922</v>
      </c>
      <c r="P354">
        <v>18</v>
      </c>
      <c r="Q354" t="s">
        <v>3939</v>
      </c>
      <c r="R354" t="s">
        <v>3940</v>
      </c>
      <c r="S354" t="s">
        <v>3941</v>
      </c>
      <c r="T354" s="5">
        <v>46003</v>
      </c>
      <c r="U354" t="s">
        <v>7158</v>
      </c>
      <c r="V354" t="b">
        <v>0</v>
      </c>
      <c r="W354" t="b">
        <v>0</v>
      </c>
      <c r="X354" t="s">
        <v>7153</v>
      </c>
      <c r="Y354">
        <f t="shared" si="20"/>
        <v>1</v>
      </c>
      <c r="Z354" t="str">
        <f t="shared" si="21"/>
        <v>31+ days</v>
      </c>
      <c r="AA354" t="str">
        <f t="shared" si="22"/>
        <v>Good</v>
      </c>
      <c r="AB354" t="str">
        <f t="shared" si="23"/>
        <v>No-show</v>
      </c>
    </row>
    <row r="355" spans="1:28" x14ac:dyDescent="0.3">
      <c r="A355" t="s">
        <v>686</v>
      </c>
      <c r="B355" t="s">
        <v>687</v>
      </c>
      <c r="C355" t="s">
        <v>124</v>
      </c>
      <c r="D355" s="5">
        <v>45892</v>
      </c>
      <c r="E355" s="5">
        <v>45885</v>
      </c>
      <c r="F355" t="s">
        <v>54</v>
      </c>
      <c r="G355" t="s">
        <v>24</v>
      </c>
      <c r="H355">
        <v>7</v>
      </c>
      <c r="I355" t="s">
        <v>19</v>
      </c>
      <c r="J355" t="s">
        <v>3909</v>
      </c>
      <c r="K355" t="s">
        <v>3912</v>
      </c>
      <c r="L355">
        <v>0</v>
      </c>
      <c r="M355" s="7">
        <v>0.87</v>
      </c>
      <c r="N355" t="s">
        <v>3930</v>
      </c>
      <c r="O355" t="s">
        <v>3922</v>
      </c>
      <c r="P355">
        <v>15</v>
      </c>
      <c r="Q355" t="s">
        <v>3955</v>
      </c>
      <c r="S355" t="s">
        <v>3941</v>
      </c>
      <c r="T355" s="5">
        <v>45889</v>
      </c>
      <c r="U355" t="s">
        <v>7156</v>
      </c>
      <c r="V355" t="b">
        <v>1</v>
      </c>
      <c r="W355" t="b">
        <v>0</v>
      </c>
      <c r="X355" t="s">
        <v>7161</v>
      </c>
      <c r="Y355">
        <f t="shared" si="20"/>
        <v>1</v>
      </c>
      <c r="Z355" t="str">
        <f t="shared" si="21"/>
        <v>4-7 days</v>
      </c>
      <c r="AA355" t="str">
        <f t="shared" si="22"/>
        <v>Good</v>
      </c>
      <c r="AB355" t="str">
        <f t="shared" si="23"/>
        <v>No-show</v>
      </c>
    </row>
    <row r="356" spans="1:28" x14ac:dyDescent="0.3">
      <c r="A356" t="s">
        <v>688</v>
      </c>
      <c r="B356" t="s">
        <v>689</v>
      </c>
      <c r="C356" t="s">
        <v>58</v>
      </c>
      <c r="D356" s="5">
        <v>46016</v>
      </c>
      <c r="E356" s="5">
        <v>45982</v>
      </c>
      <c r="F356" t="s">
        <v>32</v>
      </c>
      <c r="G356" t="s">
        <v>13</v>
      </c>
      <c r="H356">
        <v>34</v>
      </c>
      <c r="I356" t="s">
        <v>19</v>
      </c>
      <c r="J356" t="s">
        <v>3911</v>
      </c>
      <c r="K356" t="s">
        <v>3912</v>
      </c>
      <c r="L356">
        <v>2</v>
      </c>
      <c r="M356" s="7">
        <v>0.8</v>
      </c>
      <c r="N356" t="s">
        <v>3928</v>
      </c>
      <c r="O356" t="s">
        <v>3922</v>
      </c>
      <c r="P356">
        <v>15</v>
      </c>
      <c r="Q356" t="s">
        <v>3939</v>
      </c>
      <c r="R356" t="s">
        <v>3940</v>
      </c>
      <c r="S356" t="s">
        <v>3943</v>
      </c>
      <c r="T356" s="5">
        <v>46014</v>
      </c>
      <c r="U356" t="s">
        <v>7154</v>
      </c>
      <c r="V356" t="b">
        <v>0</v>
      </c>
      <c r="W356" t="b">
        <v>1</v>
      </c>
      <c r="X356" t="s">
        <v>7153</v>
      </c>
      <c r="Y356">
        <f t="shared" si="20"/>
        <v>0</v>
      </c>
      <c r="Z356" t="str">
        <f t="shared" si="21"/>
        <v>31+ days</v>
      </c>
      <c r="AA356" t="str">
        <f t="shared" si="22"/>
        <v>Good</v>
      </c>
      <c r="AB356" t="str">
        <f t="shared" si="23"/>
        <v>Attended</v>
      </c>
    </row>
    <row r="357" spans="1:28" x14ac:dyDescent="0.3">
      <c r="A357" t="s">
        <v>690</v>
      </c>
      <c r="B357" t="s">
        <v>691</v>
      </c>
      <c r="C357" t="s">
        <v>22</v>
      </c>
      <c r="D357" s="5">
        <v>45865</v>
      </c>
      <c r="E357" s="5">
        <v>45863</v>
      </c>
      <c r="F357" t="s">
        <v>23</v>
      </c>
      <c r="G357" t="s">
        <v>24</v>
      </c>
      <c r="H357">
        <v>2</v>
      </c>
      <c r="I357" t="s">
        <v>14</v>
      </c>
      <c r="J357" t="s">
        <v>3909</v>
      </c>
      <c r="K357" t="s">
        <v>3914</v>
      </c>
      <c r="L357">
        <v>4</v>
      </c>
      <c r="M357" s="7">
        <v>0.82</v>
      </c>
      <c r="N357" t="s">
        <v>3923</v>
      </c>
      <c r="O357" t="s">
        <v>3927</v>
      </c>
      <c r="P357">
        <v>18</v>
      </c>
      <c r="Q357" t="s">
        <v>3939</v>
      </c>
      <c r="R357" t="s">
        <v>3940</v>
      </c>
      <c r="S357" t="s">
        <v>3943</v>
      </c>
      <c r="T357" s="5">
        <v>45862</v>
      </c>
      <c r="U357" t="s">
        <v>7157</v>
      </c>
      <c r="V357" t="b">
        <v>1</v>
      </c>
      <c r="W357" t="b">
        <v>0</v>
      </c>
      <c r="X357" t="s">
        <v>7161</v>
      </c>
      <c r="Y357">
        <f t="shared" si="20"/>
        <v>1</v>
      </c>
      <c r="Z357" t="str">
        <f t="shared" si="21"/>
        <v>0-3 days</v>
      </c>
      <c r="AA357" t="str">
        <f t="shared" si="22"/>
        <v>Good</v>
      </c>
      <c r="AB357" t="str">
        <f t="shared" si="23"/>
        <v>No-show</v>
      </c>
    </row>
    <row r="358" spans="1:28" x14ac:dyDescent="0.3">
      <c r="A358" t="s">
        <v>692</v>
      </c>
      <c r="B358" t="s">
        <v>693</v>
      </c>
      <c r="C358" t="s">
        <v>64</v>
      </c>
      <c r="D358" s="5">
        <v>45715</v>
      </c>
      <c r="E358" s="5">
        <v>45679</v>
      </c>
      <c r="F358" t="s">
        <v>28</v>
      </c>
      <c r="G358" t="s">
        <v>24</v>
      </c>
      <c r="H358">
        <v>36</v>
      </c>
      <c r="I358" t="s">
        <v>42</v>
      </c>
      <c r="J358" t="s">
        <v>3911</v>
      </c>
      <c r="K358" t="s">
        <v>3910</v>
      </c>
      <c r="L358">
        <v>3</v>
      </c>
      <c r="M358" s="7">
        <v>0.78</v>
      </c>
      <c r="N358" t="s">
        <v>3921</v>
      </c>
      <c r="O358" t="s">
        <v>3922</v>
      </c>
      <c r="P358">
        <v>20</v>
      </c>
      <c r="Q358" t="s">
        <v>3947</v>
      </c>
      <c r="R358" t="s">
        <v>3940</v>
      </c>
      <c r="S358" t="s">
        <v>3941</v>
      </c>
      <c r="T358" s="5">
        <v>45712</v>
      </c>
      <c r="U358" t="s">
        <v>7154</v>
      </c>
      <c r="V358" t="b">
        <v>0</v>
      </c>
      <c r="W358" t="b">
        <v>0</v>
      </c>
      <c r="X358" t="s">
        <v>7153</v>
      </c>
      <c r="Y358">
        <f t="shared" si="20"/>
        <v>1</v>
      </c>
      <c r="Z358" t="str">
        <f t="shared" si="21"/>
        <v>31+ days</v>
      </c>
      <c r="AA358" t="str">
        <f t="shared" si="22"/>
        <v>Good</v>
      </c>
      <c r="AB358" t="str">
        <f t="shared" si="23"/>
        <v>No-show</v>
      </c>
    </row>
    <row r="359" spans="1:28" x14ac:dyDescent="0.3">
      <c r="A359" t="s">
        <v>694</v>
      </c>
      <c r="B359" t="s">
        <v>376</v>
      </c>
      <c r="C359" t="s">
        <v>92</v>
      </c>
      <c r="D359" s="5">
        <v>45781</v>
      </c>
      <c r="E359" s="5">
        <v>45779</v>
      </c>
      <c r="F359" t="s">
        <v>12</v>
      </c>
      <c r="G359" t="s">
        <v>24</v>
      </c>
      <c r="H359">
        <v>2</v>
      </c>
      <c r="I359" t="s">
        <v>14</v>
      </c>
      <c r="J359" t="s">
        <v>3911</v>
      </c>
      <c r="K359" t="s">
        <v>3910</v>
      </c>
      <c r="L359">
        <v>1</v>
      </c>
      <c r="M359" s="7">
        <v>0.56999999999999995</v>
      </c>
      <c r="N359" t="s">
        <v>3932</v>
      </c>
      <c r="O359" t="s">
        <v>3925</v>
      </c>
      <c r="P359">
        <v>20</v>
      </c>
      <c r="Q359" t="s">
        <v>3939</v>
      </c>
      <c r="S359" t="s">
        <v>3950</v>
      </c>
      <c r="U359" t="s">
        <v>7157</v>
      </c>
      <c r="V359" t="b">
        <v>1</v>
      </c>
      <c r="W359" t="b">
        <v>0</v>
      </c>
      <c r="X359" t="s">
        <v>7160</v>
      </c>
      <c r="Y359">
        <f t="shared" si="20"/>
        <v>1</v>
      </c>
      <c r="Z359" t="str">
        <f t="shared" si="21"/>
        <v>0-3 days</v>
      </c>
      <c r="AA359" t="str">
        <f t="shared" si="22"/>
        <v>Moderate</v>
      </c>
      <c r="AB359" t="str">
        <f t="shared" si="23"/>
        <v>No-show</v>
      </c>
    </row>
    <row r="360" spans="1:28" x14ac:dyDescent="0.3">
      <c r="A360" t="s">
        <v>695</v>
      </c>
      <c r="B360" t="s">
        <v>298</v>
      </c>
      <c r="C360" t="s">
        <v>64</v>
      </c>
      <c r="D360" s="5">
        <v>45818</v>
      </c>
      <c r="E360" s="5">
        <v>45808</v>
      </c>
      <c r="F360" t="s">
        <v>28</v>
      </c>
      <c r="G360" t="s">
        <v>13</v>
      </c>
      <c r="H360">
        <v>10</v>
      </c>
      <c r="I360" t="s">
        <v>61</v>
      </c>
      <c r="J360" t="s">
        <v>3909</v>
      </c>
      <c r="K360" t="s">
        <v>3910</v>
      </c>
      <c r="L360">
        <v>5</v>
      </c>
      <c r="M360" s="7">
        <v>0.73</v>
      </c>
      <c r="N360" t="s">
        <v>3921</v>
      </c>
      <c r="O360" t="s">
        <v>3922</v>
      </c>
      <c r="P360">
        <v>20</v>
      </c>
      <c r="Q360" t="s">
        <v>3939</v>
      </c>
      <c r="R360" t="s">
        <v>3940</v>
      </c>
      <c r="S360" t="s">
        <v>3941</v>
      </c>
      <c r="T360" s="5">
        <v>45815</v>
      </c>
      <c r="U360" t="s">
        <v>7159</v>
      </c>
      <c r="V360" t="b">
        <v>0</v>
      </c>
      <c r="W360" t="b">
        <v>0</v>
      </c>
      <c r="X360" t="s">
        <v>7161</v>
      </c>
      <c r="Y360">
        <f t="shared" si="20"/>
        <v>0</v>
      </c>
      <c r="Z360" t="str">
        <f t="shared" si="21"/>
        <v>8-14 days</v>
      </c>
      <c r="AA360" t="str">
        <f t="shared" si="22"/>
        <v>Moderate</v>
      </c>
      <c r="AB360" t="str">
        <f t="shared" si="23"/>
        <v>Attended</v>
      </c>
    </row>
    <row r="361" spans="1:28" x14ac:dyDescent="0.3">
      <c r="A361" t="s">
        <v>696</v>
      </c>
      <c r="B361" t="s">
        <v>697</v>
      </c>
      <c r="C361" t="s">
        <v>86</v>
      </c>
      <c r="D361" s="5">
        <v>45711</v>
      </c>
      <c r="E361" s="5">
        <v>45690</v>
      </c>
      <c r="F361" t="s">
        <v>28</v>
      </c>
      <c r="G361" t="s">
        <v>13</v>
      </c>
      <c r="H361">
        <v>21</v>
      </c>
      <c r="I361" t="s">
        <v>14</v>
      </c>
      <c r="J361" t="s">
        <v>3915</v>
      </c>
      <c r="K361" t="s">
        <v>3914</v>
      </c>
      <c r="L361">
        <v>6</v>
      </c>
      <c r="M361" s="7">
        <v>0.88</v>
      </c>
      <c r="N361" t="s">
        <v>3921</v>
      </c>
      <c r="O361" t="s">
        <v>3927</v>
      </c>
      <c r="P361">
        <v>18</v>
      </c>
      <c r="Q361" t="s">
        <v>3939</v>
      </c>
      <c r="R361" t="s">
        <v>3940</v>
      </c>
      <c r="S361" t="s">
        <v>3941</v>
      </c>
      <c r="T361" s="5">
        <v>45710</v>
      </c>
      <c r="U361" t="s">
        <v>7157</v>
      </c>
      <c r="V361" t="b">
        <v>1</v>
      </c>
      <c r="W361" t="b">
        <v>0</v>
      </c>
      <c r="X361" t="s">
        <v>7153</v>
      </c>
      <c r="Y361">
        <f t="shared" si="20"/>
        <v>0</v>
      </c>
      <c r="Z361" t="str">
        <f t="shared" si="21"/>
        <v>15-30 days</v>
      </c>
      <c r="AA361" t="str">
        <f t="shared" si="22"/>
        <v>Good</v>
      </c>
      <c r="AB361" t="str">
        <f t="shared" si="23"/>
        <v>Attended</v>
      </c>
    </row>
    <row r="362" spans="1:28" x14ac:dyDescent="0.3">
      <c r="A362" t="s">
        <v>698</v>
      </c>
      <c r="B362" t="s">
        <v>699</v>
      </c>
      <c r="C362" t="s">
        <v>89</v>
      </c>
      <c r="D362" s="5">
        <v>45997</v>
      </c>
      <c r="E362" s="5">
        <v>45960</v>
      </c>
      <c r="F362" t="s">
        <v>41</v>
      </c>
      <c r="G362" t="s">
        <v>24</v>
      </c>
      <c r="H362">
        <v>37</v>
      </c>
      <c r="I362" t="s">
        <v>47</v>
      </c>
      <c r="J362" t="s">
        <v>3911</v>
      </c>
      <c r="K362" t="s">
        <v>3912</v>
      </c>
      <c r="L362">
        <v>2</v>
      </c>
      <c r="M362" s="7">
        <v>0.75</v>
      </c>
      <c r="N362" t="s">
        <v>3931</v>
      </c>
      <c r="O362" t="s">
        <v>3922</v>
      </c>
      <c r="P362">
        <v>20</v>
      </c>
      <c r="Q362" t="s">
        <v>3939</v>
      </c>
      <c r="R362" t="s">
        <v>3940</v>
      </c>
      <c r="S362" t="s">
        <v>3943</v>
      </c>
      <c r="T362" s="5">
        <v>45994</v>
      </c>
      <c r="U362" t="s">
        <v>7156</v>
      </c>
      <c r="V362" t="b">
        <v>1</v>
      </c>
      <c r="W362" t="b">
        <v>0</v>
      </c>
      <c r="X362" t="s">
        <v>7153</v>
      </c>
      <c r="Y362">
        <f t="shared" si="20"/>
        <v>1</v>
      </c>
      <c r="Z362" t="str">
        <f t="shared" si="21"/>
        <v>31+ days</v>
      </c>
      <c r="AA362" t="str">
        <f t="shared" si="22"/>
        <v>Good</v>
      </c>
      <c r="AB362" t="str">
        <f t="shared" si="23"/>
        <v>No-show</v>
      </c>
    </row>
    <row r="363" spans="1:28" x14ac:dyDescent="0.3">
      <c r="A363" t="s">
        <v>700</v>
      </c>
      <c r="B363" t="s">
        <v>701</v>
      </c>
      <c r="C363" t="s">
        <v>58</v>
      </c>
      <c r="D363" s="5">
        <v>46007</v>
      </c>
      <c r="E363" s="5">
        <v>45964</v>
      </c>
      <c r="F363" t="s">
        <v>32</v>
      </c>
      <c r="G363" t="s">
        <v>24</v>
      </c>
      <c r="H363">
        <v>43</v>
      </c>
      <c r="I363" t="s">
        <v>61</v>
      </c>
      <c r="J363" t="s">
        <v>3915</v>
      </c>
      <c r="K363" t="s">
        <v>3912</v>
      </c>
      <c r="L363">
        <v>5</v>
      </c>
      <c r="M363" s="7">
        <v>0.65</v>
      </c>
      <c r="N363" t="s">
        <v>3928</v>
      </c>
      <c r="O363" t="s">
        <v>3922</v>
      </c>
      <c r="P363">
        <v>15</v>
      </c>
      <c r="Q363" t="s">
        <v>3955</v>
      </c>
      <c r="R363" t="s">
        <v>3940</v>
      </c>
      <c r="S363" t="s">
        <v>3943</v>
      </c>
      <c r="T363" s="5">
        <v>46004</v>
      </c>
      <c r="U363" t="s">
        <v>7159</v>
      </c>
      <c r="V363" t="b">
        <v>0</v>
      </c>
      <c r="W363" t="b">
        <v>0</v>
      </c>
      <c r="X363" t="s">
        <v>7153</v>
      </c>
      <c r="Y363">
        <f t="shared" si="20"/>
        <v>1</v>
      </c>
      <c r="Z363" t="str">
        <f t="shared" si="21"/>
        <v>31+ days</v>
      </c>
      <c r="AA363" t="str">
        <f t="shared" si="22"/>
        <v>Moderate</v>
      </c>
      <c r="AB363" t="str">
        <f t="shared" si="23"/>
        <v>No-show</v>
      </c>
    </row>
    <row r="364" spans="1:28" x14ac:dyDescent="0.3">
      <c r="A364" t="s">
        <v>702</v>
      </c>
      <c r="B364" t="s">
        <v>703</v>
      </c>
      <c r="C364" t="s">
        <v>115</v>
      </c>
      <c r="D364" s="5">
        <v>45863</v>
      </c>
      <c r="E364" s="5">
        <v>45835</v>
      </c>
      <c r="F364" t="s">
        <v>32</v>
      </c>
      <c r="G364" t="s">
        <v>13</v>
      </c>
      <c r="H364">
        <v>28</v>
      </c>
      <c r="I364" t="s">
        <v>61</v>
      </c>
      <c r="J364" t="s">
        <v>3916</v>
      </c>
      <c r="K364" t="s">
        <v>3910</v>
      </c>
      <c r="L364">
        <v>2</v>
      </c>
      <c r="M364" s="7">
        <v>0.85</v>
      </c>
      <c r="N364" t="s">
        <v>3928</v>
      </c>
      <c r="O364" t="s">
        <v>3929</v>
      </c>
      <c r="P364">
        <v>12</v>
      </c>
      <c r="Q364" t="s">
        <v>3939</v>
      </c>
      <c r="S364" t="s">
        <v>3941</v>
      </c>
      <c r="T364" s="5">
        <v>45860</v>
      </c>
      <c r="U364" t="s">
        <v>7155</v>
      </c>
      <c r="V364" t="b">
        <v>0</v>
      </c>
      <c r="W364" t="b">
        <v>0</v>
      </c>
      <c r="X364" t="s">
        <v>7161</v>
      </c>
      <c r="Y364">
        <f t="shared" si="20"/>
        <v>0</v>
      </c>
      <c r="Z364" t="str">
        <f t="shared" si="21"/>
        <v>15-30 days</v>
      </c>
      <c r="AA364" t="str">
        <f t="shared" si="22"/>
        <v>Good</v>
      </c>
      <c r="AB364" t="str">
        <f t="shared" si="23"/>
        <v>Attended</v>
      </c>
    </row>
    <row r="365" spans="1:28" x14ac:dyDescent="0.3">
      <c r="A365" t="s">
        <v>704</v>
      </c>
      <c r="B365" t="s">
        <v>335</v>
      </c>
      <c r="C365" t="s">
        <v>53</v>
      </c>
      <c r="D365" s="5">
        <v>45871</v>
      </c>
      <c r="E365" s="5">
        <v>45863</v>
      </c>
      <c r="F365" t="s">
        <v>54</v>
      </c>
      <c r="G365" t="s">
        <v>13</v>
      </c>
      <c r="H365">
        <v>8</v>
      </c>
      <c r="I365" t="s">
        <v>37</v>
      </c>
      <c r="J365" t="s">
        <v>3909</v>
      </c>
      <c r="K365" t="s">
        <v>3910</v>
      </c>
      <c r="L365">
        <v>8</v>
      </c>
      <c r="M365" s="7">
        <v>0.71</v>
      </c>
      <c r="N365" t="s">
        <v>3930</v>
      </c>
      <c r="O365" t="s">
        <v>3922</v>
      </c>
      <c r="P365">
        <v>20</v>
      </c>
      <c r="Q365" t="s">
        <v>3939</v>
      </c>
      <c r="R365" t="s">
        <v>3940</v>
      </c>
      <c r="S365" t="s">
        <v>3943</v>
      </c>
      <c r="T365" s="5">
        <v>45870</v>
      </c>
      <c r="U365" t="s">
        <v>7156</v>
      </c>
      <c r="V365" t="b">
        <v>1</v>
      </c>
      <c r="W365" t="b">
        <v>0</v>
      </c>
      <c r="X365" t="s">
        <v>7161</v>
      </c>
      <c r="Y365">
        <f t="shared" si="20"/>
        <v>0</v>
      </c>
      <c r="Z365" t="str">
        <f t="shared" si="21"/>
        <v>8-14 days</v>
      </c>
      <c r="AA365" t="str">
        <f t="shared" si="22"/>
        <v>Moderate</v>
      </c>
      <c r="AB365" t="str">
        <f t="shared" si="23"/>
        <v>Attended</v>
      </c>
    </row>
    <row r="366" spans="1:28" x14ac:dyDescent="0.3">
      <c r="A366" t="s">
        <v>705</v>
      </c>
      <c r="B366" t="s">
        <v>706</v>
      </c>
      <c r="C366" t="s">
        <v>89</v>
      </c>
      <c r="D366" s="5">
        <v>45914</v>
      </c>
      <c r="E366" s="5">
        <v>45891</v>
      </c>
      <c r="F366" t="s">
        <v>41</v>
      </c>
      <c r="G366" t="s">
        <v>13</v>
      </c>
      <c r="H366">
        <v>23</v>
      </c>
      <c r="I366" t="s">
        <v>14</v>
      </c>
      <c r="J366" t="s">
        <v>3913</v>
      </c>
      <c r="K366" t="s">
        <v>3914</v>
      </c>
      <c r="L366">
        <v>3</v>
      </c>
      <c r="M366" s="7">
        <v>0.91</v>
      </c>
      <c r="N366" t="s">
        <v>3931</v>
      </c>
      <c r="O366" t="s">
        <v>3922</v>
      </c>
      <c r="P366">
        <v>20</v>
      </c>
      <c r="Q366" t="s">
        <v>3939</v>
      </c>
      <c r="R366" t="s">
        <v>3940</v>
      </c>
      <c r="S366" t="s">
        <v>55</v>
      </c>
      <c r="T366" s="5">
        <v>45912</v>
      </c>
      <c r="U366" t="s">
        <v>7157</v>
      </c>
      <c r="V366" t="b">
        <v>1</v>
      </c>
      <c r="W366" t="b">
        <v>0</v>
      </c>
      <c r="X366" t="s">
        <v>7162</v>
      </c>
      <c r="Y366">
        <f t="shared" si="20"/>
        <v>0</v>
      </c>
      <c r="Z366" t="str">
        <f t="shared" si="21"/>
        <v>15-30 days</v>
      </c>
      <c r="AA366" t="str">
        <f t="shared" si="22"/>
        <v>Very Good</v>
      </c>
      <c r="AB366" t="str">
        <f t="shared" si="23"/>
        <v>Attended</v>
      </c>
    </row>
    <row r="367" spans="1:28" x14ac:dyDescent="0.3">
      <c r="A367" t="s">
        <v>707</v>
      </c>
      <c r="B367" t="s">
        <v>531</v>
      </c>
      <c r="C367" t="s">
        <v>58</v>
      </c>
      <c r="D367" s="5">
        <v>45905</v>
      </c>
      <c r="E367" s="5">
        <v>45857</v>
      </c>
      <c r="F367" t="s">
        <v>32</v>
      </c>
      <c r="G367" t="s">
        <v>24</v>
      </c>
      <c r="H367">
        <v>48</v>
      </c>
      <c r="I367" t="s">
        <v>14</v>
      </c>
      <c r="J367" t="s">
        <v>3911</v>
      </c>
      <c r="K367" t="s">
        <v>3912</v>
      </c>
      <c r="L367">
        <v>2</v>
      </c>
      <c r="M367" s="7">
        <v>0.84</v>
      </c>
      <c r="N367" t="s">
        <v>3928</v>
      </c>
      <c r="O367" t="s">
        <v>3922</v>
      </c>
      <c r="P367">
        <v>15</v>
      </c>
      <c r="Q367" t="s">
        <v>3939</v>
      </c>
      <c r="R367" t="s">
        <v>3940</v>
      </c>
      <c r="S367" t="s">
        <v>3943</v>
      </c>
      <c r="T367" s="5">
        <v>45902</v>
      </c>
      <c r="U367" t="s">
        <v>7155</v>
      </c>
      <c r="V367" t="b">
        <v>0</v>
      </c>
      <c r="W367" t="b">
        <v>0</v>
      </c>
      <c r="X367" t="s">
        <v>7162</v>
      </c>
      <c r="Y367">
        <f t="shared" si="20"/>
        <v>1</v>
      </c>
      <c r="Z367" t="str">
        <f t="shared" si="21"/>
        <v>31+ days</v>
      </c>
      <c r="AA367" t="str">
        <f t="shared" si="22"/>
        <v>Good</v>
      </c>
      <c r="AB367" t="str">
        <f t="shared" si="23"/>
        <v>No-show</v>
      </c>
    </row>
    <row r="368" spans="1:28" x14ac:dyDescent="0.3">
      <c r="A368" t="s">
        <v>708</v>
      </c>
      <c r="B368" t="s">
        <v>709</v>
      </c>
      <c r="C368" t="s">
        <v>77</v>
      </c>
      <c r="D368" s="5">
        <v>45680</v>
      </c>
      <c r="E368" s="5">
        <v>45675</v>
      </c>
      <c r="F368" t="s">
        <v>23</v>
      </c>
      <c r="G368" t="s">
        <v>24</v>
      </c>
      <c r="H368">
        <v>5</v>
      </c>
      <c r="I368" t="s">
        <v>61</v>
      </c>
      <c r="J368" t="s">
        <v>3909</v>
      </c>
      <c r="K368" t="s">
        <v>3912</v>
      </c>
      <c r="L368">
        <v>3</v>
      </c>
      <c r="M368" s="7">
        <v>0.88</v>
      </c>
      <c r="N368" t="s">
        <v>3923</v>
      </c>
      <c r="O368" t="s">
        <v>3927</v>
      </c>
      <c r="P368">
        <v>15</v>
      </c>
      <c r="Q368" t="s">
        <v>3939</v>
      </c>
      <c r="R368" t="s">
        <v>3940</v>
      </c>
      <c r="S368" t="s">
        <v>3943</v>
      </c>
      <c r="T368" s="5">
        <v>45677</v>
      </c>
      <c r="U368" t="s">
        <v>7154</v>
      </c>
      <c r="V368" t="b">
        <v>0</v>
      </c>
      <c r="W368" t="b">
        <v>0</v>
      </c>
      <c r="X368" t="s">
        <v>7153</v>
      </c>
      <c r="Y368">
        <f t="shared" si="20"/>
        <v>1</v>
      </c>
      <c r="Z368" t="str">
        <f t="shared" si="21"/>
        <v>4-7 days</v>
      </c>
      <c r="AA368" t="str">
        <f t="shared" si="22"/>
        <v>Good</v>
      </c>
      <c r="AB368" t="str">
        <f t="shared" si="23"/>
        <v>No-show</v>
      </c>
    </row>
    <row r="369" spans="1:28" x14ac:dyDescent="0.3">
      <c r="A369" t="s">
        <v>710</v>
      </c>
      <c r="B369" t="s">
        <v>711</v>
      </c>
      <c r="C369" t="s">
        <v>31</v>
      </c>
      <c r="D369" s="5">
        <v>45851</v>
      </c>
      <c r="E369" s="5">
        <v>45808</v>
      </c>
      <c r="F369" t="s">
        <v>32</v>
      </c>
      <c r="G369" t="s">
        <v>13</v>
      </c>
      <c r="H369">
        <v>43</v>
      </c>
      <c r="I369" t="s">
        <v>160</v>
      </c>
      <c r="J369" t="s">
        <v>3915</v>
      </c>
      <c r="K369" t="s">
        <v>3910</v>
      </c>
      <c r="L369">
        <v>2</v>
      </c>
      <c r="M369" s="7">
        <v>0.82</v>
      </c>
      <c r="N369" t="s">
        <v>3928</v>
      </c>
      <c r="O369" t="s">
        <v>3925</v>
      </c>
      <c r="P369">
        <v>18</v>
      </c>
      <c r="Q369" t="s">
        <v>3939</v>
      </c>
      <c r="R369" t="s">
        <v>3940</v>
      </c>
      <c r="S369" t="s">
        <v>3943</v>
      </c>
      <c r="T369" s="5">
        <v>45850</v>
      </c>
      <c r="U369" t="s">
        <v>7157</v>
      </c>
      <c r="V369" t="b">
        <v>1</v>
      </c>
      <c r="W369" t="b">
        <v>0</v>
      </c>
      <c r="X369" t="s">
        <v>7161</v>
      </c>
      <c r="Y369">
        <f t="shared" si="20"/>
        <v>0</v>
      </c>
      <c r="Z369" t="str">
        <f t="shared" si="21"/>
        <v>31+ days</v>
      </c>
      <c r="AA369" t="str">
        <f t="shared" si="22"/>
        <v>Good</v>
      </c>
      <c r="AB369" t="str">
        <f t="shared" si="23"/>
        <v>Attended</v>
      </c>
    </row>
    <row r="370" spans="1:28" x14ac:dyDescent="0.3">
      <c r="A370" t="s">
        <v>712</v>
      </c>
      <c r="B370" t="s">
        <v>450</v>
      </c>
      <c r="C370" t="s">
        <v>89</v>
      </c>
      <c r="D370" s="5">
        <v>45941</v>
      </c>
      <c r="E370" s="5">
        <v>45918</v>
      </c>
      <c r="F370" t="s">
        <v>41</v>
      </c>
      <c r="G370" t="s">
        <v>13</v>
      </c>
      <c r="H370">
        <v>23</v>
      </c>
      <c r="I370" t="s">
        <v>160</v>
      </c>
      <c r="J370" t="s">
        <v>3916</v>
      </c>
      <c r="K370" t="s">
        <v>3912</v>
      </c>
      <c r="L370">
        <v>1</v>
      </c>
      <c r="M370" s="7">
        <v>0.94</v>
      </c>
      <c r="N370" t="s">
        <v>3931</v>
      </c>
      <c r="O370" t="s">
        <v>3922</v>
      </c>
      <c r="P370">
        <v>20</v>
      </c>
      <c r="Q370" t="s">
        <v>3939</v>
      </c>
      <c r="R370" t="s">
        <v>3940</v>
      </c>
      <c r="S370" t="s">
        <v>55</v>
      </c>
      <c r="T370" s="5">
        <v>45939</v>
      </c>
      <c r="U370" t="s">
        <v>7156</v>
      </c>
      <c r="V370" t="b">
        <v>1</v>
      </c>
      <c r="W370" t="b">
        <v>0</v>
      </c>
      <c r="X370" t="s">
        <v>7162</v>
      </c>
      <c r="Y370">
        <f t="shared" si="20"/>
        <v>0</v>
      </c>
      <c r="Z370" t="str">
        <f t="shared" si="21"/>
        <v>15-30 days</v>
      </c>
      <c r="AA370" t="str">
        <f t="shared" si="22"/>
        <v>Very Good</v>
      </c>
      <c r="AB370" t="str">
        <f t="shared" si="23"/>
        <v>Attended</v>
      </c>
    </row>
    <row r="371" spans="1:28" x14ac:dyDescent="0.3">
      <c r="A371" t="s">
        <v>713</v>
      </c>
      <c r="B371" t="s">
        <v>442</v>
      </c>
      <c r="C371" t="s">
        <v>36</v>
      </c>
      <c r="D371" s="5">
        <v>45952</v>
      </c>
      <c r="E371" s="5">
        <v>45952</v>
      </c>
      <c r="F371" t="s">
        <v>23</v>
      </c>
      <c r="G371" t="s">
        <v>24</v>
      </c>
      <c r="H371">
        <v>0</v>
      </c>
      <c r="I371" t="s">
        <v>14</v>
      </c>
      <c r="J371" t="s">
        <v>3916</v>
      </c>
      <c r="K371" t="s">
        <v>3912</v>
      </c>
      <c r="L371">
        <v>0</v>
      </c>
      <c r="M371" s="7">
        <v>0.76</v>
      </c>
      <c r="N371" t="s">
        <v>3923</v>
      </c>
      <c r="O371" t="s">
        <v>3925</v>
      </c>
      <c r="P371">
        <v>20</v>
      </c>
      <c r="Q371" t="s">
        <v>3939</v>
      </c>
      <c r="R371" t="s">
        <v>3940</v>
      </c>
      <c r="S371" t="s">
        <v>3941</v>
      </c>
      <c r="T371" s="5">
        <v>45950</v>
      </c>
      <c r="U371" t="s">
        <v>7152</v>
      </c>
      <c r="V371" t="b">
        <v>0</v>
      </c>
      <c r="W371" t="b">
        <v>0</v>
      </c>
      <c r="X371" t="s">
        <v>7162</v>
      </c>
      <c r="Y371">
        <f t="shared" si="20"/>
        <v>1</v>
      </c>
      <c r="Z371" t="str">
        <f t="shared" si="21"/>
        <v>0-3 days</v>
      </c>
      <c r="AA371" t="str">
        <f t="shared" si="22"/>
        <v>Good</v>
      </c>
      <c r="AB371" t="str">
        <f t="shared" si="23"/>
        <v>No-show</v>
      </c>
    </row>
    <row r="372" spans="1:28" x14ac:dyDescent="0.3">
      <c r="A372" t="s">
        <v>714</v>
      </c>
      <c r="B372" t="s">
        <v>159</v>
      </c>
      <c r="C372" t="s">
        <v>138</v>
      </c>
      <c r="D372" s="5">
        <v>45875</v>
      </c>
      <c r="E372" s="5">
        <v>45833</v>
      </c>
      <c r="F372" t="s">
        <v>28</v>
      </c>
      <c r="G372" t="s">
        <v>13</v>
      </c>
      <c r="H372">
        <v>42</v>
      </c>
      <c r="I372" t="s">
        <v>37</v>
      </c>
      <c r="J372" t="s">
        <v>3915</v>
      </c>
      <c r="K372" t="s">
        <v>3910</v>
      </c>
      <c r="L372">
        <v>6</v>
      </c>
      <c r="M372" s="7">
        <v>0.76</v>
      </c>
      <c r="N372" t="s">
        <v>3921</v>
      </c>
      <c r="O372" t="s">
        <v>3922</v>
      </c>
      <c r="P372">
        <v>15</v>
      </c>
      <c r="R372" t="s">
        <v>3953</v>
      </c>
      <c r="S372" t="s">
        <v>3943</v>
      </c>
      <c r="U372" t="s">
        <v>7152</v>
      </c>
      <c r="V372" t="b">
        <v>0</v>
      </c>
      <c r="W372" t="b">
        <v>0</v>
      </c>
      <c r="X372" t="s">
        <v>7161</v>
      </c>
      <c r="Y372">
        <f t="shared" si="20"/>
        <v>0</v>
      </c>
      <c r="Z372" t="str">
        <f t="shared" si="21"/>
        <v>31+ days</v>
      </c>
      <c r="AA372" t="str">
        <f t="shared" si="22"/>
        <v>Good</v>
      </c>
      <c r="AB372" t="str">
        <f t="shared" si="23"/>
        <v>Attended</v>
      </c>
    </row>
    <row r="373" spans="1:28" x14ac:dyDescent="0.3">
      <c r="A373" t="s">
        <v>715</v>
      </c>
      <c r="B373" t="s">
        <v>716</v>
      </c>
      <c r="C373" t="s">
        <v>22</v>
      </c>
      <c r="D373" s="5">
        <v>45985</v>
      </c>
      <c r="E373" s="5">
        <v>45984</v>
      </c>
      <c r="F373" t="s">
        <v>23</v>
      </c>
      <c r="G373" t="s">
        <v>13</v>
      </c>
      <c r="H373">
        <v>1</v>
      </c>
      <c r="I373" t="s">
        <v>37</v>
      </c>
      <c r="J373" t="s">
        <v>3916</v>
      </c>
      <c r="K373" t="s">
        <v>3914</v>
      </c>
      <c r="L373">
        <v>3</v>
      </c>
      <c r="M373" s="7">
        <v>0.91</v>
      </c>
      <c r="N373" t="s">
        <v>3923</v>
      </c>
      <c r="O373" t="s">
        <v>3927</v>
      </c>
      <c r="P373">
        <v>18</v>
      </c>
      <c r="Q373" t="s">
        <v>3939</v>
      </c>
      <c r="R373" t="s">
        <v>3940</v>
      </c>
      <c r="S373" t="s">
        <v>55</v>
      </c>
      <c r="T373" s="5">
        <v>45984</v>
      </c>
      <c r="U373" t="s">
        <v>7158</v>
      </c>
      <c r="V373" t="b">
        <v>0</v>
      </c>
      <c r="W373" t="b">
        <v>0</v>
      </c>
      <c r="X373" t="s">
        <v>7162</v>
      </c>
      <c r="Y373">
        <f t="shared" si="20"/>
        <v>0</v>
      </c>
      <c r="Z373" t="str">
        <f t="shared" si="21"/>
        <v>0-3 days</v>
      </c>
      <c r="AA373" t="str">
        <f t="shared" si="22"/>
        <v>Very Good</v>
      </c>
      <c r="AB373" t="str">
        <f t="shared" si="23"/>
        <v>Attended</v>
      </c>
    </row>
    <row r="374" spans="1:28" x14ac:dyDescent="0.3">
      <c r="A374" t="s">
        <v>717</v>
      </c>
      <c r="B374" t="s">
        <v>74</v>
      </c>
      <c r="C374" t="s">
        <v>40</v>
      </c>
      <c r="D374" s="5">
        <v>45871</v>
      </c>
      <c r="E374" s="5">
        <v>45849</v>
      </c>
      <c r="F374" t="s">
        <v>41</v>
      </c>
      <c r="G374" t="s">
        <v>24</v>
      </c>
      <c r="H374">
        <v>22</v>
      </c>
      <c r="I374" t="s">
        <v>19</v>
      </c>
      <c r="J374" t="s">
        <v>3909</v>
      </c>
      <c r="K374" t="s">
        <v>3910</v>
      </c>
      <c r="L374">
        <v>3</v>
      </c>
      <c r="M374" s="7">
        <v>0.8</v>
      </c>
      <c r="N374" t="s">
        <v>3931</v>
      </c>
      <c r="O374" t="s">
        <v>3927</v>
      </c>
      <c r="P374">
        <v>18</v>
      </c>
      <c r="Q374" t="s">
        <v>3939</v>
      </c>
      <c r="R374" t="s">
        <v>3940</v>
      </c>
      <c r="S374" t="s">
        <v>3943</v>
      </c>
      <c r="T374" s="5">
        <v>45870</v>
      </c>
      <c r="U374" t="s">
        <v>7156</v>
      </c>
      <c r="V374" t="b">
        <v>1</v>
      </c>
      <c r="W374" t="b">
        <v>0</v>
      </c>
      <c r="X374" t="s">
        <v>7161</v>
      </c>
      <c r="Y374">
        <f t="shared" si="20"/>
        <v>1</v>
      </c>
      <c r="Z374" t="str">
        <f t="shared" si="21"/>
        <v>15-30 days</v>
      </c>
      <c r="AA374" t="str">
        <f t="shared" si="22"/>
        <v>Good</v>
      </c>
      <c r="AB374" t="str">
        <f t="shared" si="23"/>
        <v>No-show</v>
      </c>
    </row>
    <row r="375" spans="1:28" x14ac:dyDescent="0.3">
      <c r="A375" t="s">
        <v>718</v>
      </c>
      <c r="B375" t="s">
        <v>645</v>
      </c>
      <c r="C375" t="s">
        <v>22</v>
      </c>
      <c r="D375" s="5">
        <v>45797</v>
      </c>
      <c r="E375" s="5">
        <v>45786</v>
      </c>
      <c r="F375" t="s">
        <v>23</v>
      </c>
      <c r="G375" t="s">
        <v>24</v>
      </c>
      <c r="H375">
        <v>11</v>
      </c>
      <c r="I375" t="s">
        <v>61</v>
      </c>
      <c r="J375" t="s">
        <v>3913</v>
      </c>
      <c r="K375" t="s">
        <v>3912</v>
      </c>
      <c r="L375">
        <v>3</v>
      </c>
      <c r="M375" s="7">
        <v>0.86</v>
      </c>
      <c r="N375" t="s">
        <v>3923</v>
      </c>
      <c r="O375" t="s">
        <v>3927</v>
      </c>
      <c r="P375">
        <v>18</v>
      </c>
      <c r="Q375" t="s">
        <v>3947</v>
      </c>
      <c r="R375" t="s">
        <v>3940</v>
      </c>
      <c r="S375" t="s">
        <v>3943</v>
      </c>
      <c r="T375" s="5">
        <v>45795</v>
      </c>
      <c r="U375" t="s">
        <v>7159</v>
      </c>
      <c r="V375" t="b">
        <v>0</v>
      </c>
      <c r="W375" t="b">
        <v>0</v>
      </c>
      <c r="X375" t="s">
        <v>7160</v>
      </c>
      <c r="Y375">
        <f t="shared" si="20"/>
        <v>1</v>
      </c>
      <c r="Z375" t="str">
        <f t="shared" si="21"/>
        <v>8-14 days</v>
      </c>
      <c r="AA375" t="str">
        <f t="shared" si="22"/>
        <v>Good</v>
      </c>
      <c r="AB375" t="str">
        <f t="shared" si="23"/>
        <v>No-show</v>
      </c>
    </row>
    <row r="376" spans="1:28" x14ac:dyDescent="0.3">
      <c r="A376" t="s">
        <v>719</v>
      </c>
      <c r="B376" t="s">
        <v>584</v>
      </c>
      <c r="C376" t="s">
        <v>124</v>
      </c>
      <c r="D376" s="5">
        <v>45819</v>
      </c>
      <c r="E376" s="5">
        <v>45784</v>
      </c>
      <c r="F376" t="s">
        <v>54</v>
      </c>
      <c r="G376" t="s">
        <v>24</v>
      </c>
      <c r="H376">
        <v>35</v>
      </c>
      <c r="I376" t="s">
        <v>160</v>
      </c>
      <c r="J376" t="s">
        <v>3911</v>
      </c>
      <c r="K376" t="s">
        <v>3910</v>
      </c>
      <c r="L376">
        <v>5</v>
      </c>
      <c r="M376" s="7">
        <v>0.81</v>
      </c>
      <c r="N376" t="s">
        <v>3930</v>
      </c>
      <c r="O376" t="s">
        <v>3922</v>
      </c>
      <c r="P376">
        <v>15</v>
      </c>
      <c r="Q376" t="s">
        <v>3939</v>
      </c>
      <c r="R376" t="s">
        <v>3940</v>
      </c>
      <c r="S376" t="s">
        <v>3943</v>
      </c>
      <c r="T376" s="5">
        <v>45817</v>
      </c>
      <c r="U376" t="s">
        <v>7152</v>
      </c>
      <c r="V376" t="b">
        <v>0</v>
      </c>
      <c r="W376" t="b">
        <v>0</v>
      </c>
      <c r="X376" t="s">
        <v>7161</v>
      </c>
      <c r="Y376">
        <f t="shared" si="20"/>
        <v>1</v>
      </c>
      <c r="Z376" t="str">
        <f t="shared" si="21"/>
        <v>31+ days</v>
      </c>
      <c r="AA376" t="str">
        <f t="shared" si="22"/>
        <v>Good</v>
      </c>
      <c r="AB376" t="str">
        <f t="shared" si="23"/>
        <v>No-show</v>
      </c>
    </row>
    <row r="377" spans="1:28" x14ac:dyDescent="0.3">
      <c r="A377" t="s">
        <v>720</v>
      </c>
      <c r="B377" t="s">
        <v>687</v>
      </c>
      <c r="C377" t="s">
        <v>149</v>
      </c>
      <c r="D377" s="5">
        <v>45909</v>
      </c>
      <c r="E377" s="5">
        <v>45906</v>
      </c>
      <c r="F377" t="s">
        <v>23</v>
      </c>
      <c r="G377" t="s">
        <v>13</v>
      </c>
      <c r="H377">
        <v>3</v>
      </c>
      <c r="I377" t="s">
        <v>37</v>
      </c>
      <c r="J377" t="s">
        <v>3909</v>
      </c>
      <c r="K377" t="s">
        <v>3912</v>
      </c>
      <c r="L377">
        <v>0</v>
      </c>
      <c r="M377" s="7">
        <v>0.87</v>
      </c>
      <c r="N377" t="s">
        <v>3923</v>
      </c>
      <c r="O377" t="s">
        <v>3929</v>
      </c>
      <c r="P377">
        <v>12</v>
      </c>
      <c r="Q377" t="s">
        <v>3955</v>
      </c>
      <c r="R377" t="s">
        <v>3940</v>
      </c>
      <c r="S377" t="s">
        <v>3941</v>
      </c>
      <c r="T377" s="5">
        <v>45908</v>
      </c>
      <c r="U377" t="s">
        <v>7159</v>
      </c>
      <c r="V377" t="b">
        <v>0</v>
      </c>
      <c r="W377" t="b">
        <v>0</v>
      </c>
      <c r="X377" t="s">
        <v>7162</v>
      </c>
      <c r="Y377">
        <f t="shared" si="20"/>
        <v>0</v>
      </c>
      <c r="Z377" t="str">
        <f t="shared" si="21"/>
        <v>0-3 days</v>
      </c>
      <c r="AA377" t="str">
        <f t="shared" si="22"/>
        <v>Good</v>
      </c>
      <c r="AB377" t="str">
        <f t="shared" si="23"/>
        <v>Attended</v>
      </c>
    </row>
    <row r="378" spans="1:28" x14ac:dyDescent="0.3">
      <c r="A378" t="s">
        <v>721</v>
      </c>
      <c r="B378" t="s">
        <v>722</v>
      </c>
      <c r="C378" t="s">
        <v>53</v>
      </c>
      <c r="D378" s="5">
        <v>45981</v>
      </c>
      <c r="E378" s="5">
        <v>45976</v>
      </c>
      <c r="F378" t="s">
        <v>54</v>
      </c>
      <c r="G378" t="s">
        <v>13</v>
      </c>
      <c r="H378">
        <v>5</v>
      </c>
      <c r="I378" t="s">
        <v>160</v>
      </c>
      <c r="J378" t="s">
        <v>3909</v>
      </c>
      <c r="K378" t="s">
        <v>3910</v>
      </c>
      <c r="L378">
        <v>4</v>
      </c>
      <c r="M378" s="7">
        <v>0.74</v>
      </c>
      <c r="N378" t="s">
        <v>3930</v>
      </c>
      <c r="O378" t="s">
        <v>3922</v>
      </c>
      <c r="P378">
        <v>20</v>
      </c>
      <c r="Q378" t="s">
        <v>3939</v>
      </c>
      <c r="R378" t="s">
        <v>3949</v>
      </c>
      <c r="S378" t="s">
        <v>3950</v>
      </c>
      <c r="U378" t="s">
        <v>7154</v>
      </c>
      <c r="V378" t="b">
        <v>0</v>
      </c>
      <c r="W378" t="b">
        <v>0</v>
      </c>
      <c r="X378" t="s">
        <v>7162</v>
      </c>
      <c r="Y378">
        <f t="shared" si="20"/>
        <v>0</v>
      </c>
      <c r="Z378" t="str">
        <f t="shared" si="21"/>
        <v>4-7 days</v>
      </c>
      <c r="AA378" t="str">
        <f t="shared" si="22"/>
        <v>Moderate</v>
      </c>
      <c r="AB378" t="str">
        <f t="shared" si="23"/>
        <v>Attended</v>
      </c>
    </row>
    <row r="379" spans="1:28" x14ac:dyDescent="0.3">
      <c r="A379" t="s">
        <v>723</v>
      </c>
      <c r="B379" t="s">
        <v>724</v>
      </c>
      <c r="C379" t="s">
        <v>36</v>
      </c>
      <c r="D379" s="5">
        <v>45741</v>
      </c>
      <c r="E379" s="5">
        <v>45709</v>
      </c>
      <c r="F379" t="s">
        <v>23</v>
      </c>
      <c r="G379" t="s">
        <v>24</v>
      </c>
      <c r="H379">
        <v>32</v>
      </c>
      <c r="I379" t="s">
        <v>14</v>
      </c>
      <c r="J379" t="s">
        <v>3911</v>
      </c>
      <c r="K379" t="s">
        <v>3914</v>
      </c>
      <c r="L379">
        <v>2</v>
      </c>
      <c r="M379" s="7">
        <v>0.93</v>
      </c>
      <c r="N379" t="s">
        <v>3923</v>
      </c>
      <c r="O379" t="s">
        <v>3925</v>
      </c>
      <c r="P379">
        <v>20</v>
      </c>
      <c r="Q379" t="s">
        <v>3939</v>
      </c>
      <c r="R379" t="s">
        <v>3940</v>
      </c>
      <c r="S379" t="s">
        <v>3941</v>
      </c>
      <c r="T379" s="5">
        <v>45739</v>
      </c>
      <c r="U379" t="s">
        <v>7159</v>
      </c>
      <c r="V379" t="b">
        <v>0</v>
      </c>
      <c r="W379" t="b">
        <v>0</v>
      </c>
      <c r="X379" t="s">
        <v>7160</v>
      </c>
      <c r="Y379">
        <f t="shared" si="20"/>
        <v>1</v>
      </c>
      <c r="Z379" t="str">
        <f t="shared" si="21"/>
        <v>31+ days</v>
      </c>
      <c r="AA379" t="str">
        <f t="shared" si="22"/>
        <v>Very Good</v>
      </c>
      <c r="AB379" t="str">
        <f t="shared" si="23"/>
        <v>No-show</v>
      </c>
    </row>
    <row r="380" spans="1:28" x14ac:dyDescent="0.3">
      <c r="A380" t="s">
        <v>725</v>
      </c>
      <c r="B380" t="s">
        <v>458</v>
      </c>
      <c r="C380" t="s">
        <v>86</v>
      </c>
      <c r="D380" s="5">
        <v>45765</v>
      </c>
      <c r="E380" s="5">
        <v>45705</v>
      </c>
      <c r="F380" t="s">
        <v>28</v>
      </c>
      <c r="G380" t="s">
        <v>24</v>
      </c>
      <c r="H380">
        <v>60</v>
      </c>
      <c r="I380" t="s">
        <v>42</v>
      </c>
      <c r="J380" t="s">
        <v>3913</v>
      </c>
      <c r="K380" t="s">
        <v>3910</v>
      </c>
      <c r="L380">
        <v>3</v>
      </c>
      <c r="M380" s="7">
        <v>0.78</v>
      </c>
      <c r="N380" t="s">
        <v>3921</v>
      </c>
      <c r="O380" t="s">
        <v>3927</v>
      </c>
      <c r="P380">
        <v>18</v>
      </c>
      <c r="R380" t="s">
        <v>3953</v>
      </c>
      <c r="S380" t="s">
        <v>3943</v>
      </c>
      <c r="U380" t="s">
        <v>7155</v>
      </c>
      <c r="V380" t="b">
        <v>0</v>
      </c>
      <c r="W380" t="b">
        <v>0</v>
      </c>
      <c r="X380" t="s">
        <v>7160</v>
      </c>
      <c r="Y380">
        <f t="shared" si="20"/>
        <v>1</v>
      </c>
      <c r="Z380" t="str">
        <f t="shared" si="21"/>
        <v>31+ days</v>
      </c>
      <c r="AA380" t="str">
        <f t="shared" si="22"/>
        <v>Good</v>
      </c>
      <c r="AB380" t="str">
        <f t="shared" si="23"/>
        <v>No-show</v>
      </c>
    </row>
    <row r="381" spans="1:28" x14ac:dyDescent="0.3">
      <c r="A381" t="s">
        <v>726</v>
      </c>
      <c r="B381" t="s">
        <v>121</v>
      </c>
      <c r="C381" t="s">
        <v>174</v>
      </c>
      <c r="D381" s="5">
        <v>45895</v>
      </c>
      <c r="E381" s="5">
        <v>45893</v>
      </c>
      <c r="F381" t="s">
        <v>12</v>
      </c>
      <c r="G381" t="s">
        <v>13</v>
      </c>
      <c r="H381">
        <v>2</v>
      </c>
      <c r="I381" t="s">
        <v>14</v>
      </c>
      <c r="J381" t="s">
        <v>3916</v>
      </c>
      <c r="K381" t="s">
        <v>3912</v>
      </c>
      <c r="L381">
        <v>7</v>
      </c>
      <c r="M381" s="7">
        <v>0.86</v>
      </c>
      <c r="N381" t="s">
        <v>3932</v>
      </c>
      <c r="O381" t="s">
        <v>3925</v>
      </c>
      <c r="P381">
        <v>18</v>
      </c>
      <c r="Q381" t="s">
        <v>3939</v>
      </c>
      <c r="R381" t="s">
        <v>3940</v>
      </c>
      <c r="S381" t="s">
        <v>55</v>
      </c>
      <c r="T381" s="5">
        <v>45893</v>
      </c>
      <c r="U381" t="s">
        <v>7159</v>
      </c>
      <c r="V381" t="b">
        <v>0</v>
      </c>
      <c r="W381" t="b">
        <v>0</v>
      </c>
      <c r="X381" t="s">
        <v>7161</v>
      </c>
      <c r="Y381">
        <f t="shared" si="20"/>
        <v>0</v>
      </c>
      <c r="Z381" t="str">
        <f t="shared" si="21"/>
        <v>0-3 days</v>
      </c>
      <c r="AA381" t="str">
        <f t="shared" si="22"/>
        <v>Good</v>
      </c>
      <c r="AB381" t="str">
        <f t="shared" si="23"/>
        <v>Attended</v>
      </c>
    </row>
    <row r="382" spans="1:28" x14ac:dyDescent="0.3">
      <c r="A382" t="s">
        <v>727</v>
      </c>
      <c r="B382" t="s">
        <v>435</v>
      </c>
      <c r="C382" t="s">
        <v>149</v>
      </c>
      <c r="D382" s="5">
        <v>45936</v>
      </c>
      <c r="E382" s="5">
        <v>45908</v>
      </c>
      <c r="F382" t="s">
        <v>23</v>
      </c>
      <c r="G382" t="s">
        <v>55</v>
      </c>
      <c r="H382">
        <v>28</v>
      </c>
      <c r="I382" t="s">
        <v>42</v>
      </c>
      <c r="J382" t="s">
        <v>3909</v>
      </c>
      <c r="K382" t="s">
        <v>3910</v>
      </c>
      <c r="L382">
        <v>2</v>
      </c>
      <c r="M382" s="7">
        <v>0.81</v>
      </c>
      <c r="N382" t="s">
        <v>3923</v>
      </c>
      <c r="O382" t="s">
        <v>3929</v>
      </c>
      <c r="P382">
        <v>12</v>
      </c>
      <c r="Q382" t="s">
        <v>3939</v>
      </c>
      <c r="R382" t="s">
        <v>3949</v>
      </c>
      <c r="S382" t="s">
        <v>3950</v>
      </c>
      <c r="U382" t="s">
        <v>7158</v>
      </c>
      <c r="V382" t="b">
        <v>0</v>
      </c>
      <c r="W382" t="b">
        <v>0</v>
      </c>
      <c r="X382" t="s">
        <v>7162</v>
      </c>
      <c r="Y382" t="str">
        <f t="shared" si="20"/>
        <v/>
      </c>
      <c r="Z382" t="str">
        <f t="shared" si="21"/>
        <v>15-30 days</v>
      </c>
      <c r="AA382" t="str">
        <f t="shared" si="22"/>
        <v>Good</v>
      </c>
      <c r="AB382" t="str">
        <f t="shared" si="23"/>
        <v>Excluded</v>
      </c>
    </row>
    <row r="383" spans="1:28" x14ac:dyDescent="0.3">
      <c r="A383" t="s">
        <v>728</v>
      </c>
      <c r="B383" t="s">
        <v>729</v>
      </c>
      <c r="C383" t="s">
        <v>138</v>
      </c>
      <c r="D383" s="5">
        <v>45803</v>
      </c>
      <c r="E383" s="5">
        <v>45755</v>
      </c>
      <c r="F383" t="s">
        <v>28</v>
      </c>
      <c r="G383" t="s">
        <v>24</v>
      </c>
      <c r="H383">
        <v>48</v>
      </c>
      <c r="I383" t="s">
        <v>42</v>
      </c>
      <c r="J383" t="s">
        <v>3916</v>
      </c>
      <c r="K383" t="s">
        <v>3914</v>
      </c>
      <c r="L383">
        <v>3</v>
      </c>
      <c r="M383" s="7">
        <v>0.92</v>
      </c>
      <c r="N383" t="s">
        <v>3921</v>
      </c>
      <c r="O383" t="s">
        <v>3922</v>
      </c>
      <c r="P383">
        <v>15</v>
      </c>
      <c r="Q383" t="s">
        <v>3947</v>
      </c>
      <c r="R383" t="s">
        <v>3940</v>
      </c>
      <c r="S383" t="s">
        <v>3943</v>
      </c>
      <c r="T383" s="5">
        <v>45800</v>
      </c>
      <c r="U383" t="s">
        <v>7158</v>
      </c>
      <c r="V383" t="b">
        <v>0</v>
      </c>
      <c r="W383" t="b">
        <v>0</v>
      </c>
      <c r="X383" t="s">
        <v>7160</v>
      </c>
      <c r="Y383">
        <f t="shared" si="20"/>
        <v>1</v>
      </c>
      <c r="Z383" t="str">
        <f t="shared" si="21"/>
        <v>31+ days</v>
      </c>
      <c r="AA383" t="str">
        <f t="shared" si="22"/>
        <v>Very Good</v>
      </c>
      <c r="AB383" t="str">
        <f t="shared" si="23"/>
        <v>No-show</v>
      </c>
    </row>
    <row r="384" spans="1:28" x14ac:dyDescent="0.3">
      <c r="A384" t="s">
        <v>730</v>
      </c>
      <c r="B384" t="s">
        <v>731</v>
      </c>
      <c r="C384" t="s">
        <v>36</v>
      </c>
      <c r="D384" s="5">
        <v>45892</v>
      </c>
      <c r="E384" s="5">
        <v>45875</v>
      </c>
      <c r="F384" t="s">
        <v>23</v>
      </c>
      <c r="G384" t="s">
        <v>13</v>
      </c>
      <c r="H384">
        <v>17</v>
      </c>
      <c r="I384" t="s">
        <v>14</v>
      </c>
      <c r="J384" t="s">
        <v>3911</v>
      </c>
      <c r="K384" t="s">
        <v>3914</v>
      </c>
      <c r="L384">
        <v>0</v>
      </c>
      <c r="M384" s="7">
        <v>0.76</v>
      </c>
      <c r="N384" t="s">
        <v>3923</v>
      </c>
      <c r="O384" t="s">
        <v>3925</v>
      </c>
      <c r="P384">
        <v>20</v>
      </c>
      <c r="R384" t="s">
        <v>3953</v>
      </c>
      <c r="S384" t="s">
        <v>3943</v>
      </c>
      <c r="U384" t="s">
        <v>7156</v>
      </c>
      <c r="V384" t="b">
        <v>1</v>
      </c>
      <c r="W384" t="b">
        <v>0</v>
      </c>
      <c r="X384" t="s">
        <v>7161</v>
      </c>
      <c r="Y384">
        <f t="shared" si="20"/>
        <v>0</v>
      </c>
      <c r="Z384" t="str">
        <f t="shared" si="21"/>
        <v>15-30 days</v>
      </c>
      <c r="AA384" t="str">
        <f t="shared" si="22"/>
        <v>Good</v>
      </c>
      <c r="AB384" t="str">
        <f t="shared" si="23"/>
        <v>Attended</v>
      </c>
    </row>
    <row r="385" spans="1:28" x14ac:dyDescent="0.3">
      <c r="A385" t="s">
        <v>732</v>
      </c>
      <c r="B385" t="s">
        <v>733</v>
      </c>
      <c r="C385" t="s">
        <v>80</v>
      </c>
      <c r="D385" s="5">
        <v>45660</v>
      </c>
      <c r="E385" s="5">
        <v>45630</v>
      </c>
      <c r="F385" t="s">
        <v>41</v>
      </c>
      <c r="G385" t="s">
        <v>13</v>
      </c>
      <c r="H385">
        <v>30</v>
      </c>
      <c r="I385" t="s">
        <v>47</v>
      </c>
      <c r="J385" t="s">
        <v>3913</v>
      </c>
      <c r="K385" t="s">
        <v>3914</v>
      </c>
      <c r="L385">
        <v>2</v>
      </c>
      <c r="M385" s="7">
        <v>0.64</v>
      </c>
      <c r="N385" t="s">
        <v>3931</v>
      </c>
      <c r="O385" t="s">
        <v>3922</v>
      </c>
      <c r="P385">
        <v>12</v>
      </c>
      <c r="Q385" t="s">
        <v>3939</v>
      </c>
      <c r="R385" t="s">
        <v>3940</v>
      </c>
      <c r="S385" t="s">
        <v>3943</v>
      </c>
      <c r="T385" s="5">
        <v>45657</v>
      </c>
      <c r="U385" t="s">
        <v>7155</v>
      </c>
      <c r="V385" t="b">
        <v>0</v>
      </c>
      <c r="W385" t="b">
        <v>0</v>
      </c>
      <c r="X385" t="s">
        <v>7153</v>
      </c>
      <c r="Y385">
        <f t="shared" si="20"/>
        <v>0</v>
      </c>
      <c r="Z385" t="str">
        <f t="shared" si="21"/>
        <v>15-30 days</v>
      </c>
      <c r="AA385" t="str">
        <f t="shared" si="22"/>
        <v>Moderate</v>
      </c>
      <c r="AB385" t="str">
        <f t="shared" si="23"/>
        <v>Attended</v>
      </c>
    </row>
    <row r="386" spans="1:28" x14ac:dyDescent="0.3">
      <c r="A386" t="s">
        <v>734</v>
      </c>
      <c r="B386" t="s">
        <v>251</v>
      </c>
      <c r="C386" t="s">
        <v>157</v>
      </c>
      <c r="D386" s="5">
        <v>45764</v>
      </c>
      <c r="E386" s="5">
        <v>45713</v>
      </c>
      <c r="F386" t="s">
        <v>28</v>
      </c>
      <c r="G386" t="s">
        <v>13</v>
      </c>
      <c r="H386">
        <v>51</v>
      </c>
      <c r="I386" t="s">
        <v>14</v>
      </c>
      <c r="J386" t="s">
        <v>3915</v>
      </c>
      <c r="K386" t="s">
        <v>3914</v>
      </c>
      <c r="L386">
        <v>1</v>
      </c>
      <c r="M386" s="7">
        <v>0.91</v>
      </c>
      <c r="N386" t="s">
        <v>3921</v>
      </c>
      <c r="O386" t="s">
        <v>3925</v>
      </c>
      <c r="P386">
        <v>12</v>
      </c>
      <c r="Q386" t="s">
        <v>3947</v>
      </c>
      <c r="R386" t="s">
        <v>3940</v>
      </c>
      <c r="S386" t="s">
        <v>3941</v>
      </c>
      <c r="T386" s="5">
        <v>45763</v>
      </c>
      <c r="U386" t="s">
        <v>7154</v>
      </c>
      <c r="V386" t="b">
        <v>0</v>
      </c>
      <c r="W386" t="b">
        <v>0</v>
      </c>
      <c r="X386" t="s">
        <v>7160</v>
      </c>
      <c r="Y386">
        <f t="shared" ref="Y386:Y449" si="24">IF(G386="No-show",1,IF(G386="Attended",0,""))</f>
        <v>0</v>
      </c>
      <c r="Z386" t="str">
        <f t="shared" ref="Z386:Z449" si="25">IF(H386="","Unknown",IF(H386&lt;=3,"0-3 days",IF(H386&lt;=7,"4-7 days",IF(H386&lt;=14,"8-14 days",IF(H386&lt;=30,"15-30 days","31+ days")))))</f>
        <v>31+ days</v>
      </c>
      <c r="AA386" t="str">
        <f t="shared" ref="AA386:AA449" si="26">IF(M386="","Unknown",IF(M386&lt;0.5,"Low",IF(M386&lt;0.75,"Moderate",IF(M386&lt;0.9,"Good","Very Good"))))</f>
        <v>Very Good</v>
      </c>
      <c r="AB386" t="str">
        <f t="shared" ref="AB386:AB449" si="27">IF(G386="Attended","Attended",IF(G386="No-show","No-show","Excluded"))</f>
        <v>Attended</v>
      </c>
    </row>
    <row r="387" spans="1:28" x14ac:dyDescent="0.3">
      <c r="A387" t="s">
        <v>735</v>
      </c>
      <c r="B387" t="s">
        <v>563</v>
      </c>
      <c r="C387" t="s">
        <v>138</v>
      </c>
      <c r="D387" s="5">
        <v>46006</v>
      </c>
      <c r="E387" s="5">
        <v>45962</v>
      </c>
      <c r="F387" t="s">
        <v>28</v>
      </c>
      <c r="G387" t="s">
        <v>24</v>
      </c>
      <c r="H387">
        <v>44</v>
      </c>
      <c r="I387" t="s">
        <v>19</v>
      </c>
      <c r="J387" t="s">
        <v>3916</v>
      </c>
      <c r="K387" t="s">
        <v>3910</v>
      </c>
      <c r="L387">
        <v>6</v>
      </c>
      <c r="M387" s="7">
        <v>0.74</v>
      </c>
      <c r="N387" t="s">
        <v>3921</v>
      </c>
      <c r="O387" t="s">
        <v>3922</v>
      </c>
      <c r="P387">
        <v>15</v>
      </c>
      <c r="Q387" t="s">
        <v>3939</v>
      </c>
      <c r="S387" t="s">
        <v>3950</v>
      </c>
      <c r="U387" t="s">
        <v>7158</v>
      </c>
      <c r="V387" t="b">
        <v>0</v>
      </c>
      <c r="W387" t="b">
        <v>0</v>
      </c>
      <c r="X387" t="s">
        <v>7153</v>
      </c>
      <c r="Y387">
        <f t="shared" si="24"/>
        <v>1</v>
      </c>
      <c r="Z387" t="str">
        <f t="shared" si="25"/>
        <v>31+ days</v>
      </c>
      <c r="AA387" t="str">
        <f t="shared" si="26"/>
        <v>Moderate</v>
      </c>
      <c r="AB387" t="str">
        <f t="shared" si="27"/>
        <v>No-show</v>
      </c>
    </row>
    <row r="388" spans="1:28" x14ac:dyDescent="0.3">
      <c r="A388" t="s">
        <v>736</v>
      </c>
      <c r="B388" t="s">
        <v>737</v>
      </c>
      <c r="C388" t="s">
        <v>157</v>
      </c>
      <c r="D388" s="5">
        <v>45868</v>
      </c>
      <c r="E388" s="5">
        <v>45851</v>
      </c>
      <c r="F388" t="s">
        <v>28</v>
      </c>
      <c r="G388" t="s">
        <v>13</v>
      </c>
      <c r="H388">
        <v>17</v>
      </c>
      <c r="I388" t="s">
        <v>14</v>
      </c>
      <c r="J388" t="s">
        <v>3913</v>
      </c>
      <c r="K388" t="s">
        <v>3910</v>
      </c>
      <c r="L388">
        <v>2</v>
      </c>
      <c r="M388" s="7">
        <v>0.71</v>
      </c>
      <c r="N388" t="s">
        <v>3921</v>
      </c>
      <c r="O388" t="s">
        <v>3925</v>
      </c>
      <c r="P388">
        <v>12</v>
      </c>
      <c r="Q388" t="s">
        <v>3947</v>
      </c>
      <c r="R388" t="s">
        <v>3940</v>
      </c>
      <c r="S388" t="s">
        <v>3943</v>
      </c>
      <c r="T388" s="5">
        <v>45865</v>
      </c>
      <c r="U388" t="s">
        <v>7152</v>
      </c>
      <c r="V388" t="b">
        <v>0</v>
      </c>
      <c r="W388" t="b">
        <v>0</v>
      </c>
      <c r="X388" t="s">
        <v>7161</v>
      </c>
      <c r="Y388">
        <f t="shared" si="24"/>
        <v>0</v>
      </c>
      <c r="Z388" t="str">
        <f t="shared" si="25"/>
        <v>15-30 days</v>
      </c>
      <c r="AA388" t="str">
        <f t="shared" si="26"/>
        <v>Moderate</v>
      </c>
      <c r="AB388" t="str">
        <f t="shared" si="27"/>
        <v>Attended</v>
      </c>
    </row>
    <row r="389" spans="1:28" x14ac:dyDescent="0.3">
      <c r="A389" t="s">
        <v>738</v>
      </c>
      <c r="B389" t="s">
        <v>739</v>
      </c>
      <c r="C389" t="s">
        <v>127</v>
      </c>
      <c r="D389" s="5">
        <v>45974</v>
      </c>
      <c r="E389" s="5">
        <v>45929</v>
      </c>
      <c r="F389" t="s">
        <v>23</v>
      </c>
      <c r="G389" t="s">
        <v>24</v>
      </c>
      <c r="H389">
        <v>45</v>
      </c>
      <c r="I389" t="s">
        <v>160</v>
      </c>
      <c r="J389" t="s">
        <v>3911</v>
      </c>
      <c r="K389" t="s">
        <v>3910</v>
      </c>
      <c r="L389">
        <v>3</v>
      </c>
      <c r="M389" s="7">
        <v>0.86</v>
      </c>
      <c r="N389" t="s">
        <v>3923</v>
      </c>
      <c r="O389" t="s">
        <v>3922</v>
      </c>
      <c r="P389">
        <v>15</v>
      </c>
      <c r="Q389" t="s">
        <v>3939</v>
      </c>
      <c r="R389" t="s">
        <v>3940</v>
      </c>
      <c r="S389" t="s">
        <v>3941</v>
      </c>
      <c r="T389" s="5">
        <v>45972</v>
      </c>
      <c r="U389" t="s">
        <v>7154</v>
      </c>
      <c r="V389" t="b">
        <v>0</v>
      </c>
      <c r="W389" t="b">
        <v>0</v>
      </c>
      <c r="X389" t="s">
        <v>7162</v>
      </c>
      <c r="Y389">
        <f t="shared" si="24"/>
        <v>1</v>
      </c>
      <c r="Z389" t="str">
        <f t="shared" si="25"/>
        <v>31+ days</v>
      </c>
      <c r="AA389" t="str">
        <f t="shared" si="26"/>
        <v>Good</v>
      </c>
      <c r="AB389" t="str">
        <f t="shared" si="27"/>
        <v>No-show</v>
      </c>
    </row>
    <row r="390" spans="1:28" x14ac:dyDescent="0.3">
      <c r="A390" t="s">
        <v>740</v>
      </c>
      <c r="B390" t="s">
        <v>741</v>
      </c>
      <c r="C390" t="s">
        <v>17</v>
      </c>
      <c r="D390" s="5">
        <v>45737</v>
      </c>
      <c r="E390" s="5">
        <v>45696</v>
      </c>
      <c r="F390" t="s">
        <v>18</v>
      </c>
      <c r="G390" t="s">
        <v>13</v>
      </c>
      <c r="H390">
        <v>41</v>
      </c>
      <c r="I390" t="s">
        <v>33</v>
      </c>
      <c r="J390" t="s">
        <v>3911</v>
      </c>
      <c r="K390" t="s">
        <v>3910</v>
      </c>
      <c r="L390">
        <v>5</v>
      </c>
      <c r="M390" s="7">
        <v>0.78</v>
      </c>
      <c r="N390" t="s">
        <v>3924</v>
      </c>
      <c r="O390" t="s">
        <v>3929</v>
      </c>
      <c r="P390">
        <v>12</v>
      </c>
      <c r="Q390" t="s">
        <v>3947</v>
      </c>
      <c r="R390" t="s">
        <v>3949</v>
      </c>
      <c r="S390" t="s">
        <v>3950</v>
      </c>
      <c r="U390" t="s">
        <v>7155</v>
      </c>
      <c r="V390" t="b">
        <v>0</v>
      </c>
      <c r="W390" t="b">
        <v>0</v>
      </c>
      <c r="X390" t="s">
        <v>7160</v>
      </c>
      <c r="Y390">
        <f t="shared" si="24"/>
        <v>0</v>
      </c>
      <c r="Z390" t="str">
        <f t="shared" si="25"/>
        <v>31+ days</v>
      </c>
      <c r="AA390" t="str">
        <f t="shared" si="26"/>
        <v>Good</v>
      </c>
      <c r="AB390" t="str">
        <f t="shared" si="27"/>
        <v>Attended</v>
      </c>
    </row>
    <row r="391" spans="1:28" x14ac:dyDescent="0.3">
      <c r="A391" t="s">
        <v>742</v>
      </c>
      <c r="B391" t="s">
        <v>743</v>
      </c>
      <c r="C391" t="s">
        <v>77</v>
      </c>
      <c r="D391" s="5">
        <v>45764</v>
      </c>
      <c r="E391" s="5">
        <v>45734</v>
      </c>
      <c r="F391" t="s">
        <v>23</v>
      </c>
      <c r="G391" t="s">
        <v>24</v>
      </c>
      <c r="H391">
        <v>30</v>
      </c>
      <c r="I391" t="s">
        <v>33</v>
      </c>
      <c r="J391" t="s">
        <v>3911</v>
      </c>
      <c r="K391" t="s">
        <v>3910</v>
      </c>
      <c r="L391">
        <v>5</v>
      </c>
      <c r="M391" s="7">
        <v>0.93</v>
      </c>
      <c r="N391" t="s">
        <v>3923</v>
      </c>
      <c r="O391" t="s">
        <v>3927</v>
      </c>
      <c r="P391">
        <v>15</v>
      </c>
      <c r="Q391" t="s">
        <v>3939</v>
      </c>
      <c r="R391" t="s">
        <v>3940</v>
      </c>
      <c r="S391" t="s">
        <v>3941</v>
      </c>
      <c r="T391" s="5">
        <v>45763</v>
      </c>
      <c r="U391" t="s">
        <v>7154</v>
      </c>
      <c r="V391" t="b">
        <v>0</v>
      </c>
      <c r="W391" t="b">
        <v>0</v>
      </c>
      <c r="X391" t="s">
        <v>7160</v>
      </c>
      <c r="Y391">
        <f t="shared" si="24"/>
        <v>1</v>
      </c>
      <c r="Z391" t="str">
        <f t="shared" si="25"/>
        <v>15-30 days</v>
      </c>
      <c r="AA391" t="str">
        <f t="shared" si="26"/>
        <v>Very Good</v>
      </c>
      <c r="AB391" t="str">
        <f t="shared" si="27"/>
        <v>No-show</v>
      </c>
    </row>
    <row r="392" spans="1:28" x14ac:dyDescent="0.3">
      <c r="A392" t="s">
        <v>744</v>
      </c>
      <c r="B392" t="s">
        <v>745</v>
      </c>
      <c r="C392" t="s">
        <v>36</v>
      </c>
      <c r="D392" s="5">
        <v>46013</v>
      </c>
      <c r="E392" s="5">
        <v>45987</v>
      </c>
      <c r="F392" t="s">
        <v>23</v>
      </c>
      <c r="G392" t="s">
        <v>13</v>
      </c>
      <c r="H392">
        <v>26</v>
      </c>
      <c r="I392" t="s">
        <v>61</v>
      </c>
      <c r="J392" t="s">
        <v>3913</v>
      </c>
      <c r="K392" t="s">
        <v>3914</v>
      </c>
      <c r="L392">
        <v>6</v>
      </c>
      <c r="M392" s="7">
        <v>0.87</v>
      </c>
      <c r="N392" t="s">
        <v>3923</v>
      </c>
      <c r="O392" t="s">
        <v>3925</v>
      </c>
      <c r="P392">
        <v>20</v>
      </c>
      <c r="Q392" t="s">
        <v>3947</v>
      </c>
      <c r="R392" t="s">
        <v>3940</v>
      </c>
      <c r="S392" t="s">
        <v>3941</v>
      </c>
      <c r="T392" s="5">
        <v>46011</v>
      </c>
      <c r="U392" t="s">
        <v>7158</v>
      </c>
      <c r="V392" t="b">
        <v>0</v>
      </c>
      <c r="W392" t="b">
        <v>0</v>
      </c>
      <c r="X392" t="s">
        <v>7153</v>
      </c>
      <c r="Y392">
        <f t="shared" si="24"/>
        <v>0</v>
      </c>
      <c r="Z392" t="str">
        <f t="shared" si="25"/>
        <v>15-30 days</v>
      </c>
      <c r="AA392" t="str">
        <f t="shared" si="26"/>
        <v>Good</v>
      </c>
      <c r="AB392" t="str">
        <f t="shared" si="27"/>
        <v>Attended</v>
      </c>
    </row>
    <row r="393" spans="1:28" x14ac:dyDescent="0.3">
      <c r="A393" t="s">
        <v>746</v>
      </c>
      <c r="B393" t="s">
        <v>176</v>
      </c>
      <c r="C393" t="s">
        <v>89</v>
      </c>
      <c r="D393" s="5">
        <v>46022</v>
      </c>
      <c r="E393" s="5">
        <v>45966</v>
      </c>
      <c r="F393" t="s">
        <v>41</v>
      </c>
      <c r="G393" t="s">
        <v>24</v>
      </c>
      <c r="H393">
        <v>56</v>
      </c>
      <c r="I393" t="s">
        <v>37</v>
      </c>
      <c r="J393" t="s">
        <v>3911</v>
      </c>
      <c r="K393" t="s">
        <v>3912</v>
      </c>
      <c r="L393">
        <v>4</v>
      </c>
      <c r="M393" s="7">
        <v>0.88</v>
      </c>
      <c r="N393" t="s">
        <v>3931</v>
      </c>
      <c r="O393" t="s">
        <v>3922</v>
      </c>
      <c r="P393">
        <v>20</v>
      </c>
      <c r="Q393" t="s">
        <v>3939</v>
      </c>
      <c r="R393" t="s">
        <v>3940</v>
      </c>
      <c r="S393" t="s">
        <v>3941</v>
      </c>
      <c r="T393" s="5">
        <v>46021</v>
      </c>
      <c r="U393" t="s">
        <v>7152</v>
      </c>
      <c r="V393" t="b">
        <v>0</v>
      </c>
      <c r="W393" t="b">
        <v>0</v>
      </c>
      <c r="X393" t="s">
        <v>7153</v>
      </c>
      <c r="Y393">
        <f t="shared" si="24"/>
        <v>1</v>
      </c>
      <c r="Z393" t="str">
        <f t="shared" si="25"/>
        <v>31+ days</v>
      </c>
      <c r="AA393" t="str">
        <f t="shared" si="26"/>
        <v>Good</v>
      </c>
      <c r="AB393" t="str">
        <f t="shared" si="27"/>
        <v>No-show</v>
      </c>
    </row>
    <row r="394" spans="1:28" x14ac:dyDescent="0.3">
      <c r="A394" t="s">
        <v>747</v>
      </c>
      <c r="B394" t="s">
        <v>748</v>
      </c>
      <c r="C394" t="s">
        <v>22</v>
      </c>
      <c r="D394" s="5">
        <v>45978</v>
      </c>
      <c r="E394" s="5">
        <v>45925</v>
      </c>
      <c r="F394" t="s">
        <v>23</v>
      </c>
      <c r="G394" t="s">
        <v>24</v>
      </c>
      <c r="H394">
        <v>53</v>
      </c>
      <c r="I394" t="s">
        <v>19</v>
      </c>
      <c r="J394" t="s">
        <v>3911</v>
      </c>
      <c r="K394" t="s">
        <v>3912</v>
      </c>
      <c r="L394">
        <v>7</v>
      </c>
      <c r="M394" s="7">
        <v>0.86</v>
      </c>
      <c r="N394" t="s">
        <v>3923</v>
      </c>
      <c r="O394" t="s">
        <v>3927</v>
      </c>
      <c r="P394">
        <v>18</v>
      </c>
      <c r="Q394" t="s">
        <v>3955</v>
      </c>
      <c r="R394" t="s">
        <v>3940</v>
      </c>
      <c r="S394" t="s">
        <v>3941</v>
      </c>
      <c r="T394" s="5">
        <v>45977</v>
      </c>
      <c r="U394" t="s">
        <v>7158</v>
      </c>
      <c r="V394" t="b">
        <v>0</v>
      </c>
      <c r="W394" t="b">
        <v>0</v>
      </c>
      <c r="X394" t="s">
        <v>7162</v>
      </c>
      <c r="Y394">
        <f t="shared" si="24"/>
        <v>1</v>
      </c>
      <c r="Z394" t="str">
        <f t="shared" si="25"/>
        <v>31+ days</v>
      </c>
      <c r="AA394" t="str">
        <f t="shared" si="26"/>
        <v>Good</v>
      </c>
      <c r="AB394" t="str">
        <f t="shared" si="27"/>
        <v>No-show</v>
      </c>
    </row>
    <row r="395" spans="1:28" x14ac:dyDescent="0.3">
      <c r="A395" t="s">
        <v>749</v>
      </c>
      <c r="B395" t="s">
        <v>475</v>
      </c>
      <c r="C395" t="s">
        <v>27</v>
      </c>
      <c r="D395" s="5">
        <v>45773</v>
      </c>
      <c r="E395" s="5">
        <v>45713</v>
      </c>
      <c r="F395" t="s">
        <v>28</v>
      </c>
      <c r="G395" t="s">
        <v>24</v>
      </c>
      <c r="H395">
        <v>60</v>
      </c>
      <c r="I395" t="s">
        <v>160</v>
      </c>
      <c r="J395" t="s">
        <v>3911</v>
      </c>
      <c r="K395" t="s">
        <v>3914</v>
      </c>
      <c r="L395">
        <v>2</v>
      </c>
      <c r="M395" s="7">
        <v>0.85</v>
      </c>
      <c r="N395" t="s">
        <v>3921</v>
      </c>
      <c r="O395" t="s">
        <v>3925</v>
      </c>
      <c r="P395">
        <v>12</v>
      </c>
      <c r="Q395" t="s">
        <v>3955</v>
      </c>
      <c r="R395" t="s">
        <v>3940</v>
      </c>
      <c r="S395" t="s">
        <v>3943</v>
      </c>
      <c r="T395" s="5">
        <v>45771</v>
      </c>
      <c r="U395" t="s">
        <v>7156</v>
      </c>
      <c r="V395" t="b">
        <v>1</v>
      </c>
      <c r="W395" t="b">
        <v>0</v>
      </c>
      <c r="X395" t="s">
        <v>7160</v>
      </c>
      <c r="Y395">
        <f t="shared" si="24"/>
        <v>1</v>
      </c>
      <c r="Z395" t="str">
        <f t="shared" si="25"/>
        <v>31+ days</v>
      </c>
      <c r="AA395" t="str">
        <f t="shared" si="26"/>
        <v>Good</v>
      </c>
      <c r="AB395" t="str">
        <f t="shared" si="27"/>
        <v>No-show</v>
      </c>
    </row>
    <row r="396" spans="1:28" x14ac:dyDescent="0.3">
      <c r="A396" t="s">
        <v>750</v>
      </c>
      <c r="B396" t="s">
        <v>490</v>
      </c>
      <c r="C396" t="s">
        <v>174</v>
      </c>
      <c r="D396" s="5">
        <v>45950</v>
      </c>
      <c r="E396" s="5">
        <v>45909</v>
      </c>
      <c r="F396" t="s">
        <v>12</v>
      </c>
      <c r="G396" t="s">
        <v>55</v>
      </c>
      <c r="H396">
        <v>41</v>
      </c>
      <c r="I396" t="s">
        <v>160</v>
      </c>
      <c r="J396" t="s">
        <v>3911</v>
      </c>
      <c r="K396" t="s">
        <v>3910</v>
      </c>
      <c r="L396">
        <v>3</v>
      </c>
      <c r="M396" s="7">
        <v>0.73</v>
      </c>
      <c r="N396" t="s">
        <v>3932</v>
      </c>
      <c r="O396" t="s">
        <v>3925</v>
      </c>
      <c r="P396">
        <v>18</v>
      </c>
      <c r="R396" t="s">
        <v>3953</v>
      </c>
      <c r="S396" t="s">
        <v>3943</v>
      </c>
      <c r="U396" t="s">
        <v>7158</v>
      </c>
      <c r="V396" t="b">
        <v>0</v>
      </c>
      <c r="W396" t="b">
        <v>1</v>
      </c>
      <c r="X396" t="s">
        <v>7162</v>
      </c>
      <c r="Y396" t="str">
        <f t="shared" si="24"/>
        <v/>
      </c>
      <c r="Z396" t="str">
        <f t="shared" si="25"/>
        <v>31+ days</v>
      </c>
      <c r="AA396" t="str">
        <f t="shared" si="26"/>
        <v>Moderate</v>
      </c>
      <c r="AB396" t="str">
        <f t="shared" si="27"/>
        <v>Excluded</v>
      </c>
    </row>
    <row r="397" spans="1:28" x14ac:dyDescent="0.3">
      <c r="A397" t="s">
        <v>751</v>
      </c>
      <c r="B397" t="s">
        <v>752</v>
      </c>
      <c r="C397" t="s">
        <v>138</v>
      </c>
      <c r="D397" s="5">
        <v>45825</v>
      </c>
      <c r="E397" s="5">
        <v>45804</v>
      </c>
      <c r="F397" t="s">
        <v>28</v>
      </c>
      <c r="G397" t="s">
        <v>24</v>
      </c>
      <c r="H397">
        <v>21</v>
      </c>
      <c r="I397" t="s">
        <v>37</v>
      </c>
      <c r="J397" t="s">
        <v>3911</v>
      </c>
      <c r="K397" t="s">
        <v>3912</v>
      </c>
      <c r="L397">
        <v>3</v>
      </c>
      <c r="M397" s="7">
        <v>0.67</v>
      </c>
      <c r="N397" t="s">
        <v>3921</v>
      </c>
      <c r="O397" t="s">
        <v>3922</v>
      </c>
      <c r="P397">
        <v>15</v>
      </c>
      <c r="R397" t="s">
        <v>3953</v>
      </c>
      <c r="S397" t="s">
        <v>3943</v>
      </c>
      <c r="U397" t="s">
        <v>7159</v>
      </c>
      <c r="V397" t="b">
        <v>0</v>
      </c>
      <c r="W397" t="b">
        <v>0</v>
      </c>
      <c r="X397" t="s">
        <v>7161</v>
      </c>
      <c r="Y397">
        <f t="shared" si="24"/>
        <v>1</v>
      </c>
      <c r="Z397" t="str">
        <f t="shared" si="25"/>
        <v>15-30 days</v>
      </c>
      <c r="AA397" t="str">
        <f t="shared" si="26"/>
        <v>Moderate</v>
      </c>
      <c r="AB397" t="str">
        <f t="shared" si="27"/>
        <v>No-show</v>
      </c>
    </row>
    <row r="398" spans="1:28" x14ac:dyDescent="0.3">
      <c r="A398" t="s">
        <v>753</v>
      </c>
      <c r="B398" t="s">
        <v>754</v>
      </c>
      <c r="C398" t="s">
        <v>40</v>
      </c>
      <c r="D398" s="5">
        <v>45966</v>
      </c>
      <c r="E398" s="5">
        <v>45960</v>
      </c>
      <c r="F398" t="s">
        <v>41</v>
      </c>
      <c r="G398" t="s">
        <v>24</v>
      </c>
      <c r="H398">
        <v>6</v>
      </c>
      <c r="I398" t="s">
        <v>47</v>
      </c>
      <c r="J398" t="s">
        <v>3911</v>
      </c>
      <c r="K398" t="s">
        <v>3910</v>
      </c>
      <c r="L398">
        <v>4</v>
      </c>
      <c r="M398" s="7">
        <v>0.78</v>
      </c>
      <c r="N398" t="s">
        <v>3931</v>
      </c>
      <c r="O398" t="s">
        <v>3927</v>
      </c>
      <c r="P398">
        <v>18</v>
      </c>
      <c r="Q398" t="s">
        <v>3939</v>
      </c>
      <c r="R398" t="s">
        <v>3940</v>
      </c>
      <c r="S398" t="s">
        <v>3941</v>
      </c>
      <c r="T398" s="5">
        <v>45965</v>
      </c>
      <c r="U398" t="s">
        <v>7152</v>
      </c>
      <c r="V398" t="b">
        <v>0</v>
      </c>
      <c r="W398" t="b">
        <v>0</v>
      </c>
      <c r="X398" t="s">
        <v>7162</v>
      </c>
      <c r="Y398">
        <f t="shared" si="24"/>
        <v>1</v>
      </c>
      <c r="Z398" t="str">
        <f t="shared" si="25"/>
        <v>4-7 days</v>
      </c>
      <c r="AA398" t="str">
        <f t="shared" si="26"/>
        <v>Good</v>
      </c>
      <c r="AB398" t="str">
        <f t="shared" si="27"/>
        <v>No-show</v>
      </c>
    </row>
    <row r="399" spans="1:28" x14ac:dyDescent="0.3">
      <c r="A399" t="s">
        <v>755</v>
      </c>
      <c r="B399" t="s">
        <v>756</v>
      </c>
      <c r="C399" t="s">
        <v>138</v>
      </c>
      <c r="D399" s="5">
        <v>45968</v>
      </c>
      <c r="E399" s="5">
        <v>45961</v>
      </c>
      <c r="F399" t="s">
        <v>28</v>
      </c>
      <c r="G399" t="s">
        <v>13</v>
      </c>
      <c r="H399">
        <v>7</v>
      </c>
      <c r="I399" t="s">
        <v>61</v>
      </c>
      <c r="J399" t="s">
        <v>3909</v>
      </c>
      <c r="K399" t="s">
        <v>3912</v>
      </c>
      <c r="L399">
        <v>1</v>
      </c>
      <c r="M399" s="7">
        <v>0.74</v>
      </c>
      <c r="N399" t="s">
        <v>3921</v>
      </c>
      <c r="O399" t="s">
        <v>3922</v>
      </c>
      <c r="P399">
        <v>15</v>
      </c>
      <c r="Q399" t="s">
        <v>3955</v>
      </c>
      <c r="R399" t="s">
        <v>3940</v>
      </c>
      <c r="S399" t="s">
        <v>3941</v>
      </c>
      <c r="T399" s="5">
        <v>45967</v>
      </c>
      <c r="U399" t="s">
        <v>7155</v>
      </c>
      <c r="V399" t="b">
        <v>0</v>
      </c>
      <c r="W399" t="b">
        <v>0</v>
      </c>
      <c r="X399" t="s">
        <v>7162</v>
      </c>
      <c r="Y399">
        <f t="shared" si="24"/>
        <v>0</v>
      </c>
      <c r="Z399" t="str">
        <f t="shared" si="25"/>
        <v>4-7 days</v>
      </c>
      <c r="AA399" t="str">
        <f t="shared" si="26"/>
        <v>Moderate</v>
      </c>
      <c r="AB399" t="str">
        <f t="shared" si="27"/>
        <v>Attended</v>
      </c>
    </row>
    <row r="400" spans="1:28" x14ac:dyDescent="0.3">
      <c r="A400" t="s">
        <v>757</v>
      </c>
      <c r="B400" t="s">
        <v>581</v>
      </c>
      <c r="C400" t="s">
        <v>279</v>
      </c>
      <c r="D400" s="5">
        <v>45816</v>
      </c>
      <c r="E400" s="5">
        <v>45758</v>
      </c>
      <c r="F400" t="s">
        <v>18</v>
      </c>
      <c r="G400" t="s">
        <v>24</v>
      </c>
      <c r="H400">
        <v>58</v>
      </c>
      <c r="I400" t="s">
        <v>160</v>
      </c>
      <c r="J400" t="s">
        <v>3915</v>
      </c>
      <c r="K400" t="s">
        <v>3914</v>
      </c>
      <c r="L400">
        <v>6</v>
      </c>
      <c r="M400" s="7">
        <v>0.67</v>
      </c>
      <c r="N400" t="s">
        <v>3924</v>
      </c>
      <c r="O400" t="s">
        <v>3925</v>
      </c>
      <c r="P400">
        <v>12</v>
      </c>
      <c r="Q400" t="s">
        <v>3939</v>
      </c>
      <c r="R400" t="s">
        <v>3940</v>
      </c>
      <c r="S400" t="s">
        <v>3941</v>
      </c>
      <c r="T400" s="5">
        <v>45815</v>
      </c>
      <c r="U400" t="s">
        <v>7157</v>
      </c>
      <c r="V400" t="b">
        <v>1</v>
      </c>
      <c r="W400" t="b">
        <v>0</v>
      </c>
      <c r="X400" t="s">
        <v>7161</v>
      </c>
      <c r="Y400">
        <f t="shared" si="24"/>
        <v>1</v>
      </c>
      <c r="Z400" t="str">
        <f t="shared" si="25"/>
        <v>31+ days</v>
      </c>
      <c r="AA400" t="str">
        <f t="shared" si="26"/>
        <v>Moderate</v>
      </c>
      <c r="AB400" t="str">
        <f t="shared" si="27"/>
        <v>No-show</v>
      </c>
    </row>
    <row r="401" spans="1:28" x14ac:dyDescent="0.3">
      <c r="A401" t="s">
        <v>758</v>
      </c>
      <c r="B401" t="s">
        <v>517</v>
      </c>
      <c r="C401" t="s">
        <v>53</v>
      </c>
      <c r="D401" s="5">
        <v>45769</v>
      </c>
      <c r="E401" s="5">
        <v>45747</v>
      </c>
      <c r="F401" t="s">
        <v>54</v>
      </c>
      <c r="G401" t="s">
        <v>13</v>
      </c>
      <c r="H401">
        <v>22</v>
      </c>
      <c r="I401" t="s">
        <v>19</v>
      </c>
      <c r="J401" t="s">
        <v>3911</v>
      </c>
      <c r="K401" t="s">
        <v>3910</v>
      </c>
      <c r="L401">
        <v>4</v>
      </c>
      <c r="M401" s="7">
        <v>0.83</v>
      </c>
      <c r="N401" t="s">
        <v>3930</v>
      </c>
      <c r="O401" t="s">
        <v>3922</v>
      </c>
      <c r="P401">
        <v>20</v>
      </c>
      <c r="R401" t="s">
        <v>3953</v>
      </c>
      <c r="S401" t="s">
        <v>3943</v>
      </c>
      <c r="U401" t="s">
        <v>7159</v>
      </c>
      <c r="V401" t="b">
        <v>0</v>
      </c>
      <c r="W401" t="b">
        <v>0</v>
      </c>
      <c r="X401" t="s">
        <v>7160</v>
      </c>
      <c r="Y401">
        <f t="shared" si="24"/>
        <v>0</v>
      </c>
      <c r="Z401" t="str">
        <f t="shared" si="25"/>
        <v>15-30 days</v>
      </c>
      <c r="AA401" t="str">
        <f t="shared" si="26"/>
        <v>Good</v>
      </c>
      <c r="AB401" t="str">
        <f t="shared" si="27"/>
        <v>Attended</v>
      </c>
    </row>
    <row r="402" spans="1:28" x14ac:dyDescent="0.3">
      <c r="A402" t="s">
        <v>759</v>
      </c>
      <c r="B402" t="s">
        <v>760</v>
      </c>
      <c r="C402" t="s">
        <v>92</v>
      </c>
      <c r="D402" s="5">
        <v>46013</v>
      </c>
      <c r="E402" s="5">
        <v>46007</v>
      </c>
      <c r="F402" t="s">
        <v>12</v>
      </c>
      <c r="G402" t="s">
        <v>24</v>
      </c>
      <c r="H402">
        <v>6</v>
      </c>
      <c r="I402" t="s">
        <v>47</v>
      </c>
      <c r="J402" t="s">
        <v>3916</v>
      </c>
      <c r="K402" t="s">
        <v>3912</v>
      </c>
      <c r="L402">
        <v>4</v>
      </c>
      <c r="M402" s="7">
        <v>0.64</v>
      </c>
      <c r="N402" t="s">
        <v>3932</v>
      </c>
      <c r="O402" t="s">
        <v>3925</v>
      </c>
      <c r="P402">
        <v>20</v>
      </c>
      <c r="Q402" t="s">
        <v>3947</v>
      </c>
      <c r="R402" t="s">
        <v>3940</v>
      </c>
      <c r="S402" t="s">
        <v>3941</v>
      </c>
      <c r="T402" s="5">
        <v>46011</v>
      </c>
      <c r="U402" t="s">
        <v>7158</v>
      </c>
      <c r="V402" t="b">
        <v>0</v>
      </c>
      <c r="W402" t="b">
        <v>0</v>
      </c>
      <c r="X402" t="s">
        <v>7153</v>
      </c>
      <c r="Y402">
        <f t="shared" si="24"/>
        <v>1</v>
      </c>
      <c r="Z402" t="str">
        <f t="shared" si="25"/>
        <v>4-7 days</v>
      </c>
      <c r="AA402" t="str">
        <f t="shared" si="26"/>
        <v>Moderate</v>
      </c>
      <c r="AB402" t="str">
        <f t="shared" si="27"/>
        <v>No-show</v>
      </c>
    </row>
    <row r="403" spans="1:28" x14ac:dyDescent="0.3">
      <c r="A403" t="s">
        <v>761</v>
      </c>
      <c r="B403" t="s">
        <v>490</v>
      </c>
      <c r="C403" t="s">
        <v>22</v>
      </c>
      <c r="D403" s="5">
        <v>45822</v>
      </c>
      <c r="E403" s="5">
        <v>45809</v>
      </c>
      <c r="F403" t="s">
        <v>23</v>
      </c>
      <c r="G403" t="s">
        <v>24</v>
      </c>
      <c r="H403">
        <v>13</v>
      </c>
      <c r="I403" t="s">
        <v>37</v>
      </c>
      <c r="J403" t="s">
        <v>3911</v>
      </c>
      <c r="K403" t="s">
        <v>3910</v>
      </c>
      <c r="L403">
        <v>3</v>
      </c>
      <c r="M403" s="7">
        <v>0.73</v>
      </c>
      <c r="N403" t="s">
        <v>3923</v>
      </c>
      <c r="O403" t="s">
        <v>3927</v>
      </c>
      <c r="P403">
        <v>18</v>
      </c>
      <c r="Q403" t="s">
        <v>3939</v>
      </c>
      <c r="R403" t="s">
        <v>3949</v>
      </c>
      <c r="S403" t="s">
        <v>3950</v>
      </c>
      <c r="U403" t="s">
        <v>7156</v>
      </c>
      <c r="V403" t="b">
        <v>1</v>
      </c>
      <c r="W403" t="b">
        <v>0</v>
      </c>
      <c r="X403" t="s">
        <v>7161</v>
      </c>
      <c r="Y403">
        <f t="shared" si="24"/>
        <v>1</v>
      </c>
      <c r="Z403" t="str">
        <f t="shared" si="25"/>
        <v>8-14 days</v>
      </c>
      <c r="AA403" t="str">
        <f t="shared" si="26"/>
        <v>Moderate</v>
      </c>
      <c r="AB403" t="str">
        <f t="shared" si="27"/>
        <v>No-show</v>
      </c>
    </row>
    <row r="404" spans="1:28" x14ac:dyDescent="0.3">
      <c r="A404" t="s">
        <v>762</v>
      </c>
      <c r="B404" t="s">
        <v>699</v>
      </c>
      <c r="C404" t="s">
        <v>31</v>
      </c>
      <c r="D404" s="5">
        <v>45815</v>
      </c>
      <c r="E404" s="5">
        <v>45814</v>
      </c>
      <c r="F404" t="s">
        <v>32</v>
      </c>
      <c r="G404" t="s">
        <v>24</v>
      </c>
      <c r="H404">
        <v>1</v>
      </c>
      <c r="I404" t="s">
        <v>37</v>
      </c>
      <c r="J404" t="s">
        <v>3911</v>
      </c>
      <c r="K404" t="s">
        <v>3912</v>
      </c>
      <c r="L404">
        <v>2</v>
      </c>
      <c r="M404" s="7">
        <v>0.75</v>
      </c>
      <c r="N404" t="s">
        <v>3928</v>
      </c>
      <c r="O404" t="s">
        <v>3925</v>
      </c>
      <c r="P404">
        <v>18</v>
      </c>
      <c r="Q404" t="s">
        <v>3939</v>
      </c>
      <c r="R404" t="s">
        <v>3940</v>
      </c>
      <c r="S404" t="s">
        <v>55</v>
      </c>
      <c r="T404" s="5">
        <v>45814</v>
      </c>
      <c r="U404" t="s">
        <v>7156</v>
      </c>
      <c r="V404" t="b">
        <v>1</v>
      </c>
      <c r="W404" t="b">
        <v>0</v>
      </c>
      <c r="X404" t="s">
        <v>7161</v>
      </c>
      <c r="Y404">
        <f t="shared" si="24"/>
        <v>1</v>
      </c>
      <c r="Z404" t="str">
        <f t="shared" si="25"/>
        <v>0-3 days</v>
      </c>
      <c r="AA404" t="str">
        <f t="shared" si="26"/>
        <v>Good</v>
      </c>
      <c r="AB404" t="str">
        <f t="shared" si="27"/>
        <v>No-show</v>
      </c>
    </row>
    <row r="405" spans="1:28" x14ac:dyDescent="0.3">
      <c r="A405" t="s">
        <v>763</v>
      </c>
      <c r="B405" t="s">
        <v>44</v>
      </c>
      <c r="C405" t="s">
        <v>86</v>
      </c>
      <c r="D405" s="5">
        <v>45900</v>
      </c>
      <c r="E405" s="5">
        <v>45868</v>
      </c>
      <c r="F405" t="s">
        <v>28</v>
      </c>
      <c r="G405" t="s">
        <v>13</v>
      </c>
      <c r="H405">
        <v>32</v>
      </c>
      <c r="I405" t="s">
        <v>61</v>
      </c>
      <c r="J405" t="s">
        <v>3911</v>
      </c>
      <c r="K405" t="s">
        <v>3914</v>
      </c>
      <c r="L405">
        <v>5</v>
      </c>
      <c r="M405" s="7">
        <v>0.82</v>
      </c>
      <c r="N405" t="s">
        <v>3921</v>
      </c>
      <c r="O405" t="s">
        <v>3927</v>
      </c>
      <c r="P405">
        <v>18</v>
      </c>
      <c r="Q405" t="s">
        <v>3955</v>
      </c>
      <c r="R405" t="s">
        <v>3949</v>
      </c>
      <c r="S405" t="s">
        <v>3950</v>
      </c>
      <c r="U405" t="s">
        <v>7157</v>
      </c>
      <c r="V405" t="b">
        <v>1</v>
      </c>
      <c r="W405" t="b">
        <v>0</v>
      </c>
      <c r="X405" t="s">
        <v>7161</v>
      </c>
      <c r="Y405">
        <f t="shared" si="24"/>
        <v>0</v>
      </c>
      <c r="Z405" t="str">
        <f t="shared" si="25"/>
        <v>31+ days</v>
      </c>
      <c r="AA405" t="str">
        <f t="shared" si="26"/>
        <v>Good</v>
      </c>
      <c r="AB405" t="str">
        <f t="shared" si="27"/>
        <v>Attended</v>
      </c>
    </row>
    <row r="406" spans="1:28" x14ac:dyDescent="0.3">
      <c r="A406" t="s">
        <v>764</v>
      </c>
      <c r="B406" t="s">
        <v>765</v>
      </c>
      <c r="C406" t="s">
        <v>86</v>
      </c>
      <c r="D406" s="5">
        <v>45999</v>
      </c>
      <c r="E406" s="5">
        <v>45963</v>
      </c>
      <c r="F406" t="s">
        <v>28</v>
      </c>
      <c r="G406" t="s">
        <v>24</v>
      </c>
      <c r="H406">
        <v>36</v>
      </c>
      <c r="I406" t="s">
        <v>37</v>
      </c>
      <c r="J406" t="s">
        <v>3916</v>
      </c>
      <c r="K406" t="s">
        <v>3912</v>
      </c>
      <c r="L406">
        <v>3</v>
      </c>
      <c r="M406" s="7">
        <v>0.75</v>
      </c>
      <c r="N406" t="s">
        <v>3921</v>
      </c>
      <c r="O406" t="s">
        <v>3927</v>
      </c>
      <c r="P406">
        <v>18</v>
      </c>
      <c r="R406" t="s">
        <v>3953</v>
      </c>
      <c r="S406" t="s">
        <v>3943</v>
      </c>
      <c r="U406" t="s">
        <v>7158</v>
      </c>
      <c r="V406" t="b">
        <v>0</v>
      </c>
      <c r="W406" t="b">
        <v>0</v>
      </c>
      <c r="X406" t="s">
        <v>7153</v>
      </c>
      <c r="Y406">
        <f t="shared" si="24"/>
        <v>1</v>
      </c>
      <c r="Z406" t="str">
        <f t="shared" si="25"/>
        <v>31+ days</v>
      </c>
      <c r="AA406" t="str">
        <f t="shared" si="26"/>
        <v>Good</v>
      </c>
      <c r="AB406" t="str">
        <f t="shared" si="27"/>
        <v>No-show</v>
      </c>
    </row>
    <row r="407" spans="1:28" x14ac:dyDescent="0.3">
      <c r="A407" t="s">
        <v>766</v>
      </c>
      <c r="B407" t="s">
        <v>767</v>
      </c>
      <c r="C407" t="s">
        <v>45</v>
      </c>
      <c r="D407" s="5">
        <v>45705</v>
      </c>
      <c r="E407" s="5">
        <v>45682</v>
      </c>
      <c r="F407" t="s">
        <v>46</v>
      </c>
      <c r="G407" t="s">
        <v>24</v>
      </c>
      <c r="H407">
        <v>23</v>
      </c>
      <c r="I407" t="s">
        <v>42</v>
      </c>
      <c r="J407" t="s">
        <v>3916</v>
      </c>
      <c r="K407" t="s">
        <v>3914</v>
      </c>
      <c r="L407">
        <v>1</v>
      </c>
      <c r="M407" s="7">
        <v>0.89</v>
      </c>
      <c r="N407" t="s">
        <v>3926</v>
      </c>
      <c r="O407" t="s">
        <v>3927</v>
      </c>
      <c r="P407">
        <v>18</v>
      </c>
      <c r="R407" t="s">
        <v>3953</v>
      </c>
      <c r="S407" t="s">
        <v>3943</v>
      </c>
      <c r="U407" t="s">
        <v>7158</v>
      </c>
      <c r="V407" t="b">
        <v>0</v>
      </c>
      <c r="W407" t="b">
        <v>0</v>
      </c>
      <c r="X407" t="s">
        <v>7153</v>
      </c>
      <c r="Y407">
        <f t="shared" si="24"/>
        <v>1</v>
      </c>
      <c r="Z407" t="str">
        <f t="shared" si="25"/>
        <v>15-30 days</v>
      </c>
      <c r="AA407" t="str">
        <f t="shared" si="26"/>
        <v>Good</v>
      </c>
      <c r="AB407" t="str">
        <f t="shared" si="27"/>
        <v>No-show</v>
      </c>
    </row>
    <row r="408" spans="1:28" x14ac:dyDescent="0.3">
      <c r="A408" t="s">
        <v>768</v>
      </c>
      <c r="B408" t="s">
        <v>684</v>
      </c>
      <c r="C408" t="s">
        <v>11</v>
      </c>
      <c r="D408" s="5">
        <v>46017</v>
      </c>
      <c r="E408" s="5">
        <v>45972</v>
      </c>
      <c r="F408" t="s">
        <v>12</v>
      </c>
      <c r="G408" t="s">
        <v>24</v>
      </c>
      <c r="H408">
        <v>45</v>
      </c>
      <c r="I408" t="s">
        <v>33</v>
      </c>
      <c r="J408" t="s">
        <v>3909</v>
      </c>
      <c r="K408" t="s">
        <v>3914</v>
      </c>
      <c r="L408">
        <v>4</v>
      </c>
      <c r="M408" s="7">
        <v>0.54</v>
      </c>
      <c r="N408" t="s">
        <v>3932</v>
      </c>
      <c r="O408" t="s">
        <v>3925</v>
      </c>
      <c r="P408">
        <v>15</v>
      </c>
      <c r="Q408" t="s">
        <v>3947</v>
      </c>
      <c r="R408" t="s">
        <v>3949</v>
      </c>
      <c r="S408" t="s">
        <v>3950</v>
      </c>
      <c r="U408" t="s">
        <v>7155</v>
      </c>
      <c r="V408" t="b">
        <v>0</v>
      </c>
      <c r="W408" t="b">
        <v>0</v>
      </c>
      <c r="X408" t="s">
        <v>7153</v>
      </c>
      <c r="Y408">
        <f t="shared" si="24"/>
        <v>1</v>
      </c>
      <c r="Z408" t="str">
        <f t="shared" si="25"/>
        <v>31+ days</v>
      </c>
      <c r="AA408" t="str">
        <f t="shared" si="26"/>
        <v>Moderate</v>
      </c>
      <c r="AB408" t="str">
        <f t="shared" si="27"/>
        <v>No-show</v>
      </c>
    </row>
    <row r="409" spans="1:28" x14ac:dyDescent="0.3">
      <c r="A409" t="s">
        <v>769</v>
      </c>
      <c r="B409" t="s">
        <v>770</v>
      </c>
      <c r="C409" t="s">
        <v>124</v>
      </c>
      <c r="D409" s="5">
        <v>45812</v>
      </c>
      <c r="E409" s="5">
        <v>45783</v>
      </c>
      <c r="F409" t="s">
        <v>54</v>
      </c>
      <c r="G409" t="s">
        <v>24</v>
      </c>
      <c r="H409">
        <v>29</v>
      </c>
      <c r="I409" t="s">
        <v>14</v>
      </c>
      <c r="J409" t="s">
        <v>3915</v>
      </c>
      <c r="K409" t="s">
        <v>3912</v>
      </c>
      <c r="L409">
        <v>1</v>
      </c>
      <c r="M409" s="7">
        <v>0.38</v>
      </c>
      <c r="N409" t="s">
        <v>3930</v>
      </c>
      <c r="O409" t="s">
        <v>3922</v>
      </c>
      <c r="P409">
        <v>15</v>
      </c>
      <c r="Q409" t="s">
        <v>3939</v>
      </c>
      <c r="R409" t="s">
        <v>3940</v>
      </c>
      <c r="S409" t="s">
        <v>3943</v>
      </c>
      <c r="T409" s="5">
        <v>45809</v>
      </c>
      <c r="U409" t="s">
        <v>7152</v>
      </c>
      <c r="V409" t="b">
        <v>0</v>
      </c>
      <c r="W409" t="b">
        <v>0</v>
      </c>
      <c r="X409" t="s">
        <v>7161</v>
      </c>
      <c r="Y409">
        <f t="shared" si="24"/>
        <v>1</v>
      </c>
      <c r="Z409" t="str">
        <f t="shared" si="25"/>
        <v>15-30 days</v>
      </c>
      <c r="AA409" t="str">
        <f t="shared" si="26"/>
        <v>Low</v>
      </c>
      <c r="AB409" t="str">
        <f t="shared" si="27"/>
        <v>No-show</v>
      </c>
    </row>
    <row r="410" spans="1:28" x14ac:dyDescent="0.3">
      <c r="A410" t="s">
        <v>771</v>
      </c>
      <c r="B410" t="s">
        <v>242</v>
      </c>
      <c r="C410" t="s">
        <v>53</v>
      </c>
      <c r="D410" s="5">
        <v>45667</v>
      </c>
      <c r="E410" s="5">
        <v>45609</v>
      </c>
      <c r="F410" t="s">
        <v>54</v>
      </c>
      <c r="G410" t="s">
        <v>13</v>
      </c>
      <c r="H410">
        <v>58</v>
      </c>
      <c r="I410" t="s">
        <v>33</v>
      </c>
      <c r="J410" t="s">
        <v>3916</v>
      </c>
      <c r="K410" t="s">
        <v>3914</v>
      </c>
      <c r="L410">
        <v>5</v>
      </c>
      <c r="M410" s="7">
        <v>0.67</v>
      </c>
      <c r="N410" t="s">
        <v>3930</v>
      </c>
      <c r="O410" t="s">
        <v>3922</v>
      </c>
      <c r="P410">
        <v>20</v>
      </c>
      <c r="R410" t="s">
        <v>3953</v>
      </c>
      <c r="S410" t="s">
        <v>3943</v>
      </c>
      <c r="U410" t="s">
        <v>7155</v>
      </c>
      <c r="V410" t="b">
        <v>0</v>
      </c>
      <c r="W410" t="b">
        <v>0</v>
      </c>
      <c r="X410" t="s">
        <v>7153</v>
      </c>
      <c r="Y410">
        <f t="shared" si="24"/>
        <v>0</v>
      </c>
      <c r="Z410" t="str">
        <f t="shared" si="25"/>
        <v>31+ days</v>
      </c>
      <c r="AA410" t="str">
        <f t="shared" si="26"/>
        <v>Moderate</v>
      </c>
      <c r="AB410" t="str">
        <f t="shared" si="27"/>
        <v>Attended</v>
      </c>
    </row>
    <row r="411" spans="1:28" x14ac:dyDescent="0.3">
      <c r="A411" t="s">
        <v>772</v>
      </c>
      <c r="B411" t="s">
        <v>581</v>
      </c>
      <c r="C411" t="s">
        <v>17</v>
      </c>
      <c r="D411" s="5">
        <v>45770</v>
      </c>
      <c r="E411" s="5">
        <v>45724</v>
      </c>
      <c r="F411" t="s">
        <v>18</v>
      </c>
      <c r="G411" t="s">
        <v>13</v>
      </c>
      <c r="H411">
        <v>46</v>
      </c>
      <c r="I411" t="s">
        <v>42</v>
      </c>
      <c r="J411" t="s">
        <v>3915</v>
      </c>
      <c r="K411" t="s">
        <v>3914</v>
      </c>
      <c r="L411">
        <v>6</v>
      </c>
      <c r="M411" s="7">
        <v>0.67</v>
      </c>
      <c r="N411" t="s">
        <v>3924</v>
      </c>
      <c r="O411" t="s">
        <v>3929</v>
      </c>
      <c r="P411">
        <v>12</v>
      </c>
      <c r="Q411" t="s">
        <v>3947</v>
      </c>
      <c r="R411" t="s">
        <v>3940</v>
      </c>
      <c r="S411" t="s">
        <v>3941</v>
      </c>
      <c r="T411" s="5">
        <v>45769</v>
      </c>
      <c r="U411" t="s">
        <v>7152</v>
      </c>
      <c r="V411" t="b">
        <v>0</v>
      </c>
      <c r="W411" t="b">
        <v>0</v>
      </c>
      <c r="X411" t="s">
        <v>7160</v>
      </c>
      <c r="Y411">
        <f t="shared" si="24"/>
        <v>0</v>
      </c>
      <c r="Z411" t="str">
        <f t="shared" si="25"/>
        <v>31+ days</v>
      </c>
      <c r="AA411" t="str">
        <f t="shared" si="26"/>
        <v>Moderate</v>
      </c>
      <c r="AB411" t="str">
        <f t="shared" si="27"/>
        <v>Attended</v>
      </c>
    </row>
    <row r="412" spans="1:28" x14ac:dyDescent="0.3">
      <c r="A412" t="s">
        <v>773</v>
      </c>
      <c r="B412" t="s">
        <v>325</v>
      </c>
      <c r="C412" t="s">
        <v>27</v>
      </c>
      <c r="D412" s="5">
        <v>45826</v>
      </c>
      <c r="E412" s="5">
        <v>45822</v>
      </c>
      <c r="F412" t="s">
        <v>28</v>
      </c>
      <c r="G412" t="s">
        <v>24</v>
      </c>
      <c r="H412">
        <v>4</v>
      </c>
      <c r="I412" t="s">
        <v>160</v>
      </c>
      <c r="J412" t="s">
        <v>3915</v>
      </c>
      <c r="K412" t="s">
        <v>3912</v>
      </c>
      <c r="L412">
        <v>2</v>
      </c>
      <c r="M412" s="7">
        <v>0.91</v>
      </c>
      <c r="N412" t="s">
        <v>3921</v>
      </c>
      <c r="O412" t="s">
        <v>3925</v>
      </c>
      <c r="P412">
        <v>12</v>
      </c>
      <c r="Q412" t="s">
        <v>3947</v>
      </c>
      <c r="R412" t="s">
        <v>3940</v>
      </c>
      <c r="S412" t="s">
        <v>3943</v>
      </c>
      <c r="T412" s="5">
        <v>45824</v>
      </c>
      <c r="U412" t="s">
        <v>7152</v>
      </c>
      <c r="V412" t="b">
        <v>0</v>
      </c>
      <c r="W412" t="b">
        <v>0</v>
      </c>
      <c r="X412" t="s">
        <v>7161</v>
      </c>
      <c r="Y412">
        <f t="shared" si="24"/>
        <v>1</v>
      </c>
      <c r="Z412" t="str">
        <f t="shared" si="25"/>
        <v>4-7 days</v>
      </c>
      <c r="AA412" t="str">
        <f t="shared" si="26"/>
        <v>Very Good</v>
      </c>
      <c r="AB412" t="str">
        <f t="shared" si="27"/>
        <v>No-show</v>
      </c>
    </row>
    <row r="413" spans="1:28" x14ac:dyDescent="0.3">
      <c r="A413" t="s">
        <v>774</v>
      </c>
      <c r="B413" t="s">
        <v>775</v>
      </c>
      <c r="C413" t="s">
        <v>149</v>
      </c>
      <c r="D413" s="5">
        <v>45905</v>
      </c>
      <c r="E413" s="5">
        <v>45889</v>
      </c>
      <c r="F413" t="s">
        <v>23</v>
      </c>
      <c r="G413" t="s">
        <v>13</v>
      </c>
      <c r="H413">
        <v>16</v>
      </c>
      <c r="I413" t="s">
        <v>14</v>
      </c>
      <c r="J413" t="s">
        <v>3909</v>
      </c>
      <c r="K413" t="s">
        <v>3912</v>
      </c>
      <c r="L413">
        <v>4</v>
      </c>
      <c r="M413" s="7">
        <v>0.88</v>
      </c>
      <c r="N413" t="s">
        <v>3923</v>
      </c>
      <c r="O413" t="s">
        <v>3929</v>
      </c>
      <c r="P413">
        <v>12</v>
      </c>
      <c r="Q413" t="s">
        <v>3947</v>
      </c>
      <c r="S413" t="s">
        <v>3941</v>
      </c>
      <c r="T413" s="5">
        <v>45904</v>
      </c>
      <c r="U413" t="s">
        <v>7155</v>
      </c>
      <c r="V413" t="b">
        <v>0</v>
      </c>
      <c r="W413" t="b">
        <v>0</v>
      </c>
      <c r="X413" t="s">
        <v>7162</v>
      </c>
      <c r="Y413">
        <f t="shared" si="24"/>
        <v>0</v>
      </c>
      <c r="Z413" t="str">
        <f t="shared" si="25"/>
        <v>15-30 days</v>
      </c>
      <c r="AA413" t="str">
        <f t="shared" si="26"/>
        <v>Good</v>
      </c>
      <c r="AB413" t="str">
        <f t="shared" si="27"/>
        <v>Attended</v>
      </c>
    </row>
    <row r="414" spans="1:28" x14ac:dyDescent="0.3">
      <c r="A414" t="s">
        <v>776</v>
      </c>
      <c r="B414" t="s">
        <v>777</v>
      </c>
      <c r="C414" t="s">
        <v>115</v>
      </c>
      <c r="D414" s="5">
        <v>45864</v>
      </c>
      <c r="E414" s="5">
        <v>45818</v>
      </c>
      <c r="F414" t="s">
        <v>32</v>
      </c>
      <c r="G414" t="s">
        <v>13</v>
      </c>
      <c r="H414">
        <v>46</v>
      </c>
      <c r="I414" t="s">
        <v>33</v>
      </c>
      <c r="J414" t="s">
        <v>3909</v>
      </c>
      <c r="K414" t="s">
        <v>3910</v>
      </c>
      <c r="L414">
        <v>2</v>
      </c>
      <c r="M414" s="7">
        <v>0.71</v>
      </c>
      <c r="N414" t="s">
        <v>3928</v>
      </c>
      <c r="O414" t="s">
        <v>3929</v>
      </c>
      <c r="P414">
        <v>12</v>
      </c>
      <c r="Q414" t="s">
        <v>3947</v>
      </c>
      <c r="R414" t="s">
        <v>3940</v>
      </c>
      <c r="S414" t="s">
        <v>3943</v>
      </c>
      <c r="T414" s="5">
        <v>45862</v>
      </c>
      <c r="U414" t="s">
        <v>7156</v>
      </c>
      <c r="V414" t="b">
        <v>1</v>
      </c>
      <c r="W414" t="b">
        <v>0</v>
      </c>
      <c r="X414" t="s">
        <v>7161</v>
      </c>
      <c r="Y414">
        <f t="shared" si="24"/>
        <v>0</v>
      </c>
      <c r="Z414" t="str">
        <f t="shared" si="25"/>
        <v>31+ days</v>
      </c>
      <c r="AA414" t="str">
        <f t="shared" si="26"/>
        <v>Moderate</v>
      </c>
      <c r="AB414" t="str">
        <f t="shared" si="27"/>
        <v>Attended</v>
      </c>
    </row>
    <row r="415" spans="1:28" x14ac:dyDescent="0.3">
      <c r="A415" t="s">
        <v>778</v>
      </c>
      <c r="B415" t="s">
        <v>574</v>
      </c>
      <c r="C415" t="s">
        <v>58</v>
      </c>
      <c r="D415" s="5">
        <v>45707</v>
      </c>
      <c r="E415" s="5">
        <v>45675</v>
      </c>
      <c r="F415" t="s">
        <v>32</v>
      </c>
      <c r="G415" t="s">
        <v>13</v>
      </c>
      <c r="H415">
        <v>32</v>
      </c>
      <c r="I415" t="s">
        <v>14</v>
      </c>
      <c r="J415" t="s">
        <v>3911</v>
      </c>
      <c r="K415" t="s">
        <v>3914</v>
      </c>
      <c r="L415">
        <v>1</v>
      </c>
      <c r="M415" s="7">
        <v>0.84</v>
      </c>
      <c r="N415" t="s">
        <v>3928</v>
      </c>
      <c r="O415" t="s">
        <v>3922</v>
      </c>
      <c r="P415">
        <v>15</v>
      </c>
      <c r="Q415" t="s">
        <v>3955</v>
      </c>
      <c r="R415" t="s">
        <v>3940</v>
      </c>
      <c r="S415" t="s">
        <v>3943</v>
      </c>
      <c r="T415" s="5">
        <v>45706</v>
      </c>
      <c r="U415" t="s">
        <v>7152</v>
      </c>
      <c r="V415" t="b">
        <v>0</v>
      </c>
      <c r="W415" t="b">
        <v>0</v>
      </c>
      <c r="X415" t="s">
        <v>7153</v>
      </c>
      <c r="Y415">
        <f t="shared" si="24"/>
        <v>0</v>
      </c>
      <c r="Z415" t="str">
        <f t="shared" si="25"/>
        <v>31+ days</v>
      </c>
      <c r="AA415" t="str">
        <f t="shared" si="26"/>
        <v>Good</v>
      </c>
      <c r="AB415" t="str">
        <f t="shared" si="27"/>
        <v>Attended</v>
      </c>
    </row>
    <row r="416" spans="1:28" x14ac:dyDescent="0.3">
      <c r="A416" t="s">
        <v>779</v>
      </c>
      <c r="B416" t="s">
        <v>780</v>
      </c>
      <c r="C416" t="s">
        <v>17</v>
      </c>
      <c r="D416" s="5">
        <v>45836</v>
      </c>
      <c r="E416" s="5">
        <v>45791</v>
      </c>
      <c r="F416" t="s">
        <v>18</v>
      </c>
      <c r="G416" t="s">
        <v>55</v>
      </c>
      <c r="H416">
        <v>45</v>
      </c>
      <c r="I416" t="s">
        <v>37</v>
      </c>
      <c r="J416" t="s">
        <v>3913</v>
      </c>
      <c r="K416" t="s">
        <v>3912</v>
      </c>
      <c r="L416">
        <v>1</v>
      </c>
      <c r="M416" s="7">
        <v>0.79</v>
      </c>
      <c r="N416" t="s">
        <v>3924</v>
      </c>
      <c r="O416" t="s">
        <v>3929</v>
      </c>
      <c r="P416">
        <v>12</v>
      </c>
      <c r="Q416" t="s">
        <v>3947</v>
      </c>
      <c r="R416" t="s">
        <v>3940</v>
      </c>
      <c r="S416" t="s">
        <v>3941</v>
      </c>
      <c r="T416" s="5">
        <v>45834</v>
      </c>
      <c r="U416" t="s">
        <v>7156</v>
      </c>
      <c r="V416" t="b">
        <v>1</v>
      </c>
      <c r="W416" t="b">
        <v>0</v>
      </c>
      <c r="X416" t="s">
        <v>7161</v>
      </c>
      <c r="Y416" t="str">
        <f t="shared" si="24"/>
        <v/>
      </c>
      <c r="Z416" t="str">
        <f t="shared" si="25"/>
        <v>31+ days</v>
      </c>
      <c r="AA416" t="str">
        <f t="shared" si="26"/>
        <v>Good</v>
      </c>
      <c r="AB416" t="str">
        <f t="shared" si="27"/>
        <v>Excluded</v>
      </c>
    </row>
    <row r="417" spans="1:28" x14ac:dyDescent="0.3">
      <c r="A417" t="s">
        <v>781</v>
      </c>
      <c r="B417" t="s">
        <v>496</v>
      </c>
      <c r="C417" t="s">
        <v>36</v>
      </c>
      <c r="D417" s="5">
        <v>45742</v>
      </c>
      <c r="E417" s="5">
        <v>45722</v>
      </c>
      <c r="F417" t="s">
        <v>23</v>
      </c>
      <c r="G417" t="s">
        <v>24</v>
      </c>
      <c r="H417">
        <v>20</v>
      </c>
      <c r="I417" t="s">
        <v>47</v>
      </c>
      <c r="J417" t="s">
        <v>3913</v>
      </c>
      <c r="K417" t="s">
        <v>3910</v>
      </c>
      <c r="L417">
        <v>2</v>
      </c>
      <c r="M417" s="7">
        <v>0.65</v>
      </c>
      <c r="N417" t="s">
        <v>3923</v>
      </c>
      <c r="O417" t="s">
        <v>3925</v>
      </c>
      <c r="P417">
        <v>20</v>
      </c>
      <c r="R417" t="s">
        <v>3953</v>
      </c>
      <c r="S417" t="s">
        <v>3943</v>
      </c>
      <c r="U417" t="s">
        <v>7152</v>
      </c>
      <c r="V417" t="b">
        <v>0</v>
      </c>
      <c r="W417" t="b">
        <v>0</v>
      </c>
      <c r="X417" t="s">
        <v>7160</v>
      </c>
      <c r="Y417">
        <f t="shared" si="24"/>
        <v>1</v>
      </c>
      <c r="Z417" t="str">
        <f t="shared" si="25"/>
        <v>15-30 days</v>
      </c>
      <c r="AA417" t="str">
        <f t="shared" si="26"/>
        <v>Moderate</v>
      </c>
      <c r="AB417" t="str">
        <f t="shared" si="27"/>
        <v>No-show</v>
      </c>
    </row>
    <row r="418" spans="1:28" x14ac:dyDescent="0.3">
      <c r="A418" t="s">
        <v>782</v>
      </c>
      <c r="B418" t="s">
        <v>382</v>
      </c>
      <c r="C418" t="s">
        <v>11</v>
      </c>
      <c r="D418" s="5">
        <v>45756</v>
      </c>
      <c r="E418" s="5">
        <v>45754</v>
      </c>
      <c r="F418" t="s">
        <v>12</v>
      </c>
      <c r="G418" t="s">
        <v>24</v>
      </c>
      <c r="H418">
        <v>2</v>
      </c>
      <c r="I418" t="s">
        <v>47</v>
      </c>
      <c r="J418" t="s">
        <v>3909</v>
      </c>
      <c r="K418" t="s">
        <v>3914</v>
      </c>
      <c r="L418">
        <v>8</v>
      </c>
      <c r="M418" s="7">
        <v>0.73</v>
      </c>
      <c r="N418" t="s">
        <v>3932</v>
      </c>
      <c r="O418" t="s">
        <v>3925</v>
      </c>
      <c r="P418">
        <v>15</v>
      </c>
      <c r="R418" t="s">
        <v>3953</v>
      </c>
      <c r="S418" t="s">
        <v>3943</v>
      </c>
      <c r="U418" t="s">
        <v>7152</v>
      </c>
      <c r="V418" t="b">
        <v>0</v>
      </c>
      <c r="W418" t="b">
        <v>0</v>
      </c>
      <c r="X418" t="s">
        <v>7160</v>
      </c>
      <c r="Y418">
        <f t="shared" si="24"/>
        <v>1</v>
      </c>
      <c r="Z418" t="str">
        <f t="shared" si="25"/>
        <v>0-3 days</v>
      </c>
      <c r="AA418" t="str">
        <f t="shared" si="26"/>
        <v>Moderate</v>
      </c>
      <c r="AB418" t="str">
        <f t="shared" si="27"/>
        <v>No-show</v>
      </c>
    </row>
    <row r="419" spans="1:28" x14ac:dyDescent="0.3">
      <c r="A419" t="s">
        <v>783</v>
      </c>
      <c r="B419" t="s">
        <v>784</v>
      </c>
      <c r="C419" t="s">
        <v>27</v>
      </c>
      <c r="D419" s="5">
        <v>45917</v>
      </c>
      <c r="E419" s="5">
        <v>45870</v>
      </c>
      <c r="F419" t="s">
        <v>28</v>
      </c>
      <c r="G419" t="s">
        <v>13</v>
      </c>
      <c r="H419">
        <v>47</v>
      </c>
      <c r="I419" t="s">
        <v>37</v>
      </c>
      <c r="J419" t="s">
        <v>3913</v>
      </c>
      <c r="K419" t="s">
        <v>3910</v>
      </c>
      <c r="L419">
        <v>4</v>
      </c>
      <c r="M419" s="7">
        <v>0.78</v>
      </c>
      <c r="N419" t="s">
        <v>3921</v>
      </c>
      <c r="O419" t="s">
        <v>3925</v>
      </c>
      <c r="P419">
        <v>12</v>
      </c>
      <c r="Q419" t="s">
        <v>3939</v>
      </c>
      <c r="R419" t="s">
        <v>3940</v>
      </c>
      <c r="S419" t="s">
        <v>3941</v>
      </c>
      <c r="T419" s="5">
        <v>45915</v>
      </c>
      <c r="U419" t="s">
        <v>7152</v>
      </c>
      <c r="V419" t="b">
        <v>0</v>
      </c>
      <c r="W419" t="b">
        <v>0</v>
      </c>
      <c r="X419" t="s">
        <v>7162</v>
      </c>
      <c r="Y419">
        <f t="shared" si="24"/>
        <v>0</v>
      </c>
      <c r="Z419" t="str">
        <f t="shared" si="25"/>
        <v>31+ days</v>
      </c>
      <c r="AA419" t="str">
        <f t="shared" si="26"/>
        <v>Good</v>
      </c>
      <c r="AB419" t="str">
        <f t="shared" si="27"/>
        <v>Attended</v>
      </c>
    </row>
    <row r="420" spans="1:28" x14ac:dyDescent="0.3">
      <c r="A420" t="s">
        <v>785</v>
      </c>
      <c r="B420" t="s">
        <v>244</v>
      </c>
      <c r="C420" t="s">
        <v>127</v>
      </c>
      <c r="D420" s="5">
        <v>45951</v>
      </c>
      <c r="E420" s="5">
        <v>45904</v>
      </c>
      <c r="F420" t="s">
        <v>23</v>
      </c>
      <c r="G420" t="s">
        <v>13</v>
      </c>
      <c r="H420">
        <v>47</v>
      </c>
      <c r="I420" t="s">
        <v>19</v>
      </c>
      <c r="J420" t="s">
        <v>3916</v>
      </c>
      <c r="K420" t="s">
        <v>3912</v>
      </c>
      <c r="L420">
        <v>6</v>
      </c>
      <c r="M420" s="7">
        <v>0.83</v>
      </c>
      <c r="N420" t="s">
        <v>3923</v>
      </c>
      <c r="O420" t="s">
        <v>3922</v>
      </c>
      <c r="P420">
        <v>15</v>
      </c>
      <c r="Q420" t="s">
        <v>3939</v>
      </c>
      <c r="R420" t="s">
        <v>3940</v>
      </c>
      <c r="S420" t="s">
        <v>3943</v>
      </c>
      <c r="T420" s="5">
        <v>45950</v>
      </c>
      <c r="U420" t="s">
        <v>7159</v>
      </c>
      <c r="V420" t="b">
        <v>0</v>
      </c>
      <c r="W420" t="b">
        <v>0</v>
      </c>
      <c r="X420" t="s">
        <v>7162</v>
      </c>
      <c r="Y420">
        <f t="shared" si="24"/>
        <v>0</v>
      </c>
      <c r="Z420" t="str">
        <f t="shared" si="25"/>
        <v>31+ days</v>
      </c>
      <c r="AA420" t="str">
        <f t="shared" si="26"/>
        <v>Good</v>
      </c>
      <c r="AB420" t="str">
        <f t="shared" si="27"/>
        <v>Attended</v>
      </c>
    </row>
    <row r="421" spans="1:28" x14ac:dyDescent="0.3">
      <c r="A421" t="s">
        <v>786</v>
      </c>
      <c r="B421" t="s">
        <v>787</v>
      </c>
      <c r="C421" t="s">
        <v>138</v>
      </c>
      <c r="D421" s="5">
        <v>45715</v>
      </c>
      <c r="E421" s="5">
        <v>45676</v>
      </c>
      <c r="F421" t="s">
        <v>28</v>
      </c>
      <c r="G421" t="s">
        <v>13</v>
      </c>
      <c r="H421">
        <v>39</v>
      </c>
      <c r="I421" t="s">
        <v>37</v>
      </c>
      <c r="J421" t="s">
        <v>3909</v>
      </c>
      <c r="K421" t="s">
        <v>3910</v>
      </c>
      <c r="L421">
        <v>5</v>
      </c>
      <c r="M421" s="7">
        <v>0.91</v>
      </c>
      <c r="N421" t="s">
        <v>3921</v>
      </c>
      <c r="O421" t="s">
        <v>3922</v>
      </c>
      <c r="P421">
        <v>15</v>
      </c>
      <c r="Q421" t="s">
        <v>3947</v>
      </c>
      <c r="R421" t="s">
        <v>3940</v>
      </c>
      <c r="S421" t="s">
        <v>3943</v>
      </c>
      <c r="T421" s="5">
        <v>45714</v>
      </c>
      <c r="U421" t="s">
        <v>7154</v>
      </c>
      <c r="V421" t="b">
        <v>0</v>
      </c>
      <c r="W421" t="b">
        <v>0</v>
      </c>
      <c r="X421" t="s">
        <v>7153</v>
      </c>
      <c r="Y421">
        <f t="shared" si="24"/>
        <v>0</v>
      </c>
      <c r="Z421" t="str">
        <f t="shared" si="25"/>
        <v>31+ days</v>
      </c>
      <c r="AA421" t="str">
        <f t="shared" si="26"/>
        <v>Very Good</v>
      </c>
      <c r="AB421" t="str">
        <f t="shared" si="27"/>
        <v>Attended</v>
      </c>
    </row>
    <row r="422" spans="1:28" x14ac:dyDescent="0.3">
      <c r="A422" t="s">
        <v>788</v>
      </c>
      <c r="B422" t="s">
        <v>789</v>
      </c>
      <c r="C422" t="s">
        <v>77</v>
      </c>
      <c r="D422" s="5">
        <v>45877</v>
      </c>
      <c r="E422" s="5">
        <v>45853</v>
      </c>
      <c r="F422" t="s">
        <v>23</v>
      </c>
      <c r="G422" t="s">
        <v>13</v>
      </c>
      <c r="H422">
        <v>24</v>
      </c>
      <c r="I422" t="s">
        <v>14</v>
      </c>
      <c r="J422" t="s">
        <v>3915</v>
      </c>
      <c r="K422" t="s">
        <v>3912</v>
      </c>
      <c r="L422">
        <v>5</v>
      </c>
      <c r="M422" s="7">
        <v>0.95</v>
      </c>
      <c r="N422" t="s">
        <v>3923</v>
      </c>
      <c r="O422" t="s">
        <v>3927</v>
      </c>
      <c r="P422">
        <v>15</v>
      </c>
      <c r="Q422" t="s">
        <v>3947</v>
      </c>
      <c r="R422" t="s">
        <v>3940</v>
      </c>
      <c r="S422" t="s">
        <v>3943</v>
      </c>
      <c r="T422" s="5">
        <v>45875</v>
      </c>
      <c r="U422" t="s">
        <v>7155</v>
      </c>
      <c r="V422" t="b">
        <v>0</v>
      </c>
      <c r="W422" t="b">
        <v>0</v>
      </c>
      <c r="X422" t="s">
        <v>7161</v>
      </c>
      <c r="Y422">
        <f t="shared" si="24"/>
        <v>0</v>
      </c>
      <c r="Z422" t="str">
        <f t="shared" si="25"/>
        <v>15-30 days</v>
      </c>
      <c r="AA422" t="str">
        <f t="shared" si="26"/>
        <v>Very Good</v>
      </c>
      <c r="AB422" t="str">
        <f t="shared" si="27"/>
        <v>Attended</v>
      </c>
    </row>
    <row r="423" spans="1:28" x14ac:dyDescent="0.3">
      <c r="A423" t="s">
        <v>790</v>
      </c>
      <c r="B423" t="s">
        <v>791</v>
      </c>
      <c r="C423" t="s">
        <v>40</v>
      </c>
      <c r="D423" s="5">
        <v>45812</v>
      </c>
      <c r="E423" s="5">
        <v>45812</v>
      </c>
      <c r="F423" t="s">
        <v>41</v>
      </c>
      <c r="G423" t="s">
        <v>13</v>
      </c>
      <c r="H423">
        <v>0</v>
      </c>
      <c r="I423" t="s">
        <v>42</v>
      </c>
      <c r="J423" t="s">
        <v>3913</v>
      </c>
      <c r="K423" t="s">
        <v>3912</v>
      </c>
      <c r="L423">
        <v>4</v>
      </c>
      <c r="M423" s="7">
        <v>0.8</v>
      </c>
      <c r="N423" t="s">
        <v>3931</v>
      </c>
      <c r="O423" t="s">
        <v>3927</v>
      </c>
      <c r="P423">
        <v>18</v>
      </c>
      <c r="Q423" t="s">
        <v>3947</v>
      </c>
      <c r="R423" t="s">
        <v>3940</v>
      </c>
      <c r="S423" t="s">
        <v>3943</v>
      </c>
      <c r="T423" s="5">
        <v>45810</v>
      </c>
      <c r="U423" t="s">
        <v>7152</v>
      </c>
      <c r="V423" t="b">
        <v>0</v>
      </c>
      <c r="W423" t="b">
        <v>0</v>
      </c>
      <c r="X423" t="s">
        <v>7161</v>
      </c>
      <c r="Y423">
        <f t="shared" si="24"/>
        <v>0</v>
      </c>
      <c r="Z423" t="str">
        <f t="shared" si="25"/>
        <v>0-3 days</v>
      </c>
      <c r="AA423" t="str">
        <f t="shared" si="26"/>
        <v>Good</v>
      </c>
      <c r="AB423" t="str">
        <f t="shared" si="27"/>
        <v>Attended</v>
      </c>
    </row>
    <row r="424" spans="1:28" x14ac:dyDescent="0.3">
      <c r="A424" t="s">
        <v>792</v>
      </c>
      <c r="B424" t="s">
        <v>554</v>
      </c>
      <c r="C424" t="s">
        <v>149</v>
      </c>
      <c r="D424" s="5">
        <v>45780</v>
      </c>
      <c r="E424" s="5">
        <v>45736</v>
      </c>
      <c r="F424" t="s">
        <v>23</v>
      </c>
      <c r="G424" t="s">
        <v>13</v>
      </c>
      <c r="H424">
        <v>44</v>
      </c>
      <c r="I424" t="s">
        <v>47</v>
      </c>
      <c r="J424" t="s">
        <v>3909</v>
      </c>
      <c r="K424" t="s">
        <v>3914</v>
      </c>
      <c r="L424">
        <v>4</v>
      </c>
      <c r="M424" s="7">
        <v>0.84</v>
      </c>
      <c r="N424" t="s">
        <v>3923</v>
      </c>
      <c r="O424" t="s">
        <v>3929</v>
      </c>
      <c r="P424">
        <v>12</v>
      </c>
      <c r="R424" t="s">
        <v>3953</v>
      </c>
      <c r="S424" t="s">
        <v>3943</v>
      </c>
      <c r="U424" t="s">
        <v>7156</v>
      </c>
      <c r="V424" t="b">
        <v>1</v>
      </c>
      <c r="W424" t="b">
        <v>0</v>
      </c>
      <c r="X424" t="s">
        <v>7160</v>
      </c>
      <c r="Y424">
        <f t="shared" si="24"/>
        <v>0</v>
      </c>
      <c r="Z424" t="str">
        <f t="shared" si="25"/>
        <v>31+ days</v>
      </c>
      <c r="AA424" t="str">
        <f t="shared" si="26"/>
        <v>Good</v>
      </c>
      <c r="AB424" t="str">
        <f t="shared" si="27"/>
        <v>Attended</v>
      </c>
    </row>
    <row r="425" spans="1:28" x14ac:dyDescent="0.3">
      <c r="A425" t="s">
        <v>793</v>
      </c>
      <c r="B425" t="s">
        <v>794</v>
      </c>
      <c r="C425" t="s">
        <v>174</v>
      </c>
      <c r="D425" s="5">
        <v>45918</v>
      </c>
      <c r="E425" s="5">
        <v>45878</v>
      </c>
      <c r="F425" t="s">
        <v>12</v>
      </c>
      <c r="G425" t="s">
        <v>13</v>
      </c>
      <c r="H425">
        <v>40</v>
      </c>
      <c r="I425" t="s">
        <v>42</v>
      </c>
      <c r="J425" t="s">
        <v>3915</v>
      </c>
      <c r="K425" t="s">
        <v>3912</v>
      </c>
      <c r="L425">
        <v>3</v>
      </c>
      <c r="M425" s="7">
        <v>0.88</v>
      </c>
      <c r="N425" t="s">
        <v>3932</v>
      </c>
      <c r="O425" t="s">
        <v>3925</v>
      </c>
      <c r="P425">
        <v>18</v>
      </c>
      <c r="Q425" t="s">
        <v>3939</v>
      </c>
      <c r="R425" t="s">
        <v>3940</v>
      </c>
      <c r="S425" t="s">
        <v>55</v>
      </c>
      <c r="T425" s="5">
        <v>45916</v>
      </c>
      <c r="U425" t="s">
        <v>7154</v>
      </c>
      <c r="V425" t="b">
        <v>0</v>
      </c>
      <c r="W425" t="b">
        <v>0</v>
      </c>
      <c r="X425" t="s">
        <v>7162</v>
      </c>
      <c r="Y425">
        <f t="shared" si="24"/>
        <v>0</v>
      </c>
      <c r="Z425" t="str">
        <f t="shared" si="25"/>
        <v>31+ days</v>
      </c>
      <c r="AA425" t="str">
        <f t="shared" si="26"/>
        <v>Good</v>
      </c>
      <c r="AB425" t="str">
        <f t="shared" si="27"/>
        <v>Attended</v>
      </c>
    </row>
    <row r="426" spans="1:28" x14ac:dyDescent="0.3">
      <c r="A426" t="s">
        <v>795</v>
      </c>
      <c r="B426" t="s">
        <v>796</v>
      </c>
      <c r="C426" t="s">
        <v>27</v>
      </c>
      <c r="D426" s="5">
        <v>45748</v>
      </c>
      <c r="E426" s="5">
        <v>45708</v>
      </c>
      <c r="F426" t="s">
        <v>28</v>
      </c>
      <c r="G426" t="s">
        <v>24</v>
      </c>
      <c r="H426">
        <v>40</v>
      </c>
      <c r="I426" t="s">
        <v>160</v>
      </c>
      <c r="J426" t="s">
        <v>3911</v>
      </c>
      <c r="K426" t="s">
        <v>3914</v>
      </c>
      <c r="L426">
        <v>2</v>
      </c>
      <c r="M426" s="7">
        <v>0.86</v>
      </c>
      <c r="N426" t="s">
        <v>3921</v>
      </c>
      <c r="O426" t="s">
        <v>3925</v>
      </c>
      <c r="P426">
        <v>12</v>
      </c>
      <c r="Q426" t="s">
        <v>3939</v>
      </c>
      <c r="R426" t="s">
        <v>3940</v>
      </c>
      <c r="S426" t="s">
        <v>3941</v>
      </c>
      <c r="T426" s="5">
        <v>45747</v>
      </c>
      <c r="U426" t="s">
        <v>7159</v>
      </c>
      <c r="V426" t="b">
        <v>0</v>
      </c>
      <c r="W426" t="b">
        <v>0</v>
      </c>
      <c r="X426" t="s">
        <v>7160</v>
      </c>
      <c r="Y426">
        <f t="shared" si="24"/>
        <v>1</v>
      </c>
      <c r="Z426" t="str">
        <f t="shared" si="25"/>
        <v>31+ days</v>
      </c>
      <c r="AA426" t="str">
        <f t="shared" si="26"/>
        <v>Good</v>
      </c>
      <c r="AB426" t="str">
        <f t="shared" si="27"/>
        <v>No-show</v>
      </c>
    </row>
    <row r="427" spans="1:28" x14ac:dyDescent="0.3">
      <c r="A427" t="s">
        <v>797</v>
      </c>
      <c r="B427" t="s">
        <v>370</v>
      </c>
      <c r="C427" t="s">
        <v>50</v>
      </c>
      <c r="D427" s="5">
        <v>45937</v>
      </c>
      <c r="E427" s="5">
        <v>45927</v>
      </c>
      <c r="F427" t="s">
        <v>18</v>
      </c>
      <c r="G427" t="s">
        <v>13</v>
      </c>
      <c r="H427">
        <v>10</v>
      </c>
      <c r="I427" t="s">
        <v>14</v>
      </c>
      <c r="J427" t="s">
        <v>3913</v>
      </c>
      <c r="K427" t="s">
        <v>3912</v>
      </c>
      <c r="L427">
        <v>2</v>
      </c>
      <c r="M427" s="7">
        <v>0.84</v>
      </c>
      <c r="N427" t="s">
        <v>3924</v>
      </c>
      <c r="O427" t="s">
        <v>3922</v>
      </c>
      <c r="P427">
        <v>18</v>
      </c>
      <c r="R427" t="s">
        <v>3953</v>
      </c>
      <c r="S427" t="s">
        <v>3943</v>
      </c>
      <c r="U427" t="s">
        <v>7159</v>
      </c>
      <c r="V427" t="b">
        <v>0</v>
      </c>
      <c r="W427" t="b">
        <v>0</v>
      </c>
      <c r="X427" t="s">
        <v>7162</v>
      </c>
      <c r="Y427">
        <f t="shared" si="24"/>
        <v>0</v>
      </c>
      <c r="Z427" t="str">
        <f t="shared" si="25"/>
        <v>8-14 days</v>
      </c>
      <c r="AA427" t="str">
        <f t="shared" si="26"/>
        <v>Good</v>
      </c>
      <c r="AB427" t="str">
        <f t="shared" si="27"/>
        <v>Attended</v>
      </c>
    </row>
    <row r="428" spans="1:28" x14ac:dyDescent="0.3">
      <c r="A428" t="s">
        <v>798</v>
      </c>
      <c r="B428" t="s">
        <v>274</v>
      </c>
      <c r="C428" t="s">
        <v>92</v>
      </c>
      <c r="D428" s="5">
        <v>45804</v>
      </c>
      <c r="E428" s="5">
        <v>45760</v>
      </c>
      <c r="F428" t="s">
        <v>12</v>
      </c>
      <c r="G428" t="s">
        <v>24</v>
      </c>
      <c r="H428">
        <v>44</v>
      </c>
      <c r="I428" t="s">
        <v>61</v>
      </c>
      <c r="J428" t="s">
        <v>3915</v>
      </c>
      <c r="K428" t="s">
        <v>3914</v>
      </c>
      <c r="L428">
        <v>2</v>
      </c>
      <c r="M428" s="7">
        <v>0.7</v>
      </c>
      <c r="N428" t="s">
        <v>3932</v>
      </c>
      <c r="O428" t="s">
        <v>3925</v>
      </c>
      <c r="P428">
        <v>20</v>
      </c>
      <c r="R428" t="s">
        <v>3953</v>
      </c>
      <c r="S428" t="s">
        <v>3943</v>
      </c>
      <c r="U428" t="s">
        <v>7159</v>
      </c>
      <c r="V428" t="b">
        <v>0</v>
      </c>
      <c r="W428" t="b">
        <v>0</v>
      </c>
      <c r="X428" t="s">
        <v>7160</v>
      </c>
      <c r="Y428">
        <f t="shared" si="24"/>
        <v>1</v>
      </c>
      <c r="Z428" t="str">
        <f t="shared" si="25"/>
        <v>31+ days</v>
      </c>
      <c r="AA428" t="str">
        <f t="shared" si="26"/>
        <v>Moderate</v>
      </c>
      <c r="AB428" t="str">
        <f t="shared" si="27"/>
        <v>No-show</v>
      </c>
    </row>
    <row r="429" spans="1:28" x14ac:dyDescent="0.3">
      <c r="A429" t="s">
        <v>799</v>
      </c>
      <c r="B429" t="s">
        <v>800</v>
      </c>
      <c r="C429" t="s">
        <v>50</v>
      </c>
      <c r="D429" s="5">
        <v>45692</v>
      </c>
      <c r="E429" s="5">
        <v>45648</v>
      </c>
      <c r="F429" t="s">
        <v>18</v>
      </c>
      <c r="G429" t="s">
        <v>24</v>
      </c>
      <c r="H429">
        <v>44</v>
      </c>
      <c r="I429" t="s">
        <v>14</v>
      </c>
      <c r="J429" t="s">
        <v>3916</v>
      </c>
      <c r="K429" t="s">
        <v>3914</v>
      </c>
      <c r="L429">
        <v>4</v>
      </c>
      <c r="M429" s="7">
        <v>0.73</v>
      </c>
      <c r="N429" t="s">
        <v>3924</v>
      </c>
      <c r="O429" t="s">
        <v>3922</v>
      </c>
      <c r="P429">
        <v>18</v>
      </c>
      <c r="Q429" t="s">
        <v>3939</v>
      </c>
      <c r="R429" t="s">
        <v>3949</v>
      </c>
      <c r="S429" t="s">
        <v>3950</v>
      </c>
      <c r="U429" t="s">
        <v>7159</v>
      </c>
      <c r="V429" t="b">
        <v>0</v>
      </c>
      <c r="W429" t="b">
        <v>0</v>
      </c>
      <c r="X429" t="s">
        <v>7153</v>
      </c>
      <c r="Y429">
        <f t="shared" si="24"/>
        <v>1</v>
      </c>
      <c r="Z429" t="str">
        <f t="shared" si="25"/>
        <v>31+ days</v>
      </c>
      <c r="AA429" t="str">
        <f t="shared" si="26"/>
        <v>Moderate</v>
      </c>
      <c r="AB429" t="str">
        <f t="shared" si="27"/>
        <v>No-show</v>
      </c>
    </row>
    <row r="430" spans="1:28" x14ac:dyDescent="0.3">
      <c r="A430" t="s">
        <v>801</v>
      </c>
      <c r="B430" t="s">
        <v>140</v>
      </c>
      <c r="C430" t="s">
        <v>101</v>
      </c>
      <c r="D430" s="5">
        <v>45947</v>
      </c>
      <c r="E430" s="5">
        <v>45895</v>
      </c>
      <c r="F430" t="s">
        <v>54</v>
      </c>
      <c r="G430" t="s">
        <v>24</v>
      </c>
      <c r="H430">
        <v>52</v>
      </c>
      <c r="I430" t="s">
        <v>33</v>
      </c>
      <c r="J430" t="s">
        <v>3916</v>
      </c>
      <c r="K430" t="s">
        <v>3910</v>
      </c>
      <c r="L430">
        <v>2</v>
      </c>
      <c r="M430" s="7">
        <v>0.93</v>
      </c>
      <c r="N430" t="s">
        <v>3930</v>
      </c>
      <c r="O430" t="s">
        <v>3927</v>
      </c>
      <c r="P430">
        <v>18</v>
      </c>
      <c r="Q430" t="s">
        <v>3939</v>
      </c>
      <c r="R430" t="s">
        <v>3940</v>
      </c>
      <c r="S430" t="s">
        <v>3941</v>
      </c>
      <c r="T430" s="5">
        <v>45946</v>
      </c>
      <c r="U430" t="s">
        <v>7155</v>
      </c>
      <c r="V430" t="b">
        <v>0</v>
      </c>
      <c r="W430" t="b">
        <v>0</v>
      </c>
      <c r="X430" t="s">
        <v>7162</v>
      </c>
      <c r="Y430">
        <f t="shared" si="24"/>
        <v>1</v>
      </c>
      <c r="Z430" t="str">
        <f t="shared" si="25"/>
        <v>31+ days</v>
      </c>
      <c r="AA430" t="str">
        <f t="shared" si="26"/>
        <v>Very Good</v>
      </c>
      <c r="AB430" t="str">
        <f t="shared" si="27"/>
        <v>No-show</v>
      </c>
    </row>
    <row r="431" spans="1:28" x14ac:dyDescent="0.3">
      <c r="A431" t="s">
        <v>802</v>
      </c>
      <c r="B431" t="s">
        <v>803</v>
      </c>
      <c r="C431" t="s">
        <v>77</v>
      </c>
      <c r="D431" s="5">
        <v>45968</v>
      </c>
      <c r="E431" s="5">
        <v>45934</v>
      </c>
      <c r="F431" t="s">
        <v>23</v>
      </c>
      <c r="G431" t="s">
        <v>24</v>
      </c>
      <c r="H431">
        <v>34</v>
      </c>
      <c r="I431" t="s">
        <v>37</v>
      </c>
      <c r="J431" t="s">
        <v>3916</v>
      </c>
      <c r="K431" t="s">
        <v>3912</v>
      </c>
      <c r="L431">
        <v>3</v>
      </c>
      <c r="M431" s="7">
        <v>0.88</v>
      </c>
      <c r="N431" t="s">
        <v>3923</v>
      </c>
      <c r="O431" t="s">
        <v>3927</v>
      </c>
      <c r="P431">
        <v>15</v>
      </c>
      <c r="Q431" t="s">
        <v>3939</v>
      </c>
      <c r="R431" t="s">
        <v>3940</v>
      </c>
      <c r="S431" t="s">
        <v>55</v>
      </c>
      <c r="T431" s="5">
        <v>45967</v>
      </c>
      <c r="U431" t="s">
        <v>7155</v>
      </c>
      <c r="V431" t="b">
        <v>0</v>
      </c>
      <c r="W431" t="b">
        <v>0</v>
      </c>
      <c r="X431" t="s">
        <v>7162</v>
      </c>
      <c r="Y431">
        <f t="shared" si="24"/>
        <v>1</v>
      </c>
      <c r="Z431" t="str">
        <f t="shared" si="25"/>
        <v>31+ days</v>
      </c>
      <c r="AA431" t="str">
        <f t="shared" si="26"/>
        <v>Good</v>
      </c>
      <c r="AB431" t="str">
        <f t="shared" si="27"/>
        <v>No-show</v>
      </c>
    </row>
    <row r="432" spans="1:28" x14ac:dyDescent="0.3">
      <c r="A432" t="s">
        <v>804</v>
      </c>
      <c r="B432" t="s">
        <v>805</v>
      </c>
      <c r="C432" t="s">
        <v>27</v>
      </c>
      <c r="D432" s="5">
        <v>45863</v>
      </c>
      <c r="E432" s="5">
        <v>45819</v>
      </c>
      <c r="F432" t="s">
        <v>28</v>
      </c>
      <c r="G432" t="s">
        <v>55</v>
      </c>
      <c r="H432">
        <v>44</v>
      </c>
      <c r="I432" t="s">
        <v>33</v>
      </c>
      <c r="J432" t="s">
        <v>3913</v>
      </c>
      <c r="K432" t="s">
        <v>3910</v>
      </c>
      <c r="L432">
        <v>3</v>
      </c>
      <c r="M432" s="7">
        <v>0.8</v>
      </c>
      <c r="N432" t="s">
        <v>3921</v>
      </c>
      <c r="O432" t="s">
        <v>3925</v>
      </c>
      <c r="P432">
        <v>12</v>
      </c>
      <c r="Q432" t="s">
        <v>3939</v>
      </c>
      <c r="R432" t="s">
        <v>3940</v>
      </c>
      <c r="S432" t="s">
        <v>3941</v>
      </c>
      <c r="T432" s="5">
        <v>45861</v>
      </c>
      <c r="U432" t="s">
        <v>7155</v>
      </c>
      <c r="V432" t="b">
        <v>0</v>
      </c>
      <c r="W432" t="b">
        <v>0</v>
      </c>
      <c r="X432" t="s">
        <v>7161</v>
      </c>
      <c r="Y432" t="str">
        <f t="shared" si="24"/>
        <v/>
      </c>
      <c r="Z432" t="str">
        <f t="shared" si="25"/>
        <v>31+ days</v>
      </c>
      <c r="AA432" t="str">
        <f t="shared" si="26"/>
        <v>Good</v>
      </c>
      <c r="AB432" t="str">
        <f t="shared" si="27"/>
        <v>Excluded</v>
      </c>
    </row>
    <row r="433" spans="1:28" x14ac:dyDescent="0.3">
      <c r="A433" t="s">
        <v>806</v>
      </c>
      <c r="B433" t="s">
        <v>197</v>
      </c>
      <c r="C433" t="s">
        <v>124</v>
      </c>
      <c r="D433" s="5">
        <v>45922</v>
      </c>
      <c r="E433" s="5">
        <v>45898</v>
      </c>
      <c r="F433" t="s">
        <v>54</v>
      </c>
      <c r="G433" t="s">
        <v>24</v>
      </c>
      <c r="H433">
        <v>24</v>
      </c>
      <c r="I433" t="s">
        <v>14</v>
      </c>
      <c r="J433" t="s">
        <v>3916</v>
      </c>
      <c r="K433" t="s">
        <v>3912</v>
      </c>
      <c r="L433">
        <v>4</v>
      </c>
      <c r="M433" s="7">
        <v>0.88</v>
      </c>
      <c r="N433" t="s">
        <v>3930</v>
      </c>
      <c r="O433" t="s">
        <v>3922</v>
      </c>
      <c r="P433">
        <v>15</v>
      </c>
      <c r="Q433" t="s">
        <v>3947</v>
      </c>
      <c r="R433" t="s">
        <v>3940</v>
      </c>
      <c r="S433" t="s">
        <v>3943</v>
      </c>
      <c r="T433" s="5">
        <v>45921</v>
      </c>
      <c r="U433" t="s">
        <v>7158</v>
      </c>
      <c r="V433" t="b">
        <v>0</v>
      </c>
      <c r="W433" t="b">
        <v>0</v>
      </c>
      <c r="X433" t="s">
        <v>7162</v>
      </c>
      <c r="Y433">
        <f t="shared" si="24"/>
        <v>1</v>
      </c>
      <c r="Z433" t="str">
        <f t="shared" si="25"/>
        <v>15-30 days</v>
      </c>
      <c r="AA433" t="str">
        <f t="shared" si="26"/>
        <v>Good</v>
      </c>
      <c r="AB433" t="str">
        <f t="shared" si="27"/>
        <v>No-show</v>
      </c>
    </row>
    <row r="434" spans="1:28" x14ac:dyDescent="0.3">
      <c r="A434" t="s">
        <v>807</v>
      </c>
      <c r="B434" t="s">
        <v>591</v>
      </c>
      <c r="C434" t="s">
        <v>27</v>
      </c>
      <c r="D434" s="5">
        <v>45711</v>
      </c>
      <c r="E434" s="5">
        <v>45669</v>
      </c>
      <c r="F434" t="s">
        <v>28</v>
      </c>
      <c r="G434" t="s">
        <v>13</v>
      </c>
      <c r="H434">
        <v>42</v>
      </c>
      <c r="I434" t="s">
        <v>42</v>
      </c>
      <c r="J434" t="s">
        <v>3913</v>
      </c>
      <c r="K434" t="s">
        <v>3912</v>
      </c>
      <c r="L434">
        <v>6</v>
      </c>
      <c r="M434" s="7">
        <v>0.81</v>
      </c>
      <c r="N434" t="s">
        <v>3921</v>
      </c>
      <c r="O434" t="s">
        <v>3925</v>
      </c>
      <c r="P434">
        <v>12</v>
      </c>
      <c r="Q434" t="s">
        <v>3939</v>
      </c>
      <c r="R434" t="s">
        <v>3940</v>
      </c>
      <c r="S434" t="s">
        <v>3941</v>
      </c>
      <c r="T434" s="5">
        <v>45709</v>
      </c>
      <c r="U434" t="s">
        <v>7157</v>
      </c>
      <c r="V434" t="b">
        <v>1</v>
      </c>
      <c r="W434" t="b">
        <v>0</v>
      </c>
      <c r="X434" t="s">
        <v>7153</v>
      </c>
      <c r="Y434">
        <f t="shared" si="24"/>
        <v>0</v>
      </c>
      <c r="Z434" t="str">
        <f t="shared" si="25"/>
        <v>31+ days</v>
      </c>
      <c r="AA434" t="str">
        <f t="shared" si="26"/>
        <v>Good</v>
      </c>
      <c r="AB434" t="str">
        <f t="shared" si="27"/>
        <v>Attended</v>
      </c>
    </row>
    <row r="435" spans="1:28" x14ac:dyDescent="0.3">
      <c r="A435" t="s">
        <v>808</v>
      </c>
      <c r="B435" t="s">
        <v>809</v>
      </c>
      <c r="C435" t="s">
        <v>45</v>
      </c>
      <c r="D435" s="5">
        <v>45781</v>
      </c>
      <c r="E435" s="5">
        <v>45739</v>
      </c>
      <c r="F435" t="s">
        <v>46</v>
      </c>
      <c r="G435" t="s">
        <v>13</v>
      </c>
      <c r="H435">
        <v>42</v>
      </c>
      <c r="I435" t="s">
        <v>14</v>
      </c>
      <c r="J435" t="s">
        <v>3911</v>
      </c>
      <c r="K435" t="s">
        <v>3914</v>
      </c>
      <c r="L435">
        <v>4</v>
      </c>
      <c r="M435" s="7">
        <v>0.89</v>
      </c>
      <c r="N435" t="s">
        <v>3926</v>
      </c>
      <c r="O435" t="s">
        <v>3927</v>
      </c>
      <c r="P435">
        <v>18</v>
      </c>
      <c r="Q435" t="s">
        <v>3939</v>
      </c>
      <c r="R435" t="s">
        <v>3940</v>
      </c>
      <c r="S435" t="s">
        <v>3943</v>
      </c>
      <c r="T435" s="5">
        <v>45780</v>
      </c>
      <c r="U435" t="s">
        <v>7157</v>
      </c>
      <c r="V435" t="b">
        <v>1</v>
      </c>
      <c r="W435" t="b">
        <v>0</v>
      </c>
      <c r="X435" t="s">
        <v>7160</v>
      </c>
      <c r="Y435">
        <f t="shared" si="24"/>
        <v>0</v>
      </c>
      <c r="Z435" t="str">
        <f t="shared" si="25"/>
        <v>31+ days</v>
      </c>
      <c r="AA435" t="str">
        <f t="shared" si="26"/>
        <v>Good</v>
      </c>
      <c r="AB435" t="str">
        <f t="shared" si="27"/>
        <v>Attended</v>
      </c>
    </row>
    <row r="436" spans="1:28" x14ac:dyDescent="0.3">
      <c r="A436" t="s">
        <v>810</v>
      </c>
      <c r="B436" t="s">
        <v>811</v>
      </c>
      <c r="C436" t="s">
        <v>22</v>
      </c>
      <c r="D436" s="5">
        <v>45785</v>
      </c>
      <c r="E436" s="5">
        <v>45738</v>
      </c>
      <c r="F436" t="s">
        <v>23</v>
      </c>
      <c r="G436" t="s">
        <v>24</v>
      </c>
      <c r="H436">
        <v>47</v>
      </c>
      <c r="I436" t="s">
        <v>33</v>
      </c>
      <c r="J436" t="s">
        <v>3909</v>
      </c>
      <c r="K436" t="s">
        <v>3910</v>
      </c>
      <c r="L436">
        <v>3</v>
      </c>
      <c r="M436" s="7">
        <v>0.69</v>
      </c>
      <c r="N436" t="s">
        <v>3923</v>
      </c>
      <c r="O436" t="s">
        <v>3927</v>
      </c>
      <c r="P436">
        <v>18</v>
      </c>
      <c r="Q436" t="s">
        <v>3947</v>
      </c>
      <c r="R436" t="s">
        <v>3940</v>
      </c>
      <c r="S436" t="s">
        <v>3941</v>
      </c>
      <c r="T436" s="5">
        <v>45784</v>
      </c>
      <c r="U436" t="s">
        <v>7154</v>
      </c>
      <c r="V436" t="b">
        <v>0</v>
      </c>
      <c r="W436" t="b">
        <v>0</v>
      </c>
      <c r="X436" t="s">
        <v>7160</v>
      </c>
      <c r="Y436">
        <f t="shared" si="24"/>
        <v>1</v>
      </c>
      <c r="Z436" t="str">
        <f t="shared" si="25"/>
        <v>31+ days</v>
      </c>
      <c r="AA436" t="str">
        <f t="shared" si="26"/>
        <v>Moderate</v>
      </c>
      <c r="AB436" t="str">
        <f t="shared" si="27"/>
        <v>No-show</v>
      </c>
    </row>
    <row r="437" spans="1:28" x14ac:dyDescent="0.3">
      <c r="A437" t="s">
        <v>812</v>
      </c>
      <c r="B437" t="s">
        <v>372</v>
      </c>
      <c r="C437" t="s">
        <v>174</v>
      </c>
      <c r="D437" s="5">
        <v>45936</v>
      </c>
      <c r="E437" s="5">
        <v>45884</v>
      </c>
      <c r="F437" t="s">
        <v>12</v>
      </c>
      <c r="G437" t="s">
        <v>24</v>
      </c>
      <c r="H437">
        <v>52</v>
      </c>
      <c r="I437" t="s">
        <v>19</v>
      </c>
      <c r="J437" t="s">
        <v>3909</v>
      </c>
      <c r="K437" t="s">
        <v>3912</v>
      </c>
      <c r="L437">
        <v>4</v>
      </c>
      <c r="M437" s="7">
        <v>0.66</v>
      </c>
      <c r="N437" t="s">
        <v>3932</v>
      </c>
      <c r="O437" t="s">
        <v>3925</v>
      </c>
      <c r="P437">
        <v>18</v>
      </c>
      <c r="Q437" t="s">
        <v>3947</v>
      </c>
      <c r="R437" t="s">
        <v>3940</v>
      </c>
      <c r="S437" t="s">
        <v>3941</v>
      </c>
      <c r="T437" s="5">
        <v>45933</v>
      </c>
      <c r="U437" t="s">
        <v>7158</v>
      </c>
      <c r="V437" t="b">
        <v>0</v>
      </c>
      <c r="W437" t="b">
        <v>0</v>
      </c>
      <c r="X437" t="s">
        <v>7162</v>
      </c>
      <c r="Y437">
        <f t="shared" si="24"/>
        <v>1</v>
      </c>
      <c r="Z437" t="str">
        <f t="shared" si="25"/>
        <v>31+ days</v>
      </c>
      <c r="AA437" t="str">
        <f t="shared" si="26"/>
        <v>Moderate</v>
      </c>
      <c r="AB437" t="str">
        <f t="shared" si="27"/>
        <v>No-show</v>
      </c>
    </row>
    <row r="438" spans="1:28" x14ac:dyDescent="0.3">
      <c r="A438" t="s">
        <v>813</v>
      </c>
      <c r="B438" t="s">
        <v>780</v>
      </c>
      <c r="C438" t="s">
        <v>86</v>
      </c>
      <c r="D438" s="5">
        <v>45786</v>
      </c>
      <c r="E438" s="5">
        <v>45786</v>
      </c>
      <c r="F438" t="s">
        <v>28</v>
      </c>
      <c r="G438" t="s">
        <v>13</v>
      </c>
      <c r="H438">
        <v>0</v>
      </c>
      <c r="I438" t="s">
        <v>47</v>
      </c>
      <c r="J438" t="s">
        <v>3913</v>
      </c>
      <c r="K438" t="s">
        <v>3912</v>
      </c>
      <c r="L438">
        <v>1</v>
      </c>
      <c r="M438" s="7">
        <v>0.79</v>
      </c>
      <c r="N438" t="s">
        <v>3921</v>
      </c>
      <c r="O438" t="s">
        <v>3927</v>
      </c>
      <c r="P438">
        <v>18</v>
      </c>
      <c r="Q438" t="s">
        <v>3955</v>
      </c>
      <c r="R438" t="s">
        <v>3940</v>
      </c>
      <c r="S438" t="s">
        <v>3943</v>
      </c>
      <c r="T438" s="5">
        <v>45784</v>
      </c>
      <c r="U438" t="s">
        <v>7155</v>
      </c>
      <c r="V438" t="b">
        <v>0</v>
      </c>
      <c r="W438" t="b">
        <v>0</v>
      </c>
      <c r="X438" t="s">
        <v>7160</v>
      </c>
      <c r="Y438">
        <f t="shared" si="24"/>
        <v>0</v>
      </c>
      <c r="Z438" t="str">
        <f t="shared" si="25"/>
        <v>0-3 days</v>
      </c>
      <c r="AA438" t="str">
        <f t="shared" si="26"/>
        <v>Good</v>
      </c>
      <c r="AB438" t="str">
        <f t="shared" si="27"/>
        <v>Attended</v>
      </c>
    </row>
    <row r="439" spans="1:28" x14ac:dyDescent="0.3">
      <c r="A439" t="s">
        <v>814</v>
      </c>
      <c r="B439" t="s">
        <v>358</v>
      </c>
      <c r="C439" t="s">
        <v>193</v>
      </c>
      <c r="D439" s="5">
        <v>45923</v>
      </c>
      <c r="E439" s="5">
        <v>45876</v>
      </c>
      <c r="F439" t="s">
        <v>41</v>
      </c>
      <c r="G439" t="s">
        <v>13</v>
      </c>
      <c r="H439">
        <v>47</v>
      </c>
      <c r="I439" t="s">
        <v>47</v>
      </c>
      <c r="J439" t="s">
        <v>3909</v>
      </c>
      <c r="K439" t="s">
        <v>3910</v>
      </c>
      <c r="L439">
        <v>2</v>
      </c>
      <c r="M439" s="7">
        <v>0.77</v>
      </c>
      <c r="N439" t="s">
        <v>3931</v>
      </c>
      <c r="O439" t="s">
        <v>3922</v>
      </c>
      <c r="P439">
        <v>15</v>
      </c>
      <c r="Q439" t="s">
        <v>3939</v>
      </c>
      <c r="R439" t="s">
        <v>3940</v>
      </c>
      <c r="S439" t="s">
        <v>3941</v>
      </c>
      <c r="T439" s="5">
        <v>45921</v>
      </c>
      <c r="U439" t="s">
        <v>7159</v>
      </c>
      <c r="V439" t="b">
        <v>0</v>
      </c>
      <c r="W439" t="b">
        <v>0</v>
      </c>
      <c r="X439" t="s">
        <v>7162</v>
      </c>
      <c r="Y439">
        <f t="shared" si="24"/>
        <v>0</v>
      </c>
      <c r="Z439" t="str">
        <f t="shared" si="25"/>
        <v>31+ days</v>
      </c>
      <c r="AA439" t="str">
        <f t="shared" si="26"/>
        <v>Good</v>
      </c>
      <c r="AB439" t="str">
        <f t="shared" si="27"/>
        <v>Attended</v>
      </c>
    </row>
    <row r="440" spans="1:28" x14ac:dyDescent="0.3">
      <c r="A440" t="s">
        <v>815</v>
      </c>
      <c r="B440" t="s">
        <v>514</v>
      </c>
      <c r="C440" t="s">
        <v>193</v>
      </c>
      <c r="D440" s="5">
        <v>45769</v>
      </c>
      <c r="E440" s="5">
        <v>45721</v>
      </c>
      <c r="F440" t="s">
        <v>41</v>
      </c>
      <c r="G440" t="s">
        <v>24</v>
      </c>
      <c r="H440">
        <v>48</v>
      </c>
      <c r="I440" t="s">
        <v>61</v>
      </c>
      <c r="J440" t="s">
        <v>3916</v>
      </c>
      <c r="K440" t="s">
        <v>3912</v>
      </c>
      <c r="L440">
        <v>5</v>
      </c>
      <c r="M440" s="7">
        <v>0.7</v>
      </c>
      <c r="N440" t="s">
        <v>3931</v>
      </c>
      <c r="O440" t="s">
        <v>3922</v>
      </c>
      <c r="P440">
        <v>15</v>
      </c>
      <c r="Q440" t="s">
        <v>3939</v>
      </c>
      <c r="R440" t="s">
        <v>3940</v>
      </c>
      <c r="S440" t="s">
        <v>3943</v>
      </c>
      <c r="T440" s="5">
        <v>45768</v>
      </c>
      <c r="U440" t="s">
        <v>7159</v>
      </c>
      <c r="V440" t="b">
        <v>0</v>
      </c>
      <c r="W440" t="b">
        <v>0</v>
      </c>
      <c r="X440" t="s">
        <v>7160</v>
      </c>
      <c r="Y440">
        <f t="shared" si="24"/>
        <v>1</v>
      </c>
      <c r="Z440" t="str">
        <f t="shared" si="25"/>
        <v>31+ days</v>
      </c>
      <c r="AA440" t="str">
        <f t="shared" si="26"/>
        <v>Moderate</v>
      </c>
      <c r="AB440" t="str">
        <f t="shared" si="27"/>
        <v>No-show</v>
      </c>
    </row>
    <row r="441" spans="1:28" x14ac:dyDescent="0.3">
      <c r="A441" t="s">
        <v>816</v>
      </c>
      <c r="B441" t="s">
        <v>406</v>
      </c>
      <c r="C441" t="s">
        <v>174</v>
      </c>
      <c r="D441" s="5">
        <v>45877</v>
      </c>
      <c r="E441" s="5">
        <v>45844</v>
      </c>
      <c r="F441" t="s">
        <v>12</v>
      </c>
      <c r="G441" t="s">
        <v>24</v>
      </c>
      <c r="H441">
        <v>33</v>
      </c>
      <c r="I441" t="s">
        <v>42</v>
      </c>
      <c r="J441" t="s">
        <v>3916</v>
      </c>
      <c r="K441" t="s">
        <v>3910</v>
      </c>
      <c r="L441">
        <v>8</v>
      </c>
      <c r="M441" s="7">
        <v>0.77</v>
      </c>
      <c r="N441" t="s">
        <v>3932</v>
      </c>
      <c r="O441" t="s">
        <v>3925</v>
      </c>
      <c r="P441">
        <v>18</v>
      </c>
      <c r="Q441" t="s">
        <v>3939</v>
      </c>
      <c r="R441" t="s">
        <v>3940</v>
      </c>
      <c r="S441" t="s">
        <v>3943</v>
      </c>
      <c r="T441" s="5">
        <v>45876</v>
      </c>
      <c r="U441" t="s">
        <v>7155</v>
      </c>
      <c r="V441" t="b">
        <v>0</v>
      </c>
      <c r="W441" t="b">
        <v>0</v>
      </c>
      <c r="X441" t="s">
        <v>7161</v>
      </c>
      <c r="Y441">
        <f t="shared" si="24"/>
        <v>1</v>
      </c>
      <c r="Z441" t="str">
        <f t="shared" si="25"/>
        <v>31+ days</v>
      </c>
      <c r="AA441" t="str">
        <f t="shared" si="26"/>
        <v>Good</v>
      </c>
      <c r="AB441" t="str">
        <f t="shared" si="27"/>
        <v>No-show</v>
      </c>
    </row>
    <row r="442" spans="1:28" x14ac:dyDescent="0.3">
      <c r="A442" t="s">
        <v>817</v>
      </c>
      <c r="B442" t="s">
        <v>789</v>
      </c>
      <c r="C442" t="s">
        <v>127</v>
      </c>
      <c r="D442" s="5">
        <v>45734</v>
      </c>
      <c r="E442" s="5">
        <v>45703</v>
      </c>
      <c r="F442" t="s">
        <v>23</v>
      </c>
      <c r="G442" t="s">
        <v>13</v>
      </c>
      <c r="H442">
        <v>31</v>
      </c>
      <c r="I442" t="s">
        <v>19</v>
      </c>
      <c r="J442" t="s">
        <v>3915</v>
      </c>
      <c r="K442" t="s">
        <v>3912</v>
      </c>
      <c r="L442">
        <v>5</v>
      </c>
      <c r="M442" s="7">
        <v>0.95</v>
      </c>
      <c r="N442" t="s">
        <v>3923</v>
      </c>
      <c r="O442" t="s">
        <v>3922</v>
      </c>
      <c r="P442">
        <v>15</v>
      </c>
      <c r="R442" t="s">
        <v>3953</v>
      </c>
      <c r="S442" t="s">
        <v>3943</v>
      </c>
      <c r="U442" t="s">
        <v>7159</v>
      </c>
      <c r="V442" t="b">
        <v>0</v>
      </c>
      <c r="W442" t="b">
        <v>0</v>
      </c>
      <c r="X442" t="s">
        <v>7160</v>
      </c>
      <c r="Y442">
        <f t="shared" si="24"/>
        <v>0</v>
      </c>
      <c r="Z442" t="str">
        <f t="shared" si="25"/>
        <v>31+ days</v>
      </c>
      <c r="AA442" t="str">
        <f t="shared" si="26"/>
        <v>Very Good</v>
      </c>
      <c r="AB442" t="str">
        <f t="shared" si="27"/>
        <v>Attended</v>
      </c>
    </row>
    <row r="443" spans="1:28" x14ac:dyDescent="0.3">
      <c r="A443" t="s">
        <v>818</v>
      </c>
      <c r="B443" t="s">
        <v>57</v>
      </c>
      <c r="C443" t="s">
        <v>53</v>
      </c>
      <c r="D443" s="5">
        <v>45861</v>
      </c>
      <c r="E443" s="5">
        <v>45817</v>
      </c>
      <c r="F443" t="s">
        <v>54</v>
      </c>
      <c r="G443" t="s">
        <v>13</v>
      </c>
      <c r="H443">
        <v>44</v>
      </c>
      <c r="I443" t="s">
        <v>19</v>
      </c>
      <c r="J443" t="s">
        <v>3911</v>
      </c>
      <c r="K443" t="s">
        <v>3914</v>
      </c>
      <c r="L443">
        <v>5</v>
      </c>
      <c r="M443" s="7">
        <v>0.74</v>
      </c>
      <c r="N443" t="s">
        <v>3930</v>
      </c>
      <c r="O443" t="s">
        <v>3922</v>
      </c>
      <c r="P443">
        <v>20</v>
      </c>
      <c r="Q443" t="s">
        <v>3939</v>
      </c>
      <c r="R443" t="s">
        <v>3940</v>
      </c>
      <c r="S443" t="s">
        <v>3943</v>
      </c>
      <c r="T443" s="5">
        <v>45858</v>
      </c>
      <c r="U443" t="s">
        <v>7152</v>
      </c>
      <c r="V443" t="b">
        <v>0</v>
      </c>
      <c r="W443" t="b">
        <v>0</v>
      </c>
      <c r="X443" t="s">
        <v>7161</v>
      </c>
      <c r="Y443">
        <f t="shared" si="24"/>
        <v>0</v>
      </c>
      <c r="Z443" t="str">
        <f t="shared" si="25"/>
        <v>31+ days</v>
      </c>
      <c r="AA443" t="str">
        <f t="shared" si="26"/>
        <v>Moderate</v>
      </c>
      <c r="AB443" t="str">
        <f t="shared" si="27"/>
        <v>Attended</v>
      </c>
    </row>
    <row r="444" spans="1:28" x14ac:dyDescent="0.3">
      <c r="A444" t="s">
        <v>819</v>
      </c>
      <c r="B444" t="s">
        <v>182</v>
      </c>
      <c r="C444" t="s">
        <v>58</v>
      </c>
      <c r="D444" s="5">
        <v>45687</v>
      </c>
      <c r="E444" s="5">
        <v>45660</v>
      </c>
      <c r="F444" t="s">
        <v>32</v>
      </c>
      <c r="G444" t="s">
        <v>24</v>
      </c>
      <c r="H444">
        <v>27</v>
      </c>
      <c r="I444" t="s">
        <v>19</v>
      </c>
      <c r="J444" t="s">
        <v>3911</v>
      </c>
      <c r="K444" t="s">
        <v>3910</v>
      </c>
      <c r="L444">
        <v>4</v>
      </c>
      <c r="M444" s="7">
        <v>0.67</v>
      </c>
      <c r="N444" t="s">
        <v>3928</v>
      </c>
      <c r="O444" t="s">
        <v>3922</v>
      </c>
      <c r="P444">
        <v>15</v>
      </c>
      <c r="Q444" t="s">
        <v>3947</v>
      </c>
      <c r="R444" t="s">
        <v>3940</v>
      </c>
      <c r="S444" t="s">
        <v>55</v>
      </c>
      <c r="T444" s="5">
        <v>45684</v>
      </c>
      <c r="U444" t="s">
        <v>7154</v>
      </c>
      <c r="V444" t="b">
        <v>0</v>
      </c>
      <c r="W444" t="b">
        <v>0</v>
      </c>
      <c r="X444" t="s">
        <v>7153</v>
      </c>
      <c r="Y444">
        <f t="shared" si="24"/>
        <v>1</v>
      </c>
      <c r="Z444" t="str">
        <f t="shared" si="25"/>
        <v>15-30 days</v>
      </c>
      <c r="AA444" t="str">
        <f t="shared" si="26"/>
        <v>Moderate</v>
      </c>
      <c r="AB444" t="str">
        <f t="shared" si="27"/>
        <v>No-show</v>
      </c>
    </row>
    <row r="445" spans="1:28" x14ac:dyDescent="0.3">
      <c r="A445" t="s">
        <v>820</v>
      </c>
      <c r="B445" t="s">
        <v>821</v>
      </c>
      <c r="C445" t="s">
        <v>174</v>
      </c>
      <c r="D445" s="5">
        <v>45926</v>
      </c>
      <c r="E445" s="5">
        <v>45901</v>
      </c>
      <c r="F445" t="s">
        <v>12</v>
      </c>
      <c r="G445" t="s">
        <v>24</v>
      </c>
      <c r="H445">
        <v>25</v>
      </c>
      <c r="I445" t="s">
        <v>19</v>
      </c>
      <c r="J445" t="s">
        <v>3913</v>
      </c>
      <c r="K445" t="s">
        <v>3910</v>
      </c>
      <c r="L445">
        <v>7</v>
      </c>
      <c r="M445" s="7">
        <v>0.82</v>
      </c>
      <c r="N445" t="s">
        <v>3932</v>
      </c>
      <c r="O445" t="s">
        <v>3925</v>
      </c>
      <c r="P445">
        <v>18</v>
      </c>
      <c r="Q445" t="s">
        <v>3947</v>
      </c>
      <c r="R445" t="s">
        <v>3940</v>
      </c>
      <c r="S445" t="s">
        <v>3943</v>
      </c>
      <c r="T445" s="5">
        <v>45925</v>
      </c>
      <c r="U445" t="s">
        <v>7155</v>
      </c>
      <c r="V445" t="b">
        <v>0</v>
      </c>
      <c r="W445" t="b">
        <v>0</v>
      </c>
      <c r="X445" t="s">
        <v>7162</v>
      </c>
      <c r="Y445">
        <f t="shared" si="24"/>
        <v>1</v>
      </c>
      <c r="Z445" t="str">
        <f t="shared" si="25"/>
        <v>15-30 days</v>
      </c>
      <c r="AA445" t="str">
        <f t="shared" si="26"/>
        <v>Good</v>
      </c>
      <c r="AB445" t="str">
        <f t="shared" si="27"/>
        <v>No-show</v>
      </c>
    </row>
    <row r="446" spans="1:28" x14ac:dyDescent="0.3">
      <c r="A446" t="s">
        <v>822</v>
      </c>
      <c r="B446" t="s">
        <v>823</v>
      </c>
      <c r="C446" t="s">
        <v>89</v>
      </c>
      <c r="D446" s="5">
        <v>45668</v>
      </c>
      <c r="E446" s="5">
        <v>45619</v>
      </c>
      <c r="F446" t="s">
        <v>41</v>
      </c>
      <c r="G446" t="s">
        <v>13</v>
      </c>
      <c r="H446">
        <v>49</v>
      </c>
      <c r="I446" t="s">
        <v>19</v>
      </c>
      <c r="J446" t="s">
        <v>3916</v>
      </c>
      <c r="K446" t="s">
        <v>3914</v>
      </c>
      <c r="L446">
        <v>3</v>
      </c>
      <c r="M446" s="7">
        <v>0.75</v>
      </c>
      <c r="N446" t="s">
        <v>3931</v>
      </c>
      <c r="O446" t="s">
        <v>3922</v>
      </c>
      <c r="P446">
        <v>20</v>
      </c>
      <c r="R446" t="s">
        <v>3953</v>
      </c>
      <c r="S446" t="s">
        <v>3943</v>
      </c>
      <c r="U446" t="s">
        <v>7156</v>
      </c>
      <c r="V446" t="b">
        <v>1</v>
      </c>
      <c r="W446" t="b">
        <v>0</v>
      </c>
      <c r="X446" t="s">
        <v>7153</v>
      </c>
      <c r="Y446">
        <f t="shared" si="24"/>
        <v>0</v>
      </c>
      <c r="Z446" t="str">
        <f t="shared" si="25"/>
        <v>31+ days</v>
      </c>
      <c r="AA446" t="str">
        <f t="shared" si="26"/>
        <v>Good</v>
      </c>
      <c r="AB446" t="str">
        <f t="shared" si="27"/>
        <v>Attended</v>
      </c>
    </row>
    <row r="447" spans="1:28" x14ac:dyDescent="0.3">
      <c r="A447" t="s">
        <v>824</v>
      </c>
      <c r="B447" t="s">
        <v>178</v>
      </c>
      <c r="C447" t="s">
        <v>279</v>
      </c>
      <c r="D447" s="5">
        <v>46022</v>
      </c>
      <c r="E447" s="5">
        <v>45974</v>
      </c>
      <c r="F447" t="s">
        <v>18</v>
      </c>
      <c r="G447" t="s">
        <v>13</v>
      </c>
      <c r="H447">
        <v>48</v>
      </c>
      <c r="I447" t="s">
        <v>33</v>
      </c>
      <c r="J447" t="s">
        <v>3909</v>
      </c>
      <c r="K447" t="s">
        <v>3910</v>
      </c>
      <c r="L447">
        <v>3</v>
      </c>
      <c r="M447" s="7">
        <v>0.71</v>
      </c>
      <c r="N447" t="s">
        <v>3924</v>
      </c>
      <c r="O447" t="s">
        <v>3925</v>
      </c>
      <c r="P447">
        <v>12</v>
      </c>
      <c r="Q447" t="s">
        <v>3939</v>
      </c>
      <c r="R447" t="s">
        <v>3940</v>
      </c>
      <c r="S447" t="s">
        <v>3941</v>
      </c>
      <c r="T447" s="5">
        <v>46019</v>
      </c>
      <c r="U447" t="s">
        <v>7152</v>
      </c>
      <c r="V447" t="b">
        <v>0</v>
      </c>
      <c r="W447" t="b">
        <v>0</v>
      </c>
      <c r="X447" t="s">
        <v>7153</v>
      </c>
      <c r="Y447">
        <f t="shared" si="24"/>
        <v>0</v>
      </c>
      <c r="Z447" t="str">
        <f t="shared" si="25"/>
        <v>31+ days</v>
      </c>
      <c r="AA447" t="str">
        <f t="shared" si="26"/>
        <v>Moderate</v>
      </c>
      <c r="AB447" t="str">
        <f t="shared" si="27"/>
        <v>Attended</v>
      </c>
    </row>
    <row r="448" spans="1:28" x14ac:dyDescent="0.3">
      <c r="A448" t="s">
        <v>825</v>
      </c>
      <c r="B448" t="s">
        <v>826</v>
      </c>
      <c r="C448" t="s">
        <v>174</v>
      </c>
      <c r="D448" s="5">
        <v>45964</v>
      </c>
      <c r="E448" s="5">
        <v>45952</v>
      </c>
      <c r="F448" t="s">
        <v>12</v>
      </c>
      <c r="G448" t="s">
        <v>13</v>
      </c>
      <c r="H448">
        <v>12</v>
      </c>
      <c r="I448" t="s">
        <v>33</v>
      </c>
      <c r="J448" t="s">
        <v>3911</v>
      </c>
      <c r="K448" t="s">
        <v>3910</v>
      </c>
      <c r="L448">
        <v>5</v>
      </c>
      <c r="M448" s="7">
        <v>0.81</v>
      </c>
      <c r="N448" t="s">
        <v>3932</v>
      </c>
      <c r="O448" t="s">
        <v>3925</v>
      </c>
      <c r="P448">
        <v>18</v>
      </c>
      <c r="Q448" t="s">
        <v>3939</v>
      </c>
      <c r="R448" t="s">
        <v>3940</v>
      </c>
      <c r="S448" t="s">
        <v>3941</v>
      </c>
      <c r="T448" s="5">
        <v>45961</v>
      </c>
      <c r="U448" t="s">
        <v>7158</v>
      </c>
      <c r="V448" t="b">
        <v>0</v>
      </c>
      <c r="W448" t="b">
        <v>0</v>
      </c>
      <c r="X448" t="s">
        <v>7162</v>
      </c>
      <c r="Y448">
        <f t="shared" si="24"/>
        <v>0</v>
      </c>
      <c r="Z448" t="str">
        <f t="shared" si="25"/>
        <v>8-14 days</v>
      </c>
      <c r="AA448" t="str">
        <f t="shared" si="26"/>
        <v>Good</v>
      </c>
      <c r="AB448" t="str">
        <f t="shared" si="27"/>
        <v>Attended</v>
      </c>
    </row>
    <row r="449" spans="1:28" x14ac:dyDescent="0.3">
      <c r="A449" t="s">
        <v>827</v>
      </c>
      <c r="B449" t="s">
        <v>828</v>
      </c>
      <c r="C449" t="s">
        <v>36</v>
      </c>
      <c r="D449" s="5">
        <v>45869</v>
      </c>
      <c r="E449" s="5">
        <v>45819</v>
      </c>
      <c r="F449" t="s">
        <v>23</v>
      </c>
      <c r="G449" t="s">
        <v>55</v>
      </c>
      <c r="H449">
        <v>50</v>
      </c>
      <c r="I449" t="s">
        <v>19</v>
      </c>
      <c r="J449" t="s">
        <v>3911</v>
      </c>
      <c r="K449" t="s">
        <v>3910</v>
      </c>
      <c r="L449">
        <v>2</v>
      </c>
      <c r="M449" s="7">
        <v>0.77</v>
      </c>
      <c r="N449" t="s">
        <v>3923</v>
      </c>
      <c r="O449" t="s">
        <v>3925</v>
      </c>
      <c r="P449">
        <v>20</v>
      </c>
      <c r="R449" t="s">
        <v>3953</v>
      </c>
      <c r="S449" t="s">
        <v>3943</v>
      </c>
      <c r="U449" t="s">
        <v>7154</v>
      </c>
      <c r="V449" t="b">
        <v>0</v>
      </c>
      <c r="W449" t="b">
        <v>0</v>
      </c>
      <c r="X449" t="s">
        <v>7161</v>
      </c>
      <c r="Y449" t="str">
        <f t="shared" si="24"/>
        <v/>
      </c>
      <c r="Z449" t="str">
        <f t="shared" si="25"/>
        <v>31+ days</v>
      </c>
      <c r="AA449" t="str">
        <f t="shared" si="26"/>
        <v>Good</v>
      </c>
      <c r="AB449" t="str">
        <f t="shared" si="27"/>
        <v>Excluded</v>
      </c>
    </row>
    <row r="450" spans="1:28" x14ac:dyDescent="0.3">
      <c r="A450" t="s">
        <v>829</v>
      </c>
      <c r="B450" t="s">
        <v>329</v>
      </c>
      <c r="C450" t="s">
        <v>31</v>
      </c>
      <c r="D450" s="5">
        <v>45989</v>
      </c>
      <c r="E450" s="5">
        <v>45970</v>
      </c>
      <c r="F450" t="s">
        <v>32</v>
      </c>
      <c r="G450" t="s">
        <v>55</v>
      </c>
      <c r="H450">
        <v>19</v>
      </c>
      <c r="I450" t="s">
        <v>42</v>
      </c>
      <c r="J450" t="s">
        <v>3913</v>
      </c>
      <c r="K450" t="s">
        <v>3914</v>
      </c>
      <c r="L450">
        <v>3</v>
      </c>
      <c r="M450" s="7">
        <v>0.83</v>
      </c>
      <c r="N450" t="s">
        <v>3928</v>
      </c>
      <c r="O450" t="s">
        <v>3925</v>
      </c>
      <c r="P450">
        <v>18</v>
      </c>
      <c r="Q450" t="s">
        <v>3939</v>
      </c>
      <c r="R450" t="s">
        <v>3940</v>
      </c>
      <c r="S450" t="s">
        <v>3941</v>
      </c>
      <c r="T450" s="5">
        <v>45986</v>
      </c>
      <c r="U450" t="s">
        <v>7155</v>
      </c>
      <c r="V450" t="b">
        <v>0</v>
      </c>
      <c r="W450" t="b">
        <v>0</v>
      </c>
      <c r="X450" t="s">
        <v>7162</v>
      </c>
      <c r="Y450" t="str">
        <f t="shared" ref="Y450:Y513" si="28">IF(G450="No-show",1,IF(G450="Attended",0,""))</f>
        <v/>
      </c>
      <c r="Z450" t="str">
        <f t="shared" ref="Z450:Z513" si="29">IF(H450="","Unknown",IF(H450&lt;=3,"0-3 days",IF(H450&lt;=7,"4-7 days",IF(H450&lt;=14,"8-14 days",IF(H450&lt;=30,"15-30 days","31+ days")))))</f>
        <v>15-30 days</v>
      </c>
      <c r="AA450" t="str">
        <f t="shared" ref="AA450:AA513" si="30">IF(M450="","Unknown",IF(M450&lt;0.5,"Low",IF(M450&lt;0.75,"Moderate",IF(M450&lt;0.9,"Good","Very Good"))))</f>
        <v>Good</v>
      </c>
      <c r="AB450" t="str">
        <f t="shared" ref="AB450:AB513" si="31">IF(G450="Attended","Attended",IF(G450="No-show","No-show","Excluded"))</f>
        <v>Excluded</v>
      </c>
    </row>
    <row r="451" spans="1:28" x14ac:dyDescent="0.3">
      <c r="A451" t="s">
        <v>830</v>
      </c>
      <c r="B451" t="s">
        <v>300</v>
      </c>
      <c r="C451" t="s">
        <v>53</v>
      </c>
      <c r="D451" s="5">
        <v>45953</v>
      </c>
      <c r="E451" s="5">
        <v>45945</v>
      </c>
      <c r="F451" t="s">
        <v>54</v>
      </c>
      <c r="G451" t="s">
        <v>13</v>
      </c>
      <c r="H451">
        <v>8</v>
      </c>
      <c r="I451" t="s">
        <v>33</v>
      </c>
      <c r="J451" t="s">
        <v>3911</v>
      </c>
      <c r="K451" t="s">
        <v>3914</v>
      </c>
      <c r="L451">
        <v>4</v>
      </c>
      <c r="M451" s="7">
        <v>0.82</v>
      </c>
      <c r="N451" t="s">
        <v>3930</v>
      </c>
      <c r="O451" t="s">
        <v>3922</v>
      </c>
      <c r="P451">
        <v>20</v>
      </c>
      <c r="Q451" t="s">
        <v>3947</v>
      </c>
      <c r="R451" t="s">
        <v>3940</v>
      </c>
      <c r="S451" t="s">
        <v>3941</v>
      </c>
      <c r="T451" s="5">
        <v>45951</v>
      </c>
      <c r="U451" t="s">
        <v>7154</v>
      </c>
      <c r="V451" t="b">
        <v>0</v>
      </c>
      <c r="W451" t="b">
        <v>0</v>
      </c>
      <c r="X451" t="s">
        <v>7162</v>
      </c>
      <c r="Y451">
        <f t="shared" si="28"/>
        <v>0</v>
      </c>
      <c r="Z451" t="str">
        <f t="shared" si="29"/>
        <v>8-14 days</v>
      </c>
      <c r="AA451" t="str">
        <f t="shared" si="30"/>
        <v>Good</v>
      </c>
      <c r="AB451" t="str">
        <f t="shared" si="31"/>
        <v>Attended</v>
      </c>
    </row>
    <row r="452" spans="1:28" x14ac:dyDescent="0.3">
      <c r="A452" t="s">
        <v>831</v>
      </c>
      <c r="B452" t="s">
        <v>832</v>
      </c>
      <c r="C452" t="s">
        <v>127</v>
      </c>
      <c r="D452" s="5">
        <v>45710</v>
      </c>
      <c r="E452" s="5">
        <v>45657</v>
      </c>
      <c r="F452" t="s">
        <v>23</v>
      </c>
      <c r="G452" t="s">
        <v>13</v>
      </c>
      <c r="H452">
        <v>53</v>
      </c>
      <c r="I452" t="s">
        <v>14</v>
      </c>
      <c r="J452" t="s">
        <v>3911</v>
      </c>
      <c r="K452" t="s">
        <v>3910</v>
      </c>
      <c r="L452">
        <v>6</v>
      </c>
      <c r="M452" s="7">
        <v>0.76</v>
      </c>
      <c r="N452" t="s">
        <v>3923</v>
      </c>
      <c r="O452" t="s">
        <v>3922</v>
      </c>
      <c r="P452">
        <v>15</v>
      </c>
      <c r="Q452" t="s">
        <v>3939</v>
      </c>
      <c r="R452" t="s">
        <v>3940</v>
      </c>
      <c r="S452" t="s">
        <v>55</v>
      </c>
      <c r="T452" s="5">
        <v>45707</v>
      </c>
      <c r="U452" t="s">
        <v>7156</v>
      </c>
      <c r="V452" t="b">
        <v>1</v>
      </c>
      <c r="W452" t="b">
        <v>0</v>
      </c>
      <c r="X452" t="s">
        <v>7153</v>
      </c>
      <c r="Y452">
        <f t="shared" si="28"/>
        <v>0</v>
      </c>
      <c r="Z452" t="str">
        <f t="shared" si="29"/>
        <v>31+ days</v>
      </c>
      <c r="AA452" t="str">
        <f t="shared" si="30"/>
        <v>Good</v>
      </c>
      <c r="AB452" t="str">
        <f t="shared" si="31"/>
        <v>Attended</v>
      </c>
    </row>
    <row r="453" spans="1:28" x14ac:dyDescent="0.3">
      <c r="A453" t="s">
        <v>833</v>
      </c>
      <c r="B453" t="s">
        <v>70</v>
      </c>
      <c r="C453" t="s">
        <v>149</v>
      </c>
      <c r="D453" s="5">
        <v>45929</v>
      </c>
      <c r="E453" s="5">
        <v>45915</v>
      </c>
      <c r="F453" t="s">
        <v>23</v>
      </c>
      <c r="G453" t="s">
        <v>24</v>
      </c>
      <c r="H453">
        <v>14</v>
      </c>
      <c r="I453" t="s">
        <v>47</v>
      </c>
      <c r="J453" t="s">
        <v>3909</v>
      </c>
      <c r="K453" t="s">
        <v>3910</v>
      </c>
      <c r="L453">
        <v>4</v>
      </c>
      <c r="M453" s="7">
        <v>0.77</v>
      </c>
      <c r="N453" t="s">
        <v>3923</v>
      </c>
      <c r="O453" t="s">
        <v>3929</v>
      </c>
      <c r="P453">
        <v>12</v>
      </c>
      <c r="R453" t="s">
        <v>3953</v>
      </c>
      <c r="S453" t="s">
        <v>3943</v>
      </c>
      <c r="U453" t="s">
        <v>7158</v>
      </c>
      <c r="V453" t="b">
        <v>0</v>
      </c>
      <c r="W453" t="b">
        <v>0</v>
      </c>
      <c r="X453" t="s">
        <v>7162</v>
      </c>
      <c r="Y453">
        <f t="shared" si="28"/>
        <v>1</v>
      </c>
      <c r="Z453" t="str">
        <f t="shared" si="29"/>
        <v>8-14 days</v>
      </c>
      <c r="AA453" t="str">
        <f t="shared" si="30"/>
        <v>Good</v>
      </c>
      <c r="AB453" t="str">
        <f t="shared" si="31"/>
        <v>No-show</v>
      </c>
    </row>
    <row r="454" spans="1:28" x14ac:dyDescent="0.3">
      <c r="A454" t="s">
        <v>834</v>
      </c>
      <c r="B454" t="s">
        <v>835</v>
      </c>
      <c r="C454" t="s">
        <v>40</v>
      </c>
      <c r="D454" s="5">
        <v>45795</v>
      </c>
      <c r="E454" s="5">
        <v>45783</v>
      </c>
      <c r="F454" t="s">
        <v>41</v>
      </c>
      <c r="G454" t="s">
        <v>13</v>
      </c>
      <c r="H454">
        <v>12</v>
      </c>
      <c r="I454" t="s">
        <v>47</v>
      </c>
      <c r="J454" t="s">
        <v>3909</v>
      </c>
      <c r="K454" t="s">
        <v>3914</v>
      </c>
      <c r="L454">
        <v>6</v>
      </c>
      <c r="M454" s="7">
        <v>0.71</v>
      </c>
      <c r="N454" t="s">
        <v>3931</v>
      </c>
      <c r="O454" t="s">
        <v>3927</v>
      </c>
      <c r="P454">
        <v>18</v>
      </c>
      <c r="Q454" t="s">
        <v>3955</v>
      </c>
      <c r="R454" t="s">
        <v>3949</v>
      </c>
      <c r="S454" t="s">
        <v>3950</v>
      </c>
      <c r="U454" t="s">
        <v>7157</v>
      </c>
      <c r="V454" t="b">
        <v>1</v>
      </c>
      <c r="W454" t="b">
        <v>0</v>
      </c>
      <c r="X454" t="s">
        <v>7160</v>
      </c>
      <c r="Y454">
        <f t="shared" si="28"/>
        <v>0</v>
      </c>
      <c r="Z454" t="str">
        <f t="shared" si="29"/>
        <v>8-14 days</v>
      </c>
      <c r="AA454" t="str">
        <f t="shared" si="30"/>
        <v>Moderate</v>
      </c>
      <c r="AB454" t="str">
        <f t="shared" si="31"/>
        <v>Attended</v>
      </c>
    </row>
    <row r="455" spans="1:28" x14ac:dyDescent="0.3">
      <c r="A455" t="s">
        <v>836</v>
      </c>
      <c r="B455" t="s">
        <v>837</v>
      </c>
      <c r="C455" t="s">
        <v>127</v>
      </c>
      <c r="D455" s="5">
        <v>45970</v>
      </c>
      <c r="E455" s="5">
        <v>45954</v>
      </c>
      <c r="F455" t="s">
        <v>23</v>
      </c>
      <c r="G455" t="s">
        <v>13</v>
      </c>
      <c r="H455">
        <v>16</v>
      </c>
      <c r="I455" t="s">
        <v>14</v>
      </c>
      <c r="J455" t="s">
        <v>3911</v>
      </c>
      <c r="K455" t="s">
        <v>3914</v>
      </c>
      <c r="L455">
        <v>1</v>
      </c>
      <c r="M455" s="7">
        <v>0.89</v>
      </c>
      <c r="N455" t="s">
        <v>3923</v>
      </c>
      <c r="O455" t="s">
        <v>3922</v>
      </c>
      <c r="P455">
        <v>15</v>
      </c>
      <c r="Q455" t="s">
        <v>3939</v>
      </c>
      <c r="R455" t="s">
        <v>3940</v>
      </c>
      <c r="S455" t="s">
        <v>3941</v>
      </c>
      <c r="T455" s="5">
        <v>45969</v>
      </c>
      <c r="U455" t="s">
        <v>7157</v>
      </c>
      <c r="V455" t="b">
        <v>1</v>
      </c>
      <c r="W455" t="b">
        <v>0</v>
      </c>
      <c r="X455" t="s">
        <v>7162</v>
      </c>
      <c r="Y455">
        <f t="shared" si="28"/>
        <v>0</v>
      </c>
      <c r="Z455" t="str">
        <f t="shared" si="29"/>
        <v>15-30 days</v>
      </c>
      <c r="AA455" t="str">
        <f t="shared" si="30"/>
        <v>Good</v>
      </c>
      <c r="AB455" t="str">
        <f t="shared" si="31"/>
        <v>Attended</v>
      </c>
    </row>
    <row r="456" spans="1:28" x14ac:dyDescent="0.3">
      <c r="A456" t="s">
        <v>838</v>
      </c>
      <c r="B456" t="s">
        <v>253</v>
      </c>
      <c r="C456" t="s">
        <v>279</v>
      </c>
      <c r="D456" s="5">
        <v>45973</v>
      </c>
      <c r="E456" s="5">
        <v>45944</v>
      </c>
      <c r="F456" t="s">
        <v>18</v>
      </c>
      <c r="G456" t="s">
        <v>24</v>
      </c>
      <c r="H456">
        <v>29</v>
      </c>
      <c r="I456" t="s">
        <v>47</v>
      </c>
      <c r="J456" t="s">
        <v>3915</v>
      </c>
      <c r="K456" t="s">
        <v>3910</v>
      </c>
      <c r="L456">
        <v>4</v>
      </c>
      <c r="M456" s="7">
        <v>0.92</v>
      </c>
      <c r="N456" t="s">
        <v>3924</v>
      </c>
      <c r="O456" t="s">
        <v>3925</v>
      </c>
      <c r="P456">
        <v>12</v>
      </c>
      <c r="R456" t="s">
        <v>3953</v>
      </c>
      <c r="S456" t="s">
        <v>3943</v>
      </c>
      <c r="U456" t="s">
        <v>7152</v>
      </c>
      <c r="V456" t="b">
        <v>0</v>
      </c>
      <c r="W456" t="b">
        <v>0</v>
      </c>
      <c r="X456" t="s">
        <v>7162</v>
      </c>
      <c r="Y456">
        <f t="shared" si="28"/>
        <v>1</v>
      </c>
      <c r="Z456" t="str">
        <f t="shared" si="29"/>
        <v>15-30 days</v>
      </c>
      <c r="AA456" t="str">
        <f t="shared" si="30"/>
        <v>Very Good</v>
      </c>
      <c r="AB456" t="str">
        <f t="shared" si="31"/>
        <v>No-show</v>
      </c>
    </row>
    <row r="457" spans="1:28" x14ac:dyDescent="0.3">
      <c r="A457" t="s">
        <v>839</v>
      </c>
      <c r="B457" t="s">
        <v>840</v>
      </c>
      <c r="C457" t="s">
        <v>45</v>
      </c>
      <c r="D457" s="5">
        <v>46006</v>
      </c>
      <c r="E457" s="5">
        <v>45996</v>
      </c>
      <c r="F457" t="s">
        <v>46</v>
      </c>
      <c r="G457" t="s">
        <v>13</v>
      </c>
      <c r="H457">
        <v>10</v>
      </c>
      <c r="I457" t="s">
        <v>160</v>
      </c>
      <c r="J457" t="s">
        <v>3915</v>
      </c>
      <c r="K457" t="s">
        <v>3914</v>
      </c>
      <c r="L457">
        <v>3</v>
      </c>
      <c r="M457" s="7">
        <v>0.52</v>
      </c>
      <c r="N457" t="s">
        <v>3926</v>
      </c>
      <c r="O457" t="s">
        <v>3927</v>
      </c>
      <c r="P457">
        <v>18</v>
      </c>
      <c r="Q457" t="s">
        <v>3955</v>
      </c>
      <c r="R457" t="s">
        <v>3940</v>
      </c>
      <c r="S457" t="s">
        <v>3943</v>
      </c>
      <c r="T457" s="5">
        <v>46004</v>
      </c>
      <c r="U457" t="s">
        <v>7158</v>
      </c>
      <c r="V457" t="b">
        <v>0</v>
      </c>
      <c r="W457" t="b">
        <v>0</v>
      </c>
      <c r="X457" t="s">
        <v>7153</v>
      </c>
      <c r="Y457">
        <f t="shared" si="28"/>
        <v>0</v>
      </c>
      <c r="Z457" t="str">
        <f t="shared" si="29"/>
        <v>8-14 days</v>
      </c>
      <c r="AA457" t="str">
        <f t="shared" si="30"/>
        <v>Moderate</v>
      </c>
      <c r="AB457" t="str">
        <f t="shared" si="31"/>
        <v>Attended</v>
      </c>
    </row>
    <row r="458" spans="1:28" x14ac:dyDescent="0.3">
      <c r="A458" t="s">
        <v>841</v>
      </c>
      <c r="B458" t="s">
        <v>632</v>
      </c>
      <c r="C458" t="s">
        <v>77</v>
      </c>
      <c r="D458" s="5">
        <v>45822</v>
      </c>
      <c r="E458" s="5">
        <v>45813</v>
      </c>
      <c r="F458" t="s">
        <v>23</v>
      </c>
      <c r="G458" t="s">
        <v>24</v>
      </c>
      <c r="H458">
        <v>9</v>
      </c>
      <c r="I458" t="s">
        <v>19</v>
      </c>
      <c r="J458" t="s">
        <v>3911</v>
      </c>
      <c r="K458" t="s">
        <v>3910</v>
      </c>
      <c r="L458">
        <v>9</v>
      </c>
      <c r="M458" s="7">
        <v>0.85</v>
      </c>
      <c r="N458" t="s">
        <v>3923</v>
      </c>
      <c r="O458" t="s">
        <v>3927</v>
      </c>
      <c r="P458">
        <v>15</v>
      </c>
      <c r="Q458" t="s">
        <v>3947</v>
      </c>
      <c r="R458" t="s">
        <v>3940</v>
      </c>
      <c r="S458" t="s">
        <v>55</v>
      </c>
      <c r="T458" s="5">
        <v>45821</v>
      </c>
      <c r="U458" t="s">
        <v>7156</v>
      </c>
      <c r="V458" t="b">
        <v>1</v>
      </c>
      <c r="W458" t="b">
        <v>0</v>
      </c>
      <c r="X458" t="s">
        <v>7161</v>
      </c>
      <c r="Y458">
        <f t="shared" si="28"/>
        <v>1</v>
      </c>
      <c r="Z458" t="str">
        <f t="shared" si="29"/>
        <v>8-14 days</v>
      </c>
      <c r="AA458" t="str">
        <f t="shared" si="30"/>
        <v>Good</v>
      </c>
      <c r="AB458" t="str">
        <f t="shared" si="31"/>
        <v>No-show</v>
      </c>
    </row>
    <row r="459" spans="1:28" x14ac:dyDescent="0.3">
      <c r="A459" t="s">
        <v>842</v>
      </c>
      <c r="B459" t="s">
        <v>843</v>
      </c>
      <c r="C459" t="s">
        <v>127</v>
      </c>
      <c r="D459" s="5">
        <v>45728</v>
      </c>
      <c r="E459" s="5">
        <v>45705</v>
      </c>
      <c r="F459" t="s">
        <v>23</v>
      </c>
      <c r="G459" t="s">
        <v>13</v>
      </c>
      <c r="H459">
        <v>23</v>
      </c>
      <c r="I459" t="s">
        <v>19</v>
      </c>
      <c r="J459" t="s">
        <v>3909</v>
      </c>
      <c r="K459" t="s">
        <v>3914</v>
      </c>
      <c r="L459">
        <v>6</v>
      </c>
      <c r="M459" s="7">
        <v>0.87</v>
      </c>
      <c r="N459" t="s">
        <v>3923</v>
      </c>
      <c r="O459" t="s">
        <v>3922</v>
      </c>
      <c r="P459">
        <v>15</v>
      </c>
      <c r="Q459" t="s">
        <v>3939</v>
      </c>
      <c r="R459" t="s">
        <v>3940</v>
      </c>
      <c r="S459" t="s">
        <v>3943</v>
      </c>
      <c r="T459" s="5">
        <v>45725</v>
      </c>
      <c r="U459" t="s">
        <v>7152</v>
      </c>
      <c r="V459" t="b">
        <v>0</v>
      </c>
      <c r="W459" t="b">
        <v>0</v>
      </c>
      <c r="X459" t="s">
        <v>7160</v>
      </c>
      <c r="Y459">
        <f t="shared" si="28"/>
        <v>0</v>
      </c>
      <c r="Z459" t="str">
        <f t="shared" si="29"/>
        <v>15-30 days</v>
      </c>
      <c r="AA459" t="str">
        <f t="shared" si="30"/>
        <v>Good</v>
      </c>
      <c r="AB459" t="str">
        <f t="shared" si="31"/>
        <v>Attended</v>
      </c>
    </row>
    <row r="460" spans="1:28" x14ac:dyDescent="0.3">
      <c r="A460" t="s">
        <v>844</v>
      </c>
      <c r="B460" t="s">
        <v>82</v>
      </c>
      <c r="C460" t="s">
        <v>174</v>
      </c>
      <c r="D460" s="5">
        <v>45703</v>
      </c>
      <c r="E460" s="5">
        <v>45690</v>
      </c>
      <c r="F460" t="s">
        <v>12</v>
      </c>
      <c r="G460" t="s">
        <v>55</v>
      </c>
      <c r="H460">
        <v>13</v>
      </c>
      <c r="I460" t="s">
        <v>42</v>
      </c>
      <c r="J460" t="s">
        <v>3916</v>
      </c>
      <c r="K460" t="s">
        <v>3910</v>
      </c>
      <c r="L460">
        <v>4</v>
      </c>
      <c r="M460" s="7">
        <v>0.87</v>
      </c>
      <c r="N460" t="s">
        <v>3932</v>
      </c>
      <c r="O460" t="s">
        <v>3925</v>
      </c>
      <c r="P460">
        <v>18</v>
      </c>
      <c r="Q460" t="s">
        <v>3939</v>
      </c>
      <c r="R460" t="s">
        <v>3940</v>
      </c>
      <c r="S460" t="s">
        <v>3941</v>
      </c>
      <c r="T460" s="5">
        <v>45700</v>
      </c>
      <c r="U460" t="s">
        <v>7156</v>
      </c>
      <c r="V460" t="b">
        <v>1</v>
      </c>
      <c r="W460" t="b">
        <v>0</v>
      </c>
      <c r="X460" t="s">
        <v>7153</v>
      </c>
      <c r="Y460" t="str">
        <f t="shared" si="28"/>
        <v/>
      </c>
      <c r="Z460" t="str">
        <f t="shared" si="29"/>
        <v>8-14 days</v>
      </c>
      <c r="AA460" t="str">
        <f t="shared" si="30"/>
        <v>Good</v>
      </c>
      <c r="AB460" t="str">
        <f t="shared" si="31"/>
        <v>Excluded</v>
      </c>
    </row>
    <row r="461" spans="1:28" x14ac:dyDescent="0.3">
      <c r="A461" t="s">
        <v>845</v>
      </c>
      <c r="B461" t="s">
        <v>463</v>
      </c>
      <c r="C461" t="s">
        <v>77</v>
      </c>
      <c r="D461" s="5">
        <v>45718</v>
      </c>
      <c r="E461" s="5">
        <v>45707</v>
      </c>
      <c r="F461" t="s">
        <v>23</v>
      </c>
      <c r="G461" t="s">
        <v>13</v>
      </c>
      <c r="H461">
        <v>11</v>
      </c>
      <c r="I461" t="s">
        <v>47</v>
      </c>
      <c r="J461" t="s">
        <v>3916</v>
      </c>
      <c r="K461" t="s">
        <v>3910</v>
      </c>
      <c r="L461">
        <v>3</v>
      </c>
      <c r="M461" s="7">
        <v>0.78</v>
      </c>
      <c r="N461" t="s">
        <v>3923</v>
      </c>
      <c r="O461" t="s">
        <v>3927</v>
      </c>
      <c r="P461">
        <v>15</v>
      </c>
      <c r="Q461" t="s">
        <v>3947</v>
      </c>
      <c r="R461" t="s">
        <v>3940</v>
      </c>
      <c r="S461" t="s">
        <v>3941</v>
      </c>
      <c r="T461" s="5">
        <v>45717</v>
      </c>
      <c r="U461" t="s">
        <v>7157</v>
      </c>
      <c r="V461" t="b">
        <v>1</v>
      </c>
      <c r="W461" t="b">
        <v>0</v>
      </c>
      <c r="X461" t="s">
        <v>7160</v>
      </c>
      <c r="Y461">
        <f t="shared" si="28"/>
        <v>0</v>
      </c>
      <c r="Z461" t="str">
        <f t="shared" si="29"/>
        <v>8-14 days</v>
      </c>
      <c r="AA461" t="str">
        <f t="shared" si="30"/>
        <v>Good</v>
      </c>
      <c r="AB461" t="str">
        <f t="shared" si="31"/>
        <v>Attended</v>
      </c>
    </row>
    <row r="462" spans="1:28" x14ac:dyDescent="0.3">
      <c r="A462" t="s">
        <v>846</v>
      </c>
      <c r="B462" t="s">
        <v>847</v>
      </c>
      <c r="C462" t="s">
        <v>83</v>
      </c>
      <c r="D462" s="5">
        <v>46020</v>
      </c>
      <c r="E462" s="5">
        <v>45965</v>
      </c>
      <c r="F462" t="s">
        <v>23</v>
      </c>
      <c r="G462" t="s">
        <v>24</v>
      </c>
      <c r="H462">
        <v>55</v>
      </c>
      <c r="I462" t="s">
        <v>19</v>
      </c>
      <c r="J462" t="s">
        <v>3916</v>
      </c>
      <c r="K462" t="s">
        <v>3910</v>
      </c>
      <c r="L462">
        <v>1</v>
      </c>
      <c r="M462" s="7">
        <v>0.89</v>
      </c>
      <c r="N462" t="s">
        <v>3923</v>
      </c>
      <c r="O462" t="s">
        <v>3922</v>
      </c>
      <c r="P462">
        <v>15</v>
      </c>
      <c r="Q462" t="s">
        <v>3939</v>
      </c>
      <c r="R462" t="s">
        <v>3940</v>
      </c>
      <c r="S462" t="s">
        <v>3941</v>
      </c>
      <c r="T462" s="5">
        <v>46018</v>
      </c>
      <c r="U462" t="s">
        <v>7158</v>
      </c>
      <c r="V462" t="b">
        <v>0</v>
      </c>
      <c r="W462" t="b">
        <v>0</v>
      </c>
      <c r="X462" t="s">
        <v>7153</v>
      </c>
      <c r="Y462">
        <f t="shared" si="28"/>
        <v>1</v>
      </c>
      <c r="Z462" t="str">
        <f t="shared" si="29"/>
        <v>31+ days</v>
      </c>
      <c r="AA462" t="str">
        <f t="shared" si="30"/>
        <v>Good</v>
      </c>
      <c r="AB462" t="str">
        <f t="shared" si="31"/>
        <v>No-show</v>
      </c>
    </row>
    <row r="463" spans="1:28" x14ac:dyDescent="0.3">
      <c r="A463" t="s">
        <v>848</v>
      </c>
      <c r="B463" t="s">
        <v>849</v>
      </c>
      <c r="C463" t="s">
        <v>11</v>
      </c>
      <c r="D463" s="5">
        <v>45872</v>
      </c>
      <c r="E463" s="5">
        <v>45836</v>
      </c>
      <c r="F463" t="s">
        <v>12</v>
      </c>
      <c r="G463" t="s">
        <v>24</v>
      </c>
      <c r="H463">
        <v>36</v>
      </c>
      <c r="I463" t="s">
        <v>160</v>
      </c>
      <c r="J463" t="s">
        <v>3916</v>
      </c>
      <c r="K463" t="s">
        <v>3912</v>
      </c>
      <c r="L463">
        <v>5</v>
      </c>
      <c r="M463" s="7">
        <v>0.85</v>
      </c>
      <c r="N463" t="s">
        <v>3932</v>
      </c>
      <c r="O463" t="s">
        <v>3925</v>
      </c>
      <c r="P463">
        <v>15</v>
      </c>
      <c r="R463" t="s">
        <v>3953</v>
      </c>
      <c r="S463" t="s">
        <v>3943</v>
      </c>
      <c r="U463" t="s">
        <v>7157</v>
      </c>
      <c r="V463" t="b">
        <v>1</v>
      </c>
      <c r="W463" t="b">
        <v>0</v>
      </c>
      <c r="X463" t="s">
        <v>7161</v>
      </c>
      <c r="Y463">
        <f t="shared" si="28"/>
        <v>1</v>
      </c>
      <c r="Z463" t="str">
        <f t="shared" si="29"/>
        <v>31+ days</v>
      </c>
      <c r="AA463" t="str">
        <f t="shared" si="30"/>
        <v>Good</v>
      </c>
      <c r="AB463" t="str">
        <f t="shared" si="31"/>
        <v>No-show</v>
      </c>
    </row>
    <row r="464" spans="1:28" x14ac:dyDescent="0.3">
      <c r="A464" t="s">
        <v>850</v>
      </c>
      <c r="B464" t="s">
        <v>777</v>
      </c>
      <c r="C464" t="s">
        <v>92</v>
      </c>
      <c r="D464" s="5">
        <v>45786</v>
      </c>
      <c r="E464" s="5">
        <v>45786</v>
      </c>
      <c r="F464" t="s">
        <v>12</v>
      </c>
      <c r="G464" t="s">
        <v>13</v>
      </c>
      <c r="H464">
        <v>0</v>
      </c>
      <c r="I464" t="s">
        <v>33</v>
      </c>
      <c r="J464" t="s">
        <v>3909</v>
      </c>
      <c r="K464" t="s">
        <v>3910</v>
      </c>
      <c r="L464">
        <v>2</v>
      </c>
      <c r="M464" s="7">
        <v>0.71</v>
      </c>
      <c r="N464" t="s">
        <v>3932</v>
      </c>
      <c r="O464" t="s">
        <v>3925</v>
      </c>
      <c r="P464">
        <v>20</v>
      </c>
      <c r="Q464" t="s">
        <v>3939</v>
      </c>
      <c r="R464" t="s">
        <v>3940</v>
      </c>
      <c r="S464" t="s">
        <v>3943</v>
      </c>
      <c r="T464" s="5">
        <v>45784</v>
      </c>
      <c r="U464" t="s">
        <v>7155</v>
      </c>
      <c r="V464" t="b">
        <v>0</v>
      </c>
      <c r="W464" t="b">
        <v>0</v>
      </c>
      <c r="X464" t="s">
        <v>7160</v>
      </c>
      <c r="Y464">
        <f t="shared" si="28"/>
        <v>0</v>
      </c>
      <c r="Z464" t="str">
        <f t="shared" si="29"/>
        <v>0-3 days</v>
      </c>
      <c r="AA464" t="str">
        <f t="shared" si="30"/>
        <v>Moderate</v>
      </c>
      <c r="AB464" t="str">
        <f t="shared" si="31"/>
        <v>Attended</v>
      </c>
    </row>
    <row r="465" spans="1:28" x14ac:dyDescent="0.3">
      <c r="A465" t="s">
        <v>851</v>
      </c>
      <c r="B465" t="s">
        <v>852</v>
      </c>
      <c r="C465" t="s">
        <v>115</v>
      </c>
      <c r="D465" s="5">
        <v>45821</v>
      </c>
      <c r="E465" s="5">
        <v>45815</v>
      </c>
      <c r="F465" t="s">
        <v>32</v>
      </c>
      <c r="G465" t="s">
        <v>24</v>
      </c>
      <c r="H465">
        <v>6</v>
      </c>
      <c r="I465" t="s">
        <v>47</v>
      </c>
      <c r="J465" t="s">
        <v>3916</v>
      </c>
      <c r="K465" t="s">
        <v>3910</v>
      </c>
      <c r="L465">
        <v>5</v>
      </c>
      <c r="M465" s="7">
        <v>0.73</v>
      </c>
      <c r="N465" t="s">
        <v>3928</v>
      </c>
      <c r="O465" t="s">
        <v>3929</v>
      </c>
      <c r="P465">
        <v>12</v>
      </c>
      <c r="Q465" t="s">
        <v>3947</v>
      </c>
      <c r="R465" t="s">
        <v>3940</v>
      </c>
      <c r="S465" t="s">
        <v>3941</v>
      </c>
      <c r="T465" s="5">
        <v>45818</v>
      </c>
      <c r="U465" t="s">
        <v>7155</v>
      </c>
      <c r="V465" t="b">
        <v>0</v>
      </c>
      <c r="W465" t="b">
        <v>0</v>
      </c>
      <c r="X465" t="s">
        <v>7161</v>
      </c>
      <c r="Y465">
        <f t="shared" si="28"/>
        <v>1</v>
      </c>
      <c r="Z465" t="str">
        <f t="shared" si="29"/>
        <v>4-7 days</v>
      </c>
      <c r="AA465" t="str">
        <f t="shared" si="30"/>
        <v>Moderate</v>
      </c>
      <c r="AB465" t="str">
        <f t="shared" si="31"/>
        <v>No-show</v>
      </c>
    </row>
    <row r="466" spans="1:28" x14ac:dyDescent="0.3">
      <c r="A466" t="s">
        <v>853</v>
      </c>
      <c r="B466" t="s">
        <v>570</v>
      </c>
      <c r="C466" t="s">
        <v>64</v>
      </c>
      <c r="D466" s="5">
        <v>45721</v>
      </c>
      <c r="E466" s="5">
        <v>45672</v>
      </c>
      <c r="F466" t="s">
        <v>28</v>
      </c>
      <c r="G466" t="s">
        <v>13</v>
      </c>
      <c r="H466">
        <v>49</v>
      </c>
      <c r="I466" t="s">
        <v>19</v>
      </c>
      <c r="J466" t="s">
        <v>3913</v>
      </c>
      <c r="K466" t="s">
        <v>3914</v>
      </c>
      <c r="L466">
        <v>2</v>
      </c>
      <c r="M466" s="7">
        <v>0.85</v>
      </c>
      <c r="N466" t="s">
        <v>3921</v>
      </c>
      <c r="O466" t="s">
        <v>3922</v>
      </c>
      <c r="P466">
        <v>20</v>
      </c>
      <c r="Q466" t="s">
        <v>3939</v>
      </c>
      <c r="R466" t="s">
        <v>3940</v>
      </c>
      <c r="S466" t="s">
        <v>3941</v>
      </c>
      <c r="T466" s="5">
        <v>45719</v>
      </c>
      <c r="U466" t="s">
        <v>7152</v>
      </c>
      <c r="V466" t="b">
        <v>0</v>
      </c>
      <c r="W466" t="b">
        <v>0</v>
      </c>
      <c r="X466" t="s">
        <v>7160</v>
      </c>
      <c r="Y466">
        <f t="shared" si="28"/>
        <v>0</v>
      </c>
      <c r="Z466" t="str">
        <f t="shared" si="29"/>
        <v>31+ days</v>
      </c>
      <c r="AA466" t="str">
        <f t="shared" si="30"/>
        <v>Good</v>
      </c>
      <c r="AB466" t="str">
        <f t="shared" si="31"/>
        <v>Attended</v>
      </c>
    </row>
    <row r="467" spans="1:28" x14ac:dyDescent="0.3">
      <c r="A467" t="s">
        <v>854</v>
      </c>
      <c r="B467" t="s">
        <v>752</v>
      </c>
      <c r="C467" t="s">
        <v>127</v>
      </c>
      <c r="D467" s="5">
        <v>45866</v>
      </c>
      <c r="E467" s="5">
        <v>45850</v>
      </c>
      <c r="F467" t="s">
        <v>23</v>
      </c>
      <c r="G467" t="s">
        <v>55</v>
      </c>
      <c r="H467">
        <v>16</v>
      </c>
      <c r="I467" t="s">
        <v>19</v>
      </c>
      <c r="J467" t="s">
        <v>3911</v>
      </c>
      <c r="K467" t="s">
        <v>3912</v>
      </c>
      <c r="L467">
        <v>3</v>
      </c>
      <c r="M467" s="7">
        <v>0.67</v>
      </c>
      <c r="N467" t="s">
        <v>3923</v>
      </c>
      <c r="O467" t="s">
        <v>3922</v>
      </c>
      <c r="P467">
        <v>15</v>
      </c>
      <c r="Q467" t="s">
        <v>3947</v>
      </c>
      <c r="R467" t="s">
        <v>3940</v>
      </c>
      <c r="S467" t="s">
        <v>3943</v>
      </c>
      <c r="T467" s="5">
        <v>45863</v>
      </c>
      <c r="U467" t="s">
        <v>7158</v>
      </c>
      <c r="V467" t="b">
        <v>0</v>
      </c>
      <c r="W467" t="b">
        <v>0</v>
      </c>
      <c r="X467" t="s">
        <v>7161</v>
      </c>
      <c r="Y467" t="str">
        <f t="shared" si="28"/>
        <v/>
      </c>
      <c r="Z467" t="str">
        <f t="shared" si="29"/>
        <v>15-30 days</v>
      </c>
      <c r="AA467" t="str">
        <f t="shared" si="30"/>
        <v>Moderate</v>
      </c>
      <c r="AB467" t="str">
        <f t="shared" si="31"/>
        <v>Excluded</v>
      </c>
    </row>
    <row r="468" spans="1:28" x14ac:dyDescent="0.3">
      <c r="A468" t="s">
        <v>855</v>
      </c>
      <c r="B468" t="s">
        <v>856</v>
      </c>
      <c r="C468" t="s">
        <v>127</v>
      </c>
      <c r="D468" s="5">
        <v>45813</v>
      </c>
      <c r="E468" s="5">
        <v>45804</v>
      </c>
      <c r="F468" t="s">
        <v>23</v>
      </c>
      <c r="G468" t="s">
        <v>13</v>
      </c>
      <c r="H468">
        <v>9</v>
      </c>
      <c r="I468" t="s">
        <v>47</v>
      </c>
      <c r="J468" t="s">
        <v>3916</v>
      </c>
      <c r="K468" t="s">
        <v>3910</v>
      </c>
      <c r="L468">
        <v>7</v>
      </c>
      <c r="M468" s="7">
        <v>0.77</v>
      </c>
      <c r="N468" t="s">
        <v>3923</v>
      </c>
      <c r="O468" t="s">
        <v>3922</v>
      </c>
      <c r="P468">
        <v>15</v>
      </c>
      <c r="Q468" t="s">
        <v>3939</v>
      </c>
      <c r="R468" t="s">
        <v>3940</v>
      </c>
      <c r="S468" t="s">
        <v>3943</v>
      </c>
      <c r="T468" s="5">
        <v>45811</v>
      </c>
      <c r="U468" t="s">
        <v>7154</v>
      </c>
      <c r="V468" t="b">
        <v>0</v>
      </c>
      <c r="W468" t="b">
        <v>0</v>
      </c>
      <c r="X468" t="s">
        <v>7161</v>
      </c>
      <c r="Y468">
        <f t="shared" si="28"/>
        <v>0</v>
      </c>
      <c r="Z468" t="str">
        <f t="shared" si="29"/>
        <v>8-14 days</v>
      </c>
      <c r="AA468" t="str">
        <f t="shared" si="30"/>
        <v>Good</v>
      </c>
      <c r="AB468" t="str">
        <f t="shared" si="31"/>
        <v>Attended</v>
      </c>
    </row>
    <row r="469" spans="1:28" x14ac:dyDescent="0.3">
      <c r="A469" t="s">
        <v>857</v>
      </c>
      <c r="B469" t="s">
        <v>290</v>
      </c>
      <c r="C469" t="s">
        <v>50</v>
      </c>
      <c r="D469" s="5">
        <v>45949</v>
      </c>
      <c r="E469" s="5">
        <v>45909</v>
      </c>
      <c r="F469" t="s">
        <v>18</v>
      </c>
      <c r="G469" t="s">
        <v>24</v>
      </c>
      <c r="H469">
        <v>40</v>
      </c>
      <c r="I469" t="s">
        <v>19</v>
      </c>
      <c r="J469" t="s">
        <v>3916</v>
      </c>
      <c r="K469" t="s">
        <v>3914</v>
      </c>
      <c r="L469">
        <v>1</v>
      </c>
      <c r="M469" s="7">
        <v>0.81</v>
      </c>
      <c r="N469" t="s">
        <v>3924</v>
      </c>
      <c r="O469" t="s">
        <v>3922</v>
      </c>
      <c r="P469">
        <v>18</v>
      </c>
      <c r="Q469" t="s">
        <v>3939</v>
      </c>
      <c r="R469" t="s">
        <v>3940</v>
      </c>
      <c r="S469" t="s">
        <v>3943</v>
      </c>
      <c r="T469" s="5">
        <v>45948</v>
      </c>
      <c r="U469" t="s">
        <v>7157</v>
      </c>
      <c r="V469" t="b">
        <v>1</v>
      </c>
      <c r="W469" t="b">
        <v>0</v>
      </c>
      <c r="X469" t="s">
        <v>7162</v>
      </c>
      <c r="Y469">
        <f t="shared" si="28"/>
        <v>1</v>
      </c>
      <c r="Z469" t="str">
        <f t="shared" si="29"/>
        <v>31+ days</v>
      </c>
      <c r="AA469" t="str">
        <f t="shared" si="30"/>
        <v>Good</v>
      </c>
      <c r="AB469" t="str">
        <f t="shared" si="31"/>
        <v>No-show</v>
      </c>
    </row>
    <row r="470" spans="1:28" x14ac:dyDescent="0.3">
      <c r="A470" t="s">
        <v>858</v>
      </c>
      <c r="B470" t="s">
        <v>630</v>
      </c>
      <c r="C470" t="s">
        <v>11</v>
      </c>
      <c r="D470" s="5">
        <v>45665</v>
      </c>
      <c r="E470" s="5">
        <v>45614</v>
      </c>
      <c r="F470" t="s">
        <v>12</v>
      </c>
      <c r="G470" t="s">
        <v>13</v>
      </c>
      <c r="H470">
        <v>51</v>
      </c>
      <c r="I470" t="s">
        <v>14</v>
      </c>
      <c r="J470" t="s">
        <v>3909</v>
      </c>
      <c r="K470" t="s">
        <v>3910</v>
      </c>
      <c r="L470">
        <v>2</v>
      </c>
      <c r="M470" s="7">
        <v>0.65</v>
      </c>
      <c r="N470" t="s">
        <v>3932</v>
      </c>
      <c r="O470" t="s">
        <v>3925</v>
      </c>
      <c r="P470">
        <v>15</v>
      </c>
      <c r="Q470" t="s">
        <v>3939</v>
      </c>
      <c r="R470" t="s">
        <v>3940</v>
      </c>
      <c r="S470" t="s">
        <v>55</v>
      </c>
      <c r="T470" s="5">
        <v>45662</v>
      </c>
      <c r="U470" t="s">
        <v>7152</v>
      </c>
      <c r="V470" t="b">
        <v>0</v>
      </c>
      <c r="W470" t="b">
        <v>0</v>
      </c>
      <c r="X470" t="s">
        <v>7153</v>
      </c>
      <c r="Y470">
        <f t="shared" si="28"/>
        <v>0</v>
      </c>
      <c r="Z470" t="str">
        <f t="shared" si="29"/>
        <v>31+ days</v>
      </c>
      <c r="AA470" t="str">
        <f t="shared" si="30"/>
        <v>Moderate</v>
      </c>
      <c r="AB470" t="str">
        <f t="shared" si="31"/>
        <v>Attended</v>
      </c>
    </row>
    <row r="471" spans="1:28" x14ac:dyDescent="0.3">
      <c r="A471" t="s">
        <v>859</v>
      </c>
      <c r="B471" t="s">
        <v>860</v>
      </c>
      <c r="C471" t="s">
        <v>31</v>
      </c>
      <c r="D471" s="5">
        <v>45998</v>
      </c>
      <c r="E471" s="5">
        <v>45974</v>
      </c>
      <c r="F471" t="s">
        <v>32</v>
      </c>
      <c r="G471" t="s">
        <v>13</v>
      </c>
      <c r="H471">
        <v>24</v>
      </c>
      <c r="I471" t="s">
        <v>61</v>
      </c>
      <c r="J471" t="s">
        <v>3916</v>
      </c>
      <c r="K471" t="s">
        <v>3910</v>
      </c>
      <c r="L471">
        <v>3</v>
      </c>
      <c r="M471" s="7">
        <v>0.81</v>
      </c>
      <c r="N471" t="s">
        <v>3928</v>
      </c>
      <c r="O471" t="s">
        <v>3925</v>
      </c>
      <c r="P471">
        <v>18</v>
      </c>
      <c r="Q471" t="s">
        <v>3947</v>
      </c>
      <c r="R471" t="s">
        <v>3940</v>
      </c>
      <c r="S471" t="s">
        <v>3941</v>
      </c>
      <c r="T471" s="5">
        <v>45996</v>
      </c>
      <c r="U471" t="s">
        <v>7157</v>
      </c>
      <c r="V471" t="b">
        <v>1</v>
      </c>
      <c r="W471" t="b">
        <v>0</v>
      </c>
      <c r="X471" t="s">
        <v>7153</v>
      </c>
      <c r="Y471">
        <f t="shared" si="28"/>
        <v>0</v>
      </c>
      <c r="Z471" t="str">
        <f t="shared" si="29"/>
        <v>15-30 days</v>
      </c>
      <c r="AA471" t="str">
        <f t="shared" si="30"/>
        <v>Good</v>
      </c>
      <c r="AB471" t="str">
        <f t="shared" si="31"/>
        <v>Attended</v>
      </c>
    </row>
    <row r="472" spans="1:28" x14ac:dyDescent="0.3">
      <c r="A472" t="s">
        <v>861</v>
      </c>
      <c r="B472" t="s">
        <v>111</v>
      </c>
      <c r="C472" t="s">
        <v>92</v>
      </c>
      <c r="D472" s="5">
        <v>45680</v>
      </c>
      <c r="E472" s="5">
        <v>45635</v>
      </c>
      <c r="F472" t="s">
        <v>12</v>
      </c>
      <c r="G472" t="s">
        <v>13</v>
      </c>
      <c r="H472">
        <v>45</v>
      </c>
      <c r="I472" t="s">
        <v>47</v>
      </c>
      <c r="J472" t="s">
        <v>3909</v>
      </c>
      <c r="K472" t="s">
        <v>3912</v>
      </c>
      <c r="L472">
        <v>4</v>
      </c>
      <c r="M472" s="7">
        <v>0.87</v>
      </c>
      <c r="N472" t="s">
        <v>3932</v>
      </c>
      <c r="O472" t="s">
        <v>3925</v>
      </c>
      <c r="P472">
        <v>20</v>
      </c>
      <c r="Q472" t="s">
        <v>3939</v>
      </c>
      <c r="R472" t="s">
        <v>3940</v>
      </c>
      <c r="S472" t="s">
        <v>3943</v>
      </c>
      <c r="T472" s="5">
        <v>45679</v>
      </c>
      <c r="U472" t="s">
        <v>7154</v>
      </c>
      <c r="V472" t="b">
        <v>0</v>
      </c>
      <c r="W472" t="b">
        <v>0</v>
      </c>
      <c r="X472" t="s">
        <v>7153</v>
      </c>
      <c r="Y472">
        <f t="shared" si="28"/>
        <v>0</v>
      </c>
      <c r="Z472" t="str">
        <f t="shared" si="29"/>
        <v>31+ days</v>
      </c>
      <c r="AA472" t="str">
        <f t="shared" si="30"/>
        <v>Good</v>
      </c>
      <c r="AB472" t="str">
        <f t="shared" si="31"/>
        <v>Attended</v>
      </c>
    </row>
    <row r="473" spans="1:28" x14ac:dyDescent="0.3">
      <c r="A473" t="s">
        <v>862</v>
      </c>
      <c r="B473" t="s">
        <v>228</v>
      </c>
      <c r="C473" t="s">
        <v>45</v>
      </c>
      <c r="D473" s="5">
        <v>45810</v>
      </c>
      <c r="E473" s="5">
        <v>45785</v>
      </c>
      <c r="F473" t="s">
        <v>46</v>
      </c>
      <c r="G473" t="s">
        <v>13</v>
      </c>
      <c r="H473">
        <v>25</v>
      </c>
      <c r="I473" t="s">
        <v>19</v>
      </c>
      <c r="J473" t="s">
        <v>3913</v>
      </c>
      <c r="K473" t="s">
        <v>3910</v>
      </c>
      <c r="L473">
        <v>4</v>
      </c>
      <c r="M473" s="7">
        <v>0.92</v>
      </c>
      <c r="N473" t="s">
        <v>3926</v>
      </c>
      <c r="O473" t="s">
        <v>3927</v>
      </c>
      <c r="P473">
        <v>18</v>
      </c>
      <c r="Q473" t="s">
        <v>3955</v>
      </c>
      <c r="R473" t="s">
        <v>3940</v>
      </c>
      <c r="S473" t="s">
        <v>3941</v>
      </c>
      <c r="T473" s="5">
        <v>45808</v>
      </c>
      <c r="U473" t="s">
        <v>7158</v>
      </c>
      <c r="V473" t="b">
        <v>0</v>
      </c>
      <c r="W473" t="b">
        <v>0</v>
      </c>
      <c r="X473" t="s">
        <v>7161</v>
      </c>
      <c r="Y473">
        <f t="shared" si="28"/>
        <v>0</v>
      </c>
      <c r="Z473" t="str">
        <f t="shared" si="29"/>
        <v>15-30 days</v>
      </c>
      <c r="AA473" t="str">
        <f t="shared" si="30"/>
        <v>Very Good</v>
      </c>
      <c r="AB473" t="str">
        <f t="shared" si="31"/>
        <v>Attended</v>
      </c>
    </row>
    <row r="474" spans="1:28" x14ac:dyDescent="0.3">
      <c r="A474" t="s">
        <v>863</v>
      </c>
      <c r="B474" t="s">
        <v>82</v>
      </c>
      <c r="C474" t="s">
        <v>157</v>
      </c>
      <c r="D474" s="5">
        <v>45782</v>
      </c>
      <c r="E474" s="5">
        <v>45776</v>
      </c>
      <c r="F474" t="s">
        <v>28</v>
      </c>
      <c r="G474" t="s">
        <v>13</v>
      </c>
      <c r="H474">
        <v>6</v>
      </c>
      <c r="I474" t="s">
        <v>14</v>
      </c>
      <c r="J474" t="s">
        <v>3916</v>
      </c>
      <c r="K474" t="s">
        <v>3910</v>
      </c>
      <c r="L474">
        <v>4</v>
      </c>
      <c r="M474" s="7">
        <v>0.87</v>
      </c>
      <c r="N474" t="s">
        <v>3921</v>
      </c>
      <c r="O474" t="s">
        <v>3925</v>
      </c>
      <c r="P474">
        <v>12</v>
      </c>
      <c r="Q474" t="s">
        <v>3939</v>
      </c>
      <c r="R474" t="s">
        <v>3940</v>
      </c>
      <c r="S474" t="s">
        <v>3943</v>
      </c>
      <c r="T474" s="5">
        <v>45781</v>
      </c>
      <c r="U474" t="s">
        <v>7158</v>
      </c>
      <c r="V474" t="b">
        <v>0</v>
      </c>
      <c r="W474" t="b">
        <v>0</v>
      </c>
      <c r="X474" t="s">
        <v>7160</v>
      </c>
      <c r="Y474">
        <f t="shared" si="28"/>
        <v>0</v>
      </c>
      <c r="Z474" t="str">
        <f t="shared" si="29"/>
        <v>4-7 days</v>
      </c>
      <c r="AA474" t="str">
        <f t="shared" si="30"/>
        <v>Good</v>
      </c>
      <c r="AB474" t="str">
        <f t="shared" si="31"/>
        <v>Attended</v>
      </c>
    </row>
    <row r="475" spans="1:28" x14ac:dyDescent="0.3">
      <c r="A475" t="s">
        <v>864</v>
      </c>
      <c r="B475" t="s">
        <v>549</v>
      </c>
      <c r="C475" t="s">
        <v>138</v>
      </c>
      <c r="D475" s="5">
        <v>45920</v>
      </c>
      <c r="E475" s="5">
        <v>45872</v>
      </c>
      <c r="F475" t="s">
        <v>28</v>
      </c>
      <c r="G475" t="s">
        <v>13</v>
      </c>
      <c r="H475">
        <v>48</v>
      </c>
      <c r="I475" t="s">
        <v>33</v>
      </c>
      <c r="J475" t="s">
        <v>3911</v>
      </c>
      <c r="K475" t="s">
        <v>3910</v>
      </c>
      <c r="L475">
        <v>4</v>
      </c>
      <c r="M475" s="7">
        <v>0.65</v>
      </c>
      <c r="N475" t="s">
        <v>3921</v>
      </c>
      <c r="O475" t="s">
        <v>3922</v>
      </c>
      <c r="P475">
        <v>15</v>
      </c>
      <c r="Q475" t="s">
        <v>3947</v>
      </c>
      <c r="R475" t="s">
        <v>3940</v>
      </c>
      <c r="S475" t="s">
        <v>3941</v>
      </c>
      <c r="T475" s="5">
        <v>45917</v>
      </c>
      <c r="U475" t="s">
        <v>7156</v>
      </c>
      <c r="V475" t="b">
        <v>1</v>
      </c>
      <c r="W475" t="b">
        <v>0</v>
      </c>
      <c r="X475" t="s">
        <v>7162</v>
      </c>
      <c r="Y475">
        <f t="shared" si="28"/>
        <v>0</v>
      </c>
      <c r="Z475" t="str">
        <f t="shared" si="29"/>
        <v>31+ days</v>
      </c>
      <c r="AA475" t="str">
        <f t="shared" si="30"/>
        <v>Moderate</v>
      </c>
      <c r="AB475" t="str">
        <f t="shared" si="31"/>
        <v>Attended</v>
      </c>
    </row>
    <row r="476" spans="1:28" x14ac:dyDescent="0.3">
      <c r="A476" t="s">
        <v>865</v>
      </c>
      <c r="B476" t="s">
        <v>866</v>
      </c>
      <c r="C476" t="s">
        <v>58</v>
      </c>
      <c r="D476" s="5">
        <v>45898</v>
      </c>
      <c r="E476" s="5">
        <v>45842</v>
      </c>
      <c r="F476" t="s">
        <v>32</v>
      </c>
      <c r="G476" t="s">
        <v>24</v>
      </c>
      <c r="H476">
        <v>56</v>
      </c>
      <c r="I476" t="s">
        <v>42</v>
      </c>
      <c r="J476" t="s">
        <v>3911</v>
      </c>
      <c r="K476" t="s">
        <v>3910</v>
      </c>
      <c r="L476">
        <v>2</v>
      </c>
      <c r="M476" s="7">
        <v>0.88</v>
      </c>
      <c r="N476" t="s">
        <v>3928</v>
      </c>
      <c r="O476" t="s">
        <v>3922</v>
      </c>
      <c r="P476">
        <v>15</v>
      </c>
      <c r="Q476" t="s">
        <v>3947</v>
      </c>
      <c r="R476" t="s">
        <v>3940</v>
      </c>
      <c r="S476" t="s">
        <v>3943</v>
      </c>
      <c r="T476" s="5">
        <v>45895</v>
      </c>
      <c r="U476" t="s">
        <v>7155</v>
      </c>
      <c r="V476" t="b">
        <v>0</v>
      </c>
      <c r="W476" t="b">
        <v>0</v>
      </c>
      <c r="X476" t="s">
        <v>7161</v>
      </c>
      <c r="Y476">
        <f t="shared" si="28"/>
        <v>1</v>
      </c>
      <c r="Z476" t="str">
        <f t="shared" si="29"/>
        <v>31+ days</v>
      </c>
      <c r="AA476" t="str">
        <f t="shared" si="30"/>
        <v>Good</v>
      </c>
      <c r="AB476" t="str">
        <f t="shared" si="31"/>
        <v>No-show</v>
      </c>
    </row>
    <row r="477" spans="1:28" x14ac:dyDescent="0.3">
      <c r="A477" t="s">
        <v>867</v>
      </c>
      <c r="B477" t="s">
        <v>703</v>
      </c>
      <c r="C477" t="s">
        <v>101</v>
      </c>
      <c r="D477" s="5">
        <v>45729</v>
      </c>
      <c r="E477" s="5">
        <v>45669</v>
      </c>
      <c r="F477" t="s">
        <v>54</v>
      </c>
      <c r="G477" t="s">
        <v>13</v>
      </c>
      <c r="H477">
        <v>60</v>
      </c>
      <c r="I477" t="s">
        <v>61</v>
      </c>
      <c r="J477" t="s">
        <v>3916</v>
      </c>
      <c r="K477" t="s">
        <v>3910</v>
      </c>
      <c r="L477">
        <v>2</v>
      </c>
      <c r="M477" s="7">
        <v>0.85</v>
      </c>
      <c r="N477" t="s">
        <v>3930</v>
      </c>
      <c r="O477" t="s">
        <v>3927</v>
      </c>
      <c r="P477">
        <v>18</v>
      </c>
      <c r="Q477" t="s">
        <v>3939</v>
      </c>
      <c r="R477" t="s">
        <v>3940</v>
      </c>
      <c r="S477" t="s">
        <v>3941</v>
      </c>
      <c r="T477" s="5">
        <v>45727</v>
      </c>
      <c r="U477" t="s">
        <v>7154</v>
      </c>
      <c r="V477" t="b">
        <v>0</v>
      </c>
      <c r="W477" t="b">
        <v>0</v>
      </c>
      <c r="X477" t="s">
        <v>7160</v>
      </c>
      <c r="Y477">
        <f t="shared" si="28"/>
        <v>0</v>
      </c>
      <c r="Z477" t="str">
        <f t="shared" si="29"/>
        <v>31+ days</v>
      </c>
      <c r="AA477" t="str">
        <f t="shared" si="30"/>
        <v>Good</v>
      </c>
      <c r="AB477" t="str">
        <f t="shared" si="31"/>
        <v>Attended</v>
      </c>
    </row>
    <row r="478" spans="1:28" x14ac:dyDescent="0.3">
      <c r="A478" t="s">
        <v>868</v>
      </c>
      <c r="B478" t="s">
        <v>869</v>
      </c>
      <c r="C478" t="s">
        <v>17</v>
      </c>
      <c r="D478" s="5">
        <v>45837</v>
      </c>
      <c r="E478" s="5">
        <v>45831</v>
      </c>
      <c r="F478" t="s">
        <v>18</v>
      </c>
      <c r="G478" t="s">
        <v>13</v>
      </c>
      <c r="H478">
        <v>6</v>
      </c>
      <c r="I478" t="s">
        <v>47</v>
      </c>
      <c r="J478" t="s">
        <v>3911</v>
      </c>
      <c r="K478" t="s">
        <v>3912</v>
      </c>
      <c r="L478">
        <v>4</v>
      </c>
      <c r="M478" s="7">
        <v>0.87</v>
      </c>
      <c r="N478" t="s">
        <v>3924</v>
      </c>
      <c r="O478" t="s">
        <v>3929</v>
      </c>
      <c r="P478">
        <v>12</v>
      </c>
      <c r="Q478" t="s">
        <v>3939</v>
      </c>
      <c r="S478" t="s">
        <v>3941</v>
      </c>
      <c r="T478" s="5">
        <v>45834</v>
      </c>
      <c r="U478" t="s">
        <v>7157</v>
      </c>
      <c r="V478" t="b">
        <v>1</v>
      </c>
      <c r="W478" t="b">
        <v>0</v>
      </c>
      <c r="X478" t="s">
        <v>7161</v>
      </c>
      <c r="Y478">
        <f t="shared" si="28"/>
        <v>0</v>
      </c>
      <c r="Z478" t="str">
        <f t="shared" si="29"/>
        <v>4-7 days</v>
      </c>
      <c r="AA478" t="str">
        <f t="shared" si="30"/>
        <v>Good</v>
      </c>
      <c r="AB478" t="str">
        <f t="shared" si="31"/>
        <v>Attended</v>
      </c>
    </row>
    <row r="479" spans="1:28" x14ac:dyDescent="0.3">
      <c r="A479" t="s">
        <v>870</v>
      </c>
      <c r="B479" t="s">
        <v>871</v>
      </c>
      <c r="C479" t="s">
        <v>193</v>
      </c>
      <c r="D479" s="5">
        <v>45853</v>
      </c>
      <c r="E479" s="5">
        <v>45819</v>
      </c>
      <c r="F479" t="s">
        <v>41</v>
      </c>
      <c r="G479" t="s">
        <v>24</v>
      </c>
      <c r="H479">
        <v>34</v>
      </c>
      <c r="I479" t="s">
        <v>42</v>
      </c>
      <c r="J479" t="s">
        <v>3911</v>
      </c>
      <c r="K479" t="s">
        <v>3912</v>
      </c>
      <c r="L479">
        <v>4</v>
      </c>
      <c r="M479" s="7">
        <v>0.96</v>
      </c>
      <c r="N479" t="s">
        <v>3931</v>
      </c>
      <c r="O479" t="s">
        <v>3922</v>
      </c>
      <c r="P479">
        <v>15</v>
      </c>
      <c r="Q479" t="s">
        <v>3939</v>
      </c>
      <c r="R479" t="s">
        <v>3940</v>
      </c>
      <c r="S479" t="s">
        <v>3941</v>
      </c>
      <c r="T479" s="5">
        <v>45850</v>
      </c>
      <c r="U479" t="s">
        <v>7159</v>
      </c>
      <c r="V479" t="b">
        <v>0</v>
      </c>
      <c r="W479" t="b">
        <v>0</v>
      </c>
      <c r="X479" t="s">
        <v>7161</v>
      </c>
      <c r="Y479">
        <f t="shared" si="28"/>
        <v>1</v>
      </c>
      <c r="Z479" t="str">
        <f t="shared" si="29"/>
        <v>31+ days</v>
      </c>
      <c r="AA479" t="str">
        <f t="shared" si="30"/>
        <v>Very Good</v>
      </c>
      <c r="AB479" t="str">
        <f t="shared" si="31"/>
        <v>No-show</v>
      </c>
    </row>
    <row r="480" spans="1:28" x14ac:dyDescent="0.3">
      <c r="A480" t="s">
        <v>872</v>
      </c>
      <c r="B480" t="s">
        <v>699</v>
      </c>
      <c r="C480" t="s">
        <v>77</v>
      </c>
      <c r="D480" s="5">
        <v>45827</v>
      </c>
      <c r="E480" s="5">
        <v>45789</v>
      </c>
      <c r="F480" t="s">
        <v>23</v>
      </c>
      <c r="G480" t="s">
        <v>24</v>
      </c>
      <c r="H480">
        <v>38</v>
      </c>
      <c r="I480" t="s">
        <v>42</v>
      </c>
      <c r="J480" t="s">
        <v>3911</v>
      </c>
      <c r="K480" t="s">
        <v>3912</v>
      </c>
      <c r="L480">
        <v>2</v>
      </c>
      <c r="M480" s="7">
        <v>0.75</v>
      </c>
      <c r="N480" t="s">
        <v>3923</v>
      </c>
      <c r="O480" t="s">
        <v>3927</v>
      </c>
      <c r="P480">
        <v>15</v>
      </c>
      <c r="Q480" t="s">
        <v>3947</v>
      </c>
      <c r="R480" t="s">
        <v>3940</v>
      </c>
      <c r="S480" t="s">
        <v>3943</v>
      </c>
      <c r="T480" s="5">
        <v>45824</v>
      </c>
      <c r="U480" t="s">
        <v>7154</v>
      </c>
      <c r="V480" t="b">
        <v>0</v>
      </c>
      <c r="W480" t="b">
        <v>0</v>
      </c>
      <c r="X480" t="s">
        <v>7161</v>
      </c>
      <c r="Y480">
        <f t="shared" si="28"/>
        <v>1</v>
      </c>
      <c r="Z480" t="str">
        <f t="shared" si="29"/>
        <v>31+ days</v>
      </c>
      <c r="AA480" t="str">
        <f t="shared" si="30"/>
        <v>Good</v>
      </c>
      <c r="AB480" t="str">
        <f t="shared" si="31"/>
        <v>No-show</v>
      </c>
    </row>
    <row r="481" spans="1:28" x14ac:dyDescent="0.3">
      <c r="A481" t="s">
        <v>873</v>
      </c>
      <c r="B481" t="s">
        <v>665</v>
      </c>
      <c r="C481" t="s">
        <v>89</v>
      </c>
      <c r="D481" s="5">
        <v>45665</v>
      </c>
      <c r="E481" s="5">
        <v>45661</v>
      </c>
      <c r="F481" t="s">
        <v>41</v>
      </c>
      <c r="G481" t="s">
        <v>13</v>
      </c>
      <c r="H481">
        <v>4</v>
      </c>
      <c r="I481" t="s">
        <v>47</v>
      </c>
      <c r="J481" t="s">
        <v>3909</v>
      </c>
      <c r="K481" t="s">
        <v>3914</v>
      </c>
      <c r="L481">
        <v>4</v>
      </c>
      <c r="M481" s="7">
        <v>0.77</v>
      </c>
      <c r="N481" t="s">
        <v>3931</v>
      </c>
      <c r="O481" t="s">
        <v>3922</v>
      </c>
      <c r="P481">
        <v>20</v>
      </c>
      <c r="R481" t="s">
        <v>3953</v>
      </c>
      <c r="S481" t="s">
        <v>3943</v>
      </c>
      <c r="U481" t="s">
        <v>7152</v>
      </c>
      <c r="V481" t="b">
        <v>0</v>
      </c>
      <c r="W481" t="b">
        <v>0</v>
      </c>
      <c r="X481" t="s">
        <v>7153</v>
      </c>
      <c r="Y481">
        <f t="shared" si="28"/>
        <v>0</v>
      </c>
      <c r="Z481" t="str">
        <f t="shared" si="29"/>
        <v>4-7 days</v>
      </c>
      <c r="AA481" t="str">
        <f t="shared" si="30"/>
        <v>Good</v>
      </c>
      <c r="AB481" t="str">
        <f t="shared" si="31"/>
        <v>Attended</v>
      </c>
    </row>
    <row r="482" spans="1:28" x14ac:dyDescent="0.3">
      <c r="A482" t="s">
        <v>874</v>
      </c>
      <c r="B482" t="s">
        <v>875</v>
      </c>
      <c r="C482" t="s">
        <v>22</v>
      </c>
      <c r="D482" s="5">
        <v>45723</v>
      </c>
      <c r="E482" s="5">
        <v>45665</v>
      </c>
      <c r="F482" t="s">
        <v>23</v>
      </c>
      <c r="G482" t="s">
        <v>24</v>
      </c>
      <c r="H482">
        <v>58</v>
      </c>
      <c r="I482" t="s">
        <v>61</v>
      </c>
      <c r="J482" t="s">
        <v>3916</v>
      </c>
      <c r="K482" t="s">
        <v>3910</v>
      </c>
      <c r="L482">
        <v>1</v>
      </c>
      <c r="M482" s="7">
        <v>0.67</v>
      </c>
      <c r="N482" t="s">
        <v>3923</v>
      </c>
      <c r="O482" t="s">
        <v>3927</v>
      </c>
      <c r="P482">
        <v>18</v>
      </c>
      <c r="Q482" t="s">
        <v>3939</v>
      </c>
      <c r="R482" t="s">
        <v>3940</v>
      </c>
      <c r="S482" t="s">
        <v>3941</v>
      </c>
      <c r="T482" s="5">
        <v>45721</v>
      </c>
      <c r="U482" t="s">
        <v>7155</v>
      </c>
      <c r="V482" t="b">
        <v>0</v>
      </c>
      <c r="W482" t="b">
        <v>0</v>
      </c>
      <c r="X482" t="s">
        <v>7160</v>
      </c>
      <c r="Y482">
        <f t="shared" si="28"/>
        <v>1</v>
      </c>
      <c r="Z482" t="str">
        <f t="shared" si="29"/>
        <v>31+ days</v>
      </c>
      <c r="AA482" t="str">
        <f t="shared" si="30"/>
        <v>Moderate</v>
      </c>
      <c r="AB482" t="str">
        <f t="shared" si="31"/>
        <v>No-show</v>
      </c>
    </row>
    <row r="483" spans="1:28" x14ac:dyDescent="0.3">
      <c r="A483" t="s">
        <v>876</v>
      </c>
      <c r="B483" t="s">
        <v>877</v>
      </c>
      <c r="C483" t="s">
        <v>127</v>
      </c>
      <c r="D483" s="5">
        <v>45841</v>
      </c>
      <c r="E483" s="5">
        <v>45835</v>
      </c>
      <c r="F483" t="s">
        <v>23</v>
      </c>
      <c r="G483" t="s">
        <v>13</v>
      </c>
      <c r="H483">
        <v>6</v>
      </c>
      <c r="I483" t="s">
        <v>61</v>
      </c>
      <c r="J483" t="s">
        <v>3916</v>
      </c>
      <c r="K483" t="s">
        <v>3912</v>
      </c>
      <c r="L483">
        <v>2</v>
      </c>
      <c r="M483" s="7">
        <v>0.87</v>
      </c>
      <c r="N483" t="s">
        <v>3923</v>
      </c>
      <c r="O483" t="s">
        <v>3922</v>
      </c>
      <c r="P483">
        <v>15</v>
      </c>
      <c r="Q483" t="s">
        <v>3955</v>
      </c>
      <c r="R483" t="s">
        <v>3940</v>
      </c>
      <c r="S483" t="s">
        <v>3941</v>
      </c>
      <c r="T483" s="5">
        <v>45838</v>
      </c>
      <c r="U483" t="s">
        <v>7154</v>
      </c>
      <c r="V483" t="b">
        <v>0</v>
      </c>
      <c r="W483" t="b">
        <v>0</v>
      </c>
      <c r="X483" t="s">
        <v>7161</v>
      </c>
      <c r="Y483">
        <f t="shared" si="28"/>
        <v>0</v>
      </c>
      <c r="Z483" t="str">
        <f t="shared" si="29"/>
        <v>4-7 days</v>
      </c>
      <c r="AA483" t="str">
        <f t="shared" si="30"/>
        <v>Good</v>
      </c>
      <c r="AB483" t="str">
        <f t="shared" si="31"/>
        <v>Attended</v>
      </c>
    </row>
    <row r="484" spans="1:28" x14ac:dyDescent="0.3">
      <c r="A484" t="s">
        <v>878</v>
      </c>
      <c r="B484" t="s">
        <v>879</v>
      </c>
      <c r="C484" t="s">
        <v>138</v>
      </c>
      <c r="D484" s="5">
        <v>45753</v>
      </c>
      <c r="E484" s="5">
        <v>45737</v>
      </c>
      <c r="F484" t="s">
        <v>28</v>
      </c>
      <c r="G484" t="s">
        <v>24</v>
      </c>
      <c r="H484">
        <v>16</v>
      </c>
      <c r="I484" t="s">
        <v>14</v>
      </c>
      <c r="J484" t="s">
        <v>3916</v>
      </c>
      <c r="K484" t="s">
        <v>3910</v>
      </c>
      <c r="L484">
        <v>3</v>
      </c>
      <c r="M484" s="7">
        <v>0.87</v>
      </c>
      <c r="N484" t="s">
        <v>3921</v>
      </c>
      <c r="O484" t="s">
        <v>3922</v>
      </c>
      <c r="P484">
        <v>15</v>
      </c>
      <c r="Q484" t="s">
        <v>3955</v>
      </c>
      <c r="R484" t="s">
        <v>3949</v>
      </c>
      <c r="S484" t="s">
        <v>3950</v>
      </c>
      <c r="U484" t="s">
        <v>7157</v>
      </c>
      <c r="V484" t="b">
        <v>1</v>
      </c>
      <c r="W484" t="b">
        <v>0</v>
      </c>
      <c r="X484" t="s">
        <v>7160</v>
      </c>
      <c r="Y484">
        <f t="shared" si="28"/>
        <v>1</v>
      </c>
      <c r="Z484" t="str">
        <f t="shared" si="29"/>
        <v>15-30 days</v>
      </c>
      <c r="AA484" t="str">
        <f t="shared" si="30"/>
        <v>Good</v>
      </c>
      <c r="AB484" t="str">
        <f t="shared" si="31"/>
        <v>No-show</v>
      </c>
    </row>
    <row r="485" spans="1:28" x14ac:dyDescent="0.3">
      <c r="A485" t="s">
        <v>880</v>
      </c>
      <c r="B485" t="s">
        <v>881</v>
      </c>
      <c r="C485" t="s">
        <v>50</v>
      </c>
      <c r="D485" s="5">
        <v>45857</v>
      </c>
      <c r="E485" s="5">
        <v>45798</v>
      </c>
      <c r="F485" t="s">
        <v>18</v>
      </c>
      <c r="G485" t="s">
        <v>55</v>
      </c>
      <c r="H485">
        <v>59</v>
      </c>
      <c r="I485" t="s">
        <v>19</v>
      </c>
      <c r="J485" t="s">
        <v>3909</v>
      </c>
      <c r="K485" t="s">
        <v>3910</v>
      </c>
      <c r="L485">
        <v>3</v>
      </c>
      <c r="M485" s="7">
        <v>0.91</v>
      </c>
      <c r="N485" t="s">
        <v>3924</v>
      </c>
      <c r="O485" t="s">
        <v>3922</v>
      </c>
      <c r="P485">
        <v>18</v>
      </c>
      <c r="Q485" t="s">
        <v>3955</v>
      </c>
      <c r="R485" t="s">
        <v>3949</v>
      </c>
      <c r="S485" t="s">
        <v>3950</v>
      </c>
      <c r="U485" t="s">
        <v>7156</v>
      </c>
      <c r="V485" t="b">
        <v>1</v>
      </c>
      <c r="W485" t="b">
        <v>0</v>
      </c>
      <c r="X485" t="s">
        <v>7161</v>
      </c>
      <c r="Y485" t="str">
        <f t="shared" si="28"/>
        <v/>
      </c>
      <c r="Z485" t="str">
        <f t="shared" si="29"/>
        <v>31+ days</v>
      </c>
      <c r="AA485" t="str">
        <f t="shared" si="30"/>
        <v>Very Good</v>
      </c>
      <c r="AB485" t="str">
        <f t="shared" si="31"/>
        <v>Excluded</v>
      </c>
    </row>
    <row r="486" spans="1:28" x14ac:dyDescent="0.3">
      <c r="A486" t="s">
        <v>882</v>
      </c>
      <c r="B486" t="s">
        <v>883</v>
      </c>
      <c r="C486" t="s">
        <v>149</v>
      </c>
      <c r="D486" s="5">
        <v>45717</v>
      </c>
      <c r="E486" s="5">
        <v>45684</v>
      </c>
      <c r="F486" t="s">
        <v>23</v>
      </c>
      <c r="G486" t="s">
        <v>24</v>
      </c>
      <c r="H486">
        <v>33</v>
      </c>
      <c r="I486" t="s">
        <v>61</v>
      </c>
      <c r="J486" t="s">
        <v>3909</v>
      </c>
      <c r="K486" t="s">
        <v>3910</v>
      </c>
      <c r="L486">
        <v>2</v>
      </c>
      <c r="M486" s="7">
        <v>0.76</v>
      </c>
      <c r="N486" t="s">
        <v>3923</v>
      </c>
      <c r="O486" t="s">
        <v>3929</v>
      </c>
      <c r="P486">
        <v>12</v>
      </c>
      <c r="Q486" t="s">
        <v>3947</v>
      </c>
      <c r="R486" t="s">
        <v>3940</v>
      </c>
      <c r="S486" t="s">
        <v>3943</v>
      </c>
      <c r="T486" s="5">
        <v>45714</v>
      </c>
      <c r="U486" t="s">
        <v>7156</v>
      </c>
      <c r="V486" t="b">
        <v>1</v>
      </c>
      <c r="W486" t="b">
        <v>0</v>
      </c>
      <c r="X486" t="s">
        <v>7160</v>
      </c>
      <c r="Y486">
        <f t="shared" si="28"/>
        <v>1</v>
      </c>
      <c r="Z486" t="str">
        <f t="shared" si="29"/>
        <v>31+ days</v>
      </c>
      <c r="AA486" t="str">
        <f t="shared" si="30"/>
        <v>Good</v>
      </c>
      <c r="AB486" t="str">
        <f t="shared" si="31"/>
        <v>No-show</v>
      </c>
    </row>
    <row r="487" spans="1:28" x14ac:dyDescent="0.3">
      <c r="A487" t="s">
        <v>884</v>
      </c>
      <c r="B487" t="s">
        <v>535</v>
      </c>
      <c r="C487" t="s">
        <v>157</v>
      </c>
      <c r="D487" s="5">
        <v>45926</v>
      </c>
      <c r="E487" s="5">
        <v>45885</v>
      </c>
      <c r="F487" t="s">
        <v>28</v>
      </c>
      <c r="G487" t="s">
        <v>24</v>
      </c>
      <c r="H487">
        <v>41</v>
      </c>
      <c r="I487" t="s">
        <v>42</v>
      </c>
      <c r="J487" t="s">
        <v>3913</v>
      </c>
      <c r="K487" t="s">
        <v>3910</v>
      </c>
      <c r="L487">
        <v>5</v>
      </c>
      <c r="M487" s="7">
        <v>0.65</v>
      </c>
      <c r="N487" t="s">
        <v>3921</v>
      </c>
      <c r="O487" t="s">
        <v>3925</v>
      </c>
      <c r="P487">
        <v>12</v>
      </c>
      <c r="R487" t="s">
        <v>3953</v>
      </c>
      <c r="S487" t="s">
        <v>3943</v>
      </c>
      <c r="U487" t="s">
        <v>7155</v>
      </c>
      <c r="V487" t="b">
        <v>0</v>
      </c>
      <c r="W487" t="b">
        <v>0</v>
      </c>
      <c r="X487" t="s">
        <v>7162</v>
      </c>
      <c r="Y487">
        <f t="shared" si="28"/>
        <v>1</v>
      </c>
      <c r="Z487" t="str">
        <f t="shared" si="29"/>
        <v>31+ days</v>
      </c>
      <c r="AA487" t="str">
        <f t="shared" si="30"/>
        <v>Moderate</v>
      </c>
      <c r="AB487" t="str">
        <f t="shared" si="31"/>
        <v>No-show</v>
      </c>
    </row>
    <row r="488" spans="1:28" x14ac:dyDescent="0.3">
      <c r="A488" t="s">
        <v>885</v>
      </c>
      <c r="B488" t="s">
        <v>886</v>
      </c>
      <c r="C488" t="s">
        <v>83</v>
      </c>
      <c r="D488" s="5">
        <v>45726</v>
      </c>
      <c r="E488" s="5">
        <v>45696</v>
      </c>
      <c r="F488" t="s">
        <v>23</v>
      </c>
      <c r="G488" t="s">
        <v>24</v>
      </c>
      <c r="H488">
        <v>30</v>
      </c>
      <c r="I488" t="s">
        <v>37</v>
      </c>
      <c r="J488" t="s">
        <v>3916</v>
      </c>
      <c r="K488" t="s">
        <v>3910</v>
      </c>
      <c r="L488">
        <v>3</v>
      </c>
      <c r="M488" s="7">
        <v>0.61</v>
      </c>
      <c r="N488" t="s">
        <v>3923</v>
      </c>
      <c r="O488" t="s">
        <v>3922</v>
      </c>
      <c r="P488">
        <v>15</v>
      </c>
      <c r="Q488" t="s">
        <v>3947</v>
      </c>
      <c r="R488" t="s">
        <v>3940</v>
      </c>
      <c r="S488" t="s">
        <v>55</v>
      </c>
      <c r="T488" s="5">
        <v>45724</v>
      </c>
      <c r="U488" t="s">
        <v>7158</v>
      </c>
      <c r="V488" t="b">
        <v>0</v>
      </c>
      <c r="W488" t="b">
        <v>0</v>
      </c>
      <c r="X488" t="s">
        <v>7160</v>
      </c>
      <c r="Y488">
        <f t="shared" si="28"/>
        <v>1</v>
      </c>
      <c r="Z488" t="str">
        <f t="shared" si="29"/>
        <v>15-30 days</v>
      </c>
      <c r="AA488" t="str">
        <f t="shared" si="30"/>
        <v>Moderate</v>
      </c>
      <c r="AB488" t="str">
        <f t="shared" si="31"/>
        <v>No-show</v>
      </c>
    </row>
    <row r="489" spans="1:28" x14ac:dyDescent="0.3">
      <c r="A489" t="s">
        <v>887</v>
      </c>
      <c r="B489" t="s">
        <v>281</v>
      </c>
      <c r="C489" t="s">
        <v>101</v>
      </c>
      <c r="D489" s="5">
        <v>45895</v>
      </c>
      <c r="E489" s="5">
        <v>45850</v>
      </c>
      <c r="F489" t="s">
        <v>54</v>
      </c>
      <c r="G489" t="s">
        <v>24</v>
      </c>
      <c r="H489">
        <v>45</v>
      </c>
      <c r="I489" t="s">
        <v>37</v>
      </c>
      <c r="J489" t="s">
        <v>3909</v>
      </c>
      <c r="K489" t="s">
        <v>3914</v>
      </c>
      <c r="L489">
        <v>3</v>
      </c>
      <c r="M489" s="7">
        <v>0.63</v>
      </c>
      <c r="N489" t="s">
        <v>3930</v>
      </c>
      <c r="O489" t="s">
        <v>3927</v>
      </c>
      <c r="P489">
        <v>18</v>
      </c>
      <c r="R489" t="s">
        <v>3953</v>
      </c>
      <c r="S489" t="s">
        <v>3943</v>
      </c>
      <c r="U489" t="s">
        <v>7159</v>
      </c>
      <c r="V489" t="b">
        <v>0</v>
      </c>
      <c r="W489" t="b">
        <v>0</v>
      </c>
      <c r="X489" t="s">
        <v>7161</v>
      </c>
      <c r="Y489">
        <f t="shared" si="28"/>
        <v>1</v>
      </c>
      <c r="Z489" t="str">
        <f t="shared" si="29"/>
        <v>31+ days</v>
      </c>
      <c r="AA489" t="str">
        <f t="shared" si="30"/>
        <v>Moderate</v>
      </c>
      <c r="AB489" t="str">
        <f t="shared" si="31"/>
        <v>No-show</v>
      </c>
    </row>
    <row r="490" spans="1:28" x14ac:dyDescent="0.3">
      <c r="A490" t="s">
        <v>888</v>
      </c>
      <c r="B490" t="s">
        <v>889</v>
      </c>
      <c r="C490" t="s">
        <v>279</v>
      </c>
      <c r="D490" s="5">
        <v>45963</v>
      </c>
      <c r="E490" s="5">
        <v>45959</v>
      </c>
      <c r="F490" t="s">
        <v>18</v>
      </c>
      <c r="G490" t="s">
        <v>13</v>
      </c>
      <c r="H490">
        <v>4</v>
      </c>
      <c r="I490" t="s">
        <v>33</v>
      </c>
      <c r="J490" t="s">
        <v>3916</v>
      </c>
      <c r="K490" t="s">
        <v>3914</v>
      </c>
      <c r="L490">
        <v>3</v>
      </c>
      <c r="M490" s="7">
        <v>0.9</v>
      </c>
      <c r="N490" t="s">
        <v>3924</v>
      </c>
      <c r="O490" t="s">
        <v>3925</v>
      </c>
      <c r="P490">
        <v>12</v>
      </c>
      <c r="Q490" t="s">
        <v>3939</v>
      </c>
      <c r="R490" t="s">
        <v>3940</v>
      </c>
      <c r="S490" t="s">
        <v>3941</v>
      </c>
      <c r="T490" s="5">
        <v>45962</v>
      </c>
      <c r="U490" t="s">
        <v>7157</v>
      </c>
      <c r="V490" t="b">
        <v>1</v>
      </c>
      <c r="W490" t="b">
        <v>0</v>
      </c>
      <c r="X490" t="s">
        <v>7162</v>
      </c>
      <c r="Y490">
        <f t="shared" si="28"/>
        <v>0</v>
      </c>
      <c r="Z490" t="str">
        <f t="shared" si="29"/>
        <v>4-7 days</v>
      </c>
      <c r="AA490" t="str">
        <f t="shared" si="30"/>
        <v>Very Good</v>
      </c>
      <c r="AB490" t="str">
        <f t="shared" si="31"/>
        <v>Attended</v>
      </c>
    </row>
    <row r="491" spans="1:28" x14ac:dyDescent="0.3">
      <c r="A491" t="s">
        <v>890</v>
      </c>
      <c r="B491" t="s">
        <v>891</v>
      </c>
      <c r="C491" t="s">
        <v>279</v>
      </c>
      <c r="D491" s="5">
        <v>45788</v>
      </c>
      <c r="E491" s="5">
        <v>45747</v>
      </c>
      <c r="F491" t="s">
        <v>18</v>
      </c>
      <c r="G491" t="s">
        <v>24</v>
      </c>
      <c r="H491">
        <v>41</v>
      </c>
      <c r="I491" t="s">
        <v>37</v>
      </c>
      <c r="J491" t="s">
        <v>3911</v>
      </c>
      <c r="K491" t="s">
        <v>3910</v>
      </c>
      <c r="L491">
        <v>1</v>
      </c>
      <c r="M491" s="7">
        <v>0.81</v>
      </c>
      <c r="N491" t="s">
        <v>3924</v>
      </c>
      <c r="O491" t="s">
        <v>3925</v>
      </c>
      <c r="P491">
        <v>12</v>
      </c>
      <c r="R491" t="s">
        <v>3953</v>
      </c>
      <c r="S491" t="s">
        <v>3943</v>
      </c>
      <c r="U491" t="s">
        <v>7157</v>
      </c>
      <c r="V491" t="b">
        <v>1</v>
      </c>
      <c r="W491" t="b">
        <v>0</v>
      </c>
      <c r="X491" t="s">
        <v>7160</v>
      </c>
      <c r="Y491">
        <f t="shared" si="28"/>
        <v>1</v>
      </c>
      <c r="Z491" t="str">
        <f t="shared" si="29"/>
        <v>31+ days</v>
      </c>
      <c r="AA491" t="str">
        <f t="shared" si="30"/>
        <v>Good</v>
      </c>
      <c r="AB491" t="str">
        <f t="shared" si="31"/>
        <v>No-show</v>
      </c>
    </row>
    <row r="492" spans="1:28" x14ac:dyDescent="0.3">
      <c r="A492" t="s">
        <v>892</v>
      </c>
      <c r="B492" t="s">
        <v>624</v>
      </c>
      <c r="C492" t="s">
        <v>36</v>
      </c>
      <c r="D492" s="5">
        <v>45708</v>
      </c>
      <c r="E492" s="5">
        <v>45704</v>
      </c>
      <c r="F492" t="s">
        <v>23</v>
      </c>
      <c r="G492" t="s">
        <v>24</v>
      </c>
      <c r="H492">
        <v>4</v>
      </c>
      <c r="I492" t="s">
        <v>37</v>
      </c>
      <c r="J492" t="s">
        <v>3911</v>
      </c>
      <c r="K492" t="s">
        <v>3910</v>
      </c>
      <c r="L492">
        <v>4</v>
      </c>
      <c r="M492" s="7">
        <v>0.79</v>
      </c>
      <c r="N492" t="s">
        <v>3923</v>
      </c>
      <c r="O492" t="s">
        <v>3925</v>
      </c>
      <c r="P492">
        <v>20</v>
      </c>
      <c r="R492" t="s">
        <v>3953</v>
      </c>
      <c r="S492" t="s">
        <v>3943</v>
      </c>
      <c r="U492" t="s">
        <v>7154</v>
      </c>
      <c r="V492" t="b">
        <v>0</v>
      </c>
      <c r="W492" t="b">
        <v>0</v>
      </c>
      <c r="X492" t="s">
        <v>7153</v>
      </c>
      <c r="Y492">
        <f t="shared" si="28"/>
        <v>1</v>
      </c>
      <c r="Z492" t="str">
        <f t="shared" si="29"/>
        <v>4-7 days</v>
      </c>
      <c r="AA492" t="str">
        <f t="shared" si="30"/>
        <v>Good</v>
      </c>
      <c r="AB492" t="str">
        <f t="shared" si="31"/>
        <v>No-show</v>
      </c>
    </row>
    <row r="493" spans="1:28" x14ac:dyDescent="0.3">
      <c r="A493" t="s">
        <v>893</v>
      </c>
      <c r="B493" t="s">
        <v>894</v>
      </c>
      <c r="C493" t="s">
        <v>50</v>
      </c>
      <c r="D493" s="5">
        <v>45660</v>
      </c>
      <c r="E493" s="5">
        <v>45650</v>
      </c>
      <c r="F493" t="s">
        <v>18</v>
      </c>
      <c r="G493" t="s">
        <v>55</v>
      </c>
      <c r="H493">
        <v>10</v>
      </c>
      <c r="I493" t="s">
        <v>37</v>
      </c>
      <c r="J493" t="s">
        <v>3911</v>
      </c>
      <c r="K493" t="s">
        <v>3914</v>
      </c>
      <c r="L493">
        <v>3</v>
      </c>
      <c r="M493" s="7">
        <v>0.89</v>
      </c>
      <c r="N493" t="s">
        <v>3924</v>
      </c>
      <c r="O493" t="s">
        <v>3922</v>
      </c>
      <c r="P493">
        <v>18</v>
      </c>
      <c r="R493" t="s">
        <v>3953</v>
      </c>
      <c r="S493" t="s">
        <v>3943</v>
      </c>
      <c r="U493" t="s">
        <v>7155</v>
      </c>
      <c r="V493" t="b">
        <v>0</v>
      </c>
      <c r="W493" t="b">
        <v>0</v>
      </c>
      <c r="X493" t="s">
        <v>7153</v>
      </c>
      <c r="Y493" t="str">
        <f t="shared" si="28"/>
        <v/>
      </c>
      <c r="Z493" t="str">
        <f t="shared" si="29"/>
        <v>8-14 days</v>
      </c>
      <c r="AA493" t="str">
        <f t="shared" si="30"/>
        <v>Good</v>
      </c>
      <c r="AB493" t="str">
        <f t="shared" si="31"/>
        <v>Excluded</v>
      </c>
    </row>
    <row r="494" spans="1:28" x14ac:dyDescent="0.3">
      <c r="A494" t="s">
        <v>895</v>
      </c>
      <c r="B494" t="s">
        <v>412</v>
      </c>
      <c r="C494" t="s">
        <v>77</v>
      </c>
      <c r="D494" s="5">
        <v>45789</v>
      </c>
      <c r="E494" s="5">
        <v>45759</v>
      </c>
      <c r="F494" t="s">
        <v>23</v>
      </c>
      <c r="G494" t="s">
        <v>13</v>
      </c>
      <c r="H494">
        <v>30</v>
      </c>
      <c r="I494" t="s">
        <v>42</v>
      </c>
      <c r="J494" t="s">
        <v>3911</v>
      </c>
      <c r="K494" t="s">
        <v>3912</v>
      </c>
      <c r="L494">
        <v>1</v>
      </c>
      <c r="M494" s="7">
        <v>0.89</v>
      </c>
      <c r="N494" t="s">
        <v>3923</v>
      </c>
      <c r="O494" t="s">
        <v>3927</v>
      </c>
      <c r="P494">
        <v>15</v>
      </c>
      <c r="Q494" t="s">
        <v>3939</v>
      </c>
      <c r="R494" t="s">
        <v>3940</v>
      </c>
      <c r="S494" t="s">
        <v>3943</v>
      </c>
      <c r="T494" s="5">
        <v>45787</v>
      </c>
      <c r="U494" t="s">
        <v>7158</v>
      </c>
      <c r="V494" t="b">
        <v>0</v>
      </c>
      <c r="W494" t="b">
        <v>0</v>
      </c>
      <c r="X494" t="s">
        <v>7160</v>
      </c>
      <c r="Y494">
        <f t="shared" si="28"/>
        <v>0</v>
      </c>
      <c r="Z494" t="str">
        <f t="shared" si="29"/>
        <v>15-30 days</v>
      </c>
      <c r="AA494" t="str">
        <f t="shared" si="30"/>
        <v>Good</v>
      </c>
      <c r="AB494" t="str">
        <f t="shared" si="31"/>
        <v>Attended</v>
      </c>
    </row>
    <row r="495" spans="1:28" x14ac:dyDescent="0.3">
      <c r="A495" t="s">
        <v>896</v>
      </c>
      <c r="B495" t="s">
        <v>372</v>
      </c>
      <c r="C495" t="s">
        <v>279</v>
      </c>
      <c r="D495" s="5">
        <v>45700</v>
      </c>
      <c r="E495" s="5">
        <v>45673</v>
      </c>
      <c r="F495" t="s">
        <v>18</v>
      </c>
      <c r="G495" t="s">
        <v>13</v>
      </c>
      <c r="H495">
        <v>27</v>
      </c>
      <c r="I495" t="s">
        <v>19</v>
      </c>
      <c r="J495" t="s">
        <v>3909</v>
      </c>
      <c r="K495" t="s">
        <v>3912</v>
      </c>
      <c r="L495">
        <v>4</v>
      </c>
      <c r="M495" s="7">
        <v>0.66</v>
      </c>
      <c r="N495" t="s">
        <v>3924</v>
      </c>
      <c r="O495" t="s">
        <v>3925</v>
      </c>
      <c r="P495">
        <v>12</v>
      </c>
      <c r="R495" t="s">
        <v>3953</v>
      </c>
      <c r="S495" t="s">
        <v>3943</v>
      </c>
      <c r="U495" t="s">
        <v>7152</v>
      </c>
      <c r="V495" t="b">
        <v>0</v>
      </c>
      <c r="W495" t="b">
        <v>0</v>
      </c>
      <c r="X495" t="s">
        <v>7153</v>
      </c>
      <c r="Y495">
        <f t="shared" si="28"/>
        <v>0</v>
      </c>
      <c r="Z495" t="str">
        <f t="shared" si="29"/>
        <v>15-30 days</v>
      </c>
      <c r="AA495" t="str">
        <f t="shared" si="30"/>
        <v>Moderate</v>
      </c>
      <c r="AB495" t="str">
        <f t="shared" si="31"/>
        <v>Attended</v>
      </c>
    </row>
    <row r="496" spans="1:28" x14ac:dyDescent="0.3">
      <c r="A496" t="s">
        <v>897</v>
      </c>
      <c r="B496" t="s">
        <v>756</v>
      </c>
      <c r="C496" t="s">
        <v>36</v>
      </c>
      <c r="D496" s="5">
        <v>45979</v>
      </c>
      <c r="E496" s="5">
        <v>45970</v>
      </c>
      <c r="F496" t="s">
        <v>23</v>
      </c>
      <c r="G496" t="s">
        <v>13</v>
      </c>
      <c r="H496">
        <v>9</v>
      </c>
      <c r="I496" t="s">
        <v>19</v>
      </c>
      <c r="J496" t="s">
        <v>3909</v>
      </c>
      <c r="K496" t="s">
        <v>3912</v>
      </c>
      <c r="L496">
        <v>1</v>
      </c>
      <c r="M496" s="7">
        <v>0.74</v>
      </c>
      <c r="N496" t="s">
        <v>3923</v>
      </c>
      <c r="O496" t="s">
        <v>3925</v>
      </c>
      <c r="P496">
        <v>20</v>
      </c>
      <c r="Q496" t="s">
        <v>3939</v>
      </c>
      <c r="R496" t="s">
        <v>3940</v>
      </c>
      <c r="S496" t="s">
        <v>3943</v>
      </c>
      <c r="T496" s="5">
        <v>45977</v>
      </c>
      <c r="U496" t="s">
        <v>7159</v>
      </c>
      <c r="V496" t="b">
        <v>0</v>
      </c>
      <c r="W496" t="b">
        <v>0</v>
      </c>
      <c r="X496" t="s">
        <v>7162</v>
      </c>
      <c r="Y496">
        <f t="shared" si="28"/>
        <v>0</v>
      </c>
      <c r="Z496" t="str">
        <f t="shared" si="29"/>
        <v>8-14 days</v>
      </c>
      <c r="AA496" t="str">
        <f t="shared" si="30"/>
        <v>Moderate</v>
      </c>
      <c r="AB496" t="str">
        <f t="shared" si="31"/>
        <v>Attended</v>
      </c>
    </row>
    <row r="497" spans="1:28" x14ac:dyDescent="0.3">
      <c r="A497" t="s">
        <v>898</v>
      </c>
      <c r="B497" t="s">
        <v>899</v>
      </c>
      <c r="C497" t="s">
        <v>11</v>
      </c>
      <c r="D497" s="5">
        <v>46013</v>
      </c>
      <c r="E497" s="5">
        <v>45965</v>
      </c>
      <c r="F497" t="s">
        <v>12</v>
      </c>
      <c r="G497" t="s">
        <v>13</v>
      </c>
      <c r="H497">
        <v>48</v>
      </c>
      <c r="I497" t="s">
        <v>47</v>
      </c>
      <c r="J497" t="s">
        <v>3911</v>
      </c>
      <c r="K497" t="s">
        <v>3912</v>
      </c>
      <c r="L497">
        <v>3</v>
      </c>
      <c r="M497" s="7">
        <v>0.95</v>
      </c>
      <c r="N497" t="s">
        <v>3932</v>
      </c>
      <c r="O497" t="s">
        <v>3925</v>
      </c>
      <c r="P497">
        <v>15</v>
      </c>
      <c r="Q497" t="s">
        <v>3955</v>
      </c>
      <c r="R497" t="s">
        <v>3940</v>
      </c>
      <c r="S497" t="s">
        <v>3941</v>
      </c>
      <c r="T497" s="5">
        <v>46011</v>
      </c>
      <c r="U497" t="s">
        <v>7158</v>
      </c>
      <c r="V497" t="b">
        <v>0</v>
      </c>
      <c r="W497" t="b">
        <v>0</v>
      </c>
      <c r="X497" t="s">
        <v>7153</v>
      </c>
      <c r="Y497">
        <f t="shared" si="28"/>
        <v>0</v>
      </c>
      <c r="Z497" t="str">
        <f t="shared" si="29"/>
        <v>31+ days</v>
      </c>
      <c r="AA497" t="str">
        <f t="shared" si="30"/>
        <v>Very Good</v>
      </c>
      <c r="AB497" t="str">
        <f t="shared" si="31"/>
        <v>Attended</v>
      </c>
    </row>
    <row r="498" spans="1:28" x14ac:dyDescent="0.3">
      <c r="A498" t="s">
        <v>900</v>
      </c>
      <c r="B498" t="s">
        <v>901</v>
      </c>
      <c r="C498" t="s">
        <v>22</v>
      </c>
      <c r="D498" s="5">
        <v>46015</v>
      </c>
      <c r="E498" s="5">
        <v>45997</v>
      </c>
      <c r="F498" t="s">
        <v>23</v>
      </c>
      <c r="G498" t="s">
        <v>24</v>
      </c>
      <c r="H498">
        <v>18</v>
      </c>
      <c r="I498" t="s">
        <v>33</v>
      </c>
      <c r="J498" t="s">
        <v>3916</v>
      </c>
      <c r="K498" t="s">
        <v>3914</v>
      </c>
      <c r="L498">
        <v>2</v>
      </c>
      <c r="M498" s="7">
        <v>0.92</v>
      </c>
      <c r="N498" t="s">
        <v>3923</v>
      </c>
      <c r="O498" t="s">
        <v>3927</v>
      </c>
      <c r="P498">
        <v>18</v>
      </c>
      <c r="Q498" t="s">
        <v>3939</v>
      </c>
      <c r="R498" t="s">
        <v>3949</v>
      </c>
      <c r="S498" t="s">
        <v>3950</v>
      </c>
      <c r="U498" t="s">
        <v>7152</v>
      </c>
      <c r="V498" t="b">
        <v>0</v>
      </c>
      <c r="W498" t="b">
        <v>0</v>
      </c>
      <c r="X498" t="s">
        <v>7153</v>
      </c>
      <c r="Y498">
        <f t="shared" si="28"/>
        <v>1</v>
      </c>
      <c r="Z498" t="str">
        <f t="shared" si="29"/>
        <v>15-30 days</v>
      </c>
      <c r="AA498" t="str">
        <f t="shared" si="30"/>
        <v>Very Good</v>
      </c>
      <c r="AB498" t="str">
        <f t="shared" si="31"/>
        <v>No-show</v>
      </c>
    </row>
    <row r="499" spans="1:28" x14ac:dyDescent="0.3">
      <c r="A499" t="s">
        <v>902</v>
      </c>
      <c r="B499" t="s">
        <v>745</v>
      </c>
      <c r="C499" t="s">
        <v>31</v>
      </c>
      <c r="D499" s="5">
        <v>45994</v>
      </c>
      <c r="E499" s="5">
        <v>45942</v>
      </c>
      <c r="F499" t="s">
        <v>32</v>
      </c>
      <c r="G499" t="s">
        <v>55</v>
      </c>
      <c r="H499">
        <v>52</v>
      </c>
      <c r="I499" t="s">
        <v>19</v>
      </c>
      <c r="J499" t="s">
        <v>3913</v>
      </c>
      <c r="K499" t="s">
        <v>3914</v>
      </c>
      <c r="L499">
        <v>6</v>
      </c>
      <c r="M499" s="7">
        <v>0.87</v>
      </c>
      <c r="N499" t="s">
        <v>3928</v>
      </c>
      <c r="O499" t="s">
        <v>3925</v>
      </c>
      <c r="P499">
        <v>18</v>
      </c>
      <c r="Q499" t="s">
        <v>3947</v>
      </c>
      <c r="R499" t="s">
        <v>3940</v>
      </c>
      <c r="S499" t="s">
        <v>3941</v>
      </c>
      <c r="T499" s="5">
        <v>45993</v>
      </c>
      <c r="U499" t="s">
        <v>7152</v>
      </c>
      <c r="V499" t="b">
        <v>0</v>
      </c>
      <c r="W499" t="b">
        <v>0</v>
      </c>
      <c r="X499" t="s">
        <v>7153</v>
      </c>
      <c r="Y499" t="str">
        <f t="shared" si="28"/>
        <v/>
      </c>
      <c r="Z499" t="str">
        <f t="shared" si="29"/>
        <v>31+ days</v>
      </c>
      <c r="AA499" t="str">
        <f t="shared" si="30"/>
        <v>Good</v>
      </c>
      <c r="AB499" t="str">
        <f t="shared" si="31"/>
        <v>Excluded</v>
      </c>
    </row>
    <row r="500" spans="1:28" x14ac:dyDescent="0.3">
      <c r="A500" t="s">
        <v>903</v>
      </c>
      <c r="B500" t="s">
        <v>904</v>
      </c>
      <c r="C500" t="s">
        <v>124</v>
      </c>
      <c r="D500" s="5">
        <v>45872</v>
      </c>
      <c r="E500" s="5">
        <v>45872</v>
      </c>
      <c r="F500" t="s">
        <v>54</v>
      </c>
      <c r="G500" t="s">
        <v>13</v>
      </c>
      <c r="H500">
        <v>0</v>
      </c>
      <c r="I500" t="s">
        <v>37</v>
      </c>
      <c r="J500" t="s">
        <v>3909</v>
      </c>
      <c r="K500" t="s">
        <v>3914</v>
      </c>
      <c r="L500">
        <v>0</v>
      </c>
      <c r="M500" s="7">
        <v>0.92</v>
      </c>
      <c r="N500" t="s">
        <v>3930</v>
      </c>
      <c r="O500" t="s">
        <v>3922</v>
      </c>
      <c r="P500">
        <v>15</v>
      </c>
      <c r="Q500" t="s">
        <v>3939</v>
      </c>
      <c r="R500" t="s">
        <v>3940</v>
      </c>
      <c r="S500" t="s">
        <v>3941</v>
      </c>
      <c r="T500" s="5">
        <v>45869</v>
      </c>
      <c r="U500" t="s">
        <v>7157</v>
      </c>
      <c r="V500" t="b">
        <v>1</v>
      </c>
      <c r="W500" t="b">
        <v>0</v>
      </c>
      <c r="X500" t="s">
        <v>7161</v>
      </c>
      <c r="Y500">
        <f t="shared" si="28"/>
        <v>0</v>
      </c>
      <c r="Z500" t="str">
        <f t="shared" si="29"/>
        <v>0-3 days</v>
      </c>
      <c r="AA500" t="str">
        <f t="shared" si="30"/>
        <v>Very Good</v>
      </c>
      <c r="AB500" t="str">
        <f t="shared" si="31"/>
        <v>Attended</v>
      </c>
    </row>
    <row r="501" spans="1:28" x14ac:dyDescent="0.3">
      <c r="A501" t="s">
        <v>905</v>
      </c>
      <c r="B501" t="s">
        <v>129</v>
      </c>
      <c r="C501" t="s">
        <v>17</v>
      </c>
      <c r="D501" s="5">
        <v>45776</v>
      </c>
      <c r="E501" s="5">
        <v>45762</v>
      </c>
      <c r="F501" t="s">
        <v>18</v>
      </c>
      <c r="G501" t="s">
        <v>13</v>
      </c>
      <c r="H501">
        <v>14</v>
      </c>
      <c r="I501" t="s">
        <v>160</v>
      </c>
      <c r="J501" t="s">
        <v>3911</v>
      </c>
      <c r="K501" t="s">
        <v>3910</v>
      </c>
      <c r="L501">
        <v>6</v>
      </c>
      <c r="M501" s="7">
        <v>0.93</v>
      </c>
      <c r="N501" t="s">
        <v>3924</v>
      </c>
      <c r="O501" t="s">
        <v>3929</v>
      </c>
      <c r="P501">
        <v>12</v>
      </c>
      <c r="Q501" t="s">
        <v>3939</v>
      </c>
      <c r="R501" t="s">
        <v>3940</v>
      </c>
      <c r="S501" t="s">
        <v>3941</v>
      </c>
      <c r="T501" s="5">
        <v>45773</v>
      </c>
      <c r="U501" t="s">
        <v>7159</v>
      </c>
      <c r="V501" t="b">
        <v>0</v>
      </c>
      <c r="W501" t="b">
        <v>0</v>
      </c>
      <c r="X501" t="s">
        <v>7160</v>
      </c>
      <c r="Y501">
        <f t="shared" si="28"/>
        <v>0</v>
      </c>
      <c r="Z501" t="str">
        <f t="shared" si="29"/>
        <v>8-14 days</v>
      </c>
      <c r="AA501" t="str">
        <f t="shared" si="30"/>
        <v>Very Good</v>
      </c>
      <c r="AB501" t="str">
        <f t="shared" si="31"/>
        <v>Attended</v>
      </c>
    </row>
    <row r="502" spans="1:28" x14ac:dyDescent="0.3">
      <c r="A502" t="s">
        <v>906</v>
      </c>
      <c r="B502" t="s">
        <v>907</v>
      </c>
      <c r="C502" t="s">
        <v>149</v>
      </c>
      <c r="D502" s="5">
        <v>45820</v>
      </c>
      <c r="E502" s="5">
        <v>45802</v>
      </c>
      <c r="F502" t="s">
        <v>23</v>
      </c>
      <c r="G502" t="s">
        <v>13</v>
      </c>
      <c r="H502">
        <v>18</v>
      </c>
      <c r="I502" t="s">
        <v>160</v>
      </c>
      <c r="J502" t="s">
        <v>3909</v>
      </c>
      <c r="K502" t="s">
        <v>3912</v>
      </c>
      <c r="L502">
        <v>3</v>
      </c>
      <c r="M502" s="7">
        <v>0.71</v>
      </c>
      <c r="N502" t="s">
        <v>3923</v>
      </c>
      <c r="O502" t="s">
        <v>3929</v>
      </c>
      <c r="P502">
        <v>12</v>
      </c>
      <c r="Q502" t="s">
        <v>3939</v>
      </c>
      <c r="S502" t="s">
        <v>3941</v>
      </c>
      <c r="T502" s="5">
        <v>45818</v>
      </c>
      <c r="U502" t="s">
        <v>7154</v>
      </c>
      <c r="V502" t="b">
        <v>0</v>
      </c>
      <c r="W502" t="b">
        <v>0</v>
      </c>
      <c r="X502" t="s">
        <v>7161</v>
      </c>
      <c r="Y502">
        <f t="shared" si="28"/>
        <v>0</v>
      </c>
      <c r="Z502" t="str">
        <f t="shared" si="29"/>
        <v>15-30 days</v>
      </c>
      <c r="AA502" t="str">
        <f t="shared" si="30"/>
        <v>Moderate</v>
      </c>
      <c r="AB502" t="str">
        <f t="shared" si="31"/>
        <v>Attended</v>
      </c>
    </row>
    <row r="503" spans="1:28" x14ac:dyDescent="0.3">
      <c r="A503" t="s">
        <v>908</v>
      </c>
      <c r="B503" t="s">
        <v>313</v>
      </c>
      <c r="C503" t="s">
        <v>193</v>
      </c>
      <c r="D503" s="5">
        <v>45752</v>
      </c>
      <c r="E503" s="5">
        <v>45716</v>
      </c>
      <c r="F503" t="s">
        <v>41</v>
      </c>
      <c r="G503" t="s">
        <v>55</v>
      </c>
      <c r="H503">
        <v>36</v>
      </c>
      <c r="I503" t="s">
        <v>47</v>
      </c>
      <c r="J503" t="s">
        <v>3916</v>
      </c>
      <c r="K503" t="s">
        <v>3910</v>
      </c>
      <c r="L503">
        <v>5</v>
      </c>
      <c r="M503" s="7">
        <v>0.72</v>
      </c>
      <c r="N503" t="s">
        <v>3931</v>
      </c>
      <c r="O503" t="s">
        <v>3922</v>
      </c>
      <c r="P503">
        <v>15</v>
      </c>
      <c r="Q503" t="s">
        <v>3939</v>
      </c>
      <c r="R503" t="s">
        <v>3940</v>
      </c>
      <c r="S503" t="s">
        <v>3943</v>
      </c>
      <c r="T503" s="5">
        <v>45751</v>
      </c>
      <c r="U503" t="s">
        <v>7156</v>
      </c>
      <c r="V503" t="b">
        <v>1</v>
      </c>
      <c r="W503" t="b">
        <v>0</v>
      </c>
      <c r="X503" t="s">
        <v>7160</v>
      </c>
      <c r="Y503" t="str">
        <f t="shared" si="28"/>
        <v/>
      </c>
      <c r="Z503" t="str">
        <f t="shared" si="29"/>
        <v>31+ days</v>
      </c>
      <c r="AA503" t="str">
        <f t="shared" si="30"/>
        <v>Moderate</v>
      </c>
      <c r="AB503" t="str">
        <f t="shared" si="31"/>
        <v>Excluded</v>
      </c>
    </row>
    <row r="504" spans="1:28" x14ac:dyDescent="0.3">
      <c r="A504" t="s">
        <v>909</v>
      </c>
      <c r="B504" t="s">
        <v>910</v>
      </c>
      <c r="C504" t="s">
        <v>77</v>
      </c>
      <c r="D504" s="5">
        <v>45964</v>
      </c>
      <c r="E504" s="5">
        <v>45940</v>
      </c>
      <c r="F504" t="s">
        <v>23</v>
      </c>
      <c r="G504" t="s">
        <v>24</v>
      </c>
      <c r="H504">
        <v>24</v>
      </c>
      <c r="I504" t="s">
        <v>160</v>
      </c>
      <c r="J504" t="s">
        <v>3911</v>
      </c>
      <c r="K504" t="s">
        <v>3910</v>
      </c>
      <c r="L504">
        <v>3</v>
      </c>
      <c r="M504" s="7">
        <v>0.97</v>
      </c>
      <c r="N504" t="s">
        <v>3923</v>
      </c>
      <c r="O504" t="s">
        <v>3927</v>
      </c>
      <c r="P504">
        <v>15</v>
      </c>
      <c r="Q504" t="s">
        <v>3939</v>
      </c>
      <c r="R504" t="s">
        <v>3940</v>
      </c>
      <c r="S504" t="s">
        <v>3943</v>
      </c>
      <c r="T504" s="5">
        <v>45963</v>
      </c>
      <c r="U504" t="s">
        <v>7158</v>
      </c>
      <c r="V504" t="b">
        <v>0</v>
      </c>
      <c r="W504" t="b">
        <v>0</v>
      </c>
      <c r="X504" t="s">
        <v>7162</v>
      </c>
      <c r="Y504">
        <f t="shared" si="28"/>
        <v>1</v>
      </c>
      <c r="Z504" t="str">
        <f t="shared" si="29"/>
        <v>15-30 days</v>
      </c>
      <c r="AA504" t="str">
        <f t="shared" si="30"/>
        <v>Very Good</v>
      </c>
      <c r="AB504" t="str">
        <f t="shared" si="31"/>
        <v>No-show</v>
      </c>
    </row>
    <row r="505" spans="1:28" x14ac:dyDescent="0.3">
      <c r="A505" t="s">
        <v>911</v>
      </c>
      <c r="B505" t="s">
        <v>402</v>
      </c>
      <c r="C505" t="s">
        <v>50</v>
      </c>
      <c r="D505" s="5">
        <v>45817</v>
      </c>
      <c r="E505" s="5">
        <v>45808</v>
      </c>
      <c r="F505" t="s">
        <v>18</v>
      </c>
      <c r="G505" t="s">
        <v>13</v>
      </c>
      <c r="H505">
        <v>9</v>
      </c>
      <c r="I505" t="s">
        <v>61</v>
      </c>
      <c r="J505" t="s">
        <v>3911</v>
      </c>
      <c r="K505" t="s">
        <v>3910</v>
      </c>
      <c r="L505">
        <v>3</v>
      </c>
      <c r="M505" s="7">
        <v>0.73</v>
      </c>
      <c r="N505" t="s">
        <v>3924</v>
      </c>
      <c r="O505" t="s">
        <v>3922</v>
      </c>
      <c r="P505">
        <v>18</v>
      </c>
      <c r="R505" t="s">
        <v>3953</v>
      </c>
      <c r="S505" t="s">
        <v>3943</v>
      </c>
      <c r="U505" t="s">
        <v>7158</v>
      </c>
      <c r="V505" t="b">
        <v>0</v>
      </c>
      <c r="W505" t="b">
        <v>0</v>
      </c>
      <c r="X505" t="s">
        <v>7161</v>
      </c>
      <c r="Y505">
        <f t="shared" si="28"/>
        <v>0</v>
      </c>
      <c r="Z505" t="str">
        <f t="shared" si="29"/>
        <v>8-14 days</v>
      </c>
      <c r="AA505" t="str">
        <f t="shared" si="30"/>
        <v>Moderate</v>
      </c>
      <c r="AB505" t="str">
        <f t="shared" si="31"/>
        <v>Attended</v>
      </c>
    </row>
    <row r="506" spans="1:28" x14ac:dyDescent="0.3">
      <c r="A506" t="s">
        <v>912</v>
      </c>
      <c r="B506" t="s">
        <v>737</v>
      </c>
      <c r="C506" t="s">
        <v>86</v>
      </c>
      <c r="D506" s="5">
        <v>45798</v>
      </c>
      <c r="E506" s="5">
        <v>45764</v>
      </c>
      <c r="F506" t="s">
        <v>28</v>
      </c>
      <c r="G506" t="s">
        <v>13</v>
      </c>
      <c r="H506">
        <v>34</v>
      </c>
      <c r="I506" t="s">
        <v>37</v>
      </c>
      <c r="J506" t="s">
        <v>3913</v>
      </c>
      <c r="K506" t="s">
        <v>3910</v>
      </c>
      <c r="L506">
        <v>2</v>
      </c>
      <c r="M506" s="7">
        <v>0.71</v>
      </c>
      <c r="N506" t="s">
        <v>3921</v>
      </c>
      <c r="O506" t="s">
        <v>3927</v>
      </c>
      <c r="P506">
        <v>18</v>
      </c>
      <c r="Q506" t="s">
        <v>3955</v>
      </c>
      <c r="R506" t="s">
        <v>3940</v>
      </c>
      <c r="S506" t="s">
        <v>3943</v>
      </c>
      <c r="T506" s="5">
        <v>45795</v>
      </c>
      <c r="U506" t="s">
        <v>7152</v>
      </c>
      <c r="V506" t="b">
        <v>0</v>
      </c>
      <c r="W506" t="b">
        <v>0</v>
      </c>
      <c r="X506" t="s">
        <v>7160</v>
      </c>
      <c r="Y506">
        <f t="shared" si="28"/>
        <v>0</v>
      </c>
      <c r="Z506" t="str">
        <f t="shared" si="29"/>
        <v>31+ days</v>
      </c>
      <c r="AA506" t="str">
        <f t="shared" si="30"/>
        <v>Moderate</v>
      </c>
      <c r="AB506" t="str">
        <f t="shared" si="31"/>
        <v>Attended</v>
      </c>
    </row>
    <row r="507" spans="1:28" x14ac:dyDescent="0.3">
      <c r="A507" t="s">
        <v>913</v>
      </c>
      <c r="B507" t="s">
        <v>543</v>
      </c>
      <c r="C507" t="s">
        <v>174</v>
      </c>
      <c r="D507" s="5">
        <v>45909</v>
      </c>
      <c r="E507" s="5">
        <v>45851</v>
      </c>
      <c r="F507" t="s">
        <v>12</v>
      </c>
      <c r="G507" t="s">
        <v>24</v>
      </c>
      <c r="H507">
        <v>58</v>
      </c>
      <c r="I507" t="s">
        <v>19</v>
      </c>
      <c r="J507" t="s">
        <v>3911</v>
      </c>
      <c r="K507" t="s">
        <v>3910</v>
      </c>
      <c r="L507">
        <v>3</v>
      </c>
      <c r="M507" s="7">
        <v>0.88</v>
      </c>
      <c r="N507" t="s">
        <v>3932</v>
      </c>
      <c r="O507" t="s">
        <v>3925</v>
      </c>
      <c r="P507">
        <v>18</v>
      </c>
      <c r="Q507" t="s">
        <v>3955</v>
      </c>
      <c r="R507" t="s">
        <v>3940</v>
      </c>
      <c r="S507" t="s">
        <v>3941</v>
      </c>
      <c r="T507" s="5">
        <v>45908</v>
      </c>
      <c r="U507" t="s">
        <v>7159</v>
      </c>
      <c r="V507" t="b">
        <v>0</v>
      </c>
      <c r="W507" t="b">
        <v>0</v>
      </c>
      <c r="X507" t="s">
        <v>7162</v>
      </c>
      <c r="Y507">
        <f t="shared" si="28"/>
        <v>1</v>
      </c>
      <c r="Z507" t="str">
        <f t="shared" si="29"/>
        <v>31+ days</v>
      </c>
      <c r="AA507" t="str">
        <f t="shared" si="30"/>
        <v>Good</v>
      </c>
      <c r="AB507" t="str">
        <f t="shared" si="31"/>
        <v>No-show</v>
      </c>
    </row>
    <row r="508" spans="1:28" x14ac:dyDescent="0.3">
      <c r="A508" t="s">
        <v>914</v>
      </c>
      <c r="B508" t="s">
        <v>915</v>
      </c>
      <c r="C508" t="s">
        <v>83</v>
      </c>
      <c r="D508" s="5">
        <v>45794</v>
      </c>
      <c r="E508" s="5">
        <v>45786</v>
      </c>
      <c r="F508" t="s">
        <v>23</v>
      </c>
      <c r="G508" t="s">
        <v>55</v>
      </c>
      <c r="H508">
        <v>8</v>
      </c>
      <c r="I508" t="s">
        <v>37</v>
      </c>
      <c r="J508" t="s">
        <v>3911</v>
      </c>
      <c r="K508" t="s">
        <v>3910</v>
      </c>
      <c r="L508">
        <v>6</v>
      </c>
      <c r="M508" s="7">
        <v>0.8</v>
      </c>
      <c r="N508" t="s">
        <v>3923</v>
      </c>
      <c r="O508" t="s">
        <v>3922</v>
      </c>
      <c r="P508">
        <v>15</v>
      </c>
      <c r="R508" t="s">
        <v>3953</v>
      </c>
      <c r="S508" t="s">
        <v>3943</v>
      </c>
      <c r="U508" t="s">
        <v>7156</v>
      </c>
      <c r="V508" t="b">
        <v>1</v>
      </c>
      <c r="W508" t="b">
        <v>0</v>
      </c>
      <c r="X508" t="s">
        <v>7160</v>
      </c>
      <c r="Y508" t="str">
        <f t="shared" si="28"/>
        <v/>
      </c>
      <c r="Z508" t="str">
        <f t="shared" si="29"/>
        <v>8-14 days</v>
      </c>
      <c r="AA508" t="str">
        <f t="shared" si="30"/>
        <v>Good</v>
      </c>
      <c r="AB508" t="str">
        <f t="shared" si="31"/>
        <v>Excluded</v>
      </c>
    </row>
    <row r="509" spans="1:28" x14ac:dyDescent="0.3">
      <c r="A509" t="s">
        <v>916</v>
      </c>
      <c r="B509" t="s">
        <v>647</v>
      </c>
      <c r="C509" t="s">
        <v>77</v>
      </c>
      <c r="D509" s="5">
        <v>45788</v>
      </c>
      <c r="E509" s="5">
        <v>45773</v>
      </c>
      <c r="F509" t="s">
        <v>23</v>
      </c>
      <c r="G509" t="s">
        <v>55</v>
      </c>
      <c r="H509">
        <v>15</v>
      </c>
      <c r="I509" t="s">
        <v>160</v>
      </c>
      <c r="J509" t="s">
        <v>3909</v>
      </c>
      <c r="K509" t="s">
        <v>3910</v>
      </c>
      <c r="L509">
        <v>4</v>
      </c>
      <c r="M509" s="7">
        <v>0.92</v>
      </c>
      <c r="N509" t="s">
        <v>3923</v>
      </c>
      <c r="O509" t="s">
        <v>3927</v>
      </c>
      <c r="P509">
        <v>15</v>
      </c>
      <c r="Q509" t="s">
        <v>3939</v>
      </c>
      <c r="R509" t="s">
        <v>3940</v>
      </c>
      <c r="S509" t="s">
        <v>3943</v>
      </c>
      <c r="T509" s="5">
        <v>45787</v>
      </c>
      <c r="U509" t="s">
        <v>7157</v>
      </c>
      <c r="V509" t="b">
        <v>1</v>
      </c>
      <c r="W509" t="b">
        <v>0</v>
      </c>
      <c r="X509" t="s">
        <v>7160</v>
      </c>
      <c r="Y509" t="str">
        <f t="shared" si="28"/>
        <v/>
      </c>
      <c r="Z509" t="str">
        <f t="shared" si="29"/>
        <v>15-30 days</v>
      </c>
      <c r="AA509" t="str">
        <f t="shared" si="30"/>
        <v>Very Good</v>
      </c>
      <c r="AB509" t="str">
        <f t="shared" si="31"/>
        <v>Excluded</v>
      </c>
    </row>
    <row r="510" spans="1:28" x14ac:dyDescent="0.3">
      <c r="A510" t="s">
        <v>917</v>
      </c>
      <c r="B510" t="s">
        <v>918</v>
      </c>
      <c r="C510" t="s">
        <v>174</v>
      </c>
      <c r="D510" s="5">
        <v>45740</v>
      </c>
      <c r="E510" s="5">
        <v>45711</v>
      </c>
      <c r="F510" t="s">
        <v>12</v>
      </c>
      <c r="G510" t="s">
        <v>13</v>
      </c>
      <c r="H510">
        <v>29</v>
      </c>
      <c r="I510" t="s">
        <v>61</v>
      </c>
      <c r="J510" t="s">
        <v>3915</v>
      </c>
      <c r="K510" t="s">
        <v>3914</v>
      </c>
      <c r="L510">
        <v>4</v>
      </c>
      <c r="M510" s="7">
        <v>0.78</v>
      </c>
      <c r="N510" t="s">
        <v>3932</v>
      </c>
      <c r="O510" t="s">
        <v>3925</v>
      </c>
      <c r="P510">
        <v>18</v>
      </c>
      <c r="Q510" t="s">
        <v>3947</v>
      </c>
      <c r="R510" t="s">
        <v>3940</v>
      </c>
      <c r="S510" t="s">
        <v>3943</v>
      </c>
      <c r="T510" s="5">
        <v>45739</v>
      </c>
      <c r="U510" t="s">
        <v>7158</v>
      </c>
      <c r="V510" t="b">
        <v>0</v>
      </c>
      <c r="W510" t="b">
        <v>0</v>
      </c>
      <c r="X510" t="s">
        <v>7160</v>
      </c>
      <c r="Y510">
        <f t="shared" si="28"/>
        <v>0</v>
      </c>
      <c r="Z510" t="str">
        <f t="shared" si="29"/>
        <v>15-30 days</v>
      </c>
      <c r="AA510" t="str">
        <f t="shared" si="30"/>
        <v>Good</v>
      </c>
      <c r="AB510" t="str">
        <f t="shared" si="31"/>
        <v>Attended</v>
      </c>
    </row>
    <row r="511" spans="1:28" x14ac:dyDescent="0.3">
      <c r="A511" t="s">
        <v>919</v>
      </c>
      <c r="B511" t="s">
        <v>731</v>
      </c>
      <c r="C511" t="s">
        <v>77</v>
      </c>
      <c r="D511" s="5">
        <v>45682</v>
      </c>
      <c r="E511" s="5">
        <v>45638</v>
      </c>
      <c r="F511" t="s">
        <v>23</v>
      </c>
      <c r="G511" t="s">
        <v>13</v>
      </c>
      <c r="H511">
        <v>44</v>
      </c>
      <c r="I511" t="s">
        <v>19</v>
      </c>
      <c r="J511" t="s">
        <v>3911</v>
      </c>
      <c r="K511" t="s">
        <v>3914</v>
      </c>
      <c r="L511">
        <v>0</v>
      </c>
      <c r="M511" s="7">
        <v>0.76</v>
      </c>
      <c r="N511" t="s">
        <v>3923</v>
      </c>
      <c r="O511" t="s">
        <v>3927</v>
      </c>
      <c r="P511">
        <v>15</v>
      </c>
      <c r="Q511" t="s">
        <v>3947</v>
      </c>
      <c r="R511" t="s">
        <v>3940</v>
      </c>
      <c r="S511" t="s">
        <v>3941</v>
      </c>
      <c r="T511" s="5">
        <v>45681</v>
      </c>
      <c r="U511" t="s">
        <v>7156</v>
      </c>
      <c r="V511" t="b">
        <v>1</v>
      </c>
      <c r="W511" t="b">
        <v>0</v>
      </c>
      <c r="X511" t="s">
        <v>7153</v>
      </c>
      <c r="Y511">
        <f t="shared" si="28"/>
        <v>0</v>
      </c>
      <c r="Z511" t="str">
        <f t="shared" si="29"/>
        <v>31+ days</v>
      </c>
      <c r="AA511" t="str">
        <f t="shared" si="30"/>
        <v>Good</v>
      </c>
      <c r="AB511" t="str">
        <f t="shared" si="31"/>
        <v>Attended</v>
      </c>
    </row>
    <row r="512" spans="1:28" x14ac:dyDescent="0.3">
      <c r="A512" t="s">
        <v>920</v>
      </c>
      <c r="B512" t="s">
        <v>541</v>
      </c>
      <c r="C512" t="s">
        <v>40</v>
      </c>
      <c r="D512" s="5">
        <v>45671</v>
      </c>
      <c r="E512" s="5">
        <v>45663</v>
      </c>
      <c r="F512" t="s">
        <v>41</v>
      </c>
      <c r="G512" t="s">
        <v>24</v>
      </c>
      <c r="H512">
        <v>8</v>
      </c>
      <c r="I512" t="s">
        <v>160</v>
      </c>
      <c r="J512" t="s">
        <v>3916</v>
      </c>
      <c r="K512" t="s">
        <v>3910</v>
      </c>
      <c r="L512">
        <v>6</v>
      </c>
      <c r="M512" s="7">
        <v>0.92</v>
      </c>
      <c r="N512" t="s">
        <v>3931</v>
      </c>
      <c r="O512" t="s">
        <v>3927</v>
      </c>
      <c r="P512">
        <v>18</v>
      </c>
      <c r="Q512" t="s">
        <v>3939</v>
      </c>
      <c r="R512" t="s">
        <v>3940</v>
      </c>
      <c r="S512" t="s">
        <v>3943</v>
      </c>
      <c r="T512" s="5">
        <v>45669</v>
      </c>
      <c r="U512" t="s">
        <v>7159</v>
      </c>
      <c r="V512" t="b">
        <v>0</v>
      </c>
      <c r="W512" t="b">
        <v>1</v>
      </c>
      <c r="X512" t="s">
        <v>7153</v>
      </c>
      <c r="Y512">
        <f t="shared" si="28"/>
        <v>1</v>
      </c>
      <c r="Z512" t="str">
        <f t="shared" si="29"/>
        <v>8-14 days</v>
      </c>
      <c r="AA512" t="str">
        <f t="shared" si="30"/>
        <v>Very Good</v>
      </c>
      <c r="AB512" t="str">
        <f t="shared" si="31"/>
        <v>No-show</v>
      </c>
    </row>
    <row r="513" spans="1:28" x14ac:dyDescent="0.3">
      <c r="A513" t="s">
        <v>921</v>
      </c>
      <c r="B513" t="s">
        <v>922</v>
      </c>
      <c r="C513" t="s">
        <v>101</v>
      </c>
      <c r="D513" s="5">
        <v>45805</v>
      </c>
      <c r="E513" s="5">
        <v>45791</v>
      </c>
      <c r="F513" t="s">
        <v>54</v>
      </c>
      <c r="G513" t="s">
        <v>13</v>
      </c>
      <c r="H513">
        <v>14</v>
      </c>
      <c r="I513" t="s">
        <v>160</v>
      </c>
      <c r="J513" t="s">
        <v>3909</v>
      </c>
      <c r="K513" t="s">
        <v>3910</v>
      </c>
      <c r="L513">
        <v>4</v>
      </c>
      <c r="M513" s="7">
        <v>0.65</v>
      </c>
      <c r="N513" t="s">
        <v>3930</v>
      </c>
      <c r="O513" t="s">
        <v>3927</v>
      </c>
      <c r="P513">
        <v>18</v>
      </c>
      <c r="Q513" t="s">
        <v>3947</v>
      </c>
      <c r="R513" t="s">
        <v>3940</v>
      </c>
      <c r="S513" t="s">
        <v>3943</v>
      </c>
      <c r="T513" s="5">
        <v>45804</v>
      </c>
      <c r="U513" t="s">
        <v>7152</v>
      </c>
      <c r="V513" t="b">
        <v>0</v>
      </c>
      <c r="W513" t="b">
        <v>0</v>
      </c>
      <c r="X513" t="s">
        <v>7160</v>
      </c>
      <c r="Y513">
        <f t="shared" si="28"/>
        <v>0</v>
      </c>
      <c r="Z513" t="str">
        <f t="shared" si="29"/>
        <v>8-14 days</v>
      </c>
      <c r="AA513" t="str">
        <f t="shared" si="30"/>
        <v>Moderate</v>
      </c>
      <c r="AB513" t="str">
        <f t="shared" si="31"/>
        <v>Attended</v>
      </c>
    </row>
    <row r="514" spans="1:28" x14ac:dyDescent="0.3">
      <c r="A514" t="s">
        <v>923</v>
      </c>
      <c r="B514" t="s">
        <v>190</v>
      </c>
      <c r="C514" t="s">
        <v>101</v>
      </c>
      <c r="D514" s="5">
        <v>46021</v>
      </c>
      <c r="E514" s="5">
        <v>46007</v>
      </c>
      <c r="F514" t="s">
        <v>54</v>
      </c>
      <c r="G514" t="s">
        <v>24</v>
      </c>
      <c r="H514">
        <v>14</v>
      </c>
      <c r="I514" t="s">
        <v>61</v>
      </c>
      <c r="J514" t="s">
        <v>3916</v>
      </c>
      <c r="K514" t="s">
        <v>3914</v>
      </c>
      <c r="L514">
        <v>3</v>
      </c>
      <c r="M514" s="7">
        <v>0.8</v>
      </c>
      <c r="N514" t="s">
        <v>3930</v>
      </c>
      <c r="O514" t="s">
        <v>3927</v>
      </c>
      <c r="P514">
        <v>18</v>
      </c>
      <c r="Q514" t="s">
        <v>3955</v>
      </c>
      <c r="R514" t="s">
        <v>3949</v>
      </c>
      <c r="S514" t="s">
        <v>3950</v>
      </c>
      <c r="U514" t="s">
        <v>7159</v>
      </c>
      <c r="V514" t="b">
        <v>0</v>
      </c>
      <c r="W514" t="b">
        <v>0</v>
      </c>
      <c r="X514" t="s">
        <v>7153</v>
      </c>
      <c r="Y514">
        <f t="shared" ref="Y514:Y577" si="32">IF(G514="No-show",1,IF(G514="Attended",0,""))</f>
        <v>1</v>
      </c>
      <c r="Z514" t="str">
        <f t="shared" ref="Z514:Z577" si="33">IF(H514="","Unknown",IF(H514&lt;=3,"0-3 days",IF(H514&lt;=7,"4-7 days",IF(H514&lt;=14,"8-14 days",IF(H514&lt;=30,"15-30 days","31+ days")))))</f>
        <v>8-14 days</v>
      </c>
      <c r="AA514" t="str">
        <f t="shared" ref="AA514:AA577" si="34">IF(M514="","Unknown",IF(M514&lt;0.5,"Low",IF(M514&lt;0.75,"Moderate",IF(M514&lt;0.9,"Good","Very Good"))))</f>
        <v>Good</v>
      </c>
      <c r="AB514" t="str">
        <f t="shared" ref="AB514:AB577" si="35">IF(G514="Attended","Attended",IF(G514="No-show","No-show","Excluded"))</f>
        <v>No-show</v>
      </c>
    </row>
    <row r="515" spans="1:28" x14ac:dyDescent="0.3">
      <c r="A515" t="s">
        <v>924</v>
      </c>
      <c r="B515" t="s">
        <v>925</v>
      </c>
      <c r="C515" t="s">
        <v>45</v>
      </c>
      <c r="D515" s="5">
        <v>45753</v>
      </c>
      <c r="E515" s="5">
        <v>45716</v>
      </c>
      <c r="F515" t="s">
        <v>46</v>
      </c>
      <c r="G515" t="s">
        <v>24</v>
      </c>
      <c r="H515">
        <v>37</v>
      </c>
      <c r="I515" t="s">
        <v>14</v>
      </c>
      <c r="J515" t="s">
        <v>3915</v>
      </c>
      <c r="K515" t="s">
        <v>3910</v>
      </c>
      <c r="L515">
        <v>1</v>
      </c>
      <c r="M515" s="7">
        <v>0.94</v>
      </c>
      <c r="N515" t="s">
        <v>3926</v>
      </c>
      <c r="O515" t="s">
        <v>3927</v>
      </c>
      <c r="P515">
        <v>18</v>
      </c>
      <c r="Q515" t="s">
        <v>3947</v>
      </c>
      <c r="R515" t="s">
        <v>3940</v>
      </c>
      <c r="S515" t="s">
        <v>3941</v>
      </c>
      <c r="T515" s="5">
        <v>45752</v>
      </c>
      <c r="U515" t="s">
        <v>7157</v>
      </c>
      <c r="V515" t="b">
        <v>1</v>
      </c>
      <c r="W515" t="b">
        <v>0</v>
      </c>
      <c r="X515" t="s">
        <v>7160</v>
      </c>
      <c r="Y515">
        <f t="shared" si="32"/>
        <v>1</v>
      </c>
      <c r="Z515" t="str">
        <f t="shared" si="33"/>
        <v>31+ days</v>
      </c>
      <c r="AA515" t="str">
        <f t="shared" si="34"/>
        <v>Very Good</v>
      </c>
      <c r="AB515" t="str">
        <f t="shared" si="35"/>
        <v>No-show</v>
      </c>
    </row>
    <row r="516" spans="1:28" x14ac:dyDescent="0.3">
      <c r="A516" t="s">
        <v>926</v>
      </c>
      <c r="B516" t="s">
        <v>927</v>
      </c>
      <c r="C516" t="s">
        <v>193</v>
      </c>
      <c r="D516" s="5">
        <v>45891</v>
      </c>
      <c r="E516" s="5">
        <v>45886</v>
      </c>
      <c r="F516" t="s">
        <v>41</v>
      </c>
      <c r="G516" t="s">
        <v>13</v>
      </c>
      <c r="H516">
        <v>5</v>
      </c>
      <c r="I516" t="s">
        <v>61</v>
      </c>
      <c r="J516" t="s">
        <v>3916</v>
      </c>
      <c r="K516" t="s">
        <v>3914</v>
      </c>
      <c r="L516">
        <v>5</v>
      </c>
      <c r="M516" s="7">
        <v>0.69</v>
      </c>
      <c r="N516" t="s">
        <v>3931</v>
      </c>
      <c r="O516" t="s">
        <v>3922</v>
      </c>
      <c r="P516">
        <v>15</v>
      </c>
      <c r="Q516" t="s">
        <v>3955</v>
      </c>
      <c r="R516" t="s">
        <v>3940</v>
      </c>
      <c r="S516" t="s">
        <v>3943</v>
      </c>
      <c r="T516" s="5">
        <v>45888</v>
      </c>
      <c r="U516" t="s">
        <v>7155</v>
      </c>
      <c r="V516" t="b">
        <v>0</v>
      </c>
      <c r="W516" t="b">
        <v>0</v>
      </c>
      <c r="X516" t="s">
        <v>7161</v>
      </c>
      <c r="Y516">
        <f t="shared" si="32"/>
        <v>0</v>
      </c>
      <c r="Z516" t="str">
        <f t="shared" si="33"/>
        <v>4-7 days</v>
      </c>
      <c r="AA516" t="str">
        <f t="shared" si="34"/>
        <v>Moderate</v>
      </c>
      <c r="AB516" t="str">
        <f t="shared" si="35"/>
        <v>Attended</v>
      </c>
    </row>
    <row r="517" spans="1:28" x14ac:dyDescent="0.3">
      <c r="A517" t="s">
        <v>928</v>
      </c>
      <c r="B517" t="s">
        <v>929</v>
      </c>
      <c r="C517" t="s">
        <v>77</v>
      </c>
      <c r="D517" s="5">
        <v>45776</v>
      </c>
      <c r="E517" s="5">
        <v>45736</v>
      </c>
      <c r="F517" t="s">
        <v>23</v>
      </c>
      <c r="G517" t="s">
        <v>13</v>
      </c>
      <c r="H517">
        <v>40</v>
      </c>
      <c r="I517" t="s">
        <v>33</v>
      </c>
      <c r="J517" t="s">
        <v>3909</v>
      </c>
      <c r="K517" t="s">
        <v>3910</v>
      </c>
      <c r="L517">
        <v>3</v>
      </c>
      <c r="M517" s="7">
        <v>0.86</v>
      </c>
      <c r="N517" t="s">
        <v>3923</v>
      </c>
      <c r="O517" t="s">
        <v>3927</v>
      </c>
      <c r="P517">
        <v>15</v>
      </c>
      <c r="Q517" t="s">
        <v>3939</v>
      </c>
      <c r="R517" t="s">
        <v>3940</v>
      </c>
      <c r="S517" t="s">
        <v>3941</v>
      </c>
      <c r="T517" s="5">
        <v>45773</v>
      </c>
      <c r="U517" t="s">
        <v>7159</v>
      </c>
      <c r="V517" t="b">
        <v>0</v>
      </c>
      <c r="W517" t="b">
        <v>0</v>
      </c>
      <c r="X517" t="s">
        <v>7160</v>
      </c>
      <c r="Y517">
        <f t="shared" si="32"/>
        <v>0</v>
      </c>
      <c r="Z517" t="str">
        <f t="shared" si="33"/>
        <v>31+ days</v>
      </c>
      <c r="AA517" t="str">
        <f t="shared" si="34"/>
        <v>Good</v>
      </c>
      <c r="AB517" t="str">
        <f t="shared" si="35"/>
        <v>Attended</v>
      </c>
    </row>
    <row r="518" spans="1:28" x14ac:dyDescent="0.3">
      <c r="A518" t="s">
        <v>930</v>
      </c>
      <c r="B518" t="s">
        <v>931</v>
      </c>
      <c r="C518" t="s">
        <v>124</v>
      </c>
      <c r="D518" s="5">
        <v>45768</v>
      </c>
      <c r="E518" s="5">
        <v>45743</v>
      </c>
      <c r="F518" t="s">
        <v>54</v>
      </c>
      <c r="G518" t="s">
        <v>24</v>
      </c>
      <c r="H518">
        <v>25</v>
      </c>
      <c r="I518" t="s">
        <v>37</v>
      </c>
      <c r="J518" t="s">
        <v>3913</v>
      </c>
      <c r="K518" t="s">
        <v>3914</v>
      </c>
      <c r="L518">
        <v>3</v>
      </c>
      <c r="M518" s="7">
        <v>0.7</v>
      </c>
      <c r="N518" t="s">
        <v>3930</v>
      </c>
      <c r="O518" t="s">
        <v>3922</v>
      </c>
      <c r="P518">
        <v>15</v>
      </c>
      <c r="Q518" t="s">
        <v>3955</v>
      </c>
      <c r="R518" t="s">
        <v>3940</v>
      </c>
      <c r="S518" t="s">
        <v>3941</v>
      </c>
      <c r="T518" s="5">
        <v>45767</v>
      </c>
      <c r="U518" t="s">
        <v>7158</v>
      </c>
      <c r="V518" t="b">
        <v>0</v>
      </c>
      <c r="W518" t="b">
        <v>0</v>
      </c>
      <c r="X518" t="s">
        <v>7160</v>
      </c>
      <c r="Y518">
        <f t="shared" si="32"/>
        <v>1</v>
      </c>
      <c r="Z518" t="str">
        <f t="shared" si="33"/>
        <v>15-30 days</v>
      </c>
      <c r="AA518" t="str">
        <f t="shared" si="34"/>
        <v>Moderate</v>
      </c>
      <c r="AB518" t="str">
        <f t="shared" si="35"/>
        <v>No-show</v>
      </c>
    </row>
    <row r="519" spans="1:28" x14ac:dyDescent="0.3">
      <c r="A519" t="s">
        <v>932</v>
      </c>
      <c r="B519" t="s">
        <v>933</v>
      </c>
      <c r="C519" t="s">
        <v>157</v>
      </c>
      <c r="D519" s="5">
        <v>45717</v>
      </c>
      <c r="E519" s="5">
        <v>45697</v>
      </c>
      <c r="F519" t="s">
        <v>28</v>
      </c>
      <c r="G519" t="s">
        <v>24</v>
      </c>
      <c r="H519">
        <v>20</v>
      </c>
      <c r="I519" t="s">
        <v>19</v>
      </c>
      <c r="J519" t="s">
        <v>3911</v>
      </c>
      <c r="K519" t="s">
        <v>3910</v>
      </c>
      <c r="L519">
        <v>3</v>
      </c>
      <c r="M519" s="7">
        <v>0.74</v>
      </c>
      <c r="N519" t="s">
        <v>3921</v>
      </c>
      <c r="O519" t="s">
        <v>3925</v>
      </c>
      <c r="P519">
        <v>12</v>
      </c>
      <c r="Q519" t="s">
        <v>3939</v>
      </c>
      <c r="R519" t="s">
        <v>3940</v>
      </c>
      <c r="S519" t="s">
        <v>3941</v>
      </c>
      <c r="T519" s="5">
        <v>45715</v>
      </c>
      <c r="U519" t="s">
        <v>7156</v>
      </c>
      <c r="V519" t="b">
        <v>1</v>
      </c>
      <c r="W519" t="b">
        <v>0</v>
      </c>
      <c r="X519" t="s">
        <v>7160</v>
      </c>
      <c r="Y519">
        <f t="shared" si="32"/>
        <v>1</v>
      </c>
      <c r="Z519" t="str">
        <f t="shared" si="33"/>
        <v>15-30 days</v>
      </c>
      <c r="AA519" t="str">
        <f t="shared" si="34"/>
        <v>Moderate</v>
      </c>
      <c r="AB519" t="str">
        <f t="shared" si="35"/>
        <v>No-show</v>
      </c>
    </row>
    <row r="520" spans="1:28" x14ac:dyDescent="0.3">
      <c r="A520" t="s">
        <v>934</v>
      </c>
      <c r="B520" t="s">
        <v>935</v>
      </c>
      <c r="C520" t="s">
        <v>58</v>
      </c>
      <c r="D520" s="5">
        <v>45863</v>
      </c>
      <c r="E520" s="5">
        <v>45811</v>
      </c>
      <c r="F520" t="s">
        <v>32</v>
      </c>
      <c r="G520" t="s">
        <v>24</v>
      </c>
      <c r="H520">
        <v>52</v>
      </c>
      <c r="I520" t="s">
        <v>47</v>
      </c>
      <c r="J520" t="s">
        <v>3916</v>
      </c>
      <c r="K520" t="s">
        <v>3912</v>
      </c>
      <c r="L520">
        <v>8</v>
      </c>
      <c r="M520" s="7">
        <v>0.89</v>
      </c>
      <c r="N520" t="s">
        <v>3928</v>
      </c>
      <c r="O520" t="s">
        <v>3922</v>
      </c>
      <c r="P520">
        <v>15</v>
      </c>
      <c r="R520" t="s">
        <v>3953</v>
      </c>
      <c r="S520" t="s">
        <v>3943</v>
      </c>
      <c r="U520" t="s">
        <v>7155</v>
      </c>
      <c r="V520" t="b">
        <v>0</v>
      </c>
      <c r="W520" t="b">
        <v>0</v>
      </c>
      <c r="X520" t="s">
        <v>7161</v>
      </c>
      <c r="Y520">
        <f t="shared" si="32"/>
        <v>1</v>
      </c>
      <c r="Z520" t="str">
        <f t="shared" si="33"/>
        <v>31+ days</v>
      </c>
      <c r="AA520" t="str">
        <f t="shared" si="34"/>
        <v>Good</v>
      </c>
      <c r="AB520" t="str">
        <f t="shared" si="35"/>
        <v>No-show</v>
      </c>
    </row>
    <row r="521" spans="1:28" x14ac:dyDescent="0.3">
      <c r="A521" t="s">
        <v>936</v>
      </c>
      <c r="B521" t="s">
        <v>752</v>
      </c>
      <c r="C521" t="s">
        <v>149</v>
      </c>
      <c r="D521" s="5">
        <v>45898</v>
      </c>
      <c r="E521" s="5">
        <v>45849</v>
      </c>
      <c r="F521" t="s">
        <v>23</v>
      </c>
      <c r="G521" t="s">
        <v>24</v>
      </c>
      <c r="H521">
        <v>49</v>
      </c>
      <c r="I521" t="s">
        <v>37</v>
      </c>
      <c r="J521" t="s">
        <v>3911</v>
      </c>
      <c r="K521" t="s">
        <v>3912</v>
      </c>
      <c r="L521">
        <v>3</v>
      </c>
      <c r="M521" s="7">
        <v>0.67</v>
      </c>
      <c r="N521" t="s">
        <v>3923</v>
      </c>
      <c r="O521" t="s">
        <v>3929</v>
      </c>
      <c r="P521">
        <v>12</v>
      </c>
      <c r="Q521" t="s">
        <v>3939</v>
      </c>
      <c r="R521" t="s">
        <v>3940</v>
      </c>
      <c r="S521" t="s">
        <v>3941</v>
      </c>
      <c r="T521" s="5">
        <v>45895</v>
      </c>
      <c r="U521" t="s">
        <v>7155</v>
      </c>
      <c r="V521" t="b">
        <v>0</v>
      </c>
      <c r="W521" t="b">
        <v>0</v>
      </c>
      <c r="X521" t="s">
        <v>7161</v>
      </c>
      <c r="Y521">
        <f t="shared" si="32"/>
        <v>1</v>
      </c>
      <c r="Z521" t="str">
        <f t="shared" si="33"/>
        <v>31+ days</v>
      </c>
      <c r="AA521" t="str">
        <f t="shared" si="34"/>
        <v>Moderate</v>
      </c>
      <c r="AB521" t="str">
        <f t="shared" si="35"/>
        <v>No-show</v>
      </c>
    </row>
    <row r="522" spans="1:28" x14ac:dyDescent="0.3">
      <c r="A522" t="s">
        <v>937</v>
      </c>
      <c r="B522" t="s">
        <v>433</v>
      </c>
      <c r="C522" t="s">
        <v>22</v>
      </c>
      <c r="D522" s="5">
        <v>45785</v>
      </c>
      <c r="E522" s="5">
        <v>45737</v>
      </c>
      <c r="F522" t="s">
        <v>23</v>
      </c>
      <c r="G522" t="s">
        <v>13</v>
      </c>
      <c r="H522">
        <v>48</v>
      </c>
      <c r="I522" t="s">
        <v>160</v>
      </c>
      <c r="J522" t="s">
        <v>3909</v>
      </c>
      <c r="K522" t="s">
        <v>3914</v>
      </c>
      <c r="L522">
        <v>2</v>
      </c>
      <c r="M522" s="7">
        <v>0.85</v>
      </c>
      <c r="N522" t="s">
        <v>3923</v>
      </c>
      <c r="O522" t="s">
        <v>3927</v>
      </c>
      <c r="P522">
        <v>18</v>
      </c>
      <c r="Q522" t="s">
        <v>3947</v>
      </c>
      <c r="R522" t="s">
        <v>3940</v>
      </c>
      <c r="S522" t="s">
        <v>3943</v>
      </c>
      <c r="T522" s="5">
        <v>45782</v>
      </c>
      <c r="U522" t="s">
        <v>7154</v>
      </c>
      <c r="V522" t="b">
        <v>0</v>
      </c>
      <c r="W522" t="b">
        <v>0</v>
      </c>
      <c r="X522" t="s">
        <v>7160</v>
      </c>
      <c r="Y522">
        <f t="shared" si="32"/>
        <v>0</v>
      </c>
      <c r="Z522" t="str">
        <f t="shared" si="33"/>
        <v>31+ days</v>
      </c>
      <c r="AA522" t="str">
        <f t="shared" si="34"/>
        <v>Good</v>
      </c>
      <c r="AB522" t="str">
        <f t="shared" si="35"/>
        <v>Attended</v>
      </c>
    </row>
    <row r="523" spans="1:28" x14ac:dyDescent="0.3">
      <c r="A523" t="s">
        <v>938</v>
      </c>
      <c r="B523" t="s">
        <v>94</v>
      </c>
      <c r="C523" t="s">
        <v>58</v>
      </c>
      <c r="D523" s="5">
        <v>45850</v>
      </c>
      <c r="E523" s="5">
        <v>45796</v>
      </c>
      <c r="F523" t="s">
        <v>32</v>
      </c>
      <c r="G523" t="s">
        <v>24</v>
      </c>
      <c r="H523">
        <v>54</v>
      </c>
      <c r="I523" t="s">
        <v>47</v>
      </c>
      <c r="J523" t="s">
        <v>3916</v>
      </c>
      <c r="K523" t="s">
        <v>3914</v>
      </c>
      <c r="L523">
        <v>4</v>
      </c>
      <c r="M523" s="7">
        <v>0.74</v>
      </c>
      <c r="N523" t="s">
        <v>3928</v>
      </c>
      <c r="O523" t="s">
        <v>3922</v>
      </c>
      <c r="P523">
        <v>15</v>
      </c>
      <c r="Q523" t="s">
        <v>3947</v>
      </c>
      <c r="R523" t="s">
        <v>3940</v>
      </c>
      <c r="S523" t="s">
        <v>3943</v>
      </c>
      <c r="T523" s="5">
        <v>45847</v>
      </c>
      <c r="U523" t="s">
        <v>7156</v>
      </c>
      <c r="V523" t="b">
        <v>1</v>
      </c>
      <c r="W523" t="b">
        <v>0</v>
      </c>
      <c r="X523" t="s">
        <v>7161</v>
      </c>
      <c r="Y523">
        <f t="shared" si="32"/>
        <v>1</v>
      </c>
      <c r="Z523" t="str">
        <f t="shared" si="33"/>
        <v>31+ days</v>
      </c>
      <c r="AA523" t="str">
        <f t="shared" si="34"/>
        <v>Moderate</v>
      </c>
      <c r="AB523" t="str">
        <f t="shared" si="35"/>
        <v>No-show</v>
      </c>
    </row>
    <row r="524" spans="1:28" x14ac:dyDescent="0.3">
      <c r="A524" t="s">
        <v>939</v>
      </c>
      <c r="B524" t="s">
        <v>927</v>
      </c>
      <c r="C524" t="s">
        <v>80</v>
      </c>
      <c r="D524" s="5">
        <v>45831</v>
      </c>
      <c r="E524" s="5">
        <v>45817</v>
      </c>
      <c r="F524" t="s">
        <v>41</v>
      </c>
      <c r="G524" t="s">
        <v>24</v>
      </c>
      <c r="H524">
        <v>14</v>
      </c>
      <c r="I524" t="s">
        <v>37</v>
      </c>
      <c r="J524" t="s">
        <v>3916</v>
      </c>
      <c r="K524" t="s">
        <v>3914</v>
      </c>
      <c r="L524">
        <v>5</v>
      </c>
      <c r="M524" s="7">
        <v>0.69</v>
      </c>
      <c r="N524" t="s">
        <v>3931</v>
      </c>
      <c r="O524" t="s">
        <v>3922</v>
      </c>
      <c r="P524">
        <v>12</v>
      </c>
      <c r="Q524" t="s">
        <v>3939</v>
      </c>
      <c r="R524" t="s">
        <v>3940</v>
      </c>
      <c r="S524" t="s">
        <v>55</v>
      </c>
      <c r="T524" s="5">
        <v>45829</v>
      </c>
      <c r="U524" t="s">
        <v>7158</v>
      </c>
      <c r="V524" t="b">
        <v>0</v>
      </c>
      <c r="W524" t="b">
        <v>0</v>
      </c>
      <c r="X524" t="s">
        <v>7161</v>
      </c>
      <c r="Y524">
        <f t="shared" si="32"/>
        <v>1</v>
      </c>
      <c r="Z524" t="str">
        <f t="shared" si="33"/>
        <v>8-14 days</v>
      </c>
      <c r="AA524" t="str">
        <f t="shared" si="34"/>
        <v>Moderate</v>
      </c>
      <c r="AB524" t="str">
        <f t="shared" si="35"/>
        <v>No-show</v>
      </c>
    </row>
    <row r="525" spans="1:28" x14ac:dyDescent="0.3">
      <c r="A525" t="s">
        <v>940</v>
      </c>
      <c r="B525" t="s">
        <v>941</v>
      </c>
      <c r="C525" t="s">
        <v>31</v>
      </c>
      <c r="D525" s="5">
        <v>45756</v>
      </c>
      <c r="E525" s="5">
        <v>45704</v>
      </c>
      <c r="F525" t="s">
        <v>32</v>
      </c>
      <c r="G525" t="s">
        <v>13</v>
      </c>
      <c r="H525">
        <v>52</v>
      </c>
      <c r="I525" t="s">
        <v>61</v>
      </c>
      <c r="J525" t="s">
        <v>3913</v>
      </c>
      <c r="K525" t="s">
        <v>3914</v>
      </c>
      <c r="L525">
        <v>3</v>
      </c>
      <c r="M525" s="7">
        <v>0.95</v>
      </c>
      <c r="N525" t="s">
        <v>3928</v>
      </c>
      <c r="O525" t="s">
        <v>3925</v>
      </c>
      <c r="P525">
        <v>18</v>
      </c>
      <c r="Q525" t="s">
        <v>3939</v>
      </c>
      <c r="R525" t="s">
        <v>3940</v>
      </c>
      <c r="S525" t="s">
        <v>3941</v>
      </c>
      <c r="T525" s="5">
        <v>45753</v>
      </c>
      <c r="U525" t="s">
        <v>7152</v>
      </c>
      <c r="V525" t="b">
        <v>0</v>
      </c>
      <c r="W525" t="b">
        <v>0</v>
      </c>
      <c r="X525" t="s">
        <v>7160</v>
      </c>
      <c r="Y525">
        <f t="shared" si="32"/>
        <v>0</v>
      </c>
      <c r="Z525" t="str">
        <f t="shared" si="33"/>
        <v>31+ days</v>
      </c>
      <c r="AA525" t="str">
        <f t="shared" si="34"/>
        <v>Very Good</v>
      </c>
      <c r="AB525" t="str">
        <f t="shared" si="35"/>
        <v>Attended</v>
      </c>
    </row>
    <row r="526" spans="1:28" x14ac:dyDescent="0.3">
      <c r="A526" t="s">
        <v>942</v>
      </c>
      <c r="B526" t="s">
        <v>943</v>
      </c>
      <c r="C526" t="s">
        <v>193</v>
      </c>
      <c r="D526" s="5">
        <v>45910</v>
      </c>
      <c r="E526" s="5">
        <v>45900</v>
      </c>
      <c r="F526" t="s">
        <v>41</v>
      </c>
      <c r="G526" t="s">
        <v>55</v>
      </c>
      <c r="H526">
        <v>10</v>
      </c>
      <c r="I526" t="s">
        <v>47</v>
      </c>
      <c r="J526" t="s">
        <v>3913</v>
      </c>
      <c r="K526" t="s">
        <v>3910</v>
      </c>
      <c r="L526">
        <v>4</v>
      </c>
      <c r="M526" s="7">
        <v>0.85</v>
      </c>
      <c r="N526" t="s">
        <v>3931</v>
      </c>
      <c r="O526" t="s">
        <v>3922</v>
      </c>
      <c r="P526">
        <v>15</v>
      </c>
      <c r="Q526" t="s">
        <v>3939</v>
      </c>
      <c r="R526" t="s">
        <v>3940</v>
      </c>
      <c r="S526" t="s">
        <v>3941</v>
      </c>
      <c r="T526" s="5">
        <v>45907</v>
      </c>
      <c r="U526" t="s">
        <v>7152</v>
      </c>
      <c r="V526" t="b">
        <v>0</v>
      </c>
      <c r="W526" t="b">
        <v>0</v>
      </c>
      <c r="X526" t="s">
        <v>7162</v>
      </c>
      <c r="Y526" t="str">
        <f t="shared" si="32"/>
        <v/>
      </c>
      <c r="Z526" t="str">
        <f t="shared" si="33"/>
        <v>8-14 days</v>
      </c>
      <c r="AA526" t="str">
        <f t="shared" si="34"/>
        <v>Good</v>
      </c>
      <c r="AB526" t="str">
        <f t="shared" si="35"/>
        <v>Excluded</v>
      </c>
    </row>
    <row r="527" spans="1:28" x14ac:dyDescent="0.3">
      <c r="A527" t="s">
        <v>944</v>
      </c>
      <c r="B527" t="s">
        <v>945</v>
      </c>
      <c r="C527" t="s">
        <v>53</v>
      </c>
      <c r="D527" s="5">
        <v>45860</v>
      </c>
      <c r="E527" s="5">
        <v>45840</v>
      </c>
      <c r="F527" t="s">
        <v>54</v>
      </c>
      <c r="G527" t="s">
        <v>24</v>
      </c>
      <c r="H527">
        <v>20</v>
      </c>
      <c r="I527" t="s">
        <v>33</v>
      </c>
      <c r="J527" t="s">
        <v>3916</v>
      </c>
      <c r="K527" t="s">
        <v>3914</v>
      </c>
      <c r="L527">
        <v>6</v>
      </c>
      <c r="M527" s="7">
        <v>0.72</v>
      </c>
      <c r="N527" t="s">
        <v>3930</v>
      </c>
      <c r="O527" t="s">
        <v>3922</v>
      </c>
      <c r="P527">
        <v>20</v>
      </c>
      <c r="Q527" t="s">
        <v>3947</v>
      </c>
      <c r="R527" t="s">
        <v>3940</v>
      </c>
      <c r="S527" t="s">
        <v>3943</v>
      </c>
      <c r="T527" s="5">
        <v>45857</v>
      </c>
      <c r="U527" t="s">
        <v>7159</v>
      </c>
      <c r="V527" t="b">
        <v>0</v>
      </c>
      <c r="W527" t="b">
        <v>0</v>
      </c>
      <c r="X527" t="s">
        <v>7161</v>
      </c>
      <c r="Y527">
        <f t="shared" si="32"/>
        <v>1</v>
      </c>
      <c r="Z527" t="str">
        <f t="shared" si="33"/>
        <v>15-30 days</v>
      </c>
      <c r="AA527" t="str">
        <f t="shared" si="34"/>
        <v>Moderate</v>
      </c>
      <c r="AB527" t="str">
        <f t="shared" si="35"/>
        <v>No-show</v>
      </c>
    </row>
    <row r="528" spans="1:28" x14ac:dyDescent="0.3">
      <c r="A528" t="s">
        <v>946</v>
      </c>
      <c r="B528" t="s">
        <v>121</v>
      </c>
      <c r="C528" t="s">
        <v>149</v>
      </c>
      <c r="D528" s="5">
        <v>45682</v>
      </c>
      <c r="E528" s="5">
        <v>45649</v>
      </c>
      <c r="F528" t="s">
        <v>23</v>
      </c>
      <c r="G528" t="s">
        <v>24</v>
      </c>
      <c r="H528">
        <v>33</v>
      </c>
      <c r="I528" t="s">
        <v>42</v>
      </c>
      <c r="J528" t="s">
        <v>3916</v>
      </c>
      <c r="K528" t="s">
        <v>3912</v>
      </c>
      <c r="L528">
        <v>7</v>
      </c>
      <c r="M528" s="7">
        <v>0.86</v>
      </c>
      <c r="N528" t="s">
        <v>3923</v>
      </c>
      <c r="O528" t="s">
        <v>3929</v>
      </c>
      <c r="P528">
        <v>12</v>
      </c>
      <c r="R528" t="s">
        <v>3953</v>
      </c>
      <c r="S528" t="s">
        <v>3943</v>
      </c>
      <c r="U528" t="s">
        <v>7156</v>
      </c>
      <c r="V528" t="b">
        <v>1</v>
      </c>
      <c r="W528" t="b">
        <v>0</v>
      </c>
      <c r="X528" t="s">
        <v>7153</v>
      </c>
      <c r="Y528">
        <f t="shared" si="32"/>
        <v>1</v>
      </c>
      <c r="Z528" t="str">
        <f t="shared" si="33"/>
        <v>31+ days</v>
      </c>
      <c r="AA528" t="str">
        <f t="shared" si="34"/>
        <v>Good</v>
      </c>
      <c r="AB528" t="str">
        <f t="shared" si="35"/>
        <v>No-show</v>
      </c>
    </row>
    <row r="529" spans="1:28" x14ac:dyDescent="0.3">
      <c r="A529" t="s">
        <v>947</v>
      </c>
      <c r="B529" t="s">
        <v>343</v>
      </c>
      <c r="C529" t="s">
        <v>27</v>
      </c>
      <c r="D529" s="5">
        <v>45837</v>
      </c>
      <c r="E529" s="5">
        <v>45792</v>
      </c>
      <c r="F529" t="s">
        <v>28</v>
      </c>
      <c r="G529" t="s">
        <v>13</v>
      </c>
      <c r="H529">
        <v>45</v>
      </c>
      <c r="I529" t="s">
        <v>42</v>
      </c>
      <c r="J529" t="s">
        <v>3913</v>
      </c>
      <c r="K529" t="s">
        <v>3910</v>
      </c>
      <c r="L529">
        <v>2</v>
      </c>
      <c r="M529" s="7">
        <v>0.8</v>
      </c>
      <c r="N529" t="s">
        <v>3921</v>
      </c>
      <c r="O529" t="s">
        <v>3925</v>
      </c>
      <c r="P529">
        <v>12</v>
      </c>
      <c r="Q529" t="s">
        <v>3939</v>
      </c>
      <c r="R529" t="s">
        <v>3940</v>
      </c>
      <c r="S529" t="s">
        <v>3941</v>
      </c>
      <c r="T529" s="5">
        <v>45836</v>
      </c>
      <c r="U529" t="s">
        <v>7157</v>
      </c>
      <c r="V529" t="b">
        <v>1</v>
      </c>
      <c r="W529" t="b">
        <v>0</v>
      </c>
      <c r="X529" t="s">
        <v>7161</v>
      </c>
      <c r="Y529">
        <f t="shared" si="32"/>
        <v>0</v>
      </c>
      <c r="Z529" t="str">
        <f t="shared" si="33"/>
        <v>31+ days</v>
      </c>
      <c r="AA529" t="str">
        <f t="shared" si="34"/>
        <v>Good</v>
      </c>
      <c r="AB529" t="str">
        <f t="shared" si="35"/>
        <v>Attended</v>
      </c>
    </row>
    <row r="530" spans="1:28" x14ac:dyDescent="0.3">
      <c r="A530" t="s">
        <v>948</v>
      </c>
      <c r="B530" t="s">
        <v>843</v>
      </c>
      <c r="C530" t="s">
        <v>115</v>
      </c>
      <c r="D530" s="5">
        <v>45800</v>
      </c>
      <c r="E530" s="5">
        <v>45765</v>
      </c>
      <c r="F530" t="s">
        <v>32</v>
      </c>
      <c r="G530" t="s">
        <v>24</v>
      </c>
      <c r="H530">
        <v>35</v>
      </c>
      <c r="I530" t="s">
        <v>37</v>
      </c>
      <c r="J530" t="s">
        <v>3909</v>
      </c>
      <c r="K530" t="s">
        <v>3914</v>
      </c>
      <c r="L530">
        <v>6</v>
      </c>
      <c r="M530" s="7">
        <v>0.87</v>
      </c>
      <c r="N530" t="s">
        <v>3928</v>
      </c>
      <c r="O530" t="s">
        <v>3929</v>
      </c>
      <c r="P530">
        <v>12</v>
      </c>
      <c r="Q530" t="s">
        <v>3947</v>
      </c>
      <c r="R530" t="s">
        <v>3940</v>
      </c>
      <c r="S530" t="s">
        <v>3941</v>
      </c>
      <c r="T530" s="5">
        <v>45798</v>
      </c>
      <c r="U530" t="s">
        <v>7155</v>
      </c>
      <c r="V530" t="b">
        <v>0</v>
      </c>
      <c r="W530" t="b">
        <v>0</v>
      </c>
      <c r="X530" t="s">
        <v>7160</v>
      </c>
      <c r="Y530">
        <f t="shared" si="32"/>
        <v>1</v>
      </c>
      <c r="Z530" t="str">
        <f t="shared" si="33"/>
        <v>31+ days</v>
      </c>
      <c r="AA530" t="str">
        <f t="shared" si="34"/>
        <v>Good</v>
      </c>
      <c r="AB530" t="str">
        <f t="shared" si="35"/>
        <v>No-show</v>
      </c>
    </row>
    <row r="531" spans="1:28" x14ac:dyDescent="0.3">
      <c r="A531" t="s">
        <v>949</v>
      </c>
      <c r="B531" t="s">
        <v>950</v>
      </c>
      <c r="C531" t="s">
        <v>115</v>
      </c>
      <c r="D531" s="5">
        <v>45948</v>
      </c>
      <c r="E531" s="5">
        <v>45914</v>
      </c>
      <c r="F531" t="s">
        <v>32</v>
      </c>
      <c r="G531" t="s">
        <v>55</v>
      </c>
      <c r="H531">
        <v>34</v>
      </c>
      <c r="I531" t="s">
        <v>42</v>
      </c>
      <c r="J531" t="s">
        <v>3909</v>
      </c>
      <c r="K531" t="s">
        <v>3912</v>
      </c>
      <c r="L531">
        <v>7</v>
      </c>
      <c r="M531" s="7">
        <v>0.9</v>
      </c>
      <c r="N531" t="s">
        <v>3928</v>
      </c>
      <c r="O531" t="s">
        <v>3929</v>
      </c>
      <c r="P531">
        <v>12</v>
      </c>
      <c r="R531" t="s">
        <v>3953</v>
      </c>
      <c r="S531" t="s">
        <v>3943</v>
      </c>
      <c r="U531" t="s">
        <v>7156</v>
      </c>
      <c r="V531" t="b">
        <v>1</v>
      </c>
      <c r="W531" t="b">
        <v>0</v>
      </c>
      <c r="X531" t="s">
        <v>7162</v>
      </c>
      <c r="Y531" t="str">
        <f t="shared" si="32"/>
        <v/>
      </c>
      <c r="Z531" t="str">
        <f t="shared" si="33"/>
        <v>31+ days</v>
      </c>
      <c r="AA531" t="str">
        <f t="shared" si="34"/>
        <v>Very Good</v>
      </c>
      <c r="AB531" t="str">
        <f t="shared" si="35"/>
        <v>Excluded</v>
      </c>
    </row>
    <row r="532" spans="1:28" x14ac:dyDescent="0.3">
      <c r="A532" t="s">
        <v>951</v>
      </c>
      <c r="B532" t="s">
        <v>952</v>
      </c>
      <c r="C532" t="s">
        <v>27</v>
      </c>
      <c r="D532" s="5">
        <v>45769</v>
      </c>
      <c r="E532" s="5">
        <v>45747</v>
      </c>
      <c r="F532" t="s">
        <v>28</v>
      </c>
      <c r="G532" t="s">
        <v>13</v>
      </c>
      <c r="H532">
        <v>22</v>
      </c>
      <c r="I532" t="s">
        <v>61</v>
      </c>
      <c r="J532" t="s">
        <v>3913</v>
      </c>
      <c r="K532" t="s">
        <v>3914</v>
      </c>
      <c r="L532">
        <v>5</v>
      </c>
      <c r="M532" s="7">
        <v>0.9</v>
      </c>
      <c r="N532" t="s">
        <v>3921</v>
      </c>
      <c r="O532" t="s">
        <v>3925</v>
      </c>
      <c r="P532">
        <v>12</v>
      </c>
      <c r="Q532" t="s">
        <v>3939</v>
      </c>
      <c r="R532" t="s">
        <v>3940</v>
      </c>
      <c r="S532" t="s">
        <v>55</v>
      </c>
      <c r="T532" s="5">
        <v>45768</v>
      </c>
      <c r="U532" t="s">
        <v>7159</v>
      </c>
      <c r="V532" t="b">
        <v>0</v>
      </c>
      <c r="W532" t="b">
        <v>0</v>
      </c>
      <c r="X532" t="s">
        <v>7160</v>
      </c>
      <c r="Y532">
        <f t="shared" si="32"/>
        <v>0</v>
      </c>
      <c r="Z532" t="str">
        <f t="shared" si="33"/>
        <v>15-30 days</v>
      </c>
      <c r="AA532" t="str">
        <f t="shared" si="34"/>
        <v>Very Good</v>
      </c>
      <c r="AB532" t="str">
        <f t="shared" si="35"/>
        <v>Attended</v>
      </c>
    </row>
    <row r="533" spans="1:28" x14ac:dyDescent="0.3">
      <c r="A533" t="s">
        <v>953</v>
      </c>
      <c r="B533" t="s">
        <v>954</v>
      </c>
      <c r="C533" t="s">
        <v>22</v>
      </c>
      <c r="D533" s="5">
        <v>46006</v>
      </c>
      <c r="E533" s="5">
        <v>45970</v>
      </c>
      <c r="F533" t="s">
        <v>23</v>
      </c>
      <c r="G533" t="s">
        <v>13</v>
      </c>
      <c r="H533">
        <v>36</v>
      </c>
      <c r="I533" t="s">
        <v>19</v>
      </c>
      <c r="J533" t="s">
        <v>3915</v>
      </c>
      <c r="K533" t="s">
        <v>3912</v>
      </c>
      <c r="L533">
        <v>2</v>
      </c>
      <c r="M533" s="7">
        <v>0.64</v>
      </c>
      <c r="N533" t="s">
        <v>3923</v>
      </c>
      <c r="O533" t="s">
        <v>3927</v>
      </c>
      <c r="P533">
        <v>18</v>
      </c>
      <c r="R533" t="s">
        <v>3953</v>
      </c>
      <c r="S533" t="s">
        <v>3943</v>
      </c>
      <c r="U533" t="s">
        <v>7158</v>
      </c>
      <c r="V533" t="b">
        <v>0</v>
      </c>
      <c r="W533" t="b">
        <v>0</v>
      </c>
      <c r="X533" t="s">
        <v>7153</v>
      </c>
      <c r="Y533">
        <f t="shared" si="32"/>
        <v>0</v>
      </c>
      <c r="Z533" t="str">
        <f t="shared" si="33"/>
        <v>31+ days</v>
      </c>
      <c r="AA533" t="str">
        <f t="shared" si="34"/>
        <v>Moderate</v>
      </c>
      <c r="AB533" t="str">
        <f t="shared" si="35"/>
        <v>Attended</v>
      </c>
    </row>
    <row r="534" spans="1:28" x14ac:dyDescent="0.3">
      <c r="A534" t="s">
        <v>955</v>
      </c>
      <c r="B534" t="s">
        <v>956</v>
      </c>
      <c r="C534" t="s">
        <v>40</v>
      </c>
      <c r="D534" s="5">
        <v>45882</v>
      </c>
      <c r="E534" s="5">
        <v>45854</v>
      </c>
      <c r="F534" t="s">
        <v>41</v>
      </c>
      <c r="G534" t="s">
        <v>24</v>
      </c>
      <c r="H534">
        <v>28</v>
      </c>
      <c r="I534" t="s">
        <v>160</v>
      </c>
      <c r="J534" t="s">
        <v>3916</v>
      </c>
      <c r="K534" t="s">
        <v>3910</v>
      </c>
      <c r="L534">
        <v>1</v>
      </c>
      <c r="M534" s="7">
        <v>0.75</v>
      </c>
      <c r="N534" t="s">
        <v>3931</v>
      </c>
      <c r="O534" t="s">
        <v>3927</v>
      </c>
      <c r="P534">
        <v>18</v>
      </c>
      <c r="Q534" t="s">
        <v>3939</v>
      </c>
      <c r="R534" t="s">
        <v>3940</v>
      </c>
      <c r="S534" t="s">
        <v>3943</v>
      </c>
      <c r="T534" s="5">
        <v>45880</v>
      </c>
      <c r="U534" t="s">
        <v>7152</v>
      </c>
      <c r="V534" t="b">
        <v>0</v>
      </c>
      <c r="W534" t="b">
        <v>0</v>
      </c>
      <c r="X534" t="s">
        <v>7161</v>
      </c>
      <c r="Y534">
        <f t="shared" si="32"/>
        <v>1</v>
      </c>
      <c r="Z534" t="str">
        <f t="shared" si="33"/>
        <v>15-30 days</v>
      </c>
      <c r="AA534" t="str">
        <f t="shared" si="34"/>
        <v>Good</v>
      </c>
      <c r="AB534" t="str">
        <f t="shared" si="35"/>
        <v>No-show</v>
      </c>
    </row>
    <row r="535" spans="1:28" x14ac:dyDescent="0.3">
      <c r="A535" t="s">
        <v>957</v>
      </c>
      <c r="B535" t="s">
        <v>886</v>
      </c>
      <c r="C535" t="s">
        <v>83</v>
      </c>
      <c r="D535" s="5">
        <v>45705</v>
      </c>
      <c r="E535" s="5">
        <v>45676</v>
      </c>
      <c r="F535" t="s">
        <v>23</v>
      </c>
      <c r="G535" t="s">
        <v>55</v>
      </c>
      <c r="H535">
        <v>29</v>
      </c>
      <c r="I535" t="s">
        <v>61</v>
      </c>
      <c r="J535" t="s">
        <v>3916</v>
      </c>
      <c r="K535" t="s">
        <v>3910</v>
      </c>
      <c r="L535">
        <v>3</v>
      </c>
      <c r="M535" s="7">
        <v>0.61</v>
      </c>
      <c r="N535" t="s">
        <v>3923</v>
      </c>
      <c r="O535" t="s">
        <v>3922</v>
      </c>
      <c r="P535">
        <v>15</v>
      </c>
      <c r="Q535" t="s">
        <v>3939</v>
      </c>
      <c r="R535" t="s">
        <v>3949</v>
      </c>
      <c r="S535" t="s">
        <v>3950</v>
      </c>
      <c r="U535" t="s">
        <v>7158</v>
      </c>
      <c r="V535" t="b">
        <v>0</v>
      </c>
      <c r="W535" t="b">
        <v>0</v>
      </c>
      <c r="X535" t="s">
        <v>7153</v>
      </c>
      <c r="Y535" t="str">
        <f t="shared" si="32"/>
        <v/>
      </c>
      <c r="Z535" t="str">
        <f t="shared" si="33"/>
        <v>15-30 days</v>
      </c>
      <c r="AA535" t="str">
        <f t="shared" si="34"/>
        <v>Moderate</v>
      </c>
      <c r="AB535" t="str">
        <f t="shared" si="35"/>
        <v>Excluded</v>
      </c>
    </row>
    <row r="536" spans="1:28" x14ac:dyDescent="0.3">
      <c r="A536" t="s">
        <v>958</v>
      </c>
      <c r="B536" t="s">
        <v>331</v>
      </c>
      <c r="C536" t="s">
        <v>58</v>
      </c>
      <c r="D536" s="5">
        <v>45805</v>
      </c>
      <c r="E536" s="5">
        <v>45770</v>
      </c>
      <c r="F536" t="s">
        <v>32</v>
      </c>
      <c r="G536" t="s">
        <v>13</v>
      </c>
      <c r="H536">
        <v>35</v>
      </c>
      <c r="I536" t="s">
        <v>14</v>
      </c>
      <c r="J536" t="s">
        <v>3909</v>
      </c>
      <c r="K536" t="s">
        <v>3914</v>
      </c>
      <c r="L536">
        <v>4</v>
      </c>
      <c r="M536" s="7">
        <v>0.92</v>
      </c>
      <c r="N536" t="s">
        <v>3928</v>
      </c>
      <c r="O536" t="s">
        <v>3922</v>
      </c>
      <c r="P536">
        <v>15</v>
      </c>
      <c r="Q536" t="s">
        <v>3939</v>
      </c>
      <c r="R536" t="s">
        <v>3940</v>
      </c>
      <c r="S536" t="s">
        <v>55</v>
      </c>
      <c r="T536" s="5">
        <v>45803</v>
      </c>
      <c r="U536" t="s">
        <v>7152</v>
      </c>
      <c r="V536" t="b">
        <v>0</v>
      </c>
      <c r="W536" t="b">
        <v>0</v>
      </c>
      <c r="X536" t="s">
        <v>7160</v>
      </c>
      <c r="Y536">
        <f t="shared" si="32"/>
        <v>0</v>
      </c>
      <c r="Z536" t="str">
        <f t="shared" si="33"/>
        <v>31+ days</v>
      </c>
      <c r="AA536" t="str">
        <f t="shared" si="34"/>
        <v>Very Good</v>
      </c>
      <c r="AB536" t="str">
        <f t="shared" si="35"/>
        <v>Attended</v>
      </c>
    </row>
    <row r="537" spans="1:28" x14ac:dyDescent="0.3">
      <c r="A537" t="s">
        <v>959</v>
      </c>
      <c r="B537" t="s">
        <v>960</v>
      </c>
      <c r="C537" t="s">
        <v>92</v>
      </c>
      <c r="D537" s="5">
        <v>45980</v>
      </c>
      <c r="E537" s="5">
        <v>45944</v>
      </c>
      <c r="F537" t="s">
        <v>12</v>
      </c>
      <c r="G537" t="s">
        <v>24</v>
      </c>
      <c r="H537">
        <v>36</v>
      </c>
      <c r="I537" t="s">
        <v>33</v>
      </c>
      <c r="J537" t="s">
        <v>3916</v>
      </c>
      <c r="K537" t="s">
        <v>3910</v>
      </c>
      <c r="L537">
        <v>5</v>
      </c>
      <c r="M537" s="7">
        <v>0.45</v>
      </c>
      <c r="N537" t="s">
        <v>3932</v>
      </c>
      <c r="O537" t="s">
        <v>3925</v>
      </c>
      <c r="P537">
        <v>20</v>
      </c>
      <c r="Q537" t="s">
        <v>3939</v>
      </c>
      <c r="R537" t="s">
        <v>3940</v>
      </c>
      <c r="S537" t="s">
        <v>3943</v>
      </c>
      <c r="T537" s="5">
        <v>45979</v>
      </c>
      <c r="U537" t="s">
        <v>7152</v>
      </c>
      <c r="V537" t="b">
        <v>0</v>
      </c>
      <c r="W537" t="b">
        <v>0</v>
      </c>
      <c r="X537" t="s">
        <v>7162</v>
      </c>
      <c r="Y537">
        <f t="shared" si="32"/>
        <v>1</v>
      </c>
      <c r="Z537" t="str">
        <f t="shared" si="33"/>
        <v>31+ days</v>
      </c>
      <c r="AA537" t="str">
        <f t="shared" si="34"/>
        <v>Low</v>
      </c>
      <c r="AB537" t="str">
        <f t="shared" si="35"/>
        <v>No-show</v>
      </c>
    </row>
    <row r="538" spans="1:28" x14ac:dyDescent="0.3">
      <c r="A538" t="s">
        <v>961</v>
      </c>
      <c r="B538" t="s">
        <v>962</v>
      </c>
      <c r="C538" t="s">
        <v>27</v>
      </c>
      <c r="D538" s="5">
        <v>45750</v>
      </c>
      <c r="E538" s="5">
        <v>45730</v>
      </c>
      <c r="F538" t="s">
        <v>28</v>
      </c>
      <c r="G538" t="s">
        <v>13</v>
      </c>
      <c r="H538">
        <v>20</v>
      </c>
      <c r="I538" t="s">
        <v>37</v>
      </c>
      <c r="J538" t="s">
        <v>3911</v>
      </c>
      <c r="K538" t="s">
        <v>3910</v>
      </c>
      <c r="L538">
        <v>2</v>
      </c>
      <c r="M538" s="7">
        <v>0.72</v>
      </c>
      <c r="N538" t="s">
        <v>3921</v>
      </c>
      <c r="O538" t="s">
        <v>3925</v>
      </c>
      <c r="P538">
        <v>12</v>
      </c>
      <c r="Q538" t="s">
        <v>3947</v>
      </c>
      <c r="R538" t="s">
        <v>3949</v>
      </c>
      <c r="S538" t="s">
        <v>3950</v>
      </c>
      <c r="U538" t="s">
        <v>7154</v>
      </c>
      <c r="V538" t="b">
        <v>0</v>
      </c>
      <c r="W538" t="b">
        <v>0</v>
      </c>
      <c r="X538" t="s">
        <v>7160</v>
      </c>
      <c r="Y538">
        <f t="shared" si="32"/>
        <v>0</v>
      </c>
      <c r="Z538" t="str">
        <f t="shared" si="33"/>
        <v>15-30 days</v>
      </c>
      <c r="AA538" t="str">
        <f t="shared" si="34"/>
        <v>Moderate</v>
      </c>
      <c r="AB538" t="str">
        <f t="shared" si="35"/>
        <v>Attended</v>
      </c>
    </row>
    <row r="539" spans="1:28" x14ac:dyDescent="0.3">
      <c r="A539" t="s">
        <v>963</v>
      </c>
      <c r="B539" t="s">
        <v>435</v>
      </c>
      <c r="C539" t="s">
        <v>22</v>
      </c>
      <c r="D539" s="5">
        <v>45915</v>
      </c>
      <c r="E539" s="5">
        <v>45907</v>
      </c>
      <c r="F539" t="s">
        <v>23</v>
      </c>
      <c r="G539" t="s">
        <v>24</v>
      </c>
      <c r="H539">
        <v>8</v>
      </c>
      <c r="I539" t="s">
        <v>42</v>
      </c>
      <c r="J539" t="s">
        <v>3909</v>
      </c>
      <c r="K539" t="s">
        <v>3910</v>
      </c>
      <c r="L539">
        <v>2</v>
      </c>
      <c r="M539" s="7">
        <v>0.81</v>
      </c>
      <c r="N539" t="s">
        <v>3923</v>
      </c>
      <c r="O539" t="s">
        <v>3927</v>
      </c>
      <c r="P539">
        <v>18</v>
      </c>
      <c r="R539" t="s">
        <v>3953</v>
      </c>
      <c r="S539" t="s">
        <v>3943</v>
      </c>
      <c r="U539" t="s">
        <v>7158</v>
      </c>
      <c r="V539" t="b">
        <v>0</v>
      </c>
      <c r="W539" t="b">
        <v>0</v>
      </c>
      <c r="X539" t="s">
        <v>7162</v>
      </c>
      <c r="Y539">
        <f t="shared" si="32"/>
        <v>1</v>
      </c>
      <c r="Z539" t="str">
        <f t="shared" si="33"/>
        <v>8-14 days</v>
      </c>
      <c r="AA539" t="str">
        <f t="shared" si="34"/>
        <v>Good</v>
      </c>
      <c r="AB539" t="str">
        <f t="shared" si="35"/>
        <v>No-show</v>
      </c>
    </row>
    <row r="540" spans="1:28" x14ac:dyDescent="0.3">
      <c r="A540" t="s">
        <v>964</v>
      </c>
      <c r="B540" t="s">
        <v>339</v>
      </c>
      <c r="C540" t="s">
        <v>27</v>
      </c>
      <c r="D540" s="5">
        <v>45943</v>
      </c>
      <c r="E540" s="5">
        <v>45925</v>
      </c>
      <c r="F540" t="s">
        <v>28</v>
      </c>
      <c r="G540" t="s">
        <v>13</v>
      </c>
      <c r="H540">
        <v>18</v>
      </c>
      <c r="I540" t="s">
        <v>160</v>
      </c>
      <c r="J540" t="s">
        <v>3913</v>
      </c>
      <c r="K540" t="s">
        <v>3910</v>
      </c>
      <c r="L540">
        <v>3</v>
      </c>
      <c r="M540" s="7">
        <v>0.71</v>
      </c>
      <c r="N540" t="s">
        <v>3921</v>
      </c>
      <c r="O540" t="s">
        <v>3925</v>
      </c>
      <c r="P540">
        <v>12</v>
      </c>
      <c r="Q540" t="s">
        <v>3939</v>
      </c>
      <c r="R540" t="s">
        <v>3940</v>
      </c>
      <c r="S540" t="s">
        <v>3941</v>
      </c>
      <c r="T540" s="5">
        <v>45941</v>
      </c>
      <c r="U540" t="s">
        <v>7158</v>
      </c>
      <c r="V540" t="b">
        <v>0</v>
      </c>
      <c r="W540" t="b">
        <v>0</v>
      </c>
      <c r="X540" t="s">
        <v>7162</v>
      </c>
      <c r="Y540">
        <f t="shared" si="32"/>
        <v>0</v>
      </c>
      <c r="Z540" t="str">
        <f t="shared" si="33"/>
        <v>15-30 days</v>
      </c>
      <c r="AA540" t="str">
        <f t="shared" si="34"/>
        <v>Moderate</v>
      </c>
      <c r="AB540" t="str">
        <f t="shared" si="35"/>
        <v>Attended</v>
      </c>
    </row>
    <row r="541" spans="1:28" x14ac:dyDescent="0.3">
      <c r="A541" t="s">
        <v>965</v>
      </c>
      <c r="B541" t="s">
        <v>966</v>
      </c>
      <c r="C541" t="s">
        <v>124</v>
      </c>
      <c r="D541" s="5">
        <v>45910</v>
      </c>
      <c r="E541" s="5">
        <v>45886</v>
      </c>
      <c r="F541" t="s">
        <v>54</v>
      </c>
      <c r="G541" t="s">
        <v>13</v>
      </c>
      <c r="H541">
        <v>24</v>
      </c>
      <c r="I541" t="s">
        <v>14</v>
      </c>
      <c r="J541" t="s">
        <v>3909</v>
      </c>
      <c r="K541" t="s">
        <v>3914</v>
      </c>
      <c r="L541">
        <v>2</v>
      </c>
      <c r="M541" s="7">
        <v>0.64</v>
      </c>
      <c r="N541" t="s">
        <v>3930</v>
      </c>
      <c r="O541" t="s">
        <v>3922</v>
      </c>
      <c r="P541">
        <v>15</v>
      </c>
      <c r="R541" t="s">
        <v>3953</v>
      </c>
      <c r="S541" t="s">
        <v>3943</v>
      </c>
      <c r="U541" t="s">
        <v>7152</v>
      </c>
      <c r="V541" t="b">
        <v>0</v>
      </c>
      <c r="W541" t="b">
        <v>0</v>
      </c>
      <c r="X541" t="s">
        <v>7162</v>
      </c>
      <c r="Y541">
        <f t="shared" si="32"/>
        <v>0</v>
      </c>
      <c r="Z541" t="str">
        <f t="shared" si="33"/>
        <v>15-30 days</v>
      </c>
      <c r="AA541" t="str">
        <f t="shared" si="34"/>
        <v>Moderate</v>
      </c>
      <c r="AB541" t="str">
        <f t="shared" si="35"/>
        <v>Attended</v>
      </c>
    </row>
    <row r="542" spans="1:28" x14ac:dyDescent="0.3">
      <c r="A542" t="s">
        <v>967</v>
      </c>
      <c r="B542" t="s">
        <v>968</v>
      </c>
      <c r="C542" t="s">
        <v>58</v>
      </c>
      <c r="D542" s="5">
        <v>45690</v>
      </c>
      <c r="E542" s="5">
        <v>45681</v>
      </c>
      <c r="F542" t="s">
        <v>32</v>
      </c>
      <c r="G542" t="s">
        <v>24</v>
      </c>
      <c r="H542">
        <v>9</v>
      </c>
      <c r="I542" t="s">
        <v>42</v>
      </c>
      <c r="J542" t="s">
        <v>3916</v>
      </c>
      <c r="K542" t="s">
        <v>3910</v>
      </c>
      <c r="L542">
        <v>3</v>
      </c>
      <c r="M542" s="7">
        <v>0.67</v>
      </c>
      <c r="N542" t="s">
        <v>3928</v>
      </c>
      <c r="O542" t="s">
        <v>3922</v>
      </c>
      <c r="P542">
        <v>15</v>
      </c>
      <c r="Q542" t="s">
        <v>3939</v>
      </c>
      <c r="R542" t="s">
        <v>3940</v>
      </c>
      <c r="S542" t="s">
        <v>3943</v>
      </c>
      <c r="T542" s="5">
        <v>45688</v>
      </c>
      <c r="U542" t="s">
        <v>7157</v>
      </c>
      <c r="V542" t="b">
        <v>1</v>
      </c>
      <c r="W542" t="b">
        <v>0</v>
      </c>
      <c r="X542" t="s">
        <v>7153</v>
      </c>
      <c r="Y542">
        <f t="shared" si="32"/>
        <v>1</v>
      </c>
      <c r="Z542" t="str">
        <f t="shared" si="33"/>
        <v>8-14 days</v>
      </c>
      <c r="AA542" t="str">
        <f t="shared" si="34"/>
        <v>Moderate</v>
      </c>
      <c r="AB542" t="str">
        <f t="shared" si="35"/>
        <v>No-show</v>
      </c>
    </row>
    <row r="543" spans="1:28" x14ac:dyDescent="0.3">
      <c r="A543" t="s">
        <v>969</v>
      </c>
      <c r="B543" t="s">
        <v>970</v>
      </c>
      <c r="C543" t="s">
        <v>193</v>
      </c>
      <c r="D543" s="5">
        <v>45794</v>
      </c>
      <c r="E543" s="5">
        <v>45784</v>
      </c>
      <c r="F543" t="s">
        <v>41</v>
      </c>
      <c r="G543" t="s">
        <v>24</v>
      </c>
      <c r="H543">
        <v>10</v>
      </c>
      <c r="I543" t="s">
        <v>14</v>
      </c>
      <c r="J543" t="s">
        <v>3913</v>
      </c>
      <c r="K543" t="s">
        <v>3910</v>
      </c>
      <c r="L543">
        <v>3</v>
      </c>
      <c r="M543" s="7">
        <v>0.85</v>
      </c>
      <c r="N543" t="s">
        <v>3931</v>
      </c>
      <c r="O543" t="s">
        <v>3922</v>
      </c>
      <c r="P543">
        <v>15</v>
      </c>
      <c r="Q543" t="s">
        <v>3939</v>
      </c>
      <c r="R543" t="s">
        <v>3940</v>
      </c>
      <c r="S543" t="s">
        <v>3943</v>
      </c>
      <c r="T543" s="5">
        <v>45793</v>
      </c>
      <c r="U543" t="s">
        <v>7156</v>
      </c>
      <c r="V543" t="b">
        <v>1</v>
      </c>
      <c r="W543" t="b">
        <v>0</v>
      </c>
      <c r="X543" t="s">
        <v>7160</v>
      </c>
      <c r="Y543">
        <f t="shared" si="32"/>
        <v>1</v>
      </c>
      <c r="Z543" t="str">
        <f t="shared" si="33"/>
        <v>8-14 days</v>
      </c>
      <c r="AA543" t="str">
        <f t="shared" si="34"/>
        <v>Good</v>
      </c>
      <c r="AB543" t="str">
        <f t="shared" si="35"/>
        <v>No-show</v>
      </c>
    </row>
    <row r="544" spans="1:28" x14ac:dyDescent="0.3">
      <c r="A544" t="s">
        <v>971</v>
      </c>
      <c r="B544" t="s">
        <v>972</v>
      </c>
      <c r="C544" t="s">
        <v>124</v>
      </c>
      <c r="D544" s="5">
        <v>45785</v>
      </c>
      <c r="E544" s="5">
        <v>45727</v>
      </c>
      <c r="F544" t="s">
        <v>54</v>
      </c>
      <c r="G544" t="s">
        <v>13</v>
      </c>
      <c r="H544">
        <v>58</v>
      </c>
      <c r="I544" t="s">
        <v>14</v>
      </c>
      <c r="J544" t="s">
        <v>3911</v>
      </c>
      <c r="K544" t="s">
        <v>3910</v>
      </c>
      <c r="L544">
        <v>3</v>
      </c>
      <c r="M544" s="7">
        <v>0.89</v>
      </c>
      <c r="N544" t="s">
        <v>3930</v>
      </c>
      <c r="O544" t="s">
        <v>3922</v>
      </c>
      <c r="P544">
        <v>15</v>
      </c>
      <c r="R544" t="s">
        <v>3953</v>
      </c>
      <c r="S544" t="s">
        <v>3943</v>
      </c>
      <c r="U544" t="s">
        <v>7154</v>
      </c>
      <c r="V544" t="b">
        <v>0</v>
      </c>
      <c r="W544" t="b">
        <v>0</v>
      </c>
      <c r="X544" t="s">
        <v>7160</v>
      </c>
      <c r="Y544">
        <f t="shared" si="32"/>
        <v>0</v>
      </c>
      <c r="Z544" t="str">
        <f t="shared" si="33"/>
        <v>31+ days</v>
      </c>
      <c r="AA544" t="str">
        <f t="shared" si="34"/>
        <v>Good</v>
      </c>
      <c r="AB544" t="str">
        <f t="shared" si="35"/>
        <v>Attended</v>
      </c>
    </row>
    <row r="545" spans="1:28" x14ac:dyDescent="0.3">
      <c r="A545" t="s">
        <v>973</v>
      </c>
      <c r="B545" t="s">
        <v>142</v>
      </c>
      <c r="C545" t="s">
        <v>89</v>
      </c>
      <c r="D545" s="5">
        <v>45783</v>
      </c>
      <c r="E545" s="5">
        <v>45766</v>
      </c>
      <c r="F545" t="s">
        <v>41</v>
      </c>
      <c r="G545" t="s">
        <v>24</v>
      </c>
      <c r="H545">
        <v>17</v>
      </c>
      <c r="I545" t="s">
        <v>19</v>
      </c>
      <c r="J545" t="s">
        <v>3913</v>
      </c>
      <c r="K545" t="s">
        <v>3912</v>
      </c>
      <c r="L545">
        <v>1</v>
      </c>
      <c r="M545" s="7">
        <v>0.83</v>
      </c>
      <c r="N545" t="s">
        <v>3931</v>
      </c>
      <c r="O545" t="s">
        <v>3922</v>
      </c>
      <c r="P545">
        <v>20</v>
      </c>
      <c r="R545" t="s">
        <v>3953</v>
      </c>
      <c r="S545" t="s">
        <v>3943</v>
      </c>
      <c r="U545" t="s">
        <v>7159</v>
      </c>
      <c r="V545" t="b">
        <v>0</v>
      </c>
      <c r="W545" t="b">
        <v>0</v>
      </c>
      <c r="X545" t="s">
        <v>7160</v>
      </c>
      <c r="Y545">
        <f t="shared" si="32"/>
        <v>1</v>
      </c>
      <c r="Z545" t="str">
        <f t="shared" si="33"/>
        <v>15-30 days</v>
      </c>
      <c r="AA545" t="str">
        <f t="shared" si="34"/>
        <v>Good</v>
      </c>
      <c r="AB545" t="str">
        <f t="shared" si="35"/>
        <v>No-show</v>
      </c>
    </row>
    <row r="546" spans="1:28" x14ac:dyDescent="0.3">
      <c r="A546" t="s">
        <v>974</v>
      </c>
      <c r="B546" t="s">
        <v>337</v>
      </c>
      <c r="C546" t="s">
        <v>17</v>
      </c>
      <c r="D546" s="5">
        <v>45978</v>
      </c>
      <c r="E546" s="5">
        <v>45933</v>
      </c>
      <c r="F546" t="s">
        <v>18</v>
      </c>
      <c r="G546" t="s">
        <v>24</v>
      </c>
      <c r="H546">
        <v>45</v>
      </c>
      <c r="I546" t="s">
        <v>61</v>
      </c>
      <c r="J546" t="s">
        <v>3916</v>
      </c>
      <c r="K546" t="s">
        <v>3912</v>
      </c>
      <c r="L546">
        <v>4</v>
      </c>
      <c r="M546" s="7">
        <v>0.5</v>
      </c>
      <c r="N546" t="s">
        <v>3924</v>
      </c>
      <c r="O546" t="s">
        <v>3929</v>
      </c>
      <c r="P546">
        <v>12</v>
      </c>
      <c r="Q546" t="s">
        <v>3947</v>
      </c>
      <c r="R546" t="s">
        <v>3940</v>
      </c>
      <c r="S546" t="s">
        <v>3943</v>
      </c>
      <c r="T546" s="5">
        <v>45975</v>
      </c>
      <c r="U546" t="s">
        <v>7158</v>
      </c>
      <c r="V546" t="b">
        <v>0</v>
      </c>
      <c r="W546" t="b">
        <v>0</v>
      </c>
      <c r="X546" t="s">
        <v>7162</v>
      </c>
      <c r="Y546">
        <f t="shared" si="32"/>
        <v>1</v>
      </c>
      <c r="Z546" t="str">
        <f t="shared" si="33"/>
        <v>31+ days</v>
      </c>
      <c r="AA546" t="str">
        <f t="shared" si="34"/>
        <v>Moderate</v>
      </c>
      <c r="AB546" t="str">
        <f t="shared" si="35"/>
        <v>No-show</v>
      </c>
    </row>
    <row r="547" spans="1:28" x14ac:dyDescent="0.3">
      <c r="A547" t="s">
        <v>975</v>
      </c>
      <c r="B547" t="s">
        <v>976</v>
      </c>
      <c r="C547" t="s">
        <v>279</v>
      </c>
      <c r="D547" s="5">
        <v>45660</v>
      </c>
      <c r="E547" s="5">
        <v>45653</v>
      </c>
      <c r="F547" t="s">
        <v>18</v>
      </c>
      <c r="G547" t="s">
        <v>55</v>
      </c>
      <c r="H547">
        <v>7</v>
      </c>
      <c r="I547" t="s">
        <v>160</v>
      </c>
      <c r="J547" t="s">
        <v>3909</v>
      </c>
      <c r="K547" t="s">
        <v>3914</v>
      </c>
      <c r="L547">
        <v>1</v>
      </c>
      <c r="M547" s="7">
        <v>0.91</v>
      </c>
      <c r="N547" t="s">
        <v>3924</v>
      </c>
      <c r="O547" t="s">
        <v>3925</v>
      </c>
      <c r="P547">
        <v>12</v>
      </c>
      <c r="Q547" t="s">
        <v>3939</v>
      </c>
      <c r="R547" t="s">
        <v>3940</v>
      </c>
      <c r="S547" t="s">
        <v>3941</v>
      </c>
      <c r="T547" s="5">
        <v>45657</v>
      </c>
      <c r="U547" t="s">
        <v>7155</v>
      </c>
      <c r="V547" t="b">
        <v>0</v>
      </c>
      <c r="W547" t="b">
        <v>0</v>
      </c>
      <c r="X547" t="s">
        <v>7153</v>
      </c>
      <c r="Y547" t="str">
        <f t="shared" si="32"/>
        <v/>
      </c>
      <c r="Z547" t="str">
        <f t="shared" si="33"/>
        <v>4-7 days</v>
      </c>
      <c r="AA547" t="str">
        <f t="shared" si="34"/>
        <v>Very Good</v>
      </c>
      <c r="AB547" t="str">
        <f t="shared" si="35"/>
        <v>Excluded</v>
      </c>
    </row>
    <row r="548" spans="1:28" x14ac:dyDescent="0.3">
      <c r="A548" t="s">
        <v>977</v>
      </c>
      <c r="B548" t="s">
        <v>978</v>
      </c>
      <c r="C548" t="s">
        <v>31</v>
      </c>
      <c r="D548" s="5">
        <v>45854</v>
      </c>
      <c r="E548" s="5">
        <v>45795</v>
      </c>
      <c r="F548" t="s">
        <v>32</v>
      </c>
      <c r="G548" t="s">
        <v>13</v>
      </c>
      <c r="H548">
        <v>59</v>
      </c>
      <c r="I548" t="s">
        <v>19</v>
      </c>
      <c r="J548" t="s">
        <v>3913</v>
      </c>
      <c r="K548" t="s">
        <v>3910</v>
      </c>
      <c r="L548">
        <v>4</v>
      </c>
      <c r="M548" s="7">
        <v>0.86</v>
      </c>
      <c r="N548" t="s">
        <v>3928</v>
      </c>
      <c r="O548" t="s">
        <v>3925</v>
      </c>
      <c r="P548">
        <v>18</v>
      </c>
      <c r="Q548" t="s">
        <v>3939</v>
      </c>
      <c r="R548" t="s">
        <v>3940</v>
      </c>
      <c r="S548" t="s">
        <v>3943</v>
      </c>
      <c r="T548" s="5">
        <v>45853</v>
      </c>
      <c r="U548" t="s">
        <v>7152</v>
      </c>
      <c r="V548" t="b">
        <v>0</v>
      </c>
      <c r="W548" t="b">
        <v>0</v>
      </c>
      <c r="X548" t="s">
        <v>7161</v>
      </c>
      <c r="Y548">
        <f t="shared" si="32"/>
        <v>0</v>
      </c>
      <c r="Z548" t="str">
        <f t="shared" si="33"/>
        <v>31+ days</v>
      </c>
      <c r="AA548" t="str">
        <f t="shared" si="34"/>
        <v>Good</v>
      </c>
      <c r="AB548" t="str">
        <f t="shared" si="35"/>
        <v>Attended</v>
      </c>
    </row>
    <row r="549" spans="1:28" x14ac:dyDescent="0.3">
      <c r="A549" t="s">
        <v>979</v>
      </c>
      <c r="B549" t="s">
        <v>980</v>
      </c>
      <c r="C549" t="s">
        <v>36</v>
      </c>
      <c r="D549" s="5">
        <v>46016</v>
      </c>
      <c r="E549" s="5">
        <v>46004</v>
      </c>
      <c r="F549" t="s">
        <v>23</v>
      </c>
      <c r="G549" t="s">
        <v>13</v>
      </c>
      <c r="H549">
        <v>12</v>
      </c>
      <c r="I549" t="s">
        <v>42</v>
      </c>
      <c r="J549" t="s">
        <v>3911</v>
      </c>
      <c r="K549" t="s">
        <v>3914</v>
      </c>
      <c r="L549">
        <v>4</v>
      </c>
      <c r="M549" s="7">
        <v>0.67</v>
      </c>
      <c r="N549" t="s">
        <v>3923</v>
      </c>
      <c r="O549" t="s">
        <v>3925</v>
      </c>
      <c r="P549">
        <v>20</v>
      </c>
      <c r="Q549" t="s">
        <v>3939</v>
      </c>
      <c r="R549" t="s">
        <v>3940</v>
      </c>
      <c r="S549" t="s">
        <v>3941</v>
      </c>
      <c r="T549" s="5">
        <v>46015</v>
      </c>
      <c r="U549" t="s">
        <v>7154</v>
      </c>
      <c r="V549" t="b">
        <v>0</v>
      </c>
      <c r="W549" t="b">
        <v>1</v>
      </c>
      <c r="X549" t="s">
        <v>7153</v>
      </c>
      <c r="Y549">
        <f t="shared" si="32"/>
        <v>0</v>
      </c>
      <c r="Z549" t="str">
        <f t="shared" si="33"/>
        <v>8-14 days</v>
      </c>
      <c r="AA549" t="str">
        <f t="shared" si="34"/>
        <v>Moderate</v>
      </c>
      <c r="AB549" t="str">
        <f t="shared" si="35"/>
        <v>Attended</v>
      </c>
    </row>
    <row r="550" spans="1:28" x14ac:dyDescent="0.3">
      <c r="A550" t="s">
        <v>981</v>
      </c>
      <c r="B550" t="s">
        <v>982</v>
      </c>
      <c r="C550" t="s">
        <v>11</v>
      </c>
      <c r="D550" s="5">
        <v>45977</v>
      </c>
      <c r="E550" s="5">
        <v>45953</v>
      </c>
      <c r="F550" t="s">
        <v>12</v>
      </c>
      <c r="G550" t="s">
        <v>24</v>
      </c>
      <c r="H550">
        <v>24</v>
      </c>
      <c r="I550" t="s">
        <v>61</v>
      </c>
      <c r="J550" t="s">
        <v>3911</v>
      </c>
      <c r="K550" t="s">
        <v>3910</v>
      </c>
      <c r="L550">
        <v>4</v>
      </c>
      <c r="M550" s="7">
        <v>0.78</v>
      </c>
      <c r="N550" t="s">
        <v>3932</v>
      </c>
      <c r="O550" t="s">
        <v>3925</v>
      </c>
      <c r="P550">
        <v>15</v>
      </c>
      <c r="Q550" t="s">
        <v>3955</v>
      </c>
      <c r="R550" t="s">
        <v>3940</v>
      </c>
      <c r="S550" t="s">
        <v>3943</v>
      </c>
      <c r="T550" s="5">
        <v>45976</v>
      </c>
      <c r="U550" t="s">
        <v>7157</v>
      </c>
      <c r="V550" t="b">
        <v>1</v>
      </c>
      <c r="W550" t="b">
        <v>0</v>
      </c>
      <c r="X550" t="s">
        <v>7162</v>
      </c>
      <c r="Y550">
        <f t="shared" si="32"/>
        <v>1</v>
      </c>
      <c r="Z550" t="str">
        <f t="shared" si="33"/>
        <v>15-30 days</v>
      </c>
      <c r="AA550" t="str">
        <f t="shared" si="34"/>
        <v>Good</v>
      </c>
      <c r="AB550" t="str">
        <f t="shared" si="35"/>
        <v>No-show</v>
      </c>
    </row>
    <row r="551" spans="1:28" x14ac:dyDescent="0.3">
      <c r="A551" t="s">
        <v>983</v>
      </c>
      <c r="B551" t="s">
        <v>60</v>
      </c>
      <c r="C551" t="s">
        <v>115</v>
      </c>
      <c r="D551" s="5">
        <v>45879</v>
      </c>
      <c r="E551" s="5">
        <v>45832</v>
      </c>
      <c r="F551" t="s">
        <v>32</v>
      </c>
      <c r="G551" t="s">
        <v>24</v>
      </c>
      <c r="H551">
        <v>47</v>
      </c>
      <c r="I551" t="s">
        <v>33</v>
      </c>
      <c r="J551" t="s">
        <v>3913</v>
      </c>
      <c r="K551" t="s">
        <v>3912</v>
      </c>
      <c r="L551">
        <v>3</v>
      </c>
      <c r="M551" s="7">
        <v>0.88</v>
      </c>
      <c r="N551" t="s">
        <v>3928</v>
      </c>
      <c r="O551" t="s">
        <v>3929</v>
      </c>
      <c r="P551">
        <v>12</v>
      </c>
      <c r="Q551" t="s">
        <v>3939</v>
      </c>
      <c r="S551" t="s">
        <v>3943</v>
      </c>
      <c r="T551" s="5">
        <v>45877</v>
      </c>
      <c r="U551" t="s">
        <v>7157</v>
      </c>
      <c r="V551" t="b">
        <v>1</v>
      </c>
      <c r="W551" t="b">
        <v>0</v>
      </c>
      <c r="X551" t="s">
        <v>7161</v>
      </c>
      <c r="Y551">
        <f t="shared" si="32"/>
        <v>1</v>
      </c>
      <c r="Z551" t="str">
        <f t="shared" si="33"/>
        <v>31+ days</v>
      </c>
      <c r="AA551" t="str">
        <f t="shared" si="34"/>
        <v>Good</v>
      </c>
      <c r="AB551" t="str">
        <f t="shared" si="35"/>
        <v>No-show</v>
      </c>
    </row>
    <row r="552" spans="1:28" x14ac:dyDescent="0.3">
      <c r="A552" t="s">
        <v>984</v>
      </c>
      <c r="B552" t="s">
        <v>985</v>
      </c>
      <c r="C552" t="s">
        <v>92</v>
      </c>
      <c r="D552" s="5">
        <v>46022</v>
      </c>
      <c r="E552" s="5">
        <v>46010</v>
      </c>
      <c r="F552" t="s">
        <v>12</v>
      </c>
      <c r="G552" t="s">
        <v>13</v>
      </c>
      <c r="H552">
        <v>12</v>
      </c>
      <c r="I552" t="s">
        <v>160</v>
      </c>
      <c r="J552" t="s">
        <v>3915</v>
      </c>
      <c r="K552" t="s">
        <v>3910</v>
      </c>
      <c r="L552">
        <v>6</v>
      </c>
      <c r="M552" s="7">
        <v>0.88</v>
      </c>
      <c r="N552" t="s">
        <v>3932</v>
      </c>
      <c r="O552" t="s">
        <v>3925</v>
      </c>
      <c r="P552">
        <v>20</v>
      </c>
      <c r="Q552" t="s">
        <v>3955</v>
      </c>
      <c r="R552" t="s">
        <v>3940</v>
      </c>
      <c r="S552" t="s">
        <v>3943</v>
      </c>
      <c r="T552" s="5">
        <v>46020</v>
      </c>
      <c r="U552" t="s">
        <v>7152</v>
      </c>
      <c r="V552" t="b">
        <v>0</v>
      </c>
      <c r="W552" t="b">
        <v>0</v>
      </c>
      <c r="X552" t="s">
        <v>7153</v>
      </c>
      <c r="Y552">
        <f t="shared" si="32"/>
        <v>0</v>
      </c>
      <c r="Z552" t="str">
        <f t="shared" si="33"/>
        <v>8-14 days</v>
      </c>
      <c r="AA552" t="str">
        <f t="shared" si="34"/>
        <v>Good</v>
      </c>
      <c r="AB552" t="str">
        <f t="shared" si="35"/>
        <v>Attended</v>
      </c>
    </row>
    <row r="553" spans="1:28" x14ac:dyDescent="0.3">
      <c r="A553" t="s">
        <v>986</v>
      </c>
      <c r="B553" t="s">
        <v>987</v>
      </c>
      <c r="C553" t="s">
        <v>31</v>
      </c>
      <c r="D553" s="5">
        <v>45804</v>
      </c>
      <c r="E553" s="5">
        <v>45771</v>
      </c>
      <c r="F553" t="s">
        <v>32</v>
      </c>
      <c r="G553" t="s">
        <v>13</v>
      </c>
      <c r="H553">
        <v>33</v>
      </c>
      <c r="I553" t="s">
        <v>61</v>
      </c>
      <c r="J553" t="s">
        <v>3916</v>
      </c>
      <c r="K553" t="s">
        <v>3910</v>
      </c>
      <c r="L553">
        <v>3</v>
      </c>
      <c r="M553" s="7">
        <v>0.84</v>
      </c>
      <c r="N553" t="s">
        <v>3928</v>
      </c>
      <c r="O553" t="s">
        <v>3925</v>
      </c>
      <c r="P553">
        <v>18</v>
      </c>
      <c r="Q553" t="s">
        <v>3939</v>
      </c>
      <c r="R553" t="s">
        <v>3940</v>
      </c>
      <c r="S553" t="s">
        <v>3943</v>
      </c>
      <c r="T553" s="5">
        <v>45803</v>
      </c>
      <c r="U553" t="s">
        <v>7159</v>
      </c>
      <c r="V553" t="b">
        <v>0</v>
      </c>
      <c r="W553" t="b">
        <v>0</v>
      </c>
      <c r="X553" t="s">
        <v>7160</v>
      </c>
      <c r="Y553">
        <f t="shared" si="32"/>
        <v>0</v>
      </c>
      <c r="Z553" t="str">
        <f t="shared" si="33"/>
        <v>31+ days</v>
      </c>
      <c r="AA553" t="str">
        <f t="shared" si="34"/>
        <v>Good</v>
      </c>
      <c r="AB553" t="str">
        <f t="shared" si="35"/>
        <v>Attended</v>
      </c>
    </row>
    <row r="554" spans="1:28" x14ac:dyDescent="0.3">
      <c r="A554" t="s">
        <v>988</v>
      </c>
      <c r="B554" t="s">
        <v>989</v>
      </c>
      <c r="C554" t="s">
        <v>193</v>
      </c>
      <c r="D554" s="5">
        <v>45881</v>
      </c>
      <c r="E554" s="5">
        <v>45834</v>
      </c>
      <c r="F554" t="s">
        <v>41</v>
      </c>
      <c r="G554" t="s">
        <v>13</v>
      </c>
      <c r="H554">
        <v>47</v>
      </c>
      <c r="I554" t="s">
        <v>37</v>
      </c>
      <c r="J554" t="s">
        <v>3911</v>
      </c>
      <c r="K554" t="s">
        <v>3912</v>
      </c>
      <c r="L554">
        <v>1</v>
      </c>
      <c r="M554" s="7">
        <v>0.96</v>
      </c>
      <c r="N554" t="s">
        <v>3931</v>
      </c>
      <c r="O554" t="s">
        <v>3922</v>
      </c>
      <c r="P554">
        <v>15</v>
      </c>
      <c r="Q554" t="s">
        <v>3939</v>
      </c>
      <c r="R554" t="s">
        <v>3940</v>
      </c>
      <c r="S554" t="s">
        <v>3941</v>
      </c>
      <c r="T554" s="5">
        <v>45878</v>
      </c>
      <c r="U554" t="s">
        <v>7159</v>
      </c>
      <c r="V554" t="b">
        <v>0</v>
      </c>
      <c r="W554" t="b">
        <v>0</v>
      </c>
      <c r="X554" t="s">
        <v>7161</v>
      </c>
      <c r="Y554">
        <f t="shared" si="32"/>
        <v>0</v>
      </c>
      <c r="Z554" t="str">
        <f t="shared" si="33"/>
        <v>31+ days</v>
      </c>
      <c r="AA554" t="str">
        <f t="shared" si="34"/>
        <v>Very Good</v>
      </c>
      <c r="AB554" t="str">
        <f t="shared" si="35"/>
        <v>Attended</v>
      </c>
    </row>
    <row r="555" spans="1:28" x14ac:dyDescent="0.3">
      <c r="A555" t="s">
        <v>990</v>
      </c>
      <c r="B555" t="s">
        <v>991</v>
      </c>
      <c r="C555" t="s">
        <v>50</v>
      </c>
      <c r="D555" s="5">
        <v>45856</v>
      </c>
      <c r="E555" s="5">
        <v>45855</v>
      </c>
      <c r="F555" t="s">
        <v>18</v>
      </c>
      <c r="G555" t="s">
        <v>13</v>
      </c>
      <c r="H555">
        <v>1</v>
      </c>
      <c r="I555" t="s">
        <v>160</v>
      </c>
      <c r="J555" t="s">
        <v>3911</v>
      </c>
      <c r="K555" t="s">
        <v>3910</v>
      </c>
      <c r="L555">
        <v>5</v>
      </c>
      <c r="M555" s="7">
        <v>0.91</v>
      </c>
      <c r="N555" t="s">
        <v>3924</v>
      </c>
      <c r="O555" t="s">
        <v>3922</v>
      </c>
      <c r="P555">
        <v>18</v>
      </c>
      <c r="Q555" t="s">
        <v>3939</v>
      </c>
      <c r="R555" t="s">
        <v>3940</v>
      </c>
      <c r="S555" t="s">
        <v>3943</v>
      </c>
      <c r="T555" s="5">
        <v>45855</v>
      </c>
      <c r="U555" t="s">
        <v>7155</v>
      </c>
      <c r="V555" t="b">
        <v>0</v>
      </c>
      <c r="W555" t="b">
        <v>0</v>
      </c>
      <c r="X555" t="s">
        <v>7161</v>
      </c>
      <c r="Y555">
        <f t="shared" si="32"/>
        <v>0</v>
      </c>
      <c r="Z555" t="str">
        <f t="shared" si="33"/>
        <v>0-3 days</v>
      </c>
      <c r="AA555" t="str">
        <f t="shared" si="34"/>
        <v>Very Good</v>
      </c>
      <c r="AB555" t="str">
        <f t="shared" si="35"/>
        <v>Attended</v>
      </c>
    </row>
    <row r="556" spans="1:28" x14ac:dyDescent="0.3">
      <c r="A556" t="s">
        <v>992</v>
      </c>
      <c r="B556" t="s">
        <v>910</v>
      </c>
      <c r="C556" t="s">
        <v>92</v>
      </c>
      <c r="D556" s="5">
        <v>45675</v>
      </c>
      <c r="E556" s="5">
        <v>45674</v>
      </c>
      <c r="F556" t="s">
        <v>12</v>
      </c>
      <c r="G556" t="s">
        <v>13</v>
      </c>
      <c r="H556">
        <v>1</v>
      </c>
      <c r="I556" t="s">
        <v>47</v>
      </c>
      <c r="J556" t="s">
        <v>3911</v>
      </c>
      <c r="K556" t="s">
        <v>3910</v>
      </c>
      <c r="L556">
        <v>3</v>
      </c>
      <c r="M556" s="7">
        <v>0.97</v>
      </c>
      <c r="N556" t="s">
        <v>3932</v>
      </c>
      <c r="O556" t="s">
        <v>3925</v>
      </c>
      <c r="P556">
        <v>20</v>
      </c>
      <c r="Q556" t="s">
        <v>3947</v>
      </c>
      <c r="R556" t="s">
        <v>3940</v>
      </c>
      <c r="S556" t="s">
        <v>3943</v>
      </c>
      <c r="T556" s="5">
        <v>45674</v>
      </c>
      <c r="U556" t="s">
        <v>7156</v>
      </c>
      <c r="V556" t="b">
        <v>1</v>
      </c>
      <c r="W556" t="b">
        <v>0</v>
      </c>
      <c r="X556" t="s">
        <v>7153</v>
      </c>
      <c r="Y556">
        <f t="shared" si="32"/>
        <v>0</v>
      </c>
      <c r="Z556" t="str">
        <f t="shared" si="33"/>
        <v>0-3 days</v>
      </c>
      <c r="AA556" t="str">
        <f t="shared" si="34"/>
        <v>Very Good</v>
      </c>
      <c r="AB556" t="str">
        <f t="shared" si="35"/>
        <v>Attended</v>
      </c>
    </row>
    <row r="557" spans="1:28" x14ac:dyDescent="0.3">
      <c r="A557" t="s">
        <v>993</v>
      </c>
      <c r="B557" t="s">
        <v>600</v>
      </c>
      <c r="C557" t="s">
        <v>58</v>
      </c>
      <c r="D557" s="5">
        <v>45672</v>
      </c>
      <c r="E557" s="5">
        <v>45624</v>
      </c>
      <c r="F557" t="s">
        <v>32</v>
      </c>
      <c r="G557" t="s">
        <v>13</v>
      </c>
      <c r="H557">
        <v>48</v>
      </c>
      <c r="I557" t="s">
        <v>14</v>
      </c>
      <c r="J557" t="s">
        <v>3916</v>
      </c>
      <c r="K557" t="s">
        <v>3914</v>
      </c>
      <c r="L557">
        <v>2</v>
      </c>
      <c r="M557" s="7">
        <v>0.74</v>
      </c>
      <c r="N557" t="s">
        <v>3928</v>
      </c>
      <c r="O557" t="s">
        <v>3922</v>
      </c>
      <c r="P557">
        <v>15</v>
      </c>
      <c r="Q557" t="s">
        <v>3947</v>
      </c>
      <c r="R557" t="s">
        <v>3949</v>
      </c>
      <c r="S557" t="s">
        <v>3950</v>
      </c>
      <c r="U557" t="s">
        <v>7152</v>
      </c>
      <c r="V557" t="b">
        <v>0</v>
      </c>
      <c r="W557" t="b">
        <v>0</v>
      </c>
      <c r="X557" t="s">
        <v>7153</v>
      </c>
      <c r="Y557">
        <f t="shared" si="32"/>
        <v>0</v>
      </c>
      <c r="Z557" t="str">
        <f t="shared" si="33"/>
        <v>31+ days</v>
      </c>
      <c r="AA557" t="str">
        <f t="shared" si="34"/>
        <v>Moderate</v>
      </c>
      <c r="AB557" t="str">
        <f t="shared" si="35"/>
        <v>Attended</v>
      </c>
    </row>
    <row r="558" spans="1:28" x14ac:dyDescent="0.3">
      <c r="A558" t="s">
        <v>994</v>
      </c>
      <c r="B558" t="s">
        <v>711</v>
      </c>
      <c r="C558" t="s">
        <v>279</v>
      </c>
      <c r="D558" s="5">
        <v>45985</v>
      </c>
      <c r="E558" s="5">
        <v>45969</v>
      </c>
      <c r="F558" t="s">
        <v>18</v>
      </c>
      <c r="G558" t="s">
        <v>24</v>
      </c>
      <c r="H558">
        <v>16</v>
      </c>
      <c r="I558" t="s">
        <v>33</v>
      </c>
      <c r="J558" t="s">
        <v>3915</v>
      </c>
      <c r="K558" t="s">
        <v>3910</v>
      </c>
      <c r="L558">
        <v>2</v>
      </c>
      <c r="M558" s="7">
        <v>0.82</v>
      </c>
      <c r="N558" t="s">
        <v>3924</v>
      </c>
      <c r="O558" t="s">
        <v>3925</v>
      </c>
      <c r="P558">
        <v>12</v>
      </c>
      <c r="R558" t="s">
        <v>3953</v>
      </c>
      <c r="S558" t="s">
        <v>3943</v>
      </c>
      <c r="U558" t="s">
        <v>7158</v>
      </c>
      <c r="V558" t="b">
        <v>0</v>
      </c>
      <c r="W558" t="b">
        <v>0</v>
      </c>
      <c r="X558" t="s">
        <v>7162</v>
      </c>
      <c r="Y558">
        <f t="shared" si="32"/>
        <v>1</v>
      </c>
      <c r="Z558" t="str">
        <f t="shared" si="33"/>
        <v>15-30 days</v>
      </c>
      <c r="AA558" t="str">
        <f t="shared" si="34"/>
        <v>Good</v>
      </c>
      <c r="AB558" t="str">
        <f t="shared" si="35"/>
        <v>No-show</v>
      </c>
    </row>
    <row r="559" spans="1:28" x14ac:dyDescent="0.3">
      <c r="A559" t="s">
        <v>995</v>
      </c>
      <c r="B559" t="s">
        <v>950</v>
      </c>
      <c r="C559" t="s">
        <v>127</v>
      </c>
      <c r="D559" s="5">
        <v>45721</v>
      </c>
      <c r="E559" s="5">
        <v>45666</v>
      </c>
      <c r="F559" t="s">
        <v>23</v>
      </c>
      <c r="G559" t="s">
        <v>24</v>
      </c>
      <c r="H559">
        <v>55</v>
      </c>
      <c r="I559" t="s">
        <v>33</v>
      </c>
      <c r="J559" t="s">
        <v>3909</v>
      </c>
      <c r="K559" t="s">
        <v>3912</v>
      </c>
      <c r="L559">
        <v>7</v>
      </c>
      <c r="M559" s="7">
        <v>0.9</v>
      </c>
      <c r="N559" t="s">
        <v>3923</v>
      </c>
      <c r="O559" t="s">
        <v>3922</v>
      </c>
      <c r="P559">
        <v>15</v>
      </c>
      <c r="R559" t="s">
        <v>3953</v>
      </c>
      <c r="S559" t="s">
        <v>3943</v>
      </c>
      <c r="U559" t="s">
        <v>7152</v>
      </c>
      <c r="V559" t="b">
        <v>0</v>
      </c>
      <c r="W559" t="b">
        <v>0</v>
      </c>
      <c r="X559" t="s">
        <v>7160</v>
      </c>
      <c r="Y559">
        <f t="shared" si="32"/>
        <v>1</v>
      </c>
      <c r="Z559" t="str">
        <f t="shared" si="33"/>
        <v>31+ days</v>
      </c>
      <c r="AA559" t="str">
        <f t="shared" si="34"/>
        <v>Very Good</v>
      </c>
      <c r="AB559" t="str">
        <f t="shared" si="35"/>
        <v>No-show</v>
      </c>
    </row>
    <row r="560" spans="1:28" x14ac:dyDescent="0.3">
      <c r="A560" t="s">
        <v>996</v>
      </c>
      <c r="B560" t="s">
        <v>997</v>
      </c>
      <c r="C560" t="s">
        <v>279</v>
      </c>
      <c r="D560" s="5">
        <v>45787</v>
      </c>
      <c r="E560" s="5">
        <v>45731</v>
      </c>
      <c r="F560" t="s">
        <v>18</v>
      </c>
      <c r="G560" t="s">
        <v>13</v>
      </c>
      <c r="H560">
        <v>56</v>
      </c>
      <c r="I560" t="s">
        <v>19</v>
      </c>
      <c r="J560" t="s">
        <v>3911</v>
      </c>
      <c r="K560" t="s">
        <v>3910</v>
      </c>
      <c r="L560">
        <v>3</v>
      </c>
      <c r="M560" s="7">
        <v>0.8</v>
      </c>
      <c r="N560" t="s">
        <v>3924</v>
      </c>
      <c r="O560" t="s">
        <v>3925</v>
      </c>
      <c r="P560">
        <v>12</v>
      </c>
      <c r="Q560" t="s">
        <v>3955</v>
      </c>
      <c r="R560" t="s">
        <v>3940</v>
      </c>
      <c r="S560" t="s">
        <v>3941</v>
      </c>
      <c r="T560" s="5">
        <v>45785</v>
      </c>
      <c r="U560" t="s">
        <v>7156</v>
      </c>
      <c r="V560" t="b">
        <v>1</v>
      </c>
      <c r="W560" t="b">
        <v>0</v>
      </c>
      <c r="X560" t="s">
        <v>7160</v>
      </c>
      <c r="Y560">
        <f t="shared" si="32"/>
        <v>0</v>
      </c>
      <c r="Z560" t="str">
        <f t="shared" si="33"/>
        <v>31+ days</v>
      </c>
      <c r="AA560" t="str">
        <f t="shared" si="34"/>
        <v>Good</v>
      </c>
      <c r="AB560" t="str">
        <f t="shared" si="35"/>
        <v>Attended</v>
      </c>
    </row>
    <row r="561" spans="1:28" x14ac:dyDescent="0.3">
      <c r="A561" t="s">
        <v>998</v>
      </c>
      <c r="B561" t="s">
        <v>999</v>
      </c>
      <c r="C561" t="s">
        <v>174</v>
      </c>
      <c r="D561" s="5">
        <v>45885</v>
      </c>
      <c r="E561" s="5">
        <v>45832</v>
      </c>
      <c r="F561" t="s">
        <v>12</v>
      </c>
      <c r="G561" t="s">
        <v>24</v>
      </c>
      <c r="H561">
        <v>53</v>
      </c>
      <c r="I561" t="s">
        <v>47</v>
      </c>
      <c r="J561" t="s">
        <v>3913</v>
      </c>
      <c r="K561" t="s">
        <v>3914</v>
      </c>
      <c r="L561">
        <v>2</v>
      </c>
      <c r="M561" s="7">
        <v>0.93</v>
      </c>
      <c r="N561" t="s">
        <v>3932</v>
      </c>
      <c r="O561" t="s">
        <v>3925</v>
      </c>
      <c r="P561">
        <v>18</v>
      </c>
      <c r="Q561" t="s">
        <v>3939</v>
      </c>
      <c r="R561" t="s">
        <v>3940</v>
      </c>
      <c r="S561" t="s">
        <v>3941</v>
      </c>
      <c r="T561" s="5">
        <v>45882</v>
      </c>
      <c r="U561" t="s">
        <v>7156</v>
      </c>
      <c r="V561" t="b">
        <v>1</v>
      </c>
      <c r="W561" t="b">
        <v>0</v>
      </c>
      <c r="X561" t="s">
        <v>7161</v>
      </c>
      <c r="Y561">
        <f t="shared" si="32"/>
        <v>1</v>
      </c>
      <c r="Z561" t="str">
        <f t="shared" si="33"/>
        <v>31+ days</v>
      </c>
      <c r="AA561" t="str">
        <f t="shared" si="34"/>
        <v>Very Good</v>
      </c>
      <c r="AB561" t="str">
        <f t="shared" si="35"/>
        <v>No-show</v>
      </c>
    </row>
    <row r="562" spans="1:28" x14ac:dyDescent="0.3">
      <c r="A562" t="s">
        <v>1000</v>
      </c>
      <c r="B562" t="s">
        <v>638</v>
      </c>
      <c r="C562" t="s">
        <v>149</v>
      </c>
      <c r="D562" s="5">
        <v>45868</v>
      </c>
      <c r="E562" s="5">
        <v>45808</v>
      </c>
      <c r="F562" t="s">
        <v>23</v>
      </c>
      <c r="G562" t="s">
        <v>13</v>
      </c>
      <c r="H562">
        <v>60</v>
      </c>
      <c r="I562" t="s">
        <v>37</v>
      </c>
      <c r="J562" t="s">
        <v>3909</v>
      </c>
      <c r="K562" t="s">
        <v>3910</v>
      </c>
      <c r="L562">
        <v>4</v>
      </c>
      <c r="M562" s="7">
        <v>0.85</v>
      </c>
      <c r="N562" t="s">
        <v>3923</v>
      </c>
      <c r="O562" t="s">
        <v>3929</v>
      </c>
      <c r="P562">
        <v>12</v>
      </c>
      <c r="R562" t="s">
        <v>3953</v>
      </c>
      <c r="S562" t="s">
        <v>3943</v>
      </c>
      <c r="U562" t="s">
        <v>7152</v>
      </c>
      <c r="V562" t="b">
        <v>0</v>
      </c>
      <c r="W562" t="b">
        <v>0</v>
      </c>
      <c r="X562" t="s">
        <v>7161</v>
      </c>
      <c r="Y562">
        <f t="shared" si="32"/>
        <v>0</v>
      </c>
      <c r="Z562" t="str">
        <f t="shared" si="33"/>
        <v>31+ days</v>
      </c>
      <c r="AA562" t="str">
        <f t="shared" si="34"/>
        <v>Good</v>
      </c>
      <c r="AB562" t="str">
        <f t="shared" si="35"/>
        <v>Attended</v>
      </c>
    </row>
    <row r="563" spans="1:28" x14ac:dyDescent="0.3">
      <c r="A563" t="s">
        <v>1001</v>
      </c>
      <c r="B563" t="s">
        <v>333</v>
      </c>
      <c r="C563" t="s">
        <v>157</v>
      </c>
      <c r="D563" s="5">
        <v>45845</v>
      </c>
      <c r="E563" s="5">
        <v>45795</v>
      </c>
      <c r="F563" t="s">
        <v>28</v>
      </c>
      <c r="G563" t="s">
        <v>13</v>
      </c>
      <c r="H563">
        <v>50</v>
      </c>
      <c r="I563" t="s">
        <v>42</v>
      </c>
      <c r="J563" t="s">
        <v>3916</v>
      </c>
      <c r="K563" t="s">
        <v>3910</v>
      </c>
      <c r="L563">
        <v>2</v>
      </c>
      <c r="M563" s="7">
        <v>0.97</v>
      </c>
      <c r="N563" t="s">
        <v>3921</v>
      </c>
      <c r="O563" t="s">
        <v>3925</v>
      </c>
      <c r="P563">
        <v>12</v>
      </c>
      <c r="R563" t="s">
        <v>3953</v>
      </c>
      <c r="U563" t="s">
        <v>7158</v>
      </c>
      <c r="V563" t="b">
        <v>0</v>
      </c>
      <c r="W563" t="b">
        <v>0</v>
      </c>
      <c r="X563" t="s">
        <v>7161</v>
      </c>
      <c r="Y563">
        <f t="shared" si="32"/>
        <v>0</v>
      </c>
      <c r="Z563" t="str">
        <f t="shared" si="33"/>
        <v>31+ days</v>
      </c>
      <c r="AA563" t="str">
        <f t="shared" si="34"/>
        <v>Very Good</v>
      </c>
      <c r="AB563" t="str">
        <f t="shared" si="35"/>
        <v>Attended</v>
      </c>
    </row>
    <row r="564" spans="1:28" x14ac:dyDescent="0.3">
      <c r="A564" t="s">
        <v>1002</v>
      </c>
      <c r="B564" t="s">
        <v>835</v>
      </c>
      <c r="C564" t="s">
        <v>31</v>
      </c>
      <c r="D564" s="5">
        <v>46015</v>
      </c>
      <c r="E564" s="5">
        <v>45992</v>
      </c>
      <c r="F564" t="s">
        <v>32</v>
      </c>
      <c r="G564" t="s">
        <v>24</v>
      </c>
      <c r="H564">
        <v>23</v>
      </c>
      <c r="I564" t="s">
        <v>160</v>
      </c>
      <c r="J564" t="s">
        <v>3909</v>
      </c>
      <c r="K564" t="s">
        <v>3914</v>
      </c>
      <c r="L564">
        <v>6</v>
      </c>
      <c r="M564" s="7">
        <v>0.71</v>
      </c>
      <c r="N564" t="s">
        <v>3928</v>
      </c>
      <c r="O564" t="s">
        <v>3925</v>
      </c>
      <c r="P564">
        <v>18</v>
      </c>
      <c r="R564" t="s">
        <v>3953</v>
      </c>
      <c r="S564" t="s">
        <v>3943</v>
      </c>
      <c r="U564" t="s">
        <v>7152</v>
      </c>
      <c r="V564" t="b">
        <v>0</v>
      </c>
      <c r="W564" t="b">
        <v>0</v>
      </c>
      <c r="X564" t="s">
        <v>7153</v>
      </c>
      <c r="Y564">
        <f t="shared" si="32"/>
        <v>1</v>
      </c>
      <c r="Z564" t="str">
        <f t="shared" si="33"/>
        <v>15-30 days</v>
      </c>
      <c r="AA564" t="str">
        <f t="shared" si="34"/>
        <v>Moderate</v>
      </c>
      <c r="AB564" t="str">
        <f t="shared" si="35"/>
        <v>No-show</v>
      </c>
    </row>
    <row r="565" spans="1:28" x14ac:dyDescent="0.3">
      <c r="A565" t="s">
        <v>1003</v>
      </c>
      <c r="B565" t="s">
        <v>543</v>
      </c>
      <c r="C565" t="s">
        <v>83</v>
      </c>
      <c r="D565" s="5">
        <v>45945</v>
      </c>
      <c r="E565" s="5">
        <v>45885</v>
      </c>
      <c r="F565" t="s">
        <v>23</v>
      </c>
      <c r="G565" t="s">
        <v>24</v>
      </c>
      <c r="H565">
        <v>60</v>
      </c>
      <c r="I565" t="s">
        <v>14</v>
      </c>
      <c r="J565" t="s">
        <v>3911</v>
      </c>
      <c r="K565" t="s">
        <v>3910</v>
      </c>
      <c r="L565">
        <v>3</v>
      </c>
      <c r="M565" s="7">
        <v>0.88</v>
      </c>
      <c r="N565" t="s">
        <v>3923</v>
      </c>
      <c r="O565" t="s">
        <v>3922</v>
      </c>
      <c r="P565">
        <v>15</v>
      </c>
      <c r="Q565" t="s">
        <v>3939</v>
      </c>
      <c r="R565" t="s">
        <v>3940</v>
      </c>
      <c r="S565" t="s">
        <v>3943</v>
      </c>
      <c r="T565" s="5">
        <v>45944</v>
      </c>
      <c r="U565" t="s">
        <v>7152</v>
      </c>
      <c r="V565" t="b">
        <v>0</v>
      </c>
      <c r="W565" t="b">
        <v>0</v>
      </c>
      <c r="X565" t="s">
        <v>7162</v>
      </c>
      <c r="Y565">
        <f t="shared" si="32"/>
        <v>1</v>
      </c>
      <c r="Z565" t="str">
        <f t="shared" si="33"/>
        <v>31+ days</v>
      </c>
      <c r="AA565" t="str">
        <f t="shared" si="34"/>
        <v>Good</v>
      </c>
      <c r="AB565" t="str">
        <f t="shared" si="35"/>
        <v>No-show</v>
      </c>
    </row>
    <row r="566" spans="1:28" x14ac:dyDescent="0.3">
      <c r="A566" t="s">
        <v>1004</v>
      </c>
      <c r="B566" t="s">
        <v>1005</v>
      </c>
      <c r="C566" t="s">
        <v>127</v>
      </c>
      <c r="D566" s="5">
        <v>46001</v>
      </c>
      <c r="E566" s="5">
        <v>45980</v>
      </c>
      <c r="F566" t="s">
        <v>23</v>
      </c>
      <c r="G566" t="s">
        <v>13</v>
      </c>
      <c r="H566">
        <v>21</v>
      </c>
      <c r="I566" t="s">
        <v>19</v>
      </c>
      <c r="J566" t="s">
        <v>3911</v>
      </c>
      <c r="K566" t="s">
        <v>3910</v>
      </c>
      <c r="L566">
        <v>5</v>
      </c>
      <c r="M566" s="7">
        <v>0.79</v>
      </c>
      <c r="N566" t="s">
        <v>3923</v>
      </c>
      <c r="O566" t="s">
        <v>3922</v>
      </c>
      <c r="P566">
        <v>15</v>
      </c>
      <c r="Q566" t="s">
        <v>3939</v>
      </c>
      <c r="R566" t="s">
        <v>3940</v>
      </c>
      <c r="S566" t="s">
        <v>3943</v>
      </c>
      <c r="T566" s="5">
        <v>45999</v>
      </c>
      <c r="U566" t="s">
        <v>7152</v>
      </c>
      <c r="V566" t="b">
        <v>0</v>
      </c>
      <c r="W566" t="b">
        <v>0</v>
      </c>
      <c r="X566" t="s">
        <v>7153</v>
      </c>
      <c r="Y566">
        <f t="shared" si="32"/>
        <v>0</v>
      </c>
      <c r="Z566" t="str">
        <f t="shared" si="33"/>
        <v>15-30 days</v>
      </c>
      <c r="AA566" t="str">
        <f t="shared" si="34"/>
        <v>Good</v>
      </c>
      <c r="AB566" t="str">
        <f t="shared" si="35"/>
        <v>Attended</v>
      </c>
    </row>
    <row r="567" spans="1:28" x14ac:dyDescent="0.3">
      <c r="A567" t="s">
        <v>1006</v>
      </c>
      <c r="B567" t="s">
        <v>985</v>
      </c>
      <c r="C567" t="s">
        <v>58</v>
      </c>
      <c r="D567" s="5">
        <v>45898</v>
      </c>
      <c r="E567" s="5">
        <v>45863</v>
      </c>
      <c r="F567" t="s">
        <v>32</v>
      </c>
      <c r="G567" t="s">
        <v>24</v>
      </c>
      <c r="H567">
        <v>35</v>
      </c>
      <c r="I567" t="s">
        <v>33</v>
      </c>
      <c r="J567" t="s">
        <v>3915</v>
      </c>
      <c r="K567" t="s">
        <v>3910</v>
      </c>
      <c r="L567">
        <v>6</v>
      </c>
      <c r="M567" s="7">
        <v>0.88</v>
      </c>
      <c r="N567" t="s">
        <v>3928</v>
      </c>
      <c r="O567" t="s">
        <v>3922</v>
      </c>
      <c r="P567">
        <v>15</v>
      </c>
      <c r="Q567" t="s">
        <v>3955</v>
      </c>
      <c r="R567" t="s">
        <v>3940</v>
      </c>
      <c r="S567" t="s">
        <v>3941</v>
      </c>
      <c r="T567" s="5">
        <v>45896</v>
      </c>
      <c r="U567" t="s">
        <v>7155</v>
      </c>
      <c r="V567" t="b">
        <v>0</v>
      </c>
      <c r="W567" t="b">
        <v>0</v>
      </c>
      <c r="X567" t="s">
        <v>7161</v>
      </c>
      <c r="Y567">
        <f t="shared" si="32"/>
        <v>1</v>
      </c>
      <c r="Z567" t="str">
        <f t="shared" si="33"/>
        <v>31+ days</v>
      </c>
      <c r="AA567" t="str">
        <f t="shared" si="34"/>
        <v>Good</v>
      </c>
      <c r="AB567" t="str">
        <f t="shared" si="35"/>
        <v>No-show</v>
      </c>
    </row>
    <row r="568" spans="1:28" x14ac:dyDescent="0.3">
      <c r="A568" t="s">
        <v>1007</v>
      </c>
      <c r="B568" t="s">
        <v>70</v>
      </c>
      <c r="C568" t="s">
        <v>40</v>
      </c>
      <c r="D568" s="5">
        <v>46015</v>
      </c>
      <c r="E568" s="5">
        <v>46015</v>
      </c>
      <c r="F568" t="s">
        <v>41</v>
      </c>
      <c r="G568" t="s">
        <v>13</v>
      </c>
      <c r="H568">
        <v>0</v>
      </c>
      <c r="I568" t="s">
        <v>61</v>
      </c>
      <c r="J568" t="s">
        <v>3909</v>
      </c>
      <c r="K568" t="s">
        <v>3910</v>
      </c>
      <c r="L568">
        <v>4</v>
      </c>
      <c r="M568" s="7">
        <v>0.77</v>
      </c>
      <c r="N568" t="s">
        <v>3931</v>
      </c>
      <c r="O568" t="s">
        <v>3927</v>
      </c>
      <c r="P568">
        <v>18</v>
      </c>
      <c r="Q568" t="s">
        <v>3939</v>
      </c>
      <c r="R568" t="s">
        <v>3940</v>
      </c>
      <c r="S568" t="s">
        <v>3943</v>
      </c>
      <c r="T568" s="5">
        <v>46013</v>
      </c>
      <c r="U568" t="s">
        <v>7152</v>
      </c>
      <c r="V568" t="b">
        <v>0</v>
      </c>
      <c r="W568" t="b">
        <v>0</v>
      </c>
      <c r="X568" t="s">
        <v>7153</v>
      </c>
      <c r="Y568">
        <f t="shared" si="32"/>
        <v>0</v>
      </c>
      <c r="Z568" t="str">
        <f t="shared" si="33"/>
        <v>0-3 days</v>
      </c>
      <c r="AA568" t="str">
        <f t="shared" si="34"/>
        <v>Good</v>
      </c>
      <c r="AB568" t="str">
        <f t="shared" si="35"/>
        <v>Attended</v>
      </c>
    </row>
    <row r="569" spans="1:28" x14ac:dyDescent="0.3">
      <c r="A569" t="s">
        <v>1008</v>
      </c>
      <c r="B569" t="s">
        <v>385</v>
      </c>
      <c r="C569" t="s">
        <v>83</v>
      </c>
      <c r="D569" s="5">
        <v>45877</v>
      </c>
      <c r="E569" s="5">
        <v>45819</v>
      </c>
      <c r="F569" t="s">
        <v>23</v>
      </c>
      <c r="G569" t="s">
        <v>13</v>
      </c>
      <c r="H569">
        <v>58</v>
      </c>
      <c r="I569" t="s">
        <v>37</v>
      </c>
      <c r="J569" t="s">
        <v>3915</v>
      </c>
      <c r="K569" t="s">
        <v>3910</v>
      </c>
      <c r="L569">
        <v>4</v>
      </c>
      <c r="M569" s="7">
        <v>0.57999999999999996</v>
      </c>
      <c r="N569" t="s">
        <v>3923</v>
      </c>
      <c r="O569" t="s">
        <v>3922</v>
      </c>
      <c r="P569">
        <v>15</v>
      </c>
      <c r="Q569" t="s">
        <v>3939</v>
      </c>
      <c r="R569" t="s">
        <v>3940</v>
      </c>
      <c r="S569" t="s">
        <v>3941</v>
      </c>
      <c r="T569" s="5">
        <v>45875</v>
      </c>
      <c r="U569" t="s">
        <v>7155</v>
      </c>
      <c r="V569" t="b">
        <v>0</v>
      </c>
      <c r="W569" t="b">
        <v>0</v>
      </c>
      <c r="X569" t="s">
        <v>7161</v>
      </c>
      <c r="Y569">
        <f t="shared" si="32"/>
        <v>0</v>
      </c>
      <c r="Z569" t="str">
        <f t="shared" si="33"/>
        <v>31+ days</v>
      </c>
      <c r="AA569" t="str">
        <f t="shared" si="34"/>
        <v>Moderate</v>
      </c>
      <c r="AB569" t="str">
        <f t="shared" si="35"/>
        <v>Attended</v>
      </c>
    </row>
    <row r="570" spans="1:28" x14ac:dyDescent="0.3">
      <c r="A570" t="s">
        <v>1009</v>
      </c>
      <c r="B570" t="s">
        <v>165</v>
      </c>
      <c r="C570" t="s">
        <v>193</v>
      </c>
      <c r="D570" s="5">
        <v>45855</v>
      </c>
      <c r="E570" s="5">
        <v>45819</v>
      </c>
      <c r="F570" t="s">
        <v>41</v>
      </c>
      <c r="G570" t="s">
        <v>55</v>
      </c>
      <c r="H570">
        <v>36</v>
      </c>
      <c r="I570" t="s">
        <v>47</v>
      </c>
      <c r="J570" t="s">
        <v>3916</v>
      </c>
      <c r="K570" t="s">
        <v>3914</v>
      </c>
      <c r="L570">
        <v>3</v>
      </c>
      <c r="M570" s="7">
        <v>0.87</v>
      </c>
      <c r="N570" t="s">
        <v>3931</v>
      </c>
      <c r="O570" t="s">
        <v>3922</v>
      </c>
      <c r="P570">
        <v>15</v>
      </c>
      <c r="Q570" t="s">
        <v>3939</v>
      </c>
      <c r="R570" t="s">
        <v>3940</v>
      </c>
      <c r="S570" t="s">
        <v>3943</v>
      </c>
      <c r="T570" s="5">
        <v>45852</v>
      </c>
      <c r="U570" t="s">
        <v>7154</v>
      </c>
      <c r="V570" t="b">
        <v>0</v>
      </c>
      <c r="W570" t="b">
        <v>0</v>
      </c>
      <c r="X570" t="s">
        <v>7161</v>
      </c>
      <c r="Y570" t="str">
        <f t="shared" si="32"/>
        <v/>
      </c>
      <c r="Z570" t="str">
        <f t="shared" si="33"/>
        <v>31+ days</v>
      </c>
      <c r="AA570" t="str">
        <f t="shared" si="34"/>
        <v>Good</v>
      </c>
      <c r="AB570" t="str">
        <f t="shared" si="35"/>
        <v>Excluded</v>
      </c>
    </row>
    <row r="571" spans="1:28" x14ac:dyDescent="0.3">
      <c r="A571" t="s">
        <v>1010</v>
      </c>
      <c r="B571" t="s">
        <v>784</v>
      </c>
      <c r="C571" t="s">
        <v>27</v>
      </c>
      <c r="D571" s="5">
        <v>45955</v>
      </c>
      <c r="E571" s="5">
        <v>45898</v>
      </c>
      <c r="F571" t="s">
        <v>28</v>
      </c>
      <c r="G571" t="s">
        <v>55</v>
      </c>
      <c r="H571">
        <v>57</v>
      </c>
      <c r="I571" t="s">
        <v>47</v>
      </c>
      <c r="J571" t="s">
        <v>3913</v>
      </c>
      <c r="K571" t="s">
        <v>3910</v>
      </c>
      <c r="L571">
        <v>4</v>
      </c>
      <c r="M571" s="7">
        <v>0.78</v>
      </c>
      <c r="N571" t="s">
        <v>3921</v>
      </c>
      <c r="O571" t="s">
        <v>3925</v>
      </c>
      <c r="P571">
        <v>12</v>
      </c>
      <c r="Q571" t="s">
        <v>3947</v>
      </c>
      <c r="R571" t="s">
        <v>3940</v>
      </c>
      <c r="S571" t="s">
        <v>3941</v>
      </c>
      <c r="T571" s="5">
        <v>45954</v>
      </c>
      <c r="U571" t="s">
        <v>7156</v>
      </c>
      <c r="V571" t="b">
        <v>1</v>
      </c>
      <c r="W571" t="b">
        <v>0</v>
      </c>
      <c r="X571" t="s">
        <v>7162</v>
      </c>
      <c r="Y571" t="str">
        <f t="shared" si="32"/>
        <v/>
      </c>
      <c r="Z571" t="str">
        <f t="shared" si="33"/>
        <v>31+ days</v>
      </c>
      <c r="AA571" t="str">
        <f t="shared" si="34"/>
        <v>Good</v>
      </c>
      <c r="AB571" t="str">
        <f t="shared" si="35"/>
        <v>Excluded</v>
      </c>
    </row>
    <row r="572" spans="1:28" x14ac:dyDescent="0.3">
      <c r="A572" t="s">
        <v>1011</v>
      </c>
      <c r="B572" t="s">
        <v>421</v>
      </c>
      <c r="C572" t="s">
        <v>174</v>
      </c>
      <c r="D572" s="5">
        <v>45975</v>
      </c>
      <c r="E572" s="5">
        <v>45954</v>
      </c>
      <c r="F572" t="s">
        <v>12</v>
      </c>
      <c r="G572" t="s">
        <v>55</v>
      </c>
      <c r="H572">
        <v>21</v>
      </c>
      <c r="I572" t="s">
        <v>47</v>
      </c>
      <c r="J572" t="s">
        <v>3915</v>
      </c>
      <c r="K572" t="s">
        <v>3910</v>
      </c>
      <c r="L572">
        <v>8</v>
      </c>
      <c r="M572" s="7">
        <v>0.64</v>
      </c>
      <c r="N572" t="s">
        <v>3932</v>
      </c>
      <c r="O572" t="s">
        <v>3925</v>
      </c>
      <c r="P572">
        <v>18</v>
      </c>
      <c r="Q572" t="s">
        <v>3939</v>
      </c>
      <c r="R572" t="s">
        <v>3949</v>
      </c>
      <c r="S572" t="s">
        <v>3950</v>
      </c>
      <c r="U572" t="s">
        <v>7155</v>
      </c>
      <c r="V572" t="b">
        <v>0</v>
      </c>
      <c r="W572" t="b">
        <v>0</v>
      </c>
      <c r="X572" t="s">
        <v>7162</v>
      </c>
      <c r="Y572" t="str">
        <f t="shared" si="32"/>
        <v/>
      </c>
      <c r="Z572" t="str">
        <f t="shared" si="33"/>
        <v>15-30 days</v>
      </c>
      <c r="AA572" t="str">
        <f t="shared" si="34"/>
        <v>Moderate</v>
      </c>
      <c r="AB572" t="str">
        <f t="shared" si="35"/>
        <v>Excluded</v>
      </c>
    </row>
    <row r="573" spans="1:28" x14ac:dyDescent="0.3">
      <c r="A573" t="s">
        <v>1012</v>
      </c>
      <c r="B573" t="s">
        <v>222</v>
      </c>
      <c r="C573" t="s">
        <v>83</v>
      </c>
      <c r="D573" s="5">
        <v>45682</v>
      </c>
      <c r="E573" s="5">
        <v>45663</v>
      </c>
      <c r="F573" t="s">
        <v>23</v>
      </c>
      <c r="G573" t="s">
        <v>13</v>
      </c>
      <c r="H573">
        <v>19</v>
      </c>
      <c r="I573" t="s">
        <v>19</v>
      </c>
      <c r="J573" t="s">
        <v>3915</v>
      </c>
      <c r="K573" t="s">
        <v>3910</v>
      </c>
      <c r="L573">
        <v>7</v>
      </c>
      <c r="M573" s="7">
        <v>0.9</v>
      </c>
      <c r="N573" t="s">
        <v>3923</v>
      </c>
      <c r="O573" t="s">
        <v>3922</v>
      </c>
      <c r="P573">
        <v>15</v>
      </c>
      <c r="Q573" t="s">
        <v>3955</v>
      </c>
      <c r="R573" t="s">
        <v>3940</v>
      </c>
      <c r="S573" t="s">
        <v>3943</v>
      </c>
      <c r="T573" s="5">
        <v>45680</v>
      </c>
      <c r="U573" t="s">
        <v>7156</v>
      </c>
      <c r="V573" t="b">
        <v>1</v>
      </c>
      <c r="W573" t="b">
        <v>0</v>
      </c>
      <c r="X573" t="s">
        <v>7153</v>
      </c>
      <c r="Y573">
        <f t="shared" si="32"/>
        <v>0</v>
      </c>
      <c r="Z573" t="str">
        <f t="shared" si="33"/>
        <v>15-30 days</v>
      </c>
      <c r="AA573" t="str">
        <f t="shared" si="34"/>
        <v>Very Good</v>
      </c>
      <c r="AB573" t="str">
        <f t="shared" si="35"/>
        <v>Attended</v>
      </c>
    </row>
    <row r="574" spans="1:28" x14ac:dyDescent="0.3">
      <c r="A574" t="s">
        <v>1013</v>
      </c>
      <c r="B574" t="s">
        <v>315</v>
      </c>
      <c r="C574" t="s">
        <v>101</v>
      </c>
      <c r="D574" s="5">
        <v>45990</v>
      </c>
      <c r="E574" s="5">
        <v>45959</v>
      </c>
      <c r="F574" t="s">
        <v>54</v>
      </c>
      <c r="G574" t="s">
        <v>13</v>
      </c>
      <c r="H574">
        <v>31</v>
      </c>
      <c r="I574" t="s">
        <v>14</v>
      </c>
      <c r="J574" t="s">
        <v>3911</v>
      </c>
      <c r="K574" t="s">
        <v>3910</v>
      </c>
      <c r="L574">
        <v>2</v>
      </c>
      <c r="M574" s="7">
        <v>0.69</v>
      </c>
      <c r="N574" t="s">
        <v>3930</v>
      </c>
      <c r="O574" t="s">
        <v>3927</v>
      </c>
      <c r="P574">
        <v>18</v>
      </c>
      <c r="Q574" t="s">
        <v>3947</v>
      </c>
      <c r="R574" t="s">
        <v>3949</v>
      </c>
      <c r="S574" t="s">
        <v>3950</v>
      </c>
      <c r="U574" t="s">
        <v>7156</v>
      </c>
      <c r="V574" t="b">
        <v>1</v>
      </c>
      <c r="W574" t="b">
        <v>0</v>
      </c>
      <c r="X574" t="s">
        <v>7162</v>
      </c>
      <c r="Y574">
        <f t="shared" si="32"/>
        <v>0</v>
      </c>
      <c r="Z574" t="str">
        <f t="shared" si="33"/>
        <v>31+ days</v>
      </c>
      <c r="AA574" t="str">
        <f t="shared" si="34"/>
        <v>Moderate</v>
      </c>
      <c r="AB574" t="str">
        <f t="shared" si="35"/>
        <v>Attended</v>
      </c>
    </row>
    <row r="575" spans="1:28" x14ac:dyDescent="0.3">
      <c r="A575" t="s">
        <v>1014</v>
      </c>
      <c r="B575" t="s">
        <v>300</v>
      </c>
      <c r="C575" t="s">
        <v>36</v>
      </c>
      <c r="D575" s="5">
        <v>45910</v>
      </c>
      <c r="E575" s="5">
        <v>45858</v>
      </c>
      <c r="F575" t="s">
        <v>23</v>
      </c>
      <c r="G575" t="s">
        <v>13</v>
      </c>
      <c r="H575">
        <v>52</v>
      </c>
      <c r="I575" t="s">
        <v>14</v>
      </c>
      <c r="J575" t="s">
        <v>3911</v>
      </c>
      <c r="K575" t="s">
        <v>3914</v>
      </c>
      <c r="L575">
        <v>4</v>
      </c>
      <c r="M575" s="7">
        <v>0.82</v>
      </c>
      <c r="N575" t="s">
        <v>3923</v>
      </c>
      <c r="O575" t="s">
        <v>3925</v>
      </c>
      <c r="P575">
        <v>20</v>
      </c>
      <c r="Q575" t="s">
        <v>3947</v>
      </c>
      <c r="R575" t="s">
        <v>3940</v>
      </c>
      <c r="S575" t="s">
        <v>3941</v>
      </c>
      <c r="T575" s="5">
        <v>45909</v>
      </c>
      <c r="U575" t="s">
        <v>7152</v>
      </c>
      <c r="V575" t="b">
        <v>0</v>
      </c>
      <c r="W575" t="b">
        <v>0</v>
      </c>
      <c r="X575" t="s">
        <v>7162</v>
      </c>
      <c r="Y575">
        <f t="shared" si="32"/>
        <v>0</v>
      </c>
      <c r="Z575" t="str">
        <f t="shared" si="33"/>
        <v>31+ days</v>
      </c>
      <c r="AA575" t="str">
        <f t="shared" si="34"/>
        <v>Good</v>
      </c>
      <c r="AB575" t="str">
        <f t="shared" si="35"/>
        <v>Attended</v>
      </c>
    </row>
    <row r="576" spans="1:28" x14ac:dyDescent="0.3">
      <c r="A576" t="s">
        <v>1015</v>
      </c>
      <c r="B576" t="s">
        <v>103</v>
      </c>
      <c r="C576" t="s">
        <v>83</v>
      </c>
      <c r="D576" s="5">
        <v>45985</v>
      </c>
      <c r="E576" s="5">
        <v>45952</v>
      </c>
      <c r="F576" t="s">
        <v>23</v>
      </c>
      <c r="G576" t="s">
        <v>13</v>
      </c>
      <c r="H576">
        <v>33</v>
      </c>
      <c r="I576" t="s">
        <v>47</v>
      </c>
      <c r="J576" t="s">
        <v>3916</v>
      </c>
      <c r="K576" t="s">
        <v>3914</v>
      </c>
      <c r="L576">
        <v>1</v>
      </c>
      <c r="M576" s="7">
        <v>0.92</v>
      </c>
      <c r="N576" t="s">
        <v>3923</v>
      </c>
      <c r="O576" t="s">
        <v>3922</v>
      </c>
      <c r="P576">
        <v>15</v>
      </c>
      <c r="Q576" t="s">
        <v>3939</v>
      </c>
      <c r="R576" t="s">
        <v>3940</v>
      </c>
      <c r="S576" t="s">
        <v>3941</v>
      </c>
      <c r="T576" s="5">
        <v>45983</v>
      </c>
      <c r="U576" t="s">
        <v>7158</v>
      </c>
      <c r="V576" t="b">
        <v>0</v>
      </c>
      <c r="W576" t="b">
        <v>0</v>
      </c>
      <c r="X576" t="s">
        <v>7162</v>
      </c>
      <c r="Y576">
        <f t="shared" si="32"/>
        <v>0</v>
      </c>
      <c r="Z576" t="str">
        <f t="shared" si="33"/>
        <v>31+ days</v>
      </c>
      <c r="AA576" t="str">
        <f t="shared" si="34"/>
        <v>Very Good</v>
      </c>
      <c r="AB576" t="str">
        <f t="shared" si="35"/>
        <v>Attended</v>
      </c>
    </row>
    <row r="577" spans="1:28" x14ac:dyDescent="0.3">
      <c r="A577" t="s">
        <v>1016</v>
      </c>
      <c r="B577" t="s">
        <v>1017</v>
      </c>
      <c r="C577" t="s">
        <v>58</v>
      </c>
      <c r="D577" s="5">
        <v>45919</v>
      </c>
      <c r="E577" s="5">
        <v>45871</v>
      </c>
      <c r="F577" t="s">
        <v>32</v>
      </c>
      <c r="G577" t="s">
        <v>24</v>
      </c>
      <c r="H577">
        <v>48</v>
      </c>
      <c r="I577" t="s">
        <v>61</v>
      </c>
      <c r="J577" t="s">
        <v>3909</v>
      </c>
      <c r="K577" t="s">
        <v>3910</v>
      </c>
      <c r="L577">
        <v>2</v>
      </c>
      <c r="M577" s="7">
        <v>0.88</v>
      </c>
      <c r="N577" t="s">
        <v>3928</v>
      </c>
      <c r="O577" t="s">
        <v>3922</v>
      </c>
      <c r="P577">
        <v>15</v>
      </c>
      <c r="R577" t="s">
        <v>3953</v>
      </c>
      <c r="S577" t="s">
        <v>3943</v>
      </c>
      <c r="U577" t="s">
        <v>7155</v>
      </c>
      <c r="V577" t="b">
        <v>0</v>
      </c>
      <c r="W577" t="b">
        <v>0</v>
      </c>
      <c r="X577" t="s">
        <v>7162</v>
      </c>
      <c r="Y577">
        <f t="shared" si="32"/>
        <v>1</v>
      </c>
      <c r="Z577" t="str">
        <f t="shared" si="33"/>
        <v>31+ days</v>
      </c>
      <c r="AA577" t="str">
        <f t="shared" si="34"/>
        <v>Good</v>
      </c>
      <c r="AB577" t="str">
        <f t="shared" si="35"/>
        <v>No-show</v>
      </c>
    </row>
    <row r="578" spans="1:28" x14ac:dyDescent="0.3">
      <c r="A578" t="s">
        <v>1018</v>
      </c>
      <c r="B578" t="s">
        <v>901</v>
      </c>
      <c r="C578" t="s">
        <v>193</v>
      </c>
      <c r="D578" s="5">
        <v>45996</v>
      </c>
      <c r="E578" s="5">
        <v>45983</v>
      </c>
      <c r="F578" t="s">
        <v>41</v>
      </c>
      <c r="G578" t="s">
        <v>13</v>
      </c>
      <c r="H578">
        <v>13</v>
      </c>
      <c r="I578" t="s">
        <v>47</v>
      </c>
      <c r="J578" t="s">
        <v>3916</v>
      </c>
      <c r="K578" t="s">
        <v>3914</v>
      </c>
      <c r="L578">
        <v>2</v>
      </c>
      <c r="M578" s="7">
        <v>0.92</v>
      </c>
      <c r="N578" t="s">
        <v>3931</v>
      </c>
      <c r="O578" t="s">
        <v>3922</v>
      </c>
      <c r="P578">
        <v>15</v>
      </c>
      <c r="Q578" t="s">
        <v>3939</v>
      </c>
      <c r="R578" t="s">
        <v>3940</v>
      </c>
      <c r="S578" t="s">
        <v>3943</v>
      </c>
      <c r="T578" s="5">
        <v>45993</v>
      </c>
      <c r="U578" t="s">
        <v>7155</v>
      </c>
      <c r="V578" t="b">
        <v>0</v>
      </c>
      <c r="W578" t="b">
        <v>0</v>
      </c>
      <c r="X578" t="s">
        <v>7153</v>
      </c>
      <c r="Y578">
        <f t="shared" ref="Y578:Y641" si="36">IF(G578="No-show",1,IF(G578="Attended",0,""))</f>
        <v>0</v>
      </c>
      <c r="Z578" t="str">
        <f t="shared" ref="Z578:Z641" si="37">IF(H578="","Unknown",IF(H578&lt;=3,"0-3 days",IF(H578&lt;=7,"4-7 days",IF(H578&lt;=14,"8-14 days",IF(H578&lt;=30,"15-30 days","31+ days")))))</f>
        <v>8-14 days</v>
      </c>
      <c r="AA578" t="str">
        <f t="shared" ref="AA578:AA641" si="38">IF(M578="","Unknown",IF(M578&lt;0.5,"Low",IF(M578&lt;0.75,"Moderate",IF(M578&lt;0.9,"Good","Very Good"))))</f>
        <v>Very Good</v>
      </c>
      <c r="AB578" t="str">
        <f t="shared" ref="AB578:AB641" si="39">IF(G578="Attended","Attended",IF(G578="No-show","No-show","Excluded"))</f>
        <v>Attended</v>
      </c>
    </row>
    <row r="579" spans="1:28" x14ac:dyDescent="0.3">
      <c r="A579" t="s">
        <v>1019</v>
      </c>
      <c r="B579" t="s">
        <v>370</v>
      </c>
      <c r="C579" t="s">
        <v>86</v>
      </c>
      <c r="D579" s="5">
        <v>45758</v>
      </c>
      <c r="E579" s="5">
        <v>45711</v>
      </c>
      <c r="F579" t="s">
        <v>28</v>
      </c>
      <c r="G579" t="s">
        <v>55</v>
      </c>
      <c r="H579">
        <v>47</v>
      </c>
      <c r="I579" t="s">
        <v>19</v>
      </c>
      <c r="J579" t="s">
        <v>3913</v>
      </c>
      <c r="K579" t="s">
        <v>3912</v>
      </c>
      <c r="L579">
        <v>2</v>
      </c>
      <c r="M579" s="7">
        <v>0.84</v>
      </c>
      <c r="N579" t="s">
        <v>3921</v>
      </c>
      <c r="O579" t="s">
        <v>3927</v>
      </c>
      <c r="P579">
        <v>18</v>
      </c>
      <c r="Q579" t="s">
        <v>3939</v>
      </c>
      <c r="R579" t="s">
        <v>3940</v>
      </c>
      <c r="S579" t="s">
        <v>55</v>
      </c>
      <c r="T579" s="5">
        <v>45755</v>
      </c>
      <c r="U579" t="s">
        <v>7155</v>
      </c>
      <c r="V579" t="b">
        <v>0</v>
      </c>
      <c r="W579" t="b">
        <v>0</v>
      </c>
      <c r="X579" t="s">
        <v>7160</v>
      </c>
      <c r="Y579" t="str">
        <f t="shared" si="36"/>
        <v/>
      </c>
      <c r="Z579" t="str">
        <f t="shared" si="37"/>
        <v>31+ days</v>
      </c>
      <c r="AA579" t="str">
        <f t="shared" si="38"/>
        <v>Good</v>
      </c>
      <c r="AB579" t="str">
        <f t="shared" si="39"/>
        <v>Excluded</v>
      </c>
    </row>
    <row r="580" spans="1:28" x14ac:dyDescent="0.3">
      <c r="A580" t="s">
        <v>1020</v>
      </c>
      <c r="B580" t="s">
        <v>1021</v>
      </c>
      <c r="C580" t="s">
        <v>157</v>
      </c>
      <c r="D580" s="5">
        <v>45726</v>
      </c>
      <c r="E580" s="5">
        <v>45682</v>
      </c>
      <c r="F580" t="s">
        <v>28</v>
      </c>
      <c r="G580" t="s">
        <v>24</v>
      </c>
      <c r="H580">
        <v>44</v>
      </c>
      <c r="I580" t="s">
        <v>61</v>
      </c>
      <c r="J580" t="s">
        <v>3909</v>
      </c>
      <c r="K580" t="s">
        <v>3912</v>
      </c>
      <c r="L580">
        <v>1</v>
      </c>
      <c r="M580" s="7">
        <v>0.96</v>
      </c>
      <c r="N580" t="s">
        <v>3921</v>
      </c>
      <c r="O580" t="s">
        <v>3925</v>
      </c>
      <c r="P580">
        <v>12</v>
      </c>
      <c r="Q580" t="s">
        <v>3939</v>
      </c>
      <c r="R580" t="s">
        <v>3940</v>
      </c>
      <c r="S580" t="s">
        <v>3943</v>
      </c>
      <c r="T580" s="5">
        <v>45724</v>
      </c>
      <c r="U580" t="s">
        <v>7158</v>
      </c>
      <c r="V580" t="b">
        <v>0</v>
      </c>
      <c r="W580" t="b">
        <v>0</v>
      </c>
      <c r="X580" t="s">
        <v>7160</v>
      </c>
      <c r="Y580">
        <f t="shared" si="36"/>
        <v>1</v>
      </c>
      <c r="Z580" t="str">
        <f t="shared" si="37"/>
        <v>31+ days</v>
      </c>
      <c r="AA580" t="str">
        <f t="shared" si="38"/>
        <v>Very Good</v>
      </c>
      <c r="AB580" t="str">
        <f t="shared" si="39"/>
        <v>No-show</v>
      </c>
    </row>
    <row r="581" spans="1:28" x14ac:dyDescent="0.3">
      <c r="A581" t="s">
        <v>1022</v>
      </c>
      <c r="B581" t="s">
        <v>891</v>
      </c>
      <c r="C581" t="s">
        <v>50</v>
      </c>
      <c r="D581" s="5">
        <v>45729</v>
      </c>
      <c r="E581" s="5">
        <v>45675</v>
      </c>
      <c r="F581" t="s">
        <v>18</v>
      </c>
      <c r="G581" t="s">
        <v>13</v>
      </c>
      <c r="H581">
        <v>54</v>
      </c>
      <c r="I581" t="s">
        <v>160</v>
      </c>
      <c r="J581" t="s">
        <v>3911</v>
      </c>
      <c r="K581" t="s">
        <v>3910</v>
      </c>
      <c r="L581">
        <v>1</v>
      </c>
      <c r="M581" s="7">
        <v>0.81</v>
      </c>
      <c r="N581" t="s">
        <v>3924</v>
      </c>
      <c r="O581" t="s">
        <v>3922</v>
      </c>
      <c r="P581">
        <v>18</v>
      </c>
      <c r="Q581" t="s">
        <v>3939</v>
      </c>
      <c r="R581" t="s">
        <v>3940</v>
      </c>
      <c r="S581" t="s">
        <v>3941</v>
      </c>
      <c r="T581" s="5">
        <v>45728</v>
      </c>
      <c r="U581" t="s">
        <v>7154</v>
      </c>
      <c r="V581" t="b">
        <v>0</v>
      </c>
      <c r="W581" t="b">
        <v>0</v>
      </c>
      <c r="X581" t="s">
        <v>7160</v>
      </c>
      <c r="Y581">
        <f t="shared" si="36"/>
        <v>0</v>
      </c>
      <c r="Z581" t="str">
        <f t="shared" si="37"/>
        <v>31+ days</v>
      </c>
      <c r="AA581" t="str">
        <f t="shared" si="38"/>
        <v>Good</v>
      </c>
      <c r="AB581" t="str">
        <f t="shared" si="39"/>
        <v>Attended</v>
      </c>
    </row>
    <row r="582" spans="1:28" x14ac:dyDescent="0.3">
      <c r="A582" t="s">
        <v>1023</v>
      </c>
      <c r="B582" t="s">
        <v>805</v>
      </c>
      <c r="C582" t="s">
        <v>36</v>
      </c>
      <c r="D582" s="5">
        <v>45750</v>
      </c>
      <c r="E582" s="5">
        <v>45747</v>
      </c>
      <c r="F582" t="s">
        <v>23</v>
      </c>
      <c r="G582" t="s">
        <v>13</v>
      </c>
      <c r="H582">
        <v>3</v>
      </c>
      <c r="I582" t="s">
        <v>14</v>
      </c>
      <c r="J582" t="s">
        <v>3913</v>
      </c>
      <c r="K582" t="s">
        <v>3910</v>
      </c>
      <c r="L582">
        <v>3</v>
      </c>
      <c r="M582" s="7">
        <v>0.8</v>
      </c>
      <c r="N582" t="s">
        <v>3923</v>
      </c>
      <c r="O582" t="s">
        <v>3925</v>
      </c>
      <c r="P582">
        <v>20</v>
      </c>
      <c r="Q582" t="s">
        <v>3955</v>
      </c>
      <c r="R582" t="s">
        <v>3940</v>
      </c>
      <c r="S582" t="s">
        <v>3943</v>
      </c>
      <c r="T582" s="5">
        <v>45747</v>
      </c>
      <c r="U582" t="s">
        <v>7154</v>
      </c>
      <c r="V582" t="b">
        <v>0</v>
      </c>
      <c r="W582" t="b">
        <v>0</v>
      </c>
      <c r="X582" t="s">
        <v>7160</v>
      </c>
      <c r="Y582">
        <f t="shared" si="36"/>
        <v>0</v>
      </c>
      <c r="Z582" t="str">
        <f t="shared" si="37"/>
        <v>0-3 days</v>
      </c>
      <c r="AA582" t="str">
        <f t="shared" si="38"/>
        <v>Good</v>
      </c>
      <c r="AB582" t="str">
        <f t="shared" si="39"/>
        <v>Attended</v>
      </c>
    </row>
    <row r="583" spans="1:28" x14ac:dyDescent="0.3">
      <c r="A583" t="s">
        <v>1024</v>
      </c>
      <c r="B583" t="s">
        <v>1025</v>
      </c>
      <c r="C583" t="s">
        <v>31</v>
      </c>
      <c r="D583" s="5">
        <v>45736</v>
      </c>
      <c r="E583" s="5">
        <v>45713</v>
      </c>
      <c r="F583" t="s">
        <v>32</v>
      </c>
      <c r="G583" t="s">
        <v>24</v>
      </c>
      <c r="H583">
        <v>23</v>
      </c>
      <c r="I583" t="s">
        <v>37</v>
      </c>
      <c r="J583" t="s">
        <v>3916</v>
      </c>
      <c r="K583" t="s">
        <v>3910</v>
      </c>
      <c r="L583">
        <v>3</v>
      </c>
      <c r="M583" s="7">
        <v>0.42</v>
      </c>
      <c r="N583" t="s">
        <v>3928</v>
      </c>
      <c r="O583" t="s">
        <v>3925</v>
      </c>
      <c r="P583">
        <v>18</v>
      </c>
      <c r="Q583" t="s">
        <v>3939</v>
      </c>
      <c r="R583" t="s">
        <v>3940</v>
      </c>
      <c r="S583" t="s">
        <v>3941</v>
      </c>
      <c r="T583" s="5">
        <v>45735</v>
      </c>
      <c r="U583" t="s">
        <v>7154</v>
      </c>
      <c r="V583" t="b">
        <v>0</v>
      </c>
      <c r="W583" t="b">
        <v>0</v>
      </c>
      <c r="X583" t="s">
        <v>7160</v>
      </c>
      <c r="Y583">
        <f t="shared" si="36"/>
        <v>1</v>
      </c>
      <c r="Z583" t="str">
        <f t="shared" si="37"/>
        <v>15-30 days</v>
      </c>
      <c r="AA583" t="str">
        <f t="shared" si="38"/>
        <v>Low</v>
      </c>
      <c r="AB583" t="str">
        <f t="shared" si="39"/>
        <v>No-show</v>
      </c>
    </row>
    <row r="584" spans="1:28" x14ac:dyDescent="0.3">
      <c r="A584" t="s">
        <v>1026</v>
      </c>
      <c r="B584" t="s">
        <v>248</v>
      </c>
      <c r="C584" t="s">
        <v>89</v>
      </c>
      <c r="D584" s="5">
        <v>45819</v>
      </c>
      <c r="E584" s="5">
        <v>45814</v>
      </c>
      <c r="F584" t="s">
        <v>41</v>
      </c>
      <c r="G584" t="s">
        <v>13</v>
      </c>
      <c r="H584">
        <v>5</v>
      </c>
      <c r="I584" t="s">
        <v>61</v>
      </c>
      <c r="J584" t="s">
        <v>3909</v>
      </c>
      <c r="K584" t="s">
        <v>3910</v>
      </c>
      <c r="L584">
        <v>2</v>
      </c>
      <c r="M584" s="7">
        <v>0.92</v>
      </c>
      <c r="N584" t="s">
        <v>3931</v>
      </c>
      <c r="O584" t="s">
        <v>3922</v>
      </c>
      <c r="P584">
        <v>20</v>
      </c>
      <c r="R584" t="s">
        <v>3953</v>
      </c>
      <c r="S584" t="s">
        <v>3943</v>
      </c>
      <c r="U584" t="s">
        <v>7152</v>
      </c>
      <c r="V584" t="b">
        <v>0</v>
      </c>
      <c r="W584" t="b">
        <v>0</v>
      </c>
      <c r="X584" t="s">
        <v>7161</v>
      </c>
      <c r="Y584">
        <f t="shared" si="36"/>
        <v>0</v>
      </c>
      <c r="Z584" t="str">
        <f t="shared" si="37"/>
        <v>4-7 days</v>
      </c>
      <c r="AA584" t="str">
        <f t="shared" si="38"/>
        <v>Very Good</v>
      </c>
      <c r="AB584" t="str">
        <f t="shared" si="39"/>
        <v>Attended</v>
      </c>
    </row>
    <row r="585" spans="1:28" x14ac:dyDescent="0.3">
      <c r="A585" t="s">
        <v>1027</v>
      </c>
      <c r="B585" t="s">
        <v>581</v>
      </c>
      <c r="C585" t="s">
        <v>174</v>
      </c>
      <c r="D585" s="5">
        <v>45730</v>
      </c>
      <c r="E585" s="5">
        <v>45706</v>
      </c>
      <c r="F585" t="s">
        <v>12</v>
      </c>
      <c r="G585" t="s">
        <v>13</v>
      </c>
      <c r="H585">
        <v>24</v>
      </c>
      <c r="I585" t="s">
        <v>19</v>
      </c>
      <c r="J585" t="s">
        <v>3915</v>
      </c>
      <c r="K585" t="s">
        <v>3914</v>
      </c>
      <c r="L585">
        <v>6</v>
      </c>
      <c r="M585" s="7">
        <v>0.67</v>
      </c>
      <c r="N585" t="s">
        <v>3932</v>
      </c>
      <c r="O585" t="s">
        <v>3925</v>
      </c>
      <c r="P585">
        <v>18</v>
      </c>
      <c r="Q585" t="s">
        <v>3939</v>
      </c>
      <c r="R585" t="s">
        <v>3940</v>
      </c>
      <c r="S585" t="s">
        <v>3941</v>
      </c>
      <c r="T585" s="5">
        <v>45729</v>
      </c>
      <c r="U585" t="s">
        <v>7155</v>
      </c>
      <c r="V585" t="b">
        <v>0</v>
      </c>
      <c r="W585" t="b">
        <v>1</v>
      </c>
      <c r="X585" t="s">
        <v>7160</v>
      </c>
      <c r="Y585">
        <f t="shared" si="36"/>
        <v>0</v>
      </c>
      <c r="Z585" t="str">
        <f t="shared" si="37"/>
        <v>15-30 days</v>
      </c>
      <c r="AA585" t="str">
        <f t="shared" si="38"/>
        <v>Moderate</v>
      </c>
      <c r="AB585" t="str">
        <f t="shared" si="39"/>
        <v>Attended</v>
      </c>
    </row>
    <row r="586" spans="1:28" x14ac:dyDescent="0.3">
      <c r="A586" t="s">
        <v>1028</v>
      </c>
      <c r="B586" t="s">
        <v>319</v>
      </c>
      <c r="C586" t="s">
        <v>86</v>
      </c>
      <c r="D586" s="5">
        <v>45715</v>
      </c>
      <c r="E586" s="5">
        <v>45669</v>
      </c>
      <c r="F586" t="s">
        <v>28</v>
      </c>
      <c r="G586" t="s">
        <v>13</v>
      </c>
      <c r="H586">
        <v>46</v>
      </c>
      <c r="I586" t="s">
        <v>47</v>
      </c>
      <c r="J586" t="s">
        <v>3911</v>
      </c>
      <c r="K586" t="s">
        <v>3910</v>
      </c>
      <c r="L586">
        <v>5</v>
      </c>
      <c r="M586" s="7">
        <v>0.95</v>
      </c>
      <c r="N586" t="s">
        <v>3921</v>
      </c>
      <c r="O586" t="s">
        <v>3927</v>
      </c>
      <c r="P586">
        <v>18</v>
      </c>
      <c r="R586" t="s">
        <v>3953</v>
      </c>
      <c r="S586" t="s">
        <v>3943</v>
      </c>
      <c r="U586" t="s">
        <v>7154</v>
      </c>
      <c r="V586" t="b">
        <v>0</v>
      </c>
      <c r="W586" t="b">
        <v>0</v>
      </c>
      <c r="X586" t="s">
        <v>7153</v>
      </c>
      <c r="Y586">
        <f t="shared" si="36"/>
        <v>0</v>
      </c>
      <c r="Z586" t="str">
        <f t="shared" si="37"/>
        <v>31+ days</v>
      </c>
      <c r="AA586" t="str">
        <f t="shared" si="38"/>
        <v>Very Good</v>
      </c>
      <c r="AB586" t="str">
        <f t="shared" si="39"/>
        <v>Attended</v>
      </c>
    </row>
    <row r="587" spans="1:28" x14ac:dyDescent="0.3">
      <c r="A587" t="s">
        <v>1029</v>
      </c>
      <c r="B587" t="s">
        <v>551</v>
      </c>
      <c r="C587" t="s">
        <v>89</v>
      </c>
      <c r="D587" s="5">
        <v>45849</v>
      </c>
      <c r="E587" s="5">
        <v>45810</v>
      </c>
      <c r="F587" t="s">
        <v>41</v>
      </c>
      <c r="G587" t="s">
        <v>55</v>
      </c>
      <c r="H587">
        <v>39</v>
      </c>
      <c r="I587" t="s">
        <v>47</v>
      </c>
      <c r="J587" t="s">
        <v>3911</v>
      </c>
      <c r="K587" t="s">
        <v>3910</v>
      </c>
      <c r="L587">
        <v>5</v>
      </c>
      <c r="M587" s="7">
        <v>0.61</v>
      </c>
      <c r="N587" t="s">
        <v>3931</v>
      </c>
      <c r="O587" t="s">
        <v>3922</v>
      </c>
      <c r="P587">
        <v>20</v>
      </c>
      <c r="Q587" t="s">
        <v>3947</v>
      </c>
      <c r="R587" t="s">
        <v>3940</v>
      </c>
      <c r="S587" t="s">
        <v>3941</v>
      </c>
      <c r="T587" s="5">
        <v>45846</v>
      </c>
      <c r="U587" t="s">
        <v>7155</v>
      </c>
      <c r="V587" t="b">
        <v>0</v>
      </c>
      <c r="W587" t="b">
        <v>0</v>
      </c>
      <c r="X587" t="s">
        <v>7161</v>
      </c>
      <c r="Y587" t="str">
        <f t="shared" si="36"/>
        <v/>
      </c>
      <c r="Z587" t="str">
        <f t="shared" si="37"/>
        <v>31+ days</v>
      </c>
      <c r="AA587" t="str">
        <f t="shared" si="38"/>
        <v>Moderate</v>
      </c>
      <c r="AB587" t="str">
        <f t="shared" si="39"/>
        <v>Excluded</v>
      </c>
    </row>
    <row r="588" spans="1:28" x14ac:dyDescent="0.3">
      <c r="A588" t="s">
        <v>1030</v>
      </c>
      <c r="B588" t="s">
        <v>945</v>
      </c>
      <c r="C588" t="s">
        <v>22</v>
      </c>
      <c r="D588" s="5">
        <v>45947</v>
      </c>
      <c r="E588" s="5">
        <v>45902</v>
      </c>
      <c r="F588" t="s">
        <v>23</v>
      </c>
      <c r="G588" t="s">
        <v>24</v>
      </c>
      <c r="H588">
        <v>45</v>
      </c>
      <c r="I588" t="s">
        <v>61</v>
      </c>
      <c r="J588" t="s">
        <v>3916</v>
      </c>
      <c r="K588" t="s">
        <v>3914</v>
      </c>
      <c r="L588">
        <v>6</v>
      </c>
      <c r="M588" s="7">
        <v>0.72</v>
      </c>
      <c r="N588" t="s">
        <v>3923</v>
      </c>
      <c r="O588" t="s">
        <v>3927</v>
      </c>
      <c r="P588">
        <v>18</v>
      </c>
      <c r="Q588" t="s">
        <v>3939</v>
      </c>
      <c r="R588" t="s">
        <v>3940</v>
      </c>
      <c r="S588" t="s">
        <v>3941</v>
      </c>
      <c r="T588" s="5">
        <v>45944</v>
      </c>
      <c r="U588" t="s">
        <v>7155</v>
      </c>
      <c r="V588" t="b">
        <v>0</v>
      </c>
      <c r="W588" t="b">
        <v>0</v>
      </c>
      <c r="X588" t="s">
        <v>7162</v>
      </c>
      <c r="Y588">
        <f t="shared" si="36"/>
        <v>1</v>
      </c>
      <c r="Z588" t="str">
        <f t="shared" si="37"/>
        <v>31+ days</v>
      </c>
      <c r="AA588" t="str">
        <f t="shared" si="38"/>
        <v>Moderate</v>
      </c>
      <c r="AB588" t="str">
        <f t="shared" si="39"/>
        <v>No-show</v>
      </c>
    </row>
    <row r="589" spans="1:28" x14ac:dyDescent="0.3">
      <c r="A589" t="s">
        <v>1031</v>
      </c>
      <c r="B589" t="s">
        <v>57</v>
      </c>
      <c r="C589" t="s">
        <v>64</v>
      </c>
      <c r="D589" s="5">
        <v>45707</v>
      </c>
      <c r="E589" s="5">
        <v>45662</v>
      </c>
      <c r="F589" t="s">
        <v>28</v>
      </c>
      <c r="G589" t="s">
        <v>24</v>
      </c>
      <c r="H589">
        <v>45</v>
      </c>
      <c r="I589" t="s">
        <v>42</v>
      </c>
      <c r="J589" t="s">
        <v>3911</v>
      </c>
      <c r="K589" t="s">
        <v>3914</v>
      </c>
      <c r="L589">
        <v>5</v>
      </c>
      <c r="M589" s="7">
        <v>0.74</v>
      </c>
      <c r="N589" t="s">
        <v>3921</v>
      </c>
      <c r="O589" t="s">
        <v>3922</v>
      </c>
      <c r="P589">
        <v>20</v>
      </c>
      <c r="Q589" t="s">
        <v>3947</v>
      </c>
      <c r="R589" t="s">
        <v>3940</v>
      </c>
      <c r="S589" t="s">
        <v>3943</v>
      </c>
      <c r="T589" s="5">
        <v>45705</v>
      </c>
      <c r="U589" t="s">
        <v>7152</v>
      </c>
      <c r="V589" t="b">
        <v>0</v>
      </c>
      <c r="W589" t="b">
        <v>0</v>
      </c>
      <c r="X589" t="s">
        <v>7153</v>
      </c>
      <c r="Y589">
        <f t="shared" si="36"/>
        <v>1</v>
      </c>
      <c r="Z589" t="str">
        <f t="shared" si="37"/>
        <v>31+ days</v>
      </c>
      <c r="AA589" t="str">
        <f t="shared" si="38"/>
        <v>Moderate</v>
      </c>
      <c r="AB589" t="str">
        <f t="shared" si="39"/>
        <v>No-show</v>
      </c>
    </row>
    <row r="590" spans="1:28" x14ac:dyDescent="0.3">
      <c r="A590" t="s">
        <v>1032</v>
      </c>
      <c r="B590" t="s">
        <v>1033</v>
      </c>
      <c r="C590" t="s">
        <v>149</v>
      </c>
      <c r="D590" s="5">
        <v>45844</v>
      </c>
      <c r="E590" s="5">
        <v>45784</v>
      </c>
      <c r="F590" t="s">
        <v>23</v>
      </c>
      <c r="G590" t="s">
        <v>13</v>
      </c>
      <c r="H590">
        <v>60</v>
      </c>
      <c r="I590" t="s">
        <v>14</v>
      </c>
      <c r="J590" t="s">
        <v>3915</v>
      </c>
      <c r="K590" t="s">
        <v>3910</v>
      </c>
      <c r="L590">
        <v>3</v>
      </c>
      <c r="M590" s="7">
        <v>0.89</v>
      </c>
      <c r="N590" t="s">
        <v>3923</v>
      </c>
      <c r="O590" t="s">
        <v>3929</v>
      </c>
      <c r="P590">
        <v>12</v>
      </c>
      <c r="Q590" t="s">
        <v>3939</v>
      </c>
      <c r="R590" t="s">
        <v>3940</v>
      </c>
      <c r="S590" t="s">
        <v>3941</v>
      </c>
      <c r="T590" s="5">
        <v>45843</v>
      </c>
      <c r="U590" t="s">
        <v>7157</v>
      </c>
      <c r="V590" t="b">
        <v>1</v>
      </c>
      <c r="W590" t="b">
        <v>0</v>
      </c>
      <c r="X590" t="s">
        <v>7161</v>
      </c>
      <c r="Y590">
        <f t="shared" si="36"/>
        <v>0</v>
      </c>
      <c r="Z590" t="str">
        <f t="shared" si="37"/>
        <v>31+ days</v>
      </c>
      <c r="AA590" t="str">
        <f t="shared" si="38"/>
        <v>Good</v>
      </c>
      <c r="AB590" t="str">
        <f t="shared" si="39"/>
        <v>Attended</v>
      </c>
    </row>
    <row r="591" spans="1:28" x14ac:dyDescent="0.3">
      <c r="A591" t="s">
        <v>1034</v>
      </c>
      <c r="B591" t="s">
        <v>1035</v>
      </c>
      <c r="C591" t="s">
        <v>149</v>
      </c>
      <c r="D591" s="5">
        <v>45898</v>
      </c>
      <c r="E591" s="5">
        <v>45845</v>
      </c>
      <c r="F591" t="s">
        <v>23</v>
      </c>
      <c r="G591" t="s">
        <v>24</v>
      </c>
      <c r="H591">
        <v>53</v>
      </c>
      <c r="I591" t="s">
        <v>160</v>
      </c>
      <c r="J591" t="s">
        <v>3916</v>
      </c>
      <c r="K591" t="s">
        <v>3914</v>
      </c>
      <c r="L591">
        <v>2</v>
      </c>
      <c r="M591" s="7">
        <v>0.96</v>
      </c>
      <c r="N591" t="s">
        <v>3923</v>
      </c>
      <c r="O591" t="s">
        <v>3929</v>
      </c>
      <c r="P591">
        <v>12</v>
      </c>
      <c r="R591" t="s">
        <v>3953</v>
      </c>
      <c r="S591" t="s">
        <v>3943</v>
      </c>
      <c r="U591" t="s">
        <v>7155</v>
      </c>
      <c r="V591" t="b">
        <v>0</v>
      </c>
      <c r="W591" t="b">
        <v>0</v>
      </c>
      <c r="X591" t="s">
        <v>7161</v>
      </c>
      <c r="Y591">
        <f t="shared" si="36"/>
        <v>1</v>
      </c>
      <c r="Z591" t="str">
        <f t="shared" si="37"/>
        <v>31+ days</v>
      </c>
      <c r="AA591" t="str">
        <f t="shared" si="38"/>
        <v>Very Good</v>
      </c>
      <c r="AB591" t="str">
        <f t="shared" si="39"/>
        <v>No-show</v>
      </c>
    </row>
    <row r="592" spans="1:28" x14ac:dyDescent="0.3">
      <c r="A592" t="s">
        <v>1036</v>
      </c>
      <c r="B592" t="s">
        <v>68</v>
      </c>
      <c r="C592" t="s">
        <v>193</v>
      </c>
      <c r="D592" s="5">
        <v>45915</v>
      </c>
      <c r="E592" s="5">
        <v>45880</v>
      </c>
      <c r="F592" t="s">
        <v>41</v>
      </c>
      <c r="G592" t="s">
        <v>13</v>
      </c>
      <c r="H592">
        <v>35</v>
      </c>
      <c r="I592" t="s">
        <v>42</v>
      </c>
      <c r="J592" t="s">
        <v>3911</v>
      </c>
      <c r="K592" t="s">
        <v>3914</v>
      </c>
      <c r="L592">
        <v>2</v>
      </c>
      <c r="M592" s="7">
        <v>0.6</v>
      </c>
      <c r="N592" t="s">
        <v>3931</v>
      </c>
      <c r="O592" t="s">
        <v>3922</v>
      </c>
      <c r="P592">
        <v>15</v>
      </c>
      <c r="Q592" t="s">
        <v>3955</v>
      </c>
      <c r="R592" t="s">
        <v>3940</v>
      </c>
      <c r="S592" t="s">
        <v>3943</v>
      </c>
      <c r="T592" s="5">
        <v>45912</v>
      </c>
      <c r="U592" t="s">
        <v>7158</v>
      </c>
      <c r="V592" t="b">
        <v>0</v>
      </c>
      <c r="W592" t="b">
        <v>0</v>
      </c>
      <c r="X592" t="s">
        <v>7162</v>
      </c>
      <c r="Y592">
        <f t="shared" si="36"/>
        <v>0</v>
      </c>
      <c r="Z592" t="str">
        <f t="shared" si="37"/>
        <v>31+ days</v>
      </c>
      <c r="AA592" t="str">
        <f t="shared" si="38"/>
        <v>Moderate</v>
      </c>
      <c r="AB592" t="str">
        <f t="shared" si="39"/>
        <v>Attended</v>
      </c>
    </row>
    <row r="593" spans="1:28" x14ac:dyDescent="0.3">
      <c r="A593" t="s">
        <v>1037</v>
      </c>
      <c r="B593" t="s">
        <v>837</v>
      </c>
      <c r="C593" t="s">
        <v>124</v>
      </c>
      <c r="D593" s="5">
        <v>45696</v>
      </c>
      <c r="E593" s="5">
        <v>45643</v>
      </c>
      <c r="F593" t="s">
        <v>54</v>
      </c>
      <c r="G593" t="s">
        <v>24</v>
      </c>
      <c r="H593">
        <v>53</v>
      </c>
      <c r="I593" t="s">
        <v>47</v>
      </c>
      <c r="J593" t="s">
        <v>3911</v>
      </c>
      <c r="K593" t="s">
        <v>3914</v>
      </c>
      <c r="L593">
        <v>1</v>
      </c>
      <c r="M593" s="7">
        <v>0.89</v>
      </c>
      <c r="N593" t="s">
        <v>3930</v>
      </c>
      <c r="O593" t="s">
        <v>3922</v>
      </c>
      <c r="P593">
        <v>15</v>
      </c>
      <c r="Q593" t="s">
        <v>3947</v>
      </c>
      <c r="R593" t="s">
        <v>3940</v>
      </c>
      <c r="S593" t="s">
        <v>3941</v>
      </c>
      <c r="T593" s="5">
        <v>45693</v>
      </c>
      <c r="U593" t="s">
        <v>7156</v>
      </c>
      <c r="V593" t="b">
        <v>1</v>
      </c>
      <c r="W593" t="b">
        <v>0</v>
      </c>
      <c r="X593" t="s">
        <v>7153</v>
      </c>
      <c r="Y593">
        <f t="shared" si="36"/>
        <v>1</v>
      </c>
      <c r="Z593" t="str">
        <f t="shared" si="37"/>
        <v>31+ days</v>
      </c>
      <c r="AA593" t="str">
        <f t="shared" si="38"/>
        <v>Good</v>
      </c>
      <c r="AB593" t="str">
        <f t="shared" si="39"/>
        <v>No-show</v>
      </c>
    </row>
    <row r="594" spans="1:28" x14ac:dyDescent="0.3">
      <c r="A594" t="s">
        <v>1038</v>
      </c>
      <c r="B594" t="s">
        <v>200</v>
      </c>
      <c r="C594" t="s">
        <v>138</v>
      </c>
      <c r="D594" s="5">
        <v>45925</v>
      </c>
      <c r="E594" s="5">
        <v>45923</v>
      </c>
      <c r="F594" t="s">
        <v>28</v>
      </c>
      <c r="G594" t="s">
        <v>24</v>
      </c>
      <c r="H594">
        <v>2</v>
      </c>
      <c r="I594" t="s">
        <v>14</v>
      </c>
      <c r="J594" t="s">
        <v>3916</v>
      </c>
      <c r="K594" t="s">
        <v>3910</v>
      </c>
      <c r="L594">
        <v>4</v>
      </c>
      <c r="M594" s="7">
        <v>0.56000000000000005</v>
      </c>
      <c r="N594" t="s">
        <v>3921</v>
      </c>
      <c r="O594" t="s">
        <v>3922</v>
      </c>
      <c r="P594">
        <v>15</v>
      </c>
      <c r="Q594" t="s">
        <v>3939</v>
      </c>
      <c r="R594" t="s">
        <v>3940</v>
      </c>
      <c r="S594" t="s">
        <v>3943</v>
      </c>
      <c r="T594" s="5">
        <v>45922</v>
      </c>
      <c r="U594" t="s">
        <v>7154</v>
      </c>
      <c r="V594" t="b">
        <v>0</v>
      </c>
      <c r="W594" t="b">
        <v>0</v>
      </c>
      <c r="X594" t="s">
        <v>7162</v>
      </c>
      <c r="Y594">
        <f t="shared" si="36"/>
        <v>1</v>
      </c>
      <c r="Z594" t="str">
        <f t="shared" si="37"/>
        <v>0-3 days</v>
      </c>
      <c r="AA594" t="str">
        <f t="shared" si="38"/>
        <v>Moderate</v>
      </c>
      <c r="AB594" t="str">
        <f t="shared" si="39"/>
        <v>No-show</v>
      </c>
    </row>
    <row r="595" spans="1:28" x14ac:dyDescent="0.3">
      <c r="A595" t="s">
        <v>1039</v>
      </c>
      <c r="B595" t="s">
        <v>535</v>
      </c>
      <c r="C595" t="s">
        <v>58</v>
      </c>
      <c r="D595" s="5">
        <v>45667</v>
      </c>
      <c r="E595" s="5">
        <v>45623</v>
      </c>
      <c r="F595" t="s">
        <v>32</v>
      </c>
      <c r="G595" t="s">
        <v>24</v>
      </c>
      <c r="H595">
        <v>44</v>
      </c>
      <c r="I595" t="s">
        <v>160</v>
      </c>
      <c r="J595" t="s">
        <v>3913</v>
      </c>
      <c r="K595" t="s">
        <v>3910</v>
      </c>
      <c r="L595">
        <v>5</v>
      </c>
      <c r="M595" s="7">
        <v>0.65</v>
      </c>
      <c r="N595" t="s">
        <v>3928</v>
      </c>
      <c r="O595" t="s">
        <v>3922</v>
      </c>
      <c r="P595">
        <v>15</v>
      </c>
      <c r="R595" t="s">
        <v>3953</v>
      </c>
      <c r="S595" t="s">
        <v>3943</v>
      </c>
      <c r="U595" t="s">
        <v>7155</v>
      </c>
      <c r="V595" t="b">
        <v>0</v>
      </c>
      <c r="W595" t="b">
        <v>0</v>
      </c>
      <c r="X595" t="s">
        <v>7153</v>
      </c>
      <c r="Y595">
        <f t="shared" si="36"/>
        <v>1</v>
      </c>
      <c r="Z595" t="str">
        <f t="shared" si="37"/>
        <v>31+ days</v>
      </c>
      <c r="AA595" t="str">
        <f t="shared" si="38"/>
        <v>Moderate</v>
      </c>
      <c r="AB595" t="str">
        <f t="shared" si="39"/>
        <v>No-show</v>
      </c>
    </row>
    <row r="596" spans="1:28" x14ac:dyDescent="0.3">
      <c r="A596" t="s">
        <v>1040</v>
      </c>
      <c r="B596" t="s">
        <v>421</v>
      </c>
      <c r="C596" t="s">
        <v>50</v>
      </c>
      <c r="D596" s="5">
        <v>45744</v>
      </c>
      <c r="E596" s="5">
        <v>45713</v>
      </c>
      <c r="F596" t="s">
        <v>18</v>
      </c>
      <c r="G596" t="s">
        <v>13</v>
      </c>
      <c r="H596">
        <v>31</v>
      </c>
      <c r="I596" t="s">
        <v>19</v>
      </c>
      <c r="J596" t="s">
        <v>3915</v>
      </c>
      <c r="K596" t="s">
        <v>3910</v>
      </c>
      <c r="L596">
        <v>8</v>
      </c>
      <c r="M596" s="7">
        <v>0.64</v>
      </c>
      <c r="N596" t="s">
        <v>3924</v>
      </c>
      <c r="O596" t="s">
        <v>3922</v>
      </c>
      <c r="P596">
        <v>18</v>
      </c>
      <c r="Q596" t="s">
        <v>3955</v>
      </c>
      <c r="R596" t="s">
        <v>3940</v>
      </c>
      <c r="S596" t="s">
        <v>3941</v>
      </c>
      <c r="T596" s="5">
        <v>45741</v>
      </c>
      <c r="U596" t="s">
        <v>7155</v>
      </c>
      <c r="V596" t="b">
        <v>0</v>
      </c>
      <c r="W596" t="b">
        <v>0</v>
      </c>
      <c r="X596" t="s">
        <v>7160</v>
      </c>
      <c r="Y596">
        <f t="shared" si="36"/>
        <v>0</v>
      </c>
      <c r="Z596" t="str">
        <f t="shared" si="37"/>
        <v>31+ days</v>
      </c>
      <c r="AA596" t="str">
        <f t="shared" si="38"/>
        <v>Moderate</v>
      </c>
      <c r="AB596" t="str">
        <f t="shared" si="39"/>
        <v>Attended</v>
      </c>
    </row>
    <row r="597" spans="1:28" x14ac:dyDescent="0.3">
      <c r="A597" t="s">
        <v>1041</v>
      </c>
      <c r="B597" t="s">
        <v>133</v>
      </c>
      <c r="C597" t="s">
        <v>11</v>
      </c>
      <c r="D597" s="5">
        <v>45774</v>
      </c>
      <c r="E597" s="5">
        <v>45716</v>
      </c>
      <c r="F597" t="s">
        <v>12</v>
      </c>
      <c r="G597" t="s">
        <v>24</v>
      </c>
      <c r="H597">
        <v>58</v>
      </c>
      <c r="I597" t="s">
        <v>42</v>
      </c>
      <c r="J597" t="s">
        <v>3915</v>
      </c>
      <c r="K597" t="s">
        <v>3910</v>
      </c>
      <c r="L597">
        <v>2</v>
      </c>
      <c r="M597" s="7">
        <v>0.49</v>
      </c>
      <c r="N597" t="s">
        <v>3932</v>
      </c>
      <c r="O597" t="s">
        <v>3925</v>
      </c>
      <c r="P597">
        <v>15</v>
      </c>
      <c r="Q597" t="s">
        <v>3947</v>
      </c>
      <c r="R597" t="s">
        <v>3940</v>
      </c>
      <c r="S597" t="s">
        <v>3941</v>
      </c>
      <c r="T597" s="5">
        <v>45772</v>
      </c>
      <c r="U597" t="s">
        <v>7157</v>
      </c>
      <c r="V597" t="b">
        <v>1</v>
      </c>
      <c r="W597" t="b">
        <v>0</v>
      </c>
      <c r="X597" t="s">
        <v>7160</v>
      </c>
      <c r="Y597">
        <f t="shared" si="36"/>
        <v>1</v>
      </c>
      <c r="Z597" t="str">
        <f t="shared" si="37"/>
        <v>31+ days</v>
      </c>
      <c r="AA597" t="str">
        <f t="shared" si="38"/>
        <v>Low</v>
      </c>
      <c r="AB597" t="str">
        <f t="shared" si="39"/>
        <v>No-show</v>
      </c>
    </row>
    <row r="598" spans="1:28" x14ac:dyDescent="0.3">
      <c r="A598" t="s">
        <v>1042</v>
      </c>
      <c r="B598" t="s">
        <v>331</v>
      </c>
      <c r="C598" t="s">
        <v>40</v>
      </c>
      <c r="D598" s="5">
        <v>45969</v>
      </c>
      <c r="E598" s="5">
        <v>45939</v>
      </c>
      <c r="F598" t="s">
        <v>41</v>
      </c>
      <c r="G598" t="s">
        <v>13</v>
      </c>
      <c r="H598">
        <v>30</v>
      </c>
      <c r="I598" t="s">
        <v>19</v>
      </c>
      <c r="J598" t="s">
        <v>3909</v>
      </c>
      <c r="K598" t="s">
        <v>3914</v>
      </c>
      <c r="L598">
        <v>4</v>
      </c>
      <c r="M598" s="7">
        <v>0.92</v>
      </c>
      <c r="N598" t="s">
        <v>3931</v>
      </c>
      <c r="O598" t="s">
        <v>3927</v>
      </c>
      <c r="P598">
        <v>18</v>
      </c>
      <c r="Q598" t="s">
        <v>3939</v>
      </c>
      <c r="R598" t="s">
        <v>3940</v>
      </c>
      <c r="S598" t="s">
        <v>3941</v>
      </c>
      <c r="T598" s="5">
        <v>45967</v>
      </c>
      <c r="U598" t="s">
        <v>7156</v>
      </c>
      <c r="V598" t="b">
        <v>1</v>
      </c>
      <c r="W598" t="b">
        <v>0</v>
      </c>
      <c r="X598" t="s">
        <v>7162</v>
      </c>
      <c r="Y598">
        <f t="shared" si="36"/>
        <v>0</v>
      </c>
      <c r="Z598" t="str">
        <f t="shared" si="37"/>
        <v>15-30 days</v>
      </c>
      <c r="AA598" t="str">
        <f t="shared" si="38"/>
        <v>Very Good</v>
      </c>
      <c r="AB598" t="str">
        <f t="shared" si="39"/>
        <v>Attended</v>
      </c>
    </row>
    <row r="599" spans="1:28" x14ac:dyDescent="0.3">
      <c r="A599" t="s">
        <v>1043</v>
      </c>
      <c r="B599" t="s">
        <v>1044</v>
      </c>
      <c r="C599" t="s">
        <v>89</v>
      </c>
      <c r="D599" s="5">
        <v>45728</v>
      </c>
      <c r="E599" s="5">
        <v>45718</v>
      </c>
      <c r="F599" t="s">
        <v>41</v>
      </c>
      <c r="G599" t="s">
        <v>13</v>
      </c>
      <c r="H599">
        <v>10</v>
      </c>
      <c r="I599" t="s">
        <v>42</v>
      </c>
      <c r="J599" t="s">
        <v>3916</v>
      </c>
      <c r="K599" t="s">
        <v>3910</v>
      </c>
      <c r="L599">
        <v>1</v>
      </c>
      <c r="M599" s="7">
        <v>0.98</v>
      </c>
      <c r="N599" t="s">
        <v>3931</v>
      </c>
      <c r="O599" t="s">
        <v>3922</v>
      </c>
      <c r="P599">
        <v>20</v>
      </c>
      <c r="Q599" t="s">
        <v>3939</v>
      </c>
      <c r="R599" t="s">
        <v>3940</v>
      </c>
      <c r="S599" t="s">
        <v>3941</v>
      </c>
      <c r="T599" s="5">
        <v>45726</v>
      </c>
      <c r="U599" t="s">
        <v>7152</v>
      </c>
      <c r="V599" t="b">
        <v>0</v>
      </c>
      <c r="W599" t="b">
        <v>0</v>
      </c>
      <c r="X599" t="s">
        <v>7160</v>
      </c>
      <c r="Y599">
        <f t="shared" si="36"/>
        <v>0</v>
      </c>
      <c r="Z599" t="str">
        <f t="shared" si="37"/>
        <v>8-14 days</v>
      </c>
      <c r="AA599" t="str">
        <f t="shared" si="38"/>
        <v>Very Good</v>
      </c>
      <c r="AB599" t="str">
        <f t="shared" si="39"/>
        <v>Attended</v>
      </c>
    </row>
    <row r="600" spans="1:28" x14ac:dyDescent="0.3">
      <c r="A600" t="s">
        <v>1045</v>
      </c>
      <c r="B600" t="s">
        <v>505</v>
      </c>
      <c r="C600" t="s">
        <v>36</v>
      </c>
      <c r="D600" s="5">
        <v>45943</v>
      </c>
      <c r="E600" s="5">
        <v>45899</v>
      </c>
      <c r="F600" t="s">
        <v>23</v>
      </c>
      <c r="G600" t="s">
        <v>24</v>
      </c>
      <c r="H600">
        <v>44</v>
      </c>
      <c r="I600" t="s">
        <v>47</v>
      </c>
      <c r="J600" t="s">
        <v>3911</v>
      </c>
      <c r="K600" t="s">
        <v>3910</v>
      </c>
      <c r="L600">
        <v>3</v>
      </c>
      <c r="M600" s="7">
        <v>0.82</v>
      </c>
      <c r="N600" t="s">
        <v>3923</v>
      </c>
      <c r="O600" t="s">
        <v>3925</v>
      </c>
      <c r="P600">
        <v>20</v>
      </c>
      <c r="Q600" t="s">
        <v>3955</v>
      </c>
      <c r="R600" t="s">
        <v>3949</v>
      </c>
      <c r="S600" t="s">
        <v>3950</v>
      </c>
      <c r="U600" t="s">
        <v>7158</v>
      </c>
      <c r="V600" t="b">
        <v>0</v>
      </c>
      <c r="W600" t="b">
        <v>0</v>
      </c>
      <c r="X600" t="s">
        <v>7162</v>
      </c>
      <c r="Y600">
        <f t="shared" si="36"/>
        <v>1</v>
      </c>
      <c r="Z600" t="str">
        <f t="shared" si="37"/>
        <v>31+ days</v>
      </c>
      <c r="AA600" t="str">
        <f t="shared" si="38"/>
        <v>Good</v>
      </c>
      <c r="AB600" t="str">
        <f t="shared" si="39"/>
        <v>No-show</v>
      </c>
    </row>
    <row r="601" spans="1:28" x14ac:dyDescent="0.3">
      <c r="A601" t="s">
        <v>1046</v>
      </c>
      <c r="B601" t="s">
        <v>674</v>
      </c>
      <c r="C601" t="s">
        <v>193</v>
      </c>
      <c r="D601" s="5">
        <v>46018</v>
      </c>
      <c r="E601" s="5">
        <v>45961</v>
      </c>
      <c r="F601" t="s">
        <v>41</v>
      </c>
      <c r="G601" t="s">
        <v>13</v>
      </c>
      <c r="H601">
        <v>57</v>
      </c>
      <c r="I601" t="s">
        <v>19</v>
      </c>
      <c r="J601" t="s">
        <v>3916</v>
      </c>
      <c r="K601" t="s">
        <v>3914</v>
      </c>
      <c r="L601">
        <v>4</v>
      </c>
      <c r="M601" s="7">
        <v>0.73</v>
      </c>
      <c r="N601" t="s">
        <v>3931</v>
      </c>
      <c r="O601" t="s">
        <v>3922</v>
      </c>
      <c r="P601">
        <v>15</v>
      </c>
      <c r="Q601" t="s">
        <v>3947</v>
      </c>
      <c r="R601" t="s">
        <v>3940</v>
      </c>
      <c r="S601" t="s">
        <v>3941</v>
      </c>
      <c r="T601" s="5">
        <v>46016</v>
      </c>
      <c r="U601" t="s">
        <v>7156</v>
      </c>
      <c r="V601" t="b">
        <v>1</v>
      </c>
      <c r="W601" t="b">
        <v>0</v>
      </c>
      <c r="X601" t="s">
        <v>7153</v>
      </c>
      <c r="Y601">
        <f t="shared" si="36"/>
        <v>0</v>
      </c>
      <c r="Z601" t="str">
        <f t="shared" si="37"/>
        <v>31+ days</v>
      </c>
      <c r="AA601" t="str">
        <f t="shared" si="38"/>
        <v>Moderate</v>
      </c>
      <c r="AB601" t="str">
        <f t="shared" si="39"/>
        <v>Attended</v>
      </c>
    </row>
    <row r="602" spans="1:28" x14ac:dyDescent="0.3">
      <c r="A602" t="s">
        <v>1047</v>
      </c>
      <c r="B602" t="s">
        <v>1048</v>
      </c>
      <c r="C602" t="s">
        <v>86</v>
      </c>
      <c r="D602" s="5">
        <v>46008</v>
      </c>
      <c r="E602" s="5">
        <v>46008</v>
      </c>
      <c r="F602" t="s">
        <v>28</v>
      </c>
      <c r="G602" t="s">
        <v>13</v>
      </c>
      <c r="H602">
        <v>0</v>
      </c>
      <c r="I602" t="s">
        <v>37</v>
      </c>
      <c r="J602" t="s">
        <v>3913</v>
      </c>
      <c r="K602" t="s">
        <v>3910</v>
      </c>
      <c r="L602">
        <v>4</v>
      </c>
      <c r="M602" s="7">
        <v>0.85</v>
      </c>
      <c r="N602" t="s">
        <v>3921</v>
      </c>
      <c r="O602" t="s">
        <v>3927</v>
      </c>
      <c r="P602">
        <v>18</v>
      </c>
      <c r="R602" t="s">
        <v>3953</v>
      </c>
      <c r="S602" t="s">
        <v>3943</v>
      </c>
      <c r="U602" t="s">
        <v>7152</v>
      </c>
      <c r="V602" t="b">
        <v>0</v>
      </c>
      <c r="W602" t="b">
        <v>0</v>
      </c>
      <c r="X602" t="s">
        <v>7153</v>
      </c>
      <c r="Y602">
        <f t="shared" si="36"/>
        <v>0</v>
      </c>
      <c r="Z602" t="str">
        <f t="shared" si="37"/>
        <v>0-3 days</v>
      </c>
      <c r="AA602" t="str">
        <f t="shared" si="38"/>
        <v>Good</v>
      </c>
      <c r="AB602" t="str">
        <f t="shared" si="39"/>
        <v>Attended</v>
      </c>
    </row>
    <row r="603" spans="1:28" x14ac:dyDescent="0.3">
      <c r="A603" t="s">
        <v>1049</v>
      </c>
      <c r="B603" t="s">
        <v>471</v>
      </c>
      <c r="C603" t="s">
        <v>77</v>
      </c>
      <c r="D603" s="5">
        <v>45768</v>
      </c>
      <c r="E603" s="5">
        <v>45765</v>
      </c>
      <c r="F603" t="s">
        <v>23</v>
      </c>
      <c r="G603" t="s">
        <v>13</v>
      </c>
      <c r="H603">
        <v>3</v>
      </c>
      <c r="I603" t="s">
        <v>19</v>
      </c>
      <c r="J603" t="s">
        <v>3913</v>
      </c>
      <c r="K603" t="s">
        <v>3914</v>
      </c>
      <c r="L603">
        <v>4</v>
      </c>
      <c r="M603" s="7">
        <v>0.8</v>
      </c>
      <c r="N603" t="s">
        <v>3923</v>
      </c>
      <c r="O603" t="s">
        <v>3927</v>
      </c>
      <c r="P603">
        <v>15</v>
      </c>
      <c r="Q603" t="s">
        <v>3947</v>
      </c>
      <c r="R603" t="s">
        <v>3949</v>
      </c>
      <c r="S603" t="s">
        <v>3950</v>
      </c>
      <c r="U603" t="s">
        <v>7158</v>
      </c>
      <c r="V603" t="b">
        <v>0</v>
      </c>
      <c r="W603" t="b">
        <v>0</v>
      </c>
      <c r="X603" t="s">
        <v>7160</v>
      </c>
      <c r="Y603">
        <f t="shared" si="36"/>
        <v>0</v>
      </c>
      <c r="Z603" t="str">
        <f t="shared" si="37"/>
        <v>0-3 days</v>
      </c>
      <c r="AA603" t="str">
        <f t="shared" si="38"/>
        <v>Good</v>
      </c>
      <c r="AB603" t="str">
        <f t="shared" si="39"/>
        <v>Attended</v>
      </c>
    </row>
    <row r="604" spans="1:28" x14ac:dyDescent="0.3">
      <c r="A604" t="s">
        <v>1050</v>
      </c>
      <c r="B604" t="s">
        <v>849</v>
      </c>
      <c r="C604" t="s">
        <v>92</v>
      </c>
      <c r="D604" s="5">
        <v>45692</v>
      </c>
      <c r="E604" s="5">
        <v>45652</v>
      </c>
      <c r="F604" t="s">
        <v>12</v>
      </c>
      <c r="G604" t="s">
        <v>24</v>
      </c>
      <c r="H604">
        <v>40</v>
      </c>
      <c r="I604" t="s">
        <v>37</v>
      </c>
      <c r="J604" t="s">
        <v>3916</v>
      </c>
      <c r="K604" t="s">
        <v>3912</v>
      </c>
      <c r="L604">
        <v>5</v>
      </c>
      <c r="M604" s="7">
        <v>0.85</v>
      </c>
      <c r="N604" t="s">
        <v>3932</v>
      </c>
      <c r="O604" t="s">
        <v>3925</v>
      </c>
      <c r="P604">
        <v>20</v>
      </c>
      <c r="Q604" t="s">
        <v>3947</v>
      </c>
      <c r="R604" t="s">
        <v>3940</v>
      </c>
      <c r="S604" t="s">
        <v>55</v>
      </c>
      <c r="T604" s="5">
        <v>45690</v>
      </c>
      <c r="U604" t="s">
        <v>7159</v>
      </c>
      <c r="V604" t="b">
        <v>0</v>
      </c>
      <c r="W604" t="b">
        <v>0</v>
      </c>
      <c r="X604" t="s">
        <v>7153</v>
      </c>
      <c r="Y604">
        <f t="shared" si="36"/>
        <v>1</v>
      </c>
      <c r="Z604" t="str">
        <f t="shared" si="37"/>
        <v>31+ days</v>
      </c>
      <c r="AA604" t="str">
        <f t="shared" si="38"/>
        <v>Good</v>
      </c>
      <c r="AB604" t="str">
        <f t="shared" si="39"/>
        <v>No-show</v>
      </c>
    </row>
    <row r="605" spans="1:28" x14ac:dyDescent="0.3">
      <c r="A605" t="s">
        <v>1051</v>
      </c>
      <c r="B605" t="s">
        <v>1052</v>
      </c>
      <c r="C605" t="s">
        <v>124</v>
      </c>
      <c r="D605" s="5">
        <v>45739</v>
      </c>
      <c r="E605" s="5">
        <v>45706</v>
      </c>
      <c r="F605" t="s">
        <v>54</v>
      </c>
      <c r="G605" t="s">
        <v>24</v>
      </c>
      <c r="H605">
        <v>33</v>
      </c>
      <c r="I605" t="s">
        <v>42</v>
      </c>
      <c r="J605" t="s">
        <v>3913</v>
      </c>
      <c r="K605" t="s">
        <v>3910</v>
      </c>
      <c r="L605">
        <v>6</v>
      </c>
      <c r="M605" s="7">
        <v>0.8</v>
      </c>
      <c r="N605" t="s">
        <v>3930</v>
      </c>
      <c r="O605" t="s">
        <v>3922</v>
      </c>
      <c r="P605">
        <v>15</v>
      </c>
      <c r="Q605" t="s">
        <v>3939</v>
      </c>
      <c r="R605" t="s">
        <v>3940</v>
      </c>
      <c r="S605" t="s">
        <v>3941</v>
      </c>
      <c r="T605" s="5">
        <v>45736</v>
      </c>
      <c r="U605" t="s">
        <v>7157</v>
      </c>
      <c r="V605" t="b">
        <v>1</v>
      </c>
      <c r="W605" t="b">
        <v>0</v>
      </c>
      <c r="X605" t="s">
        <v>7160</v>
      </c>
      <c r="Y605">
        <f t="shared" si="36"/>
        <v>1</v>
      </c>
      <c r="Z605" t="str">
        <f t="shared" si="37"/>
        <v>31+ days</v>
      </c>
      <c r="AA605" t="str">
        <f t="shared" si="38"/>
        <v>Good</v>
      </c>
      <c r="AB605" t="str">
        <f t="shared" si="39"/>
        <v>No-show</v>
      </c>
    </row>
    <row r="606" spans="1:28" x14ac:dyDescent="0.3">
      <c r="A606" t="s">
        <v>1053</v>
      </c>
      <c r="B606" t="s">
        <v>494</v>
      </c>
      <c r="C606" t="s">
        <v>92</v>
      </c>
      <c r="D606" s="5">
        <v>45938</v>
      </c>
      <c r="E606" s="5">
        <v>45905</v>
      </c>
      <c r="F606" t="s">
        <v>12</v>
      </c>
      <c r="G606" t="s">
        <v>13</v>
      </c>
      <c r="H606">
        <v>33</v>
      </c>
      <c r="I606" t="s">
        <v>42</v>
      </c>
      <c r="J606" t="s">
        <v>3916</v>
      </c>
      <c r="K606" t="s">
        <v>3912</v>
      </c>
      <c r="L606">
        <v>3</v>
      </c>
      <c r="M606" s="7">
        <v>0.97</v>
      </c>
      <c r="N606" t="s">
        <v>3932</v>
      </c>
      <c r="O606" t="s">
        <v>3925</v>
      </c>
      <c r="P606">
        <v>20</v>
      </c>
      <c r="Q606" t="s">
        <v>3955</v>
      </c>
      <c r="R606" t="s">
        <v>3940</v>
      </c>
      <c r="S606" t="s">
        <v>3941</v>
      </c>
      <c r="T606" s="5">
        <v>45937</v>
      </c>
      <c r="U606" t="s">
        <v>7152</v>
      </c>
      <c r="V606" t="b">
        <v>0</v>
      </c>
      <c r="W606" t="b">
        <v>0</v>
      </c>
      <c r="X606" t="s">
        <v>7162</v>
      </c>
      <c r="Y606">
        <f t="shared" si="36"/>
        <v>0</v>
      </c>
      <c r="Z606" t="str">
        <f t="shared" si="37"/>
        <v>31+ days</v>
      </c>
      <c r="AA606" t="str">
        <f t="shared" si="38"/>
        <v>Very Good</v>
      </c>
      <c r="AB606" t="str">
        <f t="shared" si="39"/>
        <v>Attended</v>
      </c>
    </row>
    <row r="607" spans="1:28" x14ac:dyDescent="0.3">
      <c r="A607" t="s">
        <v>1054</v>
      </c>
      <c r="B607" t="s">
        <v>261</v>
      </c>
      <c r="C607" t="s">
        <v>127</v>
      </c>
      <c r="D607" s="5">
        <v>45729</v>
      </c>
      <c r="E607" s="5">
        <v>45724</v>
      </c>
      <c r="F607" t="s">
        <v>23</v>
      </c>
      <c r="G607" t="s">
        <v>55</v>
      </c>
      <c r="H607">
        <v>5</v>
      </c>
      <c r="I607" t="s">
        <v>14</v>
      </c>
      <c r="J607" t="s">
        <v>3916</v>
      </c>
      <c r="K607" t="s">
        <v>3914</v>
      </c>
      <c r="L607">
        <v>6</v>
      </c>
      <c r="M607" s="7">
        <v>0.92</v>
      </c>
      <c r="N607" t="s">
        <v>3923</v>
      </c>
      <c r="O607" t="s">
        <v>3922</v>
      </c>
      <c r="P607">
        <v>15</v>
      </c>
      <c r="Q607" t="s">
        <v>3939</v>
      </c>
      <c r="S607" t="s">
        <v>3950</v>
      </c>
      <c r="U607" t="s">
        <v>7154</v>
      </c>
      <c r="V607" t="b">
        <v>0</v>
      </c>
      <c r="W607" t="b">
        <v>0</v>
      </c>
      <c r="X607" t="s">
        <v>7160</v>
      </c>
      <c r="Y607" t="str">
        <f t="shared" si="36"/>
        <v/>
      </c>
      <c r="Z607" t="str">
        <f t="shared" si="37"/>
        <v>4-7 days</v>
      </c>
      <c r="AA607" t="str">
        <f t="shared" si="38"/>
        <v>Very Good</v>
      </c>
      <c r="AB607" t="str">
        <f t="shared" si="39"/>
        <v>Excluded</v>
      </c>
    </row>
    <row r="608" spans="1:28" x14ac:dyDescent="0.3">
      <c r="A608" t="s">
        <v>1055</v>
      </c>
      <c r="B608" t="s">
        <v>617</v>
      </c>
      <c r="C608" t="s">
        <v>45</v>
      </c>
      <c r="D608" s="5">
        <v>45893</v>
      </c>
      <c r="E608" s="5">
        <v>45859</v>
      </c>
      <c r="F608" t="s">
        <v>46</v>
      </c>
      <c r="G608" t="s">
        <v>13</v>
      </c>
      <c r="H608">
        <v>34</v>
      </c>
      <c r="I608" t="s">
        <v>19</v>
      </c>
      <c r="J608" t="s">
        <v>3911</v>
      </c>
      <c r="K608" t="s">
        <v>3910</v>
      </c>
      <c r="L608">
        <v>6</v>
      </c>
      <c r="M608" s="7">
        <v>0.61</v>
      </c>
      <c r="N608" t="s">
        <v>3926</v>
      </c>
      <c r="O608" t="s">
        <v>3927</v>
      </c>
      <c r="P608">
        <v>18</v>
      </c>
      <c r="R608" t="s">
        <v>3953</v>
      </c>
      <c r="S608" t="s">
        <v>3943</v>
      </c>
      <c r="U608" t="s">
        <v>7157</v>
      </c>
      <c r="V608" t="b">
        <v>1</v>
      </c>
      <c r="W608" t="b">
        <v>0</v>
      </c>
      <c r="X608" t="s">
        <v>7161</v>
      </c>
      <c r="Y608">
        <f t="shared" si="36"/>
        <v>0</v>
      </c>
      <c r="Z608" t="str">
        <f t="shared" si="37"/>
        <v>31+ days</v>
      </c>
      <c r="AA608" t="str">
        <f t="shared" si="38"/>
        <v>Moderate</v>
      </c>
      <c r="AB608" t="str">
        <f t="shared" si="39"/>
        <v>Attended</v>
      </c>
    </row>
    <row r="609" spans="1:28" x14ac:dyDescent="0.3">
      <c r="A609" t="s">
        <v>1056</v>
      </c>
      <c r="B609" t="s">
        <v>910</v>
      </c>
      <c r="C609" t="s">
        <v>115</v>
      </c>
      <c r="D609" s="5">
        <v>45794</v>
      </c>
      <c r="E609" s="5">
        <v>45760</v>
      </c>
      <c r="F609" t="s">
        <v>32</v>
      </c>
      <c r="G609" t="s">
        <v>24</v>
      </c>
      <c r="H609">
        <v>34</v>
      </c>
      <c r="I609" t="s">
        <v>33</v>
      </c>
      <c r="J609" t="s">
        <v>3911</v>
      </c>
      <c r="K609" t="s">
        <v>3910</v>
      </c>
      <c r="L609">
        <v>3</v>
      </c>
      <c r="M609" s="7">
        <v>0.97</v>
      </c>
      <c r="N609" t="s">
        <v>3928</v>
      </c>
      <c r="O609" t="s">
        <v>3929</v>
      </c>
      <c r="P609">
        <v>12</v>
      </c>
      <c r="Q609" t="s">
        <v>3939</v>
      </c>
      <c r="R609" t="s">
        <v>3940</v>
      </c>
      <c r="S609" t="s">
        <v>3943</v>
      </c>
      <c r="T609" s="5">
        <v>45793</v>
      </c>
      <c r="U609" t="s">
        <v>7156</v>
      </c>
      <c r="V609" t="b">
        <v>1</v>
      </c>
      <c r="W609" t="b">
        <v>0</v>
      </c>
      <c r="X609" t="s">
        <v>7160</v>
      </c>
      <c r="Y609">
        <f t="shared" si="36"/>
        <v>1</v>
      </c>
      <c r="Z609" t="str">
        <f t="shared" si="37"/>
        <v>31+ days</v>
      </c>
      <c r="AA609" t="str">
        <f t="shared" si="38"/>
        <v>Very Good</v>
      </c>
      <c r="AB609" t="str">
        <f t="shared" si="39"/>
        <v>No-show</v>
      </c>
    </row>
    <row r="610" spans="1:28" x14ac:dyDescent="0.3">
      <c r="A610" t="s">
        <v>1057</v>
      </c>
      <c r="B610" t="s">
        <v>360</v>
      </c>
      <c r="C610" t="s">
        <v>89</v>
      </c>
      <c r="D610" s="5">
        <v>45937</v>
      </c>
      <c r="E610" s="5">
        <v>45886</v>
      </c>
      <c r="F610" t="s">
        <v>41</v>
      </c>
      <c r="G610" t="s">
        <v>13</v>
      </c>
      <c r="H610">
        <v>51</v>
      </c>
      <c r="I610" t="s">
        <v>37</v>
      </c>
      <c r="J610" t="s">
        <v>3909</v>
      </c>
      <c r="K610" t="s">
        <v>3912</v>
      </c>
      <c r="L610">
        <v>8</v>
      </c>
      <c r="M610" s="7">
        <v>0.72</v>
      </c>
      <c r="N610" t="s">
        <v>3931</v>
      </c>
      <c r="O610" t="s">
        <v>3922</v>
      </c>
      <c r="P610">
        <v>20</v>
      </c>
      <c r="Q610" t="s">
        <v>3955</v>
      </c>
      <c r="R610" t="s">
        <v>3940</v>
      </c>
      <c r="S610" t="s">
        <v>3941</v>
      </c>
      <c r="T610" s="5">
        <v>45935</v>
      </c>
      <c r="U610" t="s">
        <v>7159</v>
      </c>
      <c r="V610" t="b">
        <v>0</v>
      </c>
      <c r="W610" t="b">
        <v>0</v>
      </c>
      <c r="X610" t="s">
        <v>7162</v>
      </c>
      <c r="Y610">
        <f t="shared" si="36"/>
        <v>0</v>
      </c>
      <c r="Z610" t="str">
        <f t="shared" si="37"/>
        <v>31+ days</v>
      </c>
      <c r="AA610" t="str">
        <f t="shared" si="38"/>
        <v>Moderate</v>
      </c>
      <c r="AB610" t="str">
        <f t="shared" si="39"/>
        <v>Attended</v>
      </c>
    </row>
    <row r="611" spans="1:28" x14ac:dyDescent="0.3">
      <c r="A611" t="s">
        <v>1058</v>
      </c>
      <c r="B611" t="s">
        <v>1048</v>
      </c>
      <c r="C611" t="s">
        <v>101</v>
      </c>
      <c r="D611" s="5">
        <v>45879</v>
      </c>
      <c r="E611" s="5">
        <v>45856</v>
      </c>
      <c r="F611" t="s">
        <v>54</v>
      </c>
      <c r="G611" t="s">
        <v>13</v>
      </c>
      <c r="H611">
        <v>23</v>
      </c>
      <c r="I611" t="s">
        <v>19</v>
      </c>
      <c r="J611" t="s">
        <v>3913</v>
      </c>
      <c r="K611" t="s">
        <v>3910</v>
      </c>
      <c r="L611">
        <v>4</v>
      </c>
      <c r="M611" s="7">
        <v>0.85</v>
      </c>
      <c r="N611" t="s">
        <v>3930</v>
      </c>
      <c r="O611" t="s">
        <v>3927</v>
      </c>
      <c r="P611">
        <v>18</v>
      </c>
      <c r="R611" t="s">
        <v>3953</v>
      </c>
      <c r="S611" t="s">
        <v>3943</v>
      </c>
      <c r="U611" t="s">
        <v>7157</v>
      </c>
      <c r="V611" t="b">
        <v>1</v>
      </c>
      <c r="W611" t="b">
        <v>0</v>
      </c>
      <c r="X611" t="s">
        <v>7161</v>
      </c>
      <c r="Y611">
        <f t="shared" si="36"/>
        <v>0</v>
      </c>
      <c r="Z611" t="str">
        <f t="shared" si="37"/>
        <v>15-30 days</v>
      </c>
      <c r="AA611" t="str">
        <f t="shared" si="38"/>
        <v>Good</v>
      </c>
      <c r="AB611" t="str">
        <f t="shared" si="39"/>
        <v>Attended</v>
      </c>
    </row>
    <row r="612" spans="1:28" x14ac:dyDescent="0.3">
      <c r="A612" t="s">
        <v>1059</v>
      </c>
      <c r="B612" t="s">
        <v>433</v>
      </c>
      <c r="C612" t="s">
        <v>22</v>
      </c>
      <c r="D612" s="5">
        <v>45871</v>
      </c>
      <c r="E612" s="5">
        <v>45850</v>
      </c>
      <c r="F612" t="s">
        <v>23</v>
      </c>
      <c r="G612" t="s">
        <v>55</v>
      </c>
      <c r="H612">
        <v>21</v>
      </c>
      <c r="I612" t="s">
        <v>160</v>
      </c>
      <c r="J612" t="s">
        <v>3909</v>
      </c>
      <c r="K612" t="s">
        <v>3914</v>
      </c>
      <c r="L612">
        <v>2</v>
      </c>
      <c r="M612" s="7">
        <v>0.85</v>
      </c>
      <c r="N612" t="s">
        <v>3923</v>
      </c>
      <c r="O612" t="s">
        <v>3927</v>
      </c>
      <c r="P612">
        <v>18</v>
      </c>
      <c r="Q612" t="s">
        <v>3955</v>
      </c>
      <c r="R612" t="s">
        <v>3940</v>
      </c>
      <c r="S612" t="s">
        <v>3943</v>
      </c>
      <c r="T612" s="5">
        <v>45870</v>
      </c>
      <c r="U612" t="s">
        <v>7156</v>
      </c>
      <c r="V612" t="b">
        <v>1</v>
      </c>
      <c r="W612" t="b">
        <v>0</v>
      </c>
      <c r="X612" t="s">
        <v>7161</v>
      </c>
      <c r="Y612" t="str">
        <f t="shared" si="36"/>
        <v/>
      </c>
      <c r="Z612" t="str">
        <f t="shared" si="37"/>
        <v>15-30 days</v>
      </c>
      <c r="AA612" t="str">
        <f t="shared" si="38"/>
        <v>Good</v>
      </c>
      <c r="AB612" t="str">
        <f t="shared" si="39"/>
        <v>Excluded</v>
      </c>
    </row>
    <row r="613" spans="1:28" x14ac:dyDescent="0.3">
      <c r="A613" t="s">
        <v>1060</v>
      </c>
      <c r="B613" t="s">
        <v>315</v>
      </c>
      <c r="C613" t="s">
        <v>17</v>
      </c>
      <c r="D613" s="5">
        <v>45943</v>
      </c>
      <c r="E613" s="5">
        <v>45939</v>
      </c>
      <c r="F613" t="s">
        <v>18</v>
      </c>
      <c r="G613" t="s">
        <v>13</v>
      </c>
      <c r="H613">
        <v>4</v>
      </c>
      <c r="I613" t="s">
        <v>14</v>
      </c>
      <c r="J613" t="s">
        <v>3911</v>
      </c>
      <c r="K613" t="s">
        <v>3910</v>
      </c>
      <c r="L613">
        <v>2</v>
      </c>
      <c r="M613" s="7">
        <v>0.69</v>
      </c>
      <c r="N613" t="s">
        <v>3924</v>
      </c>
      <c r="O613" t="s">
        <v>3929</v>
      </c>
      <c r="P613">
        <v>12</v>
      </c>
      <c r="Q613" t="s">
        <v>3939</v>
      </c>
      <c r="R613" t="s">
        <v>3940</v>
      </c>
      <c r="S613" t="s">
        <v>3943</v>
      </c>
      <c r="T613" s="5">
        <v>45940</v>
      </c>
      <c r="U613" t="s">
        <v>7158</v>
      </c>
      <c r="V613" t="b">
        <v>0</v>
      </c>
      <c r="W613" t="b">
        <v>0</v>
      </c>
      <c r="X613" t="s">
        <v>7162</v>
      </c>
      <c r="Y613">
        <f t="shared" si="36"/>
        <v>0</v>
      </c>
      <c r="Z613" t="str">
        <f t="shared" si="37"/>
        <v>4-7 days</v>
      </c>
      <c r="AA613" t="str">
        <f t="shared" si="38"/>
        <v>Moderate</v>
      </c>
      <c r="AB613" t="str">
        <f t="shared" si="39"/>
        <v>Attended</v>
      </c>
    </row>
    <row r="614" spans="1:28" x14ac:dyDescent="0.3">
      <c r="A614" t="s">
        <v>1061</v>
      </c>
      <c r="B614" t="s">
        <v>228</v>
      </c>
      <c r="C614" t="s">
        <v>11</v>
      </c>
      <c r="D614" s="5">
        <v>46006</v>
      </c>
      <c r="E614" s="5">
        <v>45972</v>
      </c>
      <c r="F614" t="s">
        <v>12</v>
      </c>
      <c r="G614" t="s">
        <v>24</v>
      </c>
      <c r="H614">
        <v>34</v>
      </c>
      <c r="I614" t="s">
        <v>19</v>
      </c>
      <c r="J614" t="s">
        <v>3913</v>
      </c>
      <c r="K614" t="s">
        <v>3910</v>
      </c>
      <c r="L614">
        <v>4</v>
      </c>
      <c r="M614" s="7">
        <v>0.92</v>
      </c>
      <c r="N614" t="s">
        <v>3932</v>
      </c>
      <c r="O614" t="s">
        <v>3925</v>
      </c>
      <c r="P614">
        <v>15</v>
      </c>
      <c r="Q614" t="s">
        <v>3955</v>
      </c>
      <c r="R614" t="s">
        <v>3940</v>
      </c>
      <c r="S614" t="s">
        <v>3943</v>
      </c>
      <c r="T614" s="5">
        <v>46003</v>
      </c>
      <c r="U614" t="s">
        <v>7158</v>
      </c>
      <c r="V614" t="b">
        <v>0</v>
      </c>
      <c r="W614" t="b">
        <v>0</v>
      </c>
      <c r="X614" t="s">
        <v>7153</v>
      </c>
      <c r="Y614">
        <f t="shared" si="36"/>
        <v>1</v>
      </c>
      <c r="Z614" t="str">
        <f t="shared" si="37"/>
        <v>31+ days</v>
      </c>
      <c r="AA614" t="str">
        <f t="shared" si="38"/>
        <v>Very Good</v>
      </c>
      <c r="AB614" t="str">
        <f t="shared" si="39"/>
        <v>No-show</v>
      </c>
    </row>
    <row r="615" spans="1:28" x14ac:dyDescent="0.3">
      <c r="A615" t="s">
        <v>1062</v>
      </c>
      <c r="B615" t="s">
        <v>329</v>
      </c>
      <c r="C615" t="s">
        <v>193</v>
      </c>
      <c r="D615" s="5">
        <v>45791</v>
      </c>
      <c r="E615" s="5">
        <v>45752</v>
      </c>
      <c r="F615" t="s">
        <v>41</v>
      </c>
      <c r="G615" t="s">
        <v>13</v>
      </c>
      <c r="H615">
        <v>39</v>
      </c>
      <c r="I615" t="s">
        <v>160</v>
      </c>
      <c r="J615" t="s">
        <v>3913</v>
      </c>
      <c r="K615" t="s">
        <v>3914</v>
      </c>
      <c r="L615">
        <v>3</v>
      </c>
      <c r="M615" s="7">
        <v>0.83</v>
      </c>
      <c r="N615" t="s">
        <v>3931</v>
      </c>
      <c r="O615" t="s">
        <v>3922</v>
      </c>
      <c r="P615">
        <v>15</v>
      </c>
      <c r="Q615" t="s">
        <v>3939</v>
      </c>
      <c r="R615" t="s">
        <v>3940</v>
      </c>
      <c r="T615" s="5">
        <v>45788</v>
      </c>
      <c r="U615" t="s">
        <v>7152</v>
      </c>
      <c r="V615" t="b">
        <v>0</v>
      </c>
      <c r="W615" t="b">
        <v>0</v>
      </c>
      <c r="X615" t="s">
        <v>7160</v>
      </c>
      <c r="Y615">
        <f t="shared" si="36"/>
        <v>0</v>
      </c>
      <c r="Z615" t="str">
        <f t="shared" si="37"/>
        <v>31+ days</v>
      </c>
      <c r="AA615" t="str">
        <f t="shared" si="38"/>
        <v>Good</v>
      </c>
      <c r="AB615" t="str">
        <f t="shared" si="39"/>
        <v>Attended</v>
      </c>
    </row>
    <row r="616" spans="1:28" x14ac:dyDescent="0.3">
      <c r="A616" t="s">
        <v>1063</v>
      </c>
      <c r="B616" t="s">
        <v>475</v>
      </c>
      <c r="C616" t="s">
        <v>101</v>
      </c>
      <c r="D616" s="5">
        <v>45851</v>
      </c>
      <c r="E616" s="5">
        <v>45834</v>
      </c>
      <c r="F616" t="s">
        <v>54</v>
      </c>
      <c r="G616" t="s">
        <v>13</v>
      </c>
      <c r="H616">
        <v>17</v>
      </c>
      <c r="I616" t="s">
        <v>19</v>
      </c>
      <c r="J616" t="s">
        <v>3911</v>
      </c>
      <c r="K616" t="s">
        <v>3914</v>
      </c>
      <c r="L616">
        <v>2</v>
      </c>
      <c r="M616" s="7">
        <v>0.85</v>
      </c>
      <c r="N616" t="s">
        <v>3930</v>
      </c>
      <c r="O616" t="s">
        <v>3927</v>
      </c>
      <c r="P616">
        <v>18</v>
      </c>
      <c r="Q616" t="s">
        <v>3939</v>
      </c>
      <c r="R616" t="s">
        <v>3940</v>
      </c>
      <c r="S616" t="s">
        <v>3943</v>
      </c>
      <c r="T616" s="5">
        <v>45849</v>
      </c>
      <c r="U616" t="s">
        <v>7157</v>
      </c>
      <c r="V616" t="b">
        <v>1</v>
      </c>
      <c r="W616" t="b">
        <v>0</v>
      </c>
      <c r="X616" t="s">
        <v>7161</v>
      </c>
      <c r="Y616">
        <f t="shared" si="36"/>
        <v>0</v>
      </c>
      <c r="Z616" t="str">
        <f t="shared" si="37"/>
        <v>15-30 days</v>
      </c>
      <c r="AA616" t="str">
        <f t="shared" si="38"/>
        <v>Good</v>
      </c>
      <c r="AB616" t="str">
        <f t="shared" si="39"/>
        <v>Attended</v>
      </c>
    </row>
    <row r="617" spans="1:28" x14ac:dyDescent="0.3">
      <c r="A617" t="s">
        <v>1064</v>
      </c>
      <c r="B617" t="s">
        <v>1065</v>
      </c>
      <c r="C617" t="s">
        <v>193</v>
      </c>
      <c r="D617" s="5">
        <v>45886</v>
      </c>
      <c r="E617" s="5">
        <v>45842</v>
      </c>
      <c r="F617" t="s">
        <v>41</v>
      </c>
      <c r="G617" t="s">
        <v>13</v>
      </c>
      <c r="H617">
        <v>44</v>
      </c>
      <c r="I617" t="s">
        <v>33</v>
      </c>
      <c r="J617" t="s">
        <v>3909</v>
      </c>
      <c r="K617" t="s">
        <v>3910</v>
      </c>
      <c r="L617">
        <v>1</v>
      </c>
      <c r="M617" s="7">
        <v>0.9</v>
      </c>
      <c r="N617" t="s">
        <v>3931</v>
      </c>
      <c r="O617" t="s">
        <v>3922</v>
      </c>
      <c r="P617">
        <v>15</v>
      </c>
      <c r="Q617" t="s">
        <v>3955</v>
      </c>
      <c r="R617" t="s">
        <v>3940</v>
      </c>
      <c r="S617" t="s">
        <v>55</v>
      </c>
      <c r="T617" s="5">
        <v>45883</v>
      </c>
      <c r="U617" t="s">
        <v>7157</v>
      </c>
      <c r="V617" t="b">
        <v>1</v>
      </c>
      <c r="W617" t="b">
        <v>0</v>
      </c>
      <c r="X617" t="s">
        <v>7161</v>
      </c>
      <c r="Y617">
        <f t="shared" si="36"/>
        <v>0</v>
      </c>
      <c r="Z617" t="str">
        <f t="shared" si="37"/>
        <v>31+ days</v>
      </c>
      <c r="AA617" t="str">
        <f t="shared" si="38"/>
        <v>Very Good</v>
      </c>
      <c r="AB617" t="str">
        <f t="shared" si="39"/>
        <v>Attended</v>
      </c>
    </row>
    <row r="618" spans="1:28" x14ac:dyDescent="0.3">
      <c r="A618" t="s">
        <v>1066</v>
      </c>
      <c r="B618" t="s">
        <v>630</v>
      </c>
      <c r="C618" t="s">
        <v>80</v>
      </c>
      <c r="D618" s="5">
        <v>45958</v>
      </c>
      <c r="E618" s="5">
        <v>45901</v>
      </c>
      <c r="F618" t="s">
        <v>41</v>
      </c>
      <c r="G618" t="s">
        <v>24</v>
      </c>
      <c r="H618">
        <v>57</v>
      </c>
      <c r="I618" t="s">
        <v>42</v>
      </c>
      <c r="J618" t="s">
        <v>3909</v>
      </c>
      <c r="K618" t="s">
        <v>3910</v>
      </c>
      <c r="L618">
        <v>2</v>
      </c>
      <c r="M618" s="7">
        <v>0.65</v>
      </c>
      <c r="N618" t="s">
        <v>3931</v>
      </c>
      <c r="O618" t="s">
        <v>3922</v>
      </c>
      <c r="P618">
        <v>12</v>
      </c>
      <c r="R618" t="s">
        <v>3953</v>
      </c>
      <c r="S618" t="s">
        <v>3943</v>
      </c>
      <c r="U618" t="s">
        <v>7159</v>
      </c>
      <c r="V618" t="b">
        <v>0</v>
      </c>
      <c r="W618" t="b">
        <v>0</v>
      </c>
      <c r="X618" t="s">
        <v>7162</v>
      </c>
      <c r="Y618">
        <f t="shared" si="36"/>
        <v>1</v>
      </c>
      <c r="Z618" t="str">
        <f t="shared" si="37"/>
        <v>31+ days</v>
      </c>
      <c r="AA618" t="str">
        <f t="shared" si="38"/>
        <v>Moderate</v>
      </c>
      <c r="AB618" t="str">
        <f t="shared" si="39"/>
        <v>No-show</v>
      </c>
    </row>
    <row r="619" spans="1:28" x14ac:dyDescent="0.3">
      <c r="A619" t="s">
        <v>1067</v>
      </c>
      <c r="B619" t="s">
        <v>1068</v>
      </c>
      <c r="C619" t="s">
        <v>138</v>
      </c>
      <c r="D619" s="5">
        <v>45833</v>
      </c>
      <c r="E619" s="5">
        <v>45823</v>
      </c>
      <c r="F619" t="s">
        <v>28</v>
      </c>
      <c r="G619" t="s">
        <v>13</v>
      </c>
      <c r="H619">
        <v>10</v>
      </c>
      <c r="I619" t="s">
        <v>42</v>
      </c>
      <c r="J619" t="s">
        <v>3909</v>
      </c>
      <c r="K619" t="s">
        <v>3914</v>
      </c>
      <c r="L619">
        <v>3</v>
      </c>
      <c r="M619" s="7">
        <v>0.7</v>
      </c>
      <c r="N619" t="s">
        <v>3921</v>
      </c>
      <c r="O619" t="s">
        <v>3922</v>
      </c>
      <c r="P619">
        <v>15</v>
      </c>
      <c r="Q619" t="s">
        <v>3939</v>
      </c>
      <c r="R619" t="s">
        <v>3940</v>
      </c>
      <c r="T619" s="5">
        <v>45832</v>
      </c>
      <c r="U619" t="s">
        <v>7152</v>
      </c>
      <c r="V619" t="b">
        <v>0</v>
      </c>
      <c r="W619" t="b">
        <v>0</v>
      </c>
      <c r="X619" t="s">
        <v>7161</v>
      </c>
      <c r="Y619">
        <f t="shared" si="36"/>
        <v>0</v>
      </c>
      <c r="Z619" t="str">
        <f t="shared" si="37"/>
        <v>8-14 days</v>
      </c>
      <c r="AA619" t="str">
        <f t="shared" si="38"/>
        <v>Moderate</v>
      </c>
      <c r="AB619" t="str">
        <f t="shared" si="39"/>
        <v>Attended</v>
      </c>
    </row>
    <row r="620" spans="1:28" x14ac:dyDescent="0.3">
      <c r="A620" t="s">
        <v>1069</v>
      </c>
      <c r="B620" t="s">
        <v>288</v>
      </c>
      <c r="C620" t="s">
        <v>36</v>
      </c>
      <c r="D620" s="5">
        <v>45794</v>
      </c>
      <c r="E620" s="5">
        <v>45760</v>
      </c>
      <c r="F620" t="s">
        <v>23</v>
      </c>
      <c r="G620" t="s">
        <v>13</v>
      </c>
      <c r="H620">
        <v>34</v>
      </c>
      <c r="I620" t="s">
        <v>42</v>
      </c>
      <c r="J620" t="s">
        <v>3909</v>
      </c>
      <c r="K620" t="s">
        <v>3910</v>
      </c>
      <c r="L620">
        <v>2</v>
      </c>
      <c r="M620" s="7">
        <v>0.65</v>
      </c>
      <c r="N620" t="s">
        <v>3923</v>
      </c>
      <c r="O620" t="s">
        <v>3925</v>
      </c>
      <c r="P620">
        <v>20</v>
      </c>
      <c r="R620" t="s">
        <v>3953</v>
      </c>
      <c r="S620" t="s">
        <v>3943</v>
      </c>
      <c r="U620" t="s">
        <v>7156</v>
      </c>
      <c r="V620" t="b">
        <v>1</v>
      </c>
      <c r="W620" t="b">
        <v>0</v>
      </c>
      <c r="X620" t="s">
        <v>7160</v>
      </c>
      <c r="Y620">
        <f t="shared" si="36"/>
        <v>0</v>
      </c>
      <c r="Z620" t="str">
        <f t="shared" si="37"/>
        <v>31+ days</v>
      </c>
      <c r="AA620" t="str">
        <f t="shared" si="38"/>
        <v>Moderate</v>
      </c>
      <c r="AB620" t="str">
        <f t="shared" si="39"/>
        <v>Attended</v>
      </c>
    </row>
    <row r="621" spans="1:28" x14ac:dyDescent="0.3">
      <c r="A621" t="s">
        <v>1070</v>
      </c>
      <c r="B621" t="s">
        <v>331</v>
      </c>
      <c r="C621" t="s">
        <v>86</v>
      </c>
      <c r="D621" s="5">
        <v>45966</v>
      </c>
      <c r="E621" s="5">
        <v>45924</v>
      </c>
      <c r="F621" t="s">
        <v>28</v>
      </c>
      <c r="H621">
        <v>42</v>
      </c>
      <c r="I621" t="s">
        <v>14</v>
      </c>
      <c r="J621" t="s">
        <v>3909</v>
      </c>
      <c r="K621" t="s">
        <v>3914</v>
      </c>
      <c r="L621">
        <v>4</v>
      </c>
      <c r="M621" s="7">
        <v>0.92</v>
      </c>
      <c r="N621" t="s">
        <v>3921</v>
      </c>
      <c r="O621" t="s">
        <v>3927</v>
      </c>
      <c r="P621">
        <v>18</v>
      </c>
      <c r="Q621" t="s">
        <v>3939</v>
      </c>
      <c r="R621" t="s">
        <v>3940</v>
      </c>
      <c r="S621" t="s">
        <v>3941</v>
      </c>
      <c r="T621" s="5">
        <v>45963</v>
      </c>
      <c r="U621" t="s">
        <v>7152</v>
      </c>
      <c r="V621" t="b">
        <v>0</v>
      </c>
      <c r="W621" t="b">
        <v>0</v>
      </c>
      <c r="X621" t="s">
        <v>7162</v>
      </c>
      <c r="Y621" t="str">
        <f t="shared" si="36"/>
        <v/>
      </c>
      <c r="Z621" t="str">
        <f t="shared" si="37"/>
        <v>31+ days</v>
      </c>
      <c r="AA621" t="str">
        <f t="shared" si="38"/>
        <v>Very Good</v>
      </c>
      <c r="AB621" t="str">
        <f t="shared" si="39"/>
        <v>Excluded</v>
      </c>
    </row>
    <row r="622" spans="1:28" x14ac:dyDescent="0.3">
      <c r="A622" t="s">
        <v>1071</v>
      </c>
      <c r="B622" t="s">
        <v>886</v>
      </c>
      <c r="C622" t="s">
        <v>89</v>
      </c>
      <c r="D622" s="5">
        <v>46005</v>
      </c>
      <c r="E622" s="5">
        <v>46004</v>
      </c>
      <c r="F622" t="s">
        <v>41</v>
      </c>
      <c r="G622" t="s">
        <v>24</v>
      </c>
      <c r="H622">
        <v>1</v>
      </c>
      <c r="I622" t="s">
        <v>14</v>
      </c>
      <c r="J622" t="s">
        <v>3916</v>
      </c>
      <c r="K622" t="s">
        <v>3910</v>
      </c>
      <c r="L622">
        <v>3</v>
      </c>
      <c r="M622" s="7">
        <v>0.61</v>
      </c>
      <c r="N622" t="s">
        <v>3931</v>
      </c>
      <c r="O622" t="s">
        <v>3922</v>
      </c>
      <c r="P622">
        <v>20</v>
      </c>
      <c r="R622" t="s">
        <v>3953</v>
      </c>
      <c r="S622" t="s">
        <v>3943</v>
      </c>
      <c r="U622" t="s">
        <v>7157</v>
      </c>
      <c r="V622" t="b">
        <v>1</v>
      </c>
      <c r="W622" t="b">
        <v>0</v>
      </c>
      <c r="X622" t="s">
        <v>7153</v>
      </c>
      <c r="Y622">
        <f t="shared" si="36"/>
        <v>1</v>
      </c>
      <c r="Z622" t="str">
        <f t="shared" si="37"/>
        <v>0-3 days</v>
      </c>
      <c r="AA622" t="str">
        <f t="shared" si="38"/>
        <v>Moderate</v>
      </c>
      <c r="AB622" t="str">
        <f t="shared" si="39"/>
        <v>No-show</v>
      </c>
    </row>
    <row r="623" spans="1:28" x14ac:dyDescent="0.3">
      <c r="A623" t="s">
        <v>1072</v>
      </c>
      <c r="B623" t="s">
        <v>1073</v>
      </c>
      <c r="C623" t="s">
        <v>83</v>
      </c>
      <c r="D623" s="5">
        <v>45865</v>
      </c>
      <c r="E623" s="5">
        <v>45855</v>
      </c>
      <c r="F623" t="s">
        <v>23</v>
      </c>
      <c r="G623" t="s">
        <v>24</v>
      </c>
      <c r="H623">
        <v>10</v>
      </c>
      <c r="I623" t="s">
        <v>47</v>
      </c>
      <c r="J623" t="s">
        <v>3913</v>
      </c>
      <c r="K623" t="s">
        <v>3914</v>
      </c>
      <c r="L623">
        <v>4</v>
      </c>
      <c r="M623" s="7">
        <v>0.84</v>
      </c>
      <c r="N623" t="s">
        <v>3923</v>
      </c>
      <c r="O623" t="s">
        <v>3922</v>
      </c>
      <c r="P623">
        <v>15</v>
      </c>
      <c r="Q623" t="s">
        <v>3955</v>
      </c>
      <c r="R623" t="s">
        <v>3940</v>
      </c>
      <c r="S623" t="s">
        <v>3943</v>
      </c>
      <c r="T623" s="5">
        <v>45864</v>
      </c>
      <c r="U623" t="s">
        <v>7157</v>
      </c>
      <c r="V623" t="b">
        <v>1</v>
      </c>
      <c r="W623" t="b">
        <v>0</v>
      </c>
      <c r="X623" t="s">
        <v>7161</v>
      </c>
      <c r="Y623">
        <f t="shared" si="36"/>
        <v>1</v>
      </c>
      <c r="Z623" t="str">
        <f t="shared" si="37"/>
        <v>8-14 days</v>
      </c>
      <c r="AA623" t="str">
        <f t="shared" si="38"/>
        <v>Good</v>
      </c>
      <c r="AB623" t="str">
        <f t="shared" si="39"/>
        <v>No-show</v>
      </c>
    </row>
    <row r="624" spans="1:28" x14ac:dyDescent="0.3">
      <c r="A624" t="s">
        <v>1074</v>
      </c>
      <c r="B624" t="s">
        <v>832</v>
      </c>
      <c r="C624" t="s">
        <v>80</v>
      </c>
      <c r="D624" s="5">
        <v>45695</v>
      </c>
      <c r="E624" s="5">
        <v>45671</v>
      </c>
      <c r="F624" t="s">
        <v>41</v>
      </c>
      <c r="G624" t="s">
        <v>13</v>
      </c>
      <c r="H624">
        <v>24</v>
      </c>
      <c r="I624" t="s">
        <v>61</v>
      </c>
      <c r="J624" t="s">
        <v>3911</v>
      </c>
      <c r="K624" t="s">
        <v>3910</v>
      </c>
      <c r="L624">
        <v>6</v>
      </c>
      <c r="M624" s="7">
        <v>0.76</v>
      </c>
      <c r="N624" t="s">
        <v>3931</v>
      </c>
      <c r="O624" t="s">
        <v>3922</v>
      </c>
      <c r="P624">
        <v>12</v>
      </c>
      <c r="R624" t="s">
        <v>3953</v>
      </c>
      <c r="S624" t="s">
        <v>3943</v>
      </c>
      <c r="U624" t="s">
        <v>7155</v>
      </c>
      <c r="V624" t="b">
        <v>0</v>
      </c>
      <c r="W624" t="b">
        <v>0</v>
      </c>
      <c r="X624" t="s">
        <v>7153</v>
      </c>
      <c r="Y624">
        <f t="shared" si="36"/>
        <v>0</v>
      </c>
      <c r="Z624" t="str">
        <f t="shared" si="37"/>
        <v>15-30 days</v>
      </c>
      <c r="AA624" t="str">
        <f t="shared" si="38"/>
        <v>Good</v>
      </c>
      <c r="AB624" t="str">
        <f t="shared" si="39"/>
        <v>Attended</v>
      </c>
    </row>
    <row r="625" spans="1:28" x14ac:dyDescent="0.3">
      <c r="A625" t="s">
        <v>1075</v>
      </c>
      <c r="B625" t="s">
        <v>1076</v>
      </c>
      <c r="C625" t="s">
        <v>22</v>
      </c>
      <c r="D625" s="5">
        <v>45763</v>
      </c>
      <c r="E625" s="5">
        <v>45755</v>
      </c>
      <c r="F625" t="s">
        <v>23</v>
      </c>
      <c r="G625" t="s">
        <v>13</v>
      </c>
      <c r="H625">
        <v>8</v>
      </c>
      <c r="I625" t="s">
        <v>47</v>
      </c>
      <c r="J625" t="s">
        <v>3911</v>
      </c>
      <c r="K625" t="s">
        <v>3910</v>
      </c>
      <c r="L625">
        <v>3</v>
      </c>
      <c r="M625" s="7">
        <v>0.71</v>
      </c>
      <c r="N625" t="s">
        <v>3923</v>
      </c>
      <c r="O625" t="s">
        <v>3927</v>
      </c>
      <c r="P625">
        <v>18</v>
      </c>
      <c r="R625" t="s">
        <v>3953</v>
      </c>
      <c r="S625" t="s">
        <v>3943</v>
      </c>
      <c r="U625" t="s">
        <v>7152</v>
      </c>
      <c r="V625" t="b">
        <v>0</v>
      </c>
      <c r="W625" t="b">
        <v>0</v>
      </c>
      <c r="X625" t="s">
        <v>7160</v>
      </c>
      <c r="Y625">
        <f t="shared" si="36"/>
        <v>0</v>
      </c>
      <c r="Z625" t="str">
        <f t="shared" si="37"/>
        <v>8-14 days</v>
      </c>
      <c r="AA625" t="str">
        <f t="shared" si="38"/>
        <v>Moderate</v>
      </c>
      <c r="AB625" t="str">
        <f t="shared" si="39"/>
        <v>Attended</v>
      </c>
    </row>
    <row r="626" spans="1:28" x14ac:dyDescent="0.3">
      <c r="A626" t="s">
        <v>1077</v>
      </c>
      <c r="B626" t="s">
        <v>176</v>
      </c>
      <c r="C626" t="s">
        <v>40</v>
      </c>
      <c r="D626" s="5">
        <v>45826</v>
      </c>
      <c r="E626" s="5">
        <v>45805</v>
      </c>
      <c r="F626" t="s">
        <v>41</v>
      </c>
      <c r="G626" t="s">
        <v>13</v>
      </c>
      <c r="H626">
        <v>21</v>
      </c>
      <c r="I626" t="s">
        <v>160</v>
      </c>
      <c r="J626" t="s">
        <v>3911</v>
      </c>
      <c r="K626" t="s">
        <v>3912</v>
      </c>
      <c r="L626">
        <v>4</v>
      </c>
      <c r="M626" s="7">
        <v>0.88</v>
      </c>
      <c r="N626" t="s">
        <v>3931</v>
      </c>
      <c r="O626" t="s">
        <v>3927</v>
      </c>
      <c r="P626">
        <v>18</v>
      </c>
      <c r="R626" t="s">
        <v>3953</v>
      </c>
      <c r="S626" t="s">
        <v>3943</v>
      </c>
      <c r="U626" t="s">
        <v>7152</v>
      </c>
      <c r="V626" t="b">
        <v>0</v>
      </c>
      <c r="W626" t="b">
        <v>0</v>
      </c>
      <c r="X626" t="s">
        <v>7161</v>
      </c>
      <c r="Y626">
        <f t="shared" si="36"/>
        <v>0</v>
      </c>
      <c r="Z626" t="str">
        <f t="shared" si="37"/>
        <v>15-30 days</v>
      </c>
      <c r="AA626" t="str">
        <f t="shared" si="38"/>
        <v>Good</v>
      </c>
      <c r="AB626" t="str">
        <f t="shared" si="39"/>
        <v>Attended</v>
      </c>
    </row>
    <row r="627" spans="1:28" x14ac:dyDescent="0.3">
      <c r="A627" t="s">
        <v>1078</v>
      </c>
      <c r="B627" t="s">
        <v>1079</v>
      </c>
      <c r="C627" t="s">
        <v>58</v>
      </c>
      <c r="D627" s="5">
        <v>45914</v>
      </c>
      <c r="E627" s="5">
        <v>45906</v>
      </c>
      <c r="F627" t="s">
        <v>32</v>
      </c>
      <c r="H627">
        <v>8</v>
      </c>
      <c r="I627" t="s">
        <v>37</v>
      </c>
      <c r="J627" t="s">
        <v>3916</v>
      </c>
      <c r="K627" t="s">
        <v>3910</v>
      </c>
      <c r="L627">
        <v>2</v>
      </c>
      <c r="M627" s="7">
        <v>0.93</v>
      </c>
      <c r="N627" t="s">
        <v>3928</v>
      </c>
      <c r="O627" t="s">
        <v>3922</v>
      </c>
      <c r="P627">
        <v>15</v>
      </c>
      <c r="Q627" t="s">
        <v>3947</v>
      </c>
      <c r="R627" t="s">
        <v>3940</v>
      </c>
      <c r="S627" t="s">
        <v>55</v>
      </c>
      <c r="T627" s="5">
        <v>45913</v>
      </c>
      <c r="U627" t="s">
        <v>7157</v>
      </c>
      <c r="V627" t="b">
        <v>1</v>
      </c>
      <c r="W627" t="b">
        <v>0</v>
      </c>
      <c r="X627" t="s">
        <v>7162</v>
      </c>
      <c r="Y627" t="str">
        <f t="shared" si="36"/>
        <v/>
      </c>
      <c r="Z627" t="str">
        <f t="shared" si="37"/>
        <v>8-14 days</v>
      </c>
      <c r="AA627" t="str">
        <f t="shared" si="38"/>
        <v>Very Good</v>
      </c>
      <c r="AB627" t="str">
        <f t="shared" si="39"/>
        <v>Excluded</v>
      </c>
    </row>
    <row r="628" spans="1:28" x14ac:dyDescent="0.3">
      <c r="A628" t="s">
        <v>1080</v>
      </c>
      <c r="B628" t="s">
        <v>1073</v>
      </c>
      <c r="C628" t="s">
        <v>101</v>
      </c>
      <c r="D628" s="5">
        <v>45902</v>
      </c>
      <c r="E628" s="5">
        <v>45848</v>
      </c>
      <c r="F628" t="s">
        <v>54</v>
      </c>
      <c r="G628" t="s">
        <v>24</v>
      </c>
      <c r="H628">
        <v>54</v>
      </c>
      <c r="I628" t="s">
        <v>160</v>
      </c>
      <c r="J628" t="s">
        <v>3913</v>
      </c>
      <c r="K628" t="s">
        <v>3914</v>
      </c>
      <c r="L628">
        <v>4</v>
      </c>
      <c r="M628" s="7">
        <v>0.84</v>
      </c>
      <c r="N628" t="s">
        <v>3930</v>
      </c>
      <c r="O628" t="s">
        <v>3927</v>
      </c>
      <c r="P628">
        <v>18</v>
      </c>
      <c r="Q628" t="s">
        <v>3939</v>
      </c>
      <c r="R628" t="s">
        <v>3940</v>
      </c>
      <c r="S628" t="s">
        <v>55</v>
      </c>
      <c r="T628" s="5">
        <v>45899</v>
      </c>
      <c r="U628" t="s">
        <v>7159</v>
      </c>
      <c r="V628" t="b">
        <v>0</v>
      </c>
      <c r="W628" t="b">
        <v>0</v>
      </c>
      <c r="X628" t="s">
        <v>7162</v>
      </c>
      <c r="Y628">
        <f t="shared" si="36"/>
        <v>1</v>
      </c>
      <c r="Z628" t="str">
        <f t="shared" si="37"/>
        <v>31+ days</v>
      </c>
      <c r="AA628" t="str">
        <f t="shared" si="38"/>
        <v>Good</v>
      </c>
      <c r="AB628" t="str">
        <f t="shared" si="39"/>
        <v>No-show</v>
      </c>
    </row>
    <row r="629" spans="1:28" x14ac:dyDescent="0.3">
      <c r="A629" t="s">
        <v>1081</v>
      </c>
      <c r="B629" t="s">
        <v>1082</v>
      </c>
      <c r="C629" t="s">
        <v>83</v>
      </c>
      <c r="D629" s="5">
        <v>45957</v>
      </c>
      <c r="E629" s="5">
        <v>45921</v>
      </c>
      <c r="F629" t="s">
        <v>23</v>
      </c>
      <c r="G629" t="s">
        <v>13</v>
      </c>
      <c r="H629">
        <v>36</v>
      </c>
      <c r="I629" t="s">
        <v>61</v>
      </c>
      <c r="J629" t="s">
        <v>3909</v>
      </c>
      <c r="K629" t="s">
        <v>3910</v>
      </c>
      <c r="L629">
        <v>2</v>
      </c>
      <c r="M629" s="7">
        <v>0.83</v>
      </c>
      <c r="N629" t="s">
        <v>3923</v>
      </c>
      <c r="O629" t="s">
        <v>3922</v>
      </c>
      <c r="P629">
        <v>15</v>
      </c>
      <c r="Q629" t="s">
        <v>3939</v>
      </c>
      <c r="R629" t="s">
        <v>3940</v>
      </c>
      <c r="S629" t="s">
        <v>3943</v>
      </c>
      <c r="T629" s="5">
        <v>45955</v>
      </c>
      <c r="U629" t="s">
        <v>7158</v>
      </c>
      <c r="V629" t="b">
        <v>0</v>
      </c>
      <c r="W629" t="b">
        <v>0</v>
      </c>
      <c r="X629" t="s">
        <v>7162</v>
      </c>
      <c r="Y629">
        <f t="shared" si="36"/>
        <v>0</v>
      </c>
      <c r="Z629" t="str">
        <f t="shared" si="37"/>
        <v>31+ days</v>
      </c>
      <c r="AA629" t="str">
        <f t="shared" si="38"/>
        <v>Good</v>
      </c>
      <c r="AB629" t="str">
        <f t="shared" si="39"/>
        <v>Attended</v>
      </c>
    </row>
    <row r="630" spans="1:28" x14ac:dyDescent="0.3">
      <c r="A630" t="s">
        <v>1083</v>
      </c>
      <c r="B630" t="s">
        <v>1084</v>
      </c>
      <c r="C630" t="s">
        <v>124</v>
      </c>
      <c r="D630" s="5">
        <v>45668</v>
      </c>
      <c r="E630" s="5">
        <v>45648</v>
      </c>
      <c r="F630" t="s">
        <v>54</v>
      </c>
      <c r="G630" t="s">
        <v>24</v>
      </c>
      <c r="H630">
        <v>20</v>
      </c>
      <c r="I630" t="s">
        <v>37</v>
      </c>
      <c r="J630" t="s">
        <v>3909</v>
      </c>
      <c r="K630" t="s">
        <v>3912</v>
      </c>
      <c r="L630">
        <v>4</v>
      </c>
      <c r="M630" s="7">
        <v>0.97</v>
      </c>
      <c r="N630" t="s">
        <v>3930</v>
      </c>
      <c r="O630" t="s">
        <v>3922</v>
      </c>
      <c r="P630">
        <v>15</v>
      </c>
      <c r="Q630" t="s">
        <v>3955</v>
      </c>
      <c r="R630" t="s">
        <v>3940</v>
      </c>
      <c r="S630" t="s">
        <v>3943</v>
      </c>
      <c r="T630" s="5">
        <v>45666</v>
      </c>
      <c r="U630" t="s">
        <v>7156</v>
      </c>
      <c r="V630" t="b">
        <v>1</v>
      </c>
      <c r="W630" t="b">
        <v>0</v>
      </c>
      <c r="X630" t="s">
        <v>7153</v>
      </c>
      <c r="Y630">
        <f t="shared" si="36"/>
        <v>1</v>
      </c>
      <c r="Z630" t="str">
        <f t="shared" si="37"/>
        <v>15-30 days</v>
      </c>
      <c r="AA630" t="str">
        <f t="shared" si="38"/>
        <v>Very Good</v>
      </c>
      <c r="AB630" t="str">
        <f t="shared" si="39"/>
        <v>No-show</v>
      </c>
    </row>
    <row r="631" spans="1:28" x14ac:dyDescent="0.3">
      <c r="A631" t="s">
        <v>1085</v>
      </c>
      <c r="B631" t="s">
        <v>809</v>
      </c>
      <c r="C631" t="s">
        <v>45</v>
      </c>
      <c r="D631" s="5">
        <v>45827</v>
      </c>
      <c r="E631" s="5">
        <v>45780</v>
      </c>
      <c r="F631" t="s">
        <v>46</v>
      </c>
      <c r="G631" t="s">
        <v>24</v>
      </c>
      <c r="H631">
        <v>47</v>
      </c>
      <c r="I631" t="s">
        <v>19</v>
      </c>
      <c r="J631" t="s">
        <v>3911</v>
      </c>
      <c r="K631" t="s">
        <v>3914</v>
      </c>
      <c r="L631">
        <v>4</v>
      </c>
      <c r="M631" s="7">
        <v>0.89</v>
      </c>
      <c r="N631" t="s">
        <v>3926</v>
      </c>
      <c r="O631" t="s">
        <v>3927</v>
      </c>
      <c r="P631">
        <v>18</v>
      </c>
      <c r="Q631" t="s">
        <v>3939</v>
      </c>
      <c r="R631" t="s">
        <v>3940</v>
      </c>
      <c r="S631" t="s">
        <v>55</v>
      </c>
      <c r="T631" s="5">
        <v>45826</v>
      </c>
      <c r="U631" t="s">
        <v>7154</v>
      </c>
      <c r="V631" t="b">
        <v>0</v>
      </c>
      <c r="W631" t="b">
        <v>0</v>
      </c>
      <c r="X631" t="s">
        <v>7161</v>
      </c>
      <c r="Y631">
        <f t="shared" si="36"/>
        <v>1</v>
      </c>
      <c r="Z631" t="str">
        <f t="shared" si="37"/>
        <v>31+ days</v>
      </c>
      <c r="AA631" t="str">
        <f t="shared" si="38"/>
        <v>Good</v>
      </c>
      <c r="AB631" t="str">
        <f t="shared" si="39"/>
        <v>No-show</v>
      </c>
    </row>
    <row r="632" spans="1:28" x14ac:dyDescent="0.3">
      <c r="A632" t="s">
        <v>1086</v>
      </c>
      <c r="B632" t="s">
        <v>1087</v>
      </c>
      <c r="C632" t="s">
        <v>279</v>
      </c>
      <c r="D632" s="5">
        <v>45913</v>
      </c>
      <c r="E632" s="5">
        <v>45912</v>
      </c>
      <c r="F632" t="s">
        <v>18</v>
      </c>
      <c r="G632" t="s">
        <v>13</v>
      </c>
      <c r="H632">
        <v>1</v>
      </c>
      <c r="I632" t="s">
        <v>14</v>
      </c>
      <c r="J632" t="s">
        <v>3913</v>
      </c>
      <c r="K632" t="s">
        <v>3910</v>
      </c>
      <c r="L632">
        <v>7</v>
      </c>
      <c r="M632" s="7">
        <v>0.77</v>
      </c>
      <c r="N632" t="s">
        <v>3924</v>
      </c>
      <c r="O632" t="s">
        <v>3925</v>
      </c>
      <c r="P632">
        <v>12</v>
      </c>
      <c r="R632" t="s">
        <v>3953</v>
      </c>
      <c r="S632" t="s">
        <v>3943</v>
      </c>
      <c r="U632" t="s">
        <v>7156</v>
      </c>
      <c r="V632" t="b">
        <v>1</v>
      </c>
      <c r="W632" t="b">
        <v>0</v>
      </c>
      <c r="X632" t="s">
        <v>7162</v>
      </c>
      <c r="Y632">
        <f t="shared" si="36"/>
        <v>0</v>
      </c>
      <c r="Z632" t="str">
        <f t="shared" si="37"/>
        <v>0-3 days</v>
      </c>
      <c r="AA632" t="str">
        <f t="shared" si="38"/>
        <v>Good</v>
      </c>
      <c r="AB632" t="str">
        <f t="shared" si="39"/>
        <v>Attended</v>
      </c>
    </row>
    <row r="633" spans="1:28" x14ac:dyDescent="0.3">
      <c r="A633" t="s">
        <v>1088</v>
      </c>
      <c r="B633" t="s">
        <v>1089</v>
      </c>
      <c r="C633" t="s">
        <v>80</v>
      </c>
      <c r="D633" s="5">
        <v>46018</v>
      </c>
      <c r="E633" s="5">
        <v>45982</v>
      </c>
      <c r="F633" t="s">
        <v>41</v>
      </c>
      <c r="G633" t="s">
        <v>13</v>
      </c>
      <c r="H633">
        <v>36</v>
      </c>
      <c r="I633" t="s">
        <v>47</v>
      </c>
      <c r="J633" t="s">
        <v>3913</v>
      </c>
      <c r="K633" t="s">
        <v>3914</v>
      </c>
      <c r="L633">
        <v>3</v>
      </c>
      <c r="M633" s="7">
        <v>0.56000000000000005</v>
      </c>
      <c r="N633" t="s">
        <v>3931</v>
      </c>
      <c r="O633" t="s">
        <v>3922</v>
      </c>
      <c r="P633">
        <v>12</v>
      </c>
      <c r="Q633" t="s">
        <v>3939</v>
      </c>
      <c r="R633" t="s">
        <v>3940</v>
      </c>
      <c r="S633" t="s">
        <v>3943</v>
      </c>
      <c r="T633" s="5">
        <v>46016</v>
      </c>
      <c r="U633" t="s">
        <v>7156</v>
      </c>
      <c r="V633" t="b">
        <v>1</v>
      </c>
      <c r="W633" t="b">
        <v>0</v>
      </c>
      <c r="X633" t="s">
        <v>7153</v>
      </c>
      <c r="Y633">
        <f t="shared" si="36"/>
        <v>0</v>
      </c>
      <c r="Z633" t="str">
        <f t="shared" si="37"/>
        <v>31+ days</v>
      </c>
      <c r="AA633" t="str">
        <f t="shared" si="38"/>
        <v>Moderate</v>
      </c>
      <c r="AB633" t="str">
        <f t="shared" si="39"/>
        <v>Attended</v>
      </c>
    </row>
    <row r="634" spans="1:28" x14ac:dyDescent="0.3">
      <c r="A634" t="s">
        <v>1090</v>
      </c>
      <c r="B634" t="s">
        <v>566</v>
      </c>
      <c r="C634" t="s">
        <v>174</v>
      </c>
      <c r="D634" s="5">
        <v>45709</v>
      </c>
      <c r="E634" s="5">
        <v>45668</v>
      </c>
      <c r="F634" t="s">
        <v>12</v>
      </c>
      <c r="G634" t="s">
        <v>13</v>
      </c>
      <c r="H634">
        <v>41</v>
      </c>
      <c r="I634" t="s">
        <v>19</v>
      </c>
      <c r="J634" t="s">
        <v>3909</v>
      </c>
      <c r="K634" t="s">
        <v>3914</v>
      </c>
      <c r="L634">
        <v>3</v>
      </c>
      <c r="M634" s="7">
        <v>0.46</v>
      </c>
      <c r="N634" t="s">
        <v>3932</v>
      </c>
      <c r="O634" t="s">
        <v>3925</v>
      </c>
      <c r="P634">
        <v>18</v>
      </c>
      <c r="R634" t="s">
        <v>3953</v>
      </c>
      <c r="S634" t="s">
        <v>3943</v>
      </c>
      <c r="U634" t="s">
        <v>7155</v>
      </c>
      <c r="V634" t="b">
        <v>0</v>
      </c>
      <c r="W634" t="b">
        <v>0</v>
      </c>
      <c r="X634" t="s">
        <v>7153</v>
      </c>
      <c r="Y634">
        <f t="shared" si="36"/>
        <v>0</v>
      </c>
      <c r="Z634" t="str">
        <f t="shared" si="37"/>
        <v>31+ days</v>
      </c>
      <c r="AA634" t="str">
        <f t="shared" si="38"/>
        <v>Low</v>
      </c>
      <c r="AB634" t="str">
        <f t="shared" si="39"/>
        <v>Attended</v>
      </c>
    </row>
    <row r="635" spans="1:28" x14ac:dyDescent="0.3">
      <c r="A635" t="s">
        <v>1091</v>
      </c>
      <c r="B635" t="s">
        <v>716</v>
      </c>
      <c r="C635" t="s">
        <v>86</v>
      </c>
      <c r="D635" s="5">
        <v>45978</v>
      </c>
      <c r="E635" s="5">
        <v>45929</v>
      </c>
      <c r="F635" t="s">
        <v>28</v>
      </c>
      <c r="G635" t="s">
        <v>13</v>
      </c>
      <c r="H635">
        <v>49</v>
      </c>
      <c r="I635" t="s">
        <v>47</v>
      </c>
      <c r="J635" t="s">
        <v>3916</v>
      </c>
      <c r="K635" t="s">
        <v>3914</v>
      </c>
      <c r="L635">
        <v>3</v>
      </c>
      <c r="M635" s="7">
        <v>0.91</v>
      </c>
      <c r="N635" t="s">
        <v>3921</v>
      </c>
      <c r="O635" t="s">
        <v>3927</v>
      </c>
      <c r="P635">
        <v>18</v>
      </c>
      <c r="Q635" t="s">
        <v>3947</v>
      </c>
      <c r="R635" t="s">
        <v>3940</v>
      </c>
      <c r="S635" t="s">
        <v>3941</v>
      </c>
      <c r="T635" s="5">
        <v>45976</v>
      </c>
      <c r="U635" t="s">
        <v>7158</v>
      </c>
      <c r="V635" t="b">
        <v>0</v>
      </c>
      <c r="W635" t="b">
        <v>0</v>
      </c>
      <c r="X635" t="s">
        <v>7162</v>
      </c>
      <c r="Y635">
        <f t="shared" si="36"/>
        <v>0</v>
      </c>
      <c r="Z635" t="str">
        <f t="shared" si="37"/>
        <v>31+ days</v>
      </c>
      <c r="AA635" t="str">
        <f t="shared" si="38"/>
        <v>Very Good</v>
      </c>
      <c r="AB635" t="str">
        <f t="shared" si="39"/>
        <v>Attended</v>
      </c>
    </row>
    <row r="636" spans="1:28" x14ac:dyDescent="0.3">
      <c r="A636" t="s">
        <v>1092</v>
      </c>
      <c r="B636" t="s">
        <v>1068</v>
      </c>
      <c r="C636" t="s">
        <v>138</v>
      </c>
      <c r="D636" s="5">
        <v>45660</v>
      </c>
      <c r="E636" s="5">
        <v>45647</v>
      </c>
      <c r="F636" t="s">
        <v>28</v>
      </c>
      <c r="G636" t="s">
        <v>55</v>
      </c>
      <c r="H636">
        <v>13</v>
      </c>
      <c r="I636" t="s">
        <v>37</v>
      </c>
      <c r="J636" t="s">
        <v>3909</v>
      </c>
      <c r="K636" t="s">
        <v>3914</v>
      </c>
      <c r="L636">
        <v>3</v>
      </c>
      <c r="M636" s="7">
        <v>0.7</v>
      </c>
      <c r="N636" t="s">
        <v>3921</v>
      </c>
      <c r="O636" t="s">
        <v>3922</v>
      </c>
      <c r="P636">
        <v>15</v>
      </c>
      <c r="R636" t="s">
        <v>3953</v>
      </c>
      <c r="S636" t="s">
        <v>3943</v>
      </c>
      <c r="U636" t="s">
        <v>7155</v>
      </c>
      <c r="V636" t="b">
        <v>0</v>
      </c>
      <c r="W636" t="b">
        <v>0</v>
      </c>
      <c r="X636" t="s">
        <v>7153</v>
      </c>
      <c r="Y636" t="str">
        <f t="shared" si="36"/>
        <v/>
      </c>
      <c r="Z636" t="str">
        <f t="shared" si="37"/>
        <v>8-14 days</v>
      </c>
      <c r="AA636" t="str">
        <f t="shared" si="38"/>
        <v>Moderate</v>
      </c>
      <c r="AB636" t="str">
        <f t="shared" si="39"/>
        <v>Excluded</v>
      </c>
    </row>
    <row r="637" spans="1:28" x14ac:dyDescent="0.3">
      <c r="A637" t="s">
        <v>1093</v>
      </c>
      <c r="B637" t="s">
        <v>1017</v>
      </c>
      <c r="C637" t="s">
        <v>27</v>
      </c>
      <c r="D637" s="5">
        <v>45729</v>
      </c>
      <c r="E637" s="5">
        <v>45693</v>
      </c>
      <c r="F637" t="s">
        <v>28</v>
      </c>
      <c r="G637" t="s">
        <v>13</v>
      </c>
      <c r="H637">
        <v>36</v>
      </c>
      <c r="I637" t="s">
        <v>33</v>
      </c>
      <c r="J637" t="s">
        <v>3909</v>
      </c>
      <c r="K637" t="s">
        <v>3910</v>
      </c>
      <c r="L637">
        <v>2</v>
      </c>
      <c r="M637" s="7">
        <v>0.88</v>
      </c>
      <c r="N637" t="s">
        <v>3921</v>
      </c>
      <c r="O637" t="s">
        <v>3925</v>
      </c>
      <c r="P637">
        <v>12</v>
      </c>
      <c r="R637" t="s">
        <v>3953</v>
      </c>
      <c r="S637" t="s">
        <v>3943</v>
      </c>
      <c r="U637" t="s">
        <v>7154</v>
      </c>
      <c r="V637" t="b">
        <v>0</v>
      </c>
      <c r="W637" t="b">
        <v>0</v>
      </c>
      <c r="X637" t="s">
        <v>7160</v>
      </c>
      <c r="Y637">
        <f t="shared" si="36"/>
        <v>0</v>
      </c>
      <c r="Z637" t="str">
        <f t="shared" si="37"/>
        <v>31+ days</v>
      </c>
      <c r="AA637" t="str">
        <f t="shared" si="38"/>
        <v>Good</v>
      </c>
      <c r="AB637" t="str">
        <f t="shared" si="39"/>
        <v>Attended</v>
      </c>
    </row>
    <row r="638" spans="1:28" x14ac:dyDescent="0.3">
      <c r="A638" t="s">
        <v>1094</v>
      </c>
      <c r="B638" t="s">
        <v>1095</v>
      </c>
      <c r="C638" t="s">
        <v>124</v>
      </c>
      <c r="D638" s="5">
        <v>45967</v>
      </c>
      <c r="E638" s="5">
        <v>45921</v>
      </c>
      <c r="F638" t="s">
        <v>54</v>
      </c>
      <c r="G638" t="s">
        <v>13</v>
      </c>
      <c r="H638">
        <v>46</v>
      </c>
      <c r="I638" t="s">
        <v>37</v>
      </c>
      <c r="J638" t="s">
        <v>3911</v>
      </c>
      <c r="K638" t="s">
        <v>3914</v>
      </c>
      <c r="L638">
        <v>4</v>
      </c>
      <c r="M638" s="7">
        <v>0.71</v>
      </c>
      <c r="N638" t="s">
        <v>3930</v>
      </c>
      <c r="O638" t="s">
        <v>3922</v>
      </c>
      <c r="P638">
        <v>15</v>
      </c>
      <c r="Q638" t="s">
        <v>3939</v>
      </c>
      <c r="R638" t="s">
        <v>3940</v>
      </c>
      <c r="S638" t="s">
        <v>3941</v>
      </c>
      <c r="T638" s="5">
        <v>45966</v>
      </c>
      <c r="U638" t="s">
        <v>7154</v>
      </c>
      <c r="V638" t="b">
        <v>0</v>
      </c>
      <c r="W638" t="b">
        <v>0</v>
      </c>
      <c r="X638" t="s">
        <v>7162</v>
      </c>
      <c r="Y638">
        <f t="shared" si="36"/>
        <v>0</v>
      </c>
      <c r="Z638" t="str">
        <f t="shared" si="37"/>
        <v>31+ days</v>
      </c>
      <c r="AA638" t="str">
        <f t="shared" si="38"/>
        <v>Moderate</v>
      </c>
      <c r="AB638" t="str">
        <f t="shared" si="39"/>
        <v>Attended</v>
      </c>
    </row>
    <row r="639" spans="1:28" x14ac:dyDescent="0.3">
      <c r="A639" t="s">
        <v>1096</v>
      </c>
      <c r="B639" t="s">
        <v>79</v>
      </c>
      <c r="C639" t="s">
        <v>40</v>
      </c>
      <c r="D639" s="5">
        <v>45945</v>
      </c>
      <c r="E639" s="5">
        <v>45897</v>
      </c>
      <c r="F639" t="s">
        <v>41</v>
      </c>
      <c r="G639" t="s">
        <v>13</v>
      </c>
      <c r="H639">
        <v>48</v>
      </c>
      <c r="I639" t="s">
        <v>160</v>
      </c>
      <c r="J639" t="s">
        <v>3909</v>
      </c>
      <c r="K639" t="s">
        <v>3910</v>
      </c>
      <c r="L639">
        <v>4</v>
      </c>
      <c r="M639" s="7">
        <v>0.89</v>
      </c>
      <c r="N639" t="s">
        <v>3931</v>
      </c>
      <c r="O639" t="s">
        <v>3927</v>
      </c>
      <c r="P639">
        <v>18</v>
      </c>
      <c r="Q639" t="s">
        <v>3955</v>
      </c>
      <c r="R639" t="s">
        <v>3949</v>
      </c>
      <c r="S639" t="s">
        <v>3950</v>
      </c>
      <c r="U639" t="s">
        <v>7152</v>
      </c>
      <c r="V639" t="b">
        <v>0</v>
      </c>
      <c r="W639" t="b">
        <v>0</v>
      </c>
      <c r="X639" t="s">
        <v>7162</v>
      </c>
      <c r="Y639">
        <f t="shared" si="36"/>
        <v>0</v>
      </c>
      <c r="Z639" t="str">
        <f t="shared" si="37"/>
        <v>31+ days</v>
      </c>
      <c r="AA639" t="str">
        <f t="shared" si="38"/>
        <v>Good</v>
      </c>
      <c r="AB639" t="str">
        <f t="shared" si="39"/>
        <v>Attended</v>
      </c>
    </row>
    <row r="640" spans="1:28" x14ac:dyDescent="0.3">
      <c r="A640" t="s">
        <v>1097</v>
      </c>
      <c r="B640" t="s">
        <v>1068</v>
      </c>
      <c r="C640" t="s">
        <v>86</v>
      </c>
      <c r="D640" s="5">
        <v>46013</v>
      </c>
      <c r="E640" s="5">
        <v>46003</v>
      </c>
      <c r="F640" t="s">
        <v>28</v>
      </c>
      <c r="G640" t="s">
        <v>24</v>
      </c>
      <c r="H640">
        <v>10</v>
      </c>
      <c r="I640" t="s">
        <v>37</v>
      </c>
      <c r="J640" t="s">
        <v>3909</v>
      </c>
      <c r="K640" t="s">
        <v>3914</v>
      </c>
      <c r="L640">
        <v>3</v>
      </c>
      <c r="M640" s="7">
        <v>0.7</v>
      </c>
      <c r="N640" t="s">
        <v>3921</v>
      </c>
      <c r="O640" t="s">
        <v>3927</v>
      </c>
      <c r="P640">
        <v>18</v>
      </c>
      <c r="Q640" t="s">
        <v>3939</v>
      </c>
      <c r="R640" t="s">
        <v>3940</v>
      </c>
      <c r="S640" t="s">
        <v>55</v>
      </c>
      <c r="T640" s="5">
        <v>46010</v>
      </c>
      <c r="U640" t="s">
        <v>7158</v>
      </c>
      <c r="V640" t="b">
        <v>0</v>
      </c>
      <c r="W640" t="b">
        <v>0</v>
      </c>
      <c r="X640" t="s">
        <v>7153</v>
      </c>
      <c r="Y640">
        <f t="shared" si="36"/>
        <v>1</v>
      </c>
      <c r="Z640" t="str">
        <f t="shared" si="37"/>
        <v>8-14 days</v>
      </c>
      <c r="AA640" t="str">
        <f t="shared" si="38"/>
        <v>Moderate</v>
      </c>
      <c r="AB640" t="str">
        <f t="shared" si="39"/>
        <v>No-show</v>
      </c>
    </row>
    <row r="641" spans="1:28" x14ac:dyDescent="0.3">
      <c r="A641" t="s">
        <v>1098</v>
      </c>
      <c r="B641" t="s">
        <v>444</v>
      </c>
      <c r="C641" t="s">
        <v>80</v>
      </c>
      <c r="D641" s="5">
        <v>45877</v>
      </c>
      <c r="E641" s="5">
        <v>45818</v>
      </c>
      <c r="F641" t="s">
        <v>41</v>
      </c>
      <c r="G641" t="s">
        <v>13</v>
      </c>
      <c r="H641">
        <v>59</v>
      </c>
      <c r="I641" t="s">
        <v>14</v>
      </c>
      <c r="J641" t="s">
        <v>3913</v>
      </c>
      <c r="K641" t="s">
        <v>3912</v>
      </c>
      <c r="L641">
        <v>1</v>
      </c>
      <c r="M641" s="7">
        <v>0.62</v>
      </c>
      <c r="N641" t="s">
        <v>3931</v>
      </c>
      <c r="O641" t="s">
        <v>3922</v>
      </c>
      <c r="P641">
        <v>12</v>
      </c>
      <c r="R641" t="s">
        <v>3953</v>
      </c>
      <c r="S641" t="s">
        <v>3943</v>
      </c>
      <c r="U641" t="s">
        <v>7155</v>
      </c>
      <c r="V641" t="b">
        <v>0</v>
      </c>
      <c r="W641" t="b">
        <v>0</v>
      </c>
      <c r="X641" t="s">
        <v>7161</v>
      </c>
      <c r="Y641">
        <f t="shared" si="36"/>
        <v>0</v>
      </c>
      <c r="Z641" t="str">
        <f t="shared" si="37"/>
        <v>31+ days</v>
      </c>
      <c r="AA641" t="str">
        <f t="shared" si="38"/>
        <v>Moderate</v>
      </c>
      <c r="AB641" t="str">
        <f t="shared" si="39"/>
        <v>Attended</v>
      </c>
    </row>
    <row r="642" spans="1:28" x14ac:dyDescent="0.3">
      <c r="A642" t="s">
        <v>1099</v>
      </c>
      <c r="B642" t="s">
        <v>777</v>
      </c>
      <c r="C642" t="s">
        <v>27</v>
      </c>
      <c r="D642" s="5">
        <v>45882</v>
      </c>
      <c r="E642" s="5">
        <v>45866</v>
      </c>
      <c r="F642" t="s">
        <v>28</v>
      </c>
      <c r="G642" t="s">
        <v>55</v>
      </c>
      <c r="H642">
        <v>16</v>
      </c>
      <c r="I642" t="s">
        <v>160</v>
      </c>
      <c r="J642" t="s">
        <v>3909</v>
      </c>
      <c r="K642" t="s">
        <v>3910</v>
      </c>
      <c r="L642">
        <v>2</v>
      </c>
      <c r="M642" s="7">
        <v>0.71</v>
      </c>
      <c r="N642" t="s">
        <v>3921</v>
      </c>
      <c r="O642" t="s">
        <v>3925</v>
      </c>
      <c r="P642">
        <v>12</v>
      </c>
      <c r="R642" t="s">
        <v>3953</v>
      </c>
      <c r="S642" t="s">
        <v>3943</v>
      </c>
      <c r="U642" t="s">
        <v>7152</v>
      </c>
      <c r="V642" t="b">
        <v>0</v>
      </c>
      <c r="W642" t="b">
        <v>0</v>
      </c>
      <c r="X642" t="s">
        <v>7161</v>
      </c>
      <c r="Y642" t="str">
        <f t="shared" ref="Y642:Y705" si="40">IF(G642="No-show",1,IF(G642="Attended",0,""))</f>
        <v/>
      </c>
      <c r="Z642" t="str">
        <f t="shared" ref="Z642:Z705" si="41">IF(H642="","Unknown",IF(H642&lt;=3,"0-3 days",IF(H642&lt;=7,"4-7 days",IF(H642&lt;=14,"8-14 days",IF(H642&lt;=30,"15-30 days","31+ days")))))</f>
        <v>15-30 days</v>
      </c>
      <c r="AA642" t="str">
        <f t="shared" ref="AA642:AA705" si="42">IF(M642="","Unknown",IF(M642&lt;0.5,"Low",IF(M642&lt;0.75,"Moderate",IF(M642&lt;0.9,"Good","Very Good"))))</f>
        <v>Moderate</v>
      </c>
      <c r="AB642" t="str">
        <f t="shared" ref="AB642:AB705" si="43">IF(G642="Attended","Attended",IF(G642="No-show","No-show","Excluded"))</f>
        <v>Excluded</v>
      </c>
    </row>
    <row r="643" spans="1:28" x14ac:dyDescent="0.3">
      <c r="A643" t="s">
        <v>1100</v>
      </c>
      <c r="B643" t="s">
        <v>131</v>
      </c>
      <c r="C643" t="s">
        <v>193</v>
      </c>
      <c r="D643" s="5">
        <v>45853</v>
      </c>
      <c r="E643" s="5">
        <v>45830</v>
      </c>
      <c r="F643" t="s">
        <v>41</v>
      </c>
      <c r="G643" t="s">
        <v>13</v>
      </c>
      <c r="H643">
        <v>23</v>
      </c>
      <c r="I643" t="s">
        <v>33</v>
      </c>
      <c r="J643" t="s">
        <v>3916</v>
      </c>
      <c r="K643" t="s">
        <v>3914</v>
      </c>
      <c r="L643">
        <v>4</v>
      </c>
      <c r="M643" s="7">
        <v>0.81</v>
      </c>
      <c r="N643" t="s">
        <v>3931</v>
      </c>
      <c r="O643" t="s">
        <v>3922</v>
      </c>
      <c r="P643">
        <v>15</v>
      </c>
      <c r="Q643" t="s">
        <v>3939</v>
      </c>
      <c r="R643" t="s">
        <v>3940</v>
      </c>
      <c r="S643" t="s">
        <v>3943</v>
      </c>
      <c r="T643" s="5">
        <v>45850</v>
      </c>
      <c r="U643" t="s">
        <v>7159</v>
      </c>
      <c r="V643" t="b">
        <v>0</v>
      </c>
      <c r="W643" t="b">
        <v>0</v>
      </c>
      <c r="X643" t="s">
        <v>7161</v>
      </c>
      <c r="Y643">
        <f t="shared" si="40"/>
        <v>0</v>
      </c>
      <c r="Z643" t="str">
        <f t="shared" si="41"/>
        <v>15-30 days</v>
      </c>
      <c r="AA643" t="str">
        <f t="shared" si="42"/>
        <v>Good</v>
      </c>
      <c r="AB643" t="str">
        <f t="shared" si="43"/>
        <v>Attended</v>
      </c>
    </row>
    <row r="644" spans="1:28" x14ac:dyDescent="0.3">
      <c r="A644" t="s">
        <v>1101</v>
      </c>
      <c r="B644" t="s">
        <v>1102</v>
      </c>
      <c r="C644" t="s">
        <v>86</v>
      </c>
      <c r="D644" s="5">
        <v>45844</v>
      </c>
      <c r="E644" s="5">
        <v>45833</v>
      </c>
      <c r="F644" t="s">
        <v>28</v>
      </c>
      <c r="G644" t="s">
        <v>13</v>
      </c>
      <c r="H644">
        <v>11</v>
      </c>
      <c r="I644" t="s">
        <v>14</v>
      </c>
      <c r="J644" t="s">
        <v>3909</v>
      </c>
      <c r="K644" t="s">
        <v>3912</v>
      </c>
      <c r="L644">
        <v>4</v>
      </c>
      <c r="M644" s="7">
        <v>0.84</v>
      </c>
      <c r="N644" t="s">
        <v>3921</v>
      </c>
      <c r="O644" t="s">
        <v>3927</v>
      </c>
      <c r="P644">
        <v>18</v>
      </c>
      <c r="Q644" t="s">
        <v>3939</v>
      </c>
      <c r="R644" t="s">
        <v>3940</v>
      </c>
      <c r="S644" t="s">
        <v>3941</v>
      </c>
      <c r="T644" s="5">
        <v>45841</v>
      </c>
      <c r="U644" t="s">
        <v>7157</v>
      </c>
      <c r="V644" t="b">
        <v>1</v>
      </c>
      <c r="W644" t="b">
        <v>0</v>
      </c>
      <c r="X644" t="s">
        <v>7161</v>
      </c>
      <c r="Y644">
        <f t="shared" si="40"/>
        <v>0</v>
      </c>
      <c r="Z644" t="str">
        <f t="shared" si="41"/>
        <v>8-14 days</v>
      </c>
      <c r="AA644" t="str">
        <f t="shared" si="42"/>
        <v>Good</v>
      </c>
      <c r="AB644" t="str">
        <f t="shared" si="43"/>
        <v>Attended</v>
      </c>
    </row>
    <row r="645" spans="1:28" x14ac:dyDescent="0.3">
      <c r="A645" t="s">
        <v>1103</v>
      </c>
      <c r="B645" t="s">
        <v>1104</v>
      </c>
      <c r="C645" t="s">
        <v>45</v>
      </c>
      <c r="D645" s="5">
        <v>45845</v>
      </c>
      <c r="E645" s="5">
        <v>45836</v>
      </c>
      <c r="F645" t="s">
        <v>46</v>
      </c>
      <c r="G645" t="s">
        <v>13</v>
      </c>
      <c r="H645">
        <v>9</v>
      </c>
      <c r="I645" t="s">
        <v>160</v>
      </c>
      <c r="J645" t="s">
        <v>3911</v>
      </c>
      <c r="K645" t="s">
        <v>3914</v>
      </c>
      <c r="L645">
        <v>5</v>
      </c>
      <c r="M645" s="7">
        <v>0.8</v>
      </c>
      <c r="N645" t="s">
        <v>3926</v>
      </c>
      <c r="O645" t="s">
        <v>3927</v>
      </c>
      <c r="P645">
        <v>18</v>
      </c>
      <c r="Q645" t="s">
        <v>3939</v>
      </c>
      <c r="R645" t="s">
        <v>3940</v>
      </c>
      <c r="S645" t="s">
        <v>3941</v>
      </c>
      <c r="T645" s="5">
        <v>45844</v>
      </c>
      <c r="U645" t="s">
        <v>7158</v>
      </c>
      <c r="V645" t="b">
        <v>0</v>
      </c>
      <c r="W645" t="b">
        <v>0</v>
      </c>
      <c r="X645" t="s">
        <v>7161</v>
      </c>
      <c r="Y645">
        <f t="shared" si="40"/>
        <v>0</v>
      </c>
      <c r="Z645" t="str">
        <f t="shared" si="41"/>
        <v>8-14 days</v>
      </c>
      <c r="AA645" t="str">
        <f t="shared" si="42"/>
        <v>Good</v>
      </c>
      <c r="AB645" t="str">
        <f t="shared" si="43"/>
        <v>Attended</v>
      </c>
    </row>
    <row r="646" spans="1:28" x14ac:dyDescent="0.3">
      <c r="A646" t="s">
        <v>1105</v>
      </c>
      <c r="B646" t="s">
        <v>1106</v>
      </c>
      <c r="C646" t="s">
        <v>77</v>
      </c>
      <c r="D646" s="5">
        <v>45764</v>
      </c>
      <c r="E646" s="5">
        <v>45749</v>
      </c>
      <c r="F646" t="s">
        <v>23</v>
      </c>
      <c r="G646" t="s">
        <v>13</v>
      </c>
      <c r="H646">
        <v>15</v>
      </c>
      <c r="I646" t="s">
        <v>42</v>
      </c>
      <c r="J646" t="s">
        <v>3909</v>
      </c>
      <c r="K646" t="s">
        <v>3914</v>
      </c>
      <c r="L646">
        <v>3</v>
      </c>
      <c r="M646" s="7">
        <v>0.75</v>
      </c>
      <c r="N646" t="s">
        <v>3923</v>
      </c>
      <c r="O646" t="s">
        <v>3927</v>
      </c>
      <c r="P646">
        <v>15</v>
      </c>
      <c r="Q646" t="s">
        <v>3939</v>
      </c>
      <c r="S646" t="s">
        <v>3941</v>
      </c>
      <c r="T646" s="5">
        <v>45761</v>
      </c>
      <c r="U646" t="s">
        <v>7154</v>
      </c>
      <c r="V646" t="b">
        <v>0</v>
      </c>
      <c r="W646" t="b">
        <v>0</v>
      </c>
      <c r="X646" t="s">
        <v>7160</v>
      </c>
      <c r="Y646">
        <f t="shared" si="40"/>
        <v>0</v>
      </c>
      <c r="Z646" t="str">
        <f t="shared" si="41"/>
        <v>15-30 days</v>
      </c>
      <c r="AA646" t="str">
        <f t="shared" si="42"/>
        <v>Good</v>
      </c>
      <c r="AB646" t="str">
        <f t="shared" si="43"/>
        <v>Attended</v>
      </c>
    </row>
    <row r="647" spans="1:28" x14ac:dyDescent="0.3">
      <c r="A647" t="s">
        <v>1107</v>
      </c>
      <c r="B647" t="s">
        <v>162</v>
      </c>
      <c r="C647" t="s">
        <v>279</v>
      </c>
      <c r="D647" s="5">
        <v>45969</v>
      </c>
      <c r="E647" s="5">
        <v>45961</v>
      </c>
      <c r="F647" t="s">
        <v>18</v>
      </c>
      <c r="G647" t="s">
        <v>13</v>
      </c>
      <c r="H647">
        <v>8</v>
      </c>
      <c r="I647" t="s">
        <v>19</v>
      </c>
      <c r="J647" t="s">
        <v>3916</v>
      </c>
      <c r="K647" t="s">
        <v>3910</v>
      </c>
      <c r="L647">
        <v>4</v>
      </c>
      <c r="M647" s="7">
        <v>0.83</v>
      </c>
      <c r="N647" t="s">
        <v>3924</v>
      </c>
      <c r="O647" t="s">
        <v>3925</v>
      </c>
      <c r="P647">
        <v>12</v>
      </c>
      <c r="R647" t="s">
        <v>3953</v>
      </c>
      <c r="S647" t="s">
        <v>3943</v>
      </c>
      <c r="U647" t="s">
        <v>7156</v>
      </c>
      <c r="V647" t="b">
        <v>1</v>
      </c>
      <c r="W647" t="b">
        <v>0</v>
      </c>
      <c r="X647" t="s">
        <v>7162</v>
      </c>
      <c r="Y647">
        <f t="shared" si="40"/>
        <v>0</v>
      </c>
      <c r="Z647" t="str">
        <f t="shared" si="41"/>
        <v>8-14 days</v>
      </c>
      <c r="AA647" t="str">
        <f t="shared" si="42"/>
        <v>Good</v>
      </c>
      <c r="AB647" t="str">
        <f t="shared" si="43"/>
        <v>Attended</v>
      </c>
    </row>
    <row r="648" spans="1:28" x14ac:dyDescent="0.3">
      <c r="A648" t="s">
        <v>1108</v>
      </c>
      <c r="B648" t="s">
        <v>137</v>
      </c>
      <c r="C648" t="s">
        <v>77</v>
      </c>
      <c r="D648" s="5">
        <v>45788</v>
      </c>
      <c r="E648" s="5">
        <v>45744</v>
      </c>
      <c r="F648" t="s">
        <v>23</v>
      </c>
      <c r="G648" t="s">
        <v>13</v>
      </c>
      <c r="H648">
        <v>44</v>
      </c>
      <c r="I648" t="s">
        <v>37</v>
      </c>
      <c r="J648" t="s">
        <v>3916</v>
      </c>
      <c r="K648" t="s">
        <v>3914</v>
      </c>
      <c r="L648">
        <v>4</v>
      </c>
      <c r="M648" s="7">
        <v>0.91</v>
      </c>
      <c r="N648" t="s">
        <v>3923</v>
      </c>
      <c r="O648" t="s">
        <v>3927</v>
      </c>
      <c r="P648">
        <v>15</v>
      </c>
      <c r="Q648" t="s">
        <v>3939</v>
      </c>
      <c r="R648" t="s">
        <v>3940</v>
      </c>
      <c r="S648" t="s">
        <v>3941</v>
      </c>
      <c r="T648" s="5">
        <v>45785</v>
      </c>
      <c r="U648" t="s">
        <v>7157</v>
      </c>
      <c r="V648" t="b">
        <v>1</v>
      </c>
      <c r="W648" t="b">
        <v>0</v>
      </c>
      <c r="X648" t="s">
        <v>7160</v>
      </c>
      <c r="Y648">
        <f t="shared" si="40"/>
        <v>0</v>
      </c>
      <c r="Z648" t="str">
        <f t="shared" si="41"/>
        <v>31+ days</v>
      </c>
      <c r="AA648" t="str">
        <f t="shared" si="42"/>
        <v>Very Good</v>
      </c>
      <c r="AB648" t="str">
        <f t="shared" si="43"/>
        <v>Attended</v>
      </c>
    </row>
    <row r="649" spans="1:28" x14ac:dyDescent="0.3">
      <c r="A649" t="s">
        <v>1109</v>
      </c>
      <c r="B649" t="s">
        <v>1110</v>
      </c>
      <c r="C649" t="s">
        <v>174</v>
      </c>
      <c r="D649" s="5">
        <v>45880</v>
      </c>
      <c r="E649" s="5">
        <v>45844</v>
      </c>
      <c r="F649" t="s">
        <v>12</v>
      </c>
      <c r="G649" t="s">
        <v>13</v>
      </c>
      <c r="H649">
        <v>36</v>
      </c>
      <c r="I649" t="s">
        <v>42</v>
      </c>
      <c r="J649" t="s">
        <v>3916</v>
      </c>
      <c r="K649" t="s">
        <v>3914</v>
      </c>
      <c r="L649">
        <v>4</v>
      </c>
      <c r="M649" s="7">
        <v>0.94</v>
      </c>
      <c r="N649" t="s">
        <v>3932</v>
      </c>
      <c r="O649" t="s">
        <v>3925</v>
      </c>
      <c r="P649">
        <v>18</v>
      </c>
      <c r="R649" t="s">
        <v>3953</v>
      </c>
      <c r="S649" t="s">
        <v>3943</v>
      </c>
      <c r="U649" t="s">
        <v>7158</v>
      </c>
      <c r="V649" t="b">
        <v>0</v>
      </c>
      <c r="W649" t="b">
        <v>0</v>
      </c>
      <c r="X649" t="s">
        <v>7161</v>
      </c>
      <c r="Y649">
        <f t="shared" si="40"/>
        <v>0</v>
      </c>
      <c r="Z649" t="str">
        <f t="shared" si="41"/>
        <v>31+ days</v>
      </c>
      <c r="AA649" t="str">
        <f t="shared" si="42"/>
        <v>Very Good</v>
      </c>
      <c r="AB649" t="str">
        <f t="shared" si="43"/>
        <v>Attended</v>
      </c>
    </row>
    <row r="650" spans="1:28" x14ac:dyDescent="0.3">
      <c r="A650" t="s">
        <v>1111</v>
      </c>
      <c r="B650" t="s">
        <v>26</v>
      </c>
      <c r="C650" t="s">
        <v>157</v>
      </c>
      <c r="D650" s="5">
        <v>45902</v>
      </c>
      <c r="E650" s="5">
        <v>45879</v>
      </c>
      <c r="F650" t="s">
        <v>28</v>
      </c>
      <c r="G650" t="s">
        <v>13</v>
      </c>
      <c r="H650">
        <v>23</v>
      </c>
      <c r="I650" t="s">
        <v>33</v>
      </c>
      <c r="J650" t="s">
        <v>3911</v>
      </c>
      <c r="K650" t="s">
        <v>3912</v>
      </c>
      <c r="L650">
        <v>3</v>
      </c>
      <c r="M650" s="7">
        <v>0.79</v>
      </c>
      <c r="N650" t="s">
        <v>3921</v>
      </c>
      <c r="O650" t="s">
        <v>3925</v>
      </c>
      <c r="P650">
        <v>12</v>
      </c>
      <c r="R650" t="s">
        <v>3953</v>
      </c>
      <c r="S650" t="s">
        <v>3943</v>
      </c>
      <c r="U650" t="s">
        <v>7159</v>
      </c>
      <c r="V650" t="b">
        <v>0</v>
      </c>
      <c r="W650" t="b">
        <v>0</v>
      </c>
      <c r="X650" t="s">
        <v>7162</v>
      </c>
      <c r="Y650">
        <f t="shared" si="40"/>
        <v>0</v>
      </c>
      <c r="Z650" t="str">
        <f t="shared" si="41"/>
        <v>15-30 days</v>
      </c>
      <c r="AA650" t="str">
        <f t="shared" si="42"/>
        <v>Good</v>
      </c>
      <c r="AB650" t="str">
        <f t="shared" si="43"/>
        <v>Attended</v>
      </c>
    </row>
    <row r="651" spans="1:28" x14ac:dyDescent="0.3">
      <c r="A651" t="s">
        <v>1112</v>
      </c>
      <c r="B651" t="s">
        <v>756</v>
      </c>
      <c r="C651" t="s">
        <v>58</v>
      </c>
      <c r="D651" s="5">
        <v>45854</v>
      </c>
      <c r="E651" s="5">
        <v>45821</v>
      </c>
      <c r="F651" t="s">
        <v>32</v>
      </c>
      <c r="G651" t="s">
        <v>13</v>
      </c>
      <c r="H651">
        <v>33</v>
      </c>
      <c r="I651" t="s">
        <v>61</v>
      </c>
      <c r="J651" t="s">
        <v>3909</v>
      </c>
      <c r="K651" t="s">
        <v>3912</v>
      </c>
      <c r="L651">
        <v>1</v>
      </c>
      <c r="M651" s="7">
        <v>0.74</v>
      </c>
      <c r="N651" t="s">
        <v>3928</v>
      </c>
      <c r="O651" t="s">
        <v>3922</v>
      </c>
      <c r="P651">
        <v>15</v>
      </c>
      <c r="R651" t="s">
        <v>3953</v>
      </c>
      <c r="S651" t="s">
        <v>3943</v>
      </c>
      <c r="U651" t="s">
        <v>7152</v>
      </c>
      <c r="V651" t="b">
        <v>0</v>
      </c>
      <c r="W651" t="b">
        <v>0</v>
      </c>
      <c r="X651" t="s">
        <v>7161</v>
      </c>
      <c r="Y651">
        <f t="shared" si="40"/>
        <v>0</v>
      </c>
      <c r="Z651" t="str">
        <f t="shared" si="41"/>
        <v>31+ days</v>
      </c>
      <c r="AA651" t="str">
        <f t="shared" si="42"/>
        <v>Moderate</v>
      </c>
      <c r="AB651" t="str">
        <f t="shared" si="43"/>
        <v>Attended</v>
      </c>
    </row>
    <row r="652" spans="1:28" x14ac:dyDescent="0.3">
      <c r="A652" t="s">
        <v>1113</v>
      </c>
      <c r="B652" t="s">
        <v>178</v>
      </c>
      <c r="C652" t="s">
        <v>127</v>
      </c>
      <c r="D652" s="5">
        <v>45881</v>
      </c>
      <c r="E652" s="5">
        <v>45845</v>
      </c>
      <c r="F652" t="s">
        <v>23</v>
      </c>
      <c r="G652" t="s">
        <v>24</v>
      </c>
      <c r="H652">
        <v>36</v>
      </c>
      <c r="I652" t="s">
        <v>47</v>
      </c>
      <c r="J652" t="s">
        <v>3909</v>
      </c>
      <c r="K652" t="s">
        <v>3910</v>
      </c>
      <c r="L652">
        <v>3</v>
      </c>
      <c r="M652" s="7">
        <v>0.71</v>
      </c>
      <c r="N652" t="s">
        <v>3923</v>
      </c>
      <c r="O652" t="s">
        <v>3922</v>
      </c>
      <c r="P652">
        <v>15</v>
      </c>
      <c r="Q652" t="s">
        <v>3947</v>
      </c>
      <c r="R652" t="s">
        <v>3940</v>
      </c>
      <c r="S652" t="s">
        <v>3941</v>
      </c>
      <c r="T652" s="5">
        <v>45879</v>
      </c>
      <c r="U652" t="s">
        <v>7159</v>
      </c>
      <c r="V652" t="b">
        <v>0</v>
      </c>
      <c r="W652" t="b">
        <v>0</v>
      </c>
      <c r="X652" t="s">
        <v>7161</v>
      </c>
      <c r="Y652">
        <f t="shared" si="40"/>
        <v>1</v>
      </c>
      <c r="Z652" t="str">
        <f t="shared" si="41"/>
        <v>31+ days</v>
      </c>
      <c r="AA652" t="str">
        <f t="shared" si="42"/>
        <v>Moderate</v>
      </c>
      <c r="AB652" t="str">
        <f t="shared" si="43"/>
        <v>No-show</v>
      </c>
    </row>
    <row r="653" spans="1:28" x14ac:dyDescent="0.3">
      <c r="A653" t="s">
        <v>1114</v>
      </c>
      <c r="B653" t="s">
        <v>323</v>
      </c>
      <c r="C653" t="s">
        <v>40</v>
      </c>
      <c r="D653" s="5">
        <v>45675</v>
      </c>
      <c r="E653" s="5">
        <v>45664</v>
      </c>
      <c r="F653" t="s">
        <v>41</v>
      </c>
      <c r="G653" t="s">
        <v>13</v>
      </c>
      <c r="H653">
        <v>11</v>
      </c>
      <c r="I653" t="s">
        <v>47</v>
      </c>
      <c r="J653" t="s">
        <v>3913</v>
      </c>
      <c r="K653" t="s">
        <v>3910</v>
      </c>
      <c r="L653">
        <v>5</v>
      </c>
      <c r="M653" s="7">
        <v>0.7</v>
      </c>
      <c r="N653" t="s">
        <v>3931</v>
      </c>
      <c r="O653" t="s">
        <v>3927</v>
      </c>
      <c r="P653">
        <v>18</v>
      </c>
      <c r="Q653" t="s">
        <v>3939</v>
      </c>
      <c r="R653" t="s">
        <v>3940</v>
      </c>
      <c r="S653" t="s">
        <v>3941</v>
      </c>
      <c r="T653" s="5">
        <v>45673</v>
      </c>
      <c r="U653" t="s">
        <v>7156</v>
      </c>
      <c r="V653" t="b">
        <v>1</v>
      </c>
      <c r="W653" t="b">
        <v>0</v>
      </c>
      <c r="X653" t="s">
        <v>7153</v>
      </c>
      <c r="Y653">
        <f t="shared" si="40"/>
        <v>0</v>
      </c>
      <c r="Z653" t="str">
        <f t="shared" si="41"/>
        <v>8-14 days</v>
      </c>
      <c r="AA653" t="str">
        <f t="shared" si="42"/>
        <v>Moderate</v>
      </c>
      <c r="AB653" t="str">
        <f t="shared" si="43"/>
        <v>Attended</v>
      </c>
    </row>
    <row r="654" spans="1:28" x14ac:dyDescent="0.3">
      <c r="A654" t="s">
        <v>1115</v>
      </c>
      <c r="B654" t="s">
        <v>716</v>
      </c>
      <c r="C654" t="s">
        <v>77</v>
      </c>
      <c r="D654" s="5">
        <v>45773</v>
      </c>
      <c r="E654" s="5">
        <v>45755</v>
      </c>
      <c r="F654" t="s">
        <v>23</v>
      </c>
      <c r="H654">
        <v>18</v>
      </c>
      <c r="I654" t="s">
        <v>14</v>
      </c>
      <c r="J654" t="s">
        <v>3916</v>
      </c>
      <c r="K654" t="s">
        <v>3914</v>
      </c>
      <c r="L654">
        <v>3</v>
      </c>
      <c r="M654" s="7">
        <v>0.91</v>
      </c>
      <c r="N654" t="s">
        <v>3923</v>
      </c>
      <c r="O654" t="s">
        <v>3927</v>
      </c>
      <c r="P654">
        <v>15</v>
      </c>
      <c r="R654" t="s">
        <v>3953</v>
      </c>
      <c r="S654" t="s">
        <v>3943</v>
      </c>
      <c r="U654" t="s">
        <v>7156</v>
      </c>
      <c r="V654" t="b">
        <v>1</v>
      </c>
      <c r="W654" t="b">
        <v>0</v>
      </c>
      <c r="X654" t="s">
        <v>7160</v>
      </c>
      <c r="Y654" t="str">
        <f t="shared" si="40"/>
        <v/>
      </c>
      <c r="Z654" t="str">
        <f t="shared" si="41"/>
        <v>15-30 days</v>
      </c>
      <c r="AA654" t="str">
        <f t="shared" si="42"/>
        <v>Very Good</v>
      </c>
      <c r="AB654" t="str">
        <f t="shared" si="43"/>
        <v>Excluded</v>
      </c>
    </row>
    <row r="655" spans="1:28" x14ac:dyDescent="0.3">
      <c r="A655" t="s">
        <v>1116</v>
      </c>
      <c r="B655" t="s">
        <v>433</v>
      </c>
      <c r="C655" t="s">
        <v>27</v>
      </c>
      <c r="D655" s="5">
        <v>45821</v>
      </c>
      <c r="E655" s="5">
        <v>45768</v>
      </c>
      <c r="F655" t="s">
        <v>28</v>
      </c>
      <c r="G655" t="s">
        <v>55</v>
      </c>
      <c r="H655">
        <v>53</v>
      </c>
      <c r="I655" t="s">
        <v>14</v>
      </c>
      <c r="J655" t="s">
        <v>3909</v>
      </c>
      <c r="K655" t="s">
        <v>3914</v>
      </c>
      <c r="L655">
        <v>2</v>
      </c>
      <c r="M655" s="7">
        <v>0.85</v>
      </c>
      <c r="N655" t="s">
        <v>3921</v>
      </c>
      <c r="O655" t="s">
        <v>3925</v>
      </c>
      <c r="P655">
        <v>12</v>
      </c>
      <c r="Q655" t="s">
        <v>3955</v>
      </c>
      <c r="R655" t="s">
        <v>3940</v>
      </c>
      <c r="S655" t="s">
        <v>3943</v>
      </c>
      <c r="T655" s="5">
        <v>45819</v>
      </c>
      <c r="U655" t="s">
        <v>7155</v>
      </c>
      <c r="V655" t="b">
        <v>0</v>
      </c>
      <c r="W655" t="b">
        <v>0</v>
      </c>
      <c r="X655" t="s">
        <v>7161</v>
      </c>
      <c r="Y655" t="str">
        <f t="shared" si="40"/>
        <v/>
      </c>
      <c r="Z655" t="str">
        <f t="shared" si="41"/>
        <v>31+ days</v>
      </c>
      <c r="AA655" t="str">
        <f t="shared" si="42"/>
        <v>Good</v>
      </c>
      <c r="AB655" t="str">
        <f t="shared" si="43"/>
        <v>Excluded</v>
      </c>
    </row>
    <row r="656" spans="1:28" x14ac:dyDescent="0.3">
      <c r="A656" t="s">
        <v>1117</v>
      </c>
      <c r="B656" t="s">
        <v>1118</v>
      </c>
      <c r="C656" t="s">
        <v>127</v>
      </c>
      <c r="D656" s="5">
        <v>45801</v>
      </c>
      <c r="E656" s="5">
        <v>45801</v>
      </c>
      <c r="F656" t="s">
        <v>23</v>
      </c>
      <c r="G656" t="s">
        <v>13</v>
      </c>
      <c r="H656">
        <v>0</v>
      </c>
      <c r="I656" t="s">
        <v>47</v>
      </c>
      <c r="J656" t="s">
        <v>3916</v>
      </c>
      <c r="K656" t="s">
        <v>3912</v>
      </c>
      <c r="L656">
        <v>3</v>
      </c>
      <c r="M656" s="7">
        <v>0.98</v>
      </c>
      <c r="N656" t="s">
        <v>3923</v>
      </c>
      <c r="O656" t="s">
        <v>3922</v>
      </c>
      <c r="P656">
        <v>15</v>
      </c>
      <c r="R656" t="s">
        <v>3953</v>
      </c>
      <c r="S656" t="s">
        <v>3943</v>
      </c>
      <c r="U656" t="s">
        <v>7156</v>
      </c>
      <c r="V656" t="b">
        <v>1</v>
      </c>
      <c r="W656" t="b">
        <v>0</v>
      </c>
      <c r="X656" t="s">
        <v>7160</v>
      </c>
      <c r="Y656">
        <f t="shared" si="40"/>
        <v>0</v>
      </c>
      <c r="Z656" t="str">
        <f t="shared" si="41"/>
        <v>0-3 days</v>
      </c>
      <c r="AA656" t="str">
        <f t="shared" si="42"/>
        <v>Very Good</v>
      </c>
      <c r="AB656" t="str">
        <f t="shared" si="43"/>
        <v>Attended</v>
      </c>
    </row>
    <row r="657" spans="1:28" x14ac:dyDescent="0.3">
      <c r="A657" t="s">
        <v>1119</v>
      </c>
      <c r="B657" t="s">
        <v>512</v>
      </c>
      <c r="C657" t="s">
        <v>58</v>
      </c>
      <c r="D657" s="5">
        <v>45989</v>
      </c>
      <c r="E657" s="5">
        <v>45931</v>
      </c>
      <c r="F657" t="s">
        <v>32</v>
      </c>
      <c r="G657" t="s">
        <v>24</v>
      </c>
      <c r="H657">
        <v>58</v>
      </c>
      <c r="I657" t="s">
        <v>19</v>
      </c>
      <c r="J657" t="s">
        <v>3911</v>
      </c>
      <c r="K657" t="s">
        <v>3910</v>
      </c>
      <c r="L657">
        <v>2</v>
      </c>
      <c r="M657" s="7">
        <v>0.72</v>
      </c>
      <c r="N657" t="s">
        <v>3928</v>
      </c>
      <c r="O657" t="s">
        <v>3922</v>
      </c>
      <c r="P657">
        <v>15</v>
      </c>
      <c r="Q657" t="s">
        <v>3939</v>
      </c>
      <c r="R657" t="s">
        <v>3940</v>
      </c>
      <c r="S657" t="s">
        <v>55</v>
      </c>
      <c r="T657" s="5">
        <v>45986</v>
      </c>
      <c r="U657" t="s">
        <v>7155</v>
      </c>
      <c r="V657" t="b">
        <v>0</v>
      </c>
      <c r="W657" t="b">
        <v>0</v>
      </c>
      <c r="X657" t="s">
        <v>7162</v>
      </c>
      <c r="Y657">
        <f t="shared" si="40"/>
        <v>1</v>
      </c>
      <c r="Z657" t="str">
        <f t="shared" si="41"/>
        <v>31+ days</v>
      </c>
      <c r="AA657" t="str">
        <f t="shared" si="42"/>
        <v>Moderate</v>
      </c>
      <c r="AB657" t="str">
        <f t="shared" si="43"/>
        <v>No-show</v>
      </c>
    </row>
    <row r="658" spans="1:28" x14ac:dyDescent="0.3">
      <c r="A658" t="s">
        <v>1120</v>
      </c>
      <c r="B658" t="s">
        <v>529</v>
      </c>
      <c r="C658" t="s">
        <v>157</v>
      </c>
      <c r="D658" s="5">
        <v>45985</v>
      </c>
      <c r="E658" s="5">
        <v>45927</v>
      </c>
      <c r="F658" t="s">
        <v>28</v>
      </c>
      <c r="G658" t="s">
        <v>13</v>
      </c>
      <c r="H658">
        <v>58</v>
      </c>
      <c r="I658" t="s">
        <v>33</v>
      </c>
      <c r="J658" t="s">
        <v>3915</v>
      </c>
      <c r="K658" t="s">
        <v>3910</v>
      </c>
      <c r="L658">
        <v>1</v>
      </c>
      <c r="M658" s="7">
        <v>0.95</v>
      </c>
      <c r="N658" t="s">
        <v>3921</v>
      </c>
      <c r="O658" t="s">
        <v>3925</v>
      </c>
      <c r="P658">
        <v>12</v>
      </c>
      <c r="Q658" t="s">
        <v>3939</v>
      </c>
      <c r="R658" t="s">
        <v>3940</v>
      </c>
      <c r="S658" t="s">
        <v>3941</v>
      </c>
      <c r="T658" s="5">
        <v>45984</v>
      </c>
      <c r="U658" t="s">
        <v>7158</v>
      </c>
      <c r="V658" t="b">
        <v>0</v>
      </c>
      <c r="W658" t="b">
        <v>0</v>
      </c>
      <c r="X658" t="s">
        <v>7162</v>
      </c>
      <c r="Y658">
        <f t="shared" si="40"/>
        <v>0</v>
      </c>
      <c r="Z658" t="str">
        <f t="shared" si="41"/>
        <v>31+ days</v>
      </c>
      <c r="AA658" t="str">
        <f t="shared" si="42"/>
        <v>Very Good</v>
      </c>
      <c r="AB658" t="str">
        <f t="shared" si="43"/>
        <v>Attended</v>
      </c>
    </row>
    <row r="659" spans="1:28" x14ac:dyDescent="0.3">
      <c r="A659" t="s">
        <v>1121</v>
      </c>
      <c r="B659" t="s">
        <v>960</v>
      </c>
      <c r="C659" t="s">
        <v>27</v>
      </c>
      <c r="D659" s="5">
        <v>45917</v>
      </c>
      <c r="E659" s="5">
        <v>45902</v>
      </c>
      <c r="F659" t="s">
        <v>28</v>
      </c>
      <c r="G659" t="s">
        <v>55</v>
      </c>
      <c r="H659">
        <v>15</v>
      </c>
      <c r="I659" t="s">
        <v>61</v>
      </c>
      <c r="J659" t="s">
        <v>3916</v>
      </c>
      <c r="K659" t="s">
        <v>3910</v>
      </c>
      <c r="L659">
        <v>5</v>
      </c>
      <c r="M659" s="7">
        <v>0.45</v>
      </c>
      <c r="N659" t="s">
        <v>3921</v>
      </c>
      <c r="O659" t="s">
        <v>3925</v>
      </c>
      <c r="P659">
        <v>12</v>
      </c>
      <c r="R659" t="s">
        <v>3953</v>
      </c>
      <c r="S659" t="s">
        <v>3943</v>
      </c>
      <c r="U659" t="s">
        <v>7152</v>
      </c>
      <c r="V659" t="b">
        <v>0</v>
      </c>
      <c r="W659" t="b">
        <v>0</v>
      </c>
      <c r="X659" t="s">
        <v>7162</v>
      </c>
      <c r="Y659" t="str">
        <f t="shared" si="40"/>
        <v/>
      </c>
      <c r="Z659" t="str">
        <f t="shared" si="41"/>
        <v>15-30 days</v>
      </c>
      <c r="AA659" t="str">
        <f t="shared" si="42"/>
        <v>Low</v>
      </c>
      <c r="AB659" t="str">
        <f t="shared" si="43"/>
        <v>Excluded</v>
      </c>
    </row>
    <row r="660" spans="1:28" x14ac:dyDescent="0.3">
      <c r="A660" t="s">
        <v>1122</v>
      </c>
      <c r="B660" t="s">
        <v>111</v>
      </c>
      <c r="C660" t="s">
        <v>11</v>
      </c>
      <c r="D660" s="5">
        <v>45786</v>
      </c>
      <c r="E660" s="5">
        <v>45767</v>
      </c>
      <c r="F660" t="s">
        <v>12</v>
      </c>
      <c r="G660" t="s">
        <v>24</v>
      </c>
      <c r="H660">
        <v>19</v>
      </c>
      <c r="I660" t="s">
        <v>42</v>
      </c>
      <c r="J660" t="s">
        <v>3909</v>
      </c>
      <c r="K660" t="s">
        <v>3912</v>
      </c>
      <c r="L660">
        <v>4</v>
      </c>
      <c r="M660" s="7">
        <v>0.87</v>
      </c>
      <c r="N660" t="s">
        <v>3932</v>
      </c>
      <c r="O660" t="s">
        <v>3925</v>
      </c>
      <c r="P660">
        <v>15</v>
      </c>
      <c r="R660" t="s">
        <v>3953</v>
      </c>
      <c r="S660" t="s">
        <v>3943</v>
      </c>
      <c r="U660" t="s">
        <v>7155</v>
      </c>
      <c r="V660" t="b">
        <v>0</v>
      </c>
      <c r="W660" t="b">
        <v>0</v>
      </c>
      <c r="X660" t="s">
        <v>7160</v>
      </c>
      <c r="Y660">
        <f t="shared" si="40"/>
        <v>1</v>
      </c>
      <c r="Z660" t="str">
        <f t="shared" si="41"/>
        <v>15-30 days</v>
      </c>
      <c r="AA660" t="str">
        <f t="shared" si="42"/>
        <v>Good</v>
      </c>
      <c r="AB660" t="str">
        <f t="shared" si="43"/>
        <v>No-show</v>
      </c>
    </row>
    <row r="661" spans="1:28" x14ac:dyDescent="0.3">
      <c r="A661" t="s">
        <v>1123</v>
      </c>
      <c r="B661" t="s">
        <v>494</v>
      </c>
      <c r="C661" t="s">
        <v>193</v>
      </c>
      <c r="D661" s="5">
        <v>45676</v>
      </c>
      <c r="E661" s="5">
        <v>45664</v>
      </c>
      <c r="F661" t="s">
        <v>41</v>
      </c>
      <c r="G661" t="s">
        <v>13</v>
      </c>
      <c r="H661">
        <v>12</v>
      </c>
      <c r="I661" t="s">
        <v>33</v>
      </c>
      <c r="J661" t="s">
        <v>3916</v>
      </c>
      <c r="K661" t="s">
        <v>3912</v>
      </c>
      <c r="L661">
        <v>3</v>
      </c>
      <c r="M661" s="7">
        <v>0.97</v>
      </c>
      <c r="N661" t="s">
        <v>3931</v>
      </c>
      <c r="O661" t="s">
        <v>3922</v>
      </c>
      <c r="P661">
        <v>15</v>
      </c>
      <c r="Q661" t="s">
        <v>3939</v>
      </c>
      <c r="R661" t="s">
        <v>3940</v>
      </c>
      <c r="S661" t="s">
        <v>3941</v>
      </c>
      <c r="T661" s="5">
        <v>45673</v>
      </c>
      <c r="U661" t="s">
        <v>7157</v>
      </c>
      <c r="V661" t="b">
        <v>1</v>
      </c>
      <c r="W661" t="b">
        <v>0</v>
      </c>
      <c r="X661" t="s">
        <v>7153</v>
      </c>
      <c r="Y661">
        <f t="shared" si="40"/>
        <v>0</v>
      </c>
      <c r="Z661" t="str">
        <f t="shared" si="41"/>
        <v>8-14 days</v>
      </c>
      <c r="AA661" t="str">
        <f t="shared" si="42"/>
        <v>Very Good</v>
      </c>
      <c r="AB661" t="str">
        <f t="shared" si="43"/>
        <v>Attended</v>
      </c>
    </row>
    <row r="662" spans="1:28" x14ac:dyDescent="0.3">
      <c r="A662" t="s">
        <v>1124</v>
      </c>
      <c r="B662" t="s">
        <v>775</v>
      </c>
      <c r="C662" t="s">
        <v>83</v>
      </c>
      <c r="D662" s="5">
        <v>45933</v>
      </c>
      <c r="E662" s="5">
        <v>45899</v>
      </c>
      <c r="F662" t="s">
        <v>23</v>
      </c>
      <c r="G662" t="s">
        <v>13</v>
      </c>
      <c r="H662">
        <v>34</v>
      </c>
      <c r="I662" t="s">
        <v>33</v>
      </c>
      <c r="J662" t="s">
        <v>3909</v>
      </c>
      <c r="K662" t="s">
        <v>3912</v>
      </c>
      <c r="L662">
        <v>4</v>
      </c>
      <c r="M662" s="7">
        <v>0.88</v>
      </c>
      <c r="N662" t="s">
        <v>3923</v>
      </c>
      <c r="O662" t="s">
        <v>3922</v>
      </c>
      <c r="P662">
        <v>15</v>
      </c>
      <c r="Q662" t="s">
        <v>3955</v>
      </c>
      <c r="R662" t="s">
        <v>3949</v>
      </c>
      <c r="S662" t="s">
        <v>3950</v>
      </c>
      <c r="U662" t="s">
        <v>7155</v>
      </c>
      <c r="V662" t="b">
        <v>0</v>
      </c>
      <c r="W662" t="b">
        <v>0</v>
      </c>
      <c r="X662" t="s">
        <v>7162</v>
      </c>
      <c r="Y662">
        <f t="shared" si="40"/>
        <v>0</v>
      </c>
      <c r="Z662" t="str">
        <f t="shared" si="41"/>
        <v>31+ days</v>
      </c>
      <c r="AA662" t="str">
        <f t="shared" si="42"/>
        <v>Good</v>
      </c>
      <c r="AB662" t="str">
        <f t="shared" si="43"/>
        <v>Attended</v>
      </c>
    </row>
    <row r="663" spans="1:28" x14ac:dyDescent="0.3">
      <c r="A663" t="s">
        <v>1125</v>
      </c>
      <c r="B663" t="s">
        <v>1033</v>
      </c>
      <c r="C663" t="s">
        <v>45</v>
      </c>
      <c r="D663" s="5">
        <v>45980</v>
      </c>
      <c r="E663" s="5">
        <v>45967</v>
      </c>
      <c r="F663" t="s">
        <v>46</v>
      </c>
      <c r="G663" t="s">
        <v>13</v>
      </c>
      <c r="H663">
        <v>13</v>
      </c>
      <c r="I663" t="s">
        <v>47</v>
      </c>
      <c r="J663" t="s">
        <v>3915</v>
      </c>
      <c r="K663" t="s">
        <v>3910</v>
      </c>
      <c r="L663">
        <v>3</v>
      </c>
      <c r="M663" s="7">
        <v>0.89</v>
      </c>
      <c r="N663" t="s">
        <v>3926</v>
      </c>
      <c r="O663" t="s">
        <v>3927</v>
      </c>
      <c r="P663">
        <v>18</v>
      </c>
      <c r="Q663" t="s">
        <v>3939</v>
      </c>
      <c r="R663" t="s">
        <v>3940</v>
      </c>
      <c r="S663" t="s">
        <v>3941</v>
      </c>
      <c r="T663" s="5">
        <v>45978</v>
      </c>
      <c r="U663" t="s">
        <v>7152</v>
      </c>
      <c r="V663" t="b">
        <v>0</v>
      </c>
      <c r="W663" t="b">
        <v>0</v>
      </c>
      <c r="X663" t="s">
        <v>7162</v>
      </c>
      <c r="Y663">
        <f t="shared" si="40"/>
        <v>0</v>
      </c>
      <c r="Z663" t="str">
        <f t="shared" si="41"/>
        <v>8-14 days</v>
      </c>
      <c r="AA663" t="str">
        <f t="shared" si="42"/>
        <v>Good</v>
      </c>
      <c r="AB663" t="str">
        <f t="shared" si="43"/>
        <v>Attended</v>
      </c>
    </row>
    <row r="664" spans="1:28" x14ac:dyDescent="0.3">
      <c r="A664" t="s">
        <v>1126</v>
      </c>
      <c r="B664" t="s">
        <v>408</v>
      </c>
      <c r="C664" t="s">
        <v>83</v>
      </c>
      <c r="D664" s="5">
        <v>45836</v>
      </c>
      <c r="E664" s="5">
        <v>45788</v>
      </c>
      <c r="F664" t="s">
        <v>23</v>
      </c>
      <c r="G664" t="s">
        <v>13</v>
      </c>
      <c r="H664">
        <v>48</v>
      </c>
      <c r="I664" t="s">
        <v>160</v>
      </c>
      <c r="J664" t="s">
        <v>3909</v>
      </c>
      <c r="K664" t="s">
        <v>3910</v>
      </c>
      <c r="L664">
        <v>4</v>
      </c>
      <c r="M664" s="7">
        <v>0.98</v>
      </c>
      <c r="N664" t="s">
        <v>3923</v>
      </c>
      <c r="O664" t="s">
        <v>3922</v>
      </c>
      <c r="P664">
        <v>15</v>
      </c>
      <c r="Q664" t="s">
        <v>3947</v>
      </c>
      <c r="R664" t="s">
        <v>3940</v>
      </c>
      <c r="S664" t="s">
        <v>3943</v>
      </c>
      <c r="T664" s="5">
        <v>45835</v>
      </c>
      <c r="U664" t="s">
        <v>7156</v>
      </c>
      <c r="V664" t="b">
        <v>1</v>
      </c>
      <c r="W664" t="b">
        <v>0</v>
      </c>
      <c r="X664" t="s">
        <v>7161</v>
      </c>
      <c r="Y664">
        <f t="shared" si="40"/>
        <v>0</v>
      </c>
      <c r="Z664" t="str">
        <f t="shared" si="41"/>
        <v>31+ days</v>
      </c>
      <c r="AA664" t="str">
        <f t="shared" si="42"/>
        <v>Very Good</v>
      </c>
      <c r="AB664" t="str">
        <f t="shared" si="43"/>
        <v>Attended</v>
      </c>
    </row>
    <row r="665" spans="1:28" x14ac:dyDescent="0.3">
      <c r="A665" t="s">
        <v>1127</v>
      </c>
      <c r="B665" t="s">
        <v>404</v>
      </c>
      <c r="C665" t="s">
        <v>138</v>
      </c>
      <c r="D665" s="5">
        <v>45959</v>
      </c>
      <c r="E665" s="5">
        <v>45936</v>
      </c>
      <c r="F665" t="s">
        <v>28</v>
      </c>
      <c r="G665" t="s">
        <v>13</v>
      </c>
      <c r="H665">
        <v>23</v>
      </c>
      <c r="I665" t="s">
        <v>33</v>
      </c>
      <c r="J665" t="s">
        <v>3913</v>
      </c>
      <c r="K665" t="s">
        <v>3910</v>
      </c>
      <c r="L665">
        <v>3</v>
      </c>
      <c r="M665" s="7">
        <v>0.85</v>
      </c>
      <c r="N665" t="s">
        <v>3921</v>
      </c>
      <c r="O665" t="s">
        <v>3922</v>
      </c>
      <c r="P665">
        <v>15</v>
      </c>
      <c r="Q665" t="s">
        <v>3939</v>
      </c>
      <c r="R665" t="s">
        <v>3940</v>
      </c>
      <c r="T665" s="5">
        <v>45958</v>
      </c>
      <c r="U665" t="s">
        <v>7152</v>
      </c>
      <c r="V665" t="b">
        <v>0</v>
      </c>
      <c r="W665" t="b">
        <v>0</v>
      </c>
      <c r="X665" t="s">
        <v>7162</v>
      </c>
      <c r="Y665">
        <f t="shared" si="40"/>
        <v>0</v>
      </c>
      <c r="Z665" t="str">
        <f t="shared" si="41"/>
        <v>15-30 days</v>
      </c>
      <c r="AA665" t="str">
        <f t="shared" si="42"/>
        <v>Good</v>
      </c>
      <c r="AB665" t="str">
        <f t="shared" si="43"/>
        <v>Attended</v>
      </c>
    </row>
    <row r="666" spans="1:28" x14ac:dyDescent="0.3">
      <c r="A666" t="s">
        <v>1128</v>
      </c>
      <c r="B666" t="s">
        <v>100</v>
      </c>
      <c r="C666" t="s">
        <v>50</v>
      </c>
      <c r="D666" s="5">
        <v>45997</v>
      </c>
      <c r="E666" s="5">
        <v>45938</v>
      </c>
      <c r="F666" t="s">
        <v>18</v>
      </c>
      <c r="G666" t="s">
        <v>24</v>
      </c>
      <c r="H666">
        <v>59</v>
      </c>
      <c r="I666" t="s">
        <v>61</v>
      </c>
      <c r="J666" t="s">
        <v>3911</v>
      </c>
      <c r="K666" t="s">
        <v>3910</v>
      </c>
      <c r="L666">
        <v>4</v>
      </c>
      <c r="M666" s="7">
        <v>0.79</v>
      </c>
      <c r="N666" t="s">
        <v>3924</v>
      </c>
      <c r="O666" t="s">
        <v>3922</v>
      </c>
      <c r="P666">
        <v>18</v>
      </c>
      <c r="Q666" t="s">
        <v>3939</v>
      </c>
      <c r="R666" t="s">
        <v>3940</v>
      </c>
      <c r="S666" t="s">
        <v>3941</v>
      </c>
      <c r="T666" s="5">
        <v>45996</v>
      </c>
      <c r="U666" t="s">
        <v>7156</v>
      </c>
      <c r="V666" t="b">
        <v>1</v>
      </c>
      <c r="W666" t="b">
        <v>0</v>
      </c>
      <c r="X666" t="s">
        <v>7153</v>
      </c>
      <c r="Y666">
        <f t="shared" si="40"/>
        <v>1</v>
      </c>
      <c r="Z666" t="str">
        <f t="shared" si="41"/>
        <v>31+ days</v>
      </c>
      <c r="AA666" t="str">
        <f t="shared" si="42"/>
        <v>Good</v>
      </c>
      <c r="AB666" t="str">
        <f t="shared" si="43"/>
        <v>No-show</v>
      </c>
    </row>
    <row r="667" spans="1:28" x14ac:dyDescent="0.3">
      <c r="A667" t="s">
        <v>1129</v>
      </c>
      <c r="B667" t="s">
        <v>982</v>
      </c>
      <c r="C667" t="s">
        <v>80</v>
      </c>
      <c r="D667" s="5">
        <v>45857</v>
      </c>
      <c r="E667" s="5">
        <v>45805</v>
      </c>
      <c r="F667" t="s">
        <v>41</v>
      </c>
      <c r="G667" t="s">
        <v>24</v>
      </c>
      <c r="H667">
        <v>52</v>
      </c>
      <c r="I667" t="s">
        <v>37</v>
      </c>
      <c r="J667" t="s">
        <v>3911</v>
      </c>
      <c r="K667" t="s">
        <v>3910</v>
      </c>
      <c r="L667">
        <v>4</v>
      </c>
      <c r="M667" s="7">
        <v>0.78</v>
      </c>
      <c r="N667" t="s">
        <v>3931</v>
      </c>
      <c r="O667" t="s">
        <v>3922</v>
      </c>
      <c r="P667">
        <v>12</v>
      </c>
      <c r="Q667" t="s">
        <v>3939</v>
      </c>
      <c r="R667" t="s">
        <v>3940</v>
      </c>
      <c r="S667" t="s">
        <v>3943</v>
      </c>
      <c r="T667" s="5">
        <v>45854</v>
      </c>
      <c r="U667" t="s">
        <v>7156</v>
      </c>
      <c r="V667" t="b">
        <v>1</v>
      </c>
      <c r="W667" t="b">
        <v>0</v>
      </c>
      <c r="X667" t="s">
        <v>7161</v>
      </c>
      <c r="Y667">
        <f t="shared" si="40"/>
        <v>1</v>
      </c>
      <c r="Z667" t="str">
        <f t="shared" si="41"/>
        <v>31+ days</v>
      </c>
      <c r="AA667" t="str">
        <f t="shared" si="42"/>
        <v>Good</v>
      </c>
      <c r="AB667" t="str">
        <f t="shared" si="43"/>
        <v>No-show</v>
      </c>
    </row>
    <row r="668" spans="1:28" x14ac:dyDescent="0.3">
      <c r="A668" t="s">
        <v>1130</v>
      </c>
      <c r="B668" t="s">
        <v>809</v>
      </c>
      <c r="C668" t="s">
        <v>27</v>
      </c>
      <c r="D668" s="5">
        <v>45734</v>
      </c>
      <c r="E668" s="5">
        <v>45710</v>
      </c>
      <c r="F668" t="s">
        <v>28</v>
      </c>
      <c r="G668" t="s">
        <v>13</v>
      </c>
      <c r="H668">
        <v>24</v>
      </c>
      <c r="I668" t="s">
        <v>42</v>
      </c>
      <c r="J668" t="s">
        <v>3911</v>
      </c>
      <c r="K668" t="s">
        <v>3914</v>
      </c>
      <c r="L668">
        <v>4</v>
      </c>
      <c r="M668" s="7">
        <v>0.89</v>
      </c>
      <c r="N668" t="s">
        <v>3921</v>
      </c>
      <c r="O668" t="s">
        <v>3925</v>
      </c>
      <c r="P668">
        <v>12</v>
      </c>
      <c r="Q668" t="s">
        <v>3939</v>
      </c>
      <c r="R668" t="s">
        <v>3940</v>
      </c>
      <c r="S668" t="s">
        <v>55</v>
      </c>
      <c r="T668" s="5">
        <v>45732</v>
      </c>
      <c r="U668" t="s">
        <v>7159</v>
      </c>
      <c r="V668" t="b">
        <v>0</v>
      </c>
      <c r="W668" t="b">
        <v>0</v>
      </c>
      <c r="X668" t="s">
        <v>7160</v>
      </c>
      <c r="Y668">
        <f t="shared" si="40"/>
        <v>0</v>
      </c>
      <c r="Z668" t="str">
        <f t="shared" si="41"/>
        <v>15-30 days</v>
      </c>
      <c r="AA668" t="str">
        <f t="shared" si="42"/>
        <v>Good</v>
      </c>
      <c r="AB668" t="str">
        <f t="shared" si="43"/>
        <v>Attended</v>
      </c>
    </row>
    <row r="669" spans="1:28" x14ac:dyDescent="0.3">
      <c r="A669" t="s">
        <v>1131</v>
      </c>
      <c r="B669" t="s">
        <v>607</v>
      </c>
      <c r="C669" t="s">
        <v>22</v>
      </c>
      <c r="D669" s="5">
        <v>45666</v>
      </c>
      <c r="E669" s="5">
        <v>45630</v>
      </c>
      <c r="F669" t="s">
        <v>23</v>
      </c>
      <c r="G669" t="s">
        <v>13</v>
      </c>
      <c r="H669">
        <v>36</v>
      </c>
      <c r="I669" t="s">
        <v>160</v>
      </c>
      <c r="J669" t="s">
        <v>3909</v>
      </c>
      <c r="K669" t="s">
        <v>3912</v>
      </c>
      <c r="L669">
        <v>4</v>
      </c>
      <c r="M669" s="7">
        <v>0.79</v>
      </c>
      <c r="N669" t="s">
        <v>3923</v>
      </c>
      <c r="O669" t="s">
        <v>3927</v>
      </c>
      <c r="P669">
        <v>18</v>
      </c>
      <c r="Q669" t="s">
        <v>3939</v>
      </c>
      <c r="R669" t="s">
        <v>3940</v>
      </c>
      <c r="S669" t="s">
        <v>3943</v>
      </c>
      <c r="T669" s="5">
        <v>45664</v>
      </c>
      <c r="U669" t="s">
        <v>7154</v>
      </c>
      <c r="V669" t="b">
        <v>0</v>
      </c>
      <c r="W669" t="b">
        <v>0</v>
      </c>
      <c r="X669" t="s">
        <v>7153</v>
      </c>
      <c r="Y669">
        <f t="shared" si="40"/>
        <v>0</v>
      </c>
      <c r="Z669" t="str">
        <f t="shared" si="41"/>
        <v>31+ days</v>
      </c>
      <c r="AA669" t="str">
        <f t="shared" si="42"/>
        <v>Good</v>
      </c>
      <c r="AB669" t="str">
        <f t="shared" si="43"/>
        <v>Attended</v>
      </c>
    </row>
    <row r="670" spans="1:28" x14ac:dyDescent="0.3">
      <c r="A670" t="s">
        <v>1132</v>
      </c>
      <c r="B670" t="s">
        <v>410</v>
      </c>
      <c r="C670" t="s">
        <v>45</v>
      </c>
      <c r="D670" s="5">
        <v>45934</v>
      </c>
      <c r="E670" s="5">
        <v>45933</v>
      </c>
      <c r="F670" t="s">
        <v>46</v>
      </c>
      <c r="G670" t="s">
        <v>24</v>
      </c>
      <c r="H670">
        <v>1</v>
      </c>
      <c r="I670" t="s">
        <v>33</v>
      </c>
      <c r="J670" t="s">
        <v>3915</v>
      </c>
      <c r="K670" t="s">
        <v>3912</v>
      </c>
      <c r="L670">
        <v>5</v>
      </c>
      <c r="M670" s="7">
        <v>0.76</v>
      </c>
      <c r="N670" t="s">
        <v>3926</v>
      </c>
      <c r="O670" t="s">
        <v>3927</v>
      </c>
      <c r="P670">
        <v>18</v>
      </c>
      <c r="Q670" t="s">
        <v>3939</v>
      </c>
      <c r="R670" t="s">
        <v>3940</v>
      </c>
      <c r="S670" t="s">
        <v>3941</v>
      </c>
      <c r="T670" s="5">
        <v>45932</v>
      </c>
      <c r="U670" t="s">
        <v>7156</v>
      </c>
      <c r="V670" t="b">
        <v>1</v>
      </c>
      <c r="W670" t="b">
        <v>0</v>
      </c>
      <c r="X670" t="s">
        <v>7162</v>
      </c>
      <c r="Y670">
        <f t="shared" si="40"/>
        <v>1</v>
      </c>
      <c r="Z670" t="str">
        <f t="shared" si="41"/>
        <v>0-3 days</v>
      </c>
      <c r="AA670" t="str">
        <f t="shared" si="42"/>
        <v>Good</v>
      </c>
      <c r="AB670" t="str">
        <f t="shared" si="43"/>
        <v>No-show</v>
      </c>
    </row>
    <row r="671" spans="1:28" x14ac:dyDescent="0.3">
      <c r="A671" t="s">
        <v>1133</v>
      </c>
      <c r="B671" t="s">
        <v>1134</v>
      </c>
      <c r="C671" t="s">
        <v>89</v>
      </c>
      <c r="D671" s="5">
        <v>45863</v>
      </c>
      <c r="E671" s="5">
        <v>45859</v>
      </c>
      <c r="F671" t="s">
        <v>41</v>
      </c>
      <c r="G671" t="s">
        <v>24</v>
      </c>
      <c r="H671">
        <v>4</v>
      </c>
      <c r="I671" t="s">
        <v>160</v>
      </c>
      <c r="J671" t="s">
        <v>3915</v>
      </c>
      <c r="K671" t="s">
        <v>3914</v>
      </c>
      <c r="L671">
        <v>5</v>
      </c>
      <c r="M671" s="7">
        <v>0.69</v>
      </c>
      <c r="N671" t="s">
        <v>3931</v>
      </c>
      <c r="O671" t="s">
        <v>3922</v>
      </c>
      <c r="P671">
        <v>20</v>
      </c>
      <c r="Q671" t="s">
        <v>3939</v>
      </c>
      <c r="R671" t="s">
        <v>3940</v>
      </c>
      <c r="S671" t="s">
        <v>3943</v>
      </c>
      <c r="T671" s="5">
        <v>45860</v>
      </c>
      <c r="U671" t="s">
        <v>7155</v>
      </c>
      <c r="V671" t="b">
        <v>0</v>
      </c>
      <c r="W671" t="b">
        <v>0</v>
      </c>
      <c r="X671" t="s">
        <v>7161</v>
      </c>
      <c r="Y671">
        <f t="shared" si="40"/>
        <v>1</v>
      </c>
      <c r="Z671" t="str">
        <f t="shared" si="41"/>
        <v>4-7 days</v>
      </c>
      <c r="AA671" t="str">
        <f t="shared" si="42"/>
        <v>Moderate</v>
      </c>
      <c r="AB671" t="str">
        <f t="shared" si="43"/>
        <v>No-show</v>
      </c>
    </row>
    <row r="672" spans="1:28" x14ac:dyDescent="0.3">
      <c r="A672" t="s">
        <v>1135</v>
      </c>
      <c r="B672" t="s">
        <v>213</v>
      </c>
      <c r="C672" t="s">
        <v>77</v>
      </c>
      <c r="D672" s="5">
        <v>45714</v>
      </c>
      <c r="E672" s="5">
        <v>45684</v>
      </c>
      <c r="F672" t="s">
        <v>23</v>
      </c>
      <c r="G672" t="s">
        <v>55</v>
      </c>
      <c r="H672">
        <v>30</v>
      </c>
      <c r="I672" t="s">
        <v>19</v>
      </c>
      <c r="J672" t="s">
        <v>3911</v>
      </c>
      <c r="K672" t="s">
        <v>3910</v>
      </c>
      <c r="L672">
        <v>3</v>
      </c>
      <c r="M672" s="7">
        <v>0.88</v>
      </c>
      <c r="N672" t="s">
        <v>3923</v>
      </c>
      <c r="O672" t="s">
        <v>3927</v>
      </c>
      <c r="P672">
        <v>15</v>
      </c>
      <c r="Q672" t="s">
        <v>3947</v>
      </c>
      <c r="R672" t="s">
        <v>3940</v>
      </c>
      <c r="S672" t="s">
        <v>3941</v>
      </c>
      <c r="T672" s="5">
        <v>45711</v>
      </c>
      <c r="U672" t="s">
        <v>7152</v>
      </c>
      <c r="V672" t="b">
        <v>0</v>
      </c>
      <c r="W672" t="b">
        <v>0</v>
      </c>
      <c r="X672" t="s">
        <v>7153</v>
      </c>
      <c r="Y672" t="str">
        <f t="shared" si="40"/>
        <v/>
      </c>
      <c r="Z672" t="str">
        <f t="shared" si="41"/>
        <v>15-30 days</v>
      </c>
      <c r="AA672" t="str">
        <f t="shared" si="42"/>
        <v>Good</v>
      </c>
      <c r="AB672" t="str">
        <f t="shared" si="43"/>
        <v>Excluded</v>
      </c>
    </row>
    <row r="673" spans="1:28" x14ac:dyDescent="0.3">
      <c r="A673" t="s">
        <v>1136</v>
      </c>
      <c r="B673" t="s">
        <v>1137</v>
      </c>
      <c r="C673" t="s">
        <v>174</v>
      </c>
      <c r="D673" s="5">
        <v>45677</v>
      </c>
      <c r="E673" s="5">
        <v>45649</v>
      </c>
      <c r="F673" t="s">
        <v>12</v>
      </c>
      <c r="G673" t="s">
        <v>13</v>
      </c>
      <c r="H673">
        <v>28</v>
      </c>
      <c r="I673" t="s">
        <v>37</v>
      </c>
      <c r="J673" t="s">
        <v>3915</v>
      </c>
      <c r="K673" t="s">
        <v>3914</v>
      </c>
      <c r="L673">
        <v>5</v>
      </c>
      <c r="M673" s="7">
        <v>0.77</v>
      </c>
      <c r="N673" t="s">
        <v>3932</v>
      </c>
      <c r="O673" t="s">
        <v>3925</v>
      </c>
      <c r="P673">
        <v>18</v>
      </c>
      <c r="Q673" t="s">
        <v>3955</v>
      </c>
      <c r="R673" t="s">
        <v>3940</v>
      </c>
      <c r="S673" t="s">
        <v>55</v>
      </c>
      <c r="T673" s="5">
        <v>45674</v>
      </c>
      <c r="U673" t="s">
        <v>7158</v>
      </c>
      <c r="V673" t="b">
        <v>0</v>
      </c>
      <c r="W673" t="b">
        <v>0</v>
      </c>
      <c r="X673" t="s">
        <v>7153</v>
      </c>
      <c r="Y673">
        <f t="shared" si="40"/>
        <v>0</v>
      </c>
      <c r="Z673" t="str">
        <f t="shared" si="41"/>
        <v>15-30 days</v>
      </c>
      <c r="AA673" t="str">
        <f t="shared" si="42"/>
        <v>Good</v>
      </c>
      <c r="AB673" t="str">
        <f t="shared" si="43"/>
        <v>Attended</v>
      </c>
    </row>
    <row r="674" spans="1:28" x14ac:dyDescent="0.3">
      <c r="A674" t="s">
        <v>1138</v>
      </c>
      <c r="B674" t="s">
        <v>989</v>
      </c>
      <c r="C674" t="s">
        <v>40</v>
      </c>
      <c r="D674" s="5">
        <v>46011</v>
      </c>
      <c r="E674" s="5">
        <v>45987</v>
      </c>
      <c r="F674" t="s">
        <v>41</v>
      </c>
      <c r="G674" t="s">
        <v>13</v>
      </c>
      <c r="H674">
        <v>24</v>
      </c>
      <c r="I674" t="s">
        <v>42</v>
      </c>
      <c r="J674" t="s">
        <v>3911</v>
      </c>
      <c r="K674" t="s">
        <v>3912</v>
      </c>
      <c r="L674">
        <v>1</v>
      </c>
      <c r="M674" s="7">
        <v>0.96</v>
      </c>
      <c r="N674" t="s">
        <v>3931</v>
      </c>
      <c r="O674" t="s">
        <v>3927</v>
      </c>
      <c r="P674">
        <v>18</v>
      </c>
      <c r="Q674" t="s">
        <v>3955</v>
      </c>
      <c r="R674" t="s">
        <v>3940</v>
      </c>
      <c r="S674" t="s">
        <v>3941</v>
      </c>
      <c r="T674" s="5">
        <v>46008</v>
      </c>
      <c r="U674" t="s">
        <v>7156</v>
      </c>
      <c r="V674" t="b">
        <v>1</v>
      </c>
      <c r="W674" t="b">
        <v>0</v>
      </c>
      <c r="X674" t="s">
        <v>7153</v>
      </c>
      <c r="Y674">
        <f t="shared" si="40"/>
        <v>0</v>
      </c>
      <c r="Z674" t="str">
        <f t="shared" si="41"/>
        <v>15-30 days</v>
      </c>
      <c r="AA674" t="str">
        <f t="shared" si="42"/>
        <v>Very Good</v>
      </c>
      <c r="AB674" t="str">
        <f t="shared" si="43"/>
        <v>Attended</v>
      </c>
    </row>
    <row r="675" spans="1:28" x14ac:dyDescent="0.3">
      <c r="A675" t="s">
        <v>1139</v>
      </c>
      <c r="B675" t="s">
        <v>1140</v>
      </c>
      <c r="C675" t="s">
        <v>115</v>
      </c>
      <c r="D675" s="5">
        <v>45774</v>
      </c>
      <c r="E675" s="5">
        <v>45769</v>
      </c>
      <c r="F675" t="s">
        <v>32</v>
      </c>
      <c r="G675" t="s">
        <v>13</v>
      </c>
      <c r="H675">
        <v>5</v>
      </c>
      <c r="I675" t="s">
        <v>61</v>
      </c>
      <c r="J675" t="s">
        <v>3911</v>
      </c>
      <c r="K675" t="s">
        <v>3914</v>
      </c>
      <c r="L675">
        <v>4</v>
      </c>
      <c r="M675" s="7">
        <v>0.61</v>
      </c>
      <c r="N675" t="s">
        <v>3928</v>
      </c>
      <c r="O675" t="s">
        <v>3929</v>
      </c>
      <c r="P675">
        <v>12</v>
      </c>
      <c r="Q675" t="s">
        <v>3939</v>
      </c>
      <c r="R675" t="s">
        <v>3940</v>
      </c>
      <c r="S675" t="s">
        <v>3941</v>
      </c>
      <c r="T675" s="5">
        <v>45773</v>
      </c>
      <c r="U675" t="s">
        <v>7157</v>
      </c>
      <c r="V675" t="b">
        <v>1</v>
      </c>
      <c r="W675" t="b">
        <v>0</v>
      </c>
      <c r="X675" t="s">
        <v>7160</v>
      </c>
      <c r="Y675">
        <f t="shared" si="40"/>
        <v>0</v>
      </c>
      <c r="Z675" t="str">
        <f t="shared" si="41"/>
        <v>4-7 days</v>
      </c>
      <c r="AA675" t="str">
        <f t="shared" si="42"/>
        <v>Moderate</v>
      </c>
      <c r="AB675" t="str">
        <f t="shared" si="43"/>
        <v>Attended</v>
      </c>
    </row>
    <row r="676" spans="1:28" x14ac:dyDescent="0.3">
      <c r="A676" t="s">
        <v>1141</v>
      </c>
      <c r="B676" t="s">
        <v>1142</v>
      </c>
      <c r="C676" t="s">
        <v>149</v>
      </c>
      <c r="D676" s="5">
        <v>45777</v>
      </c>
      <c r="E676" s="5">
        <v>45726</v>
      </c>
      <c r="F676" t="s">
        <v>23</v>
      </c>
      <c r="G676" t="s">
        <v>55</v>
      </c>
      <c r="H676">
        <v>51</v>
      </c>
      <c r="I676" t="s">
        <v>61</v>
      </c>
      <c r="J676" t="s">
        <v>3913</v>
      </c>
      <c r="K676" t="s">
        <v>3912</v>
      </c>
      <c r="L676">
        <v>6</v>
      </c>
      <c r="M676" s="7">
        <v>0.88</v>
      </c>
      <c r="N676" t="s">
        <v>3923</v>
      </c>
      <c r="O676" t="s">
        <v>3929</v>
      </c>
      <c r="P676">
        <v>12</v>
      </c>
      <c r="Q676" t="s">
        <v>3939</v>
      </c>
      <c r="R676" t="s">
        <v>3940</v>
      </c>
      <c r="S676" t="s">
        <v>3941</v>
      </c>
      <c r="T676" s="5">
        <v>45775</v>
      </c>
      <c r="U676" t="s">
        <v>7152</v>
      </c>
      <c r="V676" t="b">
        <v>0</v>
      </c>
      <c r="W676" t="b">
        <v>0</v>
      </c>
      <c r="X676" t="s">
        <v>7160</v>
      </c>
      <c r="Y676" t="str">
        <f t="shared" si="40"/>
        <v/>
      </c>
      <c r="Z676" t="str">
        <f t="shared" si="41"/>
        <v>31+ days</v>
      </c>
      <c r="AA676" t="str">
        <f t="shared" si="42"/>
        <v>Good</v>
      </c>
      <c r="AB676" t="str">
        <f t="shared" si="43"/>
        <v>Excluded</v>
      </c>
    </row>
    <row r="677" spans="1:28" x14ac:dyDescent="0.3">
      <c r="A677" t="s">
        <v>1143</v>
      </c>
      <c r="B677" t="s">
        <v>613</v>
      </c>
      <c r="C677" t="s">
        <v>36</v>
      </c>
      <c r="D677" s="5">
        <v>45887</v>
      </c>
      <c r="E677" s="5">
        <v>45863</v>
      </c>
      <c r="F677" t="s">
        <v>23</v>
      </c>
      <c r="G677" t="s">
        <v>24</v>
      </c>
      <c r="H677">
        <v>24</v>
      </c>
      <c r="I677" t="s">
        <v>33</v>
      </c>
      <c r="J677" t="s">
        <v>3911</v>
      </c>
      <c r="K677" t="s">
        <v>3912</v>
      </c>
      <c r="L677">
        <v>3</v>
      </c>
      <c r="M677" s="7">
        <v>0.9</v>
      </c>
      <c r="N677" t="s">
        <v>3923</v>
      </c>
      <c r="O677" t="s">
        <v>3925</v>
      </c>
      <c r="P677">
        <v>20</v>
      </c>
      <c r="R677" t="s">
        <v>3953</v>
      </c>
      <c r="U677" t="s">
        <v>7158</v>
      </c>
      <c r="V677" t="b">
        <v>0</v>
      </c>
      <c r="W677" t="b">
        <v>0</v>
      </c>
      <c r="X677" t="s">
        <v>7161</v>
      </c>
      <c r="Y677">
        <f t="shared" si="40"/>
        <v>1</v>
      </c>
      <c r="Z677" t="str">
        <f t="shared" si="41"/>
        <v>15-30 days</v>
      </c>
      <c r="AA677" t="str">
        <f t="shared" si="42"/>
        <v>Very Good</v>
      </c>
      <c r="AB677" t="str">
        <f t="shared" si="43"/>
        <v>No-show</v>
      </c>
    </row>
    <row r="678" spans="1:28" x14ac:dyDescent="0.3">
      <c r="A678" t="s">
        <v>1144</v>
      </c>
      <c r="B678" t="s">
        <v>508</v>
      </c>
      <c r="C678" t="s">
        <v>83</v>
      </c>
      <c r="D678" s="5">
        <v>45791</v>
      </c>
      <c r="E678" s="5">
        <v>45763</v>
      </c>
      <c r="F678" t="s">
        <v>23</v>
      </c>
      <c r="G678" t="s">
        <v>55</v>
      </c>
      <c r="H678">
        <v>28</v>
      </c>
      <c r="I678" t="s">
        <v>37</v>
      </c>
      <c r="J678" t="s">
        <v>3916</v>
      </c>
      <c r="K678" t="s">
        <v>3910</v>
      </c>
      <c r="L678">
        <v>3</v>
      </c>
      <c r="M678" s="7">
        <v>0.75</v>
      </c>
      <c r="N678" t="s">
        <v>3923</v>
      </c>
      <c r="O678" t="s">
        <v>3922</v>
      </c>
      <c r="P678">
        <v>15</v>
      </c>
      <c r="R678" t="s">
        <v>3953</v>
      </c>
      <c r="S678" t="s">
        <v>3943</v>
      </c>
      <c r="U678" t="s">
        <v>7152</v>
      </c>
      <c r="V678" t="b">
        <v>0</v>
      </c>
      <c r="W678" t="b">
        <v>0</v>
      </c>
      <c r="X678" t="s">
        <v>7160</v>
      </c>
      <c r="Y678" t="str">
        <f t="shared" si="40"/>
        <v/>
      </c>
      <c r="Z678" t="str">
        <f t="shared" si="41"/>
        <v>15-30 days</v>
      </c>
      <c r="AA678" t="str">
        <f t="shared" si="42"/>
        <v>Good</v>
      </c>
      <c r="AB678" t="str">
        <f t="shared" si="43"/>
        <v>Excluded</v>
      </c>
    </row>
    <row r="679" spans="1:28" x14ac:dyDescent="0.3">
      <c r="A679" t="s">
        <v>1145</v>
      </c>
      <c r="B679" t="s">
        <v>591</v>
      </c>
      <c r="C679" t="s">
        <v>279</v>
      </c>
      <c r="D679" s="5">
        <v>45991</v>
      </c>
      <c r="E679" s="5">
        <v>45967</v>
      </c>
      <c r="F679" t="s">
        <v>18</v>
      </c>
      <c r="G679" t="s">
        <v>13</v>
      </c>
      <c r="H679">
        <v>24</v>
      </c>
      <c r="I679" t="s">
        <v>37</v>
      </c>
      <c r="J679" t="s">
        <v>3913</v>
      </c>
      <c r="K679" t="s">
        <v>3912</v>
      </c>
      <c r="L679">
        <v>6</v>
      </c>
      <c r="M679" s="7">
        <v>0.81</v>
      </c>
      <c r="N679" t="s">
        <v>3924</v>
      </c>
      <c r="O679" t="s">
        <v>3925</v>
      </c>
      <c r="P679">
        <v>12</v>
      </c>
      <c r="R679" t="s">
        <v>3953</v>
      </c>
      <c r="S679" t="s">
        <v>3943</v>
      </c>
      <c r="U679" t="s">
        <v>7157</v>
      </c>
      <c r="V679" t="b">
        <v>1</v>
      </c>
      <c r="W679" t="b">
        <v>0</v>
      </c>
      <c r="X679" t="s">
        <v>7162</v>
      </c>
      <c r="Y679">
        <f t="shared" si="40"/>
        <v>0</v>
      </c>
      <c r="Z679" t="str">
        <f t="shared" si="41"/>
        <v>15-30 days</v>
      </c>
      <c r="AA679" t="str">
        <f t="shared" si="42"/>
        <v>Good</v>
      </c>
      <c r="AB679" t="str">
        <f t="shared" si="43"/>
        <v>Attended</v>
      </c>
    </row>
    <row r="680" spans="1:28" x14ac:dyDescent="0.3">
      <c r="A680" t="s">
        <v>1146</v>
      </c>
      <c r="B680" t="s">
        <v>1102</v>
      </c>
      <c r="C680" t="s">
        <v>157</v>
      </c>
      <c r="D680" s="5">
        <v>45906</v>
      </c>
      <c r="E680" s="5">
        <v>45876</v>
      </c>
      <c r="F680" t="s">
        <v>28</v>
      </c>
      <c r="G680" t="s">
        <v>24</v>
      </c>
      <c r="H680">
        <v>30</v>
      </c>
      <c r="I680" t="s">
        <v>160</v>
      </c>
      <c r="J680" t="s">
        <v>3909</v>
      </c>
      <c r="K680" t="s">
        <v>3912</v>
      </c>
      <c r="L680">
        <v>4</v>
      </c>
      <c r="M680" s="7">
        <v>0.84</v>
      </c>
      <c r="N680" t="s">
        <v>3921</v>
      </c>
      <c r="O680" t="s">
        <v>3925</v>
      </c>
      <c r="P680">
        <v>12</v>
      </c>
      <c r="R680" t="s">
        <v>3953</v>
      </c>
      <c r="S680" t="s">
        <v>3943</v>
      </c>
      <c r="U680" t="s">
        <v>7156</v>
      </c>
      <c r="V680" t="b">
        <v>1</v>
      </c>
      <c r="W680" t="b">
        <v>0</v>
      </c>
      <c r="X680" t="s">
        <v>7162</v>
      </c>
      <c r="Y680">
        <f t="shared" si="40"/>
        <v>1</v>
      </c>
      <c r="Z680" t="str">
        <f t="shared" si="41"/>
        <v>15-30 days</v>
      </c>
      <c r="AA680" t="str">
        <f t="shared" si="42"/>
        <v>Good</v>
      </c>
      <c r="AB680" t="str">
        <f t="shared" si="43"/>
        <v>No-show</v>
      </c>
    </row>
    <row r="681" spans="1:28" x14ac:dyDescent="0.3">
      <c r="A681" t="s">
        <v>1147</v>
      </c>
      <c r="B681" t="s">
        <v>899</v>
      </c>
      <c r="C681" t="s">
        <v>149</v>
      </c>
      <c r="D681" s="5">
        <v>45788</v>
      </c>
      <c r="E681" s="5">
        <v>45749</v>
      </c>
      <c r="F681" t="s">
        <v>23</v>
      </c>
      <c r="G681" t="s">
        <v>13</v>
      </c>
      <c r="H681">
        <v>39</v>
      </c>
      <c r="I681" t="s">
        <v>160</v>
      </c>
      <c r="J681" t="s">
        <v>3911</v>
      </c>
      <c r="K681" t="s">
        <v>3912</v>
      </c>
      <c r="L681">
        <v>3</v>
      </c>
      <c r="M681" s="7">
        <v>0.95</v>
      </c>
      <c r="N681" t="s">
        <v>3923</v>
      </c>
      <c r="O681" t="s">
        <v>3929</v>
      </c>
      <c r="P681">
        <v>12</v>
      </c>
      <c r="Q681" t="s">
        <v>3947</v>
      </c>
      <c r="R681" t="s">
        <v>3940</v>
      </c>
      <c r="S681" t="s">
        <v>3943</v>
      </c>
      <c r="T681" s="5">
        <v>45786</v>
      </c>
      <c r="U681" t="s">
        <v>7157</v>
      </c>
      <c r="V681" t="b">
        <v>1</v>
      </c>
      <c r="W681" t="b">
        <v>0</v>
      </c>
      <c r="X681" t="s">
        <v>7160</v>
      </c>
      <c r="Y681">
        <f t="shared" si="40"/>
        <v>0</v>
      </c>
      <c r="Z681" t="str">
        <f t="shared" si="41"/>
        <v>31+ days</v>
      </c>
      <c r="AA681" t="str">
        <f t="shared" si="42"/>
        <v>Very Good</v>
      </c>
      <c r="AB681" t="str">
        <f t="shared" si="43"/>
        <v>Attended</v>
      </c>
    </row>
    <row r="682" spans="1:28" x14ac:dyDescent="0.3">
      <c r="A682" t="s">
        <v>1148</v>
      </c>
      <c r="B682" t="s">
        <v>1149</v>
      </c>
      <c r="C682" t="s">
        <v>58</v>
      </c>
      <c r="D682" s="5">
        <v>45755</v>
      </c>
      <c r="E682" s="5">
        <v>45709</v>
      </c>
      <c r="F682" t="s">
        <v>32</v>
      </c>
      <c r="G682" t="s">
        <v>24</v>
      </c>
      <c r="H682">
        <v>46</v>
      </c>
      <c r="I682" t="s">
        <v>14</v>
      </c>
      <c r="J682" t="s">
        <v>3916</v>
      </c>
      <c r="K682" t="s">
        <v>3912</v>
      </c>
      <c r="L682">
        <v>6</v>
      </c>
      <c r="M682" s="7">
        <v>0.57999999999999996</v>
      </c>
      <c r="N682" t="s">
        <v>3928</v>
      </c>
      <c r="O682" t="s">
        <v>3922</v>
      </c>
      <c r="P682">
        <v>15</v>
      </c>
      <c r="R682" t="s">
        <v>3953</v>
      </c>
      <c r="S682" t="s">
        <v>3943</v>
      </c>
      <c r="U682" t="s">
        <v>7159</v>
      </c>
      <c r="V682" t="b">
        <v>0</v>
      </c>
      <c r="W682" t="b">
        <v>0</v>
      </c>
      <c r="X682" t="s">
        <v>7160</v>
      </c>
      <c r="Y682">
        <f t="shared" si="40"/>
        <v>1</v>
      </c>
      <c r="Z682" t="str">
        <f t="shared" si="41"/>
        <v>31+ days</v>
      </c>
      <c r="AA682" t="str">
        <f t="shared" si="42"/>
        <v>Moderate</v>
      </c>
      <c r="AB682" t="str">
        <f t="shared" si="43"/>
        <v>No-show</v>
      </c>
    </row>
    <row r="683" spans="1:28" x14ac:dyDescent="0.3">
      <c r="A683" t="s">
        <v>1150</v>
      </c>
      <c r="B683" t="s">
        <v>475</v>
      </c>
      <c r="C683" t="s">
        <v>80</v>
      </c>
      <c r="D683" s="5">
        <v>45971</v>
      </c>
      <c r="E683" s="5">
        <v>45938</v>
      </c>
      <c r="F683" t="s">
        <v>41</v>
      </c>
      <c r="G683" t="s">
        <v>13</v>
      </c>
      <c r="H683">
        <v>33</v>
      </c>
      <c r="I683" t="s">
        <v>37</v>
      </c>
      <c r="J683" t="s">
        <v>3911</v>
      </c>
      <c r="K683" t="s">
        <v>3914</v>
      </c>
      <c r="L683">
        <v>2</v>
      </c>
      <c r="M683" s="7">
        <v>0.85</v>
      </c>
      <c r="N683" t="s">
        <v>3931</v>
      </c>
      <c r="O683" t="s">
        <v>3922</v>
      </c>
      <c r="P683">
        <v>12</v>
      </c>
      <c r="Q683" t="s">
        <v>3939</v>
      </c>
      <c r="S683" t="s">
        <v>3941</v>
      </c>
      <c r="T683" s="5">
        <v>45970</v>
      </c>
      <c r="U683" t="s">
        <v>7158</v>
      </c>
      <c r="V683" t="b">
        <v>0</v>
      </c>
      <c r="W683" t="b">
        <v>0</v>
      </c>
      <c r="X683" t="s">
        <v>7162</v>
      </c>
      <c r="Y683">
        <f t="shared" si="40"/>
        <v>0</v>
      </c>
      <c r="Z683" t="str">
        <f t="shared" si="41"/>
        <v>31+ days</v>
      </c>
      <c r="AA683" t="str">
        <f t="shared" si="42"/>
        <v>Good</v>
      </c>
      <c r="AB683" t="str">
        <f t="shared" si="43"/>
        <v>Attended</v>
      </c>
    </row>
    <row r="684" spans="1:28" x14ac:dyDescent="0.3">
      <c r="A684" t="s">
        <v>1151</v>
      </c>
      <c r="B684" t="s">
        <v>1152</v>
      </c>
      <c r="C684" t="s">
        <v>138</v>
      </c>
      <c r="D684" s="5">
        <v>45873</v>
      </c>
      <c r="E684" s="5">
        <v>45863</v>
      </c>
      <c r="F684" t="s">
        <v>28</v>
      </c>
      <c r="G684" t="s">
        <v>13</v>
      </c>
      <c r="H684">
        <v>10</v>
      </c>
      <c r="I684" t="s">
        <v>37</v>
      </c>
      <c r="J684" t="s">
        <v>3916</v>
      </c>
      <c r="K684" t="s">
        <v>3914</v>
      </c>
      <c r="L684">
        <v>3</v>
      </c>
      <c r="M684" s="7">
        <v>0.79</v>
      </c>
      <c r="N684" t="s">
        <v>3921</v>
      </c>
      <c r="O684" t="s">
        <v>3922</v>
      </c>
      <c r="P684">
        <v>15</v>
      </c>
      <c r="Q684" t="s">
        <v>3955</v>
      </c>
      <c r="R684" t="s">
        <v>3940</v>
      </c>
      <c r="S684" t="s">
        <v>3941</v>
      </c>
      <c r="T684" s="5">
        <v>45870</v>
      </c>
      <c r="U684" t="s">
        <v>7158</v>
      </c>
      <c r="V684" t="b">
        <v>0</v>
      </c>
      <c r="W684" t="b">
        <v>0</v>
      </c>
      <c r="X684" t="s">
        <v>7161</v>
      </c>
      <c r="Y684">
        <f t="shared" si="40"/>
        <v>0</v>
      </c>
      <c r="Z684" t="str">
        <f t="shared" si="41"/>
        <v>8-14 days</v>
      </c>
      <c r="AA684" t="str">
        <f t="shared" si="42"/>
        <v>Good</v>
      </c>
      <c r="AB684" t="str">
        <f t="shared" si="43"/>
        <v>Attended</v>
      </c>
    </row>
    <row r="685" spans="1:28" x14ac:dyDescent="0.3">
      <c r="A685" t="s">
        <v>1153</v>
      </c>
      <c r="B685" t="s">
        <v>531</v>
      </c>
      <c r="C685" t="s">
        <v>115</v>
      </c>
      <c r="D685" s="5">
        <v>45993</v>
      </c>
      <c r="E685" s="5">
        <v>45940</v>
      </c>
      <c r="F685" t="s">
        <v>32</v>
      </c>
      <c r="G685" t="s">
        <v>24</v>
      </c>
      <c r="H685">
        <v>53</v>
      </c>
      <c r="I685" t="s">
        <v>160</v>
      </c>
      <c r="J685" t="s">
        <v>3911</v>
      </c>
      <c r="K685" t="s">
        <v>3912</v>
      </c>
      <c r="L685">
        <v>2</v>
      </c>
      <c r="M685" s="7">
        <v>0.84</v>
      </c>
      <c r="N685" t="s">
        <v>3928</v>
      </c>
      <c r="O685" t="s">
        <v>3929</v>
      </c>
      <c r="P685">
        <v>12</v>
      </c>
      <c r="R685" t="s">
        <v>3953</v>
      </c>
      <c r="S685" t="s">
        <v>3943</v>
      </c>
      <c r="U685" t="s">
        <v>7159</v>
      </c>
      <c r="V685" t="b">
        <v>0</v>
      </c>
      <c r="W685" t="b">
        <v>0</v>
      </c>
      <c r="X685" t="s">
        <v>7153</v>
      </c>
      <c r="Y685">
        <f t="shared" si="40"/>
        <v>1</v>
      </c>
      <c r="Z685" t="str">
        <f t="shared" si="41"/>
        <v>31+ days</v>
      </c>
      <c r="AA685" t="str">
        <f t="shared" si="42"/>
        <v>Good</v>
      </c>
      <c r="AB685" t="str">
        <f t="shared" si="43"/>
        <v>No-show</v>
      </c>
    </row>
    <row r="686" spans="1:28" x14ac:dyDescent="0.3">
      <c r="A686" t="s">
        <v>1154</v>
      </c>
      <c r="B686" t="s">
        <v>1155</v>
      </c>
      <c r="C686" t="s">
        <v>193</v>
      </c>
      <c r="D686" s="5">
        <v>45783</v>
      </c>
      <c r="E686" s="5">
        <v>45766</v>
      </c>
      <c r="F686" t="s">
        <v>41</v>
      </c>
      <c r="G686" t="s">
        <v>13</v>
      </c>
      <c r="H686">
        <v>17</v>
      </c>
      <c r="I686" t="s">
        <v>160</v>
      </c>
      <c r="J686" t="s">
        <v>3909</v>
      </c>
      <c r="K686" t="s">
        <v>3910</v>
      </c>
      <c r="L686">
        <v>6</v>
      </c>
      <c r="M686" s="7">
        <v>0.84</v>
      </c>
      <c r="N686" t="s">
        <v>3931</v>
      </c>
      <c r="O686" t="s">
        <v>3922</v>
      </c>
      <c r="P686">
        <v>15</v>
      </c>
      <c r="Q686" t="s">
        <v>3955</v>
      </c>
      <c r="R686" t="s">
        <v>3940</v>
      </c>
      <c r="S686" t="s">
        <v>3943</v>
      </c>
      <c r="T686" s="5">
        <v>45780</v>
      </c>
      <c r="U686" t="s">
        <v>7159</v>
      </c>
      <c r="V686" t="b">
        <v>0</v>
      </c>
      <c r="W686" t="b">
        <v>0</v>
      </c>
      <c r="X686" t="s">
        <v>7160</v>
      </c>
      <c r="Y686">
        <f t="shared" si="40"/>
        <v>0</v>
      </c>
      <c r="Z686" t="str">
        <f t="shared" si="41"/>
        <v>15-30 days</v>
      </c>
      <c r="AA686" t="str">
        <f t="shared" si="42"/>
        <v>Good</v>
      </c>
      <c r="AB686" t="str">
        <f t="shared" si="43"/>
        <v>Attended</v>
      </c>
    </row>
    <row r="687" spans="1:28" x14ac:dyDescent="0.3">
      <c r="A687" t="s">
        <v>1156</v>
      </c>
      <c r="B687" t="s">
        <v>796</v>
      </c>
      <c r="C687" t="s">
        <v>27</v>
      </c>
      <c r="D687" s="5">
        <v>45665</v>
      </c>
      <c r="E687" s="5">
        <v>45665</v>
      </c>
      <c r="F687" t="s">
        <v>28</v>
      </c>
      <c r="G687" t="s">
        <v>55</v>
      </c>
      <c r="H687">
        <v>0</v>
      </c>
      <c r="I687" t="s">
        <v>33</v>
      </c>
      <c r="J687" t="s">
        <v>3911</v>
      </c>
      <c r="K687" t="s">
        <v>3914</v>
      </c>
      <c r="L687">
        <v>2</v>
      </c>
      <c r="M687" s="7">
        <v>0.86</v>
      </c>
      <c r="N687" t="s">
        <v>3921</v>
      </c>
      <c r="O687" t="s">
        <v>3925</v>
      </c>
      <c r="P687">
        <v>12</v>
      </c>
      <c r="Q687" t="s">
        <v>3939</v>
      </c>
      <c r="R687" t="s">
        <v>3940</v>
      </c>
      <c r="S687" t="s">
        <v>3943</v>
      </c>
      <c r="T687" s="5">
        <v>45662</v>
      </c>
      <c r="U687" t="s">
        <v>7152</v>
      </c>
      <c r="V687" t="b">
        <v>0</v>
      </c>
      <c r="W687" t="b">
        <v>0</v>
      </c>
      <c r="X687" t="s">
        <v>7153</v>
      </c>
      <c r="Y687" t="str">
        <f t="shared" si="40"/>
        <v/>
      </c>
      <c r="Z687" t="str">
        <f t="shared" si="41"/>
        <v>0-3 days</v>
      </c>
      <c r="AA687" t="str">
        <f t="shared" si="42"/>
        <v>Good</v>
      </c>
      <c r="AB687" t="str">
        <f t="shared" si="43"/>
        <v>Excluded</v>
      </c>
    </row>
    <row r="688" spans="1:28" x14ac:dyDescent="0.3">
      <c r="A688" t="s">
        <v>1157</v>
      </c>
      <c r="B688" t="s">
        <v>1158</v>
      </c>
      <c r="C688" t="s">
        <v>53</v>
      </c>
      <c r="D688" s="5">
        <v>45986</v>
      </c>
      <c r="E688" s="5">
        <v>45984</v>
      </c>
      <c r="F688" t="s">
        <v>54</v>
      </c>
      <c r="G688" t="s">
        <v>13</v>
      </c>
      <c r="H688">
        <v>2</v>
      </c>
      <c r="I688" t="s">
        <v>61</v>
      </c>
      <c r="J688" t="s">
        <v>3915</v>
      </c>
      <c r="K688" t="s">
        <v>3912</v>
      </c>
      <c r="L688">
        <v>2</v>
      </c>
      <c r="M688" s="7">
        <v>0.74</v>
      </c>
      <c r="N688" t="s">
        <v>3930</v>
      </c>
      <c r="O688" t="s">
        <v>3922</v>
      </c>
      <c r="P688">
        <v>20</v>
      </c>
      <c r="Q688" t="s">
        <v>3939</v>
      </c>
      <c r="R688" t="s">
        <v>3940</v>
      </c>
      <c r="S688" t="s">
        <v>3941</v>
      </c>
      <c r="T688" s="5">
        <v>45983</v>
      </c>
      <c r="U688" t="s">
        <v>7159</v>
      </c>
      <c r="V688" t="b">
        <v>0</v>
      </c>
      <c r="W688" t="b">
        <v>0</v>
      </c>
      <c r="X688" t="s">
        <v>7162</v>
      </c>
      <c r="Y688">
        <f t="shared" si="40"/>
        <v>0</v>
      </c>
      <c r="Z688" t="str">
        <f t="shared" si="41"/>
        <v>0-3 days</v>
      </c>
      <c r="AA688" t="str">
        <f t="shared" si="42"/>
        <v>Moderate</v>
      </c>
      <c r="AB688" t="str">
        <f t="shared" si="43"/>
        <v>Attended</v>
      </c>
    </row>
    <row r="689" spans="1:28" x14ac:dyDescent="0.3">
      <c r="A689" t="s">
        <v>1159</v>
      </c>
      <c r="B689" t="s">
        <v>1160</v>
      </c>
      <c r="C689" t="s">
        <v>83</v>
      </c>
      <c r="D689" s="5">
        <v>45745</v>
      </c>
      <c r="E689" s="5">
        <v>45698</v>
      </c>
      <c r="F689" t="s">
        <v>23</v>
      </c>
      <c r="G689" t="s">
        <v>13</v>
      </c>
      <c r="H689">
        <v>47</v>
      </c>
      <c r="I689" t="s">
        <v>37</v>
      </c>
      <c r="J689" t="s">
        <v>3913</v>
      </c>
      <c r="K689" t="s">
        <v>3912</v>
      </c>
      <c r="L689">
        <v>3</v>
      </c>
      <c r="M689" s="7">
        <v>0.78</v>
      </c>
      <c r="N689" t="s">
        <v>3923</v>
      </c>
      <c r="O689" t="s">
        <v>3922</v>
      </c>
      <c r="P689">
        <v>15</v>
      </c>
      <c r="Q689" t="s">
        <v>3939</v>
      </c>
      <c r="R689" t="s">
        <v>3940</v>
      </c>
      <c r="S689" t="s">
        <v>3941</v>
      </c>
      <c r="T689" s="5">
        <v>45744</v>
      </c>
      <c r="U689" t="s">
        <v>7156</v>
      </c>
      <c r="V689" t="b">
        <v>1</v>
      </c>
      <c r="W689" t="b">
        <v>0</v>
      </c>
      <c r="X689" t="s">
        <v>7160</v>
      </c>
      <c r="Y689">
        <f t="shared" si="40"/>
        <v>0</v>
      </c>
      <c r="Z689" t="str">
        <f t="shared" si="41"/>
        <v>31+ days</v>
      </c>
      <c r="AA689" t="str">
        <f t="shared" si="42"/>
        <v>Good</v>
      </c>
      <c r="AB689" t="str">
        <f t="shared" si="43"/>
        <v>Attended</v>
      </c>
    </row>
    <row r="690" spans="1:28" x14ac:dyDescent="0.3">
      <c r="A690" t="s">
        <v>1161</v>
      </c>
      <c r="B690" t="s">
        <v>444</v>
      </c>
      <c r="C690" t="s">
        <v>64</v>
      </c>
      <c r="D690" s="5">
        <v>45966</v>
      </c>
      <c r="E690" s="5">
        <v>45943</v>
      </c>
      <c r="F690" t="s">
        <v>28</v>
      </c>
      <c r="G690" t="s">
        <v>13</v>
      </c>
      <c r="H690">
        <v>23</v>
      </c>
      <c r="I690" t="s">
        <v>42</v>
      </c>
      <c r="J690" t="s">
        <v>3913</v>
      </c>
      <c r="K690" t="s">
        <v>3912</v>
      </c>
      <c r="L690">
        <v>1</v>
      </c>
      <c r="M690" s="7">
        <v>0.62</v>
      </c>
      <c r="N690" t="s">
        <v>3921</v>
      </c>
      <c r="O690" t="s">
        <v>3922</v>
      </c>
      <c r="P690">
        <v>20</v>
      </c>
      <c r="Q690" t="s">
        <v>3939</v>
      </c>
      <c r="R690" t="s">
        <v>3940</v>
      </c>
      <c r="S690" t="s">
        <v>3941</v>
      </c>
      <c r="T690" s="5">
        <v>45965</v>
      </c>
      <c r="U690" t="s">
        <v>7152</v>
      </c>
      <c r="V690" t="b">
        <v>0</v>
      </c>
      <c r="W690" t="b">
        <v>0</v>
      </c>
      <c r="X690" t="s">
        <v>7162</v>
      </c>
      <c r="Y690">
        <f t="shared" si="40"/>
        <v>0</v>
      </c>
      <c r="Z690" t="str">
        <f t="shared" si="41"/>
        <v>15-30 days</v>
      </c>
      <c r="AA690" t="str">
        <f t="shared" si="42"/>
        <v>Moderate</v>
      </c>
      <c r="AB690" t="str">
        <f t="shared" si="43"/>
        <v>Attended</v>
      </c>
    </row>
    <row r="691" spans="1:28" x14ac:dyDescent="0.3">
      <c r="A691" t="s">
        <v>1162</v>
      </c>
      <c r="B691" t="s">
        <v>1163</v>
      </c>
      <c r="C691" t="s">
        <v>40</v>
      </c>
      <c r="D691" s="5">
        <v>45917</v>
      </c>
      <c r="E691" s="5">
        <v>45916</v>
      </c>
      <c r="F691" t="s">
        <v>41</v>
      </c>
      <c r="G691" t="s">
        <v>13</v>
      </c>
      <c r="H691">
        <v>1</v>
      </c>
      <c r="I691" t="s">
        <v>61</v>
      </c>
      <c r="J691" t="s">
        <v>3915</v>
      </c>
      <c r="K691" t="s">
        <v>3910</v>
      </c>
      <c r="L691">
        <v>1</v>
      </c>
      <c r="M691" s="7">
        <v>0.62</v>
      </c>
      <c r="N691" t="s">
        <v>3931</v>
      </c>
      <c r="O691" t="s">
        <v>3927</v>
      </c>
      <c r="P691">
        <v>18</v>
      </c>
      <c r="R691" t="s">
        <v>3953</v>
      </c>
      <c r="S691" t="s">
        <v>3943</v>
      </c>
      <c r="U691" t="s">
        <v>7152</v>
      </c>
      <c r="V691" t="b">
        <v>0</v>
      </c>
      <c r="W691" t="b">
        <v>0</v>
      </c>
      <c r="X691" t="s">
        <v>7162</v>
      </c>
      <c r="Y691">
        <f t="shared" si="40"/>
        <v>0</v>
      </c>
      <c r="Z691" t="str">
        <f t="shared" si="41"/>
        <v>0-3 days</v>
      </c>
      <c r="AA691" t="str">
        <f t="shared" si="42"/>
        <v>Moderate</v>
      </c>
      <c r="AB691" t="str">
        <f t="shared" si="43"/>
        <v>Attended</v>
      </c>
    </row>
    <row r="692" spans="1:28" x14ac:dyDescent="0.3">
      <c r="A692" t="s">
        <v>1164</v>
      </c>
      <c r="B692" t="s">
        <v>1165</v>
      </c>
      <c r="C692" t="s">
        <v>36</v>
      </c>
      <c r="D692" s="5">
        <v>45742</v>
      </c>
      <c r="E692" s="5">
        <v>45693</v>
      </c>
      <c r="F692" t="s">
        <v>23</v>
      </c>
      <c r="G692" t="s">
        <v>24</v>
      </c>
      <c r="H692">
        <v>49</v>
      </c>
      <c r="I692" t="s">
        <v>14</v>
      </c>
      <c r="J692" t="s">
        <v>3913</v>
      </c>
      <c r="K692" t="s">
        <v>3910</v>
      </c>
      <c r="L692">
        <v>2</v>
      </c>
      <c r="M692" s="7">
        <v>0.89</v>
      </c>
      <c r="N692" t="s">
        <v>3923</v>
      </c>
      <c r="O692" t="s">
        <v>3925</v>
      </c>
      <c r="P692">
        <v>20</v>
      </c>
      <c r="Q692" t="s">
        <v>3955</v>
      </c>
      <c r="S692" t="s">
        <v>55</v>
      </c>
      <c r="T692" s="5">
        <v>45739</v>
      </c>
      <c r="U692" t="s">
        <v>7152</v>
      </c>
      <c r="V692" t="b">
        <v>0</v>
      </c>
      <c r="W692" t="b">
        <v>0</v>
      </c>
      <c r="X692" t="s">
        <v>7160</v>
      </c>
      <c r="Y692">
        <f t="shared" si="40"/>
        <v>1</v>
      </c>
      <c r="Z692" t="str">
        <f t="shared" si="41"/>
        <v>31+ days</v>
      </c>
      <c r="AA692" t="str">
        <f t="shared" si="42"/>
        <v>Good</v>
      </c>
      <c r="AB692" t="str">
        <f t="shared" si="43"/>
        <v>No-show</v>
      </c>
    </row>
    <row r="693" spans="1:28" x14ac:dyDescent="0.3">
      <c r="A693" t="s">
        <v>1166</v>
      </c>
      <c r="B693" t="s">
        <v>541</v>
      </c>
      <c r="C693" t="s">
        <v>36</v>
      </c>
      <c r="D693" s="5">
        <v>45934</v>
      </c>
      <c r="E693" s="5">
        <v>45916</v>
      </c>
      <c r="F693" t="s">
        <v>23</v>
      </c>
      <c r="G693" t="s">
        <v>13</v>
      </c>
      <c r="H693">
        <v>18</v>
      </c>
      <c r="I693" t="s">
        <v>47</v>
      </c>
      <c r="J693" t="s">
        <v>3916</v>
      </c>
      <c r="K693" t="s">
        <v>3910</v>
      </c>
      <c r="L693">
        <v>6</v>
      </c>
      <c r="M693" s="7">
        <v>0.92</v>
      </c>
      <c r="N693" t="s">
        <v>3923</v>
      </c>
      <c r="O693" t="s">
        <v>3925</v>
      </c>
      <c r="P693">
        <v>20</v>
      </c>
      <c r="Q693" t="s">
        <v>3939</v>
      </c>
      <c r="R693" t="s">
        <v>3940</v>
      </c>
      <c r="S693" t="s">
        <v>55</v>
      </c>
      <c r="T693" s="5">
        <v>45931</v>
      </c>
      <c r="U693" t="s">
        <v>7156</v>
      </c>
      <c r="V693" t="b">
        <v>1</v>
      </c>
      <c r="W693" t="b">
        <v>0</v>
      </c>
      <c r="X693" t="s">
        <v>7162</v>
      </c>
      <c r="Y693">
        <f t="shared" si="40"/>
        <v>0</v>
      </c>
      <c r="Z693" t="str">
        <f t="shared" si="41"/>
        <v>15-30 days</v>
      </c>
      <c r="AA693" t="str">
        <f t="shared" si="42"/>
        <v>Very Good</v>
      </c>
      <c r="AB693" t="str">
        <f t="shared" si="43"/>
        <v>Attended</v>
      </c>
    </row>
    <row r="694" spans="1:28" x14ac:dyDescent="0.3">
      <c r="A694" t="s">
        <v>1167</v>
      </c>
      <c r="B694" t="s">
        <v>821</v>
      </c>
      <c r="C694" t="s">
        <v>86</v>
      </c>
      <c r="D694" s="5">
        <v>45687</v>
      </c>
      <c r="E694" s="5">
        <v>45628</v>
      </c>
      <c r="F694" t="s">
        <v>28</v>
      </c>
      <c r="G694" t="s">
        <v>13</v>
      </c>
      <c r="H694">
        <v>59</v>
      </c>
      <c r="I694" t="s">
        <v>33</v>
      </c>
      <c r="J694" t="s">
        <v>3913</v>
      </c>
      <c r="K694" t="s">
        <v>3910</v>
      </c>
      <c r="L694">
        <v>7</v>
      </c>
      <c r="M694" s="7">
        <v>0.82</v>
      </c>
      <c r="N694" t="s">
        <v>3921</v>
      </c>
      <c r="O694" t="s">
        <v>3927</v>
      </c>
      <c r="P694">
        <v>18</v>
      </c>
      <c r="Q694" t="s">
        <v>3955</v>
      </c>
      <c r="R694" t="s">
        <v>3940</v>
      </c>
      <c r="S694" t="s">
        <v>3943</v>
      </c>
      <c r="T694" s="5">
        <v>45685</v>
      </c>
      <c r="U694" t="s">
        <v>7154</v>
      </c>
      <c r="V694" t="b">
        <v>0</v>
      </c>
      <c r="W694" t="b">
        <v>0</v>
      </c>
      <c r="X694" t="s">
        <v>7153</v>
      </c>
      <c r="Y694">
        <f t="shared" si="40"/>
        <v>0</v>
      </c>
      <c r="Z694" t="str">
        <f t="shared" si="41"/>
        <v>31+ days</v>
      </c>
      <c r="AA694" t="str">
        <f t="shared" si="42"/>
        <v>Good</v>
      </c>
      <c r="AB694" t="str">
        <f t="shared" si="43"/>
        <v>Attended</v>
      </c>
    </row>
    <row r="695" spans="1:28" x14ac:dyDescent="0.3">
      <c r="A695" t="s">
        <v>1168</v>
      </c>
      <c r="B695" t="s">
        <v>35</v>
      </c>
      <c r="C695" t="s">
        <v>174</v>
      </c>
      <c r="D695" s="5">
        <v>45801</v>
      </c>
      <c r="E695" s="5">
        <v>45748</v>
      </c>
      <c r="F695" t="s">
        <v>12</v>
      </c>
      <c r="G695" t="s">
        <v>13</v>
      </c>
      <c r="H695">
        <v>53</v>
      </c>
      <c r="I695" t="s">
        <v>33</v>
      </c>
      <c r="J695" t="s">
        <v>3911</v>
      </c>
      <c r="K695" t="s">
        <v>3912</v>
      </c>
      <c r="L695">
        <v>4</v>
      </c>
      <c r="M695" s="7">
        <v>0.9</v>
      </c>
      <c r="N695" t="s">
        <v>3932</v>
      </c>
      <c r="O695" t="s">
        <v>3925</v>
      </c>
      <c r="P695">
        <v>18</v>
      </c>
      <c r="Q695" t="s">
        <v>3939</v>
      </c>
      <c r="R695" t="s">
        <v>3940</v>
      </c>
      <c r="S695" t="s">
        <v>3943</v>
      </c>
      <c r="T695" s="5">
        <v>45800</v>
      </c>
      <c r="U695" t="s">
        <v>7156</v>
      </c>
      <c r="V695" t="b">
        <v>1</v>
      </c>
      <c r="W695" t="b">
        <v>0</v>
      </c>
      <c r="X695" t="s">
        <v>7160</v>
      </c>
      <c r="Y695">
        <f t="shared" si="40"/>
        <v>0</v>
      </c>
      <c r="Z695" t="str">
        <f t="shared" si="41"/>
        <v>31+ days</v>
      </c>
      <c r="AA695" t="str">
        <f t="shared" si="42"/>
        <v>Very Good</v>
      </c>
      <c r="AB695" t="str">
        <f t="shared" si="43"/>
        <v>Attended</v>
      </c>
    </row>
    <row r="696" spans="1:28" x14ac:dyDescent="0.3">
      <c r="A696" t="s">
        <v>1169</v>
      </c>
      <c r="B696" t="s">
        <v>414</v>
      </c>
      <c r="C696" t="s">
        <v>31</v>
      </c>
      <c r="D696" s="5">
        <v>45788</v>
      </c>
      <c r="E696" s="5">
        <v>45786</v>
      </c>
      <c r="F696" t="s">
        <v>32</v>
      </c>
      <c r="G696" t="s">
        <v>24</v>
      </c>
      <c r="H696">
        <v>2</v>
      </c>
      <c r="I696" t="s">
        <v>160</v>
      </c>
      <c r="J696" t="s">
        <v>3913</v>
      </c>
      <c r="K696" t="s">
        <v>3910</v>
      </c>
      <c r="L696">
        <v>7</v>
      </c>
      <c r="M696" s="7">
        <v>0.77</v>
      </c>
      <c r="N696" t="s">
        <v>3928</v>
      </c>
      <c r="O696" t="s">
        <v>3925</v>
      </c>
      <c r="P696">
        <v>18</v>
      </c>
      <c r="Q696" t="s">
        <v>3947</v>
      </c>
      <c r="S696" t="s">
        <v>3941</v>
      </c>
      <c r="T696" s="5">
        <v>45787</v>
      </c>
      <c r="U696" t="s">
        <v>7157</v>
      </c>
      <c r="V696" t="b">
        <v>1</v>
      </c>
      <c r="W696" t="b">
        <v>0</v>
      </c>
      <c r="X696" t="s">
        <v>7160</v>
      </c>
      <c r="Y696">
        <f t="shared" si="40"/>
        <v>1</v>
      </c>
      <c r="Z696" t="str">
        <f t="shared" si="41"/>
        <v>0-3 days</v>
      </c>
      <c r="AA696" t="str">
        <f t="shared" si="42"/>
        <v>Good</v>
      </c>
      <c r="AB696" t="str">
        <f t="shared" si="43"/>
        <v>No-show</v>
      </c>
    </row>
    <row r="697" spans="1:28" x14ac:dyDescent="0.3">
      <c r="A697" t="s">
        <v>1170</v>
      </c>
      <c r="B697" t="s">
        <v>847</v>
      </c>
      <c r="C697" t="s">
        <v>36</v>
      </c>
      <c r="D697" s="5">
        <v>45897</v>
      </c>
      <c r="E697" s="5">
        <v>45855</v>
      </c>
      <c r="F697" t="s">
        <v>23</v>
      </c>
      <c r="G697" t="s">
        <v>55</v>
      </c>
      <c r="H697">
        <v>42</v>
      </c>
      <c r="I697" t="s">
        <v>19</v>
      </c>
      <c r="J697" t="s">
        <v>3916</v>
      </c>
      <c r="K697" t="s">
        <v>3910</v>
      </c>
      <c r="L697">
        <v>1</v>
      </c>
      <c r="M697" s="7">
        <v>0.89</v>
      </c>
      <c r="N697" t="s">
        <v>3923</v>
      </c>
      <c r="O697" t="s">
        <v>3925</v>
      </c>
      <c r="P697">
        <v>20</v>
      </c>
      <c r="Q697" t="s">
        <v>3939</v>
      </c>
      <c r="R697" t="s">
        <v>3949</v>
      </c>
      <c r="S697" t="s">
        <v>3950</v>
      </c>
      <c r="U697" t="s">
        <v>7154</v>
      </c>
      <c r="V697" t="b">
        <v>0</v>
      </c>
      <c r="W697" t="b">
        <v>0</v>
      </c>
      <c r="X697" t="s">
        <v>7161</v>
      </c>
      <c r="Y697" t="str">
        <f t="shared" si="40"/>
        <v/>
      </c>
      <c r="Z697" t="str">
        <f t="shared" si="41"/>
        <v>31+ days</v>
      </c>
      <c r="AA697" t="str">
        <f t="shared" si="42"/>
        <v>Good</v>
      </c>
      <c r="AB697" t="str">
        <f t="shared" si="43"/>
        <v>Excluded</v>
      </c>
    </row>
    <row r="698" spans="1:28" x14ac:dyDescent="0.3">
      <c r="A698" t="s">
        <v>1171</v>
      </c>
      <c r="B698" t="s">
        <v>267</v>
      </c>
      <c r="C698" t="s">
        <v>77</v>
      </c>
      <c r="D698" s="5">
        <v>45853</v>
      </c>
      <c r="E698" s="5">
        <v>45817</v>
      </c>
      <c r="F698" t="s">
        <v>23</v>
      </c>
      <c r="G698" t="s">
        <v>55</v>
      </c>
      <c r="H698">
        <v>36</v>
      </c>
      <c r="I698" t="s">
        <v>19</v>
      </c>
      <c r="J698" t="s">
        <v>3911</v>
      </c>
      <c r="K698" t="s">
        <v>3910</v>
      </c>
      <c r="L698">
        <v>5</v>
      </c>
      <c r="M698" s="7">
        <v>0.9</v>
      </c>
      <c r="N698" t="s">
        <v>3923</v>
      </c>
      <c r="O698" t="s">
        <v>3927</v>
      </c>
      <c r="P698">
        <v>15</v>
      </c>
      <c r="Q698" t="s">
        <v>3947</v>
      </c>
      <c r="R698" t="s">
        <v>3940</v>
      </c>
      <c r="S698" t="s">
        <v>3941</v>
      </c>
      <c r="T698" s="5">
        <v>45852</v>
      </c>
      <c r="U698" t="s">
        <v>7159</v>
      </c>
      <c r="V698" t="b">
        <v>0</v>
      </c>
      <c r="W698" t="b">
        <v>0</v>
      </c>
      <c r="X698" t="s">
        <v>7161</v>
      </c>
      <c r="Y698" t="str">
        <f t="shared" si="40"/>
        <v/>
      </c>
      <c r="Z698" t="str">
        <f t="shared" si="41"/>
        <v>31+ days</v>
      </c>
      <c r="AA698" t="str">
        <f t="shared" si="42"/>
        <v>Very Good</v>
      </c>
      <c r="AB698" t="str">
        <f t="shared" si="43"/>
        <v>Excluded</v>
      </c>
    </row>
    <row r="699" spans="1:28" x14ac:dyDescent="0.3">
      <c r="A699" t="s">
        <v>1172</v>
      </c>
      <c r="B699" t="s">
        <v>1110</v>
      </c>
      <c r="C699" t="s">
        <v>45</v>
      </c>
      <c r="D699" s="5">
        <v>45881</v>
      </c>
      <c r="E699" s="5">
        <v>45871</v>
      </c>
      <c r="F699" t="s">
        <v>46</v>
      </c>
      <c r="G699" t="s">
        <v>13</v>
      </c>
      <c r="H699">
        <v>10</v>
      </c>
      <c r="I699" t="s">
        <v>47</v>
      </c>
      <c r="J699" t="s">
        <v>3916</v>
      </c>
      <c r="K699" t="s">
        <v>3914</v>
      </c>
      <c r="L699">
        <v>4</v>
      </c>
      <c r="M699" s="7">
        <v>0.94</v>
      </c>
      <c r="N699" t="s">
        <v>3926</v>
      </c>
      <c r="O699" t="s">
        <v>3927</v>
      </c>
      <c r="P699">
        <v>18</v>
      </c>
      <c r="Q699" t="s">
        <v>3955</v>
      </c>
      <c r="R699" t="s">
        <v>3940</v>
      </c>
      <c r="S699" t="s">
        <v>3943</v>
      </c>
      <c r="T699" s="5">
        <v>45880</v>
      </c>
      <c r="U699" t="s">
        <v>7159</v>
      </c>
      <c r="V699" t="b">
        <v>0</v>
      </c>
      <c r="W699" t="b">
        <v>0</v>
      </c>
      <c r="X699" t="s">
        <v>7161</v>
      </c>
      <c r="Y699">
        <f t="shared" si="40"/>
        <v>0</v>
      </c>
      <c r="Z699" t="str">
        <f t="shared" si="41"/>
        <v>8-14 days</v>
      </c>
      <c r="AA699" t="str">
        <f t="shared" si="42"/>
        <v>Very Good</v>
      </c>
      <c r="AB699" t="str">
        <f t="shared" si="43"/>
        <v>Attended</v>
      </c>
    </row>
    <row r="700" spans="1:28" x14ac:dyDescent="0.3">
      <c r="A700" t="s">
        <v>1173</v>
      </c>
      <c r="B700" t="s">
        <v>624</v>
      </c>
      <c r="C700" t="s">
        <v>193</v>
      </c>
      <c r="D700" s="5">
        <v>45831</v>
      </c>
      <c r="E700" s="5">
        <v>45811</v>
      </c>
      <c r="F700" t="s">
        <v>41</v>
      </c>
      <c r="H700">
        <v>20</v>
      </c>
      <c r="I700" t="s">
        <v>42</v>
      </c>
      <c r="J700" t="s">
        <v>3911</v>
      </c>
      <c r="K700" t="s">
        <v>3910</v>
      </c>
      <c r="L700">
        <v>4</v>
      </c>
      <c r="M700" s="7">
        <v>0.79</v>
      </c>
      <c r="N700" t="s">
        <v>3931</v>
      </c>
      <c r="O700" t="s">
        <v>3922</v>
      </c>
      <c r="P700">
        <v>15</v>
      </c>
      <c r="Q700" t="s">
        <v>3955</v>
      </c>
      <c r="R700" t="s">
        <v>3940</v>
      </c>
      <c r="S700" t="s">
        <v>3941</v>
      </c>
      <c r="T700" s="5">
        <v>45830</v>
      </c>
      <c r="U700" t="s">
        <v>7158</v>
      </c>
      <c r="V700" t="b">
        <v>0</v>
      </c>
      <c r="W700" t="b">
        <v>0</v>
      </c>
      <c r="X700" t="s">
        <v>7161</v>
      </c>
      <c r="Y700" t="str">
        <f t="shared" si="40"/>
        <v/>
      </c>
      <c r="Z700" t="str">
        <f t="shared" si="41"/>
        <v>15-30 days</v>
      </c>
      <c r="AA700" t="str">
        <f t="shared" si="42"/>
        <v>Good</v>
      </c>
      <c r="AB700" t="str">
        <f t="shared" si="43"/>
        <v>Excluded</v>
      </c>
    </row>
    <row r="701" spans="1:28" x14ac:dyDescent="0.3">
      <c r="A701" t="s">
        <v>1174</v>
      </c>
      <c r="B701" t="s">
        <v>82</v>
      </c>
      <c r="C701" t="s">
        <v>27</v>
      </c>
      <c r="D701" s="5">
        <v>45928</v>
      </c>
      <c r="E701" s="5">
        <v>45899</v>
      </c>
      <c r="F701" t="s">
        <v>28</v>
      </c>
      <c r="G701" t="s">
        <v>13</v>
      </c>
      <c r="H701">
        <v>29</v>
      </c>
      <c r="I701" t="s">
        <v>14</v>
      </c>
      <c r="J701" t="s">
        <v>3916</v>
      </c>
      <c r="K701" t="s">
        <v>3910</v>
      </c>
      <c r="L701">
        <v>4</v>
      </c>
      <c r="M701" s="7">
        <v>0.87</v>
      </c>
      <c r="N701" t="s">
        <v>3921</v>
      </c>
      <c r="O701" t="s">
        <v>3925</v>
      </c>
      <c r="P701">
        <v>12</v>
      </c>
      <c r="Q701" t="s">
        <v>3955</v>
      </c>
      <c r="S701" t="s">
        <v>3941</v>
      </c>
      <c r="T701" s="5">
        <v>45926</v>
      </c>
      <c r="U701" t="s">
        <v>7157</v>
      </c>
      <c r="V701" t="b">
        <v>1</v>
      </c>
      <c r="W701" t="b">
        <v>0</v>
      </c>
      <c r="X701" t="s">
        <v>7162</v>
      </c>
      <c r="Y701">
        <f t="shared" si="40"/>
        <v>0</v>
      </c>
      <c r="Z701" t="str">
        <f t="shared" si="41"/>
        <v>15-30 days</v>
      </c>
      <c r="AA701" t="str">
        <f t="shared" si="42"/>
        <v>Good</v>
      </c>
      <c r="AB701" t="str">
        <f t="shared" si="43"/>
        <v>Attended</v>
      </c>
    </row>
    <row r="702" spans="1:28" x14ac:dyDescent="0.3">
      <c r="A702" t="s">
        <v>1175</v>
      </c>
      <c r="B702" t="s">
        <v>374</v>
      </c>
      <c r="C702" t="s">
        <v>11</v>
      </c>
      <c r="D702" s="5">
        <v>45716</v>
      </c>
      <c r="E702" s="5">
        <v>45708</v>
      </c>
      <c r="F702" t="s">
        <v>12</v>
      </c>
      <c r="G702" t="s">
        <v>24</v>
      </c>
      <c r="H702">
        <v>8</v>
      </c>
      <c r="I702" t="s">
        <v>37</v>
      </c>
      <c r="J702" t="s">
        <v>3909</v>
      </c>
      <c r="K702" t="s">
        <v>3910</v>
      </c>
      <c r="L702">
        <v>3</v>
      </c>
      <c r="M702" s="7">
        <v>0.74</v>
      </c>
      <c r="N702" t="s">
        <v>3932</v>
      </c>
      <c r="O702" t="s">
        <v>3925</v>
      </c>
      <c r="P702">
        <v>15</v>
      </c>
      <c r="Q702" t="s">
        <v>3939</v>
      </c>
      <c r="R702" t="s">
        <v>3940</v>
      </c>
      <c r="S702" t="s">
        <v>55</v>
      </c>
      <c r="T702" s="5">
        <v>45714</v>
      </c>
      <c r="U702" t="s">
        <v>7155</v>
      </c>
      <c r="V702" t="b">
        <v>0</v>
      </c>
      <c r="W702" t="b">
        <v>0</v>
      </c>
      <c r="X702" t="s">
        <v>7153</v>
      </c>
      <c r="Y702">
        <f t="shared" si="40"/>
        <v>1</v>
      </c>
      <c r="Z702" t="str">
        <f t="shared" si="41"/>
        <v>8-14 days</v>
      </c>
      <c r="AA702" t="str">
        <f t="shared" si="42"/>
        <v>Moderate</v>
      </c>
      <c r="AB702" t="str">
        <f t="shared" si="43"/>
        <v>No-show</v>
      </c>
    </row>
    <row r="703" spans="1:28" x14ac:dyDescent="0.3">
      <c r="A703" t="s">
        <v>1176</v>
      </c>
      <c r="B703" t="s">
        <v>724</v>
      </c>
      <c r="C703" t="s">
        <v>58</v>
      </c>
      <c r="D703" s="5">
        <v>45920</v>
      </c>
      <c r="E703" s="5">
        <v>45876</v>
      </c>
      <c r="F703" t="s">
        <v>32</v>
      </c>
      <c r="G703" t="s">
        <v>13</v>
      </c>
      <c r="H703">
        <v>44</v>
      </c>
      <c r="I703" t="s">
        <v>14</v>
      </c>
      <c r="J703" t="s">
        <v>3911</v>
      </c>
      <c r="K703" t="s">
        <v>3914</v>
      </c>
      <c r="L703">
        <v>2</v>
      </c>
      <c r="M703" s="7">
        <v>0.93</v>
      </c>
      <c r="N703" t="s">
        <v>3928</v>
      </c>
      <c r="O703" t="s">
        <v>3922</v>
      </c>
      <c r="P703">
        <v>15</v>
      </c>
      <c r="Q703" t="s">
        <v>3955</v>
      </c>
      <c r="R703" t="s">
        <v>3940</v>
      </c>
      <c r="S703" t="s">
        <v>55</v>
      </c>
      <c r="T703" s="5">
        <v>45918</v>
      </c>
      <c r="U703" t="s">
        <v>7156</v>
      </c>
      <c r="V703" t="b">
        <v>1</v>
      </c>
      <c r="W703" t="b">
        <v>0</v>
      </c>
      <c r="X703" t="s">
        <v>7162</v>
      </c>
      <c r="Y703">
        <f t="shared" si="40"/>
        <v>0</v>
      </c>
      <c r="Z703" t="str">
        <f t="shared" si="41"/>
        <v>31+ days</v>
      </c>
      <c r="AA703" t="str">
        <f t="shared" si="42"/>
        <v>Very Good</v>
      </c>
      <c r="AB703" t="str">
        <f t="shared" si="43"/>
        <v>Attended</v>
      </c>
    </row>
    <row r="704" spans="1:28" x14ac:dyDescent="0.3">
      <c r="A704" t="s">
        <v>1177</v>
      </c>
      <c r="B704" t="s">
        <v>1178</v>
      </c>
      <c r="C704" t="s">
        <v>31</v>
      </c>
      <c r="D704" s="5">
        <v>45676</v>
      </c>
      <c r="E704" s="5">
        <v>45660</v>
      </c>
      <c r="F704" t="s">
        <v>32</v>
      </c>
      <c r="G704" t="s">
        <v>24</v>
      </c>
      <c r="H704">
        <v>16</v>
      </c>
      <c r="I704" t="s">
        <v>47</v>
      </c>
      <c r="J704" t="s">
        <v>3916</v>
      </c>
      <c r="K704" t="s">
        <v>3910</v>
      </c>
      <c r="L704">
        <v>3</v>
      </c>
      <c r="M704" s="7">
        <v>0.64</v>
      </c>
      <c r="N704" t="s">
        <v>3928</v>
      </c>
      <c r="O704" t="s">
        <v>3925</v>
      </c>
      <c r="P704">
        <v>18</v>
      </c>
      <c r="Q704" t="s">
        <v>3939</v>
      </c>
      <c r="R704" t="s">
        <v>3949</v>
      </c>
      <c r="S704" t="s">
        <v>3950</v>
      </c>
      <c r="U704" t="s">
        <v>7157</v>
      </c>
      <c r="V704" t="b">
        <v>1</v>
      </c>
      <c r="W704" t="b">
        <v>0</v>
      </c>
      <c r="X704" t="s">
        <v>7153</v>
      </c>
      <c r="Y704">
        <f t="shared" si="40"/>
        <v>1</v>
      </c>
      <c r="Z704" t="str">
        <f t="shared" si="41"/>
        <v>15-30 days</v>
      </c>
      <c r="AA704" t="str">
        <f t="shared" si="42"/>
        <v>Moderate</v>
      </c>
      <c r="AB704" t="str">
        <f t="shared" si="43"/>
        <v>No-show</v>
      </c>
    </row>
    <row r="705" spans="1:28" x14ac:dyDescent="0.3">
      <c r="A705" t="s">
        <v>1179</v>
      </c>
      <c r="B705" t="s">
        <v>1180</v>
      </c>
      <c r="C705" t="s">
        <v>17</v>
      </c>
      <c r="D705" s="5">
        <v>45689</v>
      </c>
      <c r="E705" s="5">
        <v>45632</v>
      </c>
      <c r="F705" t="s">
        <v>18</v>
      </c>
      <c r="G705" t="s">
        <v>24</v>
      </c>
      <c r="H705">
        <v>57</v>
      </c>
      <c r="I705" t="s">
        <v>42</v>
      </c>
      <c r="J705" t="s">
        <v>3911</v>
      </c>
      <c r="K705" t="s">
        <v>3910</v>
      </c>
      <c r="L705">
        <v>5</v>
      </c>
      <c r="M705" s="7">
        <v>0.86</v>
      </c>
      <c r="N705" t="s">
        <v>3924</v>
      </c>
      <c r="O705" t="s">
        <v>3929</v>
      </c>
      <c r="P705">
        <v>12</v>
      </c>
      <c r="Q705" t="s">
        <v>3939</v>
      </c>
      <c r="R705" t="s">
        <v>3940</v>
      </c>
      <c r="S705" t="s">
        <v>3941</v>
      </c>
      <c r="T705" s="5">
        <v>45687</v>
      </c>
      <c r="U705" t="s">
        <v>7156</v>
      </c>
      <c r="V705" t="b">
        <v>1</v>
      </c>
      <c r="W705" t="b">
        <v>0</v>
      </c>
      <c r="X705" t="s">
        <v>7153</v>
      </c>
      <c r="Y705">
        <f t="shared" si="40"/>
        <v>1</v>
      </c>
      <c r="Z705" t="str">
        <f t="shared" si="41"/>
        <v>31+ days</v>
      </c>
      <c r="AA705" t="str">
        <f t="shared" si="42"/>
        <v>Good</v>
      </c>
      <c r="AB705" t="str">
        <f t="shared" si="43"/>
        <v>No-show</v>
      </c>
    </row>
    <row r="706" spans="1:28" x14ac:dyDescent="0.3">
      <c r="A706" t="s">
        <v>1181</v>
      </c>
      <c r="B706" t="s">
        <v>1163</v>
      </c>
      <c r="C706" t="s">
        <v>77</v>
      </c>
      <c r="D706" s="5">
        <v>45922</v>
      </c>
      <c r="E706" s="5">
        <v>45874</v>
      </c>
      <c r="F706" t="s">
        <v>23</v>
      </c>
      <c r="G706" t="s">
        <v>24</v>
      </c>
      <c r="H706">
        <v>48</v>
      </c>
      <c r="I706" t="s">
        <v>42</v>
      </c>
      <c r="J706" t="s">
        <v>3915</v>
      </c>
      <c r="K706" t="s">
        <v>3910</v>
      </c>
      <c r="L706">
        <v>1</v>
      </c>
      <c r="M706" s="7">
        <v>0.62</v>
      </c>
      <c r="N706" t="s">
        <v>3923</v>
      </c>
      <c r="O706" t="s">
        <v>3927</v>
      </c>
      <c r="P706">
        <v>15</v>
      </c>
      <c r="Q706" t="s">
        <v>3947</v>
      </c>
      <c r="R706" t="s">
        <v>3949</v>
      </c>
      <c r="S706" t="s">
        <v>3950</v>
      </c>
      <c r="U706" t="s">
        <v>7158</v>
      </c>
      <c r="V706" t="b">
        <v>0</v>
      </c>
      <c r="W706" t="b">
        <v>0</v>
      </c>
      <c r="X706" t="s">
        <v>7162</v>
      </c>
      <c r="Y706">
        <f t="shared" ref="Y706:Y769" si="44">IF(G706="No-show",1,IF(G706="Attended",0,""))</f>
        <v>1</v>
      </c>
      <c r="Z706" t="str">
        <f t="shared" ref="Z706:Z769" si="45">IF(H706="","Unknown",IF(H706&lt;=3,"0-3 days",IF(H706&lt;=7,"4-7 days",IF(H706&lt;=14,"8-14 days",IF(H706&lt;=30,"15-30 days","31+ days")))))</f>
        <v>31+ days</v>
      </c>
      <c r="AA706" t="str">
        <f t="shared" ref="AA706:AA769" si="46">IF(M706="","Unknown",IF(M706&lt;0.5,"Low",IF(M706&lt;0.75,"Moderate",IF(M706&lt;0.9,"Good","Very Good"))))</f>
        <v>Moderate</v>
      </c>
      <c r="AB706" t="str">
        <f t="shared" ref="AB706:AB769" si="47">IF(G706="Attended","Attended",IF(G706="No-show","No-show","Excluded"))</f>
        <v>No-show</v>
      </c>
    </row>
    <row r="707" spans="1:28" x14ac:dyDescent="0.3">
      <c r="A707" t="s">
        <v>1182</v>
      </c>
      <c r="B707" t="s">
        <v>1183</v>
      </c>
      <c r="C707" t="s">
        <v>89</v>
      </c>
      <c r="D707" s="5">
        <v>45715</v>
      </c>
      <c r="E707" s="5">
        <v>45677</v>
      </c>
      <c r="F707" t="s">
        <v>41</v>
      </c>
      <c r="G707" t="s">
        <v>24</v>
      </c>
      <c r="H707">
        <v>38</v>
      </c>
      <c r="I707" t="s">
        <v>160</v>
      </c>
      <c r="J707" t="s">
        <v>3909</v>
      </c>
      <c r="K707" t="s">
        <v>3914</v>
      </c>
      <c r="L707">
        <v>2</v>
      </c>
      <c r="M707" s="7">
        <v>0.51</v>
      </c>
      <c r="N707" t="s">
        <v>3931</v>
      </c>
      <c r="O707" t="s">
        <v>3922</v>
      </c>
      <c r="P707">
        <v>20</v>
      </c>
      <c r="Q707" t="s">
        <v>3955</v>
      </c>
      <c r="R707" t="s">
        <v>3940</v>
      </c>
      <c r="S707" t="s">
        <v>3941</v>
      </c>
      <c r="T707" s="5">
        <v>45712</v>
      </c>
      <c r="U707" t="s">
        <v>7154</v>
      </c>
      <c r="V707" t="b">
        <v>0</v>
      </c>
      <c r="W707" t="b">
        <v>0</v>
      </c>
      <c r="X707" t="s">
        <v>7153</v>
      </c>
      <c r="Y707">
        <f t="shared" si="44"/>
        <v>1</v>
      </c>
      <c r="Z707" t="str">
        <f t="shared" si="45"/>
        <v>31+ days</v>
      </c>
      <c r="AA707" t="str">
        <f t="shared" si="46"/>
        <v>Moderate</v>
      </c>
      <c r="AB707" t="str">
        <f t="shared" si="47"/>
        <v>No-show</v>
      </c>
    </row>
    <row r="708" spans="1:28" x14ac:dyDescent="0.3">
      <c r="A708" t="s">
        <v>1184</v>
      </c>
      <c r="B708" t="s">
        <v>572</v>
      </c>
      <c r="C708" t="s">
        <v>64</v>
      </c>
      <c r="D708" s="5">
        <v>45939</v>
      </c>
      <c r="E708" s="5">
        <v>45932</v>
      </c>
      <c r="F708" t="s">
        <v>28</v>
      </c>
      <c r="G708" t="s">
        <v>13</v>
      </c>
      <c r="H708">
        <v>7</v>
      </c>
      <c r="I708" t="s">
        <v>37</v>
      </c>
      <c r="J708" t="s">
        <v>3909</v>
      </c>
      <c r="K708" t="s">
        <v>3910</v>
      </c>
      <c r="L708">
        <v>3</v>
      </c>
      <c r="M708" s="7">
        <v>0.98</v>
      </c>
      <c r="N708" t="s">
        <v>3921</v>
      </c>
      <c r="O708" t="s">
        <v>3922</v>
      </c>
      <c r="P708">
        <v>20</v>
      </c>
      <c r="R708" t="s">
        <v>3953</v>
      </c>
      <c r="S708" t="s">
        <v>3943</v>
      </c>
      <c r="U708" t="s">
        <v>7154</v>
      </c>
      <c r="V708" t="b">
        <v>0</v>
      </c>
      <c r="W708" t="b">
        <v>0</v>
      </c>
      <c r="X708" t="s">
        <v>7162</v>
      </c>
      <c r="Y708">
        <f t="shared" si="44"/>
        <v>0</v>
      </c>
      <c r="Z708" t="str">
        <f t="shared" si="45"/>
        <v>4-7 days</v>
      </c>
      <c r="AA708" t="str">
        <f t="shared" si="46"/>
        <v>Very Good</v>
      </c>
      <c r="AB708" t="str">
        <f t="shared" si="47"/>
        <v>Attended</v>
      </c>
    </row>
    <row r="709" spans="1:28" x14ac:dyDescent="0.3">
      <c r="A709" t="s">
        <v>1185</v>
      </c>
      <c r="B709" t="s">
        <v>1186</v>
      </c>
      <c r="C709" t="s">
        <v>80</v>
      </c>
      <c r="D709" s="5">
        <v>45706</v>
      </c>
      <c r="E709" s="5">
        <v>45705</v>
      </c>
      <c r="F709" t="s">
        <v>41</v>
      </c>
      <c r="G709" t="s">
        <v>13</v>
      </c>
      <c r="H709">
        <v>1</v>
      </c>
      <c r="I709" t="s">
        <v>37</v>
      </c>
      <c r="J709" t="s">
        <v>3913</v>
      </c>
      <c r="K709" t="s">
        <v>3910</v>
      </c>
      <c r="L709">
        <v>5</v>
      </c>
      <c r="M709" s="7">
        <v>0.62</v>
      </c>
      <c r="N709" t="s">
        <v>3931</v>
      </c>
      <c r="O709" t="s">
        <v>3922</v>
      </c>
      <c r="P709">
        <v>12</v>
      </c>
      <c r="Q709" t="s">
        <v>3939</v>
      </c>
      <c r="R709" t="s">
        <v>3940</v>
      </c>
      <c r="S709" t="s">
        <v>3941</v>
      </c>
      <c r="T709" s="5">
        <v>45705</v>
      </c>
      <c r="U709" t="s">
        <v>7159</v>
      </c>
      <c r="V709" t="b">
        <v>0</v>
      </c>
      <c r="W709" t="b">
        <v>0</v>
      </c>
      <c r="X709" t="s">
        <v>7153</v>
      </c>
      <c r="Y709">
        <f t="shared" si="44"/>
        <v>0</v>
      </c>
      <c r="Z709" t="str">
        <f t="shared" si="45"/>
        <v>0-3 days</v>
      </c>
      <c r="AA709" t="str">
        <f t="shared" si="46"/>
        <v>Moderate</v>
      </c>
      <c r="AB709" t="str">
        <f t="shared" si="47"/>
        <v>Attended</v>
      </c>
    </row>
    <row r="710" spans="1:28" x14ac:dyDescent="0.3">
      <c r="A710" t="s">
        <v>1187</v>
      </c>
      <c r="B710" t="s">
        <v>1188</v>
      </c>
      <c r="C710" t="s">
        <v>17</v>
      </c>
      <c r="D710" s="5">
        <v>45711</v>
      </c>
      <c r="E710" s="5">
        <v>45703</v>
      </c>
      <c r="F710" t="s">
        <v>18</v>
      </c>
      <c r="G710" t="s">
        <v>13</v>
      </c>
      <c r="H710">
        <v>8</v>
      </c>
      <c r="I710" t="s">
        <v>33</v>
      </c>
      <c r="J710" t="s">
        <v>3913</v>
      </c>
      <c r="K710" t="s">
        <v>3910</v>
      </c>
      <c r="L710">
        <v>4</v>
      </c>
      <c r="M710" s="7">
        <v>0.88</v>
      </c>
      <c r="N710" t="s">
        <v>3924</v>
      </c>
      <c r="O710" t="s">
        <v>3929</v>
      </c>
      <c r="P710">
        <v>12</v>
      </c>
      <c r="R710" t="s">
        <v>3953</v>
      </c>
      <c r="S710" t="s">
        <v>3943</v>
      </c>
      <c r="U710" t="s">
        <v>7157</v>
      </c>
      <c r="V710" t="b">
        <v>1</v>
      </c>
      <c r="W710" t="b">
        <v>0</v>
      </c>
      <c r="X710" t="s">
        <v>7153</v>
      </c>
      <c r="Y710">
        <f t="shared" si="44"/>
        <v>0</v>
      </c>
      <c r="Z710" t="str">
        <f t="shared" si="45"/>
        <v>8-14 days</v>
      </c>
      <c r="AA710" t="str">
        <f t="shared" si="46"/>
        <v>Good</v>
      </c>
      <c r="AB710" t="str">
        <f t="shared" si="47"/>
        <v>Attended</v>
      </c>
    </row>
    <row r="711" spans="1:28" x14ac:dyDescent="0.3">
      <c r="A711" t="s">
        <v>1189</v>
      </c>
      <c r="B711" t="s">
        <v>1190</v>
      </c>
      <c r="C711" t="s">
        <v>17</v>
      </c>
      <c r="D711" s="5">
        <v>45998</v>
      </c>
      <c r="E711" s="5">
        <v>45968</v>
      </c>
      <c r="F711" t="s">
        <v>18</v>
      </c>
      <c r="G711" t="s">
        <v>13</v>
      </c>
      <c r="H711">
        <v>30</v>
      </c>
      <c r="I711" t="s">
        <v>33</v>
      </c>
      <c r="J711" t="s">
        <v>3913</v>
      </c>
      <c r="K711" t="s">
        <v>3910</v>
      </c>
      <c r="L711">
        <v>3</v>
      </c>
      <c r="M711" s="7">
        <v>0.55000000000000004</v>
      </c>
      <c r="N711" t="s">
        <v>3924</v>
      </c>
      <c r="O711" t="s">
        <v>3929</v>
      </c>
      <c r="P711">
        <v>12</v>
      </c>
      <c r="Q711" t="s">
        <v>3939</v>
      </c>
      <c r="R711" t="s">
        <v>3940</v>
      </c>
      <c r="S711" t="s">
        <v>3941</v>
      </c>
      <c r="T711" s="5">
        <v>45997</v>
      </c>
      <c r="U711" t="s">
        <v>7157</v>
      </c>
      <c r="V711" t="b">
        <v>1</v>
      </c>
      <c r="W711" t="b">
        <v>0</v>
      </c>
      <c r="X711" t="s">
        <v>7153</v>
      </c>
      <c r="Y711">
        <f t="shared" si="44"/>
        <v>0</v>
      </c>
      <c r="Z711" t="str">
        <f t="shared" si="45"/>
        <v>15-30 days</v>
      </c>
      <c r="AA711" t="str">
        <f t="shared" si="46"/>
        <v>Moderate</v>
      </c>
      <c r="AB711" t="str">
        <f t="shared" si="47"/>
        <v>Attended</v>
      </c>
    </row>
    <row r="712" spans="1:28" x14ac:dyDescent="0.3">
      <c r="A712" t="s">
        <v>1191</v>
      </c>
      <c r="B712" t="s">
        <v>16</v>
      </c>
      <c r="C712" t="s">
        <v>115</v>
      </c>
      <c r="D712" s="5">
        <v>45722</v>
      </c>
      <c r="E712" s="5">
        <v>45675</v>
      </c>
      <c r="F712" t="s">
        <v>32</v>
      </c>
      <c r="G712" t="s">
        <v>24</v>
      </c>
      <c r="H712">
        <v>47</v>
      </c>
      <c r="I712" t="s">
        <v>61</v>
      </c>
      <c r="J712" t="s">
        <v>3913</v>
      </c>
      <c r="K712" t="s">
        <v>3910</v>
      </c>
      <c r="L712">
        <v>2</v>
      </c>
      <c r="M712" s="7">
        <v>0.63</v>
      </c>
      <c r="N712" t="s">
        <v>3928</v>
      </c>
      <c r="O712" t="s">
        <v>3929</v>
      </c>
      <c r="P712">
        <v>12</v>
      </c>
      <c r="Q712" t="s">
        <v>3947</v>
      </c>
      <c r="R712" t="s">
        <v>3940</v>
      </c>
      <c r="T712" s="5">
        <v>45721</v>
      </c>
      <c r="U712" t="s">
        <v>7154</v>
      </c>
      <c r="V712" t="b">
        <v>0</v>
      </c>
      <c r="W712" t="b">
        <v>0</v>
      </c>
      <c r="X712" t="s">
        <v>7160</v>
      </c>
      <c r="Y712">
        <f t="shared" si="44"/>
        <v>1</v>
      </c>
      <c r="Z712" t="str">
        <f t="shared" si="45"/>
        <v>31+ days</v>
      </c>
      <c r="AA712" t="str">
        <f t="shared" si="46"/>
        <v>Moderate</v>
      </c>
      <c r="AB712" t="str">
        <f t="shared" si="47"/>
        <v>No-show</v>
      </c>
    </row>
    <row r="713" spans="1:28" x14ac:dyDescent="0.3">
      <c r="A713" t="s">
        <v>1192</v>
      </c>
      <c r="B713" t="s">
        <v>925</v>
      </c>
      <c r="C713" t="s">
        <v>127</v>
      </c>
      <c r="D713" s="5">
        <v>45991</v>
      </c>
      <c r="E713" s="5">
        <v>45982</v>
      </c>
      <c r="F713" t="s">
        <v>23</v>
      </c>
      <c r="G713" t="s">
        <v>13</v>
      </c>
      <c r="H713">
        <v>9</v>
      </c>
      <c r="I713" t="s">
        <v>160</v>
      </c>
      <c r="J713" t="s">
        <v>3915</v>
      </c>
      <c r="K713" t="s">
        <v>3910</v>
      </c>
      <c r="L713">
        <v>1</v>
      </c>
      <c r="M713" s="7">
        <v>0.94</v>
      </c>
      <c r="N713" t="s">
        <v>3923</v>
      </c>
      <c r="O713" t="s">
        <v>3922</v>
      </c>
      <c r="P713">
        <v>15</v>
      </c>
      <c r="R713" t="s">
        <v>3953</v>
      </c>
      <c r="S713" t="s">
        <v>3943</v>
      </c>
      <c r="U713" t="s">
        <v>7157</v>
      </c>
      <c r="V713" t="b">
        <v>1</v>
      </c>
      <c r="W713" t="b">
        <v>0</v>
      </c>
      <c r="X713" t="s">
        <v>7162</v>
      </c>
      <c r="Y713">
        <f t="shared" si="44"/>
        <v>0</v>
      </c>
      <c r="Z713" t="str">
        <f t="shared" si="45"/>
        <v>8-14 days</v>
      </c>
      <c r="AA713" t="str">
        <f t="shared" si="46"/>
        <v>Very Good</v>
      </c>
      <c r="AB713" t="str">
        <f t="shared" si="47"/>
        <v>Attended</v>
      </c>
    </row>
    <row r="714" spans="1:28" x14ac:dyDescent="0.3">
      <c r="A714" t="s">
        <v>1193</v>
      </c>
      <c r="B714" t="s">
        <v>1194</v>
      </c>
      <c r="C714" t="s">
        <v>45</v>
      </c>
      <c r="D714" s="5">
        <v>45785</v>
      </c>
      <c r="E714" s="5">
        <v>45742</v>
      </c>
      <c r="F714" t="s">
        <v>46</v>
      </c>
      <c r="G714" t="s">
        <v>55</v>
      </c>
      <c r="H714">
        <v>43</v>
      </c>
      <c r="I714" t="s">
        <v>47</v>
      </c>
      <c r="J714" t="s">
        <v>3909</v>
      </c>
      <c r="K714" t="s">
        <v>3910</v>
      </c>
      <c r="L714">
        <v>6</v>
      </c>
      <c r="M714" s="7">
        <v>0.87</v>
      </c>
      <c r="N714" t="s">
        <v>3926</v>
      </c>
      <c r="O714" t="s">
        <v>3927</v>
      </c>
      <c r="P714">
        <v>18</v>
      </c>
      <c r="Q714" t="s">
        <v>3955</v>
      </c>
      <c r="R714" t="s">
        <v>3940</v>
      </c>
      <c r="S714" t="s">
        <v>3941</v>
      </c>
      <c r="T714" s="5">
        <v>45784</v>
      </c>
      <c r="U714" t="s">
        <v>7154</v>
      </c>
      <c r="V714" t="b">
        <v>0</v>
      </c>
      <c r="W714" t="b">
        <v>0</v>
      </c>
      <c r="X714" t="s">
        <v>7160</v>
      </c>
      <c r="Y714" t="str">
        <f t="shared" si="44"/>
        <v/>
      </c>
      <c r="Z714" t="str">
        <f t="shared" si="45"/>
        <v>31+ days</v>
      </c>
      <c r="AA714" t="str">
        <f t="shared" si="46"/>
        <v>Good</v>
      </c>
      <c r="AB714" t="str">
        <f t="shared" si="47"/>
        <v>Excluded</v>
      </c>
    </row>
    <row r="715" spans="1:28" x14ac:dyDescent="0.3">
      <c r="A715" t="s">
        <v>1195</v>
      </c>
      <c r="B715" t="s">
        <v>589</v>
      </c>
      <c r="C715" t="s">
        <v>124</v>
      </c>
      <c r="D715" s="5">
        <v>45949</v>
      </c>
      <c r="E715" s="5">
        <v>45947</v>
      </c>
      <c r="F715" t="s">
        <v>54</v>
      </c>
      <c r="G715" t="s">
        <v>24</v>
      </c>
      <c r="H715">
        <v>2</v>
      </c>
      <c r="I715" t="s">
        <v>14</v>
      </c>
      <c r="J715" t="s">
        <v>3916</v>
      </c>
      <c r="K715" t="s">
        <v>3910</v>
      </c>
      <c r="L715">
        <v>6</v>
      </c>
      <c r="M715" s="7">
        <v>0.78</v>
      </c>
      <c r="N715" t="s">
        <v>3930</v>
      </c>
      <c r="O715" t="s">
        <v>3922</v>
      </c>
      <c r="P715">
        <v>15</v>
      </c>
      <c r="R715" t="s">
        <v>3953</v>
      </c>
      <c r="S715" t="s">
        <v>3943</v>
      </c>
      <c r="U715" t="s">
        <v>7157</v>
      </c>
      <c r="V715" t="b">
        <v>1</v>
      </c>
      <c r="W715" t="b">
        <v>0</v>
      </c>
      <c r="X715" t="s">
        <v>7162</v>
      </c>
      <c r="Y715">
        <f t="shared" si="44"/>
        <v>1</v>
      </c>
      <c r="Z715" t="str">
        <f t="shared" si="45"/>
        <v>0-3 days</v>
      </c>
      <c r="AA715" t="str">
        <f t="shared" si="46"/>
        <v>Good</v>
      </c>
      <c r="AB715" t="str">
        <f t="shared" si="47"/>
        <v>No-show</v>
      </c>
    </row>
    <row r="716" spans="1:28" x14ac:dyDescent="0.3">
      <c r="A716" t="s">
        <v>1196</v>
      </c>
      <c r="B716" t="s">
        <v>999</v>
      </c>
      <c r="C716" t="s">
        <v>80</v>
      </c>
      <c r="D716" s="5">
        <v>46000</v>
      </c>
      <c r="E716" s="5">
        <v>45984</v>
      </c>
      <c r="F716" t="s">
        <v>41</v>
      </c>
      <c r="G716" t="s">
        <v>13</v>
      </c>
      <c r="H716">
        <v>16</v>
      </c>
      <c r="I716" t="s">
        <v>14</v>
      </c>
      <c r="J716" t="s">
        <v>3913</v>
      </c>
      <c r="K716" t="s">
        <v>3914</v>
      </c>
      <c r="L716">
        <v>2</v>
      </c>
      <c r="M716" s="7">
        <v>0.93</v>
      </c>
      <c r="N716" t="s">
        <v>3931</v>
      </c>
      <c r="O716" t="s">
        <v>3922</v>
      </c>
      <c r="P716">
        <v>12</v>
      </c>
      <c r="R716" t="s">
        <v>3953</v>
      </c>
      <c r="S716" t="s">
        <v>3943</v>
      </c>
      <c r="U716" t="s">
        <v>7159</v>
      </c>
      <c r="V716" t="b">
        <v>0</v>
      </c>
      <c r="W716" t="b">
        <v>0</v>
      </c>
      <c r="X716" t="s">
        <v>7153</v>
      </c>
      <c r="Y716">
        <f t="shared" si="44"/>
        <v>0</v>
      </c>
      <c r="Z716" t="str">
        <f t="shared" si="45"/>
        <v>15-30 days</v>
      </c>
      <c r="AA716" t="str">
        <f t="shared" si="46"/>
        <v>Very Good</v>
      </c>
      <c r="AB716" t="str">
        <f t="shared" si="47"/>
        <v>Attended</v>
      </c>
    </row>
    <row r="717" spans="1:28" x14ac:dyDescent="0.3">
      <c r="A717" t="s">
        <v>1197</v>
      </c>
      <c r="B717" t="s">
        <v>1198</v>
      </c>
      <c r="C717" t="s">
        <v>115</v>
      </c>
      <c r="D717" s="5">
        <v>45700</v>
      </c>
      <c r="E717" s="5">
        <v>45664</v>
      </c>
      <c r="F717" t="s">
        <v>32</v>
      </c>
      <c r="G717" t="s">
        <v>13</v>
      </c>
      <c r="H717">
        <v>36</v>
      </c>
      <c r="I717" t="s">
        <v>160</v>
      </c>
      <c r="J717" t="s">
        <v>3909</v>
      </c>
      <c r="K717" t="s">
        <v>3914</v>
      </c>
      <c r="L717">
        <v>4</v>
      </c>
      <c r="M717" s="7">
        <v>0.8</v>
      </c>
      <c r="N717" t="s">
        <v>3928</v>
      </c>
      <c r="O717" t="s">
        <v>3929</v>
      </c>
      <c r="P717">
        <v>12</v>
      </c>
      <c r="Q717" t="s">
        <v>3939</v>
      </c>
      <c r="R717" t="s">
        <v>3940</v>
      </c>
      <c r="S717" t="s">
        <v>3941</v>
      </c>
      <c r="T717" s="5">
        <v>45699</v>
      </c>
      <c r="U717" t="s">
        <v>7152</v>
      </c>
      <c r="V717" t="b">
        <v>0</v>
      </c>
      <c r="W717" t="b">
        <v>0</v>
      </c>
      <c r="X717" t="s">
        <v>7153</v>
      </c>
      <c r="Y717">
        <f t="shared" si="44"/>
        <v>0</v>
      </c>
      <c r="Z717" t="str">
        <f t="shared" si="45"/>
        <v>31+ days</v>
      </c>
      <c r="AA717" t="str">
        <f t="shared" si="46"/>
        <v>Good</v>
      </c>
      <c r="AB717" t="str">
        <f t="shared" si="47"/>
        <v>Attended</v>
      </c>
    </row>
    <row r="718" spans="1:28" x14ac:dyDescent="0.3">
      <c r="A718" t="s">
        <v>1199</v>
      </c>
      <c r="B718" t="s">
        <v>261</v>
      </c>
      <c r="C718" t="s">
        <v>45</v>
      </c>
      <c r="D718" s="5">
        <v>45778</v>
      </c>
      <c r="E718" s="5">
        <v>45728</v>
      </c>
      <c r="F718" t="s">
        <v>46</v>
      </c>
      <c r="G718" t="s">
        <v>55</v>
      </c>
      <c r="H718">
        <v>50</v>
      </c>
      <c r="I718" t="s">
        <v>42</v>
      </c>
      <c r="J718" t="s">
        <v>3916</v>
      </c>
      <c r="K718" t="s">
        <v>3914</v>
      </c>
      <c r="L718">
        <v>6</v>
      </c>
      <c r="M718" s="7">
        <v>0.92</v>
      </c>
      <c r="N718" t="s">
        <v>3926</v>
      </c>
      <c r="O718" t="s">
        <v>3927</v>
      </c>
      <c r="P718">
        <v>18</v>
      </c>
      <c r="R718" t="s">
        <v>3953</v>
      </c>
      <c r="S718" t="s">
        <v>3943</v>
      </c>
      <c r="U718" t="s">
        <v>7154</v>
      </c>
      <c r="V718" t="b">
        <v>0</v>
      </c>
      <c r="W718" t="b">
        <v>1</v>
      </c>
      <c r="X718" t="s">
        <v>7160</v>
      </c>
      <c r="Y718" t="str">
        <f t="shared" si="44"/>
        <v/>
      </c>
      <c r="Z718" t="str">
        <f t="shared" si="45"/>
        <v>31+ days</v>
      </c>
      <c r="AA718" t="str">
        <f t="shared" si="46"/>
        <v>Very Good</v>
      </c>
      <c r="AB718" t="str">
        <f t="shared" si="47"/>
        <v>Excluded</v>
      </c>
    </row>
    <row r="719" spans="1:28" x14ac:dyDescent="0.3">
      <c r="A719" t="s">
        <v>1200</v>
      </c>
      <c r="B719" t="s">
        <v>1201</v>
      </c>
      <c r="C719" t="s">
        <v>279</v>
      </c>
      <c r="D719" s="5">
        <v>45867</v>
      </c>
      <c r="E719" s="5">
        <v>45820</v>
      </c>
      <c r="F719" t="s">
        <v>18</v>
      </c>
      <c r="G719" t="s">
        <v>13</v>
      </c>
      <c r="H719">
        <v>47</v>
      </c>
      <c r="I719" t="s">
        <v>42</v>
      </c>
      <c r="J719" t="s">
        <v>3913</v>
      </c>
      <c r="K719" t="s">
        <v>3910</v>
      </c>
      <c r="L719">
        <v>3</v>
      </c>
      <c r="M719" s="7">
        <v>0.89</v>
      </c>
      <c r="N719" t="s">
        <v>3924</v>
      </c>
      <c r="O719" t="s">
        <v>3925</v>
      </c>
      <c r="P719">
        <v>12</v>
      </c>
      <c r="R719" t="s">
        <v>3953</v>
      </c>
      <c r="S719" t="s">
        <v>3943</v>
      </c>
      <c r="U719" t="s">
        <v>7159</v>
      </c>
      <c r="V719" t="b">
        <v>0</v>
      </c>
      <c r="W719" t="b">
        <v>0</v>
      </c>
      <c r="X719" t="s">
        <v>7161</v>
      </c>
      <c r="Y719">
        <f t="shared" si="44"/>
        <v>0</v>
      </c>
      <c r="Z719" t="str">
        <f t="shared" si="45"/>
        <v>31+ days</v>
      </c>
      <c r="AA719" t="str">
        <f t="shared" si="46"/>
        <v>Good</v>
      </c>
      <c r="AB719" t="str">
        <f t="shared" si="47"/>
        <v>Attended</v>
      </c>
    </row>
    <row r="720" spans="1:28" x14ac:dyDescent="0.3">
      <c r="A720" t="s">
        <v>1202</v>
      </c>
      <c r="B720" t="s">
        <v>1203</v>
      </c>
      <c r="C720" t="s">
        <v>80</v>
      </c>
      <c r="D720" s="5">
        <v>45973</v>
      </c>
      <c r="E720" s="5">
        <v>45941</v>
      </c>
      <c r="F720" t="s">
        <v>41</v>
      </c>
      <c r="G720" t="s">
        <v>55</v>
      </c>
      <c r="H720">
        <v>32</v>
      </c>
      <c r="I720" t="s">
        <v>37</v>
      </c>
      <c r="J720" t="s">
        <v>3916</v>
      </c>
      <c r="K720" t="s">
        <v>3914</v>
      </c>
      <c r="L720">
        <v>4</v>
      </c>
      <c r="M720" s="7">
        <v>0.82</v>
      </c>
      <c r="N720" t="s">
        <v>3931</v>
      </c>
      <c r="O720" t="s">
        <v>3922</v>
      </c>
      <c r="P720">
        <v>12</v>
      </c>
      <c r="Q720" t="s">
        <v>3939</v>
      </c>
      <c r="R720" t="s">
        <v>3940</v>
      </c>
      <c r="S720" t="s">
        <v>55</v>
      </c>
      <c r="T720" s="5">
        <v>45970</v>
      </c>
      <c r="U720" t="s">
        <v>7152</v>
      </c>
      <c r="V720" t="b">
        <v>0</v>
      </c>
      <c r="W720" t="b">
        <v>0</v>
      </c>
      <c r="X720" t="s">
        <v>7162</v>
      </c>
      <c r="Y720" t="str">
        <f t="shared" si="44"/>
        <v/>
      </c>
      <c r="Z720" t="str">
        <f t="shared" si="45"/>
        <v>31+ days</v>
      </c>
      <c r="AA720" t="str">
        <f t="shared" si="46"/>
        <v>Good</v>
      </c>
      <c r="AB720" t="str">
        <f t="shared" si="47"/>
        <v>Excluded</v>
      </c>
    </row>
    <row r="721" spans="1:28" x14ac:dyDescent="0.3">
      <c r="A721" t="s">
        <v>1204</v>
      </c>
      <c r="B721" t="s">
        <v>1205</v>
      </c>
      <c r="C721" t="s">
        <v>124</v>
      </c>
      <c r="D721" s="5">
        <v>45726</v>
      </c>
      <c r="E721" s="5">
        <v>45724</v>
      </c>
      <c r="F721" t="s">
        <v>54</v>
      </c>
      <c r="G721" t="s">
        <v>24</v>
      </c>
      <c r="H721">
        <v>2</v>
      </c>
      <c r="I721" t="s">
        <v>33</v>
      </c>
      <c r="J721" t="s">
        <v>3913</v>
      </c>
      <c r="K721" t="s">
        <v>3914</v>
      </c>
      <c r="L721">
        <v>6</v>
      </c>
      <c r="M721" s="7">
        <v>0.86</v>
      </c>
      <c r="N721" t="s">
        <v>3930</v>
      </c>
      <c r="O721" t="s">
        <v>3922</v>
      </c>
      <c r="P721">
        <v>15</v>
      </c>
      <c r="Q721" t="s">
        <v>3939</v>
      </c>
      <c r="R721" t="s">
        <v>3940</v>
      </c>
      <c r="S721" t="s">
        <v>3943</v>
      </c>
      <c r="T721" s="5">
        <v>45723</v>
      </c>
      <c r="U721" t="s">
        <v>7158</v>
      </c>
      <c r="V721" t="b">
        <v>0</v>
      </c>
      <c r="W721" t="b">
        <v>0</v>
      </c>
      <c r="X721" t="s">
        <v>7160</v>
      </c>
      <c r="Y721">
        <f t="shared" si="44"/>
        <v>1</v>
      </c>
      <c r="Z721" t="str">
        <f t="shared" si="45"/>
        <v>0-3 days</v>
      </c>
      <c r="AA721" t="str">
        <f t="shared" si="46"/>
        <v>Good</v>
      </c>
      <c r="AB721" t="str">
        <f t="shared" si="47"/>
        <v>No-show</v>
      </c>
    </row>
    <row r="722" spans="1:28" x14ac:dyDescent="0.3">
      <c r="A722" t="s">
        <v>1206</v>
      </c>
      <c r="B722" t="s">
        <v>1207</v>
      </c>
      <c r="C722" t="s">
        <v>45</v>
      </c>
      <c r="D722" s="5">
        <v>45726</v>
      </c>
      <c r="E722" s="5">
        <v>45709</v>
      </c>
      <c r="F722" t="s">
        <v>46</v>
      </c>
      <c r="G722" t="s">
        <v>24</v>
      </c>
      <c r="H722">
        <v>17</v>
      </c>
      <c r="I722" t="s">
        <v>37</v>
      </c>
      <c r="J722" t="s">
        <v>3916</v>
      </c>
      <c r="K722" t="s">
        <v>3912</v>
      </c>
      <c r="L722">
        <v>3</v>
      </c>
      <c r="M722" s="7">
        <v>0.66</v>
      </c>
      <c r="N722" t="s">
        <v>3926</v>
      </c>
      <c r="O722" t="s">
        <v>3927</v>
      </c>
      <c r="P722">
        <v>18</v>
      </c>
      <c r="Q722" t="s">
        <v>3939</v>
      </c>
      <c r="R722" t="s">
        <v>3940</v>
      </c>
      <c r="S722" t="s">
        <v>3943</v>
      </c>
      <c r="T722" s="5">
        <v>45725</v>
      </c>
      <c r="U722" t="s">
        <v>7158</v>
      </c>
      <c r="V722" t="b">
        <v>0</v>
      </c>
      <c r="W722" t="b">
        <v>0</v>
      </c>
      <c r="X722" t="s">
        <v>7160</v>
      </c>
      <c r="Y722">
        <f t="shared" si="44"/>
        <v>1</v>
      </c>
      <c r="Z722" t="str">
        <f t="shared" si="45"/>
        <v>15-30 days</v>
      </c>
      <c r="AA722" t="str">
        <f t="shared" si="46"/>
        <v>Moderate</v>
      </c>
      <c r="AB722" t="str">
        <f t="shared" si="47"/>
        <v>No-show</v>
      </c>
    </row>
    <row r="723" spans="1:28" x14ac:dyDescent="0.3">
      <c r="A723" t="s">
        <v>1208</v>
      </c>
      <c r="B723" t="s">
        <v>1209</v>
      </c>
      <c r="C723" t="s">
        <v>193</v>
      </c>
      <c r="D723" s="5">
        <v>45792</v>
      </c>
      <c r="E723" s="5">
        <v>45745</v>
      </c>
      <c r="F723" t="s">
        <v>41</v>
      </c>
      <c r="G723" t="s">
        <v>24</v>
      </c>
      <c r="H723">
        <v>47</v>
      </c>
      <c r="I723" t="s">
        <v>37</v>
      </c>
      <c r="J723" t="s">
        <v>3911</v>
      </c>
      <c r="K723" t="s">
        <v>3910</v>
      </c>
      <c r="L723">
        <v>1</v>
      </c>
      <c r="M723" s="7">
        <v>0.84</v>
      </c>
      <c r="N723" t="s">
        <v>3931</v>
      </c>
      <c r="O723" t="s">
        <v>3922</v>
      </c>
      <c r="P723">
        <v>15</v>
      </c>
      <c r="R723" t="s">
        <v>3953</v>
      </c>
      <c r="S723" t="s">
        <v>3943</v>
      </c>
      <c r="U723" t="s">
        <v>7154</v>
      </c>
      <c r="V723" t="b">
        <v>0</v>
      </c>
      <c r="W723" t="b">
        <v>0</v>
      </c>
      <c r="X723" t="s">
        <v>7160</v>
      </c>
      <c r="Y723">
        <f t="shared" si="44"/>
        <v>1</v>
      </c>
      <c r="Z723" t="str">
        <f t="shared" si="45"/>
        <v>31+ days</v>
      </c>
      <c r="AA723" t="str">
        <f t="shared" si="46"/>
        <v>Good</v>
      </c>
      <c r="AB723" t="str">
        <f t="shared" si="47"/>
        <v>No-show</v>
      </c>
    </row>
    <row r="724" spans="1:28" x14ac:dyDescent="0.3">
      <c r="A724" t="s">
        <v>1210</v>
      </c>
      <c r="B724" t="s">
        <v>566</v>
      </c>
      <c r="C724" t="s">
        <v>22</v>
      </c>
      <c r="D724" s="5">
        <v>45732</v>
      </c>
      <c r="E724" s="5">
        <v>45728</v>
      </c>
      <c r="F724" t="s">
        <v>23</v>
      </c>
      <c r="G724" t="s">
        <v>55</v>
      </c>
      <c r="H724">
        <v>4</v>
      </c>
      <c r="I724" t="s">
        <v>42</v>
      </c>
      <c r="J724" t="s">
        <v>3909</v>
      </c>
      <c r="K724" t="s">
        <v>3914</v>
      </c>
      <c r="L724">
        <v>3</v>
      </c>
      <c r="M724" s="7">
        <v>0.46</v>
      </c>
      <c r="N724" t="s">
        <v>3923</v>
      </c>
      <c r="O724" t="s">
        <v>3927</v>
      </c>
      <c r="P724">
        <v>18</v>
      </c>
      <c r="R724" t="s">
        <v>3953</v>
      </c>
      <c r="S724" t="s">
        <v>3943</v>
      </c>
      <c r="U724" t="s">
        <v>7157</v>
      </c>
      <c r="V724" t="b">
        <v>1</v>
      </c>
      <c r="W724" t="b">
        <v>0</v>
      </c>
      <c r="X724" t="s">
        <v>7160</v>
      </c>
      <c r="Y724" t="str">
        <f t="shared" si="44"/>
        <v/>
      </c>
      <c r="Z724" t="str">
        <f t="shared" si="45"/>
        <v>4-7 days</v>
      </c>
      <c r="AA724" t="str">
        <f t="shared" si="46"/>
        <v>Low</v>
      </c>
      <c r="AB724" t="str">
        <f t="shared" si="47"/>
        <v>Excluded</v>
      </c>
    </row>
    <row r="725" spans="1:28" x14ac:dyDescent="0.3">
      <c r="A725" t="s">
        <v>1211</v>
      </c>
      <c r="B725" t="s">
        <v>1212</v>
      </c>
      <c r="C725" t="s">
        <v>50</v>
      </c>
      <c r="D725" s="5">
        <v>45755</v>
      </c>
      <c r="E725" s="5">
        <v>45712</v>
      </c>
      <c r="F725" t="s">
        <v>18</v>
      </c>
      <c r="G725" t="s">
        <v>55</v>
      </c>
      <c r="H725">
        <v>43</v>
      </c>
      <c r="I725" t="s">
        <v>42</v>
      </c>
      <c r="J725" t="s">
        <v>3913</v>
      </c>
      <c r="K725" t="s">
        <v>3910</v>
      </c>
      <c r="L725">
        <v>1</v>
      </c>
      <c r="M725" s="7">
        <v>0.72</v>
      </c>
      <c r="N725" t="s">
        <v>3924</v>
      </c>
      <c r="O725" t="s">
        <v>3922</v>
      </c>
      <c r="P725">
        <v>18</v>
      </c>
      <c r="R725" t="s">
        <v>3953</v>
      </c>
      <c r="S725" t="s">
        <v>3943</v>
      </c>
      <c r="U725" t="s">
        <v>7159</v>
      </c>
      <c r="V725" t="b">
        <v>0</v>
      </c>
      <c r="W725" t="b">
        <v>0</v>
      </c>
      <c r="X725" t="s">
        <v>7160</v>
      </c>
      <c r="Y725" t="str">
        <f t="shared" si="44"/>
        <v/>
      </c>
      <c r="Z725" t="str">
        <f t="shared" si="45"/>
        <v>31+ days</v>
      </c>
      <c r="AA725" t="str">
        <f t="shared" si="46"/>
        <v>Moderate</v>
      </c>
      <c r="AB725" t="str">
        <f t="shared" si="47"/>
        <v>Excluded</v>
      </c>
    </row>
    <row r="726" spans="1:28" x14ac:dyDescent="0.3">
      <c r="A726" t="s">
        <v>1213</v>
      </c>
      <c r="B726" t="s">
        <v>626</v>
      </c>
      <c r="C726" t="s">
        <v>86</v>
      </c>
      <c r="D726" s="5">
        <v>45705</v>
      </c>
      <c r="E726" s="5">
        <v>45663</v>
      </c>
      <c r="F726" t="s">
        <v>28</v>
      </c>
      <c r="G726" t="s">
        <v>55</v>
      </c>
      <c r="H726">
        <v>42</v>
      </c>
      <c r="I726" t="s">
        <v>47</v>
      </c>
      <c r="J726" t="s">
        <v>3909</v>
      </c>
      <c r="K726" t="s">
        <v>3914</v>
      </c>
      <c r="L726">
        <v>4</v>
      </c>
      <c r="M726" s="7">
        <v>0.95</v>
      </c>
      <c r="N726" t="s">
        <v>3921</v>
      </c>
      <c r="O726" t="s">
        <v>3927</v>
      </c>
      <c r="P726">
        <v>18</v>
      </c>
      <c r="Q726" t="s">
        <v>3939</v>
      </c>
      <c r="R726" t="s">
        <v>3949</v>
      </c>
      <c r="S726" t="s">
        <v>3950</v>
      </c>
      <c r="U726" t="s">
        <v>7158</v>
      </c>
      <c r="V726" t="b">
        <v>0</v>
      </c>
      <c r="W726" t="b">
        <v>0</v>
      </c>
      <c r="X726" t="s">
        <v>7153</v>
      </c>
      <c r="Y726" t="str">
        <f t="shared" si="44"/>
        <v/>
      </c>
      <c r="Z726" t="str">
        <f t="shared" si="45"/>
        <v>31+ days</v>
      </c>
      <c r="AA726" t="str">
        <f t="shared" si="46"/>
        <v>Very Good</v>
      </c>
      <c r="AB726" t="str">
        <f t="shared" si="47"/>
        <v>Excluded</v>
      </c>
    </row>
    <row r="727" spans="1:28" x14ac:dyDescent="0.3">
      <c r="A727" t="s">
        <v>1214</v>
      </c>
      <c r="B727" t="s">
        <v>1215</v>
      </c>
      <c r="C727" t="s">
        <v>101</v>
      </c>
      <c r="D727" s="5">
        <v>45960</v>
      </c>
      <c r="E727" s="5">
        <v>45915</v>
      </c>
      <c r="F727" t="s">
        <v>54</v>
      </c>
      <c r="G727" t="s">
        <v>24</v>
      </c>
      <c r="H727">
        <v>45</v>
      </c>
      <c r="I727" t="s">
        <v>42</v>
      </c>
      <c r="J727" t="s">
        <v>3911</v>
      </c>
      <c r="K727" t="s">
        <v>3912</v>
      </c>
      <c r="L727">
        <v>3</v>
      </c>
      <c r="M727" s="7">
        <v>0.71</v>
      </c>
      <c r="N727" t="s">
        <v>3930</v>
      </c>
      <c r="O727" t="s">
        <v>3927</v>
      </c>
      <c r="P727">
        <v>18</v>
      </c>
      <c r="Q727" t="s">
        <v>3939</v>
      </c>
      <c r="R727" t="s">
        <v>3940</v>
      </c>
      <c r="S727" t="s">
        <v>3943</v>
      </c>
      <c r="T727" s="5">
        <v>45957</v>
      </c>
      <c r="U727" t="s">
        <v>7154</v>
      </c>
      <c r="V727" t="b">
        <v>0</v>
      </c>
      <c r="W727" t="b">
        <v>0</v>
      </c>
      <c r="X727" t="s">
        <v>7162</v>
      </c>
      <c r="Y727">
        <f t="shared" si="44"/>
        <v>1</v>
      </c>
      <c r="Z727" t="str">
        <f t="shared" si="45"/>
        <v>31+ days</v>
      </c>
      <c r="AA727" t="str">
        <f t="shared" si="46"/>
        <v>Moderate</v>
      </c>
      <c r="AB727" t="str">
        <f t="shared" si="47"/>
        <v>No-show</v>
      </c>
    </row>
    <row r="728" spans="1:28" x14ac:dyDescent="0.3">
      <c r="A728" t="s">
        <v>1216</v>
      </c>
      <c r="B728" t="s">
        <v>1217</v>
      </c>
      <c r="C728" t="s">
        <v>31</v>
      </c>
      <c r="D728" s="5">
        <v>45948</v>
      </c>
      <c r="E728" s="5">
        <v>45935</v>
      </c>
      <c r="F728" t="s">
        <v>32</v>
      </c>
      <c r="G728" t="s">
        <v>24</v>
      </c>
      <c r="H728">
        <v>13</v>
      </c>
      <c r="I728" t="s">
        <v>19</v>
      </c>
      <c r="J728" t="s">
        <v>3916</v>
      </c>
      <c r="K728" t="s">
        <v>3914</v>
      </c>
      <c r="L728">
        <v>2</v>
      </c>
      <c r="M728" s="7">
        <v>0.79</v>
      </c>
      <c r="N728" t="s">
        <v>3928</v>
      </c>
      <c r="O728" t="s">
        <v>3925</v>
      </c>
      <c r="P728">
        <v>18</v>
      </c>
      <c r="Q728" t="s">
        <v>3947</v>
      </c>
      <c r="R728" t="s">
        <v>3940</v>
      </c>
      <c r="S728" t="s">
        <v>3941</v>
      </c>
      <c r="T728" s="5">
        <v>45947</v>
      </c>
      <c r="U728" t="s">
        <v>7156</v>
      </c>
      <c r="V728" t="b">
        <v>1</v>
      </c>
      <c r="W728" t="b">
        <v>0</v>
      </c>
      <c r="X728" t="s">
        <v>7162</v>
      </c>
      <c r="Y728">
        <f t="shared" si="44"/>
        <v>1</v>
      </c>
      <c r="Z728" t="str">
        <f t="shared" si="45"/>
        <v>8-14 days</v>
      </c>
      <c r="AA728" t="str">
        <f t="shared" si="46"/>
        <v>Good</v>
      </c>
      <c r="AB728" t="str">
        <f t="shared" si="47"/>
        <v>No-show</v>
      </c>
    </row>
    <row r="729" spans="1:28" x14ac:dyDescent="0.3">
      <c r="A729" t="s">
        <v>1218</v>
      </c>
      <c r="B729" t="s">
        <v>579</v>
      </c>
      <c r="C729" t="s">
        <v>27</v>
      </c>
      <c r="D729" s="5">
        <v>45710</v>
      </c>
      <c r="E729" s="5">
        <v>45696</v>
      </c>
      <c r="F729" t="s">
        <v>28</v>
      </c>
      <c r="G729" t="s">
        <v>13</v>
      </c>
      <c r="H729">
        <v>14</v>
      </c>
      <c r="I729" t="s">
        <v>19</v>
      </c>
      <c r="J729" t="s">
        <v>3911</v>
      </c>
      <c r="K729" t="s">
        <v>3910</v>
      </c>
      <c r="L729">
        <v>5</v>
      </c>
      <c r="M729" s="7">
        <v>0.81</v>
      </c>
      <c r="N729" t="s">
        <v>3921</v>
      </c>
      <c r="O729" t="s">
        <v>3925</v>
      </c>
      <c r="P729">
        <v>12</v>
      </c>
      <c r="Q729" t="s">
        <v>3939</v>
      </c>
      <c r="R729" t="s">
        <v>3940</v>
      </c>
      <c r="S729" t="s">
        <v>3943</v>
      </c>
      <c r="T729" s="5">
        <v>45709</v>
      </c>
      <c r="U729" t="s">
        <v>7156</v>
      </c>
      <c r="V729" t="b">
        <v>1</v>
      </c>
      <c r="W729" t="b">
        <v>0</v>
      </c>
      <c r="X729" t="s">
        <v>7153</v>
      </c>
      <c r="Y729">
        <f t="shared" si="44"/>
        <v>0</v>
      </c>
      <c r="Z729" t="str">
        <f t="shared" si="45"/>
        <v>8-14 days</v>
      </c>
      <c r="AA729" t="str">
        <f t="shared" si="46"/>
        <v>Good</v>
      </c>
      <c r="AB729" t="str">
        <f t="shared" si="47"/>
        <v>Attended</v>
      </c>
    </row>
    <row r="730" spans="1:28" x14ac:dyDescent="0.3">
      <c r="A730" t="s">
        <v>1219</v>
      </c>
      <c r="B730" t="s">
        <v>1188</v>
      </c>
      <c r="C730" t="s">
        <v>89</v>
      </c>
      <c r="D730" s="5">
        <v>45853</v>
      </c>
      <c r="E730" s="5">
        <v>45841</v>
      </c>
      <c r="F730" t="s">
        <v>41</v>
      </c>
      <c r="G730" t="s">
        <v>24</v>
      </c>
      <c r="H730">
        <v>12</v>
      </c>
      <c r="I730" t="s">
        <v>14</v>
      </c>
      <c r="J730" t="s">
        <v>3913</v>
      </c>
      <c r="K730" t="s">
        <v>3910</v>
      </c>
      <c r="L730">
        <v>4</v>
      </c>
      <c r="M730" s="7">
        <v>0.88</v>
      </c>
      <c r="N730" t="s">
        <v>3931</v>
      </c>
      <c r="O730" t="s">
        <v>3922</v>
      </c>
      <c r="P730">
        <v>20</v>
      </c>
      <c r="Q730" t="s">
        <v>3939</v>
      </c>
      <c r="R730" t="s">
        <v>3940</v>
      </c>
      <c r="S730" t="s">
        <v>3943</v>
      </c>
      <c r="T730" s="5">
        <v>45852</v>
      </c>
      <c r="U730" t="s">
        <v>7159</v>
      </c>
      <c r="V730" t="b">
        <v>0</v>
      </c>
      <c r="W730" t="b">
        <v>0</v>
      </c>
      <c r="X730" t="s">
        <v>7161</v>
      </c>
      <c r="Y730">
        <f t="shared" si="44"/>
        <v>1</v>
      </c>
      <c r="Z730" t="str">
        <f t="shared" si="45"/>
        <v>8-14 days</v>
      </c>
      <c r="AA730" t="str">
        <f t="shared" si="46"/>
        <v>Good</v>
      </c>
      <c r="AB730" t="str">
        <f t="shared" si="47"/>
        <v>No-show</v>
      </c>
    </row>
    <row r="731" spans="1:28" x14ac:dyDescent="0.3">
      <c r="A731" t="s">
        <v>1220</v>
      </c>
      <c r="B731" t="s">
        <v>435</v>
      </c>
      <c r="C731" t="s">
        <v>11</v>
      </c>
      <c r="D731" s="5">
        <v>45893</v>
      </c>
      <c r="E731" s="5">
        <v>45869</v>
      </c>
      <c r="F731" t="s">
        <v>12</v>
      </c>
      <c r="G731" t="s">
        <v>13</v>
      </c>
      <c r="H731">
        <v>24</v>
      </c>
      <c r="I731" t="s">
        <v>14</v>
      </c>
      <c r="J731" t="s">
        <v>3909</v>
      </c>
      <c r="K731" t="s">
        <v>3910</v>
      </c>
      <c r="L731">
        <v>2</v>
      </c>
      <c r="M731" s="7">
        <v>0.81</v>
      </c>
      <c r="N731" t="s">
        <v>3932</v>
      </c>
      <c r="O731" t="s">
        <v>3925</v>
      </c>
      <c r="P731">
        <v>15</v>
      </c>
      <c r="Q731" t="s">
        <v>3939</v>
      </c>
      <c r="R731" t="s">
        <v>3940</v>
      </c>
      <c r="S731" t="s">
        <v>3941</v>
      </c>
      <c r="T731" s="5">
        <v>45890</v>
      </c>
      <c r="U731" t="s">
        <v>7157</v>
      </c>
      <c r="V731" t="b">
        <v>1</v>
      </c>
      <c r="W731" t="b">
        <v>0</v>
      </c>
      <c r="X731" t="s">
        <v>7161</v>
      </c>
      <c r="Y731">
        <f t="shared" si="44"/>
        <v>0</v>
      </c>
      <c r="Z731" t="str">
        <f t="shared" si="45"/>
        <v>15-30 days</v>
      </c>
      <c r="AA731" t="str">
        <f t="shared" si="46"/>
        <v>Good</v>
      </c>
      <c r="AB731" t="str">
        <f t="shared" si="47"/>
        <v>Attended</v>
      </c>
    </row>
    <row r="732" spans="1:28" x14ac:dyDescent="0.3">
      <c r="A732" t="s">
        <v>1221</v>
      </c>
      <c r="B732" t="s">
        <v>323</v>
      </c>
      <c r="C732" t="s">
        <v>77</v>
      </c>
      <c r="D732" s="5">
        <v>45887</v>
      </c>
      <c r="E732" s="5">
        <v>45856</v>
      </c>
      <c r="F732" t="s">
        <v>23</v>
      </c>
      <c r="G732" t="s">
        <v>13</v>
      </c>
      <c r="H732">
        <v>31</v>
      </c>
      <c r="I732" t="s">
        <v>37</v>
      </c>
      <c r="J732" t="s">
        <v>3913</v>
      </c>
      <c r="K732" t="s">
        <v>3910</v>
      </c>
      <c r="L732">
        <v>5</v>
      </c>
      <c r="M732" s="7">
        <v>0.7</v>
      </c>
      <c r="N732" t="s">
        <v>3923</v>
      </c>
      <c r="O732" t="s">
        <v>3927</v>
      </c>
      <c r="P732">
        <v>15</v>
      </c>
      <c r="Q732" t="s">
        <v>3939</v>
      </c>
      <c r="R732" t="s">
        <v>3940</v>
      </c>
      <c r="S732" t="s">
        <v>3943</v>
      </c>
      <c r="T732" s="5">
        <v>45885</v>
      </c>
      <c r="U732" t="s">
        <v>7158</v>
      </c>
      <c r="V732" t="b">
        <v>0</v>
      </c>
      <c r="W732" t="b">
        <v>0</v>
      </c>
      <c r="X732" t="s">
        <v>7161</v>
      </c>
      <c r="Y732">
        <f t="shared" si="44"/>
        <v>0</v>
      </c>
      <c r="Z732" t="str">
        <f t="shared" si="45"/>
        <v>31+ days</v>
      </c>
      <c r="AA732" t="str">
        <f t="shared" si="46"/>
        <v>Moderate</v>
      </c>
      <c r="AB732" t="str">
        <f t="shared" si="47"/>
        <v>Attended</v>
      </c>
    </row>
    <row r="733" spans="1:28" x14ac:dyDescent="0.3">
      <c r="A733" t="s">
        <v>1222</v>
      </c>
      <c r="B733" t="s">
        <v>663</v>
      </c>
      <c r="C733" t="s">
        <v>27</v>
      </c>
      <c r="D733" s="5">
        <v>46017</v>
      </c>
      <c r="E733" s="5">
        <v>46010</v>
      </c>
      <c r="F733" t="s">
        <v>28</v>
      </c>
      <c r="G733" t="s">
        <v>13</v>
      </c>
      <c r="H733">
        <v>7</v>
      </c>
      <c r="I733" t="s">
        <v>19</v>
      </c>
      <c r="J733" t="s">
        <v>3909</v>
      </c>
      <c r="K733" t="s">
        <v>3910</v>
      </c>
      <c r="L733">
        <v>4</v>
      </c>
      <c r="M733" s="7">
        <v>0.68</v>
      </c>
      <c r="N733" t="s">
        <v>3921</v>
      </c>
      <c r="O733" t="s">
        <v>3925</v>
      </c>
      <c r="P733">
        <v>12</v>
      </c>
      <c r="Q733" t="s">
        <v>3939</v>
      </c>
      <c r="R733" t="s">
        <v>3940</v>
      </c>
      <c r="S733" t="s">
        <v>55</v>
      </c>
      <c r="T733" s="5">
        <v>46014</v>
      </c>
      <c r="U733" t="s">
        <v>7155</v>
      </c>
      <c r="V733" t="b">
        <v>0</v>
      </c>
      <c r="W733" t="b">
        <v>0</v>
      </c>
      <c r="X733" t="s">
        <v>7153</v>
      </c>
      <c r="Y733">
        <f t="shared" si="44"/>
        <v>0</v>
      </c>
      <c r="Z733" t="str">
        <f t="shared" si="45"/>
        <v>4-7 days</v>
      </c>
      <c r="AA733" t="str">
        <f t="shared" si="46"/>
        <v>Moderate</v>
      </c>
      <c r="AB733" t="str">
        <f t="shared" si="47"/>
        <v>Attended</v>
      </c>
    </row>
    <row r="734" spans="1:28" x14ac:dyDescent="0.3">
      <c r="A734" t="s">
        <v>1223</v>
      </c>
      <c r="B734" t="s">
        <v>96</v>
      </c>
      <c r="C734" t="s">
        <v>124</v>
      </c>
      <c r="D734" s="5">
        <v>45892</v>
      </c>
      <c r="E734" s="5">
        <v>45858</v>
      </c>
      <c r="F734" t="s">
        <v>54</v>
      </c>
      <c r="G734" t="s">
        <v>13</v>
      </c>
      <c r="H734">
        <v>34</v>
      </c>
      <c r="I734" t="s">
        <v>42</v>
      </c>
      <c r="J734" t="s">
        <v>3911</v>
      </c>
      <c r="K734" t="s">
        <v>3914</v>
      </c>
      <c r="L734">
        <v>4</v>
      </c>
      <c r="M734" s="7">
        <v>0.68</v>
      </c>
      <c r="N734" t="s">
        <v>3930</v>
      </c>
      <c r="O734" t="s">
        <v>3922</v>
      </c>
      <c r="P734">
        <v>15</v>
      </c>
      <c r="Q734" t="s">
        <v>3955</v>
      </c>
      <c r="R734" t="s">
        <v>3940</v>
      </c>
      <c r="S734" t="s">
        <v>3941</v>
      </c>
      <c r="T734" s="5">
        <v>45890</v>
      </c>
      <c r="U734" t="s">
        <v>7156</v>
      </c>
      <c r="V734" t="b">
        <v>1</v>
      </c>
      <c r="W734" t="b">
        <v>0</v>
      </c>
      <c r="X734" t="s">
        <v>7161</v>
      </c>
      <c r="Y734">
        <f t="shared" si="44"/>
        <v>0</v>
      </c>
      <c r="Z734" t="str">
        <f t="shared" si="45"/>
        <v>31+ days</v>
      </c>
      <c r="AA734" t="str">
        <f t="shared" si="46"/>
        <v>Moderate</v>
      </c>
      <c r="AB734" t="str">
        <f t="shared" si="47"/>
        <v>Attended</v>
      </c>
    </row>
    <row r="735" spans="1:28" x14ac:dyDescent="0.3">
      <c r="A735" t="s">
        <v>1224</v>
      </c>
      <c r="B735" t="s">
        <v>1225</v>
      </c>
      <c r="C735" t="s">
        <v>27</v>
      </c>
      <c r="D735" s="5">
        <v>45908</v>
      </c>
      <c r="E735" s="5">
        <v>45894</v>
      </c>
      <c r="F735" t="s">
        <v>28</v>
      </c>
      <c r="G735" t="s">
        <v>13</v>
      </c>
      <c r="H735">
        <v>14</v>
      </c>
      <c r="I735" t="s">
        <v>61</v>
      </c>
      <c r="J735" t="s">
        <v>3913</v>
      </c>
      <c r="K735" t="s">
        <v>3910</v>
      </c>
      <c r="L735">
        <v>1</v>
      </c>
      <c r="M735" s="7">
        <v>0.66</v>
      </c>
      <c r="N735" t="s">
        <v>3921</v>
      </c>
      <c r="O735" t="s">
        <v>3925</v>
      </c>
      <c r="P735">
        <v>12</v>
      </c>
      <c r="Q735" t="s">
        <v>3939</v>
      </c>
      <c r="R735" t="s">
        <v>3940</v>
      </c>
      <c r="S735" t="s">
        <v>3943</v>
      </c>
      <c r="T735" s="5">
        <v>45906</v>
      </c>
      <c r="U735" t="s">
        <v>7158</v>
      </c>
      <c r="V735" t="b">
        <v>0</v>
      </c>
      <c r="W735" t="b">
        <v>0</v>
      </c>
      <c r="X735" t="s">
        <v>7162</v>
      </c>
      <c r="Y735">
        <f t="shared" si="44"/>
        <v>0</v>
      </c>
      <c r="Z735" t="str">
        <f t="shared" si="45"/>
        <v>8-14 days</v>
      </c>
      <c r="AA735" t="str">
        <f t="shared" si="46"/>
        <v>Moderate</v>
      </c>
      <c r="AB735" t="str">
        <f t="shared" si="47"/>
        <v>Attended</v>
      </c>
    </row>
    <row r="736" spans="1:28" x14ac:dyDescent="0.3">
      <c r="A736" t="s">
        <v>1226</v>
      </c>
      <c r="B736" t="s">
        <v>556</v>
      </c>
      <c r="C736" t="s">
        <v>149</v>
      </c>
      <c r="D736" s="5">
        <v>45669</v>
      </c>
      <c r="E736" s="5">
        <v>45635</v>
      </c>
      <c r="F736" t="s">
        <v>23</v>
      </c>
      <c r="G736" t="s">
        <v>13</v>
      </c>
      <c r="H736">
        <v>34</v>
      </c>
      <c r="I736" t="s">
        <v>37</v>
      </c>
      <c r="J736" t="s">
        <v>3913</v>
      </c>
      <c r="K736" t="s">
        <v>3910</v>
      </c>
      <c r="L736">
        <v>2</v>
      </c>
      <c r="M736" s="7">
        <v>0.59</v>
      </c>
      <c r="N736" t="s">
        <v>3923</v>
      </c>
      <c r="O736" t="s">
        <v>3929</v>
      </c>
      <c r="P736">
        <v>12</v>
      </c>
      <c r="Q736" t="s">
        <v>3939</v>
      </c>
      <c r="R736" t="s">
        <v>3940</v>
      </c>
      <c r="S736" t="s">
        <v>3941</v>
      </c>
      <c r="T736" s="5">
        <v>45666</v>
      </c>
      <c r="U736" t="s">
        <v>7157</v>
      </c>
      <c r="V736" t="b">
        <v>1</v>
      </c>
      <c r="W736" t="b">
        <v>0</v>
      </c>
      <c r="X736" t="s">
        <v>7153</v>
      </c>
      <c r="Y736">
        <f t="shared" si="44"/>
        <v>0</v>
      </c>
      <c r="Z736" t="str">
        <f t="shared" si="45"/>
        <v>31+ days</v>
      </c>
      <c r="AA736" t="str">
        <f t="shared" si="46"/>
        <v>Moderate</v>
      </c>
      <c r="AB736" t="str">
        <f t="shared" si="47"/>
        <v>Attended</v>
      </c>
    </row>
    <row r="737" spans="1:28" x14ac:dyDescent="0.3">
      <c r="A737" t="s">
        <v>1227</v>
      </c>
      <c r="B737" t="s">
        <v>566</v>
      </c>
      <c r="C737" t="s">
        <v>45</v>
      </c>
      <c r="D737" s="5">
        <v>45686</v>
      </c>
      <c r="E737" s="5">
        <v>45668</v>
      </c>
      <c r="F737" t="s">
        <v>46</v>
      </c>
      <c r="G737" t="s">
        <v>55</v>
      </c>
      <c r="H737">
        <v>18</v>
      </c>
      <c r="I737" t="s">
        <v>160</v>
      </c>
      <c r="J737" t="s">
        <v>3909</v>
      </c>
      <c r="K737" t="s">
        <v>3914</v>
      </c>
      <c r="L737">
        <v>3</v>
      </c>
      <c r="M737" s="7">
        <v>0.46</v>
      </c>
      <c r="N737" t="s">
        <v>3926</v>
      </c>
      <c r="O737" t="s">
        <v>3927</v>
      </c>
      <c r="P737">
        <v>18</v>
      </c>
      <c r="Q737" t="s">
        <v>3947</v>
      </c>
      <c r="R737" t="s">
        <v>3940</v>
      </c>
      <c r="S737" t="s">
        <v>3943</v>
      </c>
      <c r="T737" s="5">
        <v>45683</v>
      </c>
      <c r="U737" t="s">
        <v>7152</v>
      </c>
      <c r="V737" t="b">
        <v>0</v>
      </c>
      <c r="W737" t="b">
        <v>0</v>
      </c>
      <c r="X737" t="s">
        <v>7153</v>
      </c>
      <c r="Y737" t="str">
        <f t="shared" si="44"/>
        <v/>
      </c>
      <c r="Z737" t="str">
        <f t="shared" si="45"/>
        <v>15-30 days</v>
      </c>
      <c r="AA737" t="str">
        <f t="shared" si="46"/>
        <v>Low</v>
      </c>
      <c r="AB737" t="str">
        <f t="shared" si="47"/>
        <v>Excluded</v>
      </c>
    </row>
    <row r="738" spans="1:28" x14ac:dyDescent="0.3">
      <c r="A738" t="s">
        <v>1228</v>
      </c>
      <c r="B738" t="s">
        <v>879</v>
      </c>
      <c r="C738" t="s">
        <v>45</v>
      </c>
      <c r="D738" s="5">
        <v>45883</v>
      </c>
      <c r="E738" s="5">
        <v>45825</v>
      </c>
      <c r="F738" t="s">
        <v>46</v>
      </c>
      <c r="G738" t="s">
        <v>24</v>
      </c>
      <c r="H738">
        <v>58</v>
      </c>
      <c r="I738" t="s">
        <v>47</v>
      </c>
      <c r="J738" t="s">
        <v>3916</v>
      </c>
      <c r="K738" t="s">
        <v>3910</v>
      </c>
      <c r="L738">
        <v>3</v>
      </c>
      <c r="M738" s="7">
        <v>0.87</v>
      </c>
      <c r="N738" t="s">
        <v>3926</v>
      </c>
      <c r="O738" t="s">
        <v>3927</v>
      </c>
      <c r="P738">
        <v>18</v>
      </c>
      <c r="R738" t="s">
        <v>3953</v>
      </c>
      <c r="S738" t="s">
        <v>3943</v>
      </c>
      <c r="U738" t="s">
        <v>7154</v>
      </c>
      <c r="V738" t="b">
        <v>0</v>
      </c>
      <c r="W738" t="b">
        <v>0</v>
      </c>
      <c r="X738" t="s">
        <v>7161</v>
      </c>
      <c r="Y738">
        <f t="shared" si="44"/>
        <v>1</v>
      </c>
      <c r="Z738" t="str">
        <f t="shared" si="45"/>
        <v>31+ days</v>
      </c>
      <c r="AA738" t="str">
        <f t="shared" si="46"/>
        <v>Good</v>
      </c>
      <c r="AB738" t="str">
        <f t="shared" si="47"/>
        <v>No-show</v>
      </c>
    </row>
    <row r="739" spans="1:28" x14ac:dyDescent="0.3">
      <c r="A739" t="s">
        <v>1229</v>
      </c>
      <c r="B739" t="s">
        <v>248</v>
      </c>
      <c r="C739" t="s">
        <v>17</v>
      </c>
      <c r="D739" s="5">
        <v>45989</v>
      </c>
      <c r="E739" s="5">
        <v>45970</v>
      </c>
      <c r="F739" t="s">
        <v>18</v>
      </c>
      <c r="G739" t="s">
        <v>55</v>
      </c>
      <c r="H739">
        <v>19</v>
      </c>
      <c r="I739" t="s">
        <v>14</v>
      </c>
      <c r="J739" t="s">
        <v>3909</v>
      </c>
      <c r="K739" t="s">
        <v>3910</v>
      </c>
      <c r="L739">
        <v>2</v>
      </c>
      <c r="M739" s="7">
        <v>0.92</v>
      </c>
      <c r="N739" t="s">
        <v>3924</v>
      </c>
      <c r="O739" t="s">
        <v>3929</v>
      </c>
      <c r="P739">
        <v>12</v>
      </c>
      <c r="Q739" t="s">
        <v>3955</v>
      </c>
      <c r="R739" t="s">
        <v>3940</v>
      </c>
      <c r="S739" t="s">
        <v>3943</v>
      </c>
      <c r="T739" s="5">
        <v>45987</v>
      </c>
      <c r="U739" t="s">
        <v>7155</v>
      </c>
      <c r="V739" t="b">
        <v>0</v>
      </c>
      <c r="W739" t="b">
        <v>0</v>
      </c>
      <c r="X739" t="s">
        <v>7162</v>
      </c>
      <c r="Y739" t="str">
        <f t="shared" si="44"/>
        <v/>
      </c>
      <c r="Z739" t="str">
        <f t="shared" si="45"/>
        <v>15-30 days</v>
      </c>
      <c r="AA739" t="str">
        <f t="shared" si="46"/>
        <v>Very Good</v>
      </c>
      <c r="AB739" t="str">
        <f t="shared" si="47"/>
        <v>Excluded</v>
      </c>
    </row>
    <row r="740" spans="1:28" x14ac:dyDescent="0.3">
      <c r="A740" t="s">
        <v>1230</v>
      </c>
      <c r="B740" t="s">
        <v>943</v>
      </c>
      <c r="C740" t="s">
        <v>174</v>
      </c>
      <c r="D740" s="5">
        <v>45803</v>
      </c>
      <c r="E740" s="5">
        <v>45750</v>
      </c>
      <c r="F740" t="s">
        <v>12</v>
      </c>
      <c r="G740" t="s">
        <v>24</v>
      </c>
      <c r="H740">
        <v>53</v>
      </c>
      <c r="I740" t="s">
        <v>47</v>
      </c>
      <c r="J740" t="s">
        <v>3913</v>
      </c>
      <c r="K740" t="s">
        <v>3910</v>
      </c>
      <c r="L740">
        <v>4</v>
      </c>
      <c r="M740" s="7">
        <v>0.85</v>
      </c>
      <c r="N740" t="s">
        <v>3932</v>
      </c>
      <c r="O740" t="s">
        <v>3925</v>
      </c>
      <c r="P740">
        <v>18</v>
      </c>
      <c r="Q740" t="s">
        <v>3947</v>
      </c>
      <c r="R740" t="s">
        <v>3949</v>
      </c>
      <c r="S740" t="s">
        <v>3950</v>
      </c>
      <c r="U740" t="s">
        <v>7158</v>
      </c>
      <c r="V740" t="b">
        <v>0</v>
      </c>
      <c r="W740" t="b">
        <v>0</v>
      </c>
      <c r="X740" t="s">
        <v>7160</v>
      </c>
      <c r="Y740">
        <f t="shared" si="44"/>
        <v>1</v>
      </c>
      <c r="Z740" t="str">
        <f t="shared" si="45"/>
        <v>31+ days</v>
      </c>
      <c r="AA740" t="str">
        <f t="shared" si="46"/>
        <v>Good</v>
      </c>
      <c r="AB740" t="str">
        <f t="shared" si="47"/>
        <v>No-show</v>
      </c>
    </row>
    <row r="741" spans="1:28" x14ac:dyDescent="0.3">
      <c r="A741" t="s">
        <v>1231</v>
      </c>
      <c r="B741" t="s">
        <v>791</v>
      </c>
      <c r="C741" t="s">
        <v>124</v>
      </c>
      <c r="D741" s="5">
        <v>45892</v>
      </c>
      <c r="E741" s="5">
        <v>45882</v>
      </c>
      <c r="F741" t="s">
        <v>54</v>
      </c>
      <c r="G741" t="s">
        <v>13</v>
      </c>
      <c r="H741">
        <v>10</v>
      </c>
      <c r="I741" t="s">
        <v>33</v>
      </c>
      <c r="J741" t="s">
        <v>3913</v>
      </c>
      <c r="K741" t="s">
        <v>3912</v>
      </c>
      <c r="L741">
        <v>4</v>
      </c>
      <c r="M741" s="7">
        <v>0.8</v>
      </c>
      <c r="N741" t="s">
        <v>3930</v>
      </c>
      <c r="O741" t="s">
        <v>3922</v>
      </c>
      <c r="P741">
        <v>15</v>
      </c>
      <c r="Q741" t="s">
        <v>3955</v>
      </c>
      <c r="R741" t="s">
        <v>3940</v>
      </c>
      <c r="S741" t="s">
        <v>3943</v>
      </c>
      <c r="T741" s="5">
        <v>45889</v>
      </c>
      <c r="U741" t="s">
        <v>7156</v>
      </c>
      <c r="V741" t="b">
        <v>1</v>
      </c>
      <c r="W741" t="b">
        <v>0</v>
      </c>
      <c r="X741" t="s">
        <v>7161</v>
      </c>
      <c r="Y741">
        <f t="shared" si="44"/>
        <v>0</v>
      </c>
      <c r="Z741" t="str">
        <f t="shared" si="45"/>
        <v>8-14 days</v>
      </c>
      <c r="AA741" t="str">
        <f t="shared" si="46"/>
        <v>Good</v>
      </c>
      <c r="AB741" t="str">
        <f t="shared" si="47"/>
        <v>Attended</v>
      </c>
    </row>
    <row r="742" spans="1:28" x14ac:dyDescent="0.3">
      <c r="A742" t="s">
        <v>1232</v>
      </c>
      <c r="B742" t="s">
        <v>298</v>
      </c>
      <c r="C742" t="s">
        <v>138</v>
      </c>
      <c r="D742" s="5">
        <v>45734</v>
      </c>
      <c r="E742" s="5">
        <v>45729</v>
      </c>
      <c r="F742" t="s">
        <v>28</v>
      </c>
      <c r="G742" t="s">
        <v>24</v>
      </c>
      <c r="H742">
        <v>5</v>
      </c>
      <c r="I742" t="s">
        <v>160</v>
      </c>
      <c r="J742" t="s">
        <v>3909</v>
      </c>
      <c r="K742" t="s">
        <v>3910</v>
      </c>
      <c r="L742">
        <v>5</v>
      </c>
      <c r="M742" s="7">
        <v>0.73</v>
      </c>
      <c r="N742" t="s">
        <v>3921</v>
      </c>
      <c r="O742" t="s">
        <v>3922</v>
      </c>
      <c r="P742">
        <v>15</v>
      </c>
      <c r="Q742" t="s">
        <v>3955</v>
      </c>
      <c r="R742" t="s">
        <v>3940</v>
      </c>
      <c r="S742" t="s">
        <v>3941</v>
      </c>
      <c r="T742" s="5">
        <v>45733</v>
      </c>
      <c r="U742" t="s">
        <v>7159</v>
      </c>
      <c r="V742" t="b">
        <v>0</v>
      </c>
      <c r="W742" t="b">
        <v>0</v>
      </c>
      <c r="X742" t="s">
        <v>7160</v>
      </c>
      <c r="Y742">
        <f t="shared" si="44"/>
        <v>1</v>
      </c>
      <c r="Z742" t="str">
        <f t="shared" si="45"/>
        <v>4-7 days</v>
      </c>
      <c r="AA742" t="str">
        <f t="shared" si="46"/>
        <v>Moderate</v>
      </c>
      <c r="AB742" t="str">
        <f t="shared" si="47"/>
        <v>No-show</v>
      </c>
    </row>
    <row r="743" spans="1:28" x14ac:dyDescent="0.3">
      <c r="A743" t="s">
        <v>1233</v>
      </c>
      <c r="B743" t="s">
        <v>1234</v>
      </c>
      <c r="C743" t="s">
        <v>115</v>
      </c>
      <c r="D743" s="5">
        <v>45824</v>
      </c>
      <c r="E743" s="5">
        <v>45813</v>
      </c>
      <c r="F743" t="s">
        <v>32</v>
      </c>
      <c r="G743" t="s">
        <v>13</v>
      </c>
      <c r="H743">
        <v>11</v>
      </c>
      <c r="I743" t="s">
        <v>42</v>
      </c>
      <c r="J743" t="s">
        <v>3909</v>
      </c>
      <c r="K743" t="s">
        <v>3910</v>
      </c>
      <c r="L743">
        <v>5</v>
      </c>
      <c r="M743" s="7">
        <v>0.98</v>
      </c>
      <c r="N743" t="s">
        <v>3928</v>
      </c>
      <c r="O743" t="s">
        <v>3929</v>
      </c>
      <c r="P743">
        <v>12</v>
      </c>
      <c r="Q743" t="s">
        <v>3955</v>
      </c>
      <c r="R743" t="s">
        <v>3940</v>
      </c>
      <c r="S743" t="s">
        <v>3941</v>
      </c>
      <c r="T743" s="5">
        <v>45821</v>
      </c>
      <c r="U743" t="s">
        <v>7158</v>
      </c>
      <c r="V743" t="b">
        <v>0</v>
      </c>
      <c r="W743" t="b">
        <v>0</v>
      </c>
      <c r="X743" t="s">
        <v>7161</v>
      </c>
      <c r="Y743">
        <f t="shared" si="44"/>
        <v>0</v>
      </c>
      <c r="Z743" t="str">
        <f t="shared" si="45"/>
        <v>8-14 days</v>
      </c>
      <c r="AA743" t="str">
        <f t="shared" si="46"/>
        <v>Very Good</v>
      </c>
      <c r="AB743" t="str">
        <f t="shared" si="47"/>
        <v>Attended</v>
      </c>
    </row>
    <row r="744" spans="1:28" x14ac:dyDescent="0.3">
      <c r="A744" t="s">
        <v>1235</v>
      </c>
      <c r="B744" t="s">
        <v>408</v>
      </c>
      <c r="C744" t="s">
        <v>36</v>
      </c>
      <c r="D744" s="5">
        <v>45932</v>
      </c>
      <c r="E744" s="5">
        <v>45907</v>
      </c>
      <c r="F744" t="s">
        <v>23</v>
      </c>
      <c r="G744" t="s">
        <v>13</v>
      </c>
      <c r="H744">
        <v>25</v>
      </c>
      <c r="I744" t="s">
        <v>42</v>
      </c>
      <c r="J744" t="s">
        <v>3909</v>
      </c>
      <c r="K744" t="s">
        <v>3910</v>
      </c>
      <c r="L744">
        <v>4</v>
      </c>
      <c r="M744" s="7">
        <v>0.98</v>
      </c>
      <c r="N744" t="s">
        <v>3923</v>
      </c>
      <c r="O744" t="s">
        <v>3925</v>
      </c>
      <c r="P744">
        <v>20</v>
      </c>
      <c r="Q744" t="s">
        <v>3947</v>
      </c>
      <c r="R744" t="s">
        <v>3940</v>
      </c>
      <c r="S744" t="s">
        <v>3943</v>
      </c>
      <c r="T744" s="5">
        <v>45931</v>
      </c>
      <c r="U744" t="s">
        <v>7154</v>
      </c>
      <c r="V744" t="b">
        <v>0</v>
      </c>
      <c r="W744" t="b">
        <v>1</v>
      </c>
      <c r="X744" t="s">
        <v>7162</v>
      </c>
      <c r="Y744">
        <f t="shared" si="44"/>
        <v>0</v>
      </c>
      <c r="Z744" t="str">
        <f t="shared" si="45"/>
        <v>15-30 days</v>
      </c>
      <c r="AA744" t="str">
        <f t="shared" si="46"/>
        <v>Very Good</v>
      </c>
      <c r="AB744" t="str">
        <f t="shared" si="47"/>
        <v>Attended</v>
      </c>
    </row>
    <row r="745" spans="1:28" x14ac:dyDescent="0.3">
      <c r="A745" t="s">
        <v>1236</v>
      </c>
      <c r="B745" t="s">
        <v>1180</v>
      </c>
      <c r="C745" t="s">
        <v>92</v>
      </c>
      <c r="D745" s="5">
        <v>45898</v>
      </c>
      <c r="E745" s="5">
        <v>45844</v>
      </c>
      <c r="F745" t="s">
        <v>12</v>
      </c>
      <c r="G745" t="s">
        <v>24</v>
      </c>
      <c r="H745">
        <v>54</v>
      </c>
      <c r="I745" t="s">
        <v>61</v>
      </c>
      <c r="J745" t="s">
        <v>3911</v>
      </c>
      <c r="K745" t="s">
        <v>3910</v>
      </c>
      <c r="L745">
        <v>5</v>
      </c>
      <c r="M745" s="7">
        <v>0.86</v>
      </c>
      <c r="N745" t="s">
        <v>3932</v>
      </c>
      <c r="O745" t="s">
        <v>3925</v>
      </c>
      <c r="P745">
        <v>20</v>
      </c>
      <c r="Q745" t="s">
        <v>3947</v>
      </c>
      <c r="R745" t="s">
        <v>3940</v>
      </c>
      <c r="S745" t="s">
        <v>3943</v>
      </c>
      <c r="T745" s="5">
        <v>45897</v>
      </c>
      <c r="U745" t="s">
        <v>7155</v>
      </c>
      <c r="V745" t="b">
        <v>0</v>
      </c>
      <c r="W745" t="b">
        <v>0</v>
      </c>
      <c r="X745" t="s">
        <v>7161</v>
      </c>
      <c r="Y745">
        <f t="shared" si="44"/>
        <v>1</v>
      </c>
      <c r="Z745" t="str">
        <f t="shared" si="45"/>
        <v>31+ days</v>
      </c>
      <c r="AA745" t="str">
        <f t="shared" si="46"/>
        <v>Good</v>
      </c>
      <c r="AB745" t="str">
        <f t="shared" si="47"/>
        <v>No-show</v>
      </c>
    </row>
    <row r="746" spans="1:28" x14ac:dyDescent="0.3">
      <c r="A746" t="s">
        <v>1237</v>
      </c>
      <c r="B746" t="s">
        <v>1238</v>
      </c>
      <c r="C746" t="s">
        <v>17</v>
      </c>
      <c r="D746" s="5">
        <v>45699</v>
      </c>
      <c r="E746" s="5">
        <v>45689</v>
      </c>
      <c r="F746" t="s">
        <v>18</v>
      </c>
      <c r="G746" t="s">
        <v>24</v>
      </c>
      <c r="H746">
        <v>10</v>
      </c>
      <c r="I746" t="s">
        <v>160</v>
      </c>
      <c r="J746" t="s">
        <v>3916</v>
      </c>
      <c r="K746" t="s">
        <v>3910</v>
      </c>
      <c r="L746">
        <v>3</v>
      </c>
      <c r="M746" s="7">
        <v>0.72</v>
      </c>
      <c r="N746" t="s">
        <v>3924</v>
      </c>
      <c r="O746" t="s">
        <v>3929</v>
      </c>
      <c r="P746">
        <v>12</v>
      </c>
      <c r="Q746" t="s">
        <v>3939</v>
      </c>
      <c r="R746" t="s">
        <v>3940</v>
      </c>
      <c r="S746" t="s">
        <v>3943</v>
      </c>
      <c r="T746" s="5">
        <v>45696</v>
      </c>
      <c r="U746" t="s">
        <v>7159</v>
      </c>
      <c r="V746" t="b">
        <v>0</v>
      </c>
      <c r="W746" t="b">
        <v>0</v>
      </c>
      <c r="X746" t="s">
        <v>7153</v>
      </c>
      <c r="Y746">
        <f t="shared" si="44"/>
        <v>1</v>
      </c>
      <c r="Z746" t="str">
        <f t="shared" si="45"/>
        <v>8-14 days</v>
      </c>
      <c r="AA746" t="str">
        <f t="shared" si="46"/>
        <v>Moderate</v>
      </c>
      <c r="AB746" t="str">
        <f t="shared" si="47"/>
        <v>No-show</v>
      </c>
    </row>
    <row r="747" spans="1:28" x14ac:dyDescent="0.3">
      <c r="A747" t="s">
        <v>1239</v>
      </c>
      <c r="B747" t="s">
        <v>1025</v>
      </c>
      <c r="C747" t="s">
        <v>92</v>
      </c>
      <c r="D747" s="5">
        <v>45978</v>
      </c>
      <c r="E747" s="5">
        <v>45931</v>
      </c>
      <c r="F747" t="s">
        <v>12</v>
      </c>
      <c r="G747" t="s">
        <v>13</v>
      </c>
      <c r="H747">
        <v>47</v>
      </c>
      <c r="I747" t="s">
        <v>61</v>
      </c>
      <c r="J747" t="s">
        <v>3916</v>
      </c>
      <c r="K747" t="s">
        <v>3910</v>
      </c>
      <c r="L747">
        <v>3</v>
      </c>
      <c r="M747" s="7">
        <v>0.42</v>
      </c>
      <c r="N747" t="s">
        <v>3932</v>
      </c>
      <c r="O747" t="s">
        <v>3925</v>
      </c>
      <c r="P747">
        <v>20</v>
      </c>
      <c r="Q747" t="s">
        <v>3939</v>
      </c>
      <c r="R747" t="s">
        <v>3940</v>
      </c>
      <c r="S747" t="s">
        <v>3943</v>
      </c>
      <c r="T747" s="5">
        <v>45976</v>
      </c>
      <c r="U747" t="s">
        <v>7158</v>
      </c>
      <c r="V747" t="b">
        <v>0</v>
      </c>
      <c r="W747" t="b">
        <v>0</v>
      </c>
      <c r="X747" t="s">
        <v>7162</v>
      </c>
      <c r="Y747">
        <f t="shared" si="44"/>
        <v>0</v>
      </c>
      <c r="Z747" t="str">
        <f t="shared" si="45"/>
        <v>31+ days</v>
      </c>
      <c r="AA747" t="str">
        <f t="shared" si="46"/>
        <v>Low</v>
      </c>
      <c r="AB747" t="str">
        <f t="shared" si="47"/>
        <v>Attended</v>
      </c>
    </row>
    <row r="748" spans="1:28" x14ac:dyDescent="0.3">
      <c r="A748" t="s">
        <v>1240</v>
      </c>
      <c r="B748" t="s">
        <v>302</v>
      </c>
      <c r="C748" t="s">
        <v>92</v>
      </c>
      <c r="D748" s="5">
        <v>45996</v>
      </c>
      <c r="E748" s="5">
        <v>45954</v>
      </c>
      <c r="F748" t="s">
        <v>12</v>
      </c>
      <c r="G748" t="s">
        <v>24</v>
      </c>
      <c r="H748">
        <v>42</v>
      </c>
      <c r="I748" t="s">
        <v>61</v>
      </c>
      <c r="J748" t="s">
        <v>3913</v>
      </c>
      <c r="K748" t="s">
        <v>3914</v>
      </c>
      <c r="L748">
        <v>2</v>
      </c>
      <c r="M748" s="7">
        <v>0.86</v>
      </c>
      <c r="N748" t="s">
        <v>3932</v>
      </c>
      <c r="O748" t="s">
        <v>3925</v>
      </c>
      <c r="P748">
        <v>20</v>
      </c>
      <c r="Q748" t="s">
        <v>3939</v>
      </c>
      <c r="R748" t="s">
        <v>3940</v>
      </c>
      <c r="S748" t="s">
        <v>3941</v>
      </c>
      <c r="T748" s="5">
        <v>45995</v>
      </c>
      <c r="U748" t="s">
        <v>7155</v>
      </c>
      <c r="V748" t="b">
        <v>0</v>
      </c>
      <c r="W748" t="b">
        <v>0</v>
      </c>
      <c r="X748" t="s">
        <v>7153</v>
      </c>
      <c r="Y748">
        <f t="shared" si="44"/>
        <v>1</v>
      </c>
      <c r="Z748" t="str">
        <f t="shared" si="45"/>
        <v>31+ days</v>
      </c>
      <c r="AA748" t="str">
        <f t="shared" si="46"/>
        <v>Good</v>
      </c>
      <c r="AB748" t="str">
        <f t="shared" si="47"/>
        <v>No-show</v>
      </c>
    </row>
    <row r="749" spans="1:28" x14ac:dyDescent="0.3">
      <c r="A749" t="s">
        <v>1241</v>
      </c>
      <c r="B749" t="s">
        <v>1035</v>
      </c>
      <c r="C749" t="s">
        <v>86</v>
      </c>
      <c r="D749" s="5">
        <v>45832</v>
      </c>
      <c r="E749" s="5">
        <v>45811</v>
      </c>
      <c r="F749" t="s">
        <v>28</v>
      </c>
      <c r="G749" t="s">
        <v>13</v>
      </c>
      <c r="H749">
        <v>21</v>
      </c>
      <c r="I749" t="s">
        <v>160</v>
      </c>
      <c r="J749" t="s">
        <v>3916</v>
      </c>
      <c r="K749" t="s">
        <v>3914</v>
      </c>
      <c r="L749">
        <v>2</v>
      </c>
      <c r="M749" s="7">
        <v>0.96</v>
      </c>
      <c r="N749" t="s">
        <v>3921</v>
      </c>
      <c r="O749" t="s">
        <v>3927</v>
      </c>
      <c r="P749">
        <v>18</v>
      </c>
      <c r="Q749" t="s">
        <v>3939</v>
      </c>
      <c r="R749" t="s">
        <v>3940</v>
      </c>
      <c r="S749" t="s">
        <v>3941</v>
      </c>
      <c r="T749" s="5">
        <v>45831</v>
      </c>
      <c r="U749" t="s">
        <v>7159</v>
      </c>
      <c r="V749" t="b">
        <v>0</v>
      </c>
      <c r="W749" t="b">
        <v>0</v>
      </c>
      <c r="X749" t="s">
        <v>7161</v>
      </c>
      <c r="Y749">
        <f t="shared" si="44"/>
        <v>0</v>
      </c>
      <c r="Z749" t="str">
        <f t="shared" si="45"/>
        <v>15-30 days</v>
      </c>
      <c r="AA749" t="str">
        <f t="shared" si="46"/>
        <v>Very Good</v>
      </c>
      <c r="AB749" t="str">
        <f t="shared" si="47"/>
        <v>Attended</v>
      </c>
    </row>
    <row r="750" spans="1:28" x14ac:dyDescent="0.3">
      <c r="A750" t="s">
        <v>1242</v>
      </c>
      <c r="B750" t="s">
        <v>1243</v>
      </c>
      <c r="C750" t="s">
        <v>77</v>
      </c>
      <c r="D750" s="5">
        <v>45782</v>
      </c>
      <c r="E750" s="5">
        <v>45762</v>
      </c>
      <c r="F750" t="s">
        <v>23</v>
      </c>
      <c r="G750" t="s">
        <v>24</v>
      </c>
      <c r="H750">
        <v>20</v>
      </c>
      <c r="I750" t="s">
        <v>37</v>
      </c>
      <c r="J750" t="s">
        <v>3911</v>
      </c>
      <c r="K750" t="s">
        <v>3914</v>
      </c>
      <c r="L750">
        <v>4</v>
      </c>
      <c r="M750" s="7">
        <v>0.61</v>
      </c>
      <c r="N750" t="s">
        <v>3923</v>
      </c>
      <c r="O750" t="s">
        <v>3927</v>
      </c>
      <c r="P750">
        <v>15</v>
      </c>
      <c r="Q750" t="s">
        <v>3939</v>
      </c>
      <c r="R750" t="s">
        <v>3940</v>
      </c>
      <c r="S750" t="s">
        <v>3941</v>
      </c>
      <c r="T750" s="5">
        <v>45781</v>
      </c>
      <c r="U750" t="s">
        <v>7158</v>
      </c>
      <c r="V750" t="b">
        <v>0</v>
      </c>
      <c r="W750" t="b">
        <v>0</v>
      </c>
      <c r="X750" t="s">
        <v>7160</v>
      </c>
      <c r="Y750">
        <f t="shared" si="44"/>
        <v>1</v>
      </c>
      <c r="Z750" t="str">
        <f t="shared" si="45"/>
        <v>15-30 days</v>
      </c>
      <c r="AA750" t="str">
        <f t="shared" si="46"/>
        <v>Moderate</v>
      </c>
      <c r="AB750" t="str">
        <f t="shared" si="47"/>
        <v>No-show</v>
      </c>
    </row>
    <row r="751" spans="1:28" x14ac:dyDescent="0.3">
      <c r="A751" t="s">
        <v>1244</v>
      </c>
      <c r="B751" t="s">
        <v>1245</v>
      </c>
      <c r="C751" t="s">
        <v>124</v>
      </c>
      <c r="D751" s="5">
        <v>45851</v>
      </c>
      <c r="E751" s="5">
        <v>45794</v>
      </c>
      <c r="F751" t="s">
        <v>54</v>
      </c>
      <c r="G751" t="s">
        <v>24</v>
      </c>
      <c r="H751">
        <v>57</v>
      </c>
      <c r="I751" t="s">
        <v>37</v>
      </c>
      <c r="J751" t="s">
        <v>3911</v>
      </c>
      <c r="K751" t="s">
        <v>3910</v>
      </c>
      <c r="L751">
        <v>7</v>
      </c>
      <c r="M751" s="7">
        <v>0.7</v>
      </c>
      <c r="N751" t="s">
        <v>3930</v>
      </c>
      <c r="O751" t="s">
        <v>3922</v>
      </c>
      <c r="P751">
        <v>15</v>
      </c>
      <c r="Q751" t="s">
        <v>3947</v>
      </c>
      <c r="R751" t="s">
        <v>3940</v>
      </c>
      <c r="S751" t="s">
        <v>3943</v>
      </c>
      <c r="T751" s="5">
        <v>45848</v>
      </c>
      <c r="U751" t="s">
        <v>7157</v>
      </c>
      <c r="V751" t="b">
        <v>1</v>
      </c>
      <c r="W751" t="b">
        <v>0</v>
      </c>
      <c r="X751" t="s">
        <v>7161</v>
      </c>
      <c r="Y751">
        <f t="shared" si="44"/>
        <v>1</v>
      </c>
      <c r="Z751" t="str">
        <f t="shared" si="45"/>
        <v>31+ days</v>
      </c>
      <c r="AA751" t="str">
        <f t="shared" si="46"/>
        <v>Moderate</v>
      </c>
      <c r="AB751" t="str">
        <f t="shared" si="47"/>
        <v>No-show</v>
      </c>
    </row>
    <row r="752" spans="1:28" x14ac:dyDescent="0.3">
      <c r="A752" t="s">
        <v>1246</v>
      </c>
      <c r="B752" t="s">
        <v>1247</v>
      </c>
      <c r="C752" t="s">
        <v>36</v>
      </c>
      <c r="D752" s="5">
        <v>45950</v>
      </c>
      <c r="E752" s="5">
        <v>45907</v>
      </c>
      <c r="F752" t="s">
        <v>23</v>
      </c>
      <c r="G752" t="s">
        <v>13</v>
      </c>
      <c r="H752">
        <v>43</v>
      </c>
      <c r="I752" t="s">
        <v>19</v>
      </c>
      <c r="J752" t="s">
        <v>3909</v>
      </c>
      <c r="K752" t="s">
        <v>3912</v>
      </c>
      <c r="L752">
        <v>1</v>
      </c>
      <c r="M752" s="7">
        <v>0.94</v>
      </c>
      <c r="N752" t="s">
        <v>3923</v>
      </c>
      <c r="O752" t="s">
        <v>3925</v>
      </c>
      <c r="P752">
        <v>20</v>
      </c>
      <c r="Q752" t="s">
        <v>3947</v>
      </c>
      <c r="R752" t="s">
        <v>3940</v>
      </c>
      <c r="S752" t="s">
        <v>3941</v>
      </c>
      <c r="T752" s="5">
        <v>45949</v>
      </c>
      <c r="U752" t="s">
        <v>7158</v>
      </c>
      <c r="V752" t="b">
        <v>0</v>
      </c>
      <c r="W752" t="b">
        <v>1</v>
      </c>
      <c r="X752" t="s">
        <v>7162</v>
      </c>
      <c r="Y752">
        <f t="shared" si="44"/>
        <v>0</v>
      </c>
      <c r="Z752" t="str">
        <f t="shared" si="45"/>
        <v>31+ days</v>
      </c>
      <c r="AA752" t="str">
        <f t="shared" si="46"/>
        <v>Very Good</v>
      </c>
      <c r="AB752" t="str">
        <f t="shared" si="47"/>
        <v>Attended</v>
      </c>
    </row>
    <row r="753" spans="1:28" x14ac:dyDescent="0.3">
      <c r="A753" t="s">
        <v>1248</v>
      </c>
      <c r="B753" t="s">
        <v>835</v>
      </c>
      <c r="C753" t="s">
        <v>149</v>
      </c>
      <c r="D753" s="5">
        <v>45823</v>
      </c>
      <c r="E753" s="5">
        <v>45809</v>
      </c>
      <c r="F753" t="s">
        <v>23</v>
      </c>
      <c r="G753" t="s">
        <v>24</v>
      </c>
      <c r="H753">
        <v>14</v>
      </c>
      <c r="I753" t="s">
        <v>19</v>
      </c>
      <c r="J753" t="s">
        <v>3909</v>
      </c>
      <c r="K753" t="s">
        <v>3914</v>
      </c>
      <c r="L753">
        <v>6</v>
      </c>
      <c r="M753" s="7">
        <v>0.71</v>
      </c>
      <c r="N753" t="s">
        <v>3923</v>
      </c>
      <c r="O753" t="s">
        <v>3929</v>
      </c>
      <c r="P753">
        <v>12</v>
      </c>
      <c r="Q753" t="s">
        <v>3939</v>
      </c>
      <c r="R753" t="s">
        <v>3940</v>
      </c>
      <c r="S753" t="s">
        <v>3941</v>
      </c>
      <c r="T753" s="5">
        <v>45820</v>
      </c>
      <c r="U753" t="s">
        <v>7157</v>
      </c>
      <c r="V753" t="b">
        <v>1</v>
      </c>
      <c r="W753" t="b">
        <v>0</v>
      </c>
      <c r="X753" t="s">
        <v>7161</v>
      </c>
      <c r="Y753">
        <f t="shared" si="44"/>
        <v>1</v>
      </c>
      <c r="Z753" t="str">
        <f t="shared" si="45"/>
        <v>8-14 days</v>
      </c>
      <c r="AA753" t="str">
        <f t="shared" si="46"/>
        <v>Moderate</v>
      </c>
      <c r="AB753" t="str">
        <f t="shared" si="47"/>
        <v>No-show</v>
      </c>
    </row>
    <row r="754" spans="1:28" x14ac:dyDescent="0.3">
      <c r="A754" t="s">
        <v>1249</v>
      </c>
      <c r="B754" t="s">
        <v>645</v>
      </c>
      <c r="C754" t="s">
        <v>83</v>
      </c>
      <c r="D754" s="5">
        <v>45668</v>
      </c>
      <c r="E754" s="5">
        <v>45613</v>
      </c>
      <c r="F754" t="s">
        <v>23</v>
      </c>
      <c r="G754" t="s">
        <v>55</v>
      </c>
      <c r="H754">
        <v>55</v>
      </c>
      <c r="I754" t="s">
        <v>37</v>
      </c>
      <c r="J754" t="s">
        <v>3913</v>
      </c>
      <c r="K754" t="s">
        <v>3912</v>
      </c>
      <c r="L754">
        <v>3</v>
      </c>
      <c r="M754" s="7">
        <v>0.86</v>
      </c>
      <c r="N754" t="s">
        <v>3923</v>
      </c>
      <c r="O754" t="s">
        <v>3922</v>
      </c>
      <c r="P754">
        <v>15</v>
      </c>
      <c r="Q754" t="s">
        <v>3939</v>
      </c>
      <c r="R754" t="s">
        <v>3940</v>
      </c>
      <c r="T754" s="5">
        <v>45665</v>
      </c>
      <c r="U754" t="s">
        <v>7156</v>
      </c>
      <c r="V754" t="b">
        <v>1</v>
      </c>
      <c r="W754" t="b">
        <v>0</v>
      </c>
      <c r="X754" t="s">
        <v>7153</v>
      </c>
      <c r="Y754" t="str">
        <f t="shared" si="44"/>
        <v/>
      </c>
      <c r="Z754" t="str">
        <f t="shared" si="45"/>
        <v>31+ days</v>
      </c>
      <c r="AA754" t="str">
        <f t="shared" si="46"/>
        <v>Good</v>
      </c>
      <c r="AB754" t="str">
        <f t="shared" si="47"/>
        <v>Excluded</v>
      </c>
    </row>
    <row r="755" spans="1:28" x14ac:dyDescent="0.3">
      <c r="A755" t="s">
        <v>1250</v>
      </c>
      <c r="B755" t="s">
        <v>661</v>
      </c>
      <c r="C755" t="s">
        <v>80</v>
      </c>
      <c r="D755" s="5">
        <v>45684</v>
      </c>
      <c r="E755" s="5">
        <v>45660</v>
      </c>
      <c r="F755" t="s">
        <v>41</v>
      </c>
      <c r="G755" t="s">
        <v>13</v>
      </c>
      <c r="H755">
        <v>24</v>
      </c>
      <c r="I755" t="s">
        <v>33</v>
      </c>
      <c r="J755" t="s">
        <v>3909</v>
      </c>
      <c r="K755" t="s">
        <v>3910</v>
      </c>
      <c r="L755">
        <v>3</v>
      </c>
      <c r="M755" s="7">
        <v>0.8</v>
      </c>
      <c r="N755" t="s">
        <v>3931</v>
      </c>
      <c r="O755" t="s">
        <v>3922</v>
      </c>
      <c r="P755">
        <v>12</v>
      </c>
      <c r="Q755" t="s">
        <v>3939</v>
      </c>
      <c r="R755" t="s">
        <v>3940</v>
      </c>
      <c r="S755" t="s">
        <v>55</v>
      </c>
      <c r="T755" s="5">
        <v>45683</v>
      </c>
      <c r="U755" t="s">
        <v>7158</v>
      </c>
      <c r="V755" t="b">
        <v>0</v>
      </c>
      <c r="W755" t="b">
        <v>0</v>
      </c>
      <c r="X755" t="s">
        <v>7153</v>
      </c>
      <c r="Y755">
        <f t="shared" si="44"/>
        <v>0</v>
      </c>
      <c r="Z755" t="str">
        <f t="shared" si="45"/>
        <v>15-30 days</v>
      </c>
      <c r="AA755" t="str">
        <f t="shared" si="46"/>
        <v>Good</v>
      </c>
      <c r="AB755" t="str">
        <f t="shared" si="47"/>
        <v>Attended</v>
      </c>
    </row>
    <row r="756" spans="1:28" x14ac:dyDescent="0.3">
      <c r="A756" t="s">
        <v>1251</v>
      </c>
      <c r="B756" t="s">
        <v>529</v>
      </c>
      <c r="C756" t="s">
        <v>64</v>
      </c>
      <c r="D756" s="5">
        <v>45954</v>
      </c>
      <c r="E756" s="5">
        <v>45950</v>
      </c>
      <c r="F756" t="s">
        <v>28</v>
      </c>
      <c r="G756" t="s">
        <v>24</v>
      </c>
      <c r="H756">
        <v>4</v>
      </c>
      <c r="I756" t="s">
        <v>33</v>
      </c>
      <c r="J756" t="s">
        <v>3915</v>
      </c>
      <c r="K756" t="s">
        <v>3910</v>
      </c>
      <c r="L756">
        <v>1</v>
      </c>
      <c r="M756" s="7">
        <v>0.95</v>
      </c>
      <c r="N756" t="s">
        <v>3921</v>
      </c>
      <c r="O756" t="s">
        <v>3922</v>
      </c>
      <c r="P756">
        <v>20</v>
      </c>
      <c r="Q756" t="s">
        <v>3955</v>
      </c>
      <c r="R756" t="s">
        <v>3940</v>
      </c>
      <c r="S756" t="s">
        <v>3941</v>
      </c>
      <c r="T756" s="5">
        <v>45951</v>
      </c>
      <c r="U756" t="s">
        <v>7155</v>
      </c>
      <c r="V756" t="b">
        <v>0</v>
      </c>
      <c r="W756" t="b">
        <v>0</v>
      </c>
      <c r="X756" t="s">
        <v>7162</v>
      </c>
      <c r="Y756">
        <f t="shared" si="44"/>
        <v>1</v>
      </c>
      <c r="Z756" t="str">
        <f t="shared" si="45"/>
        <v>4-7 days</v>
      </c>
      <c r="AA756" t="str">
        <f t="shared" si="46"/>
        <v>Very Good</v>
      </c>
      <c r="AB756" t="str">
        <f t="shared" si="47"/>
        <v>No-show</v>
      </c>
    </row>
    <row r="757" spans="1:28" x14ac:dyDescent="0.3">
      <c r="A757" t="s">
        <v>1252</v>
      </c>
      <c r="B757" t="s">
        <v>1253</v>
      </c>
      <c r="C757" t="s">
        <v>279</v>
      </c>
      <c r="D757" s="5">
        <v>45945</v>
      </c>
      <c r="E757" s="5">
        <v>45896</v>
      </c>
      <c r="F757" t="s">
        <v>18</v>
      </c>
      <c r="G757" t="s">
        <v>55</v>
      </c>
      <c r="H757">
        <v>49</v>
      </c>
      <c r="I757" t="s">
        <v>14</v>
      </c>
      <c r="J757" t="s">
        <v>3909</v>
      </c>
      <c r="K757" t="s">
        <v>3914</v>
      </c>
      <c r="L757">
        <v>2</v>
      </c>
      <c r="M757" s="7">
        <v>0.71</v>
      </c>
      <c r="N757" t="s">
        <v>3924</v>
      </c>
      <c r="O757" t="s">
        <v>3925</v>
      </c>
      <c r="P757">
        <v>12</v>
      </c>
      <c r="Q757" t="s">
        <v>3939</v>
      </c>
      <c r="R757" t="s">
        <v>3940</v>
      </c>
      <c r="S757" t="s">
        <v>3941</v>
      </c>
      <c r="T757" s="5">
        <v>45943</v>
      </c>
      <c r="U757" t="s">
        <v>7152</v>
      </c>
      <c r="V757" t="b">
        <v>0</v>
      </c>
      <c r="W757" t="b">
        <v>0</v>
      </c>
      <c r="X757" t="s">
        <v>7162</v>
      </c>
      <c r="Y757" t="str">
        <f t="shared" si="44"/>
        <v/>
      </c>
      <c r="Z757" t="str">
        <f t="shared" si="45"/>
        <v>31+ days</v>
      </c>
      <c r="AA757" t="str">
        <f t="shared" si="46"/>
        <v>Moderate</v>
      </c>
      <c r="AB757" t="str">
        <f t="shared" si="47"/>
        <v>Excluded</v>
      </c>
    </row>
    <row r="758" spans="1:28" x14ac:dyDescent="0.3">
      <c r="A758" t="s">
        <v>1254</v>
      </c>
      <c r="B758" t="s">
        <v>680</v>
      </c>
      <c r="C758" t="s">
        <v>31</v>
      </c>
      <c r="D758" s="5">
        <v>45939</v>
      </c>
      <c r="E758" s="5">
        <v>45887</v>
      </c>
      <c r="F758" t="s">
        <v>32</v>
      </c>
      <c r="G758" t="s">
        <v>55</v>
      </c>
      <c r="H758">
        <v>52</v>
      </c>
      <c r="I758" t="s">
        <v>33</v>
      </c>
      <c r="J758" t="s">
        <v>3911</v>
      </c>
      <c r="K758" t="s">
        <v>3914</v>
      </c>
      <c r="L758">
        <v>2</v>
      </c>
      <c r="M758" s="7">
        <v>0.96</v>
      </c>
      <c r="N758" t="s">
        <v>3928</v>
      </c>
      <c r="O758" t="s">
        <v>3925</v>
      </c>
      <c r="P758">
        <v>18</v>
      </c>
      <c r="Q758" t="s">
        <v>3939</v>
      </c>
      <c r="R758" t="s">
        <v>3940</v>
      </c>
      <c r="S758" t="s">
        <v>55</v>
      </c>
      <c r="T758" s="5">
        <v>45937</v>
      </c>
      <c r="U758" t="s">
        <v>7154</v>
      </c>
      <c r="V758" t="b">
        <v>0</v>
      </c>
      <c r="W758" t="b">
        <v>0</v>
      </c>
      <c r="X758" t="s">
        <v>7162</v>
      </c>
      <c r="Y758" t="str">
        <f t="shared" si="44"/>
        <v/>
      </c>
      <c r="Z758" t="str">
        <f t="shared" si="45"/>
        <v>31+ days</v>
      </c>
      <c r="AA758" t="str">
        <f t="shared" si="46"/>
        <v>Very Good</v>
      </c>
      <c r="AB758" t="str">
        <f t="shared" si="47"/>
        <v>Excluded</v>
      </c>
    </row>
    <row r="759" spans="1:28" x14ac:dyDescent="0.3">
      <c r="A759" t="s">
        <v>1255</v>
      </c>
      <c r="B759" t="s">
        <v>370</v>
      </c>
      <c r="C759" t="s">
        <v>101</v>
      </c>
      <c r="D759" s="5">
        <v>45704</v>
      </c>
      <c r="E759" s="5">
        <v>45677</v>
      </c>
      <c r="F759" t="s">
        <v>54</v>
      </c>
      <c r="G759" t="s">
        <v>24</v>
      </c>
      <c r="H759">
        <v>27</v>
      </c>
      <c r="I759" t="s">
        <v>61</v>
      </c>
      <c r="J759" t="s">
        <v>3913</v>
      </c>
      <c r="K759" t="s">
        <v>3912</v>
      </c>
      <c r="L759">
        <v>2</v>
      </c>
      <c r="M759" s="7">
        <v>0.84</v>
      </c>
      <c r="N759" t="s">
        <v>3930</v>
      </c>
      <c r="O759" t="s">
        <v>3927</v>
      </c>
      <c r="P759">
        <v>18</v>
      </c>
      <c r="Q759" t="s">
        <v>3939</v>
      </c>
      <c r="R759" t="s">
        <v>3940</v>
      </c>
      <c r="S759" t="s">
        <v>55</v>
      </c>
      <c r="T759" s="5">
        <v>45702</v>
      </c>
      <c r="U759" t="s">
        <v>7157</v>
      </c>
      <c r="V759" t="b">
        <v>1</v>
      </c>
      <c r="W759" t="b">
        <v>0</v>
      </c>
      <c r="X759" t="s">
        <v>7153</v>
      </c>
      <c r="Y759">
        <f t="shared" si="44"/>
        <v>1</v>
      </c>
      <c r="Z759" t="str">
        <f t="shared" si="45"/>
        <v>15-30 days</v>
      </c>
      <c r="AA759" t="str">
        <f t="shared" si="46"/>
        <v>Good</v>
      </c>
      <c r="AB759" t="str">
        <f t="shared" si="47"/>
        <v>No-show</v>
      </c>
    </row>
    <row r="760" spans="1:28" x14ac:dyDescent="0.3">
      <c r="A760" t="s">
        <v>1256</v>
      </c>
      <c r="B760" t="s">
        <v>1257</v>
      </c>
      <c r="C760" t="s">
        <v>64</v>
      </c>
      <c r="D760" s="5">
        <v>45720</v>
      </c>
      <c r="E760" s="5">
        <v>45678</v>
      </c>
      <c r="F760" t="s">
        <v>28</v>
      </c>
      <c r="G760" t="s">
        <v>13</v>
      </c>
      <c r="H760">
        <v>42</v>
      </c>
      <c r="I760" t="s">
        <v>47</v>
      </c>
      <c r="J760" t="s">
        <v>3916</v>
      </c>
      <c r="K760" t="s">
        <v>3910</v>
      </c>
      <c r="L760">
        <v>1</v>
      </c>
      <c r="M760" s="7">
        <v>0.91</v>
      </c>
      <c r="N760" t="s">
        <v>3921</v>
      </c>
      <c r="O760" t="s">
        <v>3922</v>
      </c>
      <c r="P760">
        <v>20</v>
      </c>
      <c r="Q760" t="s">
        <v>3947</v>
      </c>
      <c r="R760" t="s">
        <v>3949</v>
      </c>
      <c r="S760" t="s">
        <v>3950</v>
      </c>
      <c r="U760" t="s">
        <v>7159</v>
      </c>
      <c r="V760" t="b">
        <v>0</v>
      </c>
      <c r="W760" t="b">
        <v>0</v>
      </c>
      <c r="X760" t="s">
        <v>7160</v>
      </c>
      <c r="Y760">
        <f t="shared" si="44"/>
        <v>0</v>
      </c>
      <c r="Z760" t="str">
        <f t="shared" si="45"/>
        <v>31+ days</v>
      </c>
      <c r="AA760" t="str">
        <f t="shared" si="46"/>
        <v>Very Good</v>
      </c>
      <c r="AB760" t="str">
        <f t="shared" si="47"/>
        <v>Attended</v>
      </c>
    </row>
    <row r="761" spans="1:28" x14ac:dyDescent="0.3">
      <c r="A761" t="s">
        <v>1258</v>
      </c>
      <c r="B761" t="s">
        <v>991</v>
      </c>
      <c r="C761" t="s">
        <v>64</v>
      </c>
      <c r="D761" s="5">
        <v>45802</v>
      </c>
      <c r="E761" s="5">
        <v>45788</v>
      </c>
      <c r="F761" t="s">
        <v>28</v>
      </c>
      <c r="G761" t="s">
        <v>13</v>
      </c>
      <c r="H761">
        <v>14</v>
      </c>
      <c r="I761" t="s">
        <v>37</v>
      </c>
      <c r="J761" t="s">
        <v>3911</v>
      </c>
      <c r="K761" t="s">
        <v>3910</v>
      </c>
      <c r="L761">
        <v>5</v>
      </c>
      <c r="M761" s="7">
        <v>0.91</v>
      </c>
      <c r="N761" t="s">
        <v>3921</v>
      </c>
      <c r="O761" t="s">
        <v>3922</v>
      </c>
      <c r="P761">
        <v>20</v>
      </c>
      <c r="Q761" t="s">
        <v>3939</v>
      </c>
      <c r="R761" t="s">
        <v>3940</v>
      </c>
      <c r="S761" t="s">
        <v>3941</v>
      </c>
      <c r="T761" s="5">
        <v>45801</v>
      </c>
      <c r="U761" t="s">
        <v>7157</v>
      </c>
      <c r="V761" t="b">
        <v>1</v>
      </c>
      <c r="W761" t="b">
        <v>0</v>
      </c>
      <c r="X761" t="s">
        <v>7160</v>
      </c>
      <c r="Y761">
        <f t="shared" si="44"/>
        <v>0</v>
      </c>
      <c r="Z761" t="str">
        <f t="shared" si="45"/>
        <v>8-14 days</v>
      </c>
      <c r="AA761" t="str">
        <f t="shared" si="46"/>
        <v>Very Good</v>
      </c>
      <c r="AB761" t="str">
        <f t="shared" si="47"/>
        <v>Attended</v>
      </c>
    </row>
    <row r="762" spans="1:28" x14ac:dyDescent="0.3">
      <c r="A762" t="s">
        <v>1259</v>
      </c>
      <c r="B762" t="s">
        <v>345</v>
      </c>
      <c r="C762" t="s">
        <v>22</v>
      </c>
      <c r="D762" s="5">
        <v>45742</v>
      </c>
      <c r="E762" s="5">
        <v>45691</v>
      </c>
      <c r="F762" t="s">
        <v>23</v>
      </c>
      <c r="G762" t="s">
        <v>24</v>
      </c>
      <c r="H762">
        <v>51</v>
      </c>
      <c r="I762" t="s">
        <v>14</v>
      </c>
      <c r="J762" t="s">
        <v>3916</v>
      </c>
      <c r="K762" t="s">
        <v>3910</v>
      </c>
      <c r="L762">
        <v>8</v>
      </c>
      <c r="M762" s="7">
        <v>0.62</v>
      </c>
      <c r="N762" t="s">
        <v>3923</v>
      </c>
      <c r="O762" t="s">
        <v>3927</v>
      </c>
      <c r="P762">
        <v>18</v>
      </c>
      <c r="Q762" t="s">
        <v>3947</v>
      </c>
      <c r="R762" t="s">
        <v>3940</v>
      </c>
      <c r="S762" t="s">
        <v>3943</v>
      </c>
      <c r="T762" s="5">
        <v>45739</v>
      </c>
      <c r="U762" t="s">
        <v>7152</v>
      </c>
      <c r="V762" t="b">
        <v>0</v>
      </c>
      <c r="W762" t="b">
        <v>0</v>
      </c>
      <c r="X762" t="s">
        <v>7160</v>
      </c>
      <c r="Y762">
        <f t="shared" si="44"/>
        <v>1</v>
      </c>
      <c r="Z762" t="str">
        <f t="shared" si="45"/>
        <v>31+ days</v>
      </c>
      <c r="AA762" t="str">
        <f t="shared" si="46"/>
        <v>Moderate</v>
      </c>
      <c r="AB762" t="str">
        <f t="shared" si="47"/>
        <v>No-show</v>
      </c>
    </row>
    <row r="763" spans="1:28" x14ac:dyDescent="0.3">
      <c r="A763" t="s">
        <v>1260</v>
      </c>
      <c r="B763" t="s">
        <v>883</v>
      </c>
      <c r="C763" t="s">
        <v>174</v>
      </c>
      <c r="D763" s="5">
        <v>45799</v>
      </c>
      <c r="E763" s="5">
        <v>45777</v>
      </c>
      <c r="F763" t="s">
        <v>12</v>
      </c>
      <c r="G763" t="s">
        <v>13</v>
      </c>
      <c r="H763">
        <v>22</v>
      </c>
      <c r="I763" t="s">
        <v>47</v>
      </c>
      <c r="J763" t="s">
        <v>3909</v>
      </c>
      <c r="K763" t="s">
        <v>3910</v>
      </c>
      <c r="L763">
        <v>2</v>
      </c>
      <c r="M763" s="7">
        <v>0.76</v>
      </c>
      <c r="N763" t="s">
        <v>3932</v>
      </c>
      <c r="O763" t="s">
        <v>3925</v>
      </c>
      <c r="P763">
        <v>18</v>
      </c>
      <c r="Q763" t="s">
        <v>3947</v>
      </c>
      <c r="R763" t="s">
        <v>3940</v>
      </c>
      <c r="S763" t="s">
        <v>3941</v>
      </c>
      <c r="T763" s="5">
        <v>45796</v>
      </c>
      <c r="U763" t="s">
        <v>7154</v>
      </c>
      <c r="V763" t="b">
        <v>0</v>
      </c>
      <c r="W763" t="b">
        <v>0</v>
      </c>
      <c r="X763" t="s">
        <v>7160</v>
      </c>
      <c r="Y763">
        <f t="shared" si="44"/>
        <v>0</v>
      </c>
      <c r="Z763" t="str">
        <f t="shared" si="45"/>
        <v>15-30 days</v>
      </c>
      <c r="AA763" t="str">
        <f t="shared" si="46"/>
        <v>Good</v>
      </c>
      <c r="AB763" t="str">
        <f t="shared" si="47"/>
        <v>Attended</v>
      </c>
    </row>
    <row r="764" spans="1:28" x14ac:dyDescent="0.3">
      <c r="A764" t="s">
        <v>1261</v>
      </c>
      <c r="B764" t="s">
        <v>1262</v>
      </c>
      <c r="C764" t="s">
        <v>77</v>
      </c>
      <c r="D764" s="5">
        <v>45861</v>
      </c>
      <c r="E764" s="5">
        <v>45845</v>
      </c>
      <c r="F764" t="s">
        <v>23</v>
      </c>
      <c r="G764" t="s">
        <v>13</v>
      </c>
      <c r="H764">
        <v>16</v>
      </c>
      <c r="I764" t="s">
        <v>47</v>
      </c>
      <c r="J764" t="s">
        <v>3915</v>
      </c>
      <c r="K764" t="s">
        <v>3914</v>
      </c>
      <c r="L764">
        <v>2</v>
      </c>
      <c r="M764" s="7">
        <v>0.78</v>
      </c>
      <c r="N764" t="s">
        <v>3923</v>
      </c>
      <c r="O764" t="s">
        <v>3927</v>
      </c>
      <c r="P764">
        <v>15</v>
      </c>
      <c r="R764" t="s">
        <v>3953</v>
      </c>
      <c r="S764" t="s">
        <v>3943</v>
      </c>
      <c r="U764" t="s">
        <v>7152</v>
      </c>
      <c r="V764" t="b">
        <v>0</v>
      </c>
      <c r="W764" t="b">
        <v>0</v>
      </c>
      <c r="X764" t="s">
        <v>7161</v>
      </c>
      <c r="Y764">
        <f t="shared" si="44"/>
        <v>0</v>
      </c>
      <c r="Z764" t="str">
        <f t="shared" si="45"/>
        <v>15-30 days</v>
      </c>
      <c r="AA764" t="str">
        <f t="shared" si="46"/>
        <v>Good</v>
      </c>
      <c r="AB764" t="str">
        <f t="shared" si="47"/>
        <v>Attended</v>
      </c>
    </row>
    <row r="765" spans="1:28" x14ac:dyDescent="0.3">
      <c r="A765" t="s">
        <v>1263</v>
      </c>
      <c r="B765" t="s">
        <v>991</v>
      </c>
      <c r="C765" t="s">
        <v>174</v>
      </c>
      <c r="D765" s="5">
        <v>45760</v>
      </c>
      <c r="E765" s="5">
        <v>45730</v>
      </c>
      <c r="F765" t="s">
        <v>12</v>
      </c>
      <c r="G765" t="s">
        <v>24</v>
      </c>
      <c r="H765">
        <v>30</v>
      </c>
      <c r="I765" t="s">
        <v>61</v>
      </c>
      <c r="J765" t="s">
        <v>3911</v>
      </c>
      <c r="K765" t="s">
        <v>3910</v>
      </c>
      <c r="L765">
        <v>5</v>
      </c>
      <c r="M765" s="7">
        <v>0.91</v>
      </c>
      <c r="N765" t="s">
        <v>3932</v>
      </c>
      <c r="O765" t="s">
        <v>3925</v>
      </c>
      <c r="P765">
        <v>18</v>
      </c>
      <c r="Q765" t="s">
        <v>3947</v>
      </c>
      <c r="R765" t="s">
        <v>3940</v>
      </c>
      <c r="S765" t="s">
        <v>3943</v>
      </c>
      <c r="T765" s="5">
        <v>45759</v>
      </c>
      <c r="U765" t="s">
        <v>7157</v>
      </c>
      <c r="V765" t="b">
        <v>1</v>
      </c>
      <c r="W765" t="b">
        <v>0</v>
      </c>
      <c r="X765" t="s">
        <v>7160</v>
      </c>
      <c r="Y765">
        <f t="shared" si="44"/>
        <v>1</v>
      </c>
      <c r="Z765" t="str">
        <f t="shared" si="45"/>
        <v>15-30 days</v>
      </c>
      <c r="AA765" t="str">
        <f t="shared" si="46"/>
        <v>Very Good</v>
      </c>
      <c r="AB765" t="str">
        <f t="shared" si="47"/>
        <v>No-show</v>
      </c>
    </row>
    <row r="766" spans="1:28" x14ac:dyDescent="0.3">
      <c r="A766" t="s">
        <v>1264</v>
      </c>
      <c r="B766" t="s">
        <v>1265</v>
      </c>
      <c r="C766" t="s">
        <v>80</v>
      </c>
      <c r="D766" s="5">
        <v>45703</v>
      </c>
      <c r="E766" s="5">
        <v>45687</v>
      </c>
      <c r="F766" t="s">
        <v>41</v>
      </c>
      <c r="G766" t="s">
        <v>55</v>
      </c>
      <c r="H766">
        <v>16</v>
      </c>
      <c r="I766" t="s">
        <v>37</v>
      </c>
      <c r="J766" t="s">
        <v>3911</v>
      </c>
      <c r="K766" t="s">
        <v>3910</v>
      </c>
      <c r="L766">
        <v>5</v>
      </c>
      <c r="M766" s="7">
        <v>0.67</v>
      </c>
      <c r="N766" t="s">
        <v>3931</v>
      </c>
      <c r="O766" t="s">
        <v>3922</v>
      </c>
      <c r="P766">
        <v>12</v>
      </c>
      <c r="Q766" t="s">
        <v>3939</v>
      </c>
      <c r="R766" t="s">
        <v>3940</v>
      </c>
      <c r="S766" t="s">
        <v>3941</v>
      </c>
      <c r="T766" s="5">
        <v>45702</v>
      </c>
      <c r="U766" t="s">
        <v>7156</v>
      </c>
      <c r="V766" t="b">
        <v>1</v>
      </c>
      <c r="W766" t="b">
        <v>0</v>
      </c>
      <c r="X766" t="s">
        <v>7153</v>
      </c>
      <c r="Y766" t="str">
        <f t="shared" si="44"/>
        <v/>
      </c>
      <c r="Z766" t="str">
        <f t="shared" si="45"/>
        <v>15-30 days</v>
      </c>
      <c r="AA766" t="str">
        <f t="shared" si="46"/>
        <v>Moderate</v>
      </c>
      <c r="AB766" t="str">
        <f t="shared" si="47"/>
        <v>Excluded</v>
      </c>
    </row>
    <row r="767" spans="1:28" x14ac:dyDescent="0.3">
      <c r="A767" t="s">
        <v>1266</v>
      </c>
      <c r="B767" t="s">
        <v>1267</v>
      </c>
      <c r="C767" t="s">
        <v>138</v>
      </c>
      <c r="D767" s="5">
        <v>45804</v>
      </c>
      <c r="E767" s="5">
        <v>45767</v>
      </c>
      <c r="F767" t="s">
        <v>28</v>
      </c>
      <c r="G767" t="s">
        <v>24</v>
      </c>
      <c r="H767">
        <v>37</v>
      </c>
      <c r="I767" t="s">
        <v>37</v>
      </c>
      <c r="J767" t="s">
        <v>3909</v>
      </c>
      <c r="K767" t="s">
        <v>3910</v>
      </c>
      <c r="L767">
        <v>5</v>
      </c>
      <c r="M767" s="7">
        <v>0.76</v>
      </c>
      <c r="N767" t="s">
        <v>3921</v>
      </c>
      <c r="O767" t="s">
        <v>3922</v>
      </c>
      <c r="P767">
        <v>15</v>
      </c>
      <c r="Q767" t="s">
        <v>3939</v>
      </c>
      <c r="R767" t="s">
        <v>3940</v>
      </c>
      <c r="S767" t="s">
        <v>3943</v>
      </c>
      <c r="T767" s="5">
        <v>45802</v>
      </c>
      <c r="U767" t="s">
        <v>7159</v>
      </c>
      <c r="V767" t="b">
        <v>0</v>
      </c>
      <c r="W767" t="b">
        <v>0</v>
      </c>
      <c r="X767" t="s">
        <v>7160</v>
      </c>
      <c r="Y767">
        <f t="shared" si="44"/>
        <v>1</v>
      </c>
      <c r="Z767" t="str">
        <f t="shared" si="45"/>
        <v>31+ days</v>
      </c>
      <c r="AA767" t="str">
        <f t="shared" si="46"/>
        <v>Good</v>
      </c>
      <c r="AB767" t="str">
        <f t="shared" si="47"/>
        <v>No-show</v>
      </c>
    </row>
    <row r="768" spans="1:28" x14ac:dyDescent="0.3">
      <c r="A768" t="s">
        <v>1268</v>
      </c>
      <c r="B768" t="s">
        <v>1269</v>
      </c>
      <c r="C768" t="s">
        <v>101</v>
      </c>
      <c r="D768" s="5">
        <v>45921</v>
      </c>
      <c r="E768" s="5">
        <v>45876</v>
      </c>
      <c r="F768" t="s">
        <v>54</v>
      </c>
      <c r="G768" t="s">
        <v>55</v>
      </c>
      <c r="H768">
        <v>45</v>
      </c>
      <c r="I768" t="s">
        <v>33</v>
      </c>
      <c r="J768" t="s">
        <v>3911</v>
      </c>
      <c r="K768" t="s">
        <v>3914</v>
      </c>
      <c r="L768">
        <v>5</v>
      </c>
      <c r="M768" s="7">
        <v>0.88</v>
      </c>
      <c r="N768" t="s">
        <v>3930</v>
      </c>
      <c r="O768" t="s">
        <v>3927</v>
      </c>
      <c r="P768">
        <v>18</v>
      </c>
      <c r="Q768" t="s">
        <v>3955</v>
      </c>
      <c r="R768" t="s">
        <v>3940</v>
      </c>
      <c r="S768" t="s">
        <v>55</v>
      </c>
      <c r="T768" s="5">
        <v>45919</v>
      </c>
      <c r="U768" t="s">
        <v>7157</v>
      </c>
      <c r="V768" t="b">
        <v>1</v>
      </c>
      <c r="W768" t="b">
        <v>0</v>
      </c>
      <c r="X768" t="s">
        <v>7162</v>
      </c>
      <c r="Y768" t="str">
        <f t="shared" si="44"/>
        <v/>
      </c>
      <c r="Z768" t="str">
        <f t="shared" si="45"/>
        <v>31+ days</v>
      </c>
      <c r="AA768" t="str">
        <f t="shared" si="46"/>
        <v>Good</v>
      </c>
      <c r="AB768" t="str">
        <f t="shared" si="47"/>
        <v>Excluded</v>
      </c>
    </row>
    <row r="769" spans="1:28" x14ac:dyDescent="0.3">
      <c r="A769" t="s">
        <v>1270</v>
      </c>
      <c r="B769" t="s">
        <v>234</v>
      </c>
      <c r="C769" t="s">
        <v>115</v>
      </c>
      <c r="D769" s="5">
        <v>45883</v>
      </c>
      <c r="E769" s="5">
        <v>45859</v>
      </c>
      <c r="F769" t="s">
        <v>32</v>
      </c>
      <c r="G769" t="s">
        <v>55</v>
      </c>
      <c r="H769">
        <v>24</v>
      </c>
      <c r="I769" t="s">
        <v>37</v>
      </c>
      <c r="J769" t="s">
        <v>3913</v>
      </c>
      <c r="K769" t="s">
        <v>3912</v>
      </c>
      <c r="L769">
        <v>1</v>
      </c>
      <c r="M769" s="7">
        <v>0.52</v>
      </c>
      <c r="N769" t="s">
        <v>3928</v>
      </c>
      <c r="O769" t="s">
        <v>3929</v>
      </c>
      <c r="P769">
        <v>12</v>
      </c>
      <c r="Q769" t="s">
        <v>3939</v>
      </c>
      <c r="R769" t="s">
        <v>3949</v>
      </c>
      <c r="S769" t="s">
        <v>3950</v>
      </c>
      <c r="U769" t="s">
        <v>7154</v>
      </c>
      <c r="V769" t="b">
        <v>0</v>
      </c>
      <c r="W769" t="b">
        <v>0</v>
      </c>
      <c r="X769" t="s">
        <v>7161</v>
      </c>
      <c r="Y769" t="str">
        <f t="shared" si="44"/>
        <v/>
      </c>
      <c r="Z769" t="str">
        <f t="shared" si="45"/>
        <v>15-30 days</v>
      </c>
      <c r="AA769" t="str">
        <f t="shared" si="46"/>
        <v>Moderate</v>
      </c>
      <c r="AB769" t="str">
        <f t="shared" si="47"/>
        <v>Excluded</v>
      </c>
    </row>
    <row r="770" spans="1:28" x14ac:dyDescent="0.3">
      <c r="A770" t="s">
        <v>1271</v>
      </c>
      <c r="B770" t="s">
        <v>156</v>
      </c>
      <c r="C770" t="s">
        <v>157</v>
      </c>
      <c r="D770" s="5">
        <v>45775</v>
      </c>
      <c r="E770" s="5">
        <v>45728</v>
      </c>
      <c r="F770" t="s">
        <v>28</v>
      </c>
      <c r="G770" t="s">
        <v>24</v>
      </c>
      <c r="H770">
        <v>47</v>
      </c>
      <c r="I770" t="s">
        <v>61</v>
      </c>
      <c r="J770" t="s">
        <v>3911</v>
      </c>
      <c r="K770" t="s">
        <v>3912</v>
      </c>
      <c r="L770">
        <v>3</v>
      </c>
      <c r="M770" s="7">
        <v>0.92</v>
      </c>
      <c r="N770" t="s">
        <v>3921</v>
      </c>
      <c r="O770" t="s">
        <v>3925</v>
      </c>
      <c r="P770">
        <v>12</v>
      </c>
      <c r="R770" t="s">
        <v>3953</v>
      </c>
      <c r="S770" t="s">
        <v>3943</v>
      </c>
      <c r="U770" t="s">
        <v>7158</v>
      </c>
      <c r="V770" t="b">
        <v>0</v>
      </c>
      <c r="W770" t="b">
        <v>0</v>
      </c>
      <c r="X770" t="s">
        <v>7160</v>
      </c>
      <c r="Y770">
        <f t="shared" ref="Y770:Y833" si="48">IF(G770="No-show",1,IF(G770="Attended",0,""))</f>
        <v>1</v>
      </c>
      <c r="Z770" t="str">
        <f t="shared" ref="Z770:Z833" si="49">IF(H770="","Unknown",IF(H770&lt;=3,"0-3 days",IF(H770&lt;=7,"4-7 days",IF(H770&lt;=14,"8-14 days",IF(H770&lt;=30,"15-30 days","31+ days")))))</f>
        <v>31+ days</v>
      </c>
      <c r="AA770" t="str">
        <f t="shared" ref="AA770:AA833" si="50">IF(M770="","Unknown",IF(M770&lt;0.5,"Low",IF(M770&lt;0.75,"Moderate",IF(M770&lt;0.9,"Good","Very Good"))))</f>
        <v>Very Good</v>
      </c>
      <c r="AB770" t="str">
        <f t="shared" ref="AB770:AB833" si="51">IF(G770="Attended","Attended",IF(G770="No-show","No-show","Excluded"))</f>
        <v>No-show</v>
      </c>
    </row>
    <row r="771" spans="1:28" x14ac:dyDescent="0.3">
      <c r="A771" t="s">
        <v>1272</v>
      </c>
      <c r="B771" t="s">
        <v>1273</v>
      </c>
      <c r="C771" t="s">
        <v>124</v>
      </c>
      <c r="D771" s="5">
        <v>45771</v>
      </c>
      <c r="E771" s="5">
        <v>45745</v>
      </c>
      <c r="F771" t="s">
        <v>54</v>
      </c>
      <c r="G771" t="s">
        <v>13</v>
      </c>
      <c r="H771">
        <v>26</v>
      </c>
      <c r="I771" t="s">
        <v>160</v>
      </c>
      <c r="J771" t="s">
        <v>3909</v>
      </c>
      <c r="K771" t="s">
        <v>3910</v>
      </c>
      <c r="L771">
        <v>1</v>
      </c>
      <c r="M771" s="7">
        <v>0.91</v>
      </c>
      <c r="N771" t="s">
        <v>3930</v>
      </c>
      <c r="O771" t="s">
        <v>3922</v>
      </c>
      <c r="P771">
        <v>15</v>
      </c>
      <c r="Q771" t="s">
        <v>3947</v>
      </c>
      <c r="R771" t="s">
        <v>3940</v>
      </c>
      <c r="S771" t="s">
        <v>3943</v>
      </c>
      <c r="T771" s="5">
        <v>45768</v>
      </c>
      <c r="U771" t="s">
        <v>7154</v>
      </c>
      <c r="V771" t="b">
        <v>0</v>
      </c>
      <c r="W771" t="b">
        <v>0</v>
      </c>
      <c r="X771" t="s">
        <v>7160</v>
      </c>
      <c r="Y771">
        <f t="shared" si="48"/>
        <v>0</v>
      </c>
      <c r="Z771" t="str">
        <f t="shared" si="49"/>
        <v>15-30 days</v>
      </c>
      <c r="AA771" t="str">
        <f t="shared" si="50"/>
        <v>Very Good</v>
      </c>
      <c r="AB771" t="str">
        <f t="shared" si="51"/>
        <v>Attended</v>
      </c>
    </row>
    <row r="772" spans="1:28" x14ac:dyDescent="0.3">
      <c r="A772" t="s">
        <v>1274</v>
      </c>
      <c r="B772" t="s">
        <v>754</v>
      </c>
      <c r="C772" t="s">
        <v>36</v>
      </c>
      <c r="D772" s="5">
        <v>45871</v>
      </c>
      <c r="E772" s="5">
        <v>45812</v>
      </c>
      <c r="F772" t="s">
        <v>23</v>
      </c>
      <c r="G772" t="s">
        <v>55</v>
      </c>
      <c r="H772">
        <v>59</v>
      </c>
      <c r="I772" t="s">
        <v>37</v>
      </c>
      <c r="J772" t="s">
        <v>3911</v>
      </c>
      <c r="K772" t="s">
        <v>3910</v>
      </c>
      <c r="L772">
        <v>4</v>
      </c>
      <c r="M772" s="7">
        <v>0.78</v>
      </c>
      <c r="N772" t="s">
        <v>3923</v>
      </c>
      <c r="O772" t="s">
        <v>3925</v>
      </c>
      <c r="P772">
        <v>20</v>
      </c>
      <c r="Q772" t="s">
        <v>3939</v>
      </c>
      <c r="R772" t="s">
        <v>3940</v>
      </c>
      <c r="S772" t="s">
        <v>3941</v>
      </c>
      <c r="T772" s="5">
        <v>45868</v>
      </c>
      <c r="U772" t="s">
        <v>7156</v>
      </c>
      <c r="V772" t="b">
        <v>1</v>
      </c>
      <c r="W772" t="b">
        <v>0</v>
      </c>
      <c r="X772" t="s">
        <v>7161</v>
      </c>
      <c r="Y772" t="str">
        <f t="shared" si="48"/>
        <v/>
      </c>
      <c r="Z772" t="str">
        <f t="shared" si="49"/>
        <v>31+ days</v>
      </c>
      <c r="AA772" t="str">
        <f t="shared" si="50"/>
        <v>Good</v>
      </c>
      <c r="AB772" t="str">
        <f t="shared" si="51"/>
        <v>Excluded</v>
      </c>
    </row>
    <row r="773" spans="1:28" x14ac:dyDescent="0.3">
      <c r="A773" t="s">
        <v>1275</v>
      </c>
      <c r="B773" t="s">
        <v>1025</v>
      </c>
      <c r="C773" t="s">
        <v>101</v>
      </c>
      <c r="D773" s="5">
        <v>45720</v>
      </c>
      <c r="E773" s="5">
        <v>45704</v>
      </c>
      <c r="F773" t="s">
        <v>54</v>
      </c>
      <c r="G773" t="s">
        <v>13</v>
      </c>
      <c r="H773">
        <v>16</v>
      </c>
      <c r="I773" t="s">
        <v>61</v>
      </c>
      <c r="J773" t="s">
        <v>3916</v>
      </c>
      <c r="K773" t="s">
        <v>3910</v>
      </c>
      <c r="L773">
        <v>3</v>
      </c>
      <c r="M773" s="7">
        <v>0.42</v>
      </c>
      <c r="N773" t="s">
        <v>3930</v>
      </c>
      <c r="O773" t="s">
        <v>3927</v>
      </c>
      <c r="P773">
        <v>18</v>
      </c>
      <c r="Q773" t="s">
        <v>3939</v>
      </c>
      <c r="R773" t="s">
        <v>3940</v>
      </c>
      <c r="S773" t="s">
        <v>3943</v>
      </c>
      <c r="T773" s="5">
        <v>45719</v>
      </c>
      <c r="U773" t="s">
        <v>7159</v>
      </c>
      <c r="V773" t="b">
        <v>0</v>
      </c>
      <c r="W773" t="b">
        <v>0</v>
      </c>
      <c r="X773" t="s">
        <v>7160</v>
      </c>
      <c r="Y773">
        <f t="shared" si="48"/>
        <v>0</v>
      </c>
      <c r="Z773" t="str">
        <f t="shared" si="49"/>
        <v>15-30 days</v>
      </c>
      <c r="AA773" t="str">
        <f t="shared" si="50"/>
        <v>Low</v>
      </c>
      <c r="AB773" t="str">
        <f t="shared" si="51"/>
        <v>Attended</v>
      </c>
    </row>
    <row r="774" spans="1:28" x14ac:dyDescent="0.3">
      <c r="A774" t="s">
        <v>1276</v>
      </c>
      <c r="B774" t="s">
        <v>394</v>
      </c>
      <c r="C774" t="s">
        <v>45</v>
      </c>
      <c r="D774" s="5">
        <v>45962</v>
      </c>
      <c r="E774" s="5">
        <v>45920</v>
      </c>
      <c r="F774" t="s">
        <v>46</v>
      </c>
      <c r="G774" t="s">
        <v>13</v>
      </c>
      <c r="H774">
        <v>42</v>
      </c>
      <c r="I774" t="s">
        <v>37</v>
      </c>
      <c r="J774" t="s">
        <v>3915</v>
      </c>
      <c r="K774" t="s">
        <v>3910</v>
      </c>
      <c r="L774">
        <v>5</v>
      </c>
      <c r="M774" s="7">
        <v>0.79</v>
      </c>
      <c r="N774" t="s">
        <v>3926</v>
      </c>
      <c r="O774" t="s">
        <v>3927</v>
      </c>
      <c r="P774">
        <v>18</v>
      </c>
      <c r="R774" t="s">
        <v>3953</v>
      </c>
      <c r="S774" t="s">
        <v>3943</v>
      </c>
      <c r="U774" t="s">
        <v>7156</v>
      </c>
      <c r="V774" t="b">
        <v>1</v>
      </c>
      <c r="W774" t="b">
        <v>0</v>
      </c>
      <c r="X774" t="s">
        <v>7162</v>
      </c>
      <c r="Y774">
        <f t="shared" si="48"/>
        <v>0</v>
      </c>
      <c r="Z774" t="str">
        <f t="shared" si="49"/>
        <v>31+ days</v>
      </c>
      <c r="AA774" t="str">
        <f t="shared" si="50"/>
        <v>Good</v>
      </c>
      <c r="AB774" t="str">
        <f t="shared" si="51"/>
        <v>Attended</v>
      </c>
    </row>
    <row r="775" spans="1:28" x14ac:dyDescent="0.3">
      <c r="A775" t="s">
        <v>1277</v>
      </c>
      <c r="B775" t="s">
        <v>649</v>
      </c>
      <c r="C775" t="s">
        <v>27</v>
      </c>
      <c r="D775" s="5">
        <v>45975</v>
      </c>
      <c r="E775" s="5">
        <v>45943</v>
      </c>
      <c r="F775" t="s">
        <v>28</v>
      </c>
      <c r="G775" t="s">
        <v>13</v>
      </c>
      <c r="H775">
        <v>32</v>
      </c>
      <c r="I775" t="s">
        <v>14</v>
      </c>
      <c r="J775" t="s">
        <v>3909</v>
      </c>
      <c r="K775" t="s">
        <v>3914</v>
      </c>
      <c r="L775">
        <v>2</v>
      </c>
      <c r="M775" s="7">
        <v>0.89</v>
      </c>
      <c r="N775" t="s">
        <v>3921</v>
      </c>
      <c r="O775" t="s">
        <v>3925</v>
      </c>
      <c r="P775">
        <v>12</v>
      </c>
      <c r="R775" t="s">
        <v>3953</v>
      </c>
      <c r="S775" t="s">
        <v>3943</v>
      </c>
      <c r="U775" t="s">
        <v>7155</v>
      </c>
      <c r="V775" t="b">
        <v>0</v>
      </c>
      <c r="W775" t="b">
        <v>0</v>
      </c>
      <c r="X775" t="s">
        <v>7162</v>
      </c>
      <c r="Y775">
        <f t="shared" si="48"/>
        <v>0</v>
      </c>
      <c r="Z775" t="str">
        <f t="shared" si="49"/>
        <v>31+ days</v>
      </c>
      <c r="AA775" t="str">
        <f t="shared" si="50"/>
        <v>Good</v>
      </c>
      <c r="AB775" t="str">
        <f t="shared" si="51"/>
        <v>Attended</v>
      </c>
    </row>
    <row r="776" spans="1:28" x14ac:dyDescent="0.3">
      <c r="A776" t="s">
        <v>1278</v>
      </c>
      <c r="B776" t="s">
        <v>278</v>
      </c>
      <c r="C776" t="s">
        <v>89</v>
      </c>
      <c r="D776" s="5">
        <v>45667</v>
      </c>
      <c r="E776" s="5">
        <v>45610</v>
      </c>
      <c r="F776" t="s">
        <v>41</v>
      </c>
      <c r="G776" t="s">
        <v>24</v>
      </c>
      <c r="H776">
        <v>57</v>
      </c>
      <c r="I776" t="s">
        <v>61</v>
      </c>
      <c r="J776" t="s">
        <v>3916</v>
      </c>
      <c r="K776" t="s">
        <v>3914</v>
      </c>
      <c r="L776">
        <v>1</v>
      </c>
      <c r="M776" s="7">
        <v>0.72</v>
      </c>
      <c r="N776" t="s">
        <v>3931</v>
      </c>
      <c r="O776" t="s">
        <v>3922</v>
      </c>
      <c r="P776">
        <v>20</v>
      </c>
      <c r="R776" t="s">
        <v>3953</v>
      </c>
      <c r="S776" t="s">
        <v>3943</v>
      </c>
      <c r="U776" t="s">
        <v>7155</v>
      </c>
      <c r="V776" t="b">
        <v>0</v>
      </c>
      <c r="W776" t="b">
        <v>0</v>
      </c>
      <c r="X776" t="s">
        <v>7153</v>
      </c>
      <c r="Y776">
        <f t="shared" si="48"/>
        <v>1</v>
      </c>
      <c r="Z776" t="str">
        <f t="shared" si="49"/>
        <v>31+ days</v>
      </c>
      <c r="AA776" t="str">
        <f t="shared" si="50"/>
        <v>Moderate</v>
      </c>
      <c r="AB776" t="str">
        <f t="shared" si="51"/>
        <v>No-show</v>
      </c>
    </row>
    <row r="777" spans="1:28" x14ac:dyDescent="0.3">
      <c r="A777" t="s">
        <v>1279</v>
      </c>
      <c r="B777" t="s">
        <v>1280</v>
      </c>
      <c r="C777" t="s">
        <v>138</v>
      </c>
      <c r="D777" s="5">
        <v>46012</v>
      </c>
      <c r="E777" s="5">
        <v>45999</v>
      </c>
      <c r="F777" t="s">
        <v>28</v>
      </c>
      <c r="G777" t="s">
        <v>24</v>
      </c>
      <c r="H777">
        <v>13</v>
      </c>
      <c r="I777" t="s">
        <v>37</v>
      </c>
      <c r="J777" t="s">
        <v>3909</v>
      </c>
      <c r="K777" t="s">
        <v>3912</v>
      </c>
      <c r="L777">
        <v>4</v>
      </c>
      <c r="M777" s="7">
        <v>0.53</v>
      </c>
      <c r="N777" t="s">
        <v>3921</v>
      </c>
      <c r="O777" t="s">
        <v>3922</v>
      </c>
      <c r="P777">
        <v>15</v>
      </c>
      <c r="Q777" t="s">
        <v>3939</v>
      </c>
      <c r="R777" t="s">
        <v>3940</v>
      </c>
      <c r="S777" t="s">
        <v>3941</v>
      </c>
      <c r="T777" s="5">
        <v>46011</v>
      </c>
      <c r="U777" t="s">
        <v>7157</v>
      </c>
      <c r="V777" t="b">
        <v>1</v>
      </c>
      <c r="W777" t="b">
        <v>0</v>
      </c>
      <c r="X777" t="s">
        <v>7153</v>
      </c>
      <c r="Y777">
        <f t="shared" si="48"/>
        <v>1</v>
      </c>
      <c r="Z777" t="str">
        <f t="shared" si="49"/>
        <v>8-14 days</v>
      </c>
      <c r="AA777" t="str">
        <f t="shared" si="50"/>
        <v>Moderate</v>
      </c>
      <c r="AB777" t="str">
        <f t="shared" si="51"/>
        <v>No-show</v>
      </c>
    </row>
    <row r="778" spans="1:28" x14ac:dyDescent="0.3">
      <c r="A778" t="s">
        <v>1281</v>
      </c>
      <c r="B778" t="s">
        <v>899</v>
      </c>
      <c r="C778" t="s">
        <v>138</v>
      </c>
      <c r="D778" s="5">
        <v>45666</v>
      </c>
      <c r="E778" s="5">
        <v>45654</v>
      </c>
      <c r="F778" t="s">
        <v>28</v>
      </c>
      <c r="G778" t="s">
        <v>55</v>
      </c>
      <c r="H778">
        <v>12</v>
      </c>
      <c r="I778" t="s">
        <v>19</v>
      </c>
      <c r="J778" t="s">
        <v>3911</v>
      </c>
      <c r="K778" t="s">
        <v>3912</v>
      </c>
      <c r="L778">
        <v>3</v>
      </c>
      <c r="M778" s="7">
        <v>0.95</v>
      </c>
      <c r="N778" t="s">
        <v>3921</v>
      </c>
      <c r="O778" t="s">
        <v>3922</v>
      </c>
      <c r="P778">
        <v>15</v>
      </c>
      <c r="Q778" t="s">
        <v>3955</v>
      </c>
      <c r="R778" t="s">
        <v>3940</v>
      </c>
      <c r="S778" t="s">
        <v>3941</v>
      </c>
      <c r="T778" s="5">
        <v>45664</v>
      </c>
      <c r="U778" t="s">
        <v>7154</v>
      </c>
      <c r="V778" t="b">
        <v>0</v>
      </c>
      <c r="W778" t="b">
        <v>0</v>
      </c>
      <c r="X778" t="s">
        <v>7153</v>
      </c>
      <c r="Y778" t="str">
        <f t="shared" si="48"/>
        <v/>
      </c>
      <c r="Z778" t="str">
        <f t="shared" si="49"/>
        <v>8-14 days</v>
      </c>
      <c r="AA778" t="str">
        <f t="shared" si="50"/>
        <v>Very Good</v>
      </c>
      <c r="AB778" t="str">
        <f t="shared" si="51"/>
        <v>Excluded</v>
      </c>
    </row>
    <row r="779" spans="1:28" x14ac:dyDescent="0.3">
      <c r="A779" t="s">
        <v>1282</v>
      </c>
      <c r="B779" t="s">
        <v>1283</v>
      </c>
      <c r="C779" t="s">
        <v>279</v>
      </c>
      <c r="D779" s="5">
        <v>45825</v>
      </c>
      <c r="E779" s="5">
        <v>45773</v>
      </c>
      <c r="F779" t="s">
        <v>18</v>
      </c>
      <c r="G779" t="s">
        <v>13</v>
      </c>
      <c r="H779">
        <v>52</v>
      </c>
      <c r="I779" t="s">
        <v>19</v>
      </c>
      <c r="J779" t="s">
        <v>3909</v>
      </c>
      <c r="K779" t="s">
        <v>3910</v>
      </c>
      <c r="L779">
        <v>7</v>
      </c>
      <c r="M779" s="7">
        <v>0.67</v>
      </c>
      <c r="N779" t="s">
        <v>3924</v>
      </c>
      <c r="O779" t="s">
        <v>3925</v>
      </c>
      <c r="P779">
        <v>12</v>
      </c>
      <c r="Q779" t="s">
        <v>3939</v>
      </c>
      <c r="R779" t="s">
        <v>3940</v>
      </c>
      <c r="S779" t="s">
        <v>3941</v>
      </c>
      <c r="T779" s="5">
        <v>45823</v>
      </c>
      <c r="U779" t="s">
        <v>7159</v>
      </c>
      <c r="V779" t="b">
        <v>0</v>
      </c>
      <c r="W779" t="b">
        <v>0</v>
      </c>
      <c r="X779" t="s">
        <v>7161</v>
      </c>
      <c r="Y779">
        <f t="shared" si="48"/>
        <v>0</v>
      </c>
      <c r="Z779" t="str">
        <f t="shared" si="49"/>
        <v>31+ days</v>
      </c>
      <c r="AA779" t="str">
        <f t="shared" si="50"/>
        <v>Moderate</v>
      </c>
      <c r="AB779" t="str">
        <f t="shared" si="51"/>
        <v>Attended</v>
      </c>
    </row>
    <row r="780" spans="1:28" x14ac:dyDescent="0.3">
      <c r="A780" t="s">
        <v>1284</v>
      </c>
      <c r="B780" t="s">
        <v>523</v>
      </c>
      <c r="C780" t="s">
        <v>86</v>
      </c>
      <c r="D780" s="5">
        <v>45901</v>
      </c>
      <c r="E780" s="5">
        <v>45847</v>
      </c>
      <c r="F780" t="s">
        <v>28</v>
      </c>
      <c r="G780" t="s">
        <v>55</v>
      </c>
      <c r="H780">
        <v>54</v>
      </c>
      <c r="I780" t="s">
        <v>42</v>
      </c>
      <c r="J780" t="s">
        <v>3913</v>
      </c>
      <c r="K780" t="s">
        <v>3910</v>
      </c>
      <c r="L780">
        <v>3</v>
      </c>
      <c r="M780" s="7">
        <v>0.81</v>
      </c>
      <c r="N780" t="s">
        <v>3921</v>
      </c>
      <c r="O780" t="s">
        <v>3927</v>
      </c>
      <c r="P780">
        <v>18</v>
      </c>
      <c r="Q780" t="s">
        <v>3939</v>
      </c>
      <c r="R780" t="s">
        <v>3940</v>
      </c>
      <c r="S780" t="s">
        <v>3943</v>
      </c>
      <c r="T780" s="5">
        <v>45898</v>
      </c>
      <c r="U780" t="s">
        <v>7158</v>
      </c>
      <c r="V780" t="b">
        <v>0</v>
      </c>
      <c r="W780" t="b">
        <v>0</v>
      </c>
      <c r="X780" t="s">
        <v>7162</v>
      </c>
      <c r="Y780" t="str">
        <f t="shared" si="48"/>
        <v/>
      </c>
      <c r="Z780" t="str">
        <f t="shared" si="49"/>
        <v>31+ days</v>
      </c>
      <c r="AA780" t="str">
        <f t="shared" si="50"/>
        <v>Good</v>
      </c>
      <c r="AB780" t="str">
        <f t="shared" si="51"/>
        <v>Excluded</v>
      </c>
    </row>
    <row r="781" spans="1:28" x14ac:dyDescent="0.3">
      <c r="A781" t="s">
        <v>1285</v>
      </c>
      <c r="B781" t="s">
        <v>800</v>
      </c>
      <c r="C781" t="s">
        <v>89</v>
      </c>
      <c r="D781" s="5">
        <v>45777</v>
      </c>
      <c r="E781" s="5">
        <v>45732</v>
      </c>
      <c r="F781" t="s">
        <v>41</v>
      </c>
      <c r="G781" t="s">
        <v>13</v>
      </c>
      <c r="H781">
        <v>45</v>
      </c>
      <c r="I781" t="s">
        <v>42</v>
      </c>
      <c r="J781" t="s">
        <v>3916</v>
      </c>
      <c r="K781" t="s">
        <v>3914</v>
      </c>
      <c r="L781">
        <v>4</v>
      </c>
      <c r="M781" s="7">
        <v>0.73</v>
      </c>
      <c r="N781" t="s">
        <v>3931</v>
      </c>
      <c r="O781" t="s">
        <v>3922</v>
      </c>
      <c r="P781">
        <v>20</v>
      </c>
      <c r="Q781" t="s">
        <v>3955</v>
      </c>
      <c r="R781" t="s">
        <v>3949</v>
      </c>
      <c r="S781" t="s">
        <v>3950</v>
      </c>
      <c r="U781" t="s">
        <v>7152</v>
      </c>
      <c r="V781" t="b">
        <v>0</v>
      </c>
      <c r="W781" t="b">
        <v>0</v>
      </c>
      <c r="X781" t="s">
        <v>7160</v>
      </c>
      <c r="Y781">
        <f t="shared" si="48"/>
        <v>0</v>
      </c>
      <c r="Z781" t="str">
        <f t="shared" si="49"/>
        <v>31+ days</v>
      </c>
      <c r="AA781" t="str">
        <f t="shared" si="50"/>
        <v>Moderate</v>
      </c>
      <c r="AB781" t="str">
        <f t="shared" si="51"/>
        <v>Attended</v>
      </c>
    </row>
    <row r="782" spans="1:28" x14ac:dyDescent="0.3">
      <c r="A782" t="s">
        <v>1286</v>
      </c>
      <c r="B782" t="s">
        <v>1287</v>
      </c>
      <c r="C782" t="s">
        <v>124</v>
      </c>
      <c r="D782" s="5">
        <v>45732</v>
      </c>
      <c r="E782" s="5">
        <v>45704</v>
      </c>
      <c r="F782" t="s">
        <v>54</v>
      </c>
      <c r="G782" t="s">
        <v>13</v>
      </c>
      <c r="H782">
        <v>28</v>
      </c>
      <c r="I782" t="s">
        <v>61</v>
      </c>
      <c r="J782" t="s">
        <v>3911</v>
      </c>
      <c r="K782" t="s">
        <v>3914</v>
      </c>
      <c r="L782">
        <v>5</v>
      </c>
      <c r="M782" s="7">
        <v>0.95</v>
      </c>
      <c r="N782" t="s">
        <v>3930</v>
      </c>
      <c r="O782" t="s">
        <v>3922</v>
      </c>
      <c r="P782">
        <v>15</v>
      </c>
      <c r="R782" t="s">
        <v>3953</v>
      </c>
      <c r="S782" t="s">
        <v>3943</v>
      </c>
      <c r="U782" t="s">
        <v>7157</v>
      </c>
      <c r="V782" t="b">
        <v>1</v>
      </c>
      <c r="W782" t="b">
        <v>0</v>
      </c>
      <c r="X782" t="s">
        <v>7160</v>
      </c>
      <c r="Y782">
        <f t="shared" si="48"/>
        <v>0</v>
      </c>
      <c r="Z782" t="str">
        <f t="shared" si="49"/>
        <v>15-30 days</v>
      </c>
      <c r="AA782" t="str">
        <f t="shared" si="50"/>
        <v>Very Good</v>
      </c>
      <c r="AB782" t="str">
        <f t="shared" si="51"/>
        <v>Attended</v>
      </c>
    </row>
    <row r="783" spans="1:28" x14ac:dyDescent="0.3">
      <c r="A783" t="s">
        <v>1288</v>
      </c>
      <c r="B783" t="s">
        <v>167</v>
      </c>
      <c r="C783" t="s">
        <v>27</v>
      </c>
      <c r="D783" s="5">
        <v>45675</v>
      </c>
      <c r="E783" s="5">
        <v>45650</v>
      </c>
      <c r="F783" t="s">
        <v>28</v>
      </c>
      <c r="G783" t="s">
        <v>13</v>
      </c>
      <c r="H783">
        <v>25</v>
      </c>
      <c r="I783" t="s">
        <v>42</v>
      </c>
      <c r="J783" t="s">
        <v>3915</v>
      </c>
      <c r="K783" t="s">
        <v>3910</v>
      </c>
      <c r="L783">
        <v>2</v>
      </c>
      <c r="M783" s="7">
        <v>0.84</v>
      </c>
      <c r="N783" t="s">
        <v>3921</v>
      </c>
      <c r="O783" t="s">
        <v>3925</v>
      </c>
      <c r="P783">
        <v>12</v>
      </c>
      <c r="Q783" t="s">
        <v>3939</v>
      </c>
      <c r="R783" t="s">
        <v>3940</v>
      </c>
      <c r="S783" t="s">
        <v>3943</v>
      </c>
      <c r="T783" s="5">
        <v>45673</v>
      </c>
      <c r="U783" t="s">
        <v>7156</v>
      </c>
      <c r="V783" t="b">
        <v>1</v>
      </c>
      <c r="W783" t="b">
        <v>0</v>
      </c>
      <c r="X783" t="s">
        <v>7153</v>
      </c>
      <c r="Y783">
        <f t="shared" si="48"/>
        <v>0</v>
      </c>
      <c r="Z783" t="str">
        <f t="shared" si="49"/>
        <v>15-30 days</v>
      </c>
      <c r="AA783" t="str">
        <f t="shared" si="50"/>
        <v>Good</v>
      </c>
      <c r="AB783" t="str">
        <f t="shared" si="51"/>
        <v>Attended</v>
      </c>
    </row>
    <row r="784" spans="1:28" x14ac:dyDescent="0.3">
      <c r="A784" t="s">
        <v>1289</v>
      </c>
      <c r="B784" t="s">
        <v>494</v>
      </c>
      <c r="C784" t="s">
        <v>40</v>
      </c>
      <c r="D784" s="5">
        <v>45923</v>
      </c>
      <c r="E784" s="5">
        <v>45883</v>
      </c>
      <c r="F784" t="s">
        <v>41</v>
      </c>
      <c r="G784" t="s">
        <v>24</v>
      </c>
      <c r="H784">
        <v>40</v>
      </c>
      <c r="I784" t="s">
        <v>37</v>
      </c>
      <c r="J784" t="s">
        <v>3916</v>
      </c>
      <c r="K784" t="s">
        <v>3912</v>
      </c>
      <c r="L784">
        <v>3</v>
      </c>
      <c r="M784" s="7">
        <v>0.97</v>
      </c>
      <c r="N784" t="s">
        <v>3931</v>
      </c>
      <c r="O784" t="s">
        <v>3927</v>
      </c>
      <c r="P784">
        <v>18</v>
      </c>
      <c r="Q784" t="s">
        <v>3947</v>
      </c>
      <c r="S784" t="s">
        <v>3943</v>
      </c>
      <c r="T784" s="5">
        <v>45922</v>
      </c>
      <c r="U784" t="s">
        <v>7159</v>
      </c>
      <c r="V784" t="b">
        <v>0</v>
      </c>
      <c r="W784" t="b">
        <v>0</v>
      </c>
      <c r="X784" t="s">
        <v>7162</v>
      </c>
      <c r="Y784">
        <f t="shared" si="48"/>
        <v>1</v>
      </c>
      <c r="Z784" t="str">
        <f t="shared" si="49"/>
        <v>31+ days</v>
      </c>
      <c r="AA784" t="str">
        <f t="shared" si="50"/>
        <v>Very Good</v>
      </c>
      <c r="AB784" t="str">
        <f t="shared" si="51"/>
        <v>No-show</v>
      </c>
    </row>
    <row r="785" spans="1:28" x14ac:dyDescent="0.3">
      <c r="A785" t="s">
        <v>1290</v>
      </c>
      <c r="B785" t="s">
        <v>1291</v>
      </c>
      <c r="C785" t="s">
        <v>138</v>
      </c>
      <c r="D785" s="5">
        <v>45671</v>
      </c>
      <c r="E785" s="5">
        <v>45626</v>
      </c>
      <c r="F785" t="s">
        <v>28</v>
      </c>
      <c r="G785" t="s">
        <v>13</v>
      </c>
      <c r="H785">
        <v>45</v>
      </c>
      <c r="I785" t="s">
        <v>61</v>
      </c>
      <c r="J785" t="s">
        <v>3916</v>
      </c>
      <c r="K785" t="s">
        <v>3910</v>
      </c>
      <c r="L785">
        <v>5</v>
      </c>
      <c r="M785" s="7">
        <v>0.82</v>
      </c>
      <c r="N785" t="s">
        <v>3921</v>
      </c>
      <c r="O785" t="s">
        <v>3922</v>
      </c>
      <c r="P785">
        <v>15</v>
      </c>
      <c r="Q785" t="s">
        <v>3939</v>
      </c>
      <c r="R785" t="s">
        <v>3940</v>
      </c>
      <c r="S785" t="s">
        <v>55</v>
      </c>
      <c r="T785" s="5">
        <v>45668</v>
      </c>
      <c r="U785" t="s">
        <v>7159</v>
      </c>
      <c r="V785" t="b">
        <v>0</v>
      </c>
      <c r="W785" t="b">
        <v>1</v>
      </c>
      <c r="X785" t="s">
        <v>7153</v>
      </c>
      <c r="Y785">
        <f t="shared" si="48"/>
        <v>0</v>
      </c>
      <c r="Z785" t="str">
        <f t="shared" si="49"/>
        <v>31+ days</v>
      </c>
      <c r="AA785" t="str">
        <f t="shared" si="50"/>
        <v>Good</v>
      </c>
      <c r="AB785" t="str">
        <f t="shared" si="51"/>
        <v>Attended</v>
      </c>
    </row>
    <row r="786" spans="1:28" x14ac:dyDescent="0.3">
      <c r="A786" t="s">
        <v>1292</v>
      </c>
      <c r="B786" t="s">
        <v>1293</v>
      </c>
      <c r="C786" t="s">
        <v>101</v>
      </c>
      <c r="D786" s="5">
        <v>45834</v>
      </c>
      <c r="E786" s="5">
        <v>45818</v>
      </c>
      <c r="F786" t="s">
        <v>54</v>
      </c>
      <c r="G786" t="s">
        <v>55</v>
      </c>
      <c r="H786">
        <v>16</v>
      </c>
      <c r="I786" t="s">
        <v>14</v>
      </c>
      <c r="J786" t="s">
        <v>3913</v>
      </c>
      <c r="K786" t="s">
        <v>3910</v>
      </c>
      <c r="L786">
        <v>3</v>
      </c>
      <c r="M786" s="7">
        <v>0.79</v>
      </c>
      <c r="N786" t="s">
        <v>3930</v>
      </c>
      <c r="O786" t="s">
        <v>3927</v>
      </c>
      <c r="P786">
        <v>18</v>
      </c>
      <c r="Q786" t="s">
        <v>3939</v>
      </c>
      <c r="R786" t="s">
        <v>3940</v>
      </c>
      <c r="S786" t="s">
        <v>3941</v>
      </c>
      <c r="T786" s="5">
        <v>45832</v>
      </c>
      <c r="U786" t="s">
        <v>7154</v>
      </c>
      <c r="V786" t="b">
        <v>0</v>
      </c>
      <c r="W786" t="b">
        <v>0</v>
      </c>
      <c r="X786" t="s">
        <v>7161</v>
      </c>
      <c r="Y786" t="str">
        <f t="shared" si="48"/>
        <v/>
      </c>
      <c r="Z786" t="str">
        <f t="shared" si="49"/>
        <v>15-30 days</v>
      </c>
      <c r="AA786" t="str">
        <f t="shared" si="50"/>
        <v>Good</v>
      </c>
      <c r="AB786" t="str">
        <f t="shared" si="51"/>
        <v>Excluded</v>
      </c>
    </row>
    <row r="787" spans="1:28" x14ac:dyDescent="0.3">
      <c r="A787" t="s">
        <v>1294</v>
      </c>
      <c r="B787" t="s">
        <v>881</v>
      </c>
      <c r="C787" t="s">
        <v>77</v>
      </c>
      <c r="D787" s="5">
        <v>45801</v>
      </c>
      <c r="E787" s="5">
        <v>45801</v>
      </c>
      <c r="F787" t="s">
        <v>23</v>
      </c>
      <c r="G787" t="s">
        <v>13</v>
      </c>
      <c r="H787">
        <v>0</v>
      </c>
      <c r="I787" t="s">
        <v>33</v>
      </c>
      <c r="J787" t="s">
        <v>3909</v>
      </c>
      <c r="K787" t="s">
        <v>3910</v>
      </c>
      <c r="L787">
        <v>3</v>
      </c>
      <c r="M787" s="7">
        <v>0.91</v>
      </c>
      <c r="N787" t="s">
        <v>3923</v>
      </c>
      <c r="O787" t="s">
        <v>3927</v>
      </c>
      <c r="P787">
        <v>15</v>
      </c>
      <c r="Q787" t="s">
        <v>3939</v>
      </c>
      <c r="R787" t="s">
        <v>3940</v>
      </c>
      <c r="S787" t="s">
        <v>3943</v>
      </c>
      <c r="T787" s="5">
        <v>45799</v>
      </c>
      <c r="U787" t="s">
        <v>7156</v>
      </c>
      <c r="V787" t="b">
        <v>1</v>
      </c>
      <c r="W787" t="b">
        <v>0</v>
      </c>
      <c r="X787" t="s">
        <v>7160</v>
      </c>
      <c r="Y787">
        <f t="shared" si="48"/>
        <v>0</v>
      </c>
      <c r="Z787" t="str">
        <f t="shared" si="49"/>
        <v>0-3 days</v>
      </c>
      <c r="AA787" t="str">
        <f t="shared" si="50"/>
        <v>Very Good</v>
      </c>
      <c r="AB787" t="str">
        <f t="shared" si="51"/>
        <v>Attended</v>
      </c>
    </row>
    <row r="788" spans="1:28" x14ac:dyDescent="0.3">
      <c r="A788" t="s">
        <v>1295</v>
      </c>
      <c r="B788" t="s">
        <v>1296</v>
      </c>
      <c r="C788" t="s">
        <v>80</v>
      </c>
      <c r="D788" s="5">
        <v>46011</v>
      </c>
      <c r="E788" s="5">
        <v>46007</v>
      </c>
      <c r="F788" t="s">
        <v>41</v>
      </c>
      <c r="G788" t="s">
        <v>13</v>
      </c>
      <c r="H788">
        <v>4</v>
      </c>
      <c r="I788" t="s">
        <v>42</v>
      </c>
      <c r="J788" t="s">
        <v>3916</v>
      </c>
      <c r="K788" t="s">
        <v>3910</v>
      </c>
      <c r="L788">
        <v>5</v>
      </c>
      <c r="M788" s="7">
        <v>0.93</v>
      </c>
      <c r="N788" t="s">
        <v>3931</v>
      </c>
      <c r="O788" t="s">
        <v>3922</v>
      </c>
      <c r="P788">
        <v>12</v>
      </c>
      <c r="R788" t="s">
        <v>3953</v>
      </c>
      <c r="S788" t="s">
        <v>3943</v>
      </c>
      <c r="U788" t="s">
        <v>7156</v>
      </c>
      <c r="V788" t="b">
        <v>1</v>
      </c>
      <c r="W788" t="b">
        <v>0</v>
      </c>
      <c r="X788" t="s">
        <v>7153</v>
      </c>
      <c r="Y788">
        <f t="shared" si="48"/>
        <v>0</v>
      </c>
      <c r="Z788" t="str">
        <f t="shared" si="49"/>
        <v>4-7 days</v>
      </c>
      <c r="AA788" t="str">
        <f t="shared" si="50"/>
        <v>Very Good</v>
      </c>
      <c r="AB788" t="str">
        <f t="shared" si="51"/>
        <v>Attended</v>
      </c>
    </row>
    <row r="789" spans="1:28" x14ac:dyDescent="0.3">
      <c r="A789" t="s">
        <v>1297</v>
      </c>
      <c r="B789" t="s">
        <v>1298</v>
      </c>
      <c r="C789" t="s">
        <v>157</v>
      </c>
      <c r="D789" s="5">
        <v>45997</v>
      </c>
      <c r="E789" s="5">
        <v>45976</v>
      </c>
      <c r="F789" t="s">
        <v>28</v>
      </c>
      <c r="G789" t="s">
        <v>24</v>
      </c>
      <c r="H789">
        <v>21</v>
      </c>
      <c r="I789" t="s">
        <v>33</v>
      </c>
      <c r="J789" t="s">
        <v>3916</v>
      </c>
      <c r="K789" t="s">
        <v>3910</v>
      </c>
      <c r="L789">
        <v>4</v>
      </c>
      <c r="M789" s="7">
        <v>0.54</v>
      </c>
      <c r="N789" t="s">
        <v>3921</v>
      </c>
      <c r="O789" t="s">
        <v>3925</v>
      </c>
      <c r="P789">
        <v>12</v>
      </c>
      <c r="Q789" t="s">
        <v>3939</v>
      </c>
      <c r="R789" t="s">
        <v>3940</v>
      </c>
      <c r="S789" t="s">
        <v>3943</v>
      </c>
      <c r="T789" s="5">
        <v>45994</v>
      </c>
      <c r="U789" t="s">
        <v>7156</v>
      </c>
      <c r="V789" t="b">
        <v>1</v>
      </c>
      <c r="W789" t="b">
        <v>0</v>
      </c>
      <c r="X789" t="s">
        <v>7153</v>
      </c>
      <c r="Y789">
        <f t="shared" si="48"/>
        <v>1</v>
      </c>
      <c r="Z789" t="str">
        <f t="shared" si="49"/>
        <v>15-30 days</v>
      </c>
      <c r="AA789" t="str">
        <f t="shared" si="50"/>
        <v>Moderate</v>
      </c>
      <c r="AB789" t="str">
        <f t="shared" si="51"/>
        <v>No-show</v>
      </c>
    </row>
    <row r="790" spans="1:28" x14ac:dyDescent="0.3">
      <c r="A790" t="s">
        <v>1299</v>
      </c>
      <c r="B790" t="s">
        <v>922</v>
      </c>
      <c r="C790" t="s">
        <v>174</v>
      </c>
      <c r="D790" s="5">
        <v>45956</v>
      </c>
      <c r="E790" s="5">
        <v>45915</v>
      </c>
      <c r="F790" t="s">
        <v>12</v>
      </c>
      <c r="G790" t="s">
        <v>24</v>
      </c>
      <c r="H790">
        <v>41</v>
      </c>
      <c r="I790" t="s">
        <v>19</v>
      </c>
      <c r="J790" t="s">
        <v>3909</v>
      </c>
      <c r="K790" t="s">
        <v>3910</v>
      </c>
      <c r="L790">
        <v>4</v>
      </c>
      <c r="M790" s="7">
        <v>0.65</v>
      </c>
      <c r="N790" t="s">
        <v>3932</v>
      </c>
      <c r="O790" t="s">
        <v>3925</v>
      </c>
      <c r="P790">
        <v>18</v>
      </c>
      <c r="Q790" t="s">
        <v>3955</v>
      </c>
      <c r="R790" t="s">
        <v>3940</v>
      </c>
      <c r="S790" t="s">
        <v>3941</v>
      </c>
      <c r="T790" s="5">
        <v>45954</v>
      </c>
      <c r="U790" t="s">
        <v>7157</v>
      </c>
      <c r="V790" t="b">
        <v>1</v>
      </c>
      <c r="W790" t="b">
        <v>0</v>
      </c>
      <c r="X790" t="s">
        <v>7162</v>
      </c>
      <c r="Y790">
        <f t="shared" si="48"/>
        <v>1</v>
      </c>
      <c r="Z790" t="str">
        <f t="shared" si="49"/>
        <v>31+ days</v>
      </c>
      <c r="AA790" t="str">
        <f t="shared" si="50"/>
        <v>Moderate</v>
      </c>
      <c r="AB790" t="str">
        <f t="shared" si="51"/>
        <v>No-show</v>
      </c>
    </row>
    <row r="791" spans="1:28" x14ac:dyDescent="0.3">
      <c r="A791" t="s">
        <v>1300</v>
      </c>
      <c r="B791" t="s">
        <v>82</v>
      </c>
      <c r="C791" t="s">
        <v>36</v>
      </c>
      <c r="D791" s="5">
        <v>45924</v>
      </c>
      <c r="E791" s="5">
        <v>45898</v>
      </c>
      <c r="F791" t="s">
        <v>23</v>
      </c>
      <c r="G791" t="s">
        <v>13</v>
      </c>
      <c r="H791">
        <v>26</v>
      </c>
      <c r="I791" t="s">
        <v>14</v>
      </c>
      <c r="J791" t="s">
        <v>3916</v>
      </c>
      <c r="K791" t="s">
        <v>3910</v>
      </c>
      <c r="L791">
        <v>4</v>
      </c>
      <c r="M791" s="7">
        <v>0.87</v>
      </c>
      <c r="N791" t="s">
        <v>3923</v>
      </c>
      <c r="O791" t="s">
        <v>3925</v>
      </c>
      <c r="P791">
        <v>20</v>
      </c>
      <c r="Q791" t="s">
        <v>3939</v>
      </c>
      <c r="R791" t="s">
        <v>3940</v>
      </c>
      <c r="S791" t="s">
        <v>3941</v>
      </c>
      <c r="T791" s="5">
        <v>45921</v>
      </c>
      <c r="U791" t="s">
        <v>7152</v>
      </c>
      <c r="V791" t="b">
        <v>0</v>
      </c>
      <c r="W791" t="b">
        <v>0</v>
      </c>
      <c r="X791" t="s">
        <v>7162</v>
      </c>
      <c r="Y791">
        <f t="shared" si="48"/>
        <v>0</v>
      </c>
      <c r="Z791" t="str">
        <f t="shared" si="49"/>
        <v>15-30 days</v>
      </c>
      <c r="AA791" t="str">
        <f t="shared" si="50"/>
        <v>Good</v>
      </c>
      <c r="AB791" t="str">
        <f t="shared" si="51"/>
        <v>Attended</v>
      </c>
    </row>
    <row r="792" spans="1:28" x14ac:dyDescent="0.3">
      <c r="A792" t="s">
        <v>1301</v>
      </c>
      <c r="B792" t="s">
        <v>1302</v>
      </c>
      <c r="C792" t="s">
        <v>77</v>
      </c>
      <c r="D792" s="5">
        <v>45856</v>
      </c>
      <c r="E792" s="5">
        <v>45819</v>
      </c>
      <c r="F792" t="s">
        <v>23</v>
      </c>
      <c r="G792" t="s">
        <v>24</v>
      </c>
      <c r="H792">
        <v>37</v>
      </c>
      <c r="I792" t="s">
        <v>37</v>
      </c>
      <c r="J792" t="s">
        <v>3916</v>
      </c>
      <c r="K792" t="s">
        <v>3914</v>
      </c>
      <c r="L792">
        <v>4</v>
      </c>
      <c r="M792" s="7">
        <v>0.83</v>
      </c>
      <c r="N792" t="s">
        <v>3923</v>
      </c>
      <c r="O792" t="s">
        <v>3927</v>
      </c>
      <c r="P792">
        <v>15</v>
      </c>
      <c r="Q792" t="s">
        <v>3939</v>
      </c>
      <c r="R792" t="s">
        <v>3949</v>
      </c>
      <c r="U792" t="s">
        <v>7155</v>
      </c>
      <c r="V792" t="b">
        <v>0</v>
      </c>
      <c r="W792" t="b">
        <v>0</v>
      </c>
      <c r="X792" t="s">
        <v>7161</v>
      </c>
      <c r="Y792">
        <f t="shared" si="48"/>
        <v>1</v>
      </c>
      <c r="Z792" t="str">
        <f t="shared" si="49"/>
        <v>31+ days</v>
      </c>
      <c r="AA792" t="str">
        <f t="shared" si="50"/>
        <v>Good</v>
      </c>
      <c r="AB792" t="str">
        <f t="shared" si="51"/>
        <v>No-show</v>
      </c>
    </row>
    <row r="793" spans="1:28" x14ac:dyDescent="0.3">
      <c r="A793" t="s">
        <v>1303</v>
      </c>
      <c r="B793" t="s">
        <v>847</v>
      </c>
      <c r="C793" t="s">
        <v>22</v>
      </c>
      <c r="D793" s="5">
        <v>45785</v>
      </c>
      <c r="E793" s="5">
        <v>45757</v>
      </c>
      <c r="F793" t="s">
        <v>23</v>
      </c>
      <c r="G793" t="s">
        <v>13</v>
      </c>
      <c r="H793">
        <v>28</v>
      </c>
      <c r="I793" t="s">
        <v>33</v>
      </c>
      <c r="J793" t="s">
        <v>3916</v>
      </c>
      <c r="K793" t="s">
        <v>3910</v>
      </c>
      <c r="L793">
        <v>1</v>
      </c>
      <c r="M793" s="7">
        <v>0.89</v>
      </c>
      <c r="N793" t="s">
        <v>3923</v>
      </c>
      <c r="O793" t="s">
        <v>3927</v>
      </c>
      <c r="P793">
        <v>18</v>
      </c>
      <c r="Q793" t="s">
        <v>3939</v>
      </c>
      <c r="R793" t="s">
        <v>3949</v>
      </c>
      <c r="S793" t="s">
        <v>3950</v>
      </c>
      <c r="U793" t="s">
        <v>7154</v>
      </c>
      <c r="V793" t="b">
        <v>0</v>
      </c>
      <c r="W793" t="b">
        <v>0</v>
      </c>
      <c r="X793" t="s">
        <v>7160</v>
      </c>
      <c r="Y793">
        <f t="shared" si="48"/>
        <v>0</v>
      </c>
      <c r="Z793" t="str">
        <f t="shared" si="49"/>
        <v>15-30 days</v>
      </c>
      <c r="AA793" t="str">
        <f t="shared" si="50"/>
        <v>Good</v>
      </c>
      <c r="AB793" t="str">
        <f t="shared" si="51"/>
        <v>Attended</v>
      </c>
    </row>
    <row r="794" spans="1:28" x14ac:dyDescent="0.3">
      <c r="A794" t="s">
        <v>1304</v>
      </c>
      <c r="B794" t="s">
        <v>123</v>
      </c>
      <c r="C794" t="s">
        <v>36</v>
      </c>
      <c r="D794" s="5">
        <v>45718</v>
      </c>
      <c r="E794" s="5">
        <v>45703</v>
      </c>
      <c r="F794" t="s">
        <v>23</v>
      </c>
      <c r="G794" t="s">
        <v>24</v>
      </c>
      <c r="H794">
        <v>15</v>
      </c>
      <c r="I794" t="s">
        <v>61</v>
      </c>
      <c r="J794" t="s">
        <v>3911</v>
      </c>
      <c r="K794" t="s">
        <v>3914</v>
      </c>
      <c r="L794">
        <v>2</v>
      </c>
      <c r="M794" s="7">
        <v>0.73</v>
      </c>
      <c r="N794" t="s">
        <v>3923</v>
      </c>
      <c r="O794" t="s">
        <v>3925</v>
      </c>
      <c r="P794">
        <v>20</v>
      </c>
      <c r="Q794" t="s">
        <v>3939</v>
      </c>
      <c r="R794" t="s">
        <v>3940</v>
      </c>
      <c r="S794" t="s">
        <v>3941</v>
      </c>
      <c r="T794" s="5">
        <v>45716</v>
      </c>
      <c r="U794" t="s">
        <v>7157</v>
      </c>
      <c r="V794" t="b">
        <v>1</v>
      </c>
      <c r="W794" t="b">
        <v>0</v>
      </c>
      <c r="X794" t="s">
        <v>7160</v>
      </c>
      <c r="Y794">
        <f t="shared" si="48"/>
        <v>1</v>
      </c>
      <c r="Z794" t="str">
        <f t="shared" si="49"/>
        <v>15-30 days</v>
      </c>
      <c r="AA794" t="str">
        <f t="shared" si="50"/>
        <v>Moderate</v>
      </c>
      <c r="AB794" t="str">
        <f t="shared" si="51"/>
        <v>No-show</v>
      </c>
    </row>
    <row r="795" spans="1:28" x14ac:dyDescent="0.3">
      <c r="A795" t="s">
        <v>1305</v>
      </c>
      <c r="B795" t="s">
        <v>1306</v>
      </c>
      <c r="C795" t="s">
        <v>101</v>
      </c>
      <c r="D795" s="5">
        <v>46011</v>
      </c>
      <c r="E795" s="5">
        <v>45966</v>
      </c>
      <c r="F795" t="s">
        <v>54</v>
      </c>
      <c r="G795" t="s">
        <v>13</v>
      </c>
      <c r="H795">
        <v>45</v>
      </c>
      <c r="I795" t="s">
        <v>33</v>
      </c>
      <c r="J795" t="s">
        <v>3911</v>
      </c>
      <c r="K795" t="s">
        <v>3910</v>
      </c>
      <c r="L795">
        <v>5</v>
      </c>
      <c r="M795" s="7">
        <v>0.88</v>
      </c>
      <c r="N795" t="s">
        <v>3930</v>
      </c>
      <c r="O795" t="s">
        <v>3927</v>
      </c>
      <c r="P795">
        <v>18</v>
      </c>
      <c r="Q795" t="s">
        <v>3947</v>
      </c>
      <c r="R795" t="s">
        <v>3940</v>
      </c>
      <c r="S795" t="s">
        <v>3943</v>
      </c>
      <c r="T795" s="5">
        <v>46009</v>
      </c>
      <c r="U795" t="s">
        <v>7156</v>
      </c>
      <c r="V795" t="b">
        <v>1</v>
      </c>
      <c r="W795" t="b">
        <v>0</v>
      </c>
      <c r="X795" t="s">
        <v>7153</v>
      </c>
      <c r="Y795">
        <f t="shared" si="48"/>
        <v>0</v>
      </c>
      <c r="Z795" t="str">
        <f t="shared" si="49"/>
        <v>31+ days</v>
      </c>
      <c r="AA795" t="str">
        <f t="shared" si="50"/>
        <v>Good</v>
      </c>
      <c r="AB795" t="str">
        <f t="shared" si="51"/>
        <v>Attended</v>
      </c>
    </row>
    <row r="796" spans="1:28" x14ac:dyDescent="0.3">
      <c r="A796" t="s">
        <v>1307</v>
      </c>
      <c r="B796" t="s">
        <v>1165</v>
      </c>
      <c r="C796" t="s">
        <v>115</v>
      </c>
      <c r="D796" s="5">
        <v>45798</v>
      </c>
      <c r="E796" s="5">
        <v>45754</v>
      </c>
      <c r="F796" t="s">
        <v>32</v>
      </c>
      <c r="G796" t="s">
        <v>24</v>
      </c>
      <c r="H796">
        <v>44</v>
      </c>
      <c r="I796" t="s">
        <v>19</v>
      </c>
      <c r="J796" t="s">
        <v>3913</v>
      </c>
      <c r="K796" t="s">
        <v>3910</v>
      </c>
      <c r="L796">
        <v>2</v>
      </c>
      <c r="M796" s="7">
        <v>0.89</v>
      </c>
      <c r="N796" t="s">
        <v>3928</v>
      </c>
      <c r="O796" t="s">
        <v>3929</v>
      </c>
      <c r="P796">
        <v>12</v>
      </c>
      <c r="Q796" t="s">
        <v>3947</v>
      </c>
      <c r="R796" t="s">
        <v>3940</v>
      </c>
      <c r="S796" t="s">
        <v>3943</v>
      </c>
      <c r="T796" s="5">
        <v>45796</v>
      </c>
      <c r="U796" t="s">
        <v>7152</v>
      </c>
      <c r="V796" t="b">
        <v>0</v>
      </c>
      <c r="W796" t="b">
        <v>0</v>
      </c>
      <c r="X796" t="s">
        <v>7160</v>
      </c>
      <c r="Y796">
        <f t="shared" si="48"/>
        <v>1</v>
      </c>
      <c r="Z796" t="str">
        <f t="shared" si="49"/>
        <v>31+ days</v>
      </c>
      <c r="AA796" t="str">
        <f t="shared" si="50"/>
        <v>Good</v>
      </c>
      <c r="AB796" t="str">
        <f t="shared" si="51"/>
        <v>No-show</v>
      </c>
    </row>
    <row r="797" spans="1:28" x14ac:dyDescent="0.3">
      <c r="A797" t="s">
        <v>1308</v>
      </c>
      <c r="B797" t="s">
        <v>1280</v>
      </c>
      <c r="C797" t="s">
        <v>149</v>
      </c>
      <c r="D797" s="5">
        <v>45814</v>
      </c>
      <c r="E797" s="5">
        <v>45756</v>
      </c>
      <c r="F797" t="s">
        <v>23</v>
      </c>
      <c r="G797" t="s">
        <v>55</v>
      </c>
      <c r="H797">
        <v>58</v>
      </c>
      <c r="I797" t="s">
        <v>160</v>
      </c>
      <c r="J797" t="s">
        <v>3909</v>
      </c>
      <c r="K797" t="s">
        <v>3912</v>
      </c>
      <c r="L797">
        <v>4</v>
      </c>
      <c r="M797" s="7">
        <v>0.53</v>
      </c>
      <c r="N797" t="s">
        <v>3923</v>
      </c>
      <c r="O797" t="s">
        <v>3929</v>
      </c>
      <c r="P797">
        <v>12</v>
      </c>
      <c r="R797" t="s">
        <v>3953</v>
      </c>
      <c r="S797" t="s">
        <v>3943</v>
      </c>
      <c r="U797" t="s">
        <v>7155</v>
      </c>
      <c r="V797" t="b">
        <v>0</v>
      </c>
      <c r="W797" t="b">
        <v>0</v>
      </c>
      <c r="X797" t="s">
        <v>7161</v>
      </c>
      <c r="Y797" t="str">
        <f t="shared" si="48"/>
        <v/>
      </c>
      <c r="Z797" t="str">
        <f t="shared" si="49"/>
        <v>31+ days</v>
      </c>
      <c r="AA797" t="str">
        <f t="shared" si="50"/>
        <v>Moderate</v>
      </c>
      <c r="AB797" t="str">
        <f t="shared" si="51"/>
        <v>Excluded</v>
      </c>
    </row>
    <row r="798" spans="1:28" x14ac:dyDescent="0.3">
      <c r="A798" t="s">
        <v>1309</v>
      </c>
      <c r="B798" t="s">
        <v>1310</v>
      </c>
      <c r="C798" t="s">
        <v>17</v>
      </c>
      <c r="D798" s="5">
        <v>45709</v>
      </c>
      <c r="E798" s="5">
        <v>45659</v>
      </c>
      <c r="F798" t="s">
        <v>18</v>
      </c>
      <c r="G798" t="s">
        <v>24</v>
      </c>
      <c r="H798">
        <v>50</v>
      </c>
      <c r="I798" t="s">
        <v>14</v>
      </c>
      <c r="J798" t="s">
        <v>3911</v>
      </c>
      <c r="K798" t="s">
        <v>3910</v>
      </c>
      <c r="L798">
        <v>4</v>
      </c>
      <c r="M798" s="7">
        <v>0.81</v>
      </c>
      <c r="N798" t="s">
        <v>3924</v>
      </c>
      <c r="O798" t="s">
        <v>3929</v>
      </c>
      <c r="P798">
        <v>12</v>
      </c>
      <c r="Q798" t="s">
        <v>3939</v>
      </c>
      <c r="R798" t="s">
        <v>3949</v>
      </c>
      <c r="S798" t="s">
        <v>3950</v>
      </c>
      <c r="U798" t="s">
        <v>7155</v>
      </c>
      <c r="V798" t="b">
        <v>0</v>
      </c>
      <c r="W798" t="b">
        <v>0</v>
      </c>
      <c r="X798" t="s">
        <v>7153</v>
      </c>
      <c r="Y798">
        <f t="shared" si="48"/>
        <v>1</v>
      </c>
      <c r="Z798" t="str">
        <f t="shared" si="49"/>
        <v>31+ days</v>
      </c>
      <c r="AA798" t="str">
        <f t="shared" si="50"/>
        <v>Good</v>
      </c>
      <c r="AB798" t="str">
        <f t="shared" si="51"/>
        <v>No-show</v>
      </c>
    </row>
    <row r="799" spans="1:28" x14ac:dyDescent="0.3">
      <c r="A799" t="s">
        <v>1311</v>
      </c>
      <c r="B799" t="s">
        <v>1310</v>
      </c>
      <c r="C799" t="s">
        <v>279</v>
      </c>
      <c r="D799" s="5">
        <v>45759</v>
      </c>
      <c r="E799" s="5">
        <v>45736</v>
      </c>
      <c r="F799" t="s">
        <v>18</v>
      </c>
      <c r="G799" t="s">
        <v>24</v>
      </c>
      <c r="H799">
        <v>23</v>
      </c>
      <c r="I799" t="s">
        <v>47</v>
      </c>
      <c r="J799" t="s">
        <v>3911</v>
      </c>
      <c r="K799" t="s">
        <v>3910</v>
      </c>
      <c r="L799">
        <v>4</v>
      </c>
      <c r="M799" s="7">
        <v>0.81</v>
      </c>
      <c r="N799" t="s">
        <v>3924</v>
      </c>
      <c r="O799" t="s">
        <v>3925</v>
      </c>
      <c r="P799">
        <v>12</v>
      </c>
      <c r="Q799" t="s">
        <v>3947</v>
      </c>
      <c r="R799" t="s">
        <v>3940</v>
      </c>
      <c r="S799" t="s">
        <v>3943</v>
      </c>
      <c r="T799" s="5">
        <v>45757</v>
      </c>
      <c r="U799" t="s">
        <v>7156</v>
      </c>
      <c r="V799" t="b">
        <v>1</v>
      </c>
      <c r="W799" t="b">
        <v>0</v>
      </c>
      <c r="X799" t="s">
        <v>7160</v>
      </c>
      <c r="Y799">
        <f t="shared" si="48"/>
        <v>1</v>
      </c>
      <c r="Z799" t="str">
        <f t="shared" si="49"/>
        <v>15-30 days</v>
      </c>
      <c r="AA799" t="str">
        <f t="shared" si="50"/>
        <v>Good</v>
      </c>
      <c r="AB799" t="str">
        <f t="shared" si="51"/>
        <v>No-show</v>
      </c>
    </row>
    <row r="800" spans="1:28" x14ac:dyDescent="0.3">
      <c r="A800" t="s">
        <v>1312</v>
      </c>
      <c r="B800" t="s">
        <v>270</v>
      </c>
      <c r="C800" t="s">
        <v>124</v>
      </c>
      <c r="D800" s="5">
        <v>45889</v>
      </c>
      <c r="E800" s="5">
        <v>45847</v>
      </c>
      <c r="F800" t="s">
        <v>54</v>
      </c>
      <c r="G800" t="s">
        <v>13</v>
      </c>
      <c r="H800">
        <v>42</v>
      </c>
      <c r="I800" t="s">
        <v>61</v>
      </c>
      <c r="J800" t="s">
        <v>3915</v>
      </c>
      <c r="K800" t="s">
        <v>3910</v>
      </c>
      <c r="L800">
        <v>1</v>
      </c>
      <c r="M800" s="7">
        <v>0.79</v>
      </c>
      <c r="N800" t="s">
        <v>3930</v>
      </c>
      <c r="O800" t="s">
        <v>3922</v>
      </c>
      <c r="P800">
        <v>15</v>
      </c>
      <c r="R800" t="s">
        <v>3953</v>
      </c>
      <c r="S800" t="s">
        <v>3943</v>
      </c>
      <c r="U800" t="s">
        <v>7152</v>
      </c>
      <c r="V800" t="b">
        <v>0</v>
      </c>
      <c r="W800" t="b">
        <v>0</v>
      </c>
      <c r="X800" t="s">
        <v>7161</v>
      </c>
      <c r="Y800">
        <f t="shared" si="48"/>
        <v>0</v>
      </c>
      <c r="Z800" t="str">
        <f t="shared" si="49"/>
        <v>31+ days</v>
      </c>
      <c r="AA800" t="str">
        <f t="shared" si="50"/>
        <v>Good</v>
      </c>
      <c r="AB800" t="str">
        <f t="shared" si="51"/>
        <v>Attended</v>
      </c>
    </row>
    <row r="801" spans="1:28" x14ac:dyDescent="0.3">
      <c r="A801" t="s">
        <v>1313</v>
      </c>
      <c r="B801" t="s">
        <v>184</v>
      </c>
      <c r="C801" t="s">
        <v>17</v>
      </c>
      <c r="D801" s="5">
        <v>45813</v>
      </c>
      <c r="E801" s="5">
        <v>45792</v>
      </c>
      <c r="F801" t="s">
        <v>18</v>
      </c>
      <c r="H801">
        <v>21</v>
      </c>
      <c r="I801" t="s">
        <v>42</v>
      </c>
      <c r="J801" t="s">
        <v>3916</v>
      </c>
      <c r="K801" t="s">
        <v>3912</v>
      </c>
      <c r="L801">
        <v>5</v>
      </c>
      <c r="M801" s="7">
        <v>0.74</v>
      </c>
      <c r="N801" t="s">
        <v>3924</v>
      </c>
      <c r="O801" t="s">
        <v>3929</v>
      </c>
      <c r="P801">
        <v>12</v>
      </c>
      <c r="Q801" t="s">
        <v>3939</v>
      </c>
      <c r="R801" t="s">
        <v>3940</v>
      </c>
      <c r="S801" t="s">
        <v>55</v>
      </c>
      <c r="T801" s="5">
        <v>45811</v>
      </c>
      <c r="U801" t="s">
        <v>7154</v>
      </c>
      <c r="V801" t="b">
        <v>0</v>
      </c>
      <c r="W801" t="b">
        <v>0</v>
      </c>
      <c r="X801" t="s">
        <v>7161</v>
      </c>
      <c r="Y801" t="str">
        <f t="shared" si="48"/>
        <v/>
      </c>
      <c r="Z801" t="str">
        <f t="shared" si="49"/>
        <v>15-30 days</v>
      </c>
      <c r="AA801" t="str">
        <f t="shared" si="50"/>
        <v>Moderate</v>
      </c>
      <c r="AB801" t="str">
        <f t="shared" si="51"/>
        <v>Excluded</v>
      </c>
    </row>
    <row r="802" spans="1:28" x14ac:dyDescent="0.3">
      <c r="A802" t="s">
        <v>1314</v>
      </c>
      <c r="B802" t="s">
        <v>1194</v>
      </c>
      <c r="C802" t="s">
        <v>64</v>
      </c>
      <c r="D802" s="5">
        <v>45871</v>
      </c>
      <c r="E802" s="5">
        <v>45818</v>
      </c>
      <c r="F802" t="s">
        <v>28</v>
      </c>
      <c r="G802" t="s">
        <v>13</v>
      </c>
      <c r="H802">
        <v>53</v>
      </c>
      <c r="I802" t="s">
        <v>37</v>
      </c>
      <c r="J802" t="s">
        <v>3909</v>
      </c>
      <c r="K802" t="s">
        <v>3910</v>
      </c>
      <c r="L802">
        <v>6</v>
      </c>
      <c r="M802" s="7">
        <v>0.87</v>
      </c>
      <c r="N802" t="s">
        <v>3921</v>
      </c>
      <c r="O802" t="s">
        <v>3922</v>
      </c>
      <c r="P802">
        <v>20</v>
      </c>
      <c r="R802" t="s">
        <v>3953</v>
      </c>
      <c r="S802" t="s">
        <v>3943</v>
      </c>
      <c r="U802" t="s">
        <v>7156</v>
      </c>
      <c r="V802" t="b">
        <v>1</v>
      </c>
      <c r="W802" t="b">
        <v>0</v>
      </c>
      <c r="X802" t="s">
        <v>7161</v>
      </c>
      <c r="Y802">
        <f t="shared" si="48"/>
        <v>0</v>
      </c>
      <c r="Z802" t="str">
        <f t="shared" si="49"/>
        <v>31+ days</v>
      </c>
      <c r="AA802" t="str">
        <f t="shared" si="50"/>
        <v>Good</v>
      </c>
      <c r="AB802" t="str">
        <f t="shared" si="51"/>
        <v>Attended</v>
      </c>
    </row>
    <row r="803" spans="1:28" x14ac:dyDescent="0.3">
      <c r="A803" t="s">
        <v>1315</v>
      </c>
      <c r="B803" t="s">
        <v>566</v>
      </c>
      <c r="C803" t="s">
        <v>193</v>
      </c>
      <c r="D803" s="5">
        <v>45735</v>
      </c>
      <c r="E803" s="5">
        <v>45698</v>
      </c>
      <c r="F803" t="s">
        <v>41</v>
      </c>
      <c r="G803" t="s">
        <v>13</v>
      </c>
      <c r="H803">
        <v>37</v>
      </c>
      <c r="I803" t="s">
        <v>160</v>
      </c>
      <c r="J803" t="s">
        <v>3909</v>
      </c>
      <c r="K803" t="s">
        <v>3914</v>
      </c>
      <c r="L803">
        <v>3</v>
      </c>
      <c r="M803" s="7">
        <v>0.46</v>
      </c>
      <c r="N803" t="s">
        <v>3931</v>
      </c>
      <c r="O803" t="s">
        <v>3922</v>
      </c>
      <c r="P803">
        <v>15</v>
      </c>
      <c r="R803" t="s">
        <v>3953</v>
      </c>
      <c r="S803" t="s">
        <v>3943</v>
      </c>
      <c r="U803" t="s">
        <v>7152</v>
      </c>
      <c r="V803" t="b">
        <v>0</v>
      </c>
      <c r="W803" t="b">
        <v>0</v>
      </c>
      <c r="X803" t="s">
        <v>7160</v>
      </c>
      <c r="Y803">
        <f t="shared" si="48"/>
        <v>0</v>
      </c>
      <c r="Z803" t="str">
        <f t="shared" si="49"/>
        <v>31+ days</v>
      </c>
      <c r="AA803" t="str">
        <f t="shared" si="50"/>
        <v>Low</v>
      </c>
      <c r="AB803" t="str">
        <f t="shared" si="51"/>
        <v>Attended</v>
      </c>
    </row>
    <row r="804" spans="1:28" x14ac:dyDescent="0.3">
      <c r="A804" t="s">
        <v>1316</v>
      </c>
      <c r="B804" t="s">
        <v>1317</v>
      </c>
      <c r="C804" t="s">
        <v>279</v>
      </c>
      <c r="D804" s="5">
        <v>45687</v>
      </c>
      <c r="E804" s="5">
        <v>45637</v>
      </c>
      <c r="F804" t="s">
        <v>18</v>
      </c>
      <c r="G804" t="s">
        <v>13</v>
      </c>
      <c r="H804">
        <v>50</v>
      </c>
      <c r="I804" t="s">
        <v>42</v>
      </c>
      <c r="J804" t="s">
        <v>3913</v>
      </c>
      <c r="K804" t="s">
        <v>3910</v>
      </c>
      <c r="L804">
        <v>7</v>
      </c>
      <c r="M804" s="7">
        <v>0.76</v>
      </c>
      <c r="N804" t="s">
        <v>3924</v>
      </c>
      <c r="O804" t="s">
        <v>3925</v>
      </c>
      <c r="P804">
        <v>12</v>
      </c>
      <c r="R804" t="s">
        <v>3953</v>
      </c>
      <c r="S804" t="s">
        <v>3943</v>
      </c>
      <c r="U804" t="s">
        <v>7154</v>
      </c>
      <c r="V804" t="b">
        <v>0</v>
      </c>
      <c r="W804" t="b">
        <v>0</v>
      </c>
      <c r="X804" t="s">
        <v>7153</v>
      </c>
      <c r="Y804">
        <f t="shared" si="48"/>
        <v>0</v>
      </c>
      <c r="Z804" t="str">
        <f t="shared" si="49"/>
        <v>31+ days</v>
      </c>
      <c r="AA804" t="str">
        <f t="shared" si="50"/>
        <v>Good</v>
      </c>
      <c r="AB804" t="str">
        <f t="shared" si="51"/>
        <v>Attended</v>
      </c>
    </row>
    <row r="805" spans="1:28" x14ac:dyDescent="0.3">
      <c r="A805" t="s">
        <v>1318</v>
      </c>
      <c r="B805" t="s">
        <v>1319</v>
      </c>
      <c r="C805" t="s">
        <v>115</v>
      </c>
      <c r="D805" s="5">
        <v>45981</v>
      </c>
      <c r="E805" s="5">
        <v>45964</v>
      </c>
      <c r="F805" t="s">
        <v>32</v>
      </c>
      <c r="G805" t="s">
        <v>13</v>
      </c>
      <c r="H805">
        <v>17</v>
      </c>
      <c r="I805" t="s">
        <v>61</v>
      </c>
      <c r="J805" t="s">
        <v>3909</v>
      </c>
      <c r="K805" t="s">
        <v>3910</v>
      </c>
      <c r="L805">
        <v>7</v>
      </c>
      <c r="M805" s="7">
        <v>0.85</v>
      </c>
      <c r="N805" t="s">
        <v>3928</v>
      </c>
      <c r="O805" t="s">
        <v>3929</v>
      </c>
      <c r="P805">
        <v>12</v>
      </c>
      <c r="Q805" t="s">
        <v>3947</v>
      </c>
      <c r="R805" t="s">
        <v>3940</v>
      </c>
      <c r="S805" t="s">
        <v>3943</v>
      </c>
      <c r="T805" s="5">
        <v>45980</v>
      </c>
      <c r="U805" t="s">
        <v>7154</v>
      </c>
      <c r="V805" t="b">
        <v>0</v>
      </c>
      <c r="W805" t="b">
        <v>0</v>
      </c>
      <c r="X805" t="s">
        <v>7162</v>
      </c>
      <c r="Y805">
        <f t="shared" si="48"/>
        <v>0</v>
      </c>
      <c r="Z805" t="str">
        <f t="shared" si="49"/>
        <v>15-30 days</v>
      </c>
      <c r="AA805" t="str">
        <f t="shared" si="50"/>
        <v>Good</v>
      </c>
      <c r="AB805" t="str">
        <f t="shared" si="51"/>
        <v>Attended</v>
      </c>
    </row>
    <row r="806" spans="1:28" x14ac:dyDescent="0.3">
      <c r="A806" t="s">
        <v>1320</v>
      </c>
      <c r="B806" t="s">
        <v>91</v>
      </c>
      <c r="C806" t="s">
        <v>11</v>
      </c>
      <c r="D806" s="5">
        <v>45815</v>
      </c>
      <c r="E806" s="5">
        <v>45815</v>
      </c>
      <c r="F806" t="s">
        <v>12</v>
      </c>
      <c r="G806" t="s">
        <v>13</v>
      </c>
      <c r="H806">
        <v>0</v>
      </c>
      <c r="I806" t="s">
        <v>14</v>
      </c>
      <c r="J806" t="s">
        <v>3911</v>
      </c>
      <c r="K806" t="s">
        <v>3910</v>
      </c>
      <c r="L806">
        <v>3</v>
      </c>
      <c r="M806" s="7">
        <v>0.89</v>
      </c>
      <c r="N806" t="s">
        <v>3932</v>
      </c>
      <c r="O806" t="s">
        <v>3925</v>
      </c>
      <c r="P806">
        <v>15</v>
      </c>
      <c r="Q806" t="s">
        <v>3955</v>
      </c>
      <c r="R806" t="s">
        <v>3940</v>
      </c>
      <c r="S806" t="s">
        <v>3943</v>
      </c>
      <c r="T806" s="5">
        <v>45814</v>
      </c>
      <c r="U806" t="s">
        <v>7156</v>
      </c>
      <c r="V806" t="b">
        <v>1</v>
      </c>
      <c r="W806" t="b">
        <v>0</v>
      </c>
      <c r="X806" t="s">
        <v>7161</v>
      </c>
      <c r="Y806">
        <f t="shared" si="48"/>
        <v>0</v>
      </c>
      <c r="Z806" t="str">
        <f t="shared" si="49"/>
        <v>0-3 days</v>
      </c>
      <c r="AA806" t="str">
        <f t="shared" si="50"/>
        <v>Good</v>
      </c>
      <c r="AB806" t="str">
        <f t="shared" si="51"/>
        <v>Attended</v>
      </c>
    </row>
    <row r="807" spans="1:28" x14ac:dyDescent="0.3">
      <c r="A807" t="s">
        <v>1321</v>
      </c>
      <c r="B807" t="s">
        <v>278</v>
      </c>
      <c r="C807" t="s">
        <v>89</v>
      </c>
      <c r="D807" s="5">
        <v>45789</v>
      </c>
      <c r="E807" s="5">
        <v>45781</v>
      </c>
      <c r="F807" t="s">
        <v>41</v>
      </c>
      <c r="G807" t="s">
        <v>24</v>
      </c>
      <c r="H807">
        <v>8</v>
      </c>
      <c r="I807" t="s">
        <v>14</v>
      </c>
      <c r="J807" t="s">
        <v>3916</v>
      </c>
      <c r="K807" t="s">
        <v>3914</v>
      </c>
      <c r="L807">
        <v>1</v>
      </c>
      <c r="M807" s="7">
        <v>0.72</v>
      </c>
      <c r="N807" t="s">
        <v>3931</v>
      </c>
      <c r="O807" t="s">
        <v>3922</v>
      </c>
      <c r="P807">
        <v>20</v>
      </c>
      <c r="Q807" t="s">
        <v>3947</v>
      </c>
      <c r="R807" t="s">
        <v>3940</v>
      </c>
      <c r="S807" t="s">
        <v>3943</v>
      </c>
      <c r="T807" s="5">
        <v>45787</v>
      </c>
      <c r="U807" t="s">
        <v>7158</v>
      </c>
      <c r="V807" t="b">
        <v>0</v>
      </c>
      <c r="W807" t="b">
        <v>0</v>
      </c>
      <c r="X807" t="s">
        <v>7160</v>
      </c>
      <c r="Y807">
        <f t="shared" si="48"/>
        <v>1</v>
      </c>
      <c r="Z807" t="str">
        <f t="shared" si="49"/>
        <v>8-14 days</v>
      </c>
      <c r="AA807" t="str">
        <f t="shared" si="50"/>
        <v>Moderate</v>
      </c>
      <c r="AB807" t="str">
        <f t="shared" si="51"/>
        <v>No-show</v>
      </c>
    </row>
    <row r="808" spans="1:28" x14ac:dyDescent="0.3">
      <c r="A808" t="s">
        <v>1322</v>
      </c>
      <c r="B808" t="s">
        <v>1163</v>
      </c>
      <c r="C808" t="s">
        <v>279</v>
      </c>
      <c r="D808" s="5">
        <v>45762</v>
      </c>
      <c r="E808" s="5">
        <v>45730</v>
      </c>
      <c r="F808" t="s">
        <v>18</v>
      </c>
      <c r="G808" t="s">
        <v>13</v>
      </c>
      <c r="H808">
        <v>32</v>
      </c>
      <c r="I808" t="s">
        <v>37</v>
      </c>
      <c r="J808" t="s">
        <v>3915</v>
      </c>
      <c r="K808" t="s">
        <v>3910</v>
      </c>
      <c r="L808">
        <v>1</v>
      </c>
      <c r="M808" s="7">
        <v>0.62</v>
      </c>
      <c r="N808" t="s">
        <v>3924</v>
      </c>
      <c r="O808" t="s">
        <v>3925</v>
      </c>
      <c r="P808">
        <v>12</v>
      </c>
      <c r="Q808" t="s">
        <v>3947</v>
      </c>
      <c r="R808" t="s">
        <v>3949</v>
      </c>
      <c r="S808" t="s">
        <v>3950</v>
      </c>
      <c r="U808" t="s">
        <v>7159</v>
      </c>
      <c r="V808" t="b">
        <v>0</v>
      </c>
      <c r="W808" t="b">
        <v>0</v>
      </c>
      <c r="X808" t="s">
        <v>7160</v>
      </c>
      <c r="Y808">
        <f t="shared" si="48"/>
        <v>0</v>
      </c>
      <c r="Z808" t="str">
        <f t="shared" si="49"/>
        <v>31+ days</v>
      </c>
      <c r="AA808" t="str">
        <f t="shared" si="50"/>
        <v>Moderate</v>
      </c>
      <c r="AB808" t="str">
        <f t="shared" si="51"/>
        <v>Attended</v>
      </c>
    </row>
    <row r="809" spans="1:28" x14ac:dyDescent="0.3">
      <c r="A809" t="s">
        <v>1323</v>
      </c>
      <c r="B809" t="s">
        <v>400</v>
      </c>
      <c r="C809" t="s">
        <v>22</v>
      </c>
      <c r="D809" s="5">
        <v>45898</v>
      </c>
      <c r="E809" s="5">
        <v>45840</v>
      </c>
      <c r="F809" t="s">
        <v>23</v>
      </c>
      <c r="G809" t="s">
        <v>24</v>
      </c>
      <c r="H809">
        <v>58</v>
      </c>
      <c r="I809" t="s">
        <v>47</v>
      </c>
      <c r="J809" t="s">
        <v>3909</v>
      </c>
      <c r="K809" t="s">
        <v>3910</v>
      </c>
      <c r="L809">
        <v>2</v>
      </c>
      <c r="M809" s="7">
        <v>0.88</v>
      </c>
      <c r="N809" t="s">
        <v>3923</v>
      </c>
      <c r="O809" t="s">
        <v>3927</v>
      </c>
      <c r="P809">
        <v>18</v>
      </c>
      <c r="S809" t="s">
        <v>3943</v>
      </c>
      <c r="U809" t="s">
        <v>7155</v>
      </c>
      <c r="V809" t="b">
        <v>0</v>
      </c>
      <c r="W809" t="b">
        <v>0</v>
      </c>
      <c r="X809" t="s">
        <v>7161</v>
      </c>
      <c r="Y809">
        <f t="shared" si="48"/>
        <v>1</v>
      </c>
      <c r="Z809" t="str">
        <f t="shared" si="49"/>
        <v>31+ days</v>
      </c>
      <c r="AA809" t="str">
        <f t="shared" si="50"/>
        <v>Good</v>
      </c>
      <c r="AB809" t="str">
        <f t="shared" si="51"/>
        <v>No-show</v>
      </c>
    </row>
    <row r="810" spans="1:28" x14ac:dyDescent="0.3">
      <c r="A810" t="s">
        <v>1324</v>
      </c>
      <c r="B810" t="s">
        <v>473</v>
      </c>
      <c r="C810" t="s">
        <v>77</v>
      </c>
      <c r="D810" s="5">
        <v>45863</v>
      </c>
      <c r="E810" s="5">
        <v>45825</v>
      </c>
      <c r="F810" t="s">
        <v>23</v>
      </c>
      <c r="G810" t="s">
        <v>13</v>
      </c>
      <c r="H810">
        <v>38</v>
      </c>
      <c r="I810" t="s">
        <v>14</v>
      </c>
      <c r="J810" t="s">
        <v>3916</v>
      </c>
      <c r="K810" t="s">
        <v>3910</v>
      </c>
      <c r="L810">
        <v>7</v>
      </c>
      <c r="M810" s="7">
        <v>0.92</v>
      </c>
      <c r="N810" t="s">
        <v>3923</v>
      </c>
      <c r="O810" t="s">
        <v>3927</v>
      </c>
      <c r="P810">
        <v>15</v>
      </c>
      <c r="Q810" t="s">
        <v>3939</v>
      </c>
      <c r="R810" t="s">
        <v>3940</v>
      </c>
      <c r="S810" t="s">
        <v>55</v>
      </c>
      <c r="T810" s="5">
        <v>45862</v>
      </c>
      <c r="U810" t="s">
        <v>7155</v>
      </c>
      <c r="V810" t="b">
        <v>0</v>
      </c>
      <c r="W810" t="b">
        <v>0</v>
      </c>
      <c r="X810" t="s">
        <v>7161</v>
      </c>
      <c r="Y810">
        <f t="shared" si="48"/>
        <v>0</v>
      </c>
      <c r="Z810" t="str">
        <f t="shared" si="49"/>
        <v>31+ days</v>
      </c>
      <c r="AA810" t="str">
        <f t="shared" si="50"/>
        <v>Very Good</v>
      </c>
      <c r="AB810" t="str">
        <f t="shared" si="51"/>
        <v>Attended</v>
      </c>
    </row>
    <row r="811" spans="1:28" x14ac:dyDescent="0.3">
      <c r="A811" t="s">
        <v>1325</v>
      </c>
      <c r="B811" t="s">
        <v>1326</v>
      </c>
      <c r="C811" t="s">
        <v>17</v>
      </c>
      <c r="D811" s="5">
        <v>45800</v>
      </c>
      <c r="E811" s="5">
        <v>45751</v>
      </c>
      <c r="F811" t="s">
        <v>18</v>
      </c>
      <c r="G811" t="s">
        <v>24</v>
      </c>
      <c r="H811">
        <v>49</v>
      </c>
      <c r="I811" t="s">
        <v>160</v>
      </c>
      <c r="J811" t="s">
        <v>3916</v>
      </c>
      <c r="K811" t="s">
        <v>3910</v>
      </c>
      <c r="L811">
        <v>2</v>
      </c>
      <c r="M811" s="7">
        <v>0.96</v>
      </c>
      <c r="N811" t="s">
        <v>3924</v>
      </c>
      <c r="O811" t="s">
        <v>3929</v>
      </c>
      <c r="P811">
        <v>12</v>
      </c>
      <c r="Q811" t="s">
        <v>3955</v>
      </c>
      <c r="R811" t="s">
        <v>3940</v>
      </c>
      <c r="S811" t="s">
        <v>3941</v>
      </c>
      <c r="T811" s="5">
        <v>45798</v>
      </c>
      <c r="U811" t="s">
        <v>7155</v>
      </c>
      <c r="V811" t="b">
        <v>0</v>
      </c>
      <c r="W811" t="b">
        <v>0</v>
      </c>
      <c r="X811" t="s">
        <v>7160</v>
      </c>
      <c r="Y811">
        <f t="shared" si="48"/>
        <v>1</v>
      </c>
      <c r="Z811" t="str">
        <f t="shared" si="49"/>
        <v>31+ days</v>
      </c>
      <c r="AA811" t="str">
        <f t="shared" si="50"/>
        <v>Very Good</v>
      </c>
      <c r="AB811" t="str">
        <f t="shared" si="51"/>
        <v>No-show</v>
      </c>
    </row>
    <row r="812" spans="1:28" x14ac:dyDescent="0.3">
      <c r="A812" t="s">
        <v>1327</v>
      </c>
      <c r="B812" t="s">
        <v>1328</v>
      </c>
      <c r="C812" t="s">
        <v>115</v>
      </c>
      <c r="D812" s="5">
        <v>45997</v>
      </c>
      <c r="E812" s="5">
        <v>45969</v>
      </c>
      <c r="F812" t="s">
        <v>32</v>
      </c>
      <c r="G812" t="s">
        <v>13</v>
      </c>
      <c r="H812">
        <v>28</v>
      </c>
      <c r="I812" t="s">
        <v>19</v>
      </c>
      <c r="J812" t="s">
        <v>3909</v>
      </c>
      <c r="K812" t="s">
        <v>3910</v>
      </c>
      <c r="L812">
        <v>6</v>
      </c>
      <c r="M812" s="7">
        <v>0.93</v>
      </c>
      <c r="N812" t="s">
        <v>3928</v>
      </c>
      <c r="O812" t="s">
        <v>3929</v>
      </c>
      <c r="P812">
        <v>12</v>
      </c>
      <c r="Q812" t="s">
        <v>3947</v>
      </c>
      <c r="R812" t="s">
        <v>3940</v>
      </c>
      <c r="S812" t="s">
        <v>3943</v>
      </c>
      <c r="T812" s="5">
        <v>45995</v>
      </c>
      <c r="U812" t="s">
        <v>7156</v>
      </c>
      <c r="V812" t="b">
        <v>1</v>
      </c>
      <c r="W812" t="b">
        <v>0</v>
      </c>
      <c r="X812" t="s">
        <v>7153</v>
      </c>
      <c r="Y812">
        <f t="shared" si="48"/>
        <v>0</v>
      </c>
      <c r="Z812" t="str">
        <f t="shared" si="49"/>
        <v>15-30 days</v>
      </c>
      <c r="AA812" t="str">
        <f t="shared" si="50"/>
        <v>Very Good</v>
      </c>
      <c r="AB812" t="str">
        <f t="shared" si="51"/>
        <v>Attended</v>
      </c>
    </row>
    <row r="813" spans="1:28" x14ac:dyDescent="0.3">
      <c r="A813" t="s">
        <v>1329</v>
      </c>
      <c r="B813" t="s">
        <v>276</v>
      </c>
      <c r="C813" t="s">
        <v>193</v>
      </c>
      <c r="D813" s="5">
        <v>45987</v>
      </c>
      <c r="E813" s="5">
        <v>45929</v>
      </c>
      <c r="F813" t="s">
        <v>41</v>
      </c>
      <c r="G813" t="s">
        <v>13</v>
      </c>
      <c r="H813">
        <v>58</v>
      </c>
      <c r="I813" t="s">
        <v>14</v>
      </c>
      <c r="J813" t="s">
        <v>3915</v>
      </c>
      <c r="K813" t="s">
        <v>3910</v>
      </c>
      <c r="L813">
        <v>4</v>
      </c>
      <c r="M813" s="7">
        <v>0.75</v>
      </c>
      <c r="N813" t="s">
        <v>3931</v>
      </c>
      <c r="O813" t="s">
        <v>3922</v>
      </c>
      <c r="P813">
        <v>15</v>
      </c>
      <c r="Q813" t="s">
        <v>3939</v>
      </c>
      <c r="R813" t="s">
        <v>3940</v>
      </c>
      <c r="S813" t="s">
        <v>3941</v>
      </c>
      <c r="T813" s="5">
        <v>45986</v>
      </c>
      <c r="U813" t="s">
        <v>7152</v>
      </c>
      <c r="V813" t="b">
        <v>0</v>
      </c>
      <c r="W813" t="b">
        <v>0</v>
      </c>
      <c r="X813" t="s">
        <v>7162</v>
      </c>
      <c r="Y813">
        <f t="shared" si="48"/>
        <v>0</v>
      </c>
      <c r="Z813" t="str">
        <f t="shared" si="49"/>
        <v>31+ days</v>
      </c>
      <c r="AA813" t="str">
        <f t="shared" si="50"/>
        <v>Good</v>
      </c>
      <c r="AB813" t="str">
        <f t="shared" si="51"/>
        <v>Attended</v>
      </c>
    </row>
    <row r="814" spans="1:28" x14ac:dyDescent="0.3">
      <c r="A814" t="s">
        <v>1330</v>
      </c>
      <c r="B814" t="s">
        <v>1331</v>
      </c>
      <c r="C814" t="s">
        <v>138</v>
      </c>
      <c r="D814" s="5">
        <v>45730</v>
      </c>
      <c r="E814" s="5">
        <v>45673</v>
      </c>
      <c r="F814" t="s">
        <v>28</v>
      </c>
      <c r="G814" t="s">
        <v>55</v>
      </c>
      <c r="H814">
        <v>57</v>
      </c>
      <c r="I814" t="s">
        <v>42</v>
      </c>
      <c r="J814" t="s">
        <v>3911</v>
      </c>
      <c r="K814" t="s">
        <v>3914</v>
      </c>
      <c r="L814">
        <v>7</v>
      </c>
      <c r="M814" s="7">
        <v>0.78</v>
      </c>
      <c r="N814" t="s">
        <v>3921</v>
      </c>
      <c r="O814" t="s">
        <v>3922</v>
      </c>
      <c r="P814">
        <v>15</v>
      </c>
      <c r="Q814" t="s">
        <v>3947</v>
      </c>
      <c r="R814" t="s">
        <v>3940</v>
      </c>
      <c r="S814" t="s">
        <v>3941</v>
      </c>
      <c r="T814" s="5">
        <v>45728</v>
      </c>
      <c r="U814" t="s">
        <v>7155</v>
      </c>
      <c r="V814" t="b">
        <v>0</v>
      </c>
      <c r="W814" t="b">
        <v>1</v>
      </c>
      <c r="X814" t="s">
        <v>7160</v>
      </c>
      <c r="Y814" t="str">
        <f t="shared" si="48"/>
        <v/>
      </c>
      <c r="Z814" t="str">
        <f t="shared" si="49"/>
        <v>31+ days</v>
      </c>
      <c r="AA814" t="str">
        <f t="shared" si="50"/>
        <v>Good</v>
      </c>
      <c r="AB814" t="str">
        <f t="shared" si="51"/>
        <v>Excluded</v>
      </c>
    </row>
    <row r="815" spans="1:28" x14ac:dyDescent="0.3">
      <c r="A815" t="s">
        <v>1332</v>
      </c>
      <c r="B815" t="s">
        <v>1333</v>
      </c>
      <c r="C815" t="s">
        <v>11</v>
      </c>
      <c r="D815" s="5">
        <v>45892</v>
      </c>
      <c r="E815" s="5">
        <v>45879</v>
      </c>
      <c r="F815" t="s">
        <v>12</v>
      </c>
      <c r="G815" t="s">
        <v>24</v>
      </c>
      <c r="H815">
        <v>13</v>
      </c>
      <c r="I815" t="s">
        <v>42</v>
      </c>
      <c r="J815" t="s">
        <v>3915</v>
      </c>
      <c r="K815" t="s">
        <v>3912</v>
      </c>
      <c r="L815">
        <v>2</v>
      </c>
      <c r="M815" s="7">
        <v>0.89</v>
      </c>
      <c r="N815" t="s">
        <v>3932</v>
      </c>
      <c r="O815" t="s">
        <v>3925</v>
      </c>
      <c r="P815">
        <v>15</v>
      </c>
      <c r="Q815" t="s">
        <v>3955</v>
      </c>
      <c r="R815" t="s">
        <v>3940</v>
      </c>
      <c r="S815" t="s">
        <v>3941</v>
      </c>
      <c r="T815" s="5">
        <v>45891</v>
      </c>
      <c r="U815" t="s">
        <v>7156</v>
      </c>
      <c r="V815" t="b">
        <v>1</v>
      </c>
      <c r="W815" t="b">
        <v>0</v>
      </c>
      <c r="X815" t="s">
        <v>7161</v>
      </c>
      <c r="Y815">
        <f t="shared" si="48"/>
        <v>1</v>
      </c>
      <c r="Z815" t="str">
        <f t="shared" si="49"/>
        <v>8-14 days</v>
      </c>
      <c r="AA815" t="str">
        <f t="shared" si="50"/>
        <v>Good</v>
      </c>
      <c r="AB815" t="str">
        <f t="shared" si="51"/>
        <v>No-show</v>
      </c>
    </row>
    <row r="816" spans="1:28" x14ac:dyDescent="0.3">
      <c r="A816" t="s">
        <v>1334</v>
      </c>
      <c r="B816" t="s">
        <v>1335</v>
      </c>
      <c r="C816" t="s">
        <v>92</v>
      </c>
      <c r="D816" s="5">
        <v>46011</v>
      </c>
      <c r="E816" s="5">
        <v>45959</v>
      </c>
      <c r="F816" t="s">
        <v>12</v>
      </c>
      <c r="G816" t="s">
        <v>24</v>
      </c>
      <c r="H816">
        <v>52</v>
      </c>
      <c r="I816" t="s">
        <v>14</v>
      </c>
      <c r="J816" t="s">
        <v>3911</v>
      </c>
      <c r="K816" t="s">
        <v>3910</v>
      </c>
      <c r="L816">
        <v>5</v>
      </c>
      <c r="M816" s="7">
        <v>0.92</v>
      </c>
      <c r="N816" t="s">
        <v>3932</v>
      </c>
      <c r="O816" t="s">
        <v>3925</v>
      </c>
      <c r="P816">
        <v>20</v>
      </c>
      <c r="Q816" t="s">
        <v>3947</v>
      </c>
      <c r="R816" t="s">
        <v>3940</v>
      </c>
      <c r="S816" t="s">
        <v>3943</v>
      </c>
      <c r="T816" s="5">
        <v>46009</v>
      </c>
      <c r="U816" t="s">
        <v>7156</v>
      </c>
      <c r="V816" t="b">
        <v>1</v>
      </c>
      <c r="W816" t="b">
        <v>0</v>
      </c>
      <c r="X816" t="s">
        <v>7153</v>
      </c>
      <c r="Y816">
        <f t="shared" si="48"/>
        <v>1</v>
      </c>
      <c r="Z816" t="str">
        <f t="shared" si="49"/>
        <v>31+ days</v>
      </c>
      <c r="AA816" t="str">
        <f t="shared" si="50"/>
        <v>Very Good</v>
      </c>
      <c r="AB816" t="str">
        <f t="shared" si="51"/>
        <v>No-show</v>
      </c>
    </row>
    <row r="817" spans="1:28" x14ac:dyDescent="0.3">
      <c r="A817" t="s">
        <v>1336</v>
      </c>
      <c r="B817" t="s">
        <v>894</v>
      </c>
      <c r="C817" t="s">
        <v>127</v>
      </c>
      <c r="D817" s="5">
        <v>45836</v>
      </c>
      <c r="E817" s="5">
        <v>45835</v>
      </c>
      <c r="F817" t="s">
        <v>23</v>
      </c>
      <c r="G817" t="s">
        <v>13</v>
      </c>
      <c r="H817">
        <v>1</v>
      </c>
      <c r="I817" t="s">
        <v>37</v>
      </c>
      <c r="J817" t="s">
        <v>3911</v>
      </c>
      <c r="K817" t="s">
        <v>3914</v>
      </c>
      <c r="L817">
        <v>3</v>
      </c>
      <c r="M817" s="7">
        <v>0.89</v>
      </c>
      <c r="N817" t="s">
        <v>3923</v>
      </c>
      <c r="O817" t="s">
        <v>3922</v>
      </c>
      <c r="P817">
        <v>15</v>
      </c>
      <c r="R817" t="s">
        <v>3953</v>
      </c>
      <c r="S817" t="s">
        <v>3943</v>
      </c>
      <c r="U817" t="s">
        <v>7156</v>
      </c>
      <c r="V817" t="b">
        <v>1</v>
      </c>
      <c r="W817" t="b">
        <v>0</v>
      </c>
      <c r="X817" t="s">
        <v>7161</v>
      </c>
      <c r="Y817">
        <f t="shared" si="48"/>
        <v>0</v>
      </c>
      <c r="Z817" t="str">
        <f t="shared" si="49"/>
        <v>0-3 days</v>
      </c>
      <c r="AA817" t="str">
        <f t="shared" si="50"/>
        <v>Good</v>
      </c>
      <c r="AB817" t="str">
        <f t="shared" si="51"/>
        <v>Attended</v>
      </c>
    </row>
    <row r="818" spans="1:28" x14ac:dyDescent="0.3">
      <c r="A818" t="s">
        <v>1337</v>
      </c>
      <c r="B818" t="s">
        <v>1198</v>
      </c>
      <c r="C818" t="s">
        <v>64</v>
      </c>
      <c r="D818" s="5">
        <v>45669</v>
      </c>
      <c r="E818" s="5">
        <v>45633</v>
      </c>
      <c r="F818" t="s">
        <v>28</v>
      </c>
      <c r="G818" t="s">
        <v>55</v>
      </c>
      <c r="H818">
        <v>36</v>
      </c>
      <c r="I818" t="s">
        <v>47</v>
      </c>
      <c r="J818" t="s">
        <v>3909</v>
      </c>
      <c r="K818" t="s">
        <v>3914</v>
      </c>
      <c r="L818">
        <v>4</v>
      </c>
      <c r="M818" s="7">
        <v>0.8</v>
      </c>
      <c r="N818" t="s">
        <v>3921</v>
      </c>
      <c r="O818" t="s">
        <v>3922</v>
      </c>
      <c r="P818">
        <v>20</v>
      </c>
      <c r="Q818" t="s">
        <v>3939</v>
      </c>
      <c r="R818" t="s">
        <v>3940</v>
      </c>
      <c r="S818" t="s">
        <v>3943</v>
      </c>
      <c r="T818" s="5">
        <v>45667</v>
      </c>
      <c r="U818" t="s">
        <v>7157</v>
      </c>
      <c r="V818" t="b">
        <v>1</v>
      </c>
      <c r="W818" t="b">
        <v>0</v>
      </c>
      <c r="X818" t="s">
        <v>7153</v>
      </c>
      <c r="Y818" t="str">
        <f t="shared" si="48"/>
        <v/>
      </c>
      <c r="Z818" t="str">
        <f t="shared" si="49"/>
        <v>31+ days</v>
      </c>
      <c r="AA818" t="str">
        <f t="shared" si="50"/>
        <v>Good</v>
      </c>
      <c r="AB818" t="str">
        <f t="shared" si="51"/>
        <v>Excluded</v>
      </c>
    </row>
    <row r="819" spans="1:28" x14ac:dyDescent="0.3">
      <c r="A819" t="s">
        <v>1338</v>
      </c>
      <c r="B819" t="s">
        <v>105</v>
      </c>
      <c r="C819" t="s">
        <v>53</v>
      </c>
      <c r="D819" s="5">
        <v>45706</v>
      </c>
      <c r="E819" s="5">
        <v>45680</v>
      </c>
      <c r="F819" t="s">
        <v>54</v>
      </c>
      <c r="G819" t="s">
        <v>24</v>
      </c>
      <c r="H819">
        <v>26</v>
      </c>
      <c r="I819" t="s">
        <v>47</v>
      </c>
      <c r="J819" t="s">
        <v>3909</v>
      </c>
      <c r="K819" t="s">
        <v>3910</v>
      </c>
      <c r="L819">
        <v>2</v>
      </c>
      <c r="M819" s="7">
        <v>0.94</v>
      </c>
      <c r="N819" t="s">
        <v>3930</v>
      </c>
      <c r="O819" t="s">
        <v>3922</v>
      </c>
      <c r="P819">
        <v>20</v>
      </c>
      <c r="R819" t="s">
        <v>3953</v>
      </c>
      <c r="S819" t="s">
        <v>3943</v>
      </c>
      <c r="U819" t="s">
        <v>7159</v>
      </c>
      <c r="V819" t="b">
        <v>0</v>
      </c>
      <c r="W819" t="b">
        <v>0</v>
      </c>
      <c r="X819" t="s">
        <v>7153</v>
      </c>
      <c r="Y819">
        <f t="shared" si="48"/>
        <v>1</v>
      </c>
      <c r="Z819" t="str">
        <f t="shared" si="49"/>
        <v>15-30 days</v>
      </c>
      <c r="AA819" t="str">
        <f t="shared" si="50"/>
        <v>Very Good</v>
      </c>
      <c r="AB819" t="str">
        <f t="shared" si="51"/>
        <v>No-show</v>
      </c>
    </row>
    <row r="820" spans="1:28" x14ac:dyDescent="0.3">
      <c r="A820" t="s">
        <v>1339</v>
      </c>
      <c r="B820" t="s">
        <v>211</v>
      </c>
      <c r="C820" t="s">
        <v>80</v>
      </c>
      <c r="D820" s="5">
        <v>45901</v>
      </c>
      <c r="E820" s="5">
        <v>45883</v>
      </c>
      <c r="F820" t="s">
        <v>41</v>
      </c>
      <c r="G820" t="s">
        <v>24</v>
      </c>
      <c r="H820">
        <v>18</v>
      </c>
      <c r="I820" t="s">
        <v>33</v>
      </c>
      <c r="J820" t="s">
        <v>3913</v>
      </c>
      <c r="K820" t="s">
        <v>3912</v>
      </c>
      <c r="L820">
        <v>3</v>
      </c>
      <c r="M820" s="7">
        <v>0.61</v>
      </c>
      <c r="N820" t="s">
        <v>3931</v>
      </c>
      <c r="O820" t="s">
        <v>3922</v>
      </c>
      <c r="P820">
        <v>12</v>
      </c>
      <c r="Q820" t="s">
        <v>3947</v>
      </c>
      <c r="R820" t="s">
        <v>3940</v>
      </c>
      <c r="S820" t="s">
        <v>3941</v>
      </c>
      <c r="T820" s="5">
        <v>45899</v>
      </c>
      <c r="U820" t="s">
        <v>7158</v>
      </c>
      <c r="V820" t="b">
        <v>0</v>
      </c>
      <c r="W820" t="b">
        <v>0</v>
      </c>
      <c r="X820" t="s">
        <v>7162</v>
      </c>
      <c r="Y820">
        <f t="shared" si="48"/>
        <v>1</v>
      </c>
      <c r="Z820" t="str">
        <f t="shared" si="49"/>
        <v>15-30 days</v>
      </c>
      <c r="AA820" t="str">
        <f t="shared" si="50"/>
        <v>Moderate</v>
      </c>
      <c r="AB820" t="str">
        <f t="shared" si="51"/>
        <v>No-show</v>
      </c>
    </row>
    <row r="821" spans="1:28" x14ac:dyDescent="0.3">
      <c r="A821" t="s">
        <v>1340</v>
      </c>
      <c r="B821" t="s">
        <v>609</v>
      </c>
      <c r="C821" t="s">
        <v>127</v>
      </c>
      <c r="D821" s="5">
        <v>45987</v>
      </c>
      <c r="E821" s="5">
        <v>45931</v>
      </c>
      <c r="F821" t="s">
        <v>23</v>
      </c>
      <c r="G821" t="s">
        <v>13</v>
      </c>
      <c r="H821">
        <v>56</v>
      </c>
      <c r="I821" t="s">
        <v>47</v>
      </c>
      <c r="J821" t="s">
        <v>3911</v>
      </c>
      <c r="K821" t="s">
        <v>3910</v>
      </c>
      <c r="L821">
        <v>3</v>
      </c>
      <c r="M821" s="7">
        <v>0.8</v>
      </c>
      <c r="N821" t="s">
        <v>3923</v>
      </c>
      <c r="O821" t="s">
        <v>3922</v>
      </c>
      <c r="P821">
        <v>15</v>
      </c>
      <c r="S821" t="s">
        <v>3943</v>
      </c>
      <c r="U821" t="s">
        <v>7152</v>
      </c>
      <c r="V821" t="b">
        <v>0</v>
      </c>
      <c r="W821" t="b">
        <v>0</v>
      </c>
      <c r="X821" t="s">
        <v>7162</v>
      </c>
      <c r="Y821">
        <f t="shared" si="48"/>
        <v>0</v>
      </c>
      <c r="Z821" t="str">
        <f t="shared" si="49"/>
        <v>31+ days</v>
      </c>
      <c r="AA821" t="str">
        <f t="shared" si="50"/>
        <v>Good</v>
      </c>
      <c r="AB821" t="str">
        <f t="shared" si="51"/>
        <v>Attended</v>
      </c>
    </row>
    <row r="822" spans="1:28" x14ac:dyDescent="0.3">
      <c r="A822" t="s">
        <v>1341</v>
      </c>
      <c r="B822" t="s">
        <v>238</v>
      </c>
      <c r="C822" t="s">
        <v>92</v>
      </c>
      <c r="D822" s="5">
        <v>45704</v>
      </c>
      <c r="E822" s="5">
        <v>45664</v>
      </c>
      <c r="F822" t="s">
        <v>12</v>
      </c>
      <c r="G822" t="s">
        <v>13</v>
      </c>
      <c r="H822">
        <v>40</v>
      </c>
      <c r="I822" t="s">
        <v>42</v>
      </c>
      <c r="J822" t="s">
        <v>3915</v>
      </c>
      <c r="K822" t="s">
        <v>3910</v>
      </c>
      <c r="L822">
        <v>5</v>
      </c>
      <c r="M822" s="7">
        <v>0.64</v>
      </c>
      <c r="N822" t="s">
        <v>3932</v>
      </c>
      <c r="O822" t="s">
        <v>3925</v>
      </c>
      <c r="P822">
        <v>20</v>
      </c>
      <c r="Q822" t="s">
        <v>3939</v>
      </c>
      <c r="R822" t="s">
        <v>3940</v>
      </c>
      <c r="S822" t="s">
        <v>3941</v>
      </c>
      <c r="T822" s="5">
        <v>45702</v>
      </c>
      <c r="U822" t="s">
        <v>7157</v>
      </c>
      <c r="V822" t="b">
        <v>1</v>
      </c>
      <c r="W822" t="b">
        <v>0</v>
      </c>
      <c r="X822" t="s">
        <v>7153</v>
      </c>
      <c r="Y822">
        <f t="shared" si="48"/>
        <v>0</v>
      </c>
      <c r="Z822" t="str">
        <f t="shared" si="49"/>
        <v>31+ days</v>
      </c>
      <c r="AA822" t="str">
        <f t="shared" si="50"/>
        <v>Moderate</v>
      </c>
      <c r="AB822" t="str">
        <f t="shared" si="51"/>
        <v>Attended</v>
      </c>
    </row>
    <row r="823" spans="1:28" x14ac:dyDescent="0.3">
      <c r="A823" t="s">
        <v>1342</v>
      </c>
      <c r="B823" t="s">
        <v>1343</v>
      </c>
      <c r="C823" t="s">
        <v>27</v>
      </c>
      <c r="D823" s="5">
        <v>45857</v>
      </c>
      <c r="E823" s="5">
        <v>45849</v>
      </c>
      <c r="F823" t="s">
        <v>28</v>
      </c>
      <c r="G823" t="s">
        <v>13</v>
      </c>
      <c r="H823">
        <v>8</v>
      </c>
      <c r="I823" t="s">
        <v>33</v>
      </c>
      <c r="J823" t="s">
        <v>3909</v>
      </c>
      <c r="K823" t="s">
        <v>3910</v>
      </c>
      <c r="L823">
        <v>4</v>
      </c>
      <c r="M823" s="7">
        <v>0.72</v>
      </c>
      <c r="N823" t="s">
        <v>3921</v>
      </c>
      <c r="O823" t="s">
        <v>3925</v>
      </c>
      <c r="P823">
        <v>12</v>
      </c>
      <c r="Q823" t="s">
        <v>3939</v>
      </c>
      <c r="R823" t="s">
        <v>3940</v>
      </c>
      <c r="S823" t="s">
        <v>3941</v>
      </c>
      <c r="T823" s="5">
        <v>45854</v>
      </c>
      <c r="U823" t="s">
        <v>7156</v>
      </c>
      <c r="V823" t="b">
        <v>1</v>
      </c>
      <c r="W823" t="b">
        <v>0</v>
      </c>
      <c r="X823" t="s">
        <v>7161</v>
      </c>
      <c r="Y823">
        <f t="shared" si="48"/>
        <v>0</v>
      </c>
      <c r="Z823" t="str">
        <f t="shared" si="49"/>
        <v>8-14 days</v>
      </c>
      <c r="AA823" t="str">
        <f t="shared" si="50"/>
        <v>Moderate</v>
      </c>
      <c r="AB823" t="str">
        <f t="shared" si="51"/>
        <v>Attended</v>
      </c>
    </row>
    <row r="824" spans="1:28" x14ac:dyDescent="0.3">
      <c r="A824" t="s">
        <v>1344</v>
      </c>
      <c r="B824" t="s">
        <v>519</v>
      </c>
      <c r="C824" t="s">
        <v>86</v>
      </c>
      <c r="D824" s="5">
        <v>45839</v>
      </c>
      <c r="E824" s="5">
        <v>45831</v>
      </c>
      <c r="F824" t="s">
        <v>28</v>
      </c>
      <c r="G824" t="s">
        <v>24</v>
      </c>
      <c r="H824">
        <v>8</v>
      </c>
      <c r="I824" t="s">
        <v>160</v>
      </c>
      <c r="J824" t="s">
        <v>3913</v>
      </c>
      <c r="K824" t="s">
        <v>3910</v>
      </c>
      <c r="L824">
        <v>3</v>
      </c>
      <c r="M824" s="7">
        <v>0.8</v>
      </c>
      <c r="N824" t="s">
        <v>3921</v>
      </c>
      <c r="O824" t="s">
        <v>3927</v>
      </c>
      <c r="P824">
        <v>18</v>
      </c>
      <c r="R824" t="s">
        <v>3953</v>
      </c>
      <c r="S824" t="s">
        <v>3943</v>
      </c>
      <c r="U824" t="s">
        <v>7159</v>
      </c>
      <c r="V824" t="b">
        <v>0</v>
      </c>
      <c r="W824" t="b">
        <v>0</v>
      </c>
      <c r="X824" t="s">
        <v>7161</v>
      </c>
      <c r="Y824">
        <f t="shared" si="48"/>
        <v>1</v>
      </c>
      <c r="Z824" t="str">
        <f t="shared" si="49"/>
        <v>8-14 days</v>
      </c>
      <c r="AA824" t="str">
        <f t="shared" si="50"/>
        <v>Good</v>
      </c>
      <c r="AB824" t="str">
        <f t="shared" si="51"/>
        <v>No-show</v>
      </c>
    </row>
    <row r="825" spans="1:28" x14ac:dyDescent="0.3">
      <c r="A825" t="s">
        <v>1345</v>
      </c>
      <c r="B825" t="s">
        <v>554</v>
      </c>
      <c r="C825" t="s">
        <v>124</v>
      </c>
      <c r="D825" s="5">
        <v>45762</v>
      </c>
      <c r="E825" s="5">
        <v>45755</v>
      </c>
      <c r="F825" t="s">
        <v>54</v>
      </c>
      <c r="G825" t="s">
        <v>13</v>
      </c>
      <c r="H825">
        <v>7</v>
      </c>
      <c r="I825" t="s">
        <v>42</v>
      </c>
      <c r="J825" t="s">
        <v>3909</v>
      </c>
      <c r="K825" t="s">
        <v>3914</v>
      </c>
      <c r="L825">
        <v>4</v>
      </c>
      <c r="M825" s="7">
        <v>0.84</v>
      </c>
      <c r="N825" t="s">
        <v>3930</v>
      </c>
      <c r="O825" t="s">
        <v>3922</v>
      </c>
      <c r="P825">
        <v>15</v>
      </c>
      <c r="Q825" t="s">
        <v>3939</v>
      </c>
      <c r="R825" t="s">
        <v>3940</v>
      </c>
      <c r="S825" t="s">
        <v>3943</v>
      </c>
      <c r="T825" s="5">
        <v>45760</v>
      </c>
      <c r="U825" t="s">
        <v>7159</v>
      </c>
      <c r="V825" t="b">
        <v>0</v>
      </c>
      <c r="W825" t="b">
        <v>0</v>
      </c>
      <c r="X825" t="s">
        <v>7160</v>
      </c>
      <c r="Y825">
        <f t="shared" si="48"/>
        <v>0</v>
      </c>
      <c r="Z825" t="str">
        <f t="shared" si="49"/>
        <v>4-7 days</v>
      </c>
      <c r="AA825" t="str">
        <f t="shared" si="50"/>
        <v>Good</v>
      </c>
      <c r="AB825" t="str">
        <f t="shared" si="51"/>
        <v>Attended</v>
      </c>
    </row>
    <row r="826" spans="1:28" x14ac:dyDescent="0.3">
      <c r="A826" t="s">
        <v>1346</v>
      </c>
      <c r="B826" t="s">
        <v>1347</v>
      </c>
      <c r="C826" t="s">
        <v>58</v>
      </c>
      <c r="D826" s="5">
        <v>45888</v>
      </c>
      <c r="E826" s="5">
        <v>45870</v>
      </c>
      <c r="F826" t="s">
        <v>32</v>
      </c>
      <c r="G826" t="s">
        <v>13</v>
      </c>
      <c r="H826">
        <v>18</v>
      </c>
      <c r="I826" t="s">
        <v>33</v>
      </c>
      <c r="J826" t="s">
        <v>3909</v>
      </c>
      <c r="K826" t="s">
        <v>3910</v>
      </c>
      <c r="L826">
        <v>5</v>
      </c>
      <c r="M826" s="7">
        <v>0.83</v>
      </c>
      <c r="N826" t="s">
        <v>3928</v>
      </c>
      <c r="O826" t="s">
        <v>3922</v>
      </c>
      <c r="P826">
        <v>15</v>
      </c>
      <c r="Q826" t="s">
        <v>3939</v>
      </c>
      <c r="R826" t="s">
        <v>3940</v>
      </c>
      <c r="S826" t="s">
        <v>3943</v>
      </c>
      <c r="T826" s="5">
        <v>45886</v>
      </c>
      <c r="U826" t="s">
        <v>7159</v>
      </c>
      <c r="V826" t="b">
        <v>0</v>
      </c>
      <c r="W826" t="b">
        <v>0</v>
      </c>
      <c r="X826" t="s">
        <v>7161</v>
      </c>
      <c r="Y826">
        <f t="shared" si="48"/>
        <v>0</v>
      </c>
      <c r="Z826" t="str">
        <f t="shared" si="49"/>
        <v>15-30 days</v>
      </c>
      <c r="AA826" t="str">
        <f t="shared" si="50"/>
        <v>Good</v>
      </c>
      <c r="AB826" t="str">
        <f t="shared" si="51"/>
        <v>Attended</v>
      </c>
    </row>
    <row r="827" spans="1:28" x14ac:dyDescent="0.3">
      <c r="A827" t="s">
        <v>1348</v>
      </c>
      <c r="B827" t="s">
        <v>1349</v>
      </c>
      <c r="C827" t="s">
        <v>17</v>
      </c>
      <c r="D827" s="5">
        <v>45978</v>
      </c>
      <c r="E827" s="5">
        <v>45974</v>
      </c>
      <c r="F827" t="s">
        <v>18</v>
      </c>
      <c r="G827" t="s">
        <v>24</v>
      </c>
      <c r="H827">
        <v>4</v>
      </c>
      <c r="I827" t="s">
        <v>160</v>
      </c>
      <c r="J827" t="s">
        <v>3909</v>
      </c>
      <c r="K827" t="s">
        <v>3914</v>
      </c>
      <c r="L827">
        <v>4</v>
      </c>
      <c r="M827" s="7">
        <v>0.83</v>
      </c>
      <c r="N827" t="s">
        <v>3924</v>
      </c>
      <c r="O827" t="s">
        <v>3929</v>
      </c>
      <c r="P827">
        <v>12</v>
      </c>
      <c r="Q827" t="s">
        <v>3955</v>
      </c>
      <c r="R827" t="s">
        <v>3940</v>
      </c>
      <c r="S827" t="s">
        <v>3943</v>
      </c>
      <c r="T827" s="5">
        <v>45976</v>
      </c>
      <c r="U827" t="s">
        <v>7158</v>
      </c>
      <c r="V827" t="b">
        <v>0</v>
      </c>
      <c r="W827" t="b">
        <v>0</v>
      </c>
      <c r="X827" t="s">
        <v>7162</v>
      </c>
      <c r="Y827">
        <f t="shared" si="48"/>
        <v>1</v>
      </c>
      <c r="Z827" t="str">
        <f t="shared" si="49"/>
        <v>4-7 days</v>
      </c>
      <c r="AA827" t="str">
        <f t="shared" si="50"/>
        <v>Good</v>
      </c>
      <c r="AB827" t="str">
        <f t="shared" si="51"/>
        <v>No-show</v>
      </c>
    </row>
    <row r="828" spans="1:28" x14ac:dyDescent="0.3">
      <c r="A828" t="s">
        <v>1350</v>
      </c>
      <c r="B828" t="s">
        <v>1351</v>
      </c>
      <c r="C828" t="s">
        <v>83</v>
      </c>
      <c r="D828" s="5">
        <v>45745</v>
      </c>
      <c r="E828" s="5">
        <v>45729</v>
      </c>
      <c r="F828" t="s">
        <v>23</v>
      </c>
      <c r="G828" t="s">
        <v>55</v>
      </c>
      <c r="H828">
        <v>16</v>
      </c>
      <c r="I828" t="s">
        <v>61</v>
      </c>
      <c r="J828" t="s">
        <v>3909</v>
      </c>
      <c r="K828" t="s">
        <v>3914</v>
      </c>
      <c r="L828">
        <v>2</v>
      </c>
      <c r="M828" s="7">
        <v>0.73</v>
      </c>
      <c r="N828" t="s">
        <v>3923</v>
      </c>
      <c r="O828" t="s">
        <v>3922</v>
      </c>
      <c r="P828">
        <v>15</v>
      </c>
      <c r="Q828" t="s">
        <v>3955</v>
      </c>
      <c r="S828" t="s">
        <v>55</v>
      </c>
      <c r="T828" s="5">
        <v>45742</v>
      </c>
      <c r="U828" t="s">
        <v>7156</v>
      </c>
      <c r="V828" t="b">
        <v>1</v>
      </c>
      <c r="W828" t="b">
        <v>0</v>
      </c>
      <c r="X828" t="s">
        <v>7160</v>
      </c>
      <c r="Y828" t="str">
        <f t="shared" si="48"/>
        <v/>
      </c>
      <c r="Z828" t="str">
        <f t="shared" si="49"/>
        <v>15-30 days</v>
      </c>
      <c r="AA828" t="str">
        <f t="shared" si="50"/>
        <v>Moderate</v>
      </c>
      <c r="AB828" t="str">
        <f t="shared" si="51"/>
        <v>Excluded</v>
      </c>
    </row>
    <row r="829" spans="1:28" x14ac:dyDescent="0.3">
      <c r="A829" t="s">
        <v>1352</v>
      </c>
      <c r="B829" t="s">
        <v>1353</v>
      </c>
      <c r="C829" t="s">
        <v>115</v>
      </c>
      <c r="D829" s="5">
        <v>45677</v>
      </c>
      <c r="E829" s="5">
        <v>45631</v>
      </c>
      <c r="F829" t="s">
        <v>32</v>
      </c>
      <c r="G829" t="s">
        <v>24</v>
      </c>
      <c r="H829">
        <v>46</v>
      </c>
      <c r="I829" t="s">
        <v>160</v>
      </c>
      <c r="J829" t="s">
        <v>3913</v>
      </c>
      <c r="K829" t="s">
        <v>3910</v>
      </c>
      <c r="L829">
        <v>6</v>
      </c>
      <c r="M829" s="7">
        <v>0.82</v>
      </c>
      <c r="N829" t="s">
        <v>3928</v>
      </c>
      <c r="O829" t="s">
        <v>3929</v>
      </c>
      <c r="P829">
        <v>12</v>
      </c>
      <c r="R829" t="s">
        <v>3953</v>
      </c>
      <c r="S829" t="s">
        <v>3943</v>
      </c>
      <c r="U829" t="s">
        <v>7158</v>
      </c>
      <c r="V829" t="b">
        <v>0</v>
      </c>
      <c r="W829" t="b">
        <v>0</v>
      </c>
      <c r="X829" t="s">
        <v>7153</v>
      </c>
      <c r="Y829">
        <f t="shared" si="48"/>
        <v>1</v>
      </c>
      <c r="Z829" t="str">
        <f t="shared" si="49"/>
        <v>31+ days</v>
      </c>
      <c r="AA829" t="str">
        <f t="shared" si="50"/>
        <v>Good</v>
      </c>
      <c r="AB829" t="str">
        <f t="shared" si="51"/>
        <v>No-show</v>
      </c>
    </row>
    <row r="830" spans="1:28" x14ac:dyDescent="0.3">
      <c r="A830" t="s">
        <v>1354</v>
      </c>
      <c r="B830" t="s">
        <v>126</v>
      </c>
      <c r="C830" t="s">
        <v>157</v>
      </c>
      <c r="D830" s="5">
        <v>45789</v>
      </c>
      <c r="E830" s="5">
        <v>45736</v>
      </c>
      <c r="F830" t="s">
        <v>28</v>
      </c>
      <c r="G830" t="s">
        <v>24</v>
      </c>
      <c r="H830">
        <v>53</v>
      </c>
      <c r="I830" t="s">
        <v>160</v>
      </c>
      <c r="J830" t="s">
        <v>3909</v>
      </c>
      <c r="K830" t="s">
        <v>3910</v>
      </c>
      <c r="L830">
        <v>5</v>
      </c>
      <c r="M830" s="7">
        <v>0.75</v>
      </c>
      <c r="N830" t="s">
        <v>3921</v>
      </c>
      <c r="O830" t="s">
        <v>3925</v>
      </c>
      <c r="P830">
        <v>12</v>
      </c>
      <c r="Q830" t="s">
        <v>3955</v>
      </c>
      <c r="R830" t="s">
        <v>3940</v>
      </c>
      <c r="S830" t="s">
        <v>3941</v>
      </c>
      <c r="T830" s="5">
        <v>45787</v>
      </c>
      <c r="U830" t="s">
        <v>7158</v>
      </c>
      <c r="V830" t="b">
        <v>0</v>
      </c>
      <c r="W830" t="b">
        <v>0</v>
      </c>
      <c r="X830" t="s">
        <v>7160</v>
      </c>
      <c r="Y830">
        <f t="shared" si="48"/>
        <v>1</v>
      </c>
      <c r="Z830" t="str">
        <f t="shared" si="49"/>
        <v>31+ days</v>
      </c>
      <c r="AA830" t="str">
        <f t="shared" si="50"/>
        <v>Good</v>
      </c>
      <c r="AB830" t="str">
        <f t="shared" si="51"/>
        <v>No-show</v>
      </c>
    </row>
    <row r="831" spans="1:28" x14ac:dyDescent="0.3">
      <c r="A831" t="s">
        <v>1355</v>
      </c>
      <c r="B831" t="s">
        <v>281</v>
      </c>
      <c r="C831" t="s">
        <v>27</v>
      </c>
      <c r="D831" s="5">
        <v>45772</v>
      </c>
      <c r="E831" s="5">
        <v>45725</v>
      </c>
      <c r="F831" t="s">
        <v>28</v>
      </c>
      <c r="G831" t="s">
        <v>13</v>
      </c>
      <c r="H831">
        <v>47</v>
      </c>
      <c r="I831" t="s">
        <v>14</v>
      </c>
      <c r="J831" t="s">
        <v>3909</v>
      </c>
      <c r="K831" t="s">
        <v>3914</v>
      </c>
      <c r="L831">
        <v>3</v>
      </c>
      <c r="M831" s="7">
        <v>0.63</v>
      </c>
      <c r="N831" t="s">
        <v>3921</v>
      </c>
      <c r="O831" t="s">
        <v>3925</v>
      </c>
      <c r="P831">
        <v>12</v>
      </c>
      <c r="R831" t="s">
        <v>3953</v>
      </c>
      <c r="S831" t="s">
        <v>3943</v>
      </c>
      <c r="U831" t="s">
        <v>7155</v>
      </c>
      <c r="V831" t="b">
        <v>0</v>
      </c>
      <c r="W831" t="b">
        <v>0</v>
      </c>
      <c r="X831" t="s">
        <v>7160</v>
      </c>
      <c r="Y831">
        <f t="shared" si="48"/>
        <v>0</v>
      </c>
      <c r="Z831" t="str">
        <f t="shared" si="49"/>
        <v>31+ days</v>
      </c>
      <c r="AA831" t="str">
        <f t="shared" si="50"/>
        <v>Moderate</v>
      </c>
      <c r="AB831" t="str">
        <f t="shared" si="51"/>
        <v>Attended</v>
      </c>
    </row>
    <row r="832" spans="1:28" x14ac:dyDescent="0.3">
      <c r="A832" t="s">
        <v>1356</v>
      </c>
      <c r="B832" t="s">
        <v>647</v>
      </c>
      <c r="C832" t="s">
        <v>86</v>
      </c>
      <c r="D832" s="5">
        <v>45923</v>
      </c>
      <c r="E832" s="5">
        <v>45893</v>
      </c>
      <c r="F832" t="s">
        <v>28</v>
      </c>
      <c r="G832" t="s">
        <v>24</v>
      </c>
      <c r="H832">
        <v>30</v>
      </c>
      <c r="I832" t="s">
        <v>160</v>
      </c>
      <c r="J832" t="s">
        <v>3909</v>
      </c>
      <c r="K832" t="s">
        <v>3910</v>
      </c>
      <c r="L832">
        <v>4</v>
      </c>
      <c r="M832" s="7">
        <v>0.92</v>
      </c>
      <c r="N832" t="s">
        <v>3921</v>
      </c>
      <c r="O832" t="s">
        <v>3927</v>
      </c>
      <c r="P832">
        <v>18</v>
      </c>
      <c r="Q832" t="s">
        <v>3947</v>
      </c>
      <c r="R832" t="s">
        <v>3940</v>
      </c>
      <c r="S832" t="s">
        <v>3941</v>
      </c>
      <c r="T832" s="5">
        <v>45922</v>
      </c>
      <c r="U832" t="s">
        <v>7159</v>
      </c>
      <c r="V832" t="b">
        <v>0</v>
      </c>
      <c r="W832" t="b">
        <v>0</v>
      </c>
      <c r="X832" t="s">
        <v>7162</v>
      </c>
      <c r="Y832">
        <f t="shared" si="48"/>
        <v>1</v>
      </c>
      <c r="Z832" t="str">
        <f t="shared" si="49"/>
        <v>15-30 days</v>
      </c>
      <c r="AA832" t="str">
        <f t="shared" si="50"/>
        <v>Very Good</v>
      </c>
      <c r="AB832" t="str">
        <f t="shared" si="51"/>
        <v>No-show</v>
      </c>
    </row>
    <row r="833" spans="1:28" x14ac:dyDescent="0.3">
      <c r="A833" t="s">
        <v>1357</v>
      </c>
      <c r="B833" t="s">
        <v>417</v>
      </c>
      <c r="C833" t="s">
        <v>83</v>
      </c>
      <c r="D833" s="5">
        <v>45853</v>
      </c>
      <c r="E833" s="5">
        <v>45811</v>
      </c>
      <c r="F833" t="s">
        <v>23</v>
      </c>
      <c r="G833" t="s">
        <v>13</v>
      </c>
      <c r="H833">
        <v>42</v>
      </c>
      <c r="I833" t="s">
        <v>42</v>
      </c>
      <c r="J833" t="s">
        <v>3915</v>
      </c>
      <c r="K833" t="s">
        <v>3914</v>
      </c>
      <c r="L833">
        <v>8</v>
      </c>
      <c r="M833" s="7">
        <v>0.9</v>
      </c>
      <c r="N833" t="s">
        <v>3923</v>
      </c>
      <c r="O833" t="s">
        <v>3922</v>
      </c>
      <c r="P833">
        <v>15</v>
      </c>
      <c r="Q833" t="s">
        <v>3947</v>
      </c>
      <c r="R833" t="s">
        <v>3940</v>
      </c>
      <c r="S833" t="s">
        <v>3941</v>
      </c>
      <c r="T833" s="5">
        <v>45850</v>
      </c>
      <c r="U833" t="s">
        <v>7159</v>
      </c>
      <c r="V833" t="b">
        <v>0</v>
      </c>
      <c r="W833" t="b">
        <v>0</v>
      </c>
      <c r="X833" t="s">
        <v>7161</v>
      </c>
      <c r="Y833">
        <f t="shared" si="48"/>
        <v>0</v>
      </c>
      <c r="Z833" t="str">
        <f t="shared" si="49"/>
        <v>31+ days</v>
      </c>
      <c r="AA833" t="str">
        <f t="shared" si="50"/>
        <v>Very Good</v>
      </c>
      <c r="AB833" t="str">
        <f t="shared" si="51"/>
        <v>Attended</v>
      </c>
    </row>
    <row r="834" spans="1:28" x14ac:dyDescent="0.3">
      <c r="A834" t="s">
        <v>1358</v>
      </c>
      <c r="B834" t="s">
        <v>1359</v>
      </c>
      <c r="C834" t="s">
        <v>279</v>
      </c>
      <c r="D834" s="5">
        <v>45664</v>
      </c>
      <c r="E834" s="5">
        <v>45607</v>
      </c>
      <c r="F834" t="s">
        <v>18</v>
      </c>
      <c r="G834" t="s">
        <v>24</v>
      </c>
      <c r="H834">
        <v>57</v>
      </c>
      <c r="I834" t="s">
        <v>33</v>
      </c>
      <c r="J834" t="s">
        <v>3913</v>
      </c>
      <c r="K834" t="s">
        <v>3910</v>
      </c>
      <c r="L834">
        <v>3</v>
      </c>
      <c r="M834" s="7">
        <v>0.62</v>
      </c>
      <c r="N834" t="s">
        <v>3924</v>
      </c>
      <c r="O834" t="s">
        <v>3925</v>
      </c>
      <c r="P834">
        <v>12</v>
      </c>
      <c r="R834" t="s">
        <v>3953</v>
      </c>
      <c r="S834" t="s">
        <v>3943</v>
      </c>
      <c r="U834" t="s">
        <v>7159</v>
      </c>
      <c r="V834" t="b">
        <v>0</v>
      </c>
      <c r="W834" t="b">
        <v>0</v>
      </c>
      <c r="X834" t="s">
        <v>7153</v>
      </c>
      <c r="Y834">
        <f t="shared" ref="Y834:Y897" si="52">IF(G834="No-show",1,IF(G834="Attended",0,""))</f>
        <v>1</v>
      </c>
      <c r="Z834" t="str">
        <f t="shared" ref="Z834:Z897" si="53">IF(H834="","Unknown",IF(H834&lt;=3,"0-3 days",IF(H834&lt;=7,"4-7 days",IF(H834&lt;=14,"8-14 days",IF(H834&lt;=30,"15-30 days","31+ days")))))</f>
        <v>31+ days</v>
      </c>
      <c r="AA834" t="str">
        <f t="shared" ref="AA834:AA897" si="54">IF(M834="","Unknown",IF(M834&lt;0.5,"Low",IF(M834&lt;0.75,"Moderate",IF(M834&lt;0.9,"Good","Very Good"))))</f>
        <v>Moderate</v>
      </c>
      <c r="AB834" t="str">
        <f t="shared" ref="AB834:AB897" si="55">IF(G834="Attended","Attended",IF(G834="No-show","No-show","Excluded"))</f>
        <v>No-show</v>
      </c>
    </row>
    <row r="835" spans="1:28" x14ac:dyDescent="0.3">
      <c r="A835" t="s">
        <v>1360</v>
      </c>
      <c r="B835" t="s">
        <v>561</v>
      </c>
      <c r="C835" t="s">
        <v>92</v>
      </c>
      <c r="D835" s="5">
        <v>45782</v>
      </c>
      <c r="E835" s="5">
        <v>45779</v>
      </c>
      <c r="F835" t="s">
        <v>12</v>
      </c>
      <c r="G835" t="s">
        <v>13</v>
      </c>
      <c r="H835">
        <v>3</v>
      </c>
      <c r="I835" t="s">
        <v>160</v>
      </c>
      <c r="J835" t="s">
        <v>3913</v>
      </c>
      <c r="K835" t="s">
        <v>3914</v>
      </c>
      <c r="L835">
        <v>2</v>
      </c>
      <c r="M835" s="7">
        <v>0.8</v>
      </c>
      <c r="N835" t="s">
        <v>3932</v>
      </c>
      <c r="O835" t="s">
        <v>3925</v>
      </c>
      <c r="P835">
        <v>20</v>
      </c>
      <c r="Q835" t="s">
        <v>3955</v>
      </c>
      <c r="R835" t="s">
        <v>3949</v>
      </c>
      <c r="S835" t="s">
        <v>3950</v>
      </c>
      <c r="U835" t="s">
        <v>7158</v>
      </c>
      <c r="V835" t="b">
        <v>0</v>
      </c>
      <c r="W835" t="b">
        <v>0</v>
      </c>
      <c r="X835" t="s">
        <v>7160</v>
      </c>
      <c r="Y835">
        <f t="shared" si="52"/>
        <v>0</v>
      </c>
      <c r="Z835" t="str">
        <f t="shared" si="53"/>
        <v>0-3 days</v>
      </c>
      <c r="AA835" t="str">
        <f t="shared" si="54"/>
        <v>Good</v>
      </c>
      <c r="AB835" t="str">
        <f t="shared" si="55"/>
        <v>Attended</v>
      </c>
    </row>
    <row r="836" spans="1:28" x14ac:dyDescent="0.3">
      <c r="A836" t="s">
        <v>1361</v>
      </c>
      <c r="B836" t="s">
        <v>649</v>
      </c>
      <c r="C836" t="s">
        <v>138</v>
      </c>
      <c r="D836" s="5">
        <v>45926</v>
      </c>
      <c r="E836" s="5">
        <v>45871</v>
      </c>
      <c r="F836" t="s">
        <v>28</v>
      </c>
      <c r="G836" t="s">
        <v>13</v>
      </c>
      <c r="H836">
        <v>55</v>
      </c>
      <c r="I836" t="s">
        <v>37</v>
      </c>
      <c r="J836" t="s">
        <v>3909</v>
      </c>
      <c r="K836" t="s">
        <v>3914</v>
      </c>
      <c r="L836">
        <v>2</v>
      </c>
      <c r="M836" s="7">
        <v>0.89</v>
      </c>
      <c r="N836" t="s">
        <v>3921</v>
      </c>
      <c r="O836" t="s">
        <v>3922</v>
      </c>
      <c r="P836">
        <v>15</v>
      </c>
      <c r="Q836" t="s">
        <v>3939</v>
      </c>
      <c r="R836" t="s">
        <v>3940</v>
      </c>
      <c r="S836" t="s">
        <v>3941</v>
      </c>
      <c r="T836" s="5">
        <v>45923</v>
      </c>
      <c r="U836" t="s">
        <v>7155</v>
      </c>
      <c r="V836" t="b">
        <v>0</v>
      </c>
      <c r="W836" t="b">
        <v>0</v>
      </c>
      <c r="X836" t="s">
        <v>7162</v>
      </c>
      <c r="Y836">
        <f t="shared" si="52"/>
        <v>0</v>
      </c>
      <c r="Z836" t="str">
        <f t="shared" si="53"/>
        <v>31+ days</v>
      </c>
      <c r="AA836" t="str">
        <f t="shared" si="54"/>
        <v>Good</v>
      </c>
      <c r="AB836" t="str">
        <f t="shared" si="55"/>
        <v>Attended</v>
      </c>
    </row>
    <row r="837" spans="1:28" x14ac:dyDescent="0.3">
      <c r="A837" t="s">
        <v>1362</v>
      </c>
      <c r="B837" t="s">
        <v>307</v>
      </c>
      <c r="C837" t="s">
        <v>127</v>
      </c>
      <c r="D837" s="5">
        <v>45832</v>
      </c>
      <c r="E837" s="5">
        <v>45788</v>
      </c>
      <c r="F837" t="s">
        <v>23</v>
      </c>
      <c r="H837">
        <v>44</v>
      </c>
      <c r="I837" t="s">
        <v>37</v>
      </c>
      <c r="J837" t="s">
        <v>3913</v>
      </c>
      <c r="K837" t="s">
        <v>3914</v>
      </c>
      <c r="L837">
        <v>5</v>
      </c>
      <c r="M837" s="7">
        <v>0.87</v>
      </c>
      <c r="N837" t="s">
        <v>3923</v>
      </c>
      <c r="O837" t="s">
        <v>3922</v>
      </c>
      <c r="P837">
        <v>15</v>
      </c>
      <c r="Q837" t="s">
        <v>3939</v>
      </c>
      <c r="R837" t="s">
        <v>3940</v>
      </c>
      <c r="S837" t="s">
        <v>3941</v>
      </c>
      <c r="T837" s="5">
        <v>45830</v>
      </c>
      <c r="U837" t="s">
        <v>7159</v>
      </c>
      <c r="V837" t="b">
        <v>0</v>
      </c>
      <c r="W837" t="b">
        <v>0</v>
      </c>
      <c r="X837" t="s">
        <v>7161</v>
      </c>
      <c r="Y837" t="str">
        <f t="shared" si="52"/>
        <v/>
      </c>
      <c r="Z837" t="str">
        <f t="shared" si="53"/>
        <v>31+ days</v>
      </c>
      <c r="AA837" t="str">
        <f t="shared" si="54"/>
        <v>Good</v>
      </c>
      <c r="AB837" t="str">
        <f t="shared" si="55"/>
        <v>Excluded</v>
      </c>
    </row>
    <row r="838" spans="1:28" x14ac:dyDescent="0.3">
      <c r="A838" t="s">
        <v>1363</v>
      </c>
      <c r="B838" t="s">
        <v>208</v>
      </c>
      <c r="C838" t="s">
        <v>58</v>
      </c>
      <c r="D838" s="5">
        <v>45863</v>
      </c>
      <c r="E838" s="5">
        <v>45840</v>
      </c>
      <c r="F838" t="s">
        <v>32</v>
      </c>
      <c r="G838" t="s">
        <v>24</v>
      </c>
      <c r="H838">
        <v>23</v>
      </c>
      <c r="I838" t="s">
        <v>47</v>
      </c>
      <c r="J838" t="s">
        <v>3915</v>
      </c>
      <c r="K838" t="s">
        <v>3910</v>
      </c>
      <c r="L838">
        <v>5</v>
      </c>
      <c r="M838" s="7">
        <v>0.64</v>
      </c>
      <c r="N838" t="s">
        <v>3928</v>
      </c>
      <c r="O838" t="s">
        <v>3922</v>
      </c>
      <c r="P838">
        <v>15</v>
      </c>
      <c r="Q838" t="s">
        <v>3947</v>
      </c>
      <c r="R838" t="s">
        <v>3940</v>
      </c>
      <c r="S838" t="s">
        <v>3941</v>
      </c>
      <c r="T838" s="5">
        <v>45861</v>
      </c>
      <c r="U838" t="s">
        <v>7155</v>
      </c>
      <c r="V838" t="b">
        <v>0</v>
      </c>
      <c r="W838" t="b">
        <v>0</v>
      </c>
      <c r="X838" t="s">
        <v>7161</v>
      </c>
      <c r="Y838">
        <f t="shared" si="52"/>
        <v>1</v>
      </c>
      <c r="Z838" t="str">
        <f t="shared" si="53"/>
        <v>15-30 days</v>
      </c>
      <c r="AA838" t="str">
        <f t="shared" si="54"/>
        <v>Moderate</v>
      </c>
      <c r="AB838" t="str">
        <f t="shared" si="55"/>
        <v>No-show</v>
      </c>
    </row>
    <row r="839" spans="1:28" x14ac:dyDescent="0.3">
      <c r="A839" t="s">
        <v>1364</v>
      </c>
      <c r="B839" t="s">
        <v>767</v>
      </c>
      <c r="C839" t="s">
        <v>77</v>
      </c>
      <c r="D839" s="5">
        <v>45754</v>
      </c>
      <c r="E839" s="5">
        <v>45727</v>
      </c>
      <c r="F839" t="s">
        <v>23</v>
      </c>
      <c r="G839" t="s">
        <v>13</v>
      </c>
      <c r="H839">
        <v>27</v>
      </c>
      <c r="I839" t="s">
        <v>19</v>
      </c>
      <c r="J839" t="s">
        <v>3916</v>
      </c>
      <c r="K839" t="s">
        <v>3914</v>
      </c>
      <c r="L839">
        <v>1</v>
      </c>
      <c r="M839" s="7">
        <v>0.89</v>
      </c>
      <c r="N839" t="s">
        <v>3923</v>
      </c>
      <c r="O839" t="s">
        <v>3927</v>
      </c>
      <c r="P839">
        <v>15</v>
      </c>
      <c r="Q839" t="s">
        <v>3955</v>
      </c>
      <c r="R839" t="s">
        <v>3940</v>
      </c>
      <c r="S839" t="s">
        <v>3941</v>
      </c>
      <c r="T839" s="5">
        <v>45753</v>
      </c>
      <c r="U839" t="s">
        <v>7158</v>
      </c>
      <c r="V839" t="b">
        <v>0</v>
      </c>
      <c r="W839" t="b">
        <v>0</v>
      </c>
      <c r="X839" t="s">
        <v>7160</v>
      </c>
      <c r="Y839">
        <f t="shared" si="52"/>
        <v>0</v>
      </c>
      <c r="Z839" t="str">
        <f t="shared" si="53"/>
        <v>15-30 days</v>
      </c>
      <c r="AA839" t="str">
        <f t="shared" si="54"/>
        <v>Good</v>
      </c>
      <c r="AB839" t="str">
        <f t="shared" si="55"/>
        <v>Attended</v>
      </c>
    </row>
    <row r="840" spans="1:28" x14ac:dyDescent="0.3">
      <c r="A840" t="s">
        <v>1365</v>
      </c>
      <c r="B840" t="s">
        <v>678</v>
      </c>
      <c r="C840" t="s">
        <v>77</v>
      </c>
      <c r="D840" s="5">
        <v>45774</v>
      </c>
      <c r="E840" s="5">
        <v>45748</v>
      </c>
      <c r="F840" t="s">
        <v>23</v>
      </c>
      <c r="G840" t="s">
        <v>13</v>
      </c>
      <c r="H840">
        <v>26</v>
      </c>
      <c r="I840" t="s">
        <v>61</v>
      </c>
      <c r="J840" t="s">
        <v>3909</v>
      </c>
      <c r="K840" t="s">
        <v>3912</v>
      </c>
      <c r="L840">
        <v>1</v>
      </c>
      <c r="M840" s="7">
        <v>0.68</v>
      </c>
      <c r="N840" t="s">
        <v>3923</v>
      </c>
      <c r="O840" t="s">
        <v>3927</v>
      </c>
      <c r="P840">
        <v>15</v>
      </c>
      <c r="Q840" t="s">
        <v>3947</v>
      </c>
      <c r="R840" t="s">
        <v>3940</v>
      </c>
      <c r="S840" t="s">
        <v>3941</v>
      </c>
      <c r="T840" s="5">
        <v>45771</v>
      </c>
      <c r="U840" t="s">
        <v>7157</v>
      </c>
      <c r="V840" t="b">
        <v>1</v>
      </c>
      <c r="W840" t="b">
        <v>0</v>
      </c>
      <c r="X840" t="s">
        <v>7160</v>
      </c>
      <c r="Y840">
        <f t="shared" si="52"/>
        <v>0</v>
      </c>
      <c r="Z840" t="str">
        <f t="shared" si="53"/>
        <v>15-30 days</v>
      </c>
      <c r="AA840" t="str">
        <f t="shared" si="54"/>
        <v>Moderate</v>
      </c>
      <c r="AB840" t="str">
        <f t="shared" si="55"/>
        <v>Attended</v>
      </c>
    </row>
    <row r="841" spans="1:28" x14ac:dyDescent="0.3">
      <c r="A841" t="s">
        <v>1366</v>
      </c>
      <c r="B841" t="s">
        <v>1367</v>
      </c>
      <c r="C841" t="s">
        <v>40</v>
      </c>
      <c r="D841" s="5">
        <v>45705</v>
      </c>
      <c r="E841" s="5">
        <v>45696</v>
      </c>
      <c r="F841" t="s">
        <v>41</v>
      </c>
      <c r="G841" t="s">
        <v>13</v>
      </c>
      <c r="H841">
        <v>9</v>
      </c>
      <c r="I841" t="s">
        <v>160</v>
      </c>
      <c r="J841" t="s">
        <v>3913</v>
      </c>
      <c r="K841" t="s">
        <v>3914</v>
      </c>
      <c r="L841">
        <v>1</v>
      </c>
      <c r="M841" s="7">
        <v>0.69</v>
      </c>
      <c r="N841" t="s">
        <v>3931</v>
      </c>
      <c r="O841" t="s">
        <v>3927</v>
      </c>
      <c r="P841">
        <v>18</v>
      </c>
      <c r="Q841" t="s">
        <v>3955</v>
      </c>
      <c r="R841" t="s">
        <v>3940</v>
      </c>
      <c r="S841" t="s">
        <v>55</v>
      </c>
      <c r="T841" s="5">
        <v>45702</v>
      </c>
      <c r="U841" t="s">
        <v>7158</v>
      </c>
      <c r="V841" t="b">
        <v>0</v>
      </c>
      <c r="W841" t="b">
        <v>0</v>
      </c>
      <c r="X841" t="s">
        <v>7153</v>
      </c>
      <c r="Y841">
        <f t="shared" si="52"/>
        <v>0</v>
      </c>
      <c r="Z841" t="str">
        <f t="shared" si="53"/>
        <v>8-14 days</v>
      </c>
      <c r="AA841" t="str">
        <f t="shared" si="54"/>
        <v>Moderate</v>
      </c>
      <c r="AB841" t="str">
        <f t="shared" si="55"/>
        <v>Attended</v>
      </c>
    </row>
    <row r="842" spans="1:28" x14ac:dyDescent="0.3">
      <c r="A842" t="s">
        <v>1368</v>
      </c>
      <c r="B842" t="s">
        <v>1369</v>
      </c>
      <c r="C842" t="s">
        <v>40</v>
      </c>
      <c r="D842" s="5">
        <v>45687</v>
      </c>
      <c r="E842" s="5">
        <v>45673</v>
      </c>
      <c r="F842" t="s">
        <v>41</v>
      </c>
      <c r="G842" t="s">
        <v>13</v>
      </c>
      <c r="H842">
        <v>14</v>
      </c>
      <c r="I842" t="s">
        <v>160</v>
      </c>
      <c r="J842" t="s">
        <v>3913</v>
      </c>
      <c r="K842" t="s">
        <v>3910</v>
      </c>
      <c r="L842">
        <v>1</v>
      </c>
      <c r="M842" s="7">
        <v>0.81</v>
      </c>
      <c r="N842" t="s">
        <v>3931</v>
      </c>
      <c r="O842" t="s">
        <v>3927</v>
      </c>
      <c r="P842">
        <v>18</v>
      </c>
      <c r="R842" t="s">
        <v>3953</v>
      </c>
      <c r="S842" t="s">
        <v>3943</v>
      </c>
      <c r="U842" t="s">
        <v>7154</v>
      </c>
      <c r="V842" t="b">
        <v>0</v>
      </c>
      <c r="W842" t="b">
        <v>0</v>
      </c>
      <c r="X842" t="s">
        <v>7153</v>
      </c>
      <c r="Y842">
        <f t="shared" si="52"/>
        <v>0</v>
      </c>
      <c r="Z842" t="str">
        <f t="shared" si="53"/>
        <v>8-14 days</v>
      </c>
      <c r="AA842" t="str">
        <f t="shared" si="54"/>
        <v>Good</v>
      </c>
      <c r="AB842" t="str">
        <f t="shared" si="55"/>
        <v>Attended</v>
      </c>
    </row>
    <row r="843" spans="1:28" x14ac:dyDescent="0.3">
      <c r="A843" t="s">
        <v>1370</v>
      </c>
      <c r="B843" t="s">
        <v>1343</v>
      </c>
      <c r="C843" t="s">
        <v>83</v>
      </c>
      <c r="D843" s="5">
        <v>45671</v>
      </c>
      <c r="E843" s="5">
        <v>45653</v>
      </c>
      <c r="F843" t="s">
        <v>23</v>
      </c>
      <c r="G843" t="s">
        <v>24</v>
      </c>
      <c r="H843">
        <v>18</v>
      </c>
      <c r="I843" t="s">
        <v>42</v>
      </c>
      <c r="J843" t="s">
        <v>3909</v>
      </c>
      <c r="K843" t="s">
        <v>3910</v>
      </c>
      <c r="L843">
        <v>4</v>
      </c>
      <c r="M843" s="7">
        <v>0.72</v>
      </c>
      <c r="N843" t="s">
        <v>3923</v>
      </c>
      <c r="O843" t="s">
        <v>3922</v>
      </c>
      <c r="P843">
        <v>15</v>
      </c>
      <c r="Q843" t="s">
        <v>3939</v>
      </c>
      <c r="R843" t="s">
        <v>3949</v>
      </c>
      <c r="S843" t="s">
        <v>3950</v>
      </c>
      <c r="U843" t="s">
        <v>7159</v>
      </c>
      <c r="V843" t="b">
        <v>0</v>
      </c>
      <c r="W843" t="b">
        <v>1</v>
      </c>
      <c r="X843" t="s">
        <v>7153</v>
      </c>
      <c r="Y843">
        <f t="shared" si="52"/>
        <v>1</v>
      </c>
      <c r="Z843" t="str">
        <f t="shared" si="53"/>
        <v>15-30 days</v>
      </c>
      <c r="AA843" t="str">
        <f t="shared" si="54"/>
        <v>Moderate</v>
      </c>
      <c r="AB843" t="str">
        <f t="shared" si="55"/>
        <v>No-show</v>
      </c>
    </row>
    <row r="844" spans="1:28" x14ac:dyDescent="0.3">
      <c r="A844" t="s">
        <v>1371</v>
      </c>
      <c r="B844" t="s">
        <v>956</v>
      </c>
      <c r="C844" t="s">
        <v>174</v>
      </c>
      <c r="D844" s="5">
        <v>45885</v>
      </c>
      <c r="E844" s="5">
        <v>45885</v>
      </c>
      <c r="F844" t="s">
        <v>12</v>
      </c>
      <c r="G844" t="s">
        <v>13</v>
      </c>
      <c r="H844">
        <v>0</v>
      </c>
      <c r="I844" t="s">
        <v>19</v>
      </c>
      <c r="J844" t="s">
        <v>3916</v>
      </c>
      <c r="K844" t="s">
        <v>3910</v>
      </c>
      <c r="L844">
        <v>1</v>
      </c>
      <c r="M844" s="7">
        <v>0.75</v>
      </c>
      <c r="N844" t="s">
        <v>3932</v>
      </c>
      <c r="O844" t="s">
        <v>3925</v>
      </c>
      <c r="P844">
        <v>18</v>
      </c>
      <c r="Q844" t="s">
        <v>3947</v>
      </c>
      <c r="R844" t="s">
        <v>3940</v>
      </c>
      <c r="S844" t="s">
        <v>3941</v>
      </c>
      <c r="T844" s="5">
        <v>45882</v>
      </c>
      <c r="U844" t="s">
        <v>7156</v>
      </c>
      <c r="V844" t="b">
        <v>1</v>
      </c>
      <c r="W844" t="b">
        <v>0</v>
      </c>
      <c r="X844" t="s">
        <v>7161</v>
      </c>
      <c r="Y844">
        <f t="shared" si="52"/>
        <v>0</v>
      </c>
      <c r="Z844" t="str">
        <f t="shared" si="53"/>
        <v>0-3 days</v>
      </c>
      <c r="AA844" t="str">
        <f t="shared" si="54"/>
        <v>Good</v>
      </c>
      <c r="AB844" t="str">
        <f t="shared" si="55"/>
        <v>Attended</v>
      </c>
    </row>
    <row r="845" spans="1:28" x14ac:dyDescent="0.3">
      <c r="A845" t="s">
        <v>1372</v>
      </c>
      <c r="B845" t="s">
        <v>1373</v>
      </c>
      <c r="C845" t="s">
        <v>58</v>
      </c>
      <c r="D845" s="5">
        <v>45715</v>
      </c>
      <c r="E845" s="5">
        <v>45685</v>
      </c>
      <c r="F845" t="s">
        <v>32</v>
      </c>
      <c r="G845" t="s">
        <v>13</v>
      </c>
      <c r="H845">
        <v>30</v>
      </c>
      <c r="I845" t="s">
        <v>42</v>
      </c>
      <c r="J845" t="s">
        <v>3915</v>
      </c>
      <c r="K845" t="s">
        <v>3914</v>
      </c>
      <c r="L845">
        <v>2</v>
      </c>
      <c r="M845" s="7">
        <v>0.82</v>
      </c>
      <c r="N845" t="s">
        <v>3928</v>
      </c>
      <c r="O845" t="s">
        <v>3922</v>
      </c>
      <c r="P845">
        <v>15</v>
      </c>
      <c r="Q845" t="s">
        <v>3947</v>
      </c>
      <c r="R845" t="s">
        <v>3940</v>
      </c>
      <c r="S845" t="s">
        <v>55</v>
      </c>
      <c r="T845" s="5">
        <v>45713</v>
      </c>
      <c r="U845" t="s">
        <v>7154</v>
      </c>
      <c r="V845" t="b">
        <v>0</v>
      </c>
      <c r="W845" t="b">
        <v>0</v>
      </c>
      <c r="X845" t="s">
        <v>7153</v>
      </c>
      <c r="Y845">
        <f t="shared" si="52"/>
        <v>0</v>
      </c>
      <c r="Z845" t="str">
        <f t="shared" si="53"/>
        <v>15-30 days</v>
      </c>
      <c r="AA845" t="str">
        <f t="shared" si="54"/>
        <v>Good</v>
      </c>
      <c r="AB845" t="str">
        <f t="shared" si="55"/>
        <v>Attended</v>
      </c>
    </row>
    <row r="846" spans="1:28" x14ac:dyDescent="0.3">
      <c r="A846" t="s">
        <v>1374</v>
      </c>
      <c r="B846" t="s">
        <v>1335</v>
      </c>
      <c r="C846" t="s">
        <v>115</v>
      </c>
      <c r="D846" s="5">
        <v>45867</v>
      </c>
      <c r="E846" s="5">
        <v>45838</v>
      </c>
      <c r="F846" t="s">
        <v>32</v>
      </c>
      <c r="G846" t="s">
        <v>13</v>
      </c>
      <c r="H846">
        <v>29</v>
      </c>
      <c r="I846" t="s">
        <v>47</v>
      </c>
      <c r="J846" t="s">
        <v>3911</v>
      </c>
      <c r="K846" t="s">
        <v>3910</v>
      </c>
      <c r="L846">
        <v>5</v>
      </c>
      <c r="M846" s="7">
        <v>0.92</v>
      </c>
      <c r="N846" t="s">
        <v>3928</v>
      </c>
      <c r="O846" t="s">
        <v>3929</v>
      </c>
      <c r="P846">
        <v>12</v>
      </c>
      <c r="Q846" t="s">
        <v>3939</v>
      </c>
      <c r="R846" t="s">
        <v>3940</v>
      </c>
      <c r="S846" t="s">
        <v>3941</v>
      </c>
      <c r="T846" s="5">
        <v>45866</v>
      </c>
      <c r="U846" t="s">
        <v>7159</v>
      </c>
      <c r="V846" t="b">
        <v>0</v>
      </c>
      <c r="W846" t="b">
        <v>0</v>
      </c>
      <c r="X846" t="s">
        <v>7161</v>
      </c>
      <c r="Y846">
        <f t="shared" si="52"/>
        <v>0</v>
      </c>
      <c r="Z846" t="str">
        <f t="shared" si="53"/>
        <v>15-30 days</v>
      </c>
      <c r="AA846" t="str">
        <f t="shared" si="54"/>
        <v>Very Good</v>
      </c>
      <c r="AB846" t="str">
        <f t="shared" si="55"/>
        <v>Attended</v>
      </c>
    </row>
    <row r="847" spans="1:28" x14ac:dyDescent="0.3">
      <c r="A847" t="s">
        <v>1375</v>
      </c>
      <c r="B847" t="s">
        <v>1351</v>
      </c>
      <c r="C847" t="s">
        <v>22</v>
      </c>
      <c r="D847" s="5">
        <v>46005</v>
      </c>
      <c r="E847" s="5">
        <v>45985</v>
      </c>
      <c r="F847" t="s">
        <v>23</v>
      </c>
      <c r="G847" t="s">
        <v>24</v>
      </c>
      <c r="H847">
        <v>20</v>
      </c>
      <c r="I847" t="s">
        <v>19</v>
      </c>
      <c r="J847" t="s">
        <v>3909</v>
      </c>
      <c r="K847" t="s">
        <v>3914</v>
      </c>
      <c r="L847">
        <v>2</v>
      </c>
      <c r="M847" s="7">
        <v>0.73</v>
      </c>
      <c r="N847" t="s">
        <v>3923</v>
      </c>
      <c r="O847" t="s">
        <v>3927</v>
      </c>
      <c r="P847">
        <v>18</v>
      </c>
      <c r="Q847" t="s">
        <v>3947</v>
      </c>
      <c r="R847" t="s">
        <v>3940</v>
      </c>
      <c r="S847" t="s">
        <v>3941</v>
      </c>
      <c r="T847" s="5">
        <v>46004</v>
      </c>
      <c r="U847" t="s">
        <v>7157</v>
      </c>
      <c r="V847" t="b">
        <v>1</v>
      </c>
      <c r="W847" t="b">
        <v>0</v>
      </c>
      <c r="X847" t="s">
        <v>7153</v>
      </c>
      <c r="Y847">
        <f t="shared" si="52"/>
        <v>1</v>
      </c>
      <c r="Z847" t="str">
        <f t="shared" si="53"/>
        <v>15-30 days</v>
      </c>
      <c r="AA847" t="str">
        <f t="shared" si="54"/>
        <v>Moderate</v>
      </c>
      <c r="AB847" t="str">
        <f t="shared" si="55"/>
        <v>No-show</v>
      </c>
    </row>
    <row r="848" spans="1:28" x14ac:dyDescent="0.3">
      <c r="A848" t="s">
        <v>1376</v>
      </c>
      <c r="B848" t="s">
        <v>1377</v>
      </c>
      <c r="C848" t="s">
        <v>174</v>
      </c>
      <c r="D848" s="5">
        <v>45912</v>
      </c>
      <c r="E848" s="5">
        <v>45902</v>
      </c>
      <c r="F848" t="s">
        <v>12</v>
      </c>
      <c r="G848" t="s">
        <v>24</v>
      </c>
      <c r="H848">
        <v>10</v>
      </c>
      <c r="I848" t="s">
        <v>160</v>
      </c>
      <c r="J848" t="s">
        <v>3909</v>
      </c>
      <c r="K848" t="s">
        <v>3912</v>
      </c>
      <c r="L848">
        <v>7</v>
      </c>
      <c r="M848" s="7">
        <v>0.86</v>
      </c>
      <c r="N848" t="s">
        <v>3932</v>
      </c>
      <c r="O848" t="s">
        <v>3925</v>
      </c>
      <c r="P848">
        <v>18</v>
      </c>
      <c r="Q848" t="s">
        <v>3947</v>
      </c>
      <c r="R848" t="s">
        <v>3949</v>
      </c>
      <c r="S848" t="s">
        <v>3950</v>
      </c>
      <c r="U848" t="s">
        <v>7155</v>
      </c>
      <c r="V848" t="b">
        <v>0</v>
      </c>
      <c r="W848" t="b">
        <v>0</v>
      </c>
      <c r="X848" t="s">
        <v>7162</v>
      </c>
      <c r="Y848">
        <f t="shared" si="52"/>
        <v>1</v>
      </c>
      <c r="Z848" t="str">
        <f t="shared" si="53"/>
        <v>8-14 days</v>
      </c>
      <c r="AA848" t="str">
        <f t="shared" si="54"/>
        <v>Good</v>
      </c>
      <c r="AB848" t="str">
        <f t="shared" si="55"/>
        <v>No-show</v>
      </c>
    </row>
    <row r="849" spans="1:28" x14ac:dyDescent="0.3">
      <c r="A849" t="s">
        <v>1378</v>
      </c>
      <c r="B849" t="s">
        <v>1379</v>
      </c>
      <c r="C849" t="s">
        <v>193</v>
      </c>
      <c r="D849" s="5">
        <v>45868</v>
      </c>
      <c r="E849" s="5">
        <v>45809</v>
      </c>
      <c r="F849" t="s">
        <v>41</v>
      </c>
      <c r="G849" t="s">
        <v>55</v>
      </c>
      <c r="H849">
        <v>59</v>
      </c>
      <c r="I849" t="s">
        <v>19</v>
      </c>
      <c r="J849" t="s">
        <v>3909</v>
      </c>
      <c r="K849" t="s">
        <v>3910</v>
      </c>
      <c r="L849">
        <v>3</v>
      </c>
      <c r="M849" s="7">
        <v>0.76</v>
      </c>
      <c r="N849" t="s">
        <v>3931</v>
      </c>
      <c r="O849" t="s">
        <v>3922</v>
      </c>
      <c r="P849">
        <v>15</v>
      </c>
      <c r="R849" t="s">
        <v>3953</v>
      </c>
      <c r="S849" t="s">
        <v>3943</v>
      </c>
      <c r="U849" t="s">
        <v>7152</v>
      </c>
      <c r="V849" t="b">
        <v>0</v>
      </c>
      <c r="W849" t="b">
        <v>0</v>
      </c>
      <c r="X849" t="s">
        <v>7161</v>
      </c>
      <c r="Y849" t="str">
        <f t="shared" si="52"/>
        <v/>
      </c>
      <c r="Z849" t="str">
        <f t="shared" si="53"/>
        <v>31+ days</v>
      </c>
      <c r="AA849" t="str">
        <f t="shared" si="54"/>
        <v>Good</v>
      </c>
      <c r="AB849" t="str">
        <f t="shared" si="55"/>
        <v>Excluded</v>
      </c>
    </row>
    <row r="850" spans="1:28" x14ac:dyDescent="0.3">
      <c r="A850" t="s">
        <v>1380</v>
      </c>
      <c r="B850" t="s">
        <v>1349</v>
      </c>
      <c r="C850" t="s">
        <v>124</v>
      </c>
      <c r="D850" s="5">
        <v>45700</v>
      </c>
      <c r="E850" s="5">
        <v>45659</v>
      </c>
      <c r="F850" t="s">
        <v>54</v>
      </c>
      <c r="G850" t="s">
        <v>13</v>
      </c>
      <c r="H850">
        <v>41</v>
      </c>
      <c r="I850" t="s">
        <v>47</v>
      </c>
      <c r="J850" t="s">
        <v>3909</v>
      </c>
      <c r="K850" t="s">
        <v>3914</v>
      </c>
      <c r="L850">
        <v>4</v>
      </c>
      <c r="M850" s="7">
        <v>0.83</v>
      </c>
      <c r="N850" t="s">
        <v>3930</v>
      </c>
      <c r="O850" t="s">
        <v>3922</v>
      </c>
      <c r="P850">
        <v>15</v>
      </c>
      <c r="Q850" t="s">
        <v>3939</v>
      </c>
      <c r="R850" t="s">
        <v>3940</v>
      </c>
      <c r="T850" s="5">
        <v>45697</v>
      </c>
      <c r="U850" t="s">
        <v>7152</v>
      </c>
      <c r="V850" t="b">
        <v>0</v>
      </c>
      <c r="W850" t="b">
        <v>0</v>
      </c>
      <c r="X850" t="s">
        <v>7153</v>
      </c>
      <c r="Y850">
        <f t="shared" si="52"/>
        <v>0</v>
      </c>
      <c r="Z850" t="str">
        <f t="shared" si="53"/>
        <v>31+ days</v>
      </c>
      <c r="AA850" t="str">
        <f t="shared" si="54"/>
        <v>Good</v>
      </c>
      <c r="AB850" t="str">
        <f t="shared" si="55"/>
        <v>Attended</v>
      </c>
    </row>
    <row r="851" spans="1:28" x14ac:dyDescent="0.3">
      <c r="A851" t="s">
        <v>1381</v>
      </c>
      <c r="B851" t="s">
        <v>1382</v>
      </c>
      <c r="C851" t="s">
        <v>80</v>
      </c>
      <c r="D851" s="5">
        <v>45836</v>
      </c>
      <c r="E851" s="5">
        <v>45808</v>
      </c>
      <c r="F851" t="s">
        <v>41</v>
      </c>
      <c r="G851" t="s">
        <v>13</v>
      </c>
      <c r="H851">
        <v>28</v>
      </c>
      <c r="I851" t="s">
        <v>14</v>
      </c>
      <c r="J851" t="s">
        <v>3911</v>
      </c>
      <c r="K851" t="s">
        <v>3912</v>
      </c>
      <c r="L851">
        <v>5</v>
      </c>
      <c r="M851" s="7">
        <v>0.9</v>
      </c>
      <c r="N851" t="s">
        <v>3931</v>
      </c>
      <c r="O851" t="s">
        <v>3922</v>
      </c>
      <c r="P851">
        <v>12</v>
      </c>
      <c r="Q851" t="s">
        <v>3939</v>
      </c>
      <c r="R851" t="s">
        <v>3940</v>
      </c>
      <c r="S851" t="s">
        <v>3943</v>
      </c>
      <c r="T851" s="5">
        <v>45835</v>
      </c>
      <c r="U851" t="s">
        <v>7156</v>
      </c>
      <c r="V851" t="b">
        <v>1</v>
      </c>
      <c r="W851" t="b">
        <v>0</v>
      </c>
      <c r="X851" t="s">
        <v>7161</v>
      </c>
      <c r="Y851">
        <f t="shared" si="52"/>
        <v>0</v>
      </c>
      <c r="Z851" t="str">
        <f t="shared" si="53"/>
        <v>15-30 days</v>
      </c>
      <c r="AA851" t="str">
        <f t="shared" si="54"/>
        <v>Very Good</v>
      </c>
      <c r="AB851" t="str">
        <f t="shared" si="55"/>
        <v>Attended</v>
      </c>
    </row>
    <row r="852" spans="1:28" x14ac:dyDescent="0.3">
      <c r="A852" t="s">
        <v>1383</v>
      </c>
      <c r="B852" t="s">
        <v>272</v>
      </c>
      <c r="C852" t="s">
        <v>124</v>
      </c>
      <c r="D852" s="5">
        <v>45983</v>
      </c>
      <c r="E852" s="5">
        <v>45939</v>
      </c>
      <c r="F852" t="s">
        <v>54</v>
      </c>
      <c r="G852" t="s">
        <v>13</v>
      </c>
      <c r="H852">
        <v>44</v>
      </c>
      <c r="I852" t="s">
        <v>19</v>
      </c>
      <c r="J852" t="s">
        <v>3913</v>
      </c>
      <c r="K852" t="s">
        <v>3912</v>
      </c>
      <c r="L852">
        <v>4</v>
      </c>
      <c r="M852" s="7">
        <v>0.81</v>
      </c>
      <c r="N852" t="s">
        <v>3930</v>
      </c>
      <c r="O852" t="s">
        <v>3922</v>
      </c>
      <c r="P852">
        <v>15</v>
      </c>
      <c r="Q852" t="s">
        <v>3947</v>
      </c>
      <c r="R852" t="s">
        <v>3940</v>
      </c>
      <c r="S852" t="s">
        <v>3943</v>
      </c>
      <c r="T852" s="5">
        <v>45980</v>
      </c>
      <c r="U852" t="s">
        <v>7156</v>
      </c>
      <c r="V852" t="b">
        <v>1</v>
      </c>
      <c r="W852" t="b">
        <v>0</v>
      </c>
      <c r="X852" t="s">
        <v>7162</v>
      </c>
      <c r="Y852">
        <f t="shared" si="52"/>
        <v>0</v>
      </c>
      <c r="Z852" t="str">
        <f t="shared" si="53"/>
        <v>31+ days</v>
      </c>
      <c r="AA852" t="str">
        <f t="shared" si="54"/>
        <v>Good</v>
      </c>
      <c r="AB852" t="str">
        <f t="shared" si="55"/>
        <v>Attended</v>
      </c>
    </row>
    <row r="853" spans="1:28" x14ac:dyDescent="0.3">
      <c r="A853" t="s">
        <v>1384</v>
      </c>
      <c r="B853" t="s">
        <v>1273</v>
      </c>
      <c r="C853" t="s">
        <v>279</v>
      </c>
      <c r="D853" s="5">
        <v>45798</v>
      </c>
      <c r="E853" s="5">
        <v>45776</v>
      </c>
      <c r="F853" t="s">
        <v>18</v>
      </c>
      <c r="G853" t="s">
        <v>24</v>
      </c>
      <c r="H853">
        <v>22</v>
      </c>
      <c r="I853" t="s">
        <v>61</v>
      </c>
      <c r="J853" t="s">
        <v>3909</v>
      </c>
      <c r="K853" t="s">
        <v>3910</v>
      </c>
      <c r="L853">
        <v>1</v>
      </c>
      <c r="M853" s="7">
        <v>0.91</v>
      </c>
      <c r="N853" t="s">
        <v>3924</v>
      </c>
      <c r="O853" t="s">
        <v>3925</v>
      </c>
      <c r="P853">
        <v>12</v>
      </c>
      <c r="R853" t="s">
        <v>3953</v>
      </c>
      <c r="S853" t="s">
        <v>3943</v>
      </c>
      <c r="U853" t="s">
        <v>7152</v>
      </c>
      <c r="V853" t="b">
        <v>0</v>
      </c>
      <c r="W853" t="b">
        <v>0</v>
      </c>
      <c r="X853" t="s">
        <v>7160</v>
      </c>
      <c r="Y853">
        <f t="shared" si="52"/>
        <v>1</v>
      </c>
      <c r="Z853" t="str">
        <f t="shared" si="53"/>
        <v>15-30 days</v>
      </c>
      <c r="AA853" t="str">
        <f t="shared" si="54"/>
        <v>Very Good</v>
      </c>
      <c r="AB853" t="str">
        <f t="shared" si="55"/>
        <v>No-show</v>
      </c>
    </row>
    <row r="854" spans="1:28" x14ac:dyDescent="0.3">
      <c r="A854" t="s">
        <v>1385</v>
      </c>
      <c r="B854" t="s">
        <v>480</v>
      </c>
      <c r="C854" t="s">
        <v>101</v>
      </c>
      <c r="D854" s="5">
        <v>45959</v>
      </c>
      <c r="E854" s="5">
        <v>45946</v>
      </c>
      <c r="F854" t="s">
        <v>54</v>
      </c>
      <c r="G854" t="s">
        <v>13</v>
      </c>
      <c r="H854">
        <v>13</v>
      </c>
      <c r="I854" t="s">
        <v>33</v>
      </c>
      <c r="J854" t="s">
        <v>3911</v>
      </c>
      <c r="K854" t="s">
        <v>3910</v>
      </c>
      <c r="L854">
        <v>3</v>
      </c>
      <c r="M854" s="7">
        <v>0.87</v>
      </c>
      <c r="N854" t="s">
        <v>3930</v>
      </c>
      <c r="O854" t="s">
        <v>3927</v>
      </c>
      <c r="P854">
        <v>18</v>
      </c>
      <c r="Q854" t="s">
        <v>3947</v>
      </c>
      <c r="R854" t="s">
        <v>3940</v>
      </c>
      <c r="S854" t="s">
        <v>3941</v>
      </c>
      <c r="T854" s="5">
        <v>45958</v>
      </c>
      <c r="U854" t="s">
        <v>7152</v>
      </c>
      <c r="V854" t="b">
        <v>0</v>
      </c>
      <c r="W854" t="b">
        <v>0</v>
      </c>
      <c r="X854" t="s">
        <v>7162</v>
      </c>
      <c r="Y854">
        <f t="shared" si="52"/>
        <v>0</v>
      </c>
      <c r="Z854" t="str">
        <f t="shared" si="53"/>
        <v>8-14 days</v>
      </c>
      <c r="AA854" t="str">
        <f t="shared" si="54"/>
        <v>Good</v>
      </c>
      <c r="AB854" t="str">
        <f t="shared" si="55"/>
        <v>Attended</v>
      </c>
    </row>
    <row r="855" spans="1:28" x14ac:dyDescent="0.3">
      <c r="A855" t="s">
        <v>1386</v>
      </c>
      <c r="B855" t="s">
        <v>307</v>
      </c>
      <c r="C855" t="s">
        <v>53</v>
      </c>
      <c r="D855" s="5">
        <v>45916</v>
      </c>
      <c r="E855" s="5">
        <v>45875</v>
      </c>
      <c r="F855" t="s">
        <v>54</v>
      </c>
      <c r="G855" t="s">
        <v>55</v>
      </c>
      <c r="H855">
        <v>41</v>
      </c>
      <c r="I855" t="s">
        <v>19</v>
      </c>
      <c r="J855" t="s">
        <v>3913</v>
      </c>
      <c r="K855" t="s">
        <v>3914</v>
      </c>
      <c r="L855">
        <v>5</v>
      </c>
      <c r="M855" s="7">
        <v>0.87</v>
      </c>
      <c r="N855" t="s">
        <v>3930</v>
      </c>
      <c r="O855" t="s">
        <v>3922</v>
      </c>
      <c r="P855">
        <v>20</v>
      </c>
      <c r="Q855" t="s">
        <v>3939</v>
      </c>
      <c r="R855" t="s">
        <v>3940</v>
      </c>
      <c r="S855" t="s">
        <v>55</v>
      </c>
      <c r="T855" s="5">
        <v>45913</v>
      </c>
      <c r="U855" t="s">
        <v>7159</v>
      </c>
      <c r="V855" t="b">
        <v>0</v>
      </c>
      <c r="W855" t="b">
        <v>0</v>
      </c>
      <c r="X855" t="s">
        <v>7162</v>
      </c>
      <c r="Y855" t="str">
        <f t="shared" si="52"/>
        <v/>
      </c>
      <c r="Z855" t="str">
        <f t="shared" si="53"/>
        <v>31+ days</v>
      </c>
      <c r="AA855" t="str">
        <f t="shared" si="54"/>
        <v>Good</v>
      </c>
      <c r="AB855" t="str">
        <f t="shared" si="55"/>
        <v>Excluded</v>
      </c>
    </row>
    <row r="856" spans="1:28" x14ac:dyDescent="0.3">
      <c r="A856" t="s">
        <v>1387</v>
      </c>
      <c r="B856" t="s">
        <v>767</v>
      </c>
      <c r="C856" t="s">
        <v>83</v>
      </c>
      <c r="D856" s="5">
        <v>45755</v>
      </c>
      <c r="E856" s="5">
        <v>45708</v>
      </c>
      <c r="F856" t="s">
        <v>23</v>
      </c>
      <c r="G856" t="s">
        <v>13</v>
      </c>
      <c r="H856">
        <v>47</v>
      </c>
      <c r="I856" t="s">
        <v>33</v>
      </c>
      <c r="J856" t="s">
        <v>3916</v>
      </c>
      <c r="K856" t="s">
        <v>3914</v>
      </c>
      <c r="L856">
        <v>1</v>
      </c>
      <c r="M856" s="7">
        <v>0.89</v>
      </c>
      <c r="N856" t="s">
        <v>3923</v>
      </c>
      <c r="O856" t="s">
        <v>3922</v>
      </c>
      <c r="P856">
        <v>15</v>
      </c>
      <c r="R856" t="s">
        <v>3953</v>
      </c>
      <c r="S856" t="s">
        <v>3943</v>
      </c>
      <c r="U856" t="s">
        <v>7159</v>
      </c>
      <c r="V856" t="b">
        <v>0</v>
      </c>
      <c r="W856" t="b">
        <v>0</v>
      </c>
      <c r="X856" t="s">
        <v>7160</v>
      </c>
      <c r="Y856">
        <f t="shared" si="52"/>
        <v>0</v>
      </c>
      <c r="Z856" t="str">
        <f t="shared" si="53"/>
        <v>31+ days</v>
      </c>
      <c r="AA856" t="str">
        <f t="shared" si="54"/>
        <v>Good</v>
      </c>
      <c r="AB856" t="str">
        <f t="shared" si="55"/>
        <v>Attended</v>
      </c>
    </row>
    <row r="857" spans="1:28" x14ac:dyDescent="0.3">
      <c r="A857" t="s">
        <v>1388</v>
      </c>
      <c r="B857" t="s">
        <v>1389</v>
      </c>
      <c r="C857" t="s">
        <v>138</v>
      </c>
      <c r="D857" s="5">
        <v>45709</v>
      </c>
      <c r="E857" s="5">
        <v>45670</v>
      </c>
      <c r="F857" t="s">
        <v>28</v>
      </c>
      <c r="G857" t="s">
        <v>55</v>
      </c>
      <c r="H857">
        <v>39</v>
      </c>
      <c r="I857" t="s">
        <v>14</v>
      </c>
      <c r="J857" t="s">
        <v>3916</v>
      </c>
      <c r="K857" t="s">
        <v>3914</v>
      </c>
      <c r="L857">
        <v>3</v>
      </c>
      <c r="M857" s="7">
        <v>0.75</v>
      </c>
      <c r="N857" t="s">
        <v>3921</v>
      </c>
      <c r="O857" t="s">
        <v>3922</v>
      </c>
      <c r="P857">
        <v>15</v>
      </c>
      <c r="Q857" t="s">
        <v>3939</v>
      </c>
      <c r="R857" t="s">
        <v>3940</v>
      </c>
      <c r="S857" t="s">
        <v>3941</v>
      </c>
      <c r="T857" s="5">
        <v>45707</v>
      </c>
      <c r="U857" t="s">
        <v>7155</v>
      </c>
      <c r="V857" t="b">
        <v>0</v>
      </c>
      <c r="W857" t="b">
        <v>0</v>
      </c>
      <c r="X857" t="s">
        <v>7153</v>
      </c>
      <c r="Y857" t="str">
        <f t="shared" si="52"/>
        <v/>
      </c>
      <c r="Z857" t="str">
        <f t="shared" si="53"/>
        <v>31+ days</v>
      </c>
      <c r="AA857" t="str">
        <f t="shared" si="54"/>
        <v>Good</v>
      </c>
      <c r="AB857" t="str">
        <f t="shared" si="55"/>
        <v>Excluded</v>
      </c>
    </row>
    <row r="858" spans="1:28" x14ac:dyDescent="0.3">
      <c r="A858" t="s">
        <v>1390</v>
      </c>
      <c r="B858" t="s">
        <v>1273</v>
      </c>
      <c r="C858" t="s">
        <v>193</v>
      </c>
      <c r="D858" s="5">
        <v>45664</v>
      </c>
      <c r="E858" s="5">
        <v>45630</v>
      </c>
      <c r="F858" t="s">
        <v>41</v>
      </c>
      <c r="G858" t="s">
        <v>13</v>
      </c>
      <c r="H858">
        <v>34</v>
      </c>
      <c r="I858" t="s">
        <v>47</v>
      </c>
      <c r="J858" t="s">
        <v>3909</v>
      </c>
      <c r="K858" t="s">
        <v>3910</v>
      </c>
      <c r="L858">
        <v>1</v>
      </c>
      <c r="M858" s="7">
        <v>0.91</v>
      </c>
      <c r="N858" t="s">
        <v>3931</v>
      </c>
      <c r="O858" t="s">
        <v>3922</v>
      </c>
      <c r="P858">
        <v>15</v>
      </c>
      <c r="Q858" t="s">
        <v>3939</v>
      </c>
      <c r="R858" t="s">
        <v>3940</v>
      </c>
      <c r="S858" t="s">
        <v>3941</v>
      </c>
      <c r="T858" s="5">
        <v>45662</v>
      </c>
      <c r="U858" t="s">
        <v>7159</v>
      </c>
      <c r="V858" t="b">
        <v>0</v>
      </c>
      <c r="W858" t="b">
        <v>0</v>
      </c>
      <c r="X858" t="s">
        <v>7153</v>
      </c>
      <c r="Y858">
        <f t="shared" si="52"/>
        <v>0</v>
      </c>
      <c r="Z858" t="str">
        <f t="shared" si="53"/>
        <v>31+ days</v>
      </c>
      <c r="AA858" t="str">
        <f t="shared" si="54"/>
        <v>Very Good</v>
      </c>
      <c r="AB858" t="str">
        <f t="shared" si="55"/>
        <v>Attended</v>
      </c>
    </row>
    <row r="859" spans="1:28" x14ac:dyDescent="0.3">
      <c r="A859" t="s">
        <v>1391</v>
      </c>
      <c r="B859" t="s">
        <v>966</v>
      </c>
      <c r="C859" t="s">
        <v>45</v>
      </c>
      <c r="D859" s="5">
        <v>45758</v>
      </c>
      <c r="E859" s="5">
        <v>45758</v>
      </c>
      <c r="F859" t="s">
        <v>46</v>
      </c>
      <c r="G859" t="s">
        <v>55</v>
      </c>
      <c r="H859">
        <v>0</v>
      </c>
      <c r="I859" t="s">
        <v>37</v>
      </c>
      <c r="J859" t="s">
        <v>3909</v>
      </c>
      <c r="K859" t="s">
        <v>3914</v>
      </c>
      <c r="L859">
        <v>2</v>
      </c>
      <c r="M859" s="7">
        <v>0.64</v>
      </c>
      <c r="N859" t="s">
        <v>3926</v>
      </c>
      <c r="O859" t="s">
        <v>3927</v>
      </c>
      <c r="P859">
        <v>18</v>
      </c>
      <c r="Q859" t="s">
        <v>3939</v>
      </c>
      <c r="R859" t="s">
        <v>3940</v>
      </c>
      <c r="S859" t="s">
        <v>3941</v>
      </c>
      <c r="T859" s="5">
        <v>45755</v>
      </c>
      <c r="U859" t="s">
        <v>7155</v>
      </c>
      <c r="V859" t="b">
        <v>0</v>
      </c>
      <c r="W859" t="b">
        <v>0</v>
      </c>
      <c r="X859" t="s">
        <v>7160</v>
      </c>
      <c r="Y859" t="str">
        <f t="shared" si="52"/>
        <v/>
      </c>
      <c r="Z859" t="str">
        <f t="shared" si="53"/>
        <v>0-3 days</v>
      </c>
      <c r="AA859" t="str">
        <f t="shared" si="54"/>
        <v>Moderate</v>
      </c>
      <c r="AB859" t="str">
        <f t="shared" si="55"/>
        <v>Excluded</v>
      </c>
    </row>
    <row r="860" spans="1:28" x14ac:dyDescent="0.3">
      <c r="A860" t="s">
        <v>1392</v>
      </c>
      <c r="B860" t="s">
        <v>933</v>
      </c>
      <c r="C860" t="s">
        <v>45</v>
      </c>
      <c r="D860" s="5">
        <v>45779</v>
      </c>
      <c r="E860" s="5">
        <v>45741</v>
      </c>
      <c r="F860" t="s">
        <v>46</v>
      </c>
      <c r="G860" t="s">
        <v>13</v>
      </c>
      <c r="H860">
        <v>38</v>
      </c>
      <c r="I860" t="s">
        <v>160</v>
      </c>
      <c r="J860" t="s">
        <v>3911</v>
      </c>
      <c r="K860" t="s">
        <v>3910</v>
      </c>
      <c r="L860">
        <v>3</v>
      </c>
      <c r="M860" s="7">
        <v>0.74</v>
      </c>
      <c r="N860" t="s">
        <v>3926</v>
      </c>
      <c r="O860" t="s">
        <v>3927</v>
      </c>
      <c r="P860">
        <v>18</v>
      </c>
      <c r="Q860" t="s">
        <v>3955</v>
      </c>
      <c r="S860" t="s">
        <v>3943</v>
      </c>
      <c r="T860" s="5">
        <v>45777</v>
      </c>
      <c r="U860" t="s">
        <v>7155</v>
      </c>
      <c r="V860" t="b">
        <v>0</v>
      </c>
      <c r="W860" t="b">
        <v>0</v>
      </c>
      <c r="X860" t="s">
        <v>7160</v>
      </c>
      <c r="Y860">
        <f t="shared" si="52"/>
        <v>0</v>
      </c>
      <c r="Z860" t="str">
        <f t="shared" si="53"/>
        <v>31+ days</v>
      </c>
      <c r="AA860" t="str">
        <f t="shared" si="54"/>
        <v>Moderate</v>
      </c>
      <c r="AB860" t="str">
        <f t="shared" si="55"/>
        <v>Attended</v>
      </c>
    </row>
    <row r="861" spans="1:28" x14ac:dyDescent="0.3">
      <c r="A861" t="s">
        <v>1393</v>
      </c>
      <c r="B861" t="s">
        <v>417</v>
      </c>
      <c r="C861" t="s">
        <v>36</v>
      </c>
      <c r="D861" s="5">
        <v>45897</v>
      </c>
      <c r="E861" s="5">
        <v>45860</v>
      </c>
      <c r="F861" t="s">
        <v>23</v>
      </c>
      <c r="G861" t="s">
        <v>24</v>
      </c>
      <c r="H861">
        <v>37</v>
      </c>
      <c r="I861" t="s">
        <v>47</v>
      </c>
      <c r="J861" t="s">
        <v>3915</v>
      </c>
      <c r="K861" t="s">
        <v>3914</v>
      </c>
      <c r="L861">
        <v>8</v>
      </c>
      <c r="M861" s="7">
        <v>0.9</v>
      </c>
      <c r="N861" t="s">
        <v>3923</v>
      </c>
      <c r="O861" t="s">
        <v>3925</v>
      </c>
      <c r="P861">
        <v>20</v>
      </c>
      <c r="R861" t="s">
        <v>3953</v>
      </c>
      <c r="S861" t="s">
        <v>3943</v>
      </c>
      <c r="U861" t="s">
        <v>7154</v>
      </c>
      <c r="V861" t="b">
        <v>0</v>
      </c>
      <c r="W861" t="b">
        <v>0</v>
      </c>
      <c r="X861" t="s">
        <v>7161</v>
      </c>
      <c r="Y861">
        <f t="shared" si="52"/>
        <v>1</v>
      </c>
      <c r="Z861" t="str">
        <f t="shared" si="53"/>
        <v>31+ days</v>
      </c>
      <c r="AA861" t="str">
        <f t="shared" si="54"/>
        <v>Very Good</v>
      </c>
      <c r="AB861" t="str">
        <f t="shared" si="55"/>
        <v>No-show</v>
      </c>
    </row>
    <row r="862" spans="1:28" x14ac:dyDescent="0.3">
      <c r="A862" t="s">
        <v>1394</v>
      </c>
      <c r="B862" t="s">
        <v>789</v>
      </c>
      <c r="C862" t="s">
        <v>64</v>
      </c>
      <c r="D862" s="5">
        <v>45866</v>
      </c>
      <c r="E862" s="5">
        <v>45841</v>
      </c>
      <c r="F862" t="s">
        <v>28</v>
      </c>
      <c r="G862" t="s">
        <v>13</v>
      </c>
      <c r="H862">
        <v>25</v>
      </c>
      <c r="I862" t="s">
        <v>42</v>
      </c>
      <c r="J862" t="s">
        <v>3915</v>
      </c>
      <c r="K862" t="s">
        <v>3912</v>
      </c>
      <c r="L862">
        <v>5</v>
      </c>
      <c r="M862" s="7">
        <v>0.95</v>
      </c>
      <c r="N862" t="s">
        <v>3921</v>
      </c>
      <c r="O862" t="s">
        <v>3922</v>
      </c>
      <c r="P862">
        <v>20</v>
      </c>
      <c r="Q862" t="s">
        <v>3939</v>
      </c>
      <c r="R862" t="s">
        <v>3940</v>
      </c>
      <c r="S862" t="s">
        <v>3943</v>
      </c>
      <c r="T862" s="5">
        <v>45864</v>
      </c>
      <c r="U862" t="s">
        <v>7158</v>
      </c>
      <c r="V862" t="b">
        <v>0</v>
      </c>
      <c r="W862" t="b">
        <v>0</v>
      </c>
      <c r="X862" t="s">
        <v>7161</v>
      </c>
      <c r="Y862">
        <f t="shared" si="52"/>
        <v>0</v>
      </c>
      <c r="Z862" t="str">
        <f t="shared" si="53"/>
        <v>15-30 days</v>
      </c>
      <c r="AA862" t="str">
        <f t="shared" si="54"/>
        <v>Very Good</v>
      </c>
      <c r="AB862" t="str">
        <f t="shared" si="55"/>
        <v>Attended</v>
      </c>
    </row>
    <row r="863" spans="1:28" x14ac:dyDescent="0.3">
      <c r="A863" t="s">
        <v>1395</v>
      </c>
      <c r="B863" t="s">
        <v>1396</v>
      </c>
      <c r="C863" t="s">
        <v>64</v>
      </c>
      <c r="D863" s="5">
        <v>45832</v>
      </c>
      <c r="E863" s="5">
        <v>45818</v>
      </c>
      <c r="F863" t="s">
        <v>28</v>
      </c>
      <c r="G863" t="s">
        <v>13</v>
      </c>
      <c r="H863">
        <v>14</v>
      </c>
      <c r="I863" t="s">
        <v>160</v>
      </c>
      <c r="J863" t="s">
        <v>3913</v>
      </c>
      <c r="K863" t="s">
        <v>3910</v>
      </c>
      <c r="L863">
        <v>6</v>
      </c>
      <c r="M863" s="7">
        <v>0.95</v>
      </c>
      <c r="N863" t="s">
        <v>3921</v>
      </c>
      <c r="O863" t="s">
        <v>3922</v>
      </c>
      <c r="P863">
        <v>20</v>
      </c>
      <c r="Q863" t="s">
        <v>3955</v>
      </c>
      <c r="R863" t="s">
        <v>3940</v>
      </c>
      <c r="S863" t="s">
        <v>3941</v>
      </c>
      <c r="T863" s="5">
        <v>45829</v>
      </c>
      <c r="U863" t="s">
        <v>7159</v>
      </c>
      <c r="V863" t="b">
        <v>0</v>
      </c>
      <c r="W863" t="b">
        <v>0</v>
      </c>
      <c r="X863" t="s">
        <v>7161</v>
      </c>
      <c r="Y863">
        <f t="shared" si="52"/>
        <v>0</v>
      </c>
      <c r="Z863" t="str">
        <f t="shared" si="53"/>
        <v>8-14 days</v>
      </c>
      <c r="AA863" t="str">
        <f t="shared" si="54"/>
        <v>Very Good</v>
      </c>
      <c r="AB863" t="str">
        <f t="shared" si="55"/>
        <v>Attended</v>
      </c>
    </row>
    <row r="864" spans="1:28" x14ac:dyDescent="0.3">
      <c r="A864" t="s">
        <v>1397</v>
      </c>
      <c r="B864" t="s">
        <v>901</v>
      </c>
      <c r="C864" t="s">
        <v>64</v>
      </c>
      <c r="D864" s="5">
        <v>45921</v>
      </c>
      <c r="E864" s="5">
        <v>45862</v>
      </c>
      <c r="F864" t="s">
        <v>28</v>
      </c>
      <c r="G864" t="s">
        <v>24</v>
      </c>
      <c r="H864">
        <v>59</v>
      </c>
      <c r="I864" t="s">
        <v>33</v>
      </c>
      <c r="J864" t="s">
        <v>3916</v>
      </c>
      <c r="K864" t="s">
        <v>3914</v>
      </c>
      <c r="L864">
        <v>2</v>
      </c>
      <c r="M864" s="7">
        <v>0.92</v>
      </c>
      <c r="N864" t="s">
        <v>3921</v>
      </c>
      <c r="O864" t="s">
        <v>3922</v>
      </c>
      <c r="P864">
        <v>20</v>
      </c>
      <c r="Q864" t="s">
        <v>3955</v>
      </c>
      <c r="R864" t="s">
        <v>3940</v>
      </c>
      <c r="S864" t="s">
        <v>3941</v>
      </c>
      <c r="T864" s="5">
        <v>45919</v>
      </c>
      <c r="U864" t="s">
        <v>7157</v>
      </c>
      <c r="V864" t="b">
        <v>1</v>
      </c>
      <c r="W864" t="b">
        <v>0</v>
      </c>
      <c r="X864" t="s">
        <v>7162</v>
      </c>
      <c r="Y864">
        <f t="shared" si="52"/>
        <v>1</v>
      </c>
      <c r="Z864" t="str">
        <f t="shared" si="53"/>
        <v>31+ days</v>
      </c>
      <c r="AA864" t="str">
        <f t="shared" si="54"/>
        <v>Very Good</v>
      </c>
      <c r="AB864" t="str">
        <f t="shared" si="55"/>
        <v>No-show</v>
      </c>
    </row>
    <row r="865" spans="1:28" x14ac:dyDescent="0.3">
      <c r="A865" t="s">
        <v>1398</v>
      </c>
      <c r="B865" t="s">
        <v>105</v>
      </c>
      <c r="C865" t="s">
        <v>124</v>
      </c>
      <c r="D865" s="5">
        <v>45939</v>
      </c>
      <c r="E865" s="5">
        <v>45917</v>
      </c>
      <c r="F865" t="s">
        <v>54</v>
      </c>
      <c r="G865" t="s">
        <v>13</v>
      </c>
      <c r="H865">
        <v>22</v>
      </c>
      <c r="I865" t="s">
        <v>14</v>
      </c>
      <c r="J865" t="s">
        <v>3909</v>
      </c>
      <c r="K865" t="s">
        <v>3910</v>
      </c>
      <c r="L865">
        <v>2</v>
      </c>
      <c r="M865" s="7">
        <v>0.94</v>
      </c>
      <c r="N865" t="s">
        <v>3930</v>
      </c>
      <c r="O865" t="s">
        <v>3922</v>
      </c>
      <c r="P865">
        <v>15</v>
      </c>
      <c r="S865" t="s">
        <v>3943</v>
      </c>
      <c r="U865" t="s">
        <v>7154</v>
      </c>
      <c r="V865" t="b">
        <v>0</v>
      </c>
      <c r="W865" t="b">
        <v>0</v>
      </c>
      <c r="X865" t="s">
        <v>7162</v>
      </c>
      <c r="Y865">
        <f t="shared" si="52"/>
        <v>0</v>
      </c>
      <c r="Z865" t="str">
        <f t="shared" si="53"/>
        <v>15-30 days</v>
      </c>
      <c r="AA865" t="str">
        <f t="shared" si="54"/>
        <v>Very Good</v>
      </c>
      <c r="AB865" t="str">
        <f t="shared" si="55"/>
        <v>Attended</v>
      </c>
    </row>
    <row r="866" spans="1:28" x14ac:dyDescent="0.3">
      <c r="A866" t="s">
        <v>1399</v>
      </c>
      <c r="B866" t="s">
        <v>1400</v>
      </c>
      <c r="C866" t="s">
        <v>58</v>
      </c>
      <c r="D866" s="5">
        <v>45918</v>
      </c>
      <c r="E866" s="5">
        <v>45902</v>
      </c>
      <c r="F866" t="s">
        <v>32</v>
      </c>
      <c r="G866" t="s">
        <v>13</v>
      </c>
      <c r="H866">
        <v>16</v>
      </c>
      <c r="I866" t="s">
        <v>19</v>
      </c>
      <c r="J866" t="s">
        <v>3911</v>
      </c>
      <c r="K866" t="s">
        <v>3910</v>
      </c>
      <c r="L866">
        <v>2</v>
      </c>
      <c r="M866" s="7">
        <v>0.81</v>
      </c>
      <c r="N866" t="s">
        <v>3928</v>
      </c>
      <c r="O866" t="s">
        <v>3922</v>
      </c>
      <c r="P866">
        <v>15</v>
      </c>
      <c r="S866" t="s">
        <v>3943</v>
      </c>
      <c r="U866" t="s">
        <v>7154</v>
      </c>
      <c r="V866" t="b">
        <v>0</v>
      </c>
      <c r="W866" t="b">
        <v>0</v>
      </c>
      <c r="X866" t="s">
        <v>7162</v>
      </c>
      <c r="Y866">
        <f t="shared" si="52"/>
        <v>0</v>
      </c>
      <c r="Z866" t="str">
        <f t="shared" si="53"/>
        <v>15-30 days</v>
      </c>
      <c r="AA866" t="str">
        <f t="shared" si="54"/>
        <v>Good</v>
      </c>
      <c r="AB866" t="str">
        <f t="shared" si="55"/>
        <v>Attended</v>
      </c>
    </row>
    <row r="867" spans="1:28" x14ac:dyDescent="0.3">
      <c r="A867" t="s">
        <v>1401</v>
      </c>
      <c r="B867" t="s">
        <v>737</v>
      </c>
      <c r="C867" t="s">
        <v>115</v>
      </c>
      <c r="D867" s="5">
        <v>45985</v>
      </c>
      <c r="E867" s="5">
        <v>45942</v>
      </c>
      <c r="F867" t="s">
        <v>32</v>
      </c>
      <c r="G867" t="s">
        <v>13</v>
      </c>
      <c r="H867">
        <v>43</v>
      </c>
      <c r="I867" t="s">
        <v>33</v>
      </c>
      <c r="J867" t="s">
        <v>3913</v>
      </c>
      <c r="K867" t="s">
        <v>3910</v>
      </c>
      <c r="L867">
        <v>2</v>
      </c>
      <c r="M867" s="7">
        <v>0.71</v>
      </c>
      <c r="N867" t="s">
        <v>3928</v>
      </c>
      <c r="O867" t="s">
        <v>3929</v>
      </c>
      <c r="P867">
        <v>12</v>
      </c>
      <c r="Q867" t="s">
        <v>3955</v>
      </c>
      <c r="R867" t="s">
        <v>3940</v>
      </c>
      <c r="S867" t="s">
        <v>3941</v>
      </c>
      <c r="T867" s="5">
        <v>45984</v>
      </c>
      <c r="U867" t="s">
        <v>7158</v>
      </c>
      <c r="V867" t="b">
        <v>0</v>
      </c>
      <c r="W867" t="b">
        <v>0</v>
      </c>
      <c r="X867" t="s">
        <v>7162</v>
      </c>
      <c r="Y867">
        <f t="shared" si="52"/>
        <v>0</v>
      </c>
      <c r="Z867" t="str">
        <f t="shared" si="53"/>
        <v>31+ days</v>
      </c>
      <c r="AA867" t="str">
        <f t="shared" si="54"/>
        <v>Moderate</v>
      </c>
      <c r="AB867" t="str">
        <f t="shared" si="55"/>
        <v>Attended</v>
      </c>
    </row>
    <row r="868" spans="1:28" x14ac:dyDescent="0.3">
      <c r="A868" t="s">
        <v>1402</v>
      </c>
      <c r="B868" t="s">
        <v>787</v>
      </c>
      <c r="C868" t="s">
        <v>22</v>
      </c>
      <c r="D868" s="5">
        <v>45789</v>
      </c>
      <c r="E868" s="5">
        <v>45760</v>
      </c>
      <c r="F868" t="s">
        <v>23</v>
      </c>
      <c r="G868" t="s">
        <v>13</v>
      </c>
      <c r="H868">
        <v>29</v>
      </c>
      <c r="I868" t="s">
        <v>37</v>
      </c>
      <c r="J868" t="s">
        <v>3909</v>
      </c>
      <c r="K868" t="s">
        <v>3910</v>
      </c>
      <c r="L868">
        <v>5</v>
      </c>
      <c r="M868" s="7">
        <v>0.91</v>
      </c>
      <c r="N868" t="s">
        <v>3923</v>
      </c>
      <c r="O868" t="s">
        <v>3927</v>
      </c>
      <c r="P868">
        <v>18</v>
      </c>
      <c r="Q868" t="s">
        <v>3939</v>
      </c>
      <c r="R868" t="s">
        <v>3940</v>
      </c>
      <c r="S868" t="s">
        <v>3941</v>
      </c>
      <c r="T868" s="5">
        <v>45786</v>
      </c>
      <c r="U868" t="s">
        <v>7158</v>
      </c>
      <c r="V868" t="b">
        <v>0</v>
      </c>
      <c r="W868" t="b">
        <v>0</v>
      </c>
      <c r="X868" t="s">
        <v>7160</v>
      </c>
      <c r="Y868">
        <f t="shared" si="52"/>
        <v>0</v>
      </c>
      <c r="Z868" t="str">
        <f t="shared" si="53"/>
        <v>15-30 days</v>
      </c>
      <c r="AA868" t="str">
        <f t="shared" si="54"/>
        <v>Very Good</v>
      </c>
      <c r="AB868" t="str">
        <f t="shared" si="55"/>
        <v>Attended</v>
      </c>
    </row>
    <row r="869" spans="1:28" x14ac:dyDescent="0.3">
      <c r="A869" t="s">
        <v>1403</v>
      </c>
      <c r="B869" t="s">
        <v>1404</v>
      </c>
      <c r="C869" t="s">
        <v>138</v>
      </c>
      <c r="D869" s="5">
        <v>45958</v>
      </c>
      <c r="E869" s="5">
        <v>45924</v>
      </c>
      <c r="F869" t="s">
        <v>28</v>
      </c>
      <c r="G869" t="s">
        <v>24</v>
      </c>
      <c r="H869">
        <v>34</v>
      </c>
      <c r="I869" t="s">
        <v>14</v>
      </c>
      <c r="J869" t="s">
        <v>3915</v>
      </c>
      <c r="K869" t="s">
        <v>3910</v>
      </c>
      <c r="L869">
        <v>5</v>
      </c>
      <c r="M869" s="7">
        <v>0.55000000000000004</v>
      </c>
      <c r="N869" t="s">
        <v>3921</v>
      </c>
      <c r="O869" t="s">
        <v>3922</v>
      </c>
      <c r="P869">
        <v>15</v>
      </c>
      <c r="Q869" t="s">
        <v>3939</v>
      </c>
      <c r="R869" t="s">
        <v>3940</v>
      </c>
      <c r="S869" t="s">
        <v>3943</v>
      </c>
      <c r="T869" s="5">
        <v>45956</v>
      </c>
      <c r="U869" t="s">
        <v>7159</v>
      </c>
      <c r="V869" t="b">
        <v>0</v>
      </c>
      <c r="W869" t="b">
        <v>0</v>
      </c>
      <c r="X869" t="s">
        <v>7162</v>
      </c>
      <c r="Y869">
        <f t="shared" si="52"/>
        <v>1</v>
      </c>
      <c r="Z869" t="str">
        <f t="shared" si="53"/>
        <v>31+ days</v>
      </c>
      <c r="AA869" t="str">
        <f t="shared" si="54"/>
        <v>Moderate</v>
      </c>
      <c r="AB869" t="str">
        <f t="shared" si="55"/>
        <v>No-show</v>
      </c>
    </row>
    <row r="870" spans="1:28" x14ac:dyDescent="0.3">
      <c r="A870" t="s">
        <v>1405</v>
      </c>
      <c r="B870" t="s">
        <v>1369</v>
      </c>
      <c r="C870" t="s">
        <v>50</v>
      </c>
      <c r="D870" s="5">
        <v>45811</v>
      </c>
      <c r="E870" s="5">
        <v>45772</v>
      </c>
      <c r="F870" t="s">
        <v>18</v>
      </c>
      <c r="G870" t="s">
        <v>13</v>
      </c>
      <c r="H870">
        <v>39</v>
      </c>
      <c r="I870" t="s">
        <v>37</v>
      </c>
      <c r="J870" t="s">
        <v>3913</v>
      </c>
      <c r="K870" t="s">
        <v>3910</v>
      </c>
      <c r="L870">
        <v>1</v>
      </c>
      <c r="M870" s="7">
        <v>0.81</v>
      </c>
      <c r="N870" t="s">
        <v>3924</v>
      </c>
      <c r="O870" t="s">
        <v>3922</v>
      </c>
      <c r="P870">
        <v>18</v>
      </c>
      <c r="R870" t="s">
        <v>3953</v>
      </c>
      <c r="S870" t="s">
        <v>3943</v>
      </c>
      <c r="U870" t="s">
        <v>7159</v>
      </c>
      <c r="V870" t="b">
        <v>0</v>
      </c>
      <c r="W870" t="b">
        <v>0</v>
      </c>
      <c r="X870" t="s">
        <v>7161</v>
      </c>
      <c r="Y870">
        <f t="shared" si="52"/>
        <v>0</v>
      </c>
      <c r="Z870" t="str">
        <f t="shared" si="53"/>
        <v>31+ days</v>
      </c>
      <c r="AA870" t="str">
        <f t="shared" si="54"/>
        <v>Good</v>
      </c>
      <c r="AB870" t="str">
        <f t="shared" si="55"/>
        <v>Attended</v>
      </c>
    </row>
    <row r="871" spans="1:28" x14ac:dyDescent="0.3">
      <c r="A871" t="s">
        <v>1406</v>
      </c>
      <c r="B871" t="s">
        <v>317</v>
      </c>
      <c r="C871" t="s">
        <v>83</v>
      </c>
      <c r="D871" s="5">
        <v>45725</v>
      </c>
      <c r="E871" s="5">
        <v>45703</v>
      </c>
      <c r="F871" t="s">
        <v>23</v>
      </c>
      <c r="G871" t="s">
        <v>13</v>
      </c>
      <c r="H871">
        <v>22</v>
      </c>
      <c r="I871" t="s">
        <v>61</v>
      </c>
      <c r="J871" t="s">
        <v>3916</v>
      </c>
      <c r="K871" t="s">
        <v>3914</v>
      </c>
      <c r="L871">
        <v>2</v>
      </c>
      <c r="M871" s="7">
        <v>0.97</v>
      </c>
      <c r="N871" t="s">
        <v>3923</v>
      </c>
      <c r="O871" t="s">
        <v>3922</v>
      </c>
      <c r="P871">
        <v>15</v>
      </c>
      <c r="Q871" t="s">
        <v>3947</v>
      </c>
      <c r="R871" t="s">
        <v>3940</v>
      </c>
      <c r="S871" t="s">
        <v>3941</v>
      </c>
      <c r="T871" s="5">
        <v>45723</v>
      </c>
      <c r="U871" t="s">
        <v>7157</v>
      </c>
      <c r="V871" t="b">
        <v>1</v>
      </c>
      <c r="W871" t="b">
        <v>0</v>
      </c>
      <c r="X871" t="s">
        <v>7160</v>
      </c>
      <c r="Y871">
        <f t="shared" si="52"/>
        <v>0</v>
      </c>
      <c r="Z871" t="str">
        <f t="shared" si="53"/>
        <v>15-30 days</v>
      </c>
      <c r="AA871" t="str">
        <f t="shared" si="54"/>
        <v>Very Good</v>
      </c>
      <c r="AB871" t="str">
        <f t="shared" si="55"/>
        <v>Attended</v>
      </c>
    </row>
    <row r="872" spans="1:28" x14ac:dyDescent="0.3">
      <c r="A872" t="s">
        <v>1407</v>
      </c>
      <c r="B872" t="s">
        <v>444</v>
      </c>
      <c r="C872" t="s">
        <v>11</v>
      </c>
      <c r="D872" s="5">
        <v>45711</v>
      </c>
      <c r="E872" s="5">
        <v>45702</v>
      </c>
      <c r="F872" t="s">
        <v>12</v>
      </c>
      <c r="G872" t="s">
        <v>13</v>
      </c>
      <c r="H872">
        <v>9</v>
      </c>
      <c r="I872" t="s">
        <v>33</v>
      </c>
      <c r="J872" t="s">
        <v>3913</v>
      </c>
      <c r="K872" t="s">
        <v>3912</v>
      </c>
      <c r="L872">
        <v>1</v>
      </c>
      <c r="M872" s="7">
        <v>0.62</v>
      </c>
      <c r="N872" t="s">
        <v>3932</v>
      </c>
      <c r="O872" t="s">
        <v>3925</v>
      </c>
      <c r="P872">
        <v>15</v>
      </c>
      <c r="Q872" t="s">
        <v>3947</v>
      </c>
      <c r="R872" t="s">
        <v>3940</v>
      </c>
      <c r="S872" t="s">
        <v>3943</v>
      </c>
      <c r="T872" s="5">
        <v>45710</v>
      </c>
      <c r="U872" t="s">
        <v>7157</v>
      </c>
      <c r="V872" t="b">
        <v>1</v>
      </c>
      <c r="W872" t="b">
        <v>0</v>
      </c>
      <c r="X872" t="s">
        <v>7153</v>
      </c>
      <c r="Y872">
        <f t="shared" si="52"/>
        <v>0</v>
      </c>
      <c r="Z872" t="str">
        <f t="shared" si="53"/>
        <v>8-14 days</v>
      </c>
      <c r="AA872" t="str">
        <f t="shared" si="54"/>
        <v>Moderate</v>
      </c>
      <c r="AB872" t="str">
        <f t="shared" si="55"/>
        <v>Attended</v>
      </c>
    </row>
    <row r="873" spans="1:28" x14ac:dyDescent="0.3">
      <c r="A873" t="s">
        <v>1408</v>
      </c>
      <c r="B873" t="s">
        <v>593</v>
      </c>
      <c r="C873" t="s">
        <v>279</v>
      </c>
      <c r="D873" s="5">
        <v>45691</v>
      </c>
      <c r="E873" s="5">
        <v>45681</v>
      </c>
      <c r="F873" t="s">
        <v>18</v>
      </c>
      <c r="G873" t="s">
        <v>13</v>
      </c>
      <c r="H873">
        <v>10</v>
      </c>
      <c r="I873" t="s">
        <v>61</v>
      </c>
      <c r="J873" t="s">
        <v>3913</v>
      </c>
      <c r="K873" t="s">
        <v>3914</v>
      </c>
      <c r="L873">
        <v>3</v>
      </c>
      <c r="M873" s="7">
        <v>0.41</v>
      </c>
      <c r="N873" t="s">
        <v>3924</v>
      </c>
      <c r="O873" t="s">
        <v>3925</v>
      </c>
      <c r="P873">
        <v>12</v>
      </c>
      <c r="R873" t="s">
        <v>3953</v>
      </c>
      <c r="S873" t="s">
        <v>3943</v>
      </c>
      <c r="U873" t="s">
        <v>7158</v>
      </c>
      <c r="V873" t="b">
        <v>0</v>
      </c>
      <c r="W873" t="b">
        <v>0</v>
      </c>
      <c r="X873" t="s">
        <v>7153</v>
      </c>
      <c r="Y873">
        <f t="shared" si="52"/>
        <v>0</v>
      </c>
      <c r="Z873" t="str">
        <f t="shared" si="53"/>
        <v>8-14 days</v>
      </c>
      <c r="AA873" t="str">
        <f t="shared" si="54"/>
        <v>Low</v>
      </c>
      <c r="AB873" t="str">
        <f t="shared" si="55"/>
        <v>Attended</v>
      </c>
    </row>
    <row r="874" spans="1:28" x14ac:dyDescent="0.3">
      <c r="A874" t="s">
        <v>1409</v>
      </c>
      <c r="B874" t="s">
        <v>1410</v>
      </c>
      <c r="C874" t="s">
        <v>45</v>
      </c>
      <c r="D874" s="5">
        <v>46006</v>
      </c>
      <c r="E874" s="5">
        <v>45949</v>
      </c>
      <c r="F874" t="s">
        <v>46</v>
      </c>
      <c r="G874" t="s">
        <v>13</v>
      </c>
      <c r="H874">
        <v>57</v>
      </c>
      <c r="I874" t="s">
        <v>19</v>
      </c>
      <c r="J874" t="s">
        <v>3911</v>
      </c>
      <c r="K874" t="s">
        <v>3910</v>
      </c>
      <c r="L874">
        <v>4</v>
      </c>
      <c r="M874" s="7">
        <v>0.93</v>
      </c>
      <c r="N874" t="s">
        <v>3926</v>
      </c>
      <c r="O874" t="s">
        <v>3927</v>
      </c>
      <c r="P874">
        <v>18</v>
      </c>
      <c r="R874" t="s">
        <v>3953</v>
      </c>
      <c r="S874" t="s">
        <v>3943</v>
      </c>
      <c r="U874" t="s">
        <v>7158</v>
      </c>
      <c r="V874" t="b">
        <v>0</v>
      </c>
      <c r="W874" t="b">
        <v>0</v>
      </c>
      <c r="X874" t="s">
        <v>7153</v>
      </c>
      <c r="Y874">
        <f t="shared" si="52"/>
        <v>0</v>
      </c>
      <c r="Z874" t="str">
        <f t="shared" si="53"/>
        <v>31+ days</v>
      </c>
      <c r="AA874" t="str">
        <f t="shared" si="54"/>
        <v>Very Good</v>
      </c>
      <c r="AB874" t="str">
        <f t="shared" si="55"/>
        <v>Attended</v>
      </c>
    </row>
    <row r="875" spans="1:28" x14ac:dyDescent="0.3">
      <c r="A875" t="s">
        <v>1411</v>
      </c>
      <c r="B875" t="s">
        <v>512</v>
      </c>
      <c r="C875" t="s">
        <v>11</v>
      </c>
      <c r="D875" s="5">
        <v>45719</v>
      </c>
      <c r="E875" s="5">
        <v>45689</v>
      </c>
      <c r="F875" t="s">
        <v>12</v>
      </c>
      <c r="G875" t="s">
        <v>24</v>
      </c>
      <c r="H875">
        <v>30</v>
      </c>
      <c r="I875" t="s">
        <v>61</v>
      </c>
      <c r="J875" t="s">
        <v>3911</v>
      </c>
      <c r="K875" t="s">
        <v>3910</v>
      </c>
      <c r="L875">
        <v>2</v>
      </c>
      <c r="M875" s="7">
        <v>0.72</v>
      </c>
      <c r="N875" t="s">
        <v>3932</v>
      </c>
      <c r="O875" t="s">
        <v>3925</v>
      </c>
      <c r="P875">
        <v>15</v>
      </c>
      <c r="Q875" t="s">
        <v>3955</v>
      </c>
      <c r="R875" t="s">
        <v>3940</v>
      </c>
      <c r="S875" t="s">
        <v>3941</v>
      </c>
      <c r="T875" s="5">
        <v>45718</v>
      </c>
      <c r="U875" t="s">
        <v>7158</v>
      </c>
      <c r="V875" t="b">
        <v>0</v>
      </c>
      <c r="W875" t="b">
        <v>0</v>
      </c>
      <c r="X875" t="s">
        <v>7160</v>
      </c>
      <c r="Y875">
        <f t="shared" si="52"/>
        <v>1</v>
      </c>
      <c r="Z875" t="str">
        <f t="shared" si="53"/>
        <v>15-30 days</v>
      </c>
      <c r="AA875" t="str">
        <f t="shared" si="54"/>
        <v>Moderate</v>
      </c>
      <c r="AB875" t="str">
        <f t="shared" si="55"/>
        <v>No-show</v>
      </c>
    </row>
    <row r="876" spans="1:28" x14ac:dyDescent="0.3">
      <c r="A876" t="s">
        <v>1412</v>
      </c>
      <c r="B876" t="s">
        <v>1413</v>
      </c>
      <c r="C876" t="s">
        <v>22</v>
      </c>
      <c r="D876" s="5">
        <v>45962</v>
      </c>
      <c r="E876" s="5">
        <v>45937</v>
      </c>
      <c r="F876" t="s">
        <v>23</v>
      </c>
      <c r="G876" t="s">
        <v>13</v>
      </c>
      <c r="H876">
        <v>25</v>
      </c>
      <c r="I876" t="s">
        <v>61</v>
      </c>
      <c r="J876" t="s">
        <v>3911</v>
      </c>
      <c r="K876" t="s">
        <v>3912</v>
      </c>
      <c r="L876">
        <v>6</v>
      </c>
      <c r="M876" s="7">
        <v>0.61</v>
      </c>
      <c r="N876" t="s">
        <v>3923</v>
      </c>
      <c r="O876" t="s">
        <v>3927</v>
      </c>
      <c r="P876">
        <v>18</v>
      </c>
      <c r="R876" t="s">
        <v>3953</v>
      </c>
      <c r="S876" t="s">
        <v>3943</v>
      </c>
      <c r="U876" t="s">
        <v>7156</v>
      </c>
      <c r="V876" t="b">
        <v>1</v>
      </c>
      <c r="W876" t="b">
        <v>0</v>
      </c>
      <c r="X876" t="s">
        <v>7162</v>
      </c>
      <c r="Y876">
        <f t="shared" si="52"/>
        <v>0</v>
      </c>
      <c r="Z876" t="str">
        <f t="shared" si="53"/>
        <v>15-30 days</v>
      </c>
      <c r="AA876" t="str">
        <f t="shared" si="54"/>
        <v>Moderate</v>
      </c>
      <c r="AB876" t="str">
        <f t="shared" si="55"/>
        <v>Attended</v>
      </c>
    </row>
    <row r="877" spans="1:28" x14ac:dyDescent="0.3">
      <c r="A877" t="s">
        <v>1414</v>
      </c>
      <c r="B877" t="s">
        <v>218</v>
      </c>
      <c r="C877" t="s">
        <v>36</v>
      </c>
      <c r="D877" s="5">
        <v>45943</v>
      </c>
      <c r="E877" s="5">
        <v>45924</v>
      </c>
      <c r="F877" t="s">
        <v>23</v>
      </c>
      <c r="G877" t="s">
        <v>24</v>
      </c>
      <c r="H877">
        <v>19</v>
      </c>
      <c r="I877" t="s">
        <v>33</v>
      </c>
      <c r="J877" t="s">
        <v>3913</v>
      </c>
      <c r="K877" t="s">
        <v>3910</v>
      </c>
      <c r="L877">
        <v>4</v>
      </c>
      <c r="M877" s="7">
        <v>0.86</v>
      </c>
      <c r="N877" t="s">
        <v>3923</v>
      </c>
      <c r="O877" t="s">
        <v>3925</v>
      </c>
      <c r="P877">
        <v>20</v>
      </c>
      <c r="Q877" t="s">
        <v>3939</v>
      </c>
      <c r="R877" t="s">
        <v>3940</v>
      </c>
      <c r="S877" t="s">
        <v>55</v>
      </c>
      <c r="T877" s="5">
        <v>45942</v>
      </c>
      <c r="U877" t="s">
        <v>7158</v>
      </c>
      <c r="V877" t="b">
        <v>0</v>
      </c>
      <c r="W877" t="b">
        <v>0</v>
      </c>
      <c r="X877" t="s">
        <v>7162</v>
      </c>
      <c r="Y877">
        <f t="shared" si="52"/>
        <v>1</v>
      </c>
      <c r="Z877" t="str">
        <f t="shared" si="53"/>
        <v>15-30 days</v>
      </c>
      <c r="AA877" t="str">
        <f t="shared" si="54"/>
        <v>Good</v>
      </c>
      <c r="AB877" t="str">
        <f t="shared" si="55"/>
        <v>No-show</v>
      </c>
    </row>
    <row r="878" spans="1:28" x14ac:dyDescent="0.3">
      <c r="A878" t="s">
        <v>1415</v>
      </c>
      <c r="B878" t="s">
        <v>1416</v>
      </c>
      <c r="C878" t="s">
        <v>124</v>
      </c>
      <c r="D878" s="5">
        <v>45818</v>
      </c>
      <c r="E878" s="5">
        <v>45774</v>
      </c>
      <c r="F878" t="s">
        <v>54</v>
      </c>
      <c r="G878" t="s">
        <v>24</v>
      </c>
      <c r="H878">
        <v>44</v>
      </c>
      <c r="I878" t="s">
        <v>37</v>
      </c>
      <c r="J878" t="s">
        <v>3909</v>
      </c>
      <c r="K878" t="s">
        <v>3914</v>
      </c>
      <c r="L878">
        <v>3</v>
      </c>
      <c r="M878" s="7">
        <v>0.82</v>
      </c>
      <c r="N878" t="s">
        <v>3930</v>
      </c>
      <c r="O878" t="s">
        <v>3922</v>
      </c>
      <c r="P878">
        <v>15</v>
      </c>
      <c r="Q878" t="s">
        <v>3955</v>
      </c>
      <c r="R878" t="s">
        <v>3940</v>
      </c>
      <c r="S878" t="s">
        <v>3941</v>
      </c>
      <c r="T878" s="5">
        <v>45815</v>
      </c>
      <c r="U878" t="s">
        <v>7159</v>
      </c>
      <c r="V878" t="b">
        <v>0</v>
      </c>
      <c r="W878" t="b">
        <v>0</v>
      </c>
      <c r="X878" t="s">
        <v>7161</v>
      </c>
      <c r="Y878">
        <f t="shared" si="52"/>
        <v>1</v>
      </c>
      <c r="Z878" t="str">
        <f t="shared" si="53"/>
        <v>31+ days</v>
      </c>
      <c r="AA878" t="str">
        <f t="shared" si="54"/>
        <v>Good</v>
      </c>
      <c r="AB878" t="str">
        <f t="shared" si="55"/>
        <v>No-show</v>
      </c>
    </row>
    <row r="879" spans="1:28" x14ac:dyDescent="0.3">
      <c r="A879" t="s">
        <v>1417</v>
      </c>
      <c r="B879" t="s">
        <v>1418</v>
      </c>
      <c r="C879" t="s">
        <v>31</v>
      </c>
      <c r="D879" s="5">
        <v>45991</v>
      </c>
      <c r="E879" s="5">
        <v>45936</v>
      </c>
      <c r="F879" t="s">
        <v>32</v>
      </c>
      <c r="G879" t="s">
        <v>24</v>
      </c>
      <c r="H879">
        <v>55</v>
      </c>
      <c r="I879" t="s">
        <v>19</v>
      </c>
      <c r="J879" t="s">
        <v>3911</v>
      </c>
      <c r="K879" t="s">
        <v>3914</v>
      </c>
      <c r="L879">
        <v>7</v>
      </c>
      <c r="M879" s="7">
        <v>0.75</v>
      </c>
      <c r="N879" t="s">
        <v>3928</v>
      </c>
      <c r="O879" t="s">
        <v>3925</v>
      </c>
      <c r="P879">
        <v>18</v>
      </c>
      <c r="R879" t="s">
        <v>3953</v>
      </c>
      <c r="S879" t="s">
        <v>3943</v>
      </c>
      <c r="U879" t="s">
        <v>7157</v>
      </c>
      <c r="V879" t="b">
        <v>1</v>
      </c>
      <c r="W879" t="b">
        <v>0</v>
      </c>
      <c r="X879" t="s">
        <v>7162</v>
      </c>
      <c r="Y879">
        <f t="shared" si="52"/>
        <v>1</v>
      </c>
      <c r="Z879" t="str">
        <f t="shared" si="53"/>
        <v>31+ days</v>
      </c>
      <c r="AA879" t="str">
        <f t="shared" si="54"/>
        <v>Good</v>
      </c>
      <c r="AB879" t="str">
        <f t="shared" si="55"/>
        <v>No-show</v>
      </c>
    </row>
    <row r="880" spans="1:28" x14ac:dyDescent="0.3">
      <c r="A880" t="s">
        <v>1419</v>
      </c>
      <c r="B880" t="s">
        <v>999</v>
      </c>
      <c r="C880" t="s">
        <v>89</v>
      </c>
      <c r="D880" s="5">
        <v>45989</v>
      </c>
      <c r="E880" s="5">
        <v>45943</v>
      </c>
      <c r="F880" t="s">
        <v>41</v>
      </c>
      <c r="G880" t="s">
        <v>24</v>
      </c>
      <c r="H880">
        <v>46</v>
      </c>
      <c r="I880" t="s">
        <v>47</v>
      </c>
      <c r="J880" t="s">
        <v>3913</v>
      </c>
      <c r="K880" t="s">
        <v>3914</v>
      </c>
      <c r="L880">
        <v>2</v>
      </c>
      <c r="M880" s="7">
        <v>0.93</v>
      </c>
      <c r="N880" t="s">
        <v>3931</v>
      </c>
      <c r="O880" t="s">
        <v>3922</v>
      </c>
      <c r="P880">
        <v>20</v>
      </c>
      <c r="Q880" t="s">
        <v>3939</v>
      </c>
      <c r="R880" t="s">
        <v>3949</v>
      </c>
      <c r="S880" t="s">
        <v>3950</v>
      </c>
      <c r="U880" t="s">
        <v>7155</v>
      </c>
      <c r="V880" t="b">
        <v>0</v>
      </c>
      <c r="W880" t="b">
        <v>0</v>
      </c>
      <c r="X880" t="s">
        <v>7162</v>
      </c>
      <c r="Y880">
        <f t="shared" si="52"/>
        <v>1</v>
      </c>
      <c r="Z880" t="str">
        <f t="shared" si="53"/>
        <v>31+ days</v>
      </c>
      <c r="AA880" t="str">
        <f t="shared" si="54"/>
        <v>Very Good</v>
      </c>
      <c r="AB880" t="str">
        <f t="shared" si="55"/>
        <v>No-show</v>
      </c>
    </row>
    <row r="881" spans="1:28" x14ac:dyDescent="0.3">
      <c r="A881" t="s">
        <v>1420</v>
      </c>
      <c r="B881" t="s">
        <v>935</v>
      </c>
      <c r="C881" t="s">
        <v>124</v>
      </c>
      <c r="D881" s="5">
        <v>45995</v>
      </c>
      <c r="E881" s="5">
        <v>45963</v>
      </c>
      <c r="F881" t="s">
        <v>54</v>
      </c>
      <c r="G881" t="s">
        <v>24</v>
      </c>
      <c r="H881">
        <v>32</v>
      </c>
      <c r="I881" t="s">
        <v>37</v>
      </c>
      <c r="J881" t="s">
        <v>3916</v>
      </c>
      <c r="K881" t="s">
        <v>3912</v>
      </c>
      <c r="L881">
        <v>8</v>
      </c>
      <c r="M881" s="7">
        <v>0.89</v>
      </c>
      <c r="N881" t="s">
        <v>3930</v>
      </c>
      <c r="O881" t="s">
        <v>3922</v>
      </c>
      <c r="P881">
        <v>15</v>
      </c>
      <c r="Q881" t="s">
        <v>3939</v>
      </c>
      <c r="R881" t="s">
        <v>3940</v>
      </c>
      <c r="S881" t="s">
        <v>3941</v>
      </c>
      <c r="T881" s="5">
        <v>45992</v>
      </c>
      <c r="U881" t="s">
        <v>7154</v>
      </c>
      <c r="V881" t="b">
        <v>0</v>
      </c>
      <c r="W881" t="b">
        <v>0</v>
      </c>
      <c r="X881" t="s">
        <v>7153</v>
      </c>
      <c r="Y881">
        <f t="shared" si="52"/>
        <v>1</v>
      </c>
      <c r="Z881" t="str">
        <f t="shared" si="53"/>
        <v>31+ days</v>
      </c>
      <c r="AA881" t="str">
        <f t="shared" si="54"/>
        <v>Good</v>
      </c>
      <c r="AB881" t="str">
        <f t="shared" si="55"/>
        <v>No-show</v>
      </c>
    </row>
    <row r="882" spans="1:28" x14ac:dyDescent="0.3">
      <c r="A882" t="s">
        <v>1421</v>
      </c>
      <c r="B882" t="s">
        <v>1422</v>
      </c>
      <c r="C882" t="s">
        <v>115</v>
      </c>
      <c r="D882" s="5">
        <v>45839</v>
      </c>
      <c r="E882" s="5">
        <v>45810</v>
      </c>
      <c r="F882" t="s">
        <v>32</v>
      </c>
      <c r="G882" t="s">
        <v>24</v>
      </c>
      <c r="H882">
        <v>29</v>
      </c>
      <c r="I882" t="s">
        <v>160</v>
      </c>
      <c r="J882" t="s">
        <v>3909</v>
      </c>
      <c r="K882" t="s">
        <v>3914</v>
      </c>
      <c r="L882">
        <v>6</v>
      </c>
      <c r="M882" s="7">
        <v>0.73</v>
      </c>
      <c r="N882" t="s">
        <v>3928</v>
      </c>
      <c r="O882" t="s">
        <v>3929</v>
      </c>
      <c r="P882">
        <v>12</v>
      </c>
      <c r="Q882" t="s">
        <v>3955</v>
      </c>
      <c r="R882" t="s">
        <v>3940</v>
      </c>
      <c r="S882" t="s">
        <v>3941</v>
      </c>
      <c r="T882" s="5">
        <v>45837</v>
      </c>
      <c r="U882" t="s">
        <v>7159</v>
      </c>
      <c r="V882" t="b">
        <v>0</v>
      </c>
      <c r="W882" t="b">
        <v>0</v>
      </c>
      <c r="X882" t="s">
        <v>7161</v>
      </c>
      <c r="Y882">
        <f t="shared" si="52"/>
        <v>1</v>
      </c>
      <c r="Z882" t="str">
        <f t="shared" si="53"/>
        <v>15-30 days</v>
      </c>
      <c r="AA882" t="str">
        <f t="shared" si="54"/>
        <v>Moderate</v>
      </c>
      <c r="AB882" t="str">
        <f t="shared" si="55"/>
        <v>No-show</v>
      </c>
    </row>
    <row r="883" spans="1:28" x14ac:dyDescent="0.3">
      <c r="A883" t="s">
        <v>1423</v>
      </c>
      <c r="B883" t="s">
        <v>343</v>
      </c>
      <c r="C883" t="s">
        <v>193</v>
      </c>
      <c r="D883" s="5">
        <v>45766</v>
      </c>
      <c r="E883" s="5">
        <v>45714</v>
      </c>
      <c r="F883" t="s">
        <v>41</v>
      </c>
      <c r="G883" t="s">
        <v>13</v>
      </c>
      <c r="H883">
        <v>52</v>
      </c>
      <c r="I883" t="s">
        <v>47</v>
      </c>
      <c r="J883" t="s">
        <v>3913</v>
      </c>
      <c r="K883" t="s">
        <v>3910</v>
      </c>
      <c r="L883">
        <v>2</v>
      </c>
      <c r="M883" s="7">
        <v>0.8</v>
      </c>
      <c r="N883" t="s">
        <v>3931</v>
      </c>
      <c r="O883" t="s">
        <v>3922</v>
      </c>
      <c r="P883">
        <v>15</v>
      </c>
      <c r="Q883" t="s">
        <v>3947</v>
      </c>
      <c r="R883" t="s">
        <v>3940</v>
      </c>
      <c r="S883" t="s">
        <v>3941</v>
      </c>
      <c r="T883" s="5">
        <v>45763</v>
      </c>
      <c r="U883" t="s">
        <v>7156</v>
      </c>
      <c r="V883" t="b">
        <v>1</v>
      </c>
      <c r="W883" t="b">
        <v>0</v>
      </c>
      <c r="X883" t="s">
        <v>7160</v>
      </c>
      <c r="Y883">
        <f t="shared" si="52"/>
        <v>0</v>
      </c>
      <c r="Z883" t="str">
        <f t="shared" si="53"/>
        <v>31+ days</v>
      </c>
      <c r="AA883" t="str">
        <f t="shared" si="54"/>
        <v>Good</v>
      </c>
      <c r="AB883" t="str">
        <f t="shared" si="55"/>
        <v>Attended</v>
      </c>
    </row>
    <row r="884" spans="1:28" x14ac:dyDescent="0.3">
      <c r="A884" t="s">
        <v>1424</v>
      </c>
      <c r="B884" t="s">
        <v>1425</v>
      </c>
      <c r="C884" t="s">
        <v>127</v>
      </c>
      <c r="D884" s="5">
        <v>45673</v>
      </c>
      <c r="E884" s="5">
        <v>45621</v>
      </c>
      <c r="F884" t="s">
        <v>23</v>
      </c>
      <c r="G884" t="s">
        <v>24</v>
      </c>
      <c r="H884">
        <v>52</v>
      </c>
      <c r="I884" t="s">
        <v>33</v>
      </c>
      <c r="J884" t="s">
        <v>3913</v>
      </c>
      <c r="K884" t="s">
        <v>3910</v>
      </c>
      <c r="L884">
        <v>4</v>
      </c>
      <c r="M884" s="7">
        <v>0.97</v>
      </c>
      <c r="N884" t="s">
        <v>3923</v>
      </c>
      <c r="O884" t="s">
        <v>3922</v>
      </c>
      <c r="P884">
        <v>15</v>
      </c>
      <c r="Q884" t="s">
        <v>3939</v>
      </c>
      <c r="R884" t="s">
        <v>3940</v>
      </c>
      <c r="S884" t="s">
        <v>3943</v>
      </c>
      <c r="T884" s="5">
        <v>45671</v>
      </c>
      <c r="U884" t="s">
        <v>7154</v>
      </c>
      <c r="V884" t="b">
        <v>0</v>
      </c>
      <c r="W884" t="b">
        <v>0</v>
      </c>
      <c r="X884" t="s">
        <v>7153</v>
      </c>
      <c r="Y884">
        <f t="shared" si="52"/>
        <v>1</v>
      </c>
      <c r="Z884" t="str">
        <f t="shared" si="53"/>
        <v>31+ days</v>
      </c>
      <c r="AA884" t="str">
        <f t="shared" si="54"/>
        <v>Very Good</v>
      </c>
      <c r="AB884" t="str">
        <f t="shared" si="55"/>
        <v>No-show</v>
      </c>
    </row>
    <row r="885" spans="1:28" x14ac:dyDescent="0.3">
      <c r="A885" t="s">
        <v>1426</v>
      </c>
      <c r="B885" t="s">
        <v>460</v>
      </c>
      <c r="C885" t="s">
        <v>53</v>
      </c>
      <c r="D885" s="5">
        <v>45964</v>
      </c>
      <c r="E885" s="5">
        <v>45941</v>
      </c>
      <c r="F885" t="s">
        <v>54</v>
      </c>
      <c r="G885" t="s">
        <v>13</v>
      </c>
      <c r="H885">
        <v>23</v>
      </c>
      <c r="I885" t="s">
        <v>14</v>
      </c>
      <c r="J885" t="s">
        <v>3916</v>
      </c>
      <c r="K885" t="s">
        <v>3910</v>
      </c>
      <c r="L885">
        <v>6</v>
      </c>
      <c r="M885" s="7">
        <v>0.89</v>
      </c>
      <c r="N885" t="s">
        <v>3930</v>
      </c>
      <c r="O885" t="s">
        <v>3922</v>
      </c>
      <c r="P885">
        <v>20</v>
      </c>
      <c r="Q885" t="s">
        <v>3939</v>
      </c>
      <c r="R885" t="s">
        <v>3940</v>
      </c>
      <c r="S885" t="s">
        <v>3943</v>
      </c>
      <c r="T885" s="5">
        <v>45961</v>
      </c>
      <c r="U885" t="s">
        <v>7158</v>
      </c>
      <c r="V885" t="b">
        <v>0</v>
      </c>
      <c r="W885" t="b">
        <v>0</v>
      </c>
      <c r="X885" t="s">
        <v>7162</v>
      </c>
      <c r="Y885">
        <f t="shared" si="52"/>
        <v>0</v>
      </c>
      <c r="Z885" t="str">
        <f t="shared" si="53"/>
        <v>15-30 days</v>
      </c>
      <c r="AA885" t="str">
        <f t="shared" si="54"/>
        <v>Good</v>
      </c>
      <c r="AB885" t="str">
        <f t="shared" si="55"/>
        <v>Attended</v>
      </c>
    </row>
    <row r="886" spans="1:28" x14ac:dyDescent="0.3">
      <c r="A886" t="s">
        <v>1427</v>
      </c>
      <c r="B886" t="s">
        <v>706</v>
      </c>
      <c r="C886" t="s">
        <v>83</v>
      </c>
      <c r="D886" s="5">
        <v>45976</v>
      </c>
      <c r="E886" s="5">
        <v>45918</v>
      </c>
      <c r="F886" t="s">
        <v>23</v>
      </c>
      <c r="G886" t="s">
        <v>24</v>
      </c>
      <c r="H886">
        <v>58</v>
      </c>
      <c r="I886" t="s">
        <v>37</v>
      </c>
      <c r="J886" t="s">
        <v>3913</v>
      </c>
      <c r="K886" t="s">
        <v>3914</v>
      </c>
      <c r="L886">
        <v>3</v>
      </c>
      <c r="M886" s="7">
        <v>0.91</v>
      </c>
      <c r="N886" t="s">
        <v>3923</v>
      </c>
      <c r="O886" t="s">
        <v>3922</v>
      </c>
      <c r="P886">
        <v>15</v>
      </c>
      <c r="Q886" t="s">
        <v>3939</v>
      </c>
      <c r="R886" t="s">
        <v>3940</v>
      </c>
      <c r="S886" t="s">
        <v>3941</v>
      </c>
      <c r="T886" s="5">
        <v>45975</v>
      </c>
      <c r="U886" t="s">
        <v>7156</v>
      </c>
      <c r="V886" t="b">
        <v>1</v>
      </c>
      <c r="W886" t="b">
        <v>0</v>
      </c>
      <c r="X886" t="s">
        <v>7162</v>
      </c>
      <c r="Y886">
        <f t="shared" si="52"/>
        <v>1</v>
      </c>
      <c r="Z886" t="str">
        <f t="shared" si="53"/>
        <v>31+ days</v>
      </c>
      <c r="AA886" t="str">
        <f t="shared" si="54"/>
        <v>Very Good</v>
      </c>
      <c r="AB886" t="str">
        <f t="shared" si="55"/>
        <v>No-show</v>
      </c>
    </row>
    <row r="887" spans="1:28" x14ac:dyDescent="0.3">
      <c r="A887" t="s">
        <v>1428</v>
      </c>
      <c r="B887" t="s">
        <v>551</v>
      </c>
      <c r="C887" t="s">
        <v>101</v>
      </c>
      <c r="D887" s="5">
        <v>45853</v>
      </c>
      <c r="E887" s="5">
        <v>45803</v>
      </c>
      <c r="F887" t="s">
        <v>54</v>
      </c>
      <c r="G887" t="s">
        <v>13</v>
      </c>
      <c r="H887">
        <v>50</v>
      </c>
      <c r="I887" t="s">
        <v>37</v>
      </c>
      <c r="J887" t="s">
        <v>3911</v>
      </c>
      <c r="K887" t="s">
        <v>3910</v>
      </c>
      <c r="L887">
        <v>5</v>
      </c>
      <c r="M887" s="7">
        <v>0.61</v>
      </c>
      <c r="N887" t="s">
        <v>3930</v>
      </c>
      <c r="O887" t="s">
        <v>3927</v>
      </c>
      <c r="P887">
        <v>18</v>
      </c>
      <c r="Q887" t="s">
        <v>3939</v>
      </c>
      <c r="R887" t="s">
        <v>3940</v>
      </c>
      <c r="S887" t="s">
        <v>3943</v>
      </c>
      <c r="T887" s="5">
        <v>45850</v>
      </c>
      <c r="U887" t="s">
        <v>7159</v>
      </c>
      <c r="V887" t="b">
        <v>0</v>
      </c>
      <c r="W887" t="b">
        <v>0</v>
      </c>
      <c r="X887" t="s">
        <v>7161</v>
      </c>
      <c r="Y887">
        <f t="shared" si="52"/>
        <v>0</v>
      </c>
      <c r="Z887" t="str">
        <f t="shared" si="53"/>
        <v>31+ days</v>
      </c>
      <c r="AA887" t="str">
        <f t="shared" si="54"/>
        <v>Moderate</v>
      </c>
      <c r="AB887" t="str">
        <f t="shared" si="55"/>
        <v>Attended</v>
      </c>
    </row>
    <row r="888" spans="1:28" x14ac:dyDescent="0.3">
      <c r="A888" t="s">
        <v>1429</v>
      </c>
      <c r="B888" t="s">
        <v>803</v>
      </c>
      <c r="C888" t="s">
        <v>31</v>
      </c>
      <c r="D888" s="5">
        <v>45683</v>
      </c>
      <c r="E888" s="5">
        <v>45632</v>
      </c>
      <c r="F888" t="s">
        <v>32</v>
      </c>
      <c r="G888" t="s">
        <v>24</v>
      </c>
      <c r="H888">
        <v>51</v>
      </c>
      <c r="I888" t="s">
        <v>160</v>
      </c>
      <c r="J888" t="s">
        <v>3916</v>
      </c>
      <c r="K888" t="s">
        <v>3912</v>
      </c>
      <c r="L888">
        <v>3</v>
      </c>
      <c r="M888" s="7">
        <v>0.88</v>
      </c>
      <c r="N888" t="s">
        <v>3928</v>
      </c>
      <c r="O888" t="s">
        <v>3925</v>
      </c>
      <c r="P888">
        <v>18</v>
      </c>
      <c r="R888" t="s">
        <v>3953</v>
      </c>
      <c r="S888" t="s">
        <v>3943</v>
      </c>
      <c r="U888" t="s">
        <v>7157</v>
      </c>
      <c r="V888" t="b">
        <v>1</v>
      </c>
      <c r="W888" t="b">
        <v>1</v>
      </c>
      <c r="X888" t="s">
        <v>7153</v>
      </c>
      <c r="Y888">
        <f t="shared" si="52"/>
        <v>1</v>
      </c>
      <c r="Z888" t="str">
        <f t="shared" si="53"/>
        <v>31+ days</v>
      </c>
      <c r="AA888" t="str">
        <f t="shared" si="54"/>
        <v>Good</v>
      </c>
      <c r="AB888" t="str">
        <f t="shared" si="55"/>
        <v>No-show</v>
      </c>
    </row>
    <row r="889" spans="1:28" x14ac:dyDescent="0.3">
      <c r="A889" t="s">
        <v>1430</v>
      </c>
      <c r="B889" t="s">
        <v>465</v>
      </c>
      <c r="C889" t="s">
        <v>40</v>
      </c>
      <c r="D889" s="5">
        <v>45958</v>
      </c>
      <c r="E889" s="5">
        <v>45955</v>
      </c>
      <c r="F889" t="s">
        <v>41</v>
      </c>
      <c r="G889" t="s">
        <v>13</v>
      </c>
      <c r="H889">
        <v>3</v>
      </c>
      <c r="I889" t="s">
        <v>47</v>
      </c>
      <c r="J889" t="s">
        <v>3916</v>
      </c>
      <c r="K889" t="s">
        <v>3914</v>
      </c>
      <c r="L889">
        <v>2</v>
      </c>
      <c r="M889" s="7">
        <v>0.86</v>
      </c>
      <c r="N889" t="s">
        <v>3931</v>
      </c>
      <c r="O889" t="s">
        <v>3927</v>
      </c>
      <c r="P889">
        <v>18</v>
      </c>
      <c r="Q889" t="s">
        <v>3955</v>
      </c>
      <c r="R889" t="s">
        <v>3940</v>
      </c>
      <c r="S889" t="s">
        <v>3941</v>
      </c>
      <c r="T889" s="5">
        <v>45956</v>
      </c>
      <c r="U889" t="s">
        <v>7159</v>
      </c>
      <c r="V889" t="b">
        <v>0</v>
      </c>
      <c r="W889" t="b">
        <v>0</v>
      </c>
      <c r="X889" t="s">
        <v>7162</v>
      </c>
      <c r="Y889">
        <f t="shared" si="52"/>
        <v>0</v>
      </c>
      <c r="Z889" t="str">
        <f t="shared" si="53"/>
        <v>0-3 days</v>
      </c>
      <c r="AA889" t="str">
        <f t="shared" si="54"/>
        <v>Good</v>
      </c>
      <c r="AB889" t="str">
        <f t="shared" si="55"/>
        <v>Attended</v>
      </c>
    </row>
    <row r="890" spans="1:28" x14ac:dyDescent="0.3">
      <c r="A890" t="s">
        <v>1431</v>
      </c>
      <c r="B890" t="s">
        <v>1217</v>
      </c>
      <c r="C890" t="s">
        <v>77</v>
      </c>
      <c r="D890" s="5">
        <v>45766</v>
      </c>
      <c r="E890" s="5">
        <v>45759</v>
      </c>
      <c r="F890" t="s">
        <v>23</v>
      </c>
      <c r="G890" t="s">
        <v>13</v>
      </c>
      <c r="H890">
        <v>7</v>
      </c>
      <c r="I890" t="s">
        <v>61</v>
      </c>
      <c r="J890" t="s">
        <v>3916</v>
      </c>
      <c r="K890" t="s">
        <v>3914</v>
      </c>
      <c r="L890">
        <v>2</v>
      </c>
      <c r="M890" s="7">
        <v>0.79</v>
      </c>
      <c r="N890" t="s">
        <v>3923</v>
      </c>
      <c r="O890" t="s">
        <v>3927</v>
      </c>
      <c r="P890">
        <v>15</v>
      </c>
      <c r="Q890" t="s">
        <v>3955</v>
      </c>
      <c r="R890" t="s">
        <v>3940</v>
      </c>
      <c r="S890" t="s">
        <v>3943</v>
      </c>
      <c r="T890" s="5">
        <v>45763</v>
      </c>
      <c r="U890" t="s">
        <v>7156</v>
      </c>
      <c r="V890" t="b">
        <v>1</v>
      </c>
      <c r="W890" t="b">
        <v>0</v>
      </c>
      <c r="X890" t="s">
        <v>7160</v>
      </c>
      <c r="Y890">
        <f t="shared" si="52"/>
        <v>0</v>
      </c>
      <c r="Z890" t="str">
        <f t="shared" si="53"/>
        <v>4-7 days</v>
      </c>
      <c r="AA890" t="str">
        <f t="shared" si="54"/>
        <v>Good</v>
      </c>
      <c r="AB890" t="str">
        <f t="shared" si="55"/>
        <v>Attended</v>
      </c>
    </row>
    <row r="891" spans="1:28" x14ac:dyDescent="0.3">
      <c r="A891" t="s">
        <v>1432</v>
      </c>
      <c r="B891" t="s">
        <v>647</v>
      </c>
      <c r="C891" t="s">
        <v>157</v>
      </c>
      <c r="D891" s="5">
        <v>45858</v>
      </c>
      <c r="E891" s="5">
        <v>45840</v>
      </c>
      <c r="F891" t="s">
        <v>28</v>
      </c>
      <c r="G891" t="s">
        <v>13</v>
      </c>
      <c r="H891">
        <v>18</v>
      </c>
      <c r="I891" t="s">
        <v>47</v>
      </c>
      <c r="J891" t="s">
        <v>3909</v>
      </c>
      <c r="K891" t="s">
        <v>3910</v>
      </c>
      <c r="L891">
        <v>4</v>
      </c>
      <c r="M891" s="7">
        <v>0.92</v>
      </c>
      <c r="N891" t="s">
        <v>3921</v>
      </c>
      <c r="O891" t="s">
        <v>3925</v>
      </c>
      <c r="P891">
        <v>12</v>
      </c>
      <c r="Q891" t="s">
        <v>3939</v>
      </c>
      <c r="R891" t="s">
        <v>3940</v>
      </c>
      <c r="S891" t="s">
        <v>3941</v>
      </c>
      <c r="T891" s="5">
        <v>45857</v>
      </c>
      <c r="U891" t="s">
        <v>7157</v>
      </c>
      <c r="V891" t="b">
        <v>1</v>
      </c>
      <c r="W891" t="b">
        <v>0</v>
      </c>
      <c r="X891" t="s">
        <v>7161</v>
      </c>
      <c r="Y891">
        <f t="shared" si="52"/>
        <v>0</v>
      </c>
      <c r="Z891" t="str">
        <f t="shared" si="53"/>
        <v>15-30 days</v>
      </c>
      <c r="AA891" t="str">
        <f t="shared" si="54"/>
        <v>Very Good</v>
      </c>
      <c r="AB891" t="str">
        <f t="shared" si="55"/>
        <v>Attended</v>
      </c>
    </row>
    <row r="892" spans="1:28" x14ac:dyDescent="0.3">
      <c r="A892" t="s">
        <v>1433</v>
      </c>
      <c r="B892" t="s">
        <v>1434</v>
      </c>
      <c r="C892" t="s">
        <v>58</v>
      </c>
      <c r="D892" s="5">
        <v>45898</v>
      </c>
      <c r="E892" s="5">
        <v>45852</v>
      </c>
      <c r="F892" t="s">
        <v>32</v>
      </c>
      <c r="G892" t="s">
        <v>24</v>
      </c>
      <c r="H892">
        <v>46</v>
      </c>
      <c r="I892" t="s">
        <v>19</v>
      </c>
      <c r="J892" t="s">
        <v>3913</v>
      </c>
      <c r="K892" t="s">
        <v>3914</v>
      </c>
      <c r="L892">
        <v>5</v>
      </c>
      <c r="M892" s="7">
        <v>0.87</v>
      </c>
      <c r="N892" t="s">
        <v>3928</v>
      </c>
      <c r="O892" t="s">
        <v>3922</v>
      </c>
      <c r="P892">
        <v>15</v>
      </c>
      <c r="Q892" t="s">
        <v>3939</v>
      </c>
      <c r="R892" t="s">
        <v>3940</v>
      </c>
      <c r="S892" t="s">
        <v>3943</v>
      </c>
      <c r="T892" s="5">
        <v>45895</v>
      </c>
      <c r="U892" t="s">
        <v>7155</v>
      </c>
      <c r="V892" t="b">
        <v>0</v>
      </c>
      <c r="W892" t="b">
        <v>0</v>
      </c>
      <c r="X892" t="s">
        <v>7161</v>
      </c>
      <c r="Y892">
        <f t="shared" si="52"/>
        <v>1</v>
      </c>
      <c r="Z892" t="str">
        <f t="shared" si="53"/>
        <v>31+ days</v>
      </c>
      <c r="AA892" t="str">
        <f t="shared" si="54"/>
        <v>Good</v>
      </c>
      <c r="AB892" t="str">
        <f t="shared" si="55"/>
        <v>No-show</v>
      </c>
    </row>
    <row r="893" spans="1:28" x14ac:dyDescent="0.3">
      <c r="A893" t="s">
        <v>1435</v>
      </c>
      <c r="B893" t="s">
        <v>1369</v>
      </c>
      <c r="C893" t="s">
        <v>89</v>
      </c>
      <c r="D893" s="5">
        <v>45711</v>
      </c>
      <c r="E893" s="5">
        <v>45707</v>
      </c>
      <c r="F893" t="s">
        <v>41</v>
      </c>
      <c r="G893" t="s">
        <v>13</v>
      </c>
      <c r="H893">
        <v>4</v>
      </c>
      <c r="I893" t="s">
        <v>33</v>
      </c>
      <c r="J893" t="s">
        <v>3913</v>
      </c>
      <c r="K893" t="s">
        <v>3910</v>
      </c>
      <c r="L893">
        <v>1</v>
      </c>
      <c r="M893" s="7">
        <v>0.81</v>
      </c>
      <c r="N893" t="s">
        <v>3931</v>
      </c>
      <c r="O893" t="s">
        <v>3922</v>
      </c>
      <c r="P893">
        <v>20</v>
      </c>
      <c r="Q893" t="s">
        <v>3939</v>
      </c>
      <c r="R893" t="s">
        <v>3940</v>
      </c>
      <c r="S893" t="s">
        <v>3943</v>
      </c>
      <c r="T893" s="5">
        <v>45710</v>
      </c>
      <c r="U893" t="s">
        <v>7157</v>
      </c>
      <c r="V893" t="b">
        <v>1</v>
      </c>
      <c r="W893" t="b">
        <v>0</v>
      </c>
      <c r="X893" t="s">
        <v>7153</v>
      </c>
      <c r="Y893">
        <f t="shared" si="52"/>
        <v>0</v>
      </c>
      <c r="Z893" t="str">
        <f t="shared" si="53"/>
        <v>4-7 days</v>
      </c>
      <c r="AA893" t="str">
        <f t="shared" si="54"/>
        <v>Good</v>
      </c>
      <c r="AB893" t="str">
        <f t="shared" si="55"/>
        <v>Attended</v>
      </c>
    </row>
    <row r="894" spans="1:28" x14ac:dyDescent="0.3">
      <c r="A894" t="s">
        <v>1436</v>
      </c>
      <c r="B894" t="s">
        <v>1437</v>
      </c>
      <c r="C894" t="s">
        <v>92</v>
      </c>
      <c r="D894" s="5">
        <v>45680</v>
      </c>
      <c r="E894" s="5">
        <v>45675</v>
      </c>
      <c r="F894" t="s">
        <v>12</v>
      </c>
      <c r="G894" t="s">
        <v>13</v>
      </c>
      <c r="H894">
        <v>5</v>
      </c>
      <c r="I894" t="s">
        <v>19</v>
      </c>
      <c r="J894" t="s">
        <v>3916</v>
      </c>
      <c r="K894" t="s">
        <v>3910</v>
      </c>
      <c r="L894">
        <v>2</v>
      </c>
      <c r="M894" s="7">
        <v>0.92</v>
      </c>
      <c r="N894" t="s">
        <v>3932</v>
      </c>
      <c r="O894" t="s">
        <v>3925</v>
      </c>
      <c r="P894">
        <v>20</v>
      </c>
      <c r="R894" t="s">
        <v>3953</v>
      </c>
      <c r="S894" t="s">
        <v>3943</v>
      </c>
      <c r="U894" t="s">
        <v>7154</v>
      </c>
      <c r="V894" t="b">
        <v>0</v>
      </c>
      <c r="W894" t="b">
        <v>0</v>
      </c>
      <c r="X894" t="s">
        <v>7153</v>
      </c>
      <c r="Y894">
        <f t="shared" si="52"/>
        <v>0</v>
      </c>
      <c r="Z894" t="str">
        <f t="shared" si="53"/>
        <v>4-7 days</v>
      </c>
      <c r="AA894" t="str">
        <f t="shared" si="54"/>
        <v>Very Good</v>
      </c>
      <c r="AB894" t="str">
        <f t="shared" si="55"/>
        <v>Attended</v>
      </c>
    </row>
    <row r="895" spans="1:28" x14ac:dyDescent="0.3">
      <c r="A895" t="s">
        <v>1438</v>
      </c>
      <c r="B895" t="s">
        <v>1353</v>
      </c>
      <c r="C895" t="s">
        <v>174</v>
      </c>
      <c r="D895" s="5">
        <v>45686</v>
      </c>
      <c r="E895" s="5">
        <v>45685</v>
      </c>
      <c r="F895" t="s">
        <v>12</v>
      </c>
      <c r="G895" t="s">
        <v>13</v>
      </c>
      <c r="H895">
        <v>1</v>
      </c>
      <c r="I895" t="s">
        <v>160</v>
      </c>
      <c r="J895" t="s">
        <v>3913</v>
      </c>
      <c r="K895" t="s">
        <v>3910</v>
      </c>
      <c r="L895">
        <v>6</v>
      </c>
      <c r="M895" s="7">
        <v>0.82</v>
      </c>
      <c r="N895" t="s">
        <v>3932</v>
      </c>
      <c r="O895" t="s">
        <v>3925</v>
      </c>
      <c r="P895">
        <v>18</v>
      </c>
      <c r="R895" t="s">
        <v>3953</v>
      </c>
      <c r="S895" t="s">
        <v>3943</v>
      </c>
      <c r="U895" t="s">
        <v>7152</v>
      </c>
      <c r="V895" t="b">
        <v>0</v>
      </c>
      <c r="W895" t="b">
        <v>0</v>
      </c>
      <c r="X895" t="s">
        <v>7153</v>
      </c>
      <c r="Y895">
        <f t="shared" si="52"/>
        <v>0</v>
      </c>
      <c r="Z895" t="str">
        <f t="shared" si="53"/>
        <v>0-3 days</v>
      </c>
      <c r="AA895" t="str">
        <f t="shared" si="54"/>
        <v>Good</v>
      </c>
      <c r="AB895" t="str">
        <f t="shared" si="55"/>
        <v>Attended</v>
      </c>
    </row>
    <row r="896" spans="1:28" x14ac:dyDescent="0.3">
      <c r="A896" t="s">
        <v>1439</v>
      </c>
      <c r="B896" t="s">
        <v>1440</v>
      </c>
      <c r="C896" t="s">
        <v>83</v>
      </c>
      <c r="D896" s="5">
        <v>46008</v>
      </c>
      <c r="E896" s="5">
        <v>45997</v>
      </c>
      <c r="F896" t="s">
        <v>23</v>
      </c>
      <c r="G896" t="s">
        <v>24</v>
      </c>
      <c r="H896">
        <v>11</v>
      </c>
      <c r="I896" t="s">
        <v>42</v>
      </c>
      <c r="J896" t="s">
        <v>3909</v>
      </c>
      <c r="K896" t="s">
        <v>3914</v>
      </c>
      <c r="L896">
        <v>3</v>
      </c>
      <c r="M896" s="7">
        <v>0.9</v>
      </c>
      <c r="N896" t="s">
        <v>3923</v>
      </c>
      <c r="O896" t="s">
        <v>3922</v>
      </c>
      <c r="P896">
        <v>15</v>
      </c>
      <c r="Q896" t="s">
        <v>3939</v>
      </c>
      <c r="R896" t="s">
        <v>3940</v>
      </c>
      <c r="S896" t="s">
        <v>3941</v>
      </c>
      <c r="T896" s="5">
        <v>46006</v>
      </c>
      <c r="U896" t="s">
        <v>7152</v>
      </c>
      <c r="V896" t="b">
        <v>0</v>
      </c>
      <c r="W896" t="b">
        <v>0</v>
      </c>
      <c r="X896" t="s">
        <v>7153</v>
      </c>
      <c r="Y896">
        <f t="shared" si="52"/>
        <v>1</v>
      </c>
      <c r="Z896" t="str">
        <f t="shared" si="53"/>
        <v>8-14 days</v>
      </c>
      <c r="AA896" t="str">
        <f t="shared" si="54"/>
        <v>Very Good</v>
      </c>
      <c r="AB896" t="str">
        <f t="shared" si="55"/>
        <v>No-show</v>
      </c>
    </row>
    <row r="897" spans="1:28" x14ac:dyDescent="0.3">
      <c r="A897" t="s">
        <v>1441</v>
      </c>
      <c r="B897" t="s">
        <v>331</v>
      </c>
      <c r="C897" t="s">
        <v>17</v>
      </c>
      <c r="D897" s="5">
        <v>46007</v>
      </c>
      <c r="E897" s="5">
        <v>45951</v>
      </c>
      <c r="F897" t="s">
        <v>18</v>
      </c>
      <c r="G897" t="s">
        <v>24</v>
      </c>
      <c r="H897">
        <v>56</v>
      </c>
      <c r="I897" t="s">
        <v>42</v>
      </c>
      <c r="J897" t="s">
        <v>3909</v>
      </c>
      <c r="K897" t="s">
        <v>3914</v>
      </c>
      <c r="L897">
        <v>4</v>
      </c>
      <c r="M897" s="7">
        <v>0.92</v>
      </c>
      <c r="N897" t="s">
        <v>3924</v>
      </c>
      <c r="O897" t="s">
        <v>3929</v>
      </c>
      <c r="P897">
        <v>12</v>
      </c>
      <c r="R897" t="s">
        <v>3953</v>
      </c>
      <c r="S897" t="s">
        <v>3943</v>
      </c>
      <c r="U897" t="s">
        <v>7159</v>
      </c>
      <c r="V897" t="b">
        <v>0</v>
      </c>
      <c r="W897" t="b">
        <v>0</v>
      </c>
      <c r="X897" t="s">
        <v>7153</v>
      </c>
      <c r="Y897">
        <f t="shared" si="52"/>
        <v>1</v>
      </c>
      <c r="Z897" t="str">
        <f t="shared" si="53"/>
        <v>31+ days</v>
      </c>
      <c r="AA897" t="str">
        <f t="shared" si="54"/>
        <v>Very Good</v>
      </c>
      <c r="AB897" t="str">
        <f t="shared" si="55"/>
        <v>No-show</v>
      </c>
    </row>
    <row r="898" spans="1:28" x14ac:dyDescent="0.3">
      <c r="A898" t="s">
        <v>1442</v>
      </c>
      <c r="B898" t="s">
        <v>886</v>
      </c>
      <c r="C898" t="s">
        <v>127</v>
      </c>
      <c r="D898" s="5">
        <v>45813</v>
      </c>
      <c r="E898" s="5">
        <v>45770</v>
      </c>
      <c r="F898" t="s">
        <v>23</v>
      </c>
      <c r="G898" t="s">
        <v>24</v>
      </c>
      <c r="H898">
        <v>43</v>
      </c>
      <c r="I898" t="s">
        <v>33</v>
      </c>
      <c r="J898" t="s">
        <v>3916</v>
      </c>
      <c r="K898" t="s">
        <v>3910</v>
      </c>
      <c r="L898">
        <v>3</v>
      </c>
      <c r="M898" s="7">
        <v>0.61</v>
      </c>
      <c r="N898" t="s">
        <v>3923</v>
      </c>
      <c r="O898" t="s">
        <v>3922</v>
      </c>
      <c r="P898">
        <v>15</v>
      </c>
      <c r="Q898" t="s">
        <v>3939</v>
      </c>
      <c r="R898" t="s">
        <v>3940</v>
      </c>
      <c r="S898" t="s">
        <v>3941</v>
      </c>
      <c r="T898" s="5">
        <v>45810</v>
      </c>
      <c r="U898" t="s">
        <v>7154</v>
      </c>
      <c r="V898" t="b">
        <v>0</v>
      </c>
      <c r="W898" t="b">
        <v>0</v>
      </c>
      <c r="X898" t="s">
        <v>7161</v>
      </c>
      <c r="Y898">
        <f t="shared" ref="Y898:Y961" si="56">IF(G898="No-show",1,IF(G898="Attended",0,""))</f>
        <v>1</v>
      </c>
      <c r="Z898" t="str">
        <f t="shared" ref="Z898:Z961" si="57">IF(H898="","Unknown",IF(H898&lt;=3,"0-3 days",IF(H898&lt;=7,"4-7 days",IF(H898&lt;=14,"8-14 days",IF(H898&lt;=30,"15-30 days","31+ days")))))</f>
        <v>31+ days</v>
      </c>
      <c r="AA898" t="str">
        <f t="shared" ref="AA898:AA961" si="58">IF(M898="","Unknown",IF(M898&lt;0.5,"Low",IF(M898&lt;0.75,"Moderate",IF(M898&lt;0.9,"Good","Very Good"))))</f>
        <v>Moderate</v>
      </c>
      <c r="AB898" t="str">
        <f t="shared" ref="AB898:AB961" si="59">IF(G898="Attended","Attended",IF(G898="No-show","No-show","Excluded"))</f>
        <v>No-show</v>
      </c>
    </row>
    <row r="899" spans="1:28" x14ac:dyDescent="0.3">
      <c r="A899" t="s">
        <v>1443</v>
      </c>
      <c r="B899" t="s">
        <v>1190</v>
      </c>
      <c r="C899" t="s">
        <v>89</v>
      </c>
      <c r="D899" s="5">
        <v>45813</v>
      </c>
      <c r="E899" s="5">
        <v>45770</v>
      </c>
      <c r="F899" t="s">
        <v>41</v>
      </c>
      <c r="G899" t="s">
        <v>24</v>
      </c>
      <c r="H899">
        <v>43</v>
      </c>
      <c r="I899" t="s">
        <v>19</v>
      </c>
      <c r="J899" t="s">
        <v>3913</v>
      </c>
      <c r="K899" t="s">
        <v>3910</v>
      </c>
      <c r="L899">
        <v>3</v>
      </c>
      <c r="M899" s="7">
        <v>0.55000000000000004</v>
      </c>
      <c r="N899" t="s">
        <v>3931</v>
      </c>
      <c r="O899" t="s">
        <v>3922</v>
      </c>
      <c r="P899">
        <v>20</v>
      </c>
      <c r="Q899" t="s">
        <v>3939</v>
      </c>
      <c r="R899" t="s">
        <v>3940</v>
      </c>
      <c r="S899" t="s">
        <v>3941</v>
      </c>
      <c r="T899" s="5">
        <v>45811</v>
      </c>
      <c r="U899" t="s">
        <v>7154</v>
      </c>
      <c r="V899" t="b">
        <v>0</v>
      </c>
      <c r="W899" t="b">
        <v>0</v>
      </c>
      <c r="X899" t="s">
        <v>7161</v>
      </c>
      <c r="Y899">
        <f t="shared" si="56"/>
        <v>1</v>
      </c>
      <c r="Z899" t="str">
        <f t="shared" si="57"/>
        <v>31+ days</v>
      </c>
      <c r="AA899" t="str">
        <f t="shared" si="58"/>
        <v>Moderate</v>
      </c>
      <c r="AB899" t="str">
        <f t="shared" si="59"/>
        <v>No-show</v>
      </c>
    </row>
    <row r="900" spans="1:28" x14ac:dyDescent="0.3">
      <c r="A900" t="s">
        <v>1444</v>
      </c>
      <c r="B900" t="s">
        <v>419</v>
      </c>
      <c r="C900" t="s">
        <v>40</v>
      </c>
      <c r="D900" s="5">
        <v>45806</v>
      </c>
      <c r="E900" s="5">
        <v>45789</v>
      </c>
      <c r="F900" t="s">
        <v>41</v>
      </c>
      <c r="G900" t="s">
        <v>24</v>
      </c>
      <c r="H900">
        <v>17</v>
      </c>
      <c r="I900" t="s">
        <v>37</v>
      </c>
      <c r="J900" t="s">
        <v>3911</v>
      </c>
      <c r="K900" t="s">
        <v>3912</v>
      </c>
      <c r="L900">
        <v>6</v>
      </c>
      <c r="M900" s="7">
        <v>0.9</v>
      </c>
      <c r="N900" t="s">
        <v>3931</v>
      </c>
      <c r="O900" t="s">
        <v>3927</v>
      </c>
      <c r="P900">
        <v>18</v>
      </c>
      <c r="Q900" t="s">
        <v>3955</v>
      </c>
      <c r="R900" t="s">
        <v>3949</v>
      </c>
      <c r="S900" t="s">
        <v>3950</v>
      </c>
      <c r="U900" t="s">
        <v>7154</v>
      </c>
      <c r="V900" t="b">
        <v>0</v>
      </c>
      <c r="W900" t="b">
        <v>0</v>
      </c>
      <c r="X900" t="s">
        <v>7160</v>
      </c>
      <c r="Y900">
        <f t="shared" si="56"/>
        <v>1</v>
      </c>
      <c r="Z900" t="str">
        <f t="shared" si="57"/>
        <v>15-30 days</v>
      </c>
      <c r="AA900" t="str">
        <f t="shared" si="58"/>
        <v>Very Good</v>
      </c>
      <c r="AB900" t="str">
        <f t="shared" si="59"/>
        <v>No-show</v>
      </c>
    </row>
    <row r="901" spans="1:28" x14ac:dyDescent="0.3">
      <c r="A901" t="s">
        <v>1445</v>
      </c>
      <c r="B901" t="s">
        <v>114</v>
      </c>
      <c r="C901" t="s">
        <v>27</v>
      </c>
      <c r="D901" s="5">
        <v>45785</v>
      </c>
      <c r="E901" s="5">
        <v>45747</v>
      </c>
      <c r="F901" t="s">
        <v>28</v>
      </c>
      <c r="G901" t="s">
        <v>24</v>
      </c>
      <c r="H901">
        <v>38</v>
      </c>
      <c r="I901" t="s">
        <v>42</v>
      </c>
      <c r="J901" t="s">
        <v>3911</v>
      </c>
      <c r="K901" t="s">
        <v>3914</v>
      </c>
      <c r="L901">
        <v>11</v>
      </c>
      <c r="M901" s="7">
        <v>0.8</v>
      </c>
      <c r="N901" t="s">
        <v>3921</v>
      </c>
      <c r="O901" t="s">
        <v>3925</v>
      </c>
      <c r="P901">
        <v>12</v>
      </c>
      <c r="Q901" t="s">
        <v>3939</v>
      </c>
      <c r="R901" t="s">
        <v>3940</v>
      </c>
      <c r="S901" t="s">
        <v>55</v>
      </c>
      <c r="T901" s="5">
        <v>45783</v>
      </c>
      <c r="U901" t="s">
        <v>7154</v>
      </c>
      <c r="V901" t="b">
        <v>0</v>
      </c>
      <c r="W901" t="b">
        <v>0</v>
      </c>
      <c r="X901" t="s">
        <v>7160</v>
      </c>
      <c r="Y901">
        <f t="shared" si="56"/>
        <v>1</v>
      </c>
      <c r="Z901" t="str">
        <f t="shared" si="57"/>
        <v>31+ days</v>
      </c>
      <c r="AA901" t="str">
        <f t="shared" si="58"/>
        <v>Good</v>
      </c>
      <c r="AB901" t="str">
        <f t="shared" si="59"/>
        <v>No-show</v>
      </c>
    </row>
    <row r="902" spans="1:28" x14ac:dyDescent="0.3">
      <c r="A902" t="s">
        <v>1446</v>
      </c>
      <c r="B902" t="s">
        <v>563</v>
      </c>
      <c r="C902" t="s">
        <v>50</v>
      </c>
      <c r="D902" s="5">
        <v>45856</v>
      </c>
      <c r="E902" s="5">
        <v>45809</v>
      </c>
      <c r="F902" t="s">
        <v>18</v>
      </c>
      <c r="G902" t="s">
        <v>24</v>
      </c>
      <c r="H902">
        <v>47</v>
      </c>
      <c r="I902" t="s">
        <v>42</v>
      </c>
      <c r="J902" t="s">
        <v>3916</v>
      </c>
      <c r="K902" t="s">
        <v>3910</v>
      </c>
      <c r="L902">
        <v>6</v>
      </c>
      <c r="M902" s="7">
        <v>0.74</v>
      </c>
      <c r="N902" t="s">
        <v>3924</v>
      </c>
      <c r="O902" t="s">
        <v>3922</v>
      </c>
      <c r="P902">
        <v>18</v>
      </c>
      <c r="R902" t="s">
        <v>3953</v>
      </c>
      <c r="S902" t="s">
        <v>3943</v>
      </c>
      <c r="U902" t="s">
        <v>7155</v>
      </c>
      <c r="V902" t="b">
        <v>0</v>
      </c>
      <c r="W902" t="b">
        <v>0</v>
      </c>
      <c r="X902" t="s">
        <v>7161</v>
      </c>
      <c r="Y902">
        <f t="shared" si="56"/>
        <v>1</v>
      </c>
      <c r="Z902" t="str">
        <f t="shared" si="57"/>
        <v>31+ days</v>
      </c>
      <c r="AA902" t="str">
        <f t="shared" si="58"/>
        <v>Moderate</v>
      </c>
      <c r="AB902" t="str">
        <f t="shared" si="59"/>
        <v>No-show</v>
      </c>
    </row>
    <row r="903" spans="1:28" x14ac:dyDescent="0.3">
      <c r="A903" t="s">
        <v>1447</v>
      </c>
      <c r="B903" t="s">
        <v>894</v>
      </c>
      <c r="C903" t="s">
        <v>101</v>
      </c>
      <c r="D903" s="5">
        <v>45788</v>
      </c>
      <c r="E903" s="5">
        <v>45756</v>
      </c>
      <c r="F903" t="s">
        <v>54</v>
      </c>
      <c r="G903" t="s">
        <v>24</v>
      </c>
      <c r="H903">
        <v>32</v>
      </c>
      <c r="I903" t="s">
        <v>37</v>
      </c>
      <c r="J903" t="s">
        <v>3911</v>
      </c>
      <c r="K903" t="s">
        <v>3914</v>
      </c>
      <c r="L903">
        <v>3</v>
      </c>
      <c r="M903" s="7">
        <v>0.89</v>
      </c>
      <c r="N903" t="s">
        <v>3930</v>
      </c>
      <c r="O903" t="s">
        <v>3927</v>
      </c>
      <c r="P903">
        <v>18</v>
      </c>
      <c r="Q903" t="s">
        <v>3939</v>
      </c>
      <c r="R903" t="s">
        <v>3940</v>
      </c>
      <c r="S903" t="s">
        <v>3941</v>
      </c>
      <c r="T903" s="5">
        <v>45785</v>
      </c>
      <c r="U903" t="s">
        <v>7157</v>
      </c>
      <c r="V903" t="b">
        <v>1</v>
      </c>
      <c r="W903" t="b">
        <v>0</v>
      </c>
      <c r="X903" t="s">
        <v>7160</v>
      </c>
      <c r="Y903">
        <f t="shared" si="56"/>
        <v>1</v>
      </c>
      <c r="Z903" t="str">
        <f t="shared" si="57"/>
        <v>31+ days</v>
      </c>
      <c r="AA903" t="str">
        <f t="shared" si="58"/>
        <v>Good</v>
      </c>
      <c r="AB903" t="str">
        <f t="shared" si="59"/>
        <v>No-show</v>
      </c>
    </row>
    <row r="904" spans="1:28" x14ac:dyDescent="0.3">
      <c r="A904" t="s">
        <v>1448</v>
      </c>
      <c r="B904" t="s">
        <v>251</v>
      </c>
      <c r="C904" t="s">
        <v>279</v>
      </c>
      <c r="D904" s="5">
        <v>45882</v>
      </c>
      <c r="E904" s="5">
        <v>45830</v>
      </c>
      <c r="F904" t="s">
        <v>18</v>
      </c>
      <c r="G904" t="s">
        <v>55</v>
      </c>
      <c r="H904">
        <v>52</v>
      </c>
      <c r="I904" t="s">
        <v>61</v>
      </c>
      <c r="J904" t="s">
        <v>3915</v>
      </c>
      <c r="K904" t="s">
        <v>3914</v>
      </c>
      <c r="L904">
        <v>1</v>
      </c>
      <c r="M904" s="7">
        <v>0.91</v>
      </c>
      <c r="N904" t="s">
        <v>3924</v>
      </c>
      <c r="O904" t="s">
        <v>3925</v>
      </c>
      <c r="P904">
        <v>12</v>
      </c>
      <c r="Q904" t="s">
        <v>3955</v>
      </c>
      <c r="R904" t="s">
        <v>3940</v>
      </c>
      <c r="S904" t="s">
        <v>3941</v>
      </c>
      <c r="T904" s="5">
        <v>45879</v>
      </c>
      <c r="U904" t="s">
        <v>7152</v>
      </c>
      <c r="V904" t="b">
        <v>0</v>
      </c>
      <c r="W904" t="b">
        <v>0</v>
      </c>
      <c r="X904" t="s">
        <v>7161</v>
      </c>
      <c r="Y904" t="str">
        <f t="shared" si="56"/>
        <v/>
      </c>
      <c r="Z904" t="str">
        <f t="shared" si="57"/>
        <v>31+ days</v>
      </c>
      <c r="AA904" t="str">
        <f t="shared" si="58"/>
        <v>Very Good</v>
      </c>
      <c r="AB904" t="str">
        <f t="shared" si="59"/>
        <v>Excluded</v>
      </c>
    </row>
    <row r="905" spans="1:28" x14ac:dyDescent="0.3">
      <c r="A905" t="s">
        <v>1449</v>
      </c>
      <c r="B905" t="s">
        <v>1262</v>
      </c>
      <c r="C905" t="s">
        <v>22</v>
      </c>
      <c r="D905" s="5">
        <v>45796</v>
      </c>
      <c r="E905" s="5">
        <v>45762</v>
      </c>
      <c r="F905" t="s">
        <v>23</v>
      </c>
      <c r="G905" t="s">
        <v>13</v>
      </c>
      <c r="H905">
        <v>34</v>
      </c>
      <c r="I905" t="s">
        <v>160</v>
      </c>
      <c r="J905" t="s">
        <v>3915</v>
      </c>
      <c r="K905" t="s">
        <v>3914</v>
      </c>
      <c r="L905">
        <v>2</v>
      </c>
      <c r="M905" s="7">
        <v>0.78</v>
      </c>
      <c r="N905" t="s">
        <v>3923</v>
      </c>
      <c r="O905" t="s">
        <v>3927</v>
      </c>
      <c r="P905">
        <v>18</v>
      </c>
      <c r="Q905" t="s">
        <v>3939</v>
      </c>
      <c r="R905" t="s">
        <v>3940</v>
      </c>
      <c r="S905" t="s">
        <v>3941</v>
      </c>
      <c r="T905" s="5">
        <v>45793</v>
      </c>
      <c r="U905" t="s">
        <v>7158</v>
      </c>
      <c r="V905" t="b">
        <v>0</v>
      </c>
      <c r="W905" t="b">
        <v>0</v>
      </c>
      <c r="X905" t="s">
        <v>7160</v>
      </c>
      <c r="Y905">
        <f t="shared" si="56"/>
        <v>0</v>
      </c>
      <c r="Z905" t="str">
        <f t="shared" si="57"/>
        <v>31+ days</v>
      </c>
      <c r="AA905" t="str">
        <f t="shared" si="58"/>
        <v>Good</v>
      </c>
      <c r="AB905" t="str">
        <f t="shared" si="59"/>
        <v>Attended</v>
      </c>
    </row>
    <row r="906" spans="1:28" x14ac:dyDescent="0.3">
      <c r="A906" t="s">
        <v>1450</v>
      </c>
      <c r="B906" t="s">
        <v>234</v>
      </c>
      <c r="C906" t="s">
        <v>149</v>
      </c>
      <c r="D906" s="5">
        <v>45887</v>
      </c>
      <c r="E906" s="5">
        <v>45868</v>
      </c>
      <c r="F906" t="s">
        <v>23</v>
      </c>
      <c r="G906" t="s">
        <v>13</v>
      </c>
      <c r="H906">
        <v>19</v>
      </c>
      <c r="I906" t="s">
        <v>47</v>
      </c>
      <c r="J906" t="s">
        <v>3913</v>
      </c>
      <c r="K906" t="s">
        <v>3912</v>
      </c>
      <c r="L906">
        <v>1</v>
      </c>
      <c r="M906" s="7">
        <v>0.52</v>
      </c>
      <c r="N906" t="s">
        <v>3923</v>
      </c>
      <c r="O906" t="s">
        <v>3929</v>
      </c>
      <c r="P906">
        <v>12</v>
      </c>
      <c r="Q906" t="s">
        <v>3939</v>
      </c>
      <c r="R906" t="s">
        <v>3940</v>
      </c>
      <c r="S906" t="s">
        <v>3943</v>
      </c>
      <c r="T906" s="5">
        <v>45886</v>
      </c>
      <c r="U906" t="s">
        <v>7158</v>
      </c>
      <c r="V906" t="b">
        <v>0</v>
      </c>
      <c r="W906" t="b">
        <v>0</v>
      </c>
      <c r="X906" t="s">
        <v>7161</v>
      </c>
      <c r="Y906">
        <f t="shared" si="56"/>
        <v>0</v>
      </c>
      <c r="Z906" t="str">
        <f t="shared" si="57"/>
        <v>15-30 days</v>
      </c>
      <c r="AA906" t="str">
        <f t="shared" si="58"/>
        <v>Moderate</v>
      </c>
      <c r="AB906" t="str">
        <f t="shared" si="59"/>
        <v>Attended</v>
      </c>
    </row>
    <row r="907" spans="1:28" x14ac:dyDescent="0.3">
      <c r="A907" t="s">
        <v>1451</v>
      </c>
      <c r="B907" t="s">
        <v>687</v>
      </c>
      <c r="C907" t="s">
        <v>157</v>
      </c>
      <c r="D907" s="5">
        <v>46002</v>
      </c>
      <c r="E907" s="5">
        <v>45964</v>
      </c>
      <c r="F907" t="s">
        <v>28</v>
      </c>
      <c r="G907" t="s">
        <v>13</v>
      </c>
      <c r="H907">
        <v>38</v>
      </c>
      <c r="I907" t="s">
        <v>47</v>
      </c>
      <c r="J907" t="s">
        <v>3909</v>
      </c>
      <c r="K907" t="s">
        <v>3912</v>
      </c>
      <c r="L907">
        <v>0</v>
      </c>
      <c r="M907" s="7">
        <v>0.87</v>
      </c>
      <c r="N907" t="s">
        <v>3921</v>
      </c>
      <c r="O907" t="s">
        <v>3925</v>
      </c>
      <c r="P907">
        <v>12</v>
      </c>
      <c r="Q907" t="s">
        <v>3939</v>
      </c>
      <c r="R907" t="s">
        <v>3940</v>
      </c>
      <c r="S907" t="s">
        <v>3941</v>
      </c>
      <c r="T907" s="5">
        <v>45999</v>
      </c>
      <c r="U907" t="s">
        <v>7154</v>
      </c>
      <c r="V907" t="b">
        <v>0</v>
      </c>
      <c r="W907" t="b">
        <v>0</v>
      </c>
      <c r="X907" t="s">
        <v>7153</v>
      </c>
      <c r="Y907">
        <f t="shared" si="56"/>
        <v>0</v>
      </c>
      <c r="Z907" t="str">
        <f t="shared" si="57"/>
        <v>31+ days</v>
      </c>
      <c r="AA907" t="str">
        <f t="shared" si="58"/>
        <v>Good</v>
      </c>
      <c r="AB907" t="str">
        <f t="shared" si="59"/>
        <v>Attended</v>
      </c>
    </row>
    <row r="908" spans="1:28" x14ac:dyDescent="0.3">
      <c r="A908" t="s">
        <v>1452</v>
      </c>
      <c r="B908" t="s">
        <v>21</v>
      </c>
      <c r="C908" t="s">
        <v>64</v>
      </c>
      <c r="D908" s="5">
        <v>45733</v>
      </c>
      <c r="E908" s="5">
        <v>45676</v>
      </c>
      <c r="F908" t="s">
        <v>28</v>
      </c>
      <c r="G908" t="s">
        <v>24</v>
      </c>
      <c r="H908">
        <v>57</v>
      </c>
      <c r="I908" t="s">
        <v>61</v>
      </c>
      <c r="J908" t="s">
        <v>3909</v>
      </c>
      <c r="K908" t="s">
        <v>3910</v>
      </c>
      <c r="L908">
        <v>5</v>
      </c>
      <c r="M908" s="7">
        <v>0.78</v>
      </c>
      <c r="N908" t="s">
        <v>3921</v>
      </c>
      <c r="O908" t="s">
        <v>3922</v>
      </c>
      <c r="P908">
        <v>20</v>
      </c>
      <c r="R908" t="s">
        <v>3953</v>
      </c>
      <c r="S908" t="s">
        <v>3943</v>
      </c>
      <c r="U908" t="s">
        <v>7158</v>
      </c>
      <c r="V908" t="b">
        <v>0</v>
      </c>
      <c r="W908" t="b">
        <v>0</v>
      </c>
      <c r="X908" t="s">
        <v>7160</v>
      </c>
      <c r="Y908">
        <f t="shared" si="56"/>
        <v>1</v>
      </c>
      <c r="Z908" t="str">
        <f t="shared" si="57"/>
        <v>31+ days</v>
      </c>
      <c r="AA908" t="str">
        <f t="shared" si="58"/>
        <v>Good</v>
      </c>
      <c r="AB908" t="str">
        <f t="shared" si="59"/>
        <v>No-show</v>
      </c>
    </row>
    <row r="909" spans="1:28" x14ac:dyDescent="0.3">
      <c r="A909" t="s">
        <v>1453</v>
      </c>
      <c r="B909" t="s">
        <v>1454</v>
      </c>
      <c r="C909" t="s">
        <v>124</v>
      </c>
      <c r="D909" s="5">
        <v>45680</v>
      </c>
      <c r="E909" s="5">
        <v>45630</v>
      </c>
      <c r="F909" t="s">
        <v>54</v>
      </c>
      <c r="G909" t="s">
        <v>24</v>
      </c>
      <c r="H909">
        <v>50</v>
      </c>
      <c r="I909" t="s">
        <v>47</v>
      </c>
      <c r="J909" t="s">
        <v>3911</v>
      </c>
      <c r="K909" t="s">
        <v>3912</v>
      </c>
      <c r="L909">
        <v>3</v>
      </c>
      <c r="M909" s="7">
        <v>0.79</v>
      </c>
      <c r="N909" t="s">
        <v>3930</v>
      </c>
      <c r="O909" t="s">
        <v>3922</v>
      </c>
      <c r="P909">
        <v>15</v>
      </c>
      <c r="Q909" t="s">
        <v>3947</v>
      </c>
      <c r="R909" t="s">
        <v>3940</v>
      </c>
      <c r="S909" t="s">
        <v>3941</v>
      </c>
      <c r="T909" s="5">
        <v>45678</v>
      </c>
      <c r="U909" t="s">
        <v>7154</v>
      </c>
      <c r="V909" t="b">
        <v>0</v>
      </c>
      <c r="W909" t="b">
        <v>0</v>
      </c>
      <c r="X909" t="s">
        <v>7153</v>
      </c>
      <c r="Y909">
        <f t="shared" si="56"/>
        <v>1</v>
      </c>
      <c r="Z909" t="str">
        <f t="shared" si="57"/>
        <v>31+ days</v>
      </c>
      <c r="AA909" t="str">
        <f t="shared" si="58"/>
        <v>Good</v>
      </c>
      <c r="AB909" t="str">
        <f t="shared" si="59"/>
        <v>No-show</v>
      </c>
    </row>
    <row r="910" spans="1:28" x14ac:dyDescent="0.3">
      <c r="A910" t="s">
        <v>1455</v>
      </c>
      <c r="B910" t="s">
        <v>1456</v>
      </c>
      <c r="C910" t="s">
        <v>40</v>
      </c>
      <c r="D910" s="5">
        <v>45850</v>
      </c>
      <c r="E910" s="5">
        <v>45820</v>
      </c>
      <c r="F910" t="s">
        <v>41</v>
      </c>
      <c r="G910" t="s">
        <v>24</v>
      </c>
      <c r="H910">
        <v>30</v>
      </c>
      <c r="I910" t="s">
        <v>14</v>
      </c>
      <c r="J910" t="s">
        <v>3916</v>
      </c>
      <c r="K910" t="s">
        <v>3910</v>
      </c>
      <c r="L910">
        <v>6</v>
      </c>
      <c r="M910" s="7">
        <v>0.78</v>
      </c>
      <c r="N910" t="s">
        <v>3931</v>
      </c>
      <c r="O910" t="s">
        <v>3927</v>
      </c>
      <c r="P910">
        <v>18</v>
      </c>
      <c r="Q910" t="s">
        <v>3947</v>
      </c>
      <c r="R910" t="s">
        <v>3949</v>
      </c>
      <c r="S910" t="s">
        <v>3950</v>
      </c>
      <c r="U910" t="s">
        <v>7156</v>
      </c>
      <c r="V910" t="b">
        <v>1</v>
      </c>
      <c r="W910" t="b">
        <v>0</v>
      </c>
      <c r="X910" t="s">
        <v>7161</v>
      </c>
      <c r="Y910">
        <f t="shared" si="56"/>
        <v>1</v>
      </c>
      <c r="Z910" t="str">
        <f t="shared" si="57"/>
        <v>15-30 days</v>
      </c>
      <c r="AA910" t="str">
        <f t="shared" si="58"/>
        <v>Good</v>
      </c>
      <c r="AB910" t="str">
        <f t="shared" si="59"/>
        <v>No-show</v>
      </c>
    </row>
    <row r="911" spans="1:28" x14ac:dyDescent="0.3">
      <c r="A911" t="s">
        <v>1457</v>
      </c>
      <c r="B911" t="s">
        <v>1458</v>
      </c>
      <c r="C911" t="s">
        <v>124</v>
      </c>
      <c r="D911" s="5">
        <v>45701</v>
      </c>
      <c r="E911" s="5">
        <v>45665</v>
      </c>
      <c r="F911" t="s">
        <v>54</v>
      </c>
      <c r="G911" t="s">
        <v>55</v>
      </c>
      <c r="H911">
        <v>36</v>
      </c>
      <c r="I911" t="s">
        <v>47</v>
      </c>
      <c r="J911" t="s">
        <v>3915</v>
      </c>
      <c r="K911" t="s">
        <v>3910</v>
      </c>
      <c r="L911">
        <v>7</v>
      </c>
      <c r="M911" s="7">
        <v>0.77</v>
      </c>
      <c r="N911" t="s">
        <v>3930</v>
      </c>
      <c r="O911" t="s">
        <v>3922</v>
      </c>
      <c r="P911">
        <v>15</v>
      </c>
      <c r="Q911" t="s">
        <v>3939</v>
      </c>
      <c r="R911" t="s">
        <v>3940</v>
      </c>
      <c r="S911" t="s">
        <v>3941</v>
      </c>
      <c r="T911" s="5">
        <v>45699</v>
      </c>
      <c r="U911" t="s">
        <v>7154</v>
      </c>
      <c r="V911" t="b">
        <v>0</v>
      </c>
      <c r="W911" t="b">
        <v>0</v>
      </c>
      <c r="X911" t="s">
        <v>7153</v>
      </c>
      <c r="Y911" t="str">
        <f t="shared" si="56"/>
        <v/>
      </c>
      <c r="Z911" t="str">
        <f t="shared" si="57"/>
        <v>31+ days</v>
      </c>
      <c r="AA911" t="str">
        <f t="shared" si="58"/>
        <v>Good</v>
      </c>
      <c r="AB911" t="str">
        <f t="shared" si="59"/>
        <v>Excluded</v>
      </c>
    </row>
    <row r="912" spans="1:28" x14ac:dyDescent="0.3">
      <c r="A912" t="s">
        <v>1459</v>
      </c>
      <c r="B912" t="s">
        <v>899</v>
      </c>
      <c r="C912" t="s">
        <v>36</v>
      </c>
      <c r="D912" s="5">
        <v>45742</v>
      </c>
      <c r="E912" s="5">
        <v>45683</v>
      </c>
      <c r="F912" t="s">
        <v>23</v>
      </c>
      <c r="G912" t="s">
        <v>24</v>
      </c>
      <c r="H912">
        <v>59</v>
      </c>
      <c r="I912" t="s">
        <v>47</v>
      </c>
      <c r="J912" t="s">
        <v>3911</v>
      </c>
      <c r="K912" t="s">
        <v>3912</v>
      </c>
      <c r="L912">
        <v>3</v>
      </c>
      <c r="M912" s="7">
        <v>0.95</v>
      </c>
      <c r="N912" t="s">
        <v>3923</v>
      </c>
      <c r="O912" t="s">
        <v>3925</v>
      </c>
      <c r="P912">
        <v>20</v>
      </c>
      <c r="Q912" t="s">
        <v>3939</v>
      </c>
      <c r="R912" t="s">
        <v>3949</v>
      </c>
      <c r="U912" t="s">
        <v>7152</v>
      </c>
      <c r="V912" t="b">
        <v>0</v>
      </c>
      <c r="W912" t="b">
        <v>0</v>
      </c>
      <c r="X912" t="s">
        <v>7160</v>
      </c>
      <c r="Y912">
        <f t="shared" si="56"/>
        <v>1</v>
      </c>
      <c r="Z912" t="str">
        <f t="shared" si="57"/>
        <v>31+ days</v>
      </c>
      <c r="AA912" t="str">
        <f t="shared" si="58"/>
        <v>Very Good</v>
      </c>
      <c r="AB912" t="str">
        <f t="shared" si="59"/>
        <v>No-show</v>
      </c>
    </row>
    <row r="913" spans="1:28" x14ac:dyDescent="0.3">
      <c r="A913" t="s">
        <v>1460</v>
      </c>
      <c r="B913" t="s">
        <v>94</v>
      </c>
      <c r="C913" t="s">
        <v>27</v>
      </c>
      <c r="D913" s="5">
        <v>45946</v>
      </c>
      <c r="E913" s="5">
        <v>45901</v>
      </c>
      <c r="F913" t="s">
        <v>28</v>
      </c>
      <c r="G913" t="s">
        <v>24</v>
      </c>
      <c r="H913">
        <v>45</v>
      </c>
      <c r="I913" t="s">
        <v>61</v>
      </c>
      <c r="J913" t="s">
        <v>3916</v>
      </c>
      <c r="K913" t="s">
        <v>3914</v>
      </c>
      <c r="L913">
        <v>4</v>
      </c>
      <c r="M913" s="7">
        <v>0.74</v>
      </c>
      <c r="N913" t="s">
        <v>3921</v>
      </c>
      <c r="O913" t="s">
        <v>3925</v>
      </c>
      <c r="P913">
        <v>12</v>
      </c>
      <c r="Q913" t="s">
        <v>3939</v>
      </c>
      <c r="R913" t="s">
        <v>3949</v>
      </c>
      <c r="S913" t="s">
        <v>3950</v>
      </c>
      <c r="U913" t="s">
        <v>7154</v>
      </c>
      <c r="V913" t="b">
        <v>0</v>
      </c>
      <c r="W913" t="b">
        <v>0</v>
      </c>
      <c r="X913" t="s">
        <v>7162</v>
      </c>
      <c r="Y913">
        <f t="shared" si="56"/>
        <v>1</v>
      </c>
      <c r="Z913" t="str">
        <f t="shared" si="57"/>
        <v>31+ days</v>
      </c>
      <c r="AA913" t="str">
        <f t="shared" si="58"/>
        <v>Moderate</v>
      </c>
      <c r="AB913" t="str">
        <f t="shared" si="59"/>
        <v>No-show</v>
      </c>
    </row>
    <row r="914" spans="1:28" x14ac:dyDescent="0.3">
      <c r="A914" t="s">
        <v>1461</v>
      </c>
      <c r="B914" t="s">
        <v>1462</v>
      </c>
      <c r="C914" t="s">
        <v>45</v>
      </c>
      <c r="D914" s="5">
        <v>45810</v>
      </c>
      <c r="E914" s="5">
        <v>45780</v>
      </c>
      <c r="F914" t="s">
        <v>46</v>
      </c>
      <c r="G914" t="s">
        <v>55</v>
      </c>
      <c r="H914">
        <v>30</v>
      </c>
      <c r="I914" t="s">
        <v>14</v>
      </c>
      <c r="J914" t="s">
        <v>3911</v>
      </c>
      <c r="K914" t="s">
        <v>3912</v>
      </c>
      <c r="L914">
        <v>5</v>
      </c>
      <c r="M914" s="7">
        <v>0.92</v>
      </c>
      <c r="N914" t="s">
        <v>3926</v>
      </c>
      <c r="O914" t="s">
        <v>3927</v>
      </c>
      <c r="P914">
        <v>18</v>
      </c>
      <c r="R914" t="s">
        <v>3953</v>
      </c>
      <c r="S914" t="s">
        <v>3943</v>
      </c>
      <c r="U914" t="s">
        <v>7158</v>
      </c>
      <c r="V914" t="b">
        <v>0</v>
      </c>
      <c r="W914" t="b">
        <v>0</v>
      </c>
      <c r="X914" t="s">
        <v>7161</v>
      </c>
      <c r="Y914" t="str">
        <f t="shared" si="56"/>
        <v/>
      </c>
      <c r="Z914" t="str">
        <f t="shared" si="57"/>
        <v>15-30 days</v>
      </c>
      <c r="AA914" t="str">
        <f t="shared" si="58"/>
        <v>Very Good</v>
      </c>
      <c r="AB914" t="str">
        <f t="shared" si="59"/>
        <v>Excluded</v>
      </c>
    </row>
    <row r="915" spans="1:28" x14ac:dyDescent="0.3">
      <c r="A915" t="s">
        <v>1463</v>
      </c>
      <c r="B915" t="s">
        <v>962</v>
      </c>
      <c r="C915" t="s">
        <v>64</v>
      </c>
      <c r="D915" s="5">
        <v>45858</v>
      </c>
      <c r="E915" s="5">
        <v>45841</v>
      </c>
      <c r="F915" t="s">
        <v>28</v>
      </c>
      <c r="G915" t="s">
        <v>13</v>
      </c>
      <c r="H915">
        <v>17</v>
      </c>
      <c r="I915" t="s">
        <v>37</v>
      </c>
      <c r="J915" t="s">
        <v>3911</v>
      </c>
      <c r="K915" t="s">
        <v>3910</v>
      </c>
      <c r="L915">
        <v>2</v>
      </c>
      <c r="M915" s="7">
        <v>0.72</v>
      </c>
      <c r="N915" t="s">
        <v>3921</v>
      </c>
      <c r="O915" t="s">
        <v>3922</v>
      </c>
      <c r="P915">
        <v>20</v>
      </c>
      <c r="Q915" t="s">
        <v>3939</v>
      </c>
      <c r="R915" t="s">
        <v>3940</v>
      </c>
      <c r="S915" t="s">
        <v>3943</v>
      </c>
      <c r="T915" s="5">
        <v>45855</v>
      </c>
      <c r="U915" t="s">
        <v>7157</v>
      </c>
      <c r="V915" t="b">
        <v>1</v>
      </c>
      <c r="W915" t="b">
        <v>0</v>
      </c>
      <c r="X915" t="s">
        <v>7161</v>
      </c>
      <c r="Y915">
        <f t="shared" si="56"/>
        <v>0</v>
      </c>
      <c r="Z915" t="str">
        <f t="shared" si="57"/>
        <v>15-30 days</v>
      </c>
      <c r="AA915" t="str">
        <f t="shared" si="58"/>
        <v>Moderate</v>
      </c>
      <c r="AB915" t="str">
        <f t="shared" si="59"/>
        <v>Attended</v>
      </c>
    </row>
    <row r="916" spans="1:28" x14ac:dyDescent="0.3">
      <c r="A916" t="s">
        <v>1464</v>
      </c>
      <c r="B916" t="s">
        <v>985</v>
      </c>
      <c r="C916" t="s">
        <v>11</v>
      </c>
      <c r="D916" s="5">
        <v>45941</v>
      </c>
      <c r="E916" s="5">
        <v>45886</v>
      </c>
      <c r="F916" t="s">
        <v>12</v>
      </c>
      <c r="G916" t="s">
        <v>24</v>
      </c>
      <c r="H916">
        <v>55</v>
      </c>
      <c r="I916" t="s">
        <v>19</v>
      </c>
      <c r="J916" t="s">
        <v>3915</v>
      </c>
      <c r="K916" t="s">
        <v>3910</v>
      </c>
      <c r="L916">
        <v>6</v>
      </c>
      <c r="M916" s="7">
        <v>0.88</v>
      </c>
      <c r="N916" t="s">
        <v>3932</v>
      </c>
      <c r="O916" t="s">
        <v>3925</v>
      </c>
      <c r="P916">
        <v>15</v>
      </c>
      <c r="Q916" t="s">
        <v>3939</v>
      </c>
      <c r="R916" t="s">
        <v>3940</v>
      </c>
      <c r="S916" t="s">
        <v>55</v>
      </c>
      <c r="T916" s="5">
        <v>45939</v>
      </c>
      <c r="U916" t="s">
        <v>7156</v>
      </c>
      <c r="V916" t="b">
        <v>1</v>
      </c>
      <c r="W916" t="b">
        <v>0</v>
      </c>
      <c r="X916" t="s">
        <v>7162</v>
      </c>
      <c r="Y916">
        <f t="shared" si="56"/>
        <v>1</v>
      </c>
      <c r="Z916" t="str">
        <f t="shared" si="57"/>
        <v>31+ days</v>
      </c>
      <c r="AA916" t="str">
        <f t="shared" si="58"/>
        <v>Good</v>
      </c>
      <c r="AB916" t="str">
        <f t="shared" si="59"/>
        <v>No-show</v>
      </c>
    </row>
    <row r="917" spans="1:28" x14ac:dyDescent="0.3">
      <c r="A917" t="s">
        <v>1465</v>
      </c>
      <c r="B917" t="s">
        <v>978</v>
      </c>
      <c r="C917" t="s">
        <v>115</v>
      </c>
      <c r="D917" s="5">
        <v>45704</v>
      </c>
      <c r="E917" s="5">
        <v>45645</v>
      </c>
      <c r="F917" t="s">
        <v>32</v>
      </c>
      <c r="G917" t="s">
        <v>55</v>
      </c>
      <c r="H917">
        <v>59</v>
      </c>
      <c r="I917" t="s">
        <v>42</v>
      </c>
      <c r="J917" t="s">
        <v>3913</v>
      </c>
      <c r="K917" t="s">
        <v>3910</v>
      </c>
      <c r="L917">
        <v>4</v>
      </c>
      <c r="M917" s="7">
        <v>0.86</v>
      </c>
      <c r="N917" t="s">
        <v>3928</v>
      </c>
      <c r="O917" t="s">
        <v>3929</v>
      </c>
      <c r="P917">
        <v>12</v>
      </c>
      <c r="Q917" t="s">
        <v>3947</v>
      </c>
      <c r="R917" t="s">
        <v>3940</v>
      </c>
      <c r="S917" t="s">
        <v>3943</v>
      </c>
      <c r="T917" s="5">
        <v>45701</v>
      </c>
      <c r="U917" t="s">
        <v>7157</v>
      </c>
      <c r="V917" t="b">
        <v>1</v>
      </c>
      <c r="W917" t="b">
        <v>0</v>
      </c>
      <c r="X917" t="s">
        <v>7153</v>
      </c>
      <c r="Y917" t="str">
        <f t="shared" si="56"/>
        <v/>
      </c>
      <c r="Z917" t="str">
        <f t="shared" si="57"/>
        <v>31+ days</v>
      </c>
      <c r="AA917" t="str">
        <f t="shared" si="58"/>
        <v>Good</v>
      </c>
      <c r="AB917" t="str">
        <f t="shared" si="59"/>
        <v>Excluded</v>
      </c>
    </row>
    <row r="918" spans="1:28" x14ac:dyDescent="0.3">
      <c r="A918" t="s">
        <v>1466</v>
      </c>
      <c r="B918" t="s">
        <v>875</v>
      </c>
      <c r="C918" t="s">
        <v>45</v>
      </c>
      <c r="D918" s="5">
        <v>45832</v>
      </c>
      <c r="E918" s="5">
        <v>45828</v>
      </c>
      <c r="F918" t="s">
        <v>46</v>
      </c>
      <c r="G918" t="s">
        <v>13</v>
      </c>
      <c r="H918">
        <v>4</v>
      </c>
      <c r="I918" t="s">
        <v>61</v>
      </c>
      <c r="J918" t="s">
        <v>3916</v>
      </c>
      <c r="K918" t="s">
        <v>3910</v>
      </c>
      <c r="L918">
        <v>1</v>
      </c>
      <c r="M918" s="7">
        <v>0.67</v>
      </c>
      <c r="N918" t="s">
        <v>3926</v>
      </c>
      <c r="O918" t="s">
        <v>3927</v>
      </c>
      <c r="P918">
        <v>18</v>
      </c>
      <c r="Q918" t="s">
        <v>3947</v>
      </c>
      <c r="R918" t="s">
        <v>3940</v>
      </c>
      <c r="S918" t="s">
        <v>3943</v>
      </c>
      <c r="T918" s="5">
        <v>45830</v>
      </c>
      <c r="U918" t="s">
        <v>7159</v>
      </c>
      <c r="V918" t="b">
        <v>0</v>
      </c>
      <c r="W918" t="b">
        <v>0</v>
      </c>
      <c r="X918" t="s">
        <v>7161</v>
      </c>
      <c r="Y918">
        <f t="shared" si="56"/>
        <v>0</v>
      </c>
      <c r="Z918" t="str">
        <f t="shared" si="57"/>
        <v>4-7 days</v>
      </c>
      <c r="AA918" t="str">
        <f t="shared" si="58"/>
        <v>Moderate</v>
      </c>
      <c r="AB918" t="str">
        <f t="shared" si="59"/>
        <v>Attended</v>
      </c>
    </row>
    <row r="919" spans="1:28" x14ac:dyDescent="0.3">
      <c r="A919" t="s">
        <v>1467</v>
      </c>
      <c r="B919" t="s">
        <v>1468</v>
      </c>
      <c r="C919" t="s">
        <v>115</v>
      </c>
      <c r="D919" s="5">
        <v>45670</v>
      </c>
      <c r="E919" s="5">
        <v>45669</v>
      </c>
      <c r="F919" t="s">
        <v>32</v>
      </c>
      <c r="G919" t="s">
        <v>13</v>
      </c>
      <c r="H919">
        <v>1</v>
      </c>
      <c r="I919" t="s">
        <v>160</v>
      </c>
      <c r="J919" t="s">
        <v>3916</v>
      </c>
      <c r="K919" t="s">
        <v>3910</v>
      </c>
      <c r="L919">
        <v>2</v>
      </c>
      <c r="M919" s="7">
        <v>0.9</v>
      </c>
      <c r="N919" t="s">
        <v>3928</v>
      </c>
      <c r="O919" t="s">
        <v>3929</v>
      </c>
      <c r="P919">
        <v>12</v>
      </c>
      <c r="Q919" t="s">
        <v>3939</v>
      </c>
      <c r="R919" t="s">
        <v>3940</v>
      </c>
      <c r="S919" t="s">
        <v>3943</v>
      </c>
      <c r="T919" s="5">
        <v>45669</v>
      </c>
      <c r="U919" t="s">
        <v>7158</v>
      </c>
      <c r="V919" t="b">
        <v>0</v>
      </c>
      <c r="W919" t="b">
        <v>0</v>
      </c>
      <c r="X919" t="s">
        <v>7153</v>
      </c>
      <c r="Y919">
        <f t="shared" si="56"/>
        <v>0</v>
      </c>
      <c r="Z919" t="str">
        <f t="shared" si="57"/>
        <v>0-3 days</v>
      </c>
      <c r="AA919" t="str">
        <f t="shared" si="58"/>
        <v>Very Good</v>
      </c>
      <c r="AB919" t="str">
        <f t="shared" si="59"/>
        <v>Attended</v>
      </c>
    </row>
    <row r="920" spans="1:28" x14ac:dyDescent="0.3">
      <c r="A920" t="s">
        <v>1469</v>
      </c>
      <c r="B920" t="s">
        <v>1470</v>
      </c>
      <c r="C920" t="s">
        <v>31</v>
      </c>
      <c r="D920" s="5">
        <v>45840</v>
      </c>
      <c r="E920" s="5">
        <v>45833</v>
      </c>
      <c r="F920" t="s">
        <v>32</v>
      </c>
      <c r="G920" t="s">
        <v>13</v>
      </c>
      <c r="H920">
        <v>7</v>
      </c>
      <c r="I920" t="s">
        <v>42</v>
      </c>
      <c r="J920" t="s">
        <v>3911</v>
      </c>
      <c r="K920" t="s">
        <v>3914</v>
      </c>
      <c r="L920">
        <v>4</v>
      </c>
      <c r="M920" s="7">
        <v>0.86</v>
      </c>
      <c r="N920" t="s">
        <v>3928</v>
      </c>
      <c r="O920" t="s">
        <v>3925</v>
      </c>
      <c r="P920">
        <v>18</v>
      </c>
      <c r="Q920" t="s">
        <v>3939</v>
      </c>
      <c r="R920" t="s">
        <v>3940</v>
      </c>
      <c r="S920" t="s">
        <v>3943</v>
      </c>
      <c r="T920" s="5">
        <v>45837</v>
      </c>
      <c r="U920" t="s">
        <v>7152</v>
      </c>
      <c r="V920" t="b">
        <v>0</v>
      </c>
      <c r="W920" t="b">
        <v>0</v>
      </c>
      <c r="X920" t="s">
        <v>7161</v>
      </c>
      <c r="Y920">
        <f t="shared" si="56"/>
        <v>0</v>
      </c>
      <c r="Z920" t="str">
        <f t="shared" si="57"/>
        <v>4-7 days</v>
      </c>
      <c r="AA920" t="str">
        <f t="shared" si="58"/>
        <v>Good</v>
      </c>
      <c r="AB920" t="str">
        <f t="shared" si="59"/>
        <v>Attended</v>
      </c>
    </row>
    <row r="921" spans="1:28" x14ac:dyDescent="0.3">
      <c r="A921" t="s">
        <v>1471</v>
      </c>
      <c r="B921" t="s">
        <v>531</v>
      </c>
      <c r="C921" t="s">
        <v>45</v>
      </c>
      <c r="D921" s="5">
        <v>45739</v>
      </c>
      <c r="E921" s="5">
        <v>45716</v>
      </c>
      <c r="F921" t="s">
        <v>46</v>
      </c>
      <c r="G921" t="s">
        <v>13</v>
      </c>
      <c r="H921">
        <v>23</v>
      </c>
      <c r="I921" t="s">
        <v>37</v>
      </c>
      <c r="J921" t="s">
        <v>3911</v>
      </c>
      <c r="K921" t="s">
        <v>3912</v>
      </c>
      <c r="L921">
        <v>2</v>
      </c>
      <c r="M921" s="7">
        <v>0.84</v>
      </c>
      <c r="N921" t="s">
        <v>3926</v>
      </c>
      <c r="O921" t="s">
        <v>3927</v>
      </c>
      <c r="P921">
        <v>18</v>
      </c>
      <c r="Q921" t="s">
        <v>3939</v>
      </c>
      <c r="R921" t="s">
        <v>3949</v>
      </c>
      <c r="U921" t="s">
        <v>7157</v>
      </c>
      <c r="V921" t="b">
        <v>1</v>
      </c>
      <c r="W921" t="b">
        <v>0</v>
      </c>
      <c r="X921" t="s">
        <v>7160</v>
      </c>
      <c r="Y921">
        <f t="shared" si="56"/>
        <v>0</v>
      </c>
      <c r="Z921" t="str">
        <f t="shared" si="57"/>
        <v>15-30 days</v>
      </c>
      <c r="AA921" t="str">
        <f t="shared" si="58"/>
        <v>Good</v>
      </c>
      <c r="AB921" t="str">
        <f t="shared" si="59"/>
        <v>Attended</v>
      </c>
    </row>
    <row r="922" spans="1:28" x14ac:dyDescent="0.3">
      <c r="A922" t="s">
        <v>1472</v>
      </c>
      <c r="B922" t="s">
        <v>421</v>
      </c>
      <c r="C922" t="s">
        <v>11</v>
      </c>
      <c r="D922" s="5">
        <v>45990</v>
      </c>
      <c r="E922" s="5">
        <v>45981</v>
      </c>
      <c r="F922" t="s">
        <v>12</v>
      </c>
      <c r="G922" t="s">
        <v>13</v>
      </c>
      <c r="H922">
        <v>9</v>
      </c>
      <c r="I922" t="s">
        <v>160</v>
      </c>
      <c r="J922" t="s">
        <v>3915</v>
      </c>
      <c r="K922" t="s">
        <v>3910</v>
      </c>
      <c r="L922">
        <v>8</v>
      </c>
      <c r="M922" s="7">
        <v>0.64</v>
      </c>
      <c r="N922" t="s">
        <v>3932</v>
      </c>
      <c r="O922" t="s">
        <v>3925</v>
      </c>
      <c r="P922">
        <v>15</v>
      </c>
      <c r="Q922" t="s">
        <v>3955</v>
      </c>
      <c r="R922" t="s">
        <v>3940</v>
      </c>
      <c r="S922" t="s">
        <v>3943</v>
      </c>
      <c r="T922" s="5">
        <v>45988</v>
      </c>
      <c r="U922" t="s">
        <v>7156</v>
      </c>
      <c r="V922" t="b">
        <v>1</v>
      </c>
      <c r="W922" t="b">
        <v>0</v>
      </c>
      <c r="X922" t="s">
        <v>7162</v>
      </c>
      <c r="Y922">
        <f t="shared" si="56"/>
        <v>0</v>
      </c>
      <c r="Z922" t="str">
        <f t="shared" si="57"/>
        <v>8-14 days</v>
      </c>
      <c r="AA922" t="str">
        <f t="shared" si="58"/>
        <v>Moderate</v>
      </c>
      <c r="AB922" t="str">
        <f t="shared" si="59"/>
        <v>Attended</v>
      </c>
    </row>
    <row r="923" spans="1:28" x14ac:dyDescent="0.3">
      <c r="A923" t="s">
        <v>1473</v>
      </c>
      <c r="B923" t="s">
        <v>427</v>
      </c>
      <c r="C923" t="s">
        <v>149</v>
      </c>
      <c r="D923" s="5">
        <v>45753</v>
      </c>
      <c r="E923" s="5">
        <v>45700</v>
      </c>
      <c r="F923" t="s">
        <v>23</v>
      </c>
      <c r="G923" t="s">
        <v>24</v>
      </c>
      <c r="H923">
        <v>53</v>
      </c>
      <c r="I923" t="s">
        <v>19</v>
      </c>
      <c r="J923" t="s">
        <v>3913</v>
      </c>
      <c r="K923" t="s">
        <v>3912</v>
      </c>
      <c r="L923">
        <v>4</v>
      </c>
      <c r="M923" s="7">
        <v>0.89</v>
      </c>
      <c r="N923" t="s">
        <v>3923</v>
      </c>
      <c r="O923" t="s">
        <v>3929</v>
      </c>
      <c r="P923">
        <v>12</v>
      </c>
      <c r="Q923" t="s">
        <v>3939</v>
      </c>
      <c r="R923" t="s">
        <v>3940</v>
      </c>
      <c r="S923" t="s">
        <v>3943</v>
      </c>
      <c r="T923" s="5">
        <v>45751</v>
      </c>
      <c r="U923" t="s">
        <v>7157</v>
      </c>
      <c r="V923" t="b">
        <v>1</v>
      </c>
      <c r="W923" t="b">
        <v>0</v>
      </c>
      <c r="X923" t="s">
        <v>7160</v>
      </c>
      <c r="Y923">
        <f t="shared" si="56"/>
        <v>1</v>
      </c>
      <c r="Z923" t="str">
        <f t="shared" si="57"/>
        <v>31+ days</v>
      </c>
      <c r="AA923" t="str">
        <f t="shared" si="58"/>
        <v>Good</v>
      </c>
      <c r="AB923" t="str">
        <f t="shared" si="59"/>
        <v>No-show</v>
      </c>
    </row>
    <row r="924" spans="1:28" x14ac:dyDescent="0.3">
      <c r="A924" t="s">
        <v>1474</v>
      </c>
      <c r="B924" t="s">
        <v>581</v>
      </c>
      <c r="C924" t="s">
        <v>101</v>
      </c>
      <c r="D924" s="5">
        <v>45731</v>
      </c>
      <c r="E924" s="5">
        <v>45676</v>
      </c>
      <c r="F924" t="s">
        <v>54</v>
      </c>
      <c r="G924" t="s">
        <v>13</v>
      </c>
      <c r="H924">
        <v>55</v>
      </c>
      <c r="I924" t="s">
        <v>33</v>
      </c>
      <c r="J924" t="s">
        <v>3915</v>
      </c>
      <c r="K924" t="s">
        <v>3914</v>
      </c>
      <c r="L924">
        <v>6</v>
      </c>
      <c r="M924" s="7">
        <v>0.67</v>
      </c>
      <c r="N924" t="s">
        <v>3930</v>
      </c>
      <c r="O924" t="s">
        <v>3927</v>
      </c>
      <c r="P924">
        <v>18</v>
      </c>
      <c r="Q924" t="s">
        <v>3955</v>
      </c>
      <c r="R924" t="s">
        <v>3940</v>
      </c>
      <c r="S924" t="s">
        <v>3941</v>
      </c>
      <c r="T924" s="5">
        <v>45730</v>
      </c>
      <c r="U924" t="s">
        <v>7156</v>
      </c>
      <c r="V924" t="b">
        <v>1</v>
      </c>
      <c r="W924" t="b">
        <v>0</v>
      </c>
      <c r="X924" t="s">
        <v>7160</v>
      </c>
      <c r="Y924">
        <f t="shared" si="56"/>
        <v>0</v>
      </c>
      <c r="Z924" t="str">
        <f t="shared" si="57"/>
        <v>31+ days</v>
      </c>
      <c r="AA924" t="str">
        <f t="shared" si="58"/>
        <v>Moderate</v>
      </c>
      <c r="AB924" t="str">
        <f t="shared" si="59"/>
        <v>Attended</v>
      </c>
    </row>
    <row r="925" spans="1:28" x14ac:dyDescent="0.3">
      <c r="A925" t="s">
        <v>1475</v>
      </c>
      <c r="B925" t="s">
        <v>321</v>
      </c>
      <c r="C925" t="s">
        <v>45</v>
      </c>
      <c r="D925" s="5">
        <v>45663</v>
      </c>
      <c r="E925" s="5">
        <v>45652</v>
      </c>
      <c r="F925" t="s">
        <v>46</v>
      </c>
      <c r="G925" t="s">
        <v>24</v>
      </c>
      <c r="H925">
        <v>11</v>
      </c>
      <c r="I925" t="s">
        <v>37</v>
      </c>
      <c r="J925" t="s">
        <v>3911</v>
      </c>
      <c r="K925" t="s">
        <v>3914</v>
      </c>
      <c r="L925">
        <v>4</v>
      </c>
      <c r="M925" s="7">
        <v>0.79</v>
      </c>
      <c r="N925" t="s">
        <v>3926</v>
      </c>
      <c r="O925" t="s">
        <v>3927</v>
      </c>
      <c r="P925">
        <v>18</v>
      </c>
      <c r="Q925" t="s">
        <v>3939</v>
      </c>
      <c r="R925" t="s">
        <v>3940</v>
      </c>
      <c r="S925" t="s">
        <v>3941</v>
      </c>
      <c r="T925" s="5">
        <v>45662</v>
      </c>
      <c r="U925" t="s">
        <v>7158</v>
      </c>
      <c r="V925" t="b">
        <v>0</v>
      </c>
      <c r="W925" t="b">
        <v>0</v>
      </c>
      <c r="X925" t="s">
        <v>7153</v>
      </c>
      <c r="Y925">
        <f t="shared" si="56"/>
        <v>1</v>
      </c>
      <c r="Z925" t="str">
        <f t="shared" si="57"/>
        <v>8-14 days</v>
      </c>
      <c r="AA925" t="str">
        <f t="shared" si="58"/>
        <v>Good</v>
      </c>
      <c r="AB925" t="str">
        <f t="shared" si="59"/>
        <v>No-show</v>
      </c>
    </row>
    <row r="926" spans="1:28" x14ac:dyDescent="0.3">
      <c r="A926" t="s">
        <v>1476</v>
      </c>
      <c r="B926" t="s">
        <v>654</v>
      </c>
      <c r="C926" t="s">
        <v>86</v>
      </c>
      <c r="D926" s="5">
        <v>45706</v>
      </c>
      <c r="E926" s="5">
        <v>45656</v>
      </c>
      <c r="F926" t="s">
        <v>28</v>
      </c>
      <c r="G926" t="s">
        <v>13</v>
      </c>
      <c r="H926">
        <v>50</v>
      </c>
      <c r="I926" t="s">
        <v>33</v>
      </c>
      <c r="J926" t="s">
        <v>3911</v>
      </c>
      <c r="K926" t="s">
        <v>3910</v>
      </c>
      <c r="L926">
        <v>7</v>
      </c>
      <c r="M926" s="7">
        <v>0.86</v>
      </c>
      <c r="N926" t="s">
        <v>3921</v>
      </c>
      <c r="O926" t="s">
        <v>3927</v>
      </c>
      <c r="P926">
        <v>18</v>
      </c>
      <c r="R926" t="s">
        <v>3953</v>
      </c>
      <c r="S926" t="s">
        <v>3943</v>
      </c>
      <c r="U926" t="s">
        <v>7159</v>
      </c>
      <c r="V926" t="b">
        <v>0</v>
      </c>
      <c r="W926" t="b">
        <v>0</v>
      </c>
      <c r="X926" t="s">
        <v>7153</v>
      </c>
      <c r="Y926">
        <f t="shared" si="56"/>
        <v>0</v>
      </c>
      <c r="Z926" t="str">
        <f t="shared" si="57"/>
        <v>31+ days</v>
      </c>
      <c r="AA926" t="str">
        <f t="shared" si="58"/>
        <v>Good</v>
      </c>
      <c r="AB926" t="str">
        <f t="shared" si="59"/>
        <v>Attended</v>
      </c>
    </row>
    <row r="927" spans="1:28" x14ac:dyDescent="0.3">
      <c r="A927" t="s">
        <v>1477</v>
      </c>
      <c r="B927" t="s">
        <v>1035</v>
      </c>
      <c r="C927" t="s">
        <v>279</v>
      </c>
      <c r="D927" s="5">
        <v>45736</v>
      </c>
      <c r="E927" s="5">
        <v>45728</v>
      </c>
      <c r="F927" t="s">
        <v>18</v>
      </c>
      <c r="G927" t="s">
        <v>24</v>
      </c>
      <c r="H927">
        <v>8</v>
      </c>
      <c r="I927" t="s">
        <v>47</v>
      </c>
      <c r="J927" t="s">
        <v>3916</v>
      </c>
      <c r="K927" t="s">
        <v>3914</v>
      </c>
      <c r="L927">
        <v>2</v>
      </c>
      <c r="M927" s="7">
        <v>0.96</v>
      </c>
      <c r="N927" t="s">
        <v>3924</v>
      </c>
      <c r="O927" t="s">
        <v>3925</v>
      </c>
      <c r="P927">
        <v>12</v>
      </c>
      <c r="R927" t="s">
        <v>3953</v>
      </c>
      <c r="S927" t="s">
        <v>3943</v>
      </c>
      <c r="U927" t="s">
        <v>7154</v>
      </c>
      <c r="V927" t="b">
        <v>0</v>
      </c>
      <c r="W927" t="b">
        <v>0</v>
      </c>
      <c r="X927" t="s">
        <v>7160</v>
      </c>
      <c r="Y927">
        <f t="shared" si="56"/>
        <v>1</v>
      </c>
      <c r="Z927" t="str">
        <f t="shared" si="57"/>
        <v>8-14 days</v>
      </c>
      <c r="AA927" t="str">
        <f t="shared" si="58"/>
        <v>Very Good</v>
      </c>
      <c r="AB927" t="str">
        <f t="shared" si="59"/>
        <v>No-show</v>
      </c>
    </row>
    <row r="928" spans="1:28" x14ac:dyDescent="0.3">
      <c r="A928" t="s">
        <v>1478</v>
      </c>
      <c r="B928" t="s">
        <v>665</v>
      </c>
      <c r="C928" t="s">
        <v>138</v>
      </c>
      <c r="D928" s="5">
        <v>45741</v>
      </c>
      <c r="E928" s="5">
        <v>45693</v>
      </c>
      <c r="F928" t="s">
        <v>28</v>
      </c>
      <c r="G928" t="s">
        <v>24</v>
      </c>
      <c r="H928">
        <v>48</v>
      </c>
      <c r="I928" t="s">
        <v>37</v>
      </c>
      <c r="J928" t="s">
        <v>3909</v>
      </c>
      <c r="K928" t="s">
        <v>3914</v>
      </c>
      <c r="L928">
        <v>4</v>
      </c>
      <c r="M928" s="7">
        <v>0.77</v>
      </c>
      <c r="N928" t="s">
        <v>3921</v>
      </c>
      <c r="O928" t="s">
        <v>3922</v>
      </c>
      <c r="P928">
        <v>15</v>
      </c>
      <c r="Q928" t="s">
        <v>3939</v>
      </c>
      <c r="R928" t="s">
        <v>3940</v>
      </c>
      <c r="S928" t="s">
        <v>3941</v>
      </c>
      <c r="T928" s="5">
        <v>45738</v>
      </c>
      <c r="U928" t="s">
        <v>7159</v>
      </c>
      <c r="V928" t="b">
        <v>0</v>
      </c>
      <c r="W928" t="b">
        <v>0</v>
      </c>
      <c r="X928" t="s">
        <v>7160</v>
      </c>
      <c r="Y928">
        <f t="shared" si="56"/>
        <v>1</v>
      </c>
      <c r="Z928" t="str">
        <f t="shared" si="57"/>
        <v>31+ days</v>
      </c>
      <c r="AA928" t="str">
        <f t="shared" si="58"/>
        <v>Good</v>
      </c>
      <c r="AB928" t="str">
        <f t="shared" si="59"/>
        <v>No-show</v>
      </c>
    </row>
    <row r="929" spans="1:28" x14ac:dyDescent="0.3">
      <c r="A929" t="s">
        <v>1479</v>
      </c>
      <c r="B929" t="s">
        <v>311</v>
      </c>
      <c r="C929" t="s">
        <v>27</v>
      </c>
      <c r="D929" s="5">
        <v>45927</v>
      </c>
      <c r="E929" s="5">
        <v>45905</v>
      </c>
      <c r="F929" t="s">
        <v>28</v>
      </c>
      <c r="G929" t="s">
        <v>24</v>
      </c>
      <c r="H929">
        <v>22</v>
      </c>
      <c r="I929" t="s">
        <v>37</v>
      </c>
      <c r="J929" t="s">
        <v>3913</v>
      </c>
      <c r="K929" t="s">
        <v>3914</v>
      </c>
      <c r="L929">
        <v>6</v>
      </c>
      <c r="M929" s="7">
        <v>0.84</v>
      </c>
      <c r="N929" t="s">
        <v>3921</v>
      </c>
      <c r="O929" t="s">
        <v>3925</v>
      </c>
      <c r="P929">
        <v>12</v>
      </c>
      <c r="Q929" t="s">
        <v>3939</v>
      </c>
      <c r="R929" t="s">
        <v>3940</v>
      </c>
      <c r="S929" t="s">
        <v>3943</v>
      </c>
      <c r="T929" s="5">
        <v>45926</v>
      </c>
      <c r="U929" t="s">
        <v>7156</v>
      </c>
      <c r="V929" t="b">
        <v>1</v>
      </c>
      <c r="W929" t="b">
        <v>0</v>
      </c>
      <c r="X929" t="s">
        <v>7162</v>
      </c>
      <c r="Y929">
        <f t="shared" si="56"/>
        <v>1</v>
      </c>
      <c r="Z929" t="str">
        <f t="shared" si="57"/>
        <v>15-30 days</v>
      </c>
      <c r="AA929" t="str">
        <f t="shared" si="58"/>
        <v>Good</v>
      </c>
      <c r="AB929" t="str">
        <f t="shared" si="59"/>
        <v>No-show</v>
      </c>
    </row>
    <row r="930" spans="1:28" x14ac:dyDescent="0.3">
      <c r="A930" t="s">
        <v>1480</v>
      </c>
      <c r="B930" t="s">
        <v>1076</v>
      </c>
      <c r="C930" t="s">
        <v>92</v>
      </c>
      <c r="D930" s="5">
        <v>45981</v>
      </c>
      <c r="E930" s="5">
        <v>45979</v>
      </c>
      <c r="F930" t="s">
        <v>12</v>
      </c>
      <c r="G930" t="s">
        <v>13</v>
      </c>
      <c r="H930">
        <v>2</v>
      </c>
      <c r="I930" t="s">
        <v>42</v>
      </c>
      <c r="J930" t="s">
        <v>3911</v>
      </c>
      <c r="K930" t="s">
        <v>3910</v>
      </c>
      <c r="L930">
        <v>3</v>
      </c>
      <c r="M930" s="7">
        <v>0.71</v>
      </c>
      <c r="N930" t="s">
        <v>3932</v>
      </c>
      <c r="O930" t="s">
        <v>3925</v>
      </c>
      <c r="P930">
        <v>20</v>
      </c>
      <c r="Q930" t="s">
        <v>3939</v>
      </c>
      <c r="R930" t="s">
        <v>3949</v>
      </c>
      <c r="S930" t="s">
        <v>3950</v>
      </c>
      <c r="U930" t="s">
        <v>7154</v>
      </c>
      <c r="V930" t="b">
        <v>0</v>
      </c>
      <c r="W930" t="b">
        <v>0</v>
      </c>
      <c r="X930" t="s">
        <v>7162</v>
      </c>
      <c r="Y930">
        <f t="shared" si="56"/>
        <v>0</v>
      </c>
      <c r="Z930" t="str">
        <f t="shared" si="57"/>
        <v>0-3 days</v>
      </c>
      <c r="AA930" t="str">
        <f t="shared" si="58"/>
        <v>Moderate</v>
      </c>
      <c r="AB930" t="str">
        <f t="shared" si="59"/>
        <v>Attended</v>
      </c>
    </row>
    <row r="931" spans="1:28" x14ac:dyDescent="0.3">
      <c r="A931" t="s">
        <v>1481</v>
      </c>
      <c r="B931" t="s">
        <v>397</v>
      </c>
      <c r="C931" t="s">
        <v>50</v>
      </c>
      <c r="D931" s="5">
        <v>45970</v>
      </c>
      <c r="E931" s="5">
        <v>45944</v>
      </c>
      <c r="F931" t="s">
        <v>18</v>
      </c>
      <c r="G931" t="s">
        <v>24</v>
      </c>
      <c r="H931">
        <v>26</v>
      </c>
      <c r="I931" t="s">
        <v>160</v>
      </c>
      <c r="J931" t="s">
        <v>3911</v>
      </c>
      <c r="K931" t="s">
        <v>3914</v>
      </c>
      <c r="L931">
        <v>3</v>
      </c>
      <c r="M931" s="7">
        <v>0.92</v>
      </c>
      <c r="N931" t="s">
        <v>3924</v>
      </c>
      <c r="O931" t="s">
        <v>3922</v>
      </c>
      <c r="P931">
        <v>18</v>
      </c>
      <c r="R931" t="s">
        <v>3953</v>
      </c>
      <c r="S931" t="s">
        <v>3943</v>
      </c>
      <c r="U931" t="s">
        <v>7157</v>
      </c>
      <c r="V931" t="b">
        <v>1</v>
      </c>
      <c r="W931" t="b">
        <v>0</v>
      </c>
      <c r="X931" t="s">
        <v>7162</v>
      </c>
      <c r="Y931">
        <f t="shared" si="56"/>
        <v>1</v>
      </c>
      <c r="Z931" t="str">
        <f t="shared" si="57"/>
        <v>15-30 days</v>
      </c>
      <c r="AA931" t="str">
        <f t="shared" si="58"/>
        <v>Very Good</v>
      </c>
      <c r="AB931" t="str">
        <f t="shared" si="59"/>
        <v>No-show</v>
      </c>
    </row>
    <row r="932" spans="1:28" x14ac:dyDescent="0.3">
      <c r="A932" t="s">
        <v>1482</v>
      </c>
      <c r="B932" t="s">
        <v>1319</v>
      </c>
      <c r="C932" t="s">
        <v>31</v>
      </c>
      <c r="D932" s="5">
        <v>46007</v>
      </c>
      <c r="E932" s="5">
        <v>45957</v>
      </c>
      <c r="F932" t="s">
        <v>32</v>
      </c>
      <c r="G932" t="s">
        <v>13</v>
      </c>
      <c r="H932">
        <v>50</v>
      </c>
      <c r="I932" t="s">
        <v>37</v>
      </c>
      <c r="J932" t="s">
        <v>3909</v>
      </c>
      <c r="K932" t="s">
        <v>3910</v>
      </c>
      <c r="L932">
        <v>7</v>
      </c>
      <c r="M932" s="7">
        <v>0.85</v>
      </c>
      <c r="N932" t="s">
        <v>3928</v>
      </c>
      <c r="O932" t="s">
        <v>3925</v>
      </c>
      <c r="P932">
        <v>18</v>
      </c>
      <c r="Q932" t="s">
        <v>3947</v>
      </c>
      <c r="R932" t="s">
        <v>3940</v>
      </c>
      <c r="S932" t="s">
        <v>3943</v>
      </c>
      <c r="T932" s="5">
        <v>46006</v>
      </c>
      <c r="U932" t="s">
        <v>7159</v>
      </c>
      <c r="V932" t="b">
        <v>0</v>
      </c>
      <c r="W932" t="b">
        <v>0</v>
      </c>
      <c r="X932" t="s">
        <v>7153</v>
      </c>
      <c r="Y932">
        <f t="shared" si="56"/>
        <v>0</v>
      </c>
      <c r="Z932" t="str">
        <f t="shared" si="57"/>
        <v>31+ days</v>
      </c>
      <c r="AA932" t="str">
        <f t="shared" si="58"/>
        <v>Good</v>
      </c>
      <c r="AB932" t="str">
        <f t="shared" si="59"/>
        <v>Attended</v>
      </c>
    </row>
    <row r="933" spans="1:28" x14ac:dyDescent="0.3">
      <c r="A933" t="s">
        <v>1483</v>
      </c>
      <c r="B933" t="s">
        <v>1484</v>
      </c>
      <c r="C933" t="s">
        <v>115</v>
      </c>
      <c r="D933" s="5">
        <v>45985</v>
      </c>
      <c r="E933" s="5">
        <v>45929</v>
      </c>
      <c r="F933" t="s">
        <v>32</v>
      </c>
      <c r="G933" t="s">
        <v>13</v>
      </c>
      <c r="H933">
        <v>56</v>
      </c>
      <c r="I933" t="s">
        <v>61</v>
      </c>
      <c r="J933" t="s">
        <v>3913</v>
      </c>
      <c r="K933" t="s">
        <v>3910</v>
      </c>
      <c r="L933">
        <v>10</v>
      </c>
      <c r="M933" s="7">
        <v>0.9</v>
      </c>
      <c r="N933" t="s">
        <v>3928</v>
      </c>
      <c r="O933" t="s">
        <v>3929</v>
      </c>
      <c r="P933">
        <v>12</v>
      </c>
      <c r="Q933" t="s">
        <v>3947</v>
      </c>
      <c r="R933" t="s">
        <v>3940</v>
      </c>
      <c r="S933" t="s">
        <v>3941</v>
      </c>
      <c r="T933" s="5">
        <v>45983</v>
      </c>
      <c r="U933" t="s">
        <v>7158</v>
      </c>
      <c r="V933" t="b">
        <v>0</v>
      </c>
      <c r="W933" t="b">
        <v>0</v>
      </c>
      <c r="X933" t="s">
        <v>7162</v>
      </c>
      <c r="Y933">
        <f t="shared" si="56"/>
        <v>0</v>
      </c>
      <c r="Z933" t="str">
        <f t="shared" si="57"/>
        <v>31+ days</v>
      </c>
      <c r="AA933" t="str">
        <f t="shared" si="58"/>
        <v>Very Good</v>
      </c>
      <c r="AB933" t="str">
        <f t="shared" si="59"/>
        <v>Attended</v>
      </c>
    </row>
    <row r="934" spans="1:28" x14ac:dyDescent="0.3">
      <c r="A934" t="s">
        <v>1485</v>
      </c>
      <c r="B934" t="s">
        <v>257</v>
      </c>
      <c r="C934" t="s">
        <v>40</v>
      </c>
      <c r="D934" s="5">
        <v>45824</v>
      </c>
      <c r="E934" s="5">
        <v>45817</v>
      </c>
      <c r="F934" t="s">
        <v>41</v>
      </c>
      <c r="G934" t="s">
        <v>24</v>
      </c>
      <c r="H934">
        <v>7</v>
      </c>
      <c r="I934" t="s">
        <v>42</v>
      </c>
      <c r="J934" t="s">
        <v>3916</v>
      </c>
      <c r="K934" t="s">
        <v>3910</v>
      </c>
      <c r="L934">
        <v>0</v>
      </c>
      <c r="M934" s="7">
        <v>0.96</v>
      </c>
      <c r="N934" t="s">
        <v>3931</v>
      </c>
      <c r="O934" t="s">
        <v>3927</v>
      </c>
      <c r="P934">
        <v>18</v>
      </c>
      <c r="Q934" t="s">
        <v>3939</v>
      </c>
      <c r="R934" t="s">
        <v>3949</v>
      </c>
      <c r="S934" t="s">
        <v>3950</v>
      </c>
      <c r="U934" t="s">
        <v>7158</v>
      </c>
      <c r="V934" t="b">
        <v>0</v>
      </c>
      <c r="W934" t="b">
        <v>0</v>
      </c>
      <c r="X934" t="s">
        <v>7161</v>
      </c>
      <c r="Y934">
        <f t="shared" si="56"/>
        <v>1</v>
      </c>
      <c r="Z934" t="str">
        <f t="shared" si="57"/>
        <v>4-7 days</v>
      </c>
      <c r="AA934" t="str">
        <f t="shared" si="58"/>
        <v>Very Good</v>
      </c>
      <c r="AB934" t="str">
        <f t="shared" si="59"/>
        <v>No-show</v>
      </c>
    </row>
    <row r="935" spans="1:28" x14ac:dyDescent="0.3">
      <c r="A935" t="s">
        <v>1486</v>
      </c>
      <c r="B935" t="s">
        <v>1095</v>
      </c>
      <c r="C935" t="s">
        <v>115</v>
      </c>
      <c r="D935" s="5">
        <v>45800</v>
      </c>
      <c r="E935" s="5">
        <v>45749</v>
      </c>
      <c r="F935" t="s">
        <v>32</v>
      </c>
      <c r="G935" t="s">
        <v>13</v>
      </c>
      <c r="H935">
        <v>51</v>
      </c>
      <c r="I935" t="s">
        <v>33</v>
      </c>
      <c r="J935" t="s">
        <v>3911</v>
      </c>
      <c r="K935" t="s">
        <v>3914</v>
      </c>
      <c r="L935">
        <v>4</v>
      </c>
      <c r="M935" s="7">
        <v>0.71</v>
      </c>
      <c r="N935" t="s">
        <v>3928</v>
      </c>
      <c r="O935" t="s">
        <v>3929</v>
      </c>
      <c r="P935">
        <v>12</v>
      </c>
      <c r="Q935" t="s">
        <v>3939</v>
      </c>
      <c r="R935" t="s">
        <v>3940</v>
      </c>
      <c r="S935" t="s">
        <v>3943</v>
      </c>
      <c r="T935" s="5">
        <v>45797</v>
      </c>
      <c r="U935" t="s">
        <v>7155</v>
      </c>
      <c r="V935" t="b">
        <v>0</v>
      </c>
      <c r="W935" t="b">
        <v>0</v>
      </c>
      <c r="X935" t="s">
        <v>7160</v>
      </c>
      <c r="Y935">
        <f t="shared" si="56"/>
        <v>0</v>
      </c>
      <c r="Z935" t="str">
        <f t="shared" si="57"/>
        <v>31+ days</v>
      </c>
      <c r="AA935" t="str">
        <f t="shared" si="58"/>
        <v>Moderate</v>
      </c>
      <c r="AB935" t="str">
        <f t="shared" si="59"/>
        <v>Attended</v>
      </c>
    </row>
    <row r="936" spans="1:28" x14ac:dyDescent="0.3">
      <c r="A936" t="s">
        <v>1487</v>
      </c>
      <c r="B936" t="s">
        <v>1073</v>
      </c>
      <c r="C936" t="s">
        <v>80</v>
      </c>
      <c r="D936" s="5">
        <v>45894</v>
      </c>
      <c r="E936" s="5">
        <v>45877</v>
      </c>
      <c r="F936" t="s">
        <v>41</v>
      </c>
      <c r="G936" t="s">
        <v>13</v>
      </c>
      <c r="H936">
        <v>17</v>
      </c>
      <c r="I936" t="s">
        <v>61</v>
      </c>
      <c r="J936" t="s">
        <v>3913</v>
      </c>
      <c r="K936" t="s">
        <v>3914</v>
      </c>
      <c r="L936">
        <v>4</v>
      </c>
      <c r="M936" s="7">
        <v>0.84</v>
      </c>
      <c r="N936" t="s">
        <v>3931</v>
      </c>
      <c r="O936" t="s">
        <v>3922</v>
      </c>
      <c r="P936">
        <v>12</v>
      </c>
      <c r="Q936" t="s">
        <v>3955</v>
      </c>
      <c r="R936" t="s">
        <v>3940</v>
      </c>
      <c r="S936" t="s">
        <v>3941</v>
      </c>
      <c r="T936" s="5">
        <v>45893</v>
      </c>
      <c r="U936" t="s">
        <v>7158</v>
      </c>
      <c r="V936" t="b">
        <v>0</v>
      </c>
      <c r="W936" t="b">
        <v>0</v>
      </c>
      <c r="X936" t="s">
        <v>7161</v>
      </c>
      <c r="Y936">
        <f t="shared" si="56"/>
        <v>0</v>
      </c>
      <c r="Z936" t="str">
        <f t="shared" si="57"/>
        <v>15-30 days</v>
      </c>
      <c r="AA936" t="str">
        <f t="shared" si="58"/>
        <v>Good</v>
      </c>
      <c r="AB936" t="str">
        <f t="shared" si="59"/>
        <v>Attended</v>
      </c>
    </row>
    <row r="937" spans="1:28" x14ac:dyDescent="0.3">
      <c r="A937" t="s">
        <v>1488</v>
      </c>
      <c r="B937" t="s">
        <v>554</v>
      </c>
      <c r="C937" t="s">
        <v>31</v>
      </c>
      <c r="D937" s="5">
        <v>45774</v>
      </c>
      <c r="E937" s="5">
        <v>45746</v>
      </c>
      <c r="F937" t="s">
        <v>32</v>
      </c>
      <c r="G937" t="s">
        <v>24</v>
      </c>
      <c r="H937">
        <v>28</v>
      </c>
      <c r="I937" t="s">
        <v>37</v>
      </c>
      <c r="J937" t="s">
        <v>3909</v>
      </c>
      <c r="K937" t="s">
        <v>3914</v>
      </c>
      <c r="L937">
        <v>4</v>
      </c>
      <c r="M937" s="7">
        <v>0.84</v>
      </c>
      <c r="N937" t="s">
        <v>3928</v>
      </c>
      <c r="O937" t="s">
        <v>3925</v>
      </c>
      <c r="P937">
        <v>18</v>
      </c>
      <c r="Q937" t="s">
        <v>3947</v>
      </c>
      <c r="R937" t="s">
        <v>3940</v>
      </c>
      <c r="S937" t="s">
        <v>3943</v>
      </c>
      <c r="T937" s="5">
        <v>45772</v>
      </c>
      <c r="U937" t="s">
        <v>7157</v>
      </c>
      <c r="V937" t="b">
        <v>1</v>
      </c>
      <c r="W937" t="b">
        <v>0</v>
      </c>
      <c r="X937" t="s">
        <v>7160</v>
      </c>
      <c r="Y937">
        <f t="shared" si="56"/>
        <v>1</v>
      </c>
      <c r="Z937" t="str">
        <f t="shared" si="57"/>
        <v>15-30 days</v>
      </c>
      <c r="AA937" t="str">
        <f t="shared" si="58"/>
        <v>Good</v>
      </c>
      <c r="AB937" t="str">
        <f t="shared" si="59"/>
        <v>No-show</v>
      </c>
    </row>
    <row r="938" spans="1:28" x14ac:dyDescent="0.3">
      <c r="A938" t="s">
        <v>1489</v>
      </c>
      <c r="B938" t="s">
        <v>423</v>
      </c>
      <c r="C938" t="s">
        <v>40</v>
      </c>
      <c r="D938" s="5">
        <v>45878</v>
      </c>
      <c r="E938" s="5">
        <v>45872</v>
      </c>
      <c r="F938" t="s">
        <v>41</v>
      </c>
      <c r="G938" t="s">
        <v>13</v>
      </c>
      <c r="H938">
        <v>6</v>
      </c>
      <c r="I938" t="s">
        <v>42</v>
      </c>
      <c r="J938" t="s">
        <v>3909</v>
      </c>
      <c r="K938" t="s">
        <v>3914</v>
      </c>
      <c r="L938">
        <v>4</v>
      </c>
      <c r="M938" s="7">
        <v>0.86</v>
      </c>
      <c r="N938" t="s">
        <v>3931</v>
      </c>
      <c r="O938" t="s">
        <v>3927</v>
      </c>
      <c r="P938">
        <v>18</v>
      </c>
      <c r="R938" t="s">
        <v>3953</v>
      </c>
      <c r="S938" t="s">
        <v>3943</v>
      </c>
      <c r="U938" t="s">
        <v>7156</v>
      </c>
      <c r="V938" t="b">
        <v>1</v>
      </c>
      <c r="W938" t="b">
        <v>0</v>
      </c>
      <c r="X938" t="s">
        <v>7161</v>
      </c>
      <c r="Y938">
        <f t="shared" si="56"/>
        <v>0</v>
      </c>
      <c r="Z938" t="str">
        <f t="shared" si="57"/>
        <v>4-7 days</v>
      </c>
      <c r="AA938" t="str">
        <f t="shared" si="58"/>
        <v>Good</v>
      </c>
      <c r="AB938" t="str">
        <f t="shared" si="59"/>
        <v>Attended</v>
      </c>
    </row>
    <row r="939" spans="1:28" x14ac:dyDescent="0.3">
      <c r="A939" t="s">
        <v>1490</v>
      </c>
      <c r="B939" t="s">
        <v>456</v>
      </c>
      <c r="C939" t="s">
        <v>40</v>
      </c>
      <c r="D939" s="5">
        <v>46022</v>
      </c>
      <c r="E939" s="5">
        <v>45963</v>
      </c>
      <c r="F939" t="s">
        <v>41</v>
      </c>
      <c r="G939" t="s">
        <v>24</v>
      </c>
      <c r="H939">
        <v>59</v>
      </c>
      <c r="I939" t="s">
        <v>19</v>
      </c>
      <c r="J939" t="s">
        <v>3911</v>
      </c>
      <c r="K939" t="s">
        <v>3914</v>
      </c>
      <c r="L939">
        <v>2</v>
      </c>
      <c r="M939" s="7">
        <v>0.83</v>
      </c>
      <c r="N939" t="s">
        <v>3931</v>
      </c>
      <c r="O939" t="s">
        <v>3927</v>
      </c>
      <c r="P939">
        <v>18</v>
      </c>
      <c r="R939" t="s">
        <v>3953</v>
      </c>
      <c r="S939" t="s">
        <v>3943</v>
      </c>
      <c r="U939" t="s">
        <v>7152</v>
      </c>
      <c r="V939" t="b">
        <v>0</v>
      </c>
      <c r="W939" t="b">
        <v>0</v>
      </c>
      <c r="X939" t="s">
        <v>7153</v>
      </c>
      <c r="Y939">
        <f t="shared" si="56"/>
        <v>1</v>
      </c>
      <c r="Z939" t="str">
        <f t="shared" si="57"/>
        <v>31+ days</v>
      </c>
      <c r="AA939" t="str">
        <f t="shared" si="58"/>
        <v>Good</v>
      </c>
      <c r="AB939" t="str">
        <f t="shared" si="59"/>
        <v>No-show</v>
      </c>
    </row>
    <row r="940" spans="1:28" x14ac:dyDescent="0.3">
      <c r="A940" t="s">
        <v>1491</v>
      </c>
      <c r="B940" t="s">
        <v>1134</v>
      </c>
      <c r="C940" t="s">
        <v>124</v>
      </c>
      <c r="D940" s="5">
        <v>45730</v>
      </c>
      <c r="E940" s="5">
        <v>45682</v>
      </c>
      <c r="F940" t="s">
        <v>54</v>
      </c>
      <c r="G940" t="s">
        <v>13</v>
      </c>
      <c r="H940">
        <v>48</v>
      </c>
      <c r="I940" t="s">
        <v>33</v>
      </c>
      <c r="J940" t="s">
        <v>3915</v>
      </c>
      <c r="K940" t="s">
        <v>3914</v>
      </c>
      <c r="L940">
        <v>5</v>
      </c>
      <c r="M940" s="7">
        <v>0.69</v>
      </c>
      <c r="N940" t="s">
        <v>3930</v>
      </c>
      <c r="O940" t="s">
        <v>3922</v>
      </c>
      <c r="P940">
        <v>15</v>
      </c>
      <c r="Q940" t="s">
        <v>3947</v>
      </c>
      <c r="R940" t="s">
        <v>3940</v>
      </c>
      <c r="S940" t="s">
        <v>55</v>
      </c>
      <c r="T940" s="5">
        <v>45728</v>
      </c>
      <c r="U940" t="s">
        <v>7155</v>
      </c>
      <c r="V940" t="b">
        <v>0</v>
      </c>
      <c r="W940" t="b">
        <v>1</v>
      </c>
      <c r="X940" t="s">
        <v>7160</v>
      </c>
      <c r="Y940">
        <f t="shared" si="56"/>
        <v>0</v>
      </c>
      <c r="Z940" t="str">
        <f t="shared" si="57"/>
        <v>31+ days</v>
      </c>
      <c r="AA940" t="str">
        <f t="shared" si="58"/>
        <v>Moderate</v>
      </c>
      <c r="AB940" t="str">
        <f t="shared" si="59"/>
        <v>Attended</v>
      </c>
    </row>
    <row r="941" spans="1:28" x14ac:dyDescent="0.3">
      <c r="A941" t="s">
        <v>1492</v>
      </c>
      <c r="B941" t="s">
        <v>135</v>
      </c>
      <c r="C941" t="s">
        <v>127</v>
      </c>
      <c r="D941" s="5">
        <v>45938</v>
      </c>
      <c r="E941" s="5">
        <v>45899</v>
      </c>
      <c r="F941" t="s">
        <v>23</v>
      </c>
      <c r="G941" t="s">
        <v>13</v>
      </c>
      <c r="H941">
        <v>39</v>
      </c>
      <c r="I941" t="s">
        <v>33</v>
      </c>
      <c r="J941" t="s">
        <v>3911</v>
      </c>
      <c r="K941" t="s">
        <v>3914</v>
      </c>
      <c r="L941">
        <v>3</v>
      </c>
      <c r="M941" s="7">
        <v>0.92</v>
      </c>
      <c r="N941" t="s">
        <v>3923</v>
      </c>
      <c r="O941" t="s">
        <v>3922</v>
      </c>
      <c r="P941">
        <v>15</v>
      </c>
      <c r="Q941" t="s">
        <v>3947</v>
      </c>
      <c r="R941" t="s">
        <v>3940</v>
      </c>
      <c r="S941" t="s">
        <v>3943</v>
      </c>
      <c r="T941" s="5">
        <v>45935</v>
      </c>
      <c r="U941" t="s">
        <v>7152</v>
      </c>
      <c r="V941" t="b">
        <v>0</v>
      </c>
      <c r="W941" t="b">
        <v>0</v>
      </c>
      <c r="X941" t="s">
        <v>7162</v>
      </c>
      <c r="Y941">
        <f t="shared" si="56"/>
        <v>0</v>
      </c>
      <c r="Z941" t="str">
        <f t="shared" si="57"/>
        <v>31+ days</v>
      </c>
      <c r="AA941" t="str">
        <f t="shared" si="58"/>
        <v>Very Good</v>
      </c>
      <c r="AB941" t="str">
        <f t="shared" si="59"/>
        <v>Attended</v>
      </c>
    </row>
    <row r="942" spans="1:28" x14ac:dyDescent="0.3">
      <c r="A942" t="s">
        <v>1493</v>
      </c>
      <c r="B942" t="s">
        <v>1494</v>
      </c>
      <c r="C942" t="s">
        <v>40</v>
      </c>
      <c r="D942" s="5">
        <v>45999</v>
      </c>
      <c r="E942" s="5">
        <v>45955</v>
      </c>
      <c r="F942" t="s">
        <v>41</v>
      </c>
      <c r="G942" t="s">
        <v>13</v>
      </c>
      <c r="H942">
        <v>44</v>
      </c>
      <c r="I942" t="s">
        <v>47</v>
      </c>
      <c r="J942" t="s">
        <v>3911</v>
      </c>
      <c r="K942" t="s">
        <v>3910</v>
      </c>
      <c r="L942">
        <v>4</v>
      </c>
      <c r="M942" s="7">
        <v>0.85</v>
      </c>
      <c r="N942" t="s">
        <v>3931</v>
      </c>
      <c r="O942" t="s">
        <v>3927</v>
      </c>
      <c r="P942">
        <v>18</v>
      </c>
      <c r="R942" t="s">
        <v>3953</v>
      </c>
      <c r="S942" t="s">
        <v>3943</v>
      </c>
      <c r="U942" t="s">
        <v>7158</v>
      </c>
      <c r="V942" t="b">
        <v>0</v>
      </c>
      <c r="W942" t="b">
        <v>0</v>
      </c>
      <c r="X942" t="s">
        <v>7153</v>
      </c>
      <c r="Y942">
        <f t="shared" si="56"/>
        <v>0</v>
      </c>
      <c r="Z942" t="str">
        <f t="shared" si="57"/>
        <v>31+ days</v>
      </c>
      <c r="AA942" t="str">
        <f t="shared" si="58"/>
        <v>Good</v>
      </c>
      <c r="AB942" t="str">
        <f t="shared" si="59"/>
        <v>Attended</v>
      </c>
    </row>
    <row r="943" spans="1:28" x14ac:dyDescent="0.3">
      <c r="A943" t="s">
        <v>1495</v>
      </c>
      <c r="B943" t="s">
        <v>1496</v>
      </c>
      <c r="C943" t="s">
        <v>53</v>
      </c>
      <c r="D943" s="5">
        <v>45854</v>
      </c>
      <c r="E943" s="5">
        <v>45801</v>
      </c>
      <c r="F943" t="s">
        <v>54</v>
      </c>
      <c r="G943" t="s">
        <v>24</v>
      </c>
      <c r="H943">
        <v>53</v>
      </c>
      <c r="I943" t="s">
        <v>42</v>
      </c>
      <c r="J943" t="s">
        <v>3916</v>
      </c>
      <c r="K943" t="s">
        <v>3914</v>
      </c>
      <c r="L943">
        <v>3</v>
      </c>
      <c r="M943" s="7">
        <v>0.76</v>
      </c>
      <c r="N943" t="s">
        <v>3930</v>
      </c>
      <c r="O943" t="s">
        <v>3922</v>
      </c>
      <c r="P943">
        <v>20</v>
      </c>
      <c r="R943" t="s">
        <v>3953</v>
      </c>
      <c r="S943" t="s">
        <v>3943</v>
      </c>
      <c r="U943" t="s">
        <v>7152</v>
      </c>
      <c r="V943" t="b">
        <v>0</v>
      </c>
      <c r="W943" t="b">
        <v>0</v>
      </c>
      <c r="X943" t="s">
        <v>7161</v>
      </c>
      <c r="Y943">
        <f t="shared" si="56"/>
        <v>1</v>
      </c>
      <c r="Z943" t="str">
        <f t="shared" si="57"/>
        <v>31+ days</v>
      </c>
      <c r="AA943" t="str">
        <f t="shared" si="58"/>
        <v>Good</v>
      </c>
      <c r="AB943" t="str">
        <f t="shared" si="59"/>
        <v>No-show</v>
      </c>
    </row>
    <row r="944" spans="1:28" x14ac:dyDescent="0.3">
      <c r="A944" t="s">
        <v>1497</v>
      </c>
      <c r="B944" t="s">
        <v>1044</v>
      </c>
      <c r="C944" t="s">
        <v>31</v>
      </c>
      <c r="D944" s="5">
        <v>45787</v>
      </c>
      <c r="E944" s="5">
        <v>45779</v>
      </c>
      <c r="F944" t="s">
        <v>32</v>
      </c>
      <c r="G944" t="s">
        <v>24</v>
      </c>
      <c r="H944">
        <v>8</v>
      </c>
      <c r="I944" t="s">
        <v>14</v>
      </c>
      <c r="J944" t="s">
        <v>3916</v>
      </c>
      <c r="K944" t="s">
        <v>3910</v>
      </c>
      <c r="L944">
        <v>1</v>
      </c>
      <c r="M944" s="7">
        <v>0.98</v>
      </c>
      <c r="N944" t="s">
        <v>3928</v>
      </c>
      <c r="O944" t="s">
        <v>3925</v>
      </c>
      <c r="P944">
        <v>18</v>
      </c>
      <c r="R944" t="s">
        <v>3953</v>
      </c>
      <c r="S944" t="s">
        <v>3943</v>
      </c>
      <c r="U944" t="s">
        <v>7156</v>
      </c>
      <c r="V944" t="b">
        <v>1</v>
      </c>
      <c r="W944" t="b">
        <v>0</v>
      </c>
      <c r="X944" t="s">
        <v>7160</v>
      </c>
      <c r="Y944">
        <f t="shared" si="56"/>
        <v>1</v>
      </c>
      <c r="Z944" t="str">
        <f t="shared" si="57"/>
        <v>8-14 days</v>
      </c>
      <c r="AA944" t="str">
        <f t="shared" si="58"/>
        <v>Very Good</v>
      </c>
      <c r="AB944" t="str">
        <f t="shared" si="59"/>
        <v>No-show</v>
      </c>
    </row>
    <row r="945" spans="1:28" x14ac:dyDescent="0.3">
      <c r="A945" t="s">
        <v>1498</v>
      </c>
      <c r="B945" t="s">
        <v>1499</v>
      </c>
      <c r="C945" t="s">
        <v>127</v>
      </c>
      <c r="D945" s="5">
        <v>45750</v>
      </c>
      <c r="E945" s="5">
        <v>45735</v>
      </c>
      <c r="F945" t="s">
        <v>23</v>
      </c>
      <c r="G945" t="s">
        <v>55</v>
      </c>
      <c r="H945">
        <v>15</v>
      </c>
      <c r="I945" t="s">
        <v>160</v>
      </c>
      <c r="J945" t="s">
        <v>3909</v>
      </c>
      <c r="K945" t="s">
        <v>3910</v>
      </c>
      <c r="L945">
        <v>2</v>
      </c>
      <c r="M945" s="7">
        <v>0.88</v>
      </c>
      <c r="N945" t="s">
        <v>3923</v>
      </c>
      <c r="O945" t="s">
        <v>3922</v>
      </c>
      <c r="P945">
        <v>15</v>
      </c>
      <c r="R945" t="s">
        <v>3953</v>
      </c>
      <c r="S945" t="s">
        <v>3943</v>
      </c>
      <c r="U945" t="s">
        <v>7154</v>
      </c>
      <c r="V945" t="b">
        <v>0</v>
      </c>
      <c r="W945" t="b">
        <v>0</v>
      </c>
      <c r="X945" t="s">
        <v>7160</v>
      </c>
      <c r="Y945" t="str">
        <f t="shared" si="56"/>
        <v/>
      </c>
      <c r="Z945" t="str">
        <f t="shared" si="57"/>
        <v>15-30 days</v>
      </c>
      <c r="AA945" t="str">
        <f t="shared" si="58"/>
        <v>Good</v>
      </c>
      <c r="AB945" t="str">
        <f t="shared" si="59"/>
        <v>Excluded</v>
      </c>
    </row>
    <row r="946" spans="1:28" x14ac:dyDescent="0.3">
      <c r="A946" t="s">
        <v>1500</v>
      </c>
      <c r="B946" t="s">
        <v>615</v>
      </c>
      <c r="C946" t="s">
        <v>89</v>
      </c>
      <c r="D946" s="5">
        <v>45719</v>
      </c>
      <c r="E946" s="5">
        <v>45717</v>
      </c>
      <c r="F946" t="s">
        <v>41</v>
      </c>
      <c r="G946" t="s">
        <v>13</v>
      </c>
      <c r="H946">
        <v>2</v>
      </c>
      <c r="I946" t="s">
        <v>33</v>
      </c>
      <c r="J946" t="s">
        <v>3909</v>
      </c>
      <c r="K946" t="s">
        <v>3910</v>
      </c>
      <c r="L946">
        <v>3</v>
      </c>
      <c r="M946" s="7">
        <v>0.9</v>
      </c>
      <c r="N946" t="s">
        <v>3931</v>
      </c>
      <c r="O946" t="s">
        <v>3922</v>
      </c>
      <c r="P946">
        <v>20</v>
      </c>
      <c r="Q946" t="s">
        <v>3939</v>
      </c>
      <c r="R946" t="s">
        <v>3940</v>
      </c>
      <c r="S946" t="s">
        <v>3943</v>
      </c>
      <c r="T946" s="5">
        <v>45718</v>
      </c>
      <c r="U946" t="s">
        <v>7158</v>
      </c>
      <c r="V946" t="b">
        <v>0</v>
      </c>
      <c r="W946" t="b">
        <v>0</v>
      </c>
      <c r="X946" t="s">
        <v>7160</v>
      </c>
      <c r="Y946">
        <f t="shared" si="56"/>
        <v>0</v>
      </c>
      <c r="Z946" t="str">
        <f t="shared" si="57"/>
        <v>0-3 days</v>
      </c>
      <c r="AA946" t="str">
        <f t="shared" si="58"/>
        <v>Very Good</v>
      </c>
      <c r="AB946" t="str">
        <f t="shared" si="59"/>
        <v>Attended</v>
      </c>
    </row>
    <row r="947" spans="1:28" x14ac:dyDescent="0.3">
      <c r="A947" t="s">
        <v>1501</v>
      </c>
      <c r="B947" t="s">
        <v>1502</v>
      </c>
      <c r="C947" t="s">
        <v>124</v>
      </c>
      <c r="D947" s="5">
        <v>45775</v>
      </c>
      <c r="E947" s="5">
        <v>45746</v>
      </c>
      <c r="F947" t="s">
        <v>54</v>
      </c>
      <c r="G947" t="s">
        <v>13</v>
      </c>
      <c r="H947">
        <v>29</v>
      </c>
      <c r="I947" t="s">
        <v>47</v>
      </c>
      <c r="J947" t="s">
        <v>3911</v>
      </c>
      <c r="K947" t="s">
        <v>3914</v>
      </c>
      <c r="L947">
        <v>5</v>
      </c>
      <c r="M947" s="7">
        <v>0.98</v>
      </c>
      <c r="N947" t="s">
        <v>3930</v>
      </c>
      <c r="O947" t="s">
        <v>3922</v>
      </c>
      <c r="P947">
        <v>15</v>
      </c>
      <c r="Q947" t="s">
        <v>3955</v>
      </c>
      <c r="R947" t="s">
        <v>3940</v>
      </c>
      <c r="S947" t="s">
        <v>3941</v>
      </c>
      <c r="T947" s="5">
        <v>45772</v>
      </c>
      <c r="U947" t="s">
        <v>7158</v>
      </c>
      <c r="V947" t="b">
        <v>0</v>
      </c>
      <c r="W947" t="b">
        <v>0</v>
      </c>
      <c r="X947" t="s">
        <v>7160</v>
      </c>
      <c r="Y947">
        <f t="shared" si="56"/>
        <v>0</v>
      </c>
      <c r="Z947" t="str">
        <f t="shared" si="57"/>
        <v>15-30 days</v>
      </c>
      <c r="AA947" t="str">
        <f t="shared" si="58"/>
        <v>Very Good</v>
      </c>
      <c r="AB947" t="str">
        <f t="shared" si="59"/>
        <v>Attended</v>
      </c>
    </row>
    <row r="948" spans="1:28" x14ac:dyDescent="0.3">
      <c r="A948" t="s">
        <v>1503</v>
      </c>
      <c r="B948" t="s">
        <v>756</v>
      </c>
      <c r="C948" t="s">
        <v>11</v>
      </c>
      <c r="D948" s="5">
        <v>45930</v>
      </c>
      <c r="E948" s="5">
        <v>45900</v>
      </c>
      <c r="F948" t="s">
        <v>12</v>
      </c>
      <c r="G948" t="s">
        <v>55</v>
      </c>
      <c r="H948">
        <v>30</v>
      </c>
      <c r="I948" t="s">
        <v>33</v>
      </c>
      <c r="J948" t="s">
        <v>3909</v>
      </c>
      <c r="K948" t="s">
        <v>3912</v>
      </c>
      <c r="L948">
        <v>1</v>
      </c>
      <c r="M948" s="7">
        <v>0.74</v>
      </c>
      <c r="N948" t="s">
        <v>3932</v>
      </c>
      <c r="O948" t="s">
        <v>3925</v>
      </c>
      <c r="P948">
        <v>15</v>
      </c>
      <c r="Q948" t="s">
        <v>3955</v>
      </c>
      <c r="R948" t="s">
        <v>3940</v>
      </c>
      <c r="S948" t="s">
        <v>3941</v>
      </c>
      <c r="T948" s="5">
        <v>45929</v>
      </c>
      <c r="U948" t="s">
        <v>7159</v>
      </c>
      <c r="V948" t="b">
        <v>0</v>
      </c>
      <c r="W948" t="b">
        <v>0</v>
      </c>
      <c r="X948" t="s">
        <v>7162</v>
      </c>
      <c r="Y948" t="str">
        <f t="shared" si="56"/>
        <v/>
      </c>
      <c r="Z948" t="str">
        <f t="shared" si="57"/>
        <v>15-30 days</v>
      </c>
      <c r="AA948" t="str">
        <f t="shared" si="58"/>
        <v>Moderate</v>
      </c>
      <c r="AB948" t="str">
        <f t="shared" si="59"/>
        <v>Excluded</v>
      </c>
    </row>
    <row r="949" spans="1:28" x14ac:dyDescent="0.3">
      <c r="A949" t="s">
        <v>1504</v>
      </c>
      <c r="B949" t="s">
        <v>549</v>
      </c>
      <c r="C949" t="s">
        <v>58</v>
      </c>
      <c r="D949" s="5">
        <v>45846</v>
      </c>
      <c r="E949" s="5">
        <v>45845</v>
      </c>
      <c r="F949" t="s">
        <v>32</v>
      </c>
      <c r="G949" t="s">
        <v>13</v>
      </c>
      <c r="H949">
        <v>1</v>
      </c>
      <c r="I949" t="s">
        <v>14</v>
      </c>
      <c r="J949" t="s">
        <v>3911</v>
      </c>
      <c r="K949" t="s">
        <v>3910</v>
      </c>
      <c r="L949">
        <v>4</v>
      </c>
      <c r="M949" s="7">
        <v>0.65</v>
      </c>
      <c r="N949" t="s">
        <v>3928</v>
      </c>
      <c r="O949" t="s">
        <v>3922</v>
      </c>
      <c r="P949">
        <v>15</v>
      </c>
      <c r="Q949" t="s">
        <v>3939</v>
      </c>
      <c r="R949" t="s">
        <v>3940</v>
      </c>
      <c r="S949" t="s">
        <v>3943</v>
      </c>
      <c r="T949" s="5">
        <v>45844</v>
      </c>
      <c r="U949" t="s">
        <v>7159</v>
      </c>
      <c r="V949" t="b">
        <v>0</v>
      </c>
      <c r="W949" t="b">
        <v>0</v>
      </c>
      <c r="X949" t="s">
        <v>7161</v>
      </c>
      <c r="Y949">
        <f t="shared" si="56"/>
        <v>0</v>
      </c>
      <c r="Z949" t="str">
        <f t="shared" si="57"/>
        <v>0-3 days</v>
      </c>
      <c r="AA949" t="str">
        <f t="shared" si="58"/>
        <v>Moderate</v>
      </c>
      <c r="AB949" t="str">
        <f t="shared" si="59"/>
        <v>Attended</v>
      </c>
    </row>
    <row r="950" spans="1:28" x14ac:dyDescent="0.3">
      <c r="A950" t="s">
        <v>1505</v>
      </c>
      <c r="B950" t="s">
        <v>218</v>
      </c>
      <c r="C950" t="s">
        <v>31</v>
      </c>
      <c r="D950" s="5">
        <v>45738</v>
      </c>
      <c r="E950" s="5">
        <v>45698</v>
      </c>
      <c r="F950" t="s">
        <v>32</v>
      </c>
      <c r="G950" t="s">
        <v>13</v>
      </c>
      <c r="H950">
        <v>40</v>
      </c>
      <c r="I950" t="s">
        <v>61</v>
      </c>
      <c r="J950" t="s">
        <v>3913</v>
      </c>
      <c r="K950" t="s">
        <v>3910</v>
      </c>
      <c r="L950">
        <v>4</v>
      </c>
      <c r="M950" s="7">
        <v>0.86</v>
      </c>
      <c r="N950" t="s">
        <v>3928</v>
      </c>
      <c r="O950" t="s">
        <v>3925</v>
      </c>
      <c r="P950">
        <v>18</v>
      </c>
      <c r="Q950" t="s">
        <v>3947</v>
      </c>
      <c r="R950" t="s">
        <v>3940</v>
      </c>
      <c r="S950" t="s">
        <v>55</v>
      </c>
      <c r="T950" s="5">
        <v>45735</v>
      </c>
      <c r="U950" t="s">
        <v>7156</v>
      </c>
      <c r="V950" t="b">
        <v>1</v>
      </c>
      <c r="W950" t="b">
        <v>0</v>
      </c>
      <c r="X950" t="s">
        <v>7160</v>
      </c>
      <c r="Y950">
        <f t="shared" si="56"/>
        <v>0</v>
      </c>
      <c r="Z950" t="str">
        <f t="shared" si="57"/>
        <v>31+ days</v>
      </c>
      <c r="AA950" t="str">
        <f t="shared" si="58"/>
        <v>Good</v>
      </c>
      <c r="AB950" t="str">
        <f t="shared" si="59"/>
        <v>Attended</v>
      </c>
    </row>
    <row r="951" spans="1:28" x14ac:dyDescent="0.3">
      <c r="A951" t="s">
        <v>1506</v>
      </c>
      <c r="B951" t="s">
        <v>1458</v>
      </c>
      <c r="C951" t="s">
        <v>193</v>
      </c>
      <c r="D951" s="5">
        <v>45855</v>
      </c>
      <c r="E951" s="5">
        <v>45855</v>
      </c>
      <c r="F951" t="s">
        <v>41</v>
      </c>
      <c r="G951" t="s">
        <v>13</v>
      </c>
      <c r="H951">
        <v>0</v>
      </c>
      <c r="I951" t="s">
        <v>160</v>
      </c>
      <c r="J951" t="s">
        <v>3915</v>
      </c>
      <c r="K951" t="s">
        <v>3910</v>
      </c>
      <c r="L951">
        <v>7</v>
      </c>
      <c r="M951" s="7">
        <v>0.77</v>
      </c>
      <c r="N951" t="s">
        <v>3931</v>
      </c>
      <c r="O951" t="s">
        <v>3922</v>
      </c>
      <c r="P951">
        <v>15</v>
      </c>
      <c r="Q951" t="s">
        <v>3939</v>
      </c>
      <c r="R951" t="s">
        <v>3940</v>
      </c>
      <c r="S951" t="s">
        <v>3943</v>
      </c>
      <c r="T951" s="5">
        <v>45852</v>
      </c>
      <c r="U951" t="s">
        <v>7154</v>
      </c>
      <c r="V951" t="b">
        <v>0</v>
      </c>
      <c r="W951" t="b">
        <v>0</v>
      </c>
      <c r="X951" t="s">
        <v>7161</v>
      </c>
      <c r="Y951">
        <f t="shared" si="56"/>
        <v>0</v>
      </c>
      <c r="Z951" t="str">
        <f t="shared" si="57"/>
        <v>0-3 days</v>
      </c>
      <c r="AA951" t="str">
        <f t="shared" si="58"/>
        <v>Good</v>
      </c>
      <c r="AB951" t="str">
        <f t="shared" si="59"/>
        <v>Attended</v>
      </c>
    </row>
    <row r="952" spans="1:28" x14ac:dyDescent="0.3">
      <c r="A952" t="s">
        <v>1507</v>
      </c>
      <c r="B952" t="s">
        <v>780</v>
      </c>
      <c r="C952" t="s">
        <v>115</v>
      </c>
      <c r="D952" s="5">
        <v>45953</v>
      </c>
      <c r="E952" s="5">
        <v>45905</v>
      </c>
      <c r="F952" t="s">
        <v>32</v>
      </c>
      <c r="G952" t="s">
        <v>24</v>
      </c>
      <c r="H952">
        <v>48</v>
      </c>
      <c r="I952" t="s">
        <v>61</v>
      </c>
      <c r="J952" t="s">
        <v>3913</v>
      </c>
      <c r="K952" t="s">
        <v>3912</v>
      </c>
      <c r="L952">
        <v>1</v>
      </c>
      <c r="M952" s="7">
        <v>0.79</v>
      </c>
      <c r="N952" t="s">
        <v>3928</v>
      </c>
      <c r="O952" t="s">
        <v>3929</v>
      </c>
      <c r="P952">
        <v>12</v>
      </c>
      <c r="Q952" t="s">
        <v>3939</v>
      </c>
      <c r="R952" t="s">
        <v>3949</v>
      </c>
      <c r="S952" t="s">
        <v>3950</v>
      </c>
      <c r="U952" t="s">
        <v>7154</v>
      </c>
      <c r="V952" t="b">
        <v>0</v>
      </c>
      <c r="W952" t="b">
        <v>0</v>
      </c>
      <c r="X952" t="s">
        <v>7162</v>
      </c>
      <c r="Y952">
        <f t="shared" si="56"/>
        <v>1</v>
      </c>
      <c r="Z952" t="str">
        <f t="shared" si="57"/>
        <v>31+ days</v>
      </c>
      <c r="AA952" t="str">
        <f t="shared" si="58"/>
        <v>Good</v>
      </c>
      <c r="AB952" t="str">
        <f t="shared" si="59"/>
        <v>No-show</v>
      </c>
    </row>
    <row r="953" spans="1:28" x14ac:dyDescent="0.3">
      <c r="A953" t="s">
        <v>1508</v>
      </c>
      <c r="B953" t="s">
        <v>292</v>
      </c>
      <c r="C953" t="s">
        <v>124</v>
      </c>
      <c r="D953" s="5">
        <v>45662</v>
      </c>
      <c r="E953" s="5">
        <v>45619</v>
      </c>
      <c r="F953" t="s">
        <v>54</v>
      </c>
      <c r="G953" t="s">
        <v>13</v>
      </c>
      <c r="H953">
        <v>43</v>
      </c>
      <c r="I953" t="s">
        <v>37</v>
      </c>
      <c r="J953" t="s">
        <v>3909</v>
      </c>
      <c r="K953" t="s">
        <v>3910</v>
      </c>
      <c r="L953">
        <v>3</v>
      </c>
      <c r="M953" s="7">
        <v>0.73</v>
      </c>
      <c r="N953" t="s">
        <v>3930</v>
      </c>
      <c r="O953" t="s">
        <v>3922</v>
      </c>
      <c r="P953">
        <v>15</v>
      </c>
      <c r="Q953" t="s">
        <v>3939</v>
      </c>
      <c r="R953" t="s">
        <v>3940</v>
      </c>
      <c r="S953" t="s">
        <v>3941</v>
      </c>
      <c r="T953" s="5">
        <v>45660</v>
      </c>
      <c r="U953" t="s">
        <v>7157</v>
      </c>
      <c r="V953" t="b">
        <v>1</v>
      </c>
      <c r="W953" t="b">
        <v>0</v>
      </c>
      <c r="X953" t="s">
        <v>7153</v>
      </c>
      <c r="Y953">
        <f t="shared" si="56"/>
        <v>0</v>
      </c>
      <c r="Z953" t="str">
        <f t="shared" si="57"/>
        <v>31+ days</v>
      </c>
      <c r="AA953" t="str">
        <f t="shared" si="58"/>
        <v>Moderate</v>
      </c>
      <c r="AB953" t="str">
        <f t="shared" si="59"/>
        <v>Attended</v>
      </c>
    </row>
    <row r="954" spans="1:28" x14ac:dyDescent="0.3">
      <c r="A954" t="s">
        <v>1509</v>
      </c>
      <c r="B954" t="s">
        <v>1510</v>
      </c>
      <c r="C954" t="s">
        <v>83</v>
      </c>
      <c r="D954" s="5">
        <v>45665</v>
      </c>
      <c r="E954" s="5">
        <v>45616</v>
      </c>
      <c r="F954" t="s">
        <v>23</v>
      </c>
      <c r="G954" t="s">
        <v>13</v>
      </c>
      <c r="H954">
        <v>49</v>
      </c>
      <c r="I954" t="s">
        <v>61</v>
      </c>
      <c r="J954" t="s">
        <v>3911</v>
      </c>
      <c r="K954" t="s">
        <v>3910</v>
      </c>
      <c r="L954">
        <v>1</v>
      </c>
      <c r="M954" s="7">
        <v>0.93</v>
      </c>
      <c r="N954" t="s">
        <v>3923</v>
      </c>
      <c r="O954" t="s">
        <v>3922</v>
      </c>
      <c r="P954">
        <v>15</v>
      </c>
      <c r="Q954" t="s">
        <v>3955</v>
      </c>
      <c r="R954" t="s">
        <v>3940</v>
      </c>
      <c r="S954" t="s">
        <v>3943</v>
      </c>
      <c r="T954" s="5">
        <v>45663</v>
      </c>
      <c r="U954" t="s">
        <v>7152</v>
      </c>
      <c r="V954" t="b">
        <v>0</v>
      </c>
      <c r="W954" t="b">
        <v>0</v>
      </c>
      <c r="X954" t="s">
        <v>7153</v>
      </c>
      <c r="Y954">
        <f t="shared" si="56"/>
        <v>0</v>
      </c>
      <c r="Z954" t="str">
        <f t="shared" si="57"/>
        <v>31+ days</v>
      </c>
      <c r="AA954" t="str">
        <f t="shared" si="58"/>
        <v>Very Good</v>
      </c>
      <c r="AB954" t="str">
        <f t="shared" si="59"/>
        <v>Attended</v>
      </c>
    </row>
    <row r="955" spans="1:28" x14ac:dyDescent="0.3">
      <c r="A955" t="s">
        <v>1511</v>
      </c>
      <c r="B955" t="s">
        <v>1512</v>
      </c>
      <c r="C955" t="s">
        <v>92</v>
      </c>
      <c r="D955" s="5">
        <v>46008</v>
      </c>
      <c r="E955" s="5">
        <v>46001</v>
      </c>
      <c r="F955" t="s">
        <v>12</v>
      </c>
      <c r="G955" t="s">
        <v>55</v>
      </c>
      <c r="H955">
        <v>7</v>
      </c>
      <c r="I955" t="s">
        <v>33</v>
      </c>
      <c r="J955" t="s">
        <v>3916</v>
      </c>
      <c r="K955" t="s">
        <v>3910</v>
      </c>
      <c r="L955">
        <v>3</v>
      </c>
      <c r="M955" s="7">
        <v>0.93</v>
      </c>
      <c r="N955" t="s">
        <v>3932</v>
      </c>
      <c r="O955" t="s">
        <v>3925</v>
      </c>
      <c r="P955">
        <v>20</v>
      </c>
      <c r="Q955" t="s">
        <v>3955</v>
      </c>
      <c r="R955" t="s">
        <v>3940</v>
      </c>
      <c r="S955" t="s">
        <v>3943</v>
      </c>
      <c r="T955" s="5">
        <v>46005</v>
      </c>
      <c r="U955" t="s">
        <v>7152</v>
      </c>
      <c r="V955" t="b">
        <v>0</v>
      </c>
      <c r="W955" t="b">
        <v>0</v>
      </c>
      <c r="X955" t="s">
        <v>7153</v>
      </c>
      <c r="Y955" t="str">
        <f t="shared" si="56"/>
        <v/>
      </c>
      <c r="Z955" t="str">
        <f t="shared" si="57"/>
        <v>4-7 days</v>
      </c>
      <c r="AA955" t="str">
        <f t="shared" si="58"/>
        <v>Very Good</v>
      </c>
      <c r="AB955" t="str">
        <f t="shared" si="59"/>
        <v>Excluded</v>
      </c>
    </row>
    <row r="956" spans="1:28" x14ac:dyDescent="0.3">
      <c r="A956" t="s">
        <v>1513</v>
      </c>
      <c r="B956" t="s">
        <v>76</v>
      </c>
      <c r="C956" t="s">
        <v>64</v>
      </c>
      <c r="D956" s="5">
        <v>45931</v>
      </c>
      <c r="E956" s="5">
        <v>45878</v>
      </c>
      <c r="F956" t="s">
        <v>28</v>
      </c>
      <c r="G956" t="s">
        <v>55</v>
      </c>
      <c r="H956">
        <v>53</v>
      </c>
      <c r="I956" t="s">
        <v>33</v>
      </c>
      <c r="J956" t="s">
        <v>3909</v>
      </c>
      <c r="K956" t="s">
        <v>3912</v>
      </c>
      <c r="L956">
        <v>1</v>
      </c>
      <c r="M956" s="7">
        <v>0.91</v>
      </c>
      <c r="N956" t="s">
        <v>3921</v>
      </c>
      <c r="O956" t="s">
        <v>3922</v>
      </c>
      <c r="P956">
        <v>20</v>
      </c>
      <c r="Q956" t="s">
        <v>3947</v>
      </c>
      <c r="R956" t="s">
        <v>3949</v>
      </c>
      <c r="S956" t="s">
        <v>3950</v>
      </c>
      <c r="U956" t="s">
        <v>7152</v>
      </c>
      <c r="V956" t="b">
        <v>0</v>
      </c>
      <c r="W956" t="b">
        <v>0</v>
      </c>
      <c r="X956" t="s">
        <v>7162</v>
      </c>
      <c r="Y956" t="str">
        <f t="shared" si="56"/>
        <v/>
      </c>
      <c r="Z956" t="str">
        <f t="shared" si="57"/>
        <v>31+ days</v>
      </c>
      <c r="AA956" t="str">
        <f t="shared" si="58"/>
        <v>Very Good</v>
      </c>
      <c r="AB956" t="str">
        <f t="shared" si="59"/>
        <v>Excluded</v>
      </c>
    </row>
    <row r="957" spans="1:28" x14ac:dyDescent="0.3">
      <c r="A957" t="s">
        <v>1514</v>
      </c>
      <c r="B957" t="s">
        <v>935</v>
      </c>
      <c r="C957" t="s">
        <v>89</v>
      </c>
      <c r="D957" s="5">
        <v>45868</v>
      </c>
      <c r="E957" s="5">
        <v>45835</v>
      </c>
      <c r="F957" t="s">
        <v>41</v>
      </c>
      <c r="G957" t="s">
        <v>24</v>
      </c>
      <c r="H957">
        <v>33</v>
      </c>
      <c r="I957" t="s">
        <v>47</v>
      </c>
      <c r="J957" t="s">
        <v>3916</v>
      </c>
      <c r="K957" t="s">
        <v>3912</v>
      </c>
      <c r="L957">
        <v>8</v>
      </c>
      <c r="M957" s="7">
        <v>0.89</v>
      </c>
      <c r="N957" t="s">
        <v>3931</v>
      </c>
      <c r="O957" t="s">
        <v>3922</v>
      </c>
      <c r="P957">
        <v>20</v>
      </c>
      <c r="Q957" t="s">
        <v>3939</v>
      </c>
      <c r="R957" t="s">
        <v>3940</v>
      </c>
      <c r="S957" t="s">
        <v>3943</v>
      </c>
      <c r="T957" s="5">
        <v>45865</v>
      </c>
      <c r="U957" t="s">
        <v>7152</v>
      </c>
      <c r="V957" t="b">
        <v>0</v>
      </c>
      <c r="W957" t="b">
        <v>0</v>
      </c>
      <c r="X957" t="s">
        <v>7161</v>
      </c>
      <c r="Y957">
        <f t="shared" si="56"/>
        <v>1</v>
      </c>
      <c r="Z957" t="str">
        <f t="shared" si="57"/>
        <v>31+ days</v>
      </c>
      <c r="AA957" t="str">
        <f t="shared" si="58"/>
        <v>Good</v>
      </c>
      <c r="AB957" t="str">
        <f t="shared" si="59"/>
        <v>No-show</v>
      </c>
    </row>
    <row r="958" spans="1:28" x14ac:dyDescent="0.3">
      <c r="A958" t="s">
        <v>1515</v>
      </c>
      <c r="B958" t="s">
        <v>604</v>
      </c>
      <c r="C958" t="s">
        <v>11</v>
      </c>
      <c r="D958" s="5">
        <v>45988</v>
      </c>
      <c r="E958" s="5">
        <v>45936</v>
      </c>
      <c r="F958" t="s">
        <v>12</v>
      </c>
      <c r="G958" t="s">
        <v>55</v>
      </c>
      <c r="H958">
        <v>52</v>
      </c>
      <c r="I958" t="s">
        <v>14</v>
      </c>
      <c r="J958" t="s">
        <v>3916</v>
      </c>
      <c r="K958" t="s">
        <v>3914</v>
      </c>
      <c r="L958">
        <v>2</v>
      </c>
      <c r="M958" s="7">
        <v>0.77</v>
      </c>
      <c r="N958" t="s">
        <v>3932</v>
      </c>
      <c r="O958" t="s">
        <v>3925</v>
      </c>
      <c r="P958">
        <v>15</v>
      </c>
      <c r="Q958" t="s">
        <v>3947</v>
      </c>
      <c r="R958" t="s">
        <v>3940</v>
      </c>
      <c r="S958" t="s">
        <v>3943</v>
      </c>
      <c r="T958" s="5">
        <v>45987</v>
      </c>
      <c r="U958" t="s">
        <v>7154</v>
      </c>
      <c r="V958" t="b">
        <v>0</v>
      </c>
      <c r="W958" t="b">
        <v>0</v>
      </c>
      <c r="X958" t="s">
        <v>7162</v>
      </c>
      <c r="Y958" t="str">
        <f t="shared" si="56"/>
        <v/>
      </c>
      <c r="Z958" t="str">
        <f t="shared" si="57"/>
        <v>31+ days</v>
      </c>
      <c r="AA958" t="str">
        <f t="shared" si="58"/>
        <v>Good</v>
      </c>
      <c r="AB958" t="str">
        <f t="shared" si="59"/>
        <v>Excluded</v>
      </c>
    </row>
    <row r="959" spans="1:28" x14ac:dyDescent="0.3">
      <c r="A959" t="s">
        <v>1516</v>
      </c>
      <c r="B959" t="s">
        <v>288</v>
      </c>
      <c r="C959" t="s">
        <v>89</v>
      </c>
      <c r="D959" s="5">
        <v>45873</v>
      </c>
      <c r="E959" s="5">
        <v>45831</v>
      </c>
      <c r="F959" t="s">
        <v>41</v>
      </c>
      <c r="G959" t="s">
        <v>24</v>
      </c>
      <c r="H959">
        <v>42</v>
      </c>
      <c r="I959" t="s">
        <v>37</v>
      </c>
      <c r="J959" t="s">
        <v>3909</v>
      </c>
      <c r="K959" t="s">
        <v>3910</v>
      </c>
      <c r="L959">
        <v>2</v>
      </c>
      <c r="M959" s="7">
        <v>0.65</v>
      </c>
      <c r="N959" t="s">
        <v>3931</v>
      </c>
      <c r="O959" t="s">
        <v>3922</v>
      </c>
      <c r="P959">
        <v>20</v>
      </c>
      <c r="Q959" t="s">
        <v>3939</v>
      </c>
      <c r="R959" t="s">
        <v>3940</v>
      </c>
      <c r="S959" t="s">
        <v>3943</v>
      </c>
      <c r="T959" s="5">
        <v>45872</v>
      </c>
      <c r="U959" t="s">
        <v>7158</v>
      </c>
      <c r="V959" t="b">
        <v>0</v>
      </c>
      <c r="W959" t="b">
        <v>0</v>
      </c>
      <c r="X959" t="s">
        <v>7161</v>
      </c>
      <c r="Y959">
        <f t="shared" si="56"/>
        <v>1</v>
      </c>
      <c r="Z959" t="str">
        <f t="shared" si="57"/>
        <v>31+ days</v>
      </c>
      <c r="AA959" t="str">
        <f t="shared" si="58"/>
        <v>Moderate</v>
      </c>
      <c r="AB959" t="str">
        <f t="shared" si="59"/>
        <v>No-show</v>
      </c>
    </row>
    <row r="960" spans="1:28" x14ac:dyDescent="0.3">
      <c r="A960" t="s">
        <v>1517</v>
      </c>
      <c r="B960" t="s">
        <v>794</v>
      </c>
      <c r="C960" t="s">
        <v>27</v>
      </c>
      <c r="D960" s="5">
        <v>45848</v>
      </c>
      <c r="E960" s="5">
        <v>45808</v>
      </c>
      <c r="F960" t="s">
        <v>28</v>
      </c>
      <c r="G960" t="s">
        <v>24</v>
      </c>
      <c r="H960">
        <v>40</v>
      </c>
      <c r="I960" t="s">
        <v>14</v>
      </c>
      <c r="J960" t="s">
        <v>3915</v>
      </c>
      <c r="K960" t="s">
        <v>3912</v>
      </c>
      <c r="L960">
        <v>3</v>
      </c>
      <c r="M960" s="7">
        <v>0.88</v>
      </c>
      <c r="N960" t="s">
        <v>3921</v>
      </c>
      <c r="O960" t="s">
        <v>3925</v>
      </c>
      <c r="P960">
        <v>12</v>
      </c>
      <c r="Q960" t="s">
        <v>3939</v>
      </c>
      <c r="R960" t="s">
        <v>3940</v>
      </c>
      <c r="S960" t="s">
        <v>3943</v>
      </c>
      <c r="T960" s="5">
        <v>45847</v>
      </c>
      <c r="U960" t="s">
        <v>7154</v>
      </c>
      <c r="V960" t="b">
        <v>0</v>
      </c>
      <c r="W960" t="b">
        <v>0</v>
      </c>
      <c r="X960" t="s">
        <v>7161</v>
      </c>
      <c r="Y960">
        <f t="shared" si="56"/>
        <v>1</v>
      </c>
      <c r="Z960" t="str">
        <f t="shared" si="57"/>
        <v>31+ days</v>
      </c>
      <c r="AA960" t="str">
        <f t="shared" si="58"/>
        <v>Good</v>
      </c>
      <c r="AB960" t="str">
        <f t="shared" si="59"/>
        <v>No-show</v>
      </c>
    </row>
    <row r="961" spans="1:28" x14ac:dyDescent="0.3">
      <c r="A961" t="s">
        <v>1518</v>
      </c>
      <c r="B961" t="s">
        <v>1382</v>
      </c>
      <c r="C961" t="s">
        <v>115</v>
      </c>
      <c r="D961" s="5">
        <v>45735</v>
      </c>
      <c r="E961" s="5">
        <v>45734</v>
      </c>
      <c r="F961" t="s">
        <v>32</v>
      </c>
      <c r="G961" t="s">
        <v>24</v>
      </c>
      <c r="H961">
        <v>1</v>
      </c>
      <c r="I961" t="s">
        <v>61</v>
      </c>
      <c r="J961" t="s">
        <v>3911</v>
      </c>
      <c r="K961" t="s">
        <v>3912</v>
      </c>
      <c r="L961">
        <v>5</v>
      </c>
      <c r="M961" s="7">
        <v>0.9</v>
      </c>
      <c r="N961" t="s">
        <v>3928</v>
      </c>
      <c r="O961" t="s">
        <v>3929</v>
      </c>
      <c r="P961">
        <v>12</v>
      </c>
      <c r="Q961" t="s">
        <v>3939</v>
      </c>
      <c r="R961" t="s">
        <v>3949</v>
      </c>
      <c r="S961" t="s">
        <v>3950</v>
      </c>
      <c r="U961" t="s">
        <v>7152</v>
      </c>
      <c r="V961" t="b">
        <v>0</v>
      </c>
      <c r="W961" t="b">
        <v>0</v>
      </c>
      <c r="X961" t="s">
        <v>7160</v>
      </c>
      <c r="Y961">
        <f t="shared" si="56"/>
        <v>1</v>
      </c>
      <c r="Z961" t="str">
        <f t="shared" si="57"/>
        <v>0-3 days</v>
      </c>
      <c r="AA961" t="str">
        <f t="shared" si="58"/>
        <v>Very Good</v>
      </c>
      <c r="AB961" t="str">
        <f t="shared" si="59"/>
        <v>No-show</v>
      </c>
    </row>
    <row r="962" spans="1:28" x14ac:dyDescent="0.3">
      <c r="A962" t="s">
        <v>1519</v>
      </c>
      <c r="B962" t="s">
        <v>952</v>
      </c>
      <c r="C962" t="s">
        <v>138</v>
      </c>
      <c r="D962" s="5">
        <v>45953</v>
      </c>
      <c r="E962" s="5">
        <v>45911</v>
      </c>
      <c r="F962" t="s">
        <v>28</v>
      </c>
      <c r="G962" t="s">
        <v>24</v>
      </c>
      <c r="H962">
        <v>42</v>
      </c>
      <c r="I962" t="s">
        <v>61</v>
      </c>
      <c r="J962" t="s">
        <v>3913</v>
      </c>
      <c r="K962" t="s">
        <v>3914</v>
      </c>
      <c r="L962">
        <v>5</v>
      </c>
      <c r="M962" s="7">
        <v>0.9</v>
      </c>
      <c r="N962" t="s">
        <v>3921</v>
      </c>
      <c r="O962" t="s">
        <v>3922</v>
      </c>
      <c r="P962">
        <v>15</v>
      </c>
      <c r="R962" t="s">
        <v>3953</v>
      </c>
      <c r="S962" t="s">
        <v>3943</v>
      </c>
      <c r="U962" t="s">
        <v>7154</v>
      </c>
      <c r="V962" t="b">
        <v>0</v>
      </c>
      <c r="W962" t="b">
        <v>0</v>
      </c>
      <c r="X962" t="s">
        <v>7162</v>
      </c>
      <c r="Y962">
        <f t="shared" ref="Y962:Y1025" si="60">IF(G962="No-show",1,IF(G962="Attended",0,""))</f>
        <v>1</v>
      </c>
      <c r="Z962" t="str">
        <f t="shared" ref="Z962:Z1025" si="61">IF(H962="","Unknown",IF(H962&lt;=3,"0-3 days",IF(H962&lt;=7,"4-7 days",IF(H962&lt;=14,"8-14 days",IF(H962&lt;=30,"15-30 days","31+ days")))))</f>
        <v>31+ days</v>
      </c>
      <c r="AA962" t="str">
        <f t="shared" ref="AA962:AA1025" si="62">IF(M962="","Unknown",IF(M962&lt;0.5,"Low",IF(M962&lt;0.75,"Moderate",IF(M962&lt;0.9,"Good","Very Good"))))</f>
        <v>Very Good</v>
      </c>
      <c r="AB962" t="str">
        <f t="shared" ref="AB962:AB1025" si="63">IF(G962="Attended","Attended",IF(G962="No-show","No-show","Excluded"))</f>
        <v>No-show</v>
      </c>
    </row>
    <row r="963" spans="1:28" x14ac:dyDescent="0.3">
      <c r="A963" t="s">
        <v>1520</v>
      </c>
      <c r="B963" t="s">
        <v>480</v>
      </c>
      <c r="C963" t="s">
        <v>22</v>
      </c>
      <c r="D963" s="5">
        <v>45937</v>
      </c>
      <c r="E963" s="5">
        <v>45910</v>
      </c>
      <c r="F963" t="s">
        <v>23</v>
      </c>
      <c r="G963" t="s">
        <v>13</v>
      </c>
      <c r="H963">
        <v>27</v>
      </c>
      <c r="I963" t="s">
        <v>61</v>
      </c>
      <c r="J963" t="s">
        <v>3911</v>
      </c>
      <c r="K963" t="s">
        <v>3910</v>
      </c>
      <c r="L963">
        <v>3</v>
      </c>
      <c r="M963" s="7">
        <v>0.87</v>
      </c>
      <c r="N963" t="s">
        <v>3923</v>
      </c>
      <c r="O963" t="s">
        <v>3927</v>
      </c>
      <c r="P963">
        <v>18</v>
      </c>
      <c r="Q963" t="s">
        <v>3939</v>
      </c>
      <c r="R963" t="s">
        <v>3940</v>
      </c>
      <c r="S963" t="s">
        <v>3941</v>
      </c>
      <c r="T963" s="5">
        <v>45934</v>
      </c>
      <c r="U963" t="s">
        <v>7159</v>
      </c>
      <c r="V963" t="b">
        <v>0</v>
      </c>
      <c r="W963" t="b">
        <v>0</v>
      </c>
      <c r="X963" t="s">
        <v>7162</v>
      </c>
      <c r="Y963">
        <f t="shared" si="60"/>
        <v>0</v>
      </c>
      <c r="Z963" t="str">
        <f t="shared" si="61"/>
        <v>15-30 days</v>
      </c>
      <c r="AA963" t="str">
        <f t="shared" si="62"/>
        <v>Good</v>
      </c>
      <c r="AB963" t="str">
        <f t="shared" si="63"/>
        <v>Attended</v>
      </c>
    </row>
    <row r="964" spans="1:28" x14ac:dyDescent="0.3">
      <c r="A964" t="s">
        <v>1521</v>
      </c>
      <c r="B964" t="s">
        <v>667</v>
      </c>
      <c r="C964" t="s">
        <v>174</v>
      </c>
      <c r="D964" s="5">
        <v>45765</v>
      </c>
      <c r="E964" s="5">
        <v>45714</v>
      </c>
      <c r="F964" t="s">
        <v>12</v>
      </c>
      <c r="G964" t="s">
        <v>55</v>
      </c>
      <c r="H964">
        <v>51</v>
      </c>
      <c r="I964" t="s">
        <v>14</v>
      </c>
      <c r="J964" t="s">
        <v>3909</v>
      </c>
      <c r="K964" t="s">
        <v>3914</v>
      </c>
      <c r="L964">
        <v>3</v>
      </c>
      <c r="M964" s="7">
        <v>0.83</v>
      </c>
      <c r="N964" t="s">
        <v>3932</v>
      </c>
      <c r="O964" t="s">
        <v>3925</v>
      </c>
      <c r="P964">
        <v>18</v>
      </c>
      <c r="Q964" t="s">
        <v>3947</v>
      </c>
      <c r="R964" t="s">
        <v>3940</v>
      </c>
      <c r="S964" t="s">
        <v>3943</v>
      </c>
      <c r="T964" s="5">
        <v>45764</v>
      </c>
      <c r="U964" t="s">
        <v>7155</v>
      </c>
      <c r="V964" t="b">
        <v>0</v>
      </c>
      <c r="W964" t="b">
        <v>0</v>
      </c>
      <c r="X964" t="s">
        <v>7160</v>
      </c>
      <c r="Y964" t="str">
        <f t="shared" si="60"/>
        <v/>
      </c>
      <c r="Z964" t="str">
        <f t="shared" si="61"/>
        <v>31+ days</v>
      </c>
      <c r="AA964" t="str">
        <f t="shared" si="62"/>
        <v>Good</v>
      </c>
      <c r="AB964" t="str">
        <f t="shared" si="63"/>
        <v>Excluded</v>
      </c>
    </row>
    <row r="965" spans="1:28" x14ac:dyDescent="0.3">
      <c r="A965" t="s">
        <v>1522</v>
      </c>
      <c r="B965" t="s">
        <v>1523</v>
      </c>
      <c r="C965" t="s">
        <v>83</v>
      </c>
      <c r="D965" s="5">
        <v>45927</v>
      </c>
      <c r="E965" s="5">
        <v>45886</v>
      </c>
      <c r="F965" t="s">
        <v>23</v>
      </c>
      <c r="G965" t="s">
        <v>55</v>
      </c>
      <c r="H965">
        <v>41</v>
      </c>
      <c r="I965" t="s">
        <v>37</v>
      </c>
      <c r="J965" t="s">
        <v>3911</v>
      </c>
      <c r="K965" t="s">
        <v>3914</v>
      </c>
      <c r="L965">
        <v>1</v>
      </c>
      <c r="M965" s="7">
        <v>0.71</v>
      </c>
      <c r="N965" t="s">
        <v>3923</v>
      </c>
      <c r="O965" t="s">
        <v>3922</v>
      </c>
      <c r="P965">
        <v>15</v>
      </c>
      <c r="R965" t="s">
        <v>3953</v>
      </c>
      <c r="S965" t="s">
        <v>3943</v>
      </c>
      <c r="U965" t="s">
        <v>7156</v>
      </c>
      <c r="V965" t="b">
        <v>1</v>
      </c>
      <c r="W965" t="b">
        <v>0</v>
      </c>
      <c r="X965" t="s">
        <v>7162</v>
      </c>
      <c r="Y965" t="str">
        <f t="shared" si="60"/>
        <v/>
      </c>
      <c r="Z965" t="str">
        <f t="shared" si="61"/>
        <v>31+ days</v>
      </c>
      <c r="AA965" t="str">
        <f t="shared" si="62"/>
        <v>Moderate</v>
      </c>
      <c r="AB965" t="str">
        <f t="shared" si="63"/>
        <v>Excluded</v>
      </c>
    </row>
    <row r="966" spans="1:28" x14ac:dyDescent="0.3">
      <c r="A966" t="s">
        <v>1524</v>
      </c>
      <c r="B966" t="s">
        <v>617</v>
      </c>
      <c r="C966" t="s">
        <v>83</v>
      </c>
      <c r="D966" s="5">
        <v>45923</v>
      </c>
      <c r="E966" s="5">
        <v>45919</v>
      </c>
      <c r="F966" t="s">
        <v>23</v>
      </c>
      <c r="G966" t="s">
        <v>13</v>
      </c>
      <c r="H966">
        <v>4</v>
      </c>
      <c r="I966" t="s">
        <v>160</v>
      </c>
      <c r="J966" t="s">
        <v>3911</v>
      </c>
      <c r="K966" t="s">
        <v>3910</v>
      </c>
      <c r="L966">
        <v>6</v>
      </c>
      <c r="M966" s="7">
        <v>0.61</v>
      </c>
      <c r="N966" t="s">
        <v>3923</v>
      </c>
      <c r="O966" t="s">
        <v>3922</v>
      </c>
      <c r="P966">
        <v>15</v>
      </c>
      <c r="Q966" t="s">
        <v>3939</v>
      </c>
      <c r="R966" t="s">
        <v>3940</v>
      </c>
      <c r="S966" t="s">
        <v>3941</v>
      </c>
      <c r="T966" s="5">
        <v>45922</v>
      </c>
      <c r="U966" t="s">
        <v>7159</v>
      </c>
      <c r="V966" t="b">
        <v>0</v>
      </c>
      <c r="W966" t="b">
        <v>0</v>
      </c>
      <c r="X966" t="s">
        <v>7162</v>
      </c>
      <c r="Y966">
        <f t="shared" si="60"/>
        <v>0</v>
      </c>
      <c r="Z966" t="str">
        <f t="shared" si="61"/>
        <v>4-7 days</v>
      </c>
      <c r="AA966" t="str">
        <f t="shared" si="62"/>
        <v>Moderate</v>
      </c>
      <c r="AB966" t="str">
        <f t="shared" si="63"/>
        <v>Attended</v>
      </c>
    </row>
    <row r="967" spans="1:28" x14ac:dyDescent="0.3">
      <c r="A967" t="s">
        <v>1525</v>
      </c>
      <c r="B967" t="s">
        <v>16</v>
      </c>
      <c r="C967" t="s">
        <v>149</v>
      </c>
      <c r="D967" s="5">
        <v>45692</v>
      </c>
      <c r="E967" s="5">
        <v>45638</v>
      </c>
      <c r="F967" t="s">
        <v>23</v>
      </c>
      <c r="G967" t="s">
        <v>24</v>
      </c>
      <c r="H967">
        <v>54</v>
      </c>
      <c r="I967" t="s">
        <v>61</v>
      </c>
      <c r="J967" t="s">
        <v>3913</v>
      </c>
      <c r="K967" t="s">
        <v>3910</v>
      </c>
      <c r="L967">
        <v>2</v>
      </c>
      <c r="M967" s="7">
        <v>0.63</v>
      </c>
      <c r="N967" t="s">
        <v>3923</v>
      </c>
      <c r="O967" t="s">
        <v>3929</v>
      </c>
      <c r="P967">
        <v>12</v>
      </c>
      <c r="R967" t="s">
        <v>3953</v>
      </c>
      <c r="S967" t="s">
        <v>3943</v>
      </c>
      <c r="U967" t="s">
        <v>7159</v>
      </c>
      <c r="V967" t="b">
        <v>0</v>
      </c>
      <c r="W967" t="b">
        <v>0</v>
      </c>
      <c r="X967" t="s">
        <v>7153</v>
      </c>
      <c r="Y967">
        <f t="shared" si="60"/>
        <v>1</v>
      </c>
      <c r="Z967" t="str">
        <f t="shared" si="61"/>
        <v>31+ days</v>
      </c>
      <c r="AA967" t="str">
        <f t="shared" si="62"/>
        <v>Moderate</v>
      </c>
      <c r="AB967" t="str">
        <f t="shared" si="63"/>
        <v>No-show</v>
      </c>
    </row>
    <row r="968" spans="1:28" x14ac:dyDescent="0.3">
      <c r="A968" t="s">
        <v>1526</v>
      </c>
      <c r="B968" t="s">
        <v>500</v>
      </c>
      <c r="C968" t="s">
        <v>157</v>
      </c>
      <c r="D968" s="5">
        <v>45716</v>
      </c>
      <c r="E968" s="5">
        <v>45713</v>
      </c>
      <c r="F968" t="s">
        <v>28</v>
      </c>
      <c r="G968" t="s">
        <v>24</v>
      </c>
      <c r="H968">
        <v>3</v>
      </c>
      <c r="I968" t="s">
        <v>61</v>
      </c>
      <c r="J968" t="s">
        <v>3915</v>
      </c>
      <c r="K968" t="s">
        <v>3910</v>
      </c>
      <c r="L968">
        <v>2</v>
      </c>
      <c r="M968" s="7">
        <v>0.87</v>
      </c>
      <c r="N968" t="s">
        <v>3921</v>
      </c>
      <c r="O968" t="s">
        <v>3925</v>
      </c>
      <c r="P968">
        <v>12</v>
      </c>
      <c r="Q968" t="s">
        <v>3939</v>
      </c>
      <c r="R968" t="s">
        <v>3940</v>
      </c>
      <c r="S968" t="s">
        <v>3943</v>
      </c>
      <c r="T968" s="5">
        <v>45715</v>
      </c>
      <c r="U968" t="s">
        <v>7155</v>
      </c>
      <c r="V968" t="b">
        <v>0</v>
      </c>
      <c r="W968" t="b">
        <v>0</v>
      </c>
      <c r="X968" t="s">
        <v>7153</v>
      </c>
      <c r="Y968">
        <f t="shared" si="60"/>
        <v>1</v>
      </c>
      <c r="Z968" t="str">
        <f t="shared" si="61"/>
        <v>0-3 days</v>
      </c>
      <c r="AA968" t="str">
        <f t="shared" si="62"/>
        <v>Good</v>
      </c>
      <c r="AB968" t="str">
        <f t="shared" si="63"/>
        <v>No-show</v>
      </c>
    </row>
    <row r="969" spans="1:28" x14ac:dyDescent="0.3">
      <c r="A969" t="s">
        <v>1527</v>
      </c>
      <c r="B969" t="s">
        <v>1462</v>
      </c>
      <c r="C969" t="s">
        <v>17</v>
      </c>
      <c r="D969" s="5">
        <v>45875</v>
      </c>
      <c r="E969" s="5">
        <v>45857</v>
      </c>
      <c r="F969" t="s">
        <v>18</v>
      </c>
      <c r="G969" t="s">
        <v>13</v>
      </c>
      <c r="H969">
        <v>18</v>
      </c>
      <c r="I969" t="s">
        <v>47</v>
      </c>
      <c r="J969" t="s">
        <v>3911</v>
      </c>
      <c r="K969" t="s">
        <v>3912</v>
      </c>
      <c r="L969">
        <v>5</v>
      </c>
      <c r="M969" s="7">
        <v>0.92</v>
      </c>
      <c r="N969" t="s">
        <v>3924</v>
      </c>
      <c r="O969" t="s">
        <v>3929</v>
      </c>
      <c r="P969">
        <v>12</v>
      </c>
      <c r="Q969" t="s">
        <v>3939</v>
      </c>
      <c r="R969" t="s">
        <v>3940</v>
      </c>
      <c r="S969" t="s">
        <v>3943</v>
      </c>
      <c r="T969" s="5">
        <v>45872</v>
      </c>
      <c r="U969" t="s">
        <v>7152</v>
      </c>
      <c r="V969" t="b">
        <v>0</v>
      </c>
      <c r="W969" t="b">
        <v>0</v>
      </c>
      <c r="X969" t="s">
        <v>7161</v>
      </c>
      <c r="Y969">
        <f t="shared" si="60"/>
        <v>0</v>
      </c>
      <c r="Z969" t="str">
        <f t="shared" si="61"/>
        <v>15-30 days</v>
      </c>
      <c r="AA969" t="str">
        <f t="shared" si="62"/>
        <v>Very Good</v>
      </c>
      <c r="AB969" t="str">
        <f t="shared" si="63"/>
        <v>Attended</v>
      </c>
    </row>
    <row r="970" spans="1:28" x14ac:dyDescent="0.3">
      <c r="A970" t="s">
        <v>1528</v>
      </c>
      <c r="B970" t="s">
        <v>347</v>
      </c>
      <c r="C970" t="s">
        <v>92</v>
      </c>
      <c r="D970" s="5">
        <v>45885</v>
      </c>
      <c r="E970" s="5">
        <v>45872</v>
      </c>
      <c r="F970" t="s">
        <v>12</v>
      </c>
      <c r="G970" t="s">
        <v>24</v>
      </c>
      <c r="H970">
        <v>13</v>
      </c>
      <c r="I970" t="s">
        <v>61</v>
      </c>
      <c r="J970" t="s">
        <v>3909</v>
      </c>
      <c r="K970" t="s">
        <v>3914</v>
      </c>
      <c r="L970">
        <v>4</v>
      </c>
      <c r="M970" s="7">
        <v>0.73</v>
      </c>
      <c r="N970" t="s">
        <v>3932</v>
      </c>
      <c r="O970" t="s">
        <v>3925</v>
      </c>
      <c r="P970">
        <v>20</v>
      </c>
      <c r="Q970" t="s">
        <v>3939</v>
      </c>
      <c r="R970" t="s">
        <v>3949</v>
      </c>
      <c r="S970" t="s">
        <v>3950</v>
      </c>
      <c r="U970" t="s">
        <v>7156</v>
      </c>
      <c r="V970" t="b">
        <v>1</v>
      </c>
      <c r="W970" t="b">
        <v>0</v>
      </c>
      <c r="X970" t="s">
        <v>7161</v>
      </c>
      <c r="Y970">
        <f t="shared" si="60"/>
        <v>1</v>
      </c>
      <c r="Z970" t="str">
        <f t="shared" si="61"/>
        <v>8-14 days</v>
      </c>
      <c r="AA970" t="str">
        <f t="shared" si="62"/>
        <v>Moderate</v>
      </c>
      <c r="AB970" t="str">
        <f t="shared" si="63"/>
        <v>No-show</v>
      </c>
    </row>
    <row r="971" spans="1:28" x14ac:dyDescent="0.3">
      <c r="A971" t="s">
        <v>1529</v>
      </c>
      <c r="B971" t="s">
        <v>661</v>
      </c>
      <c r="C971" t="s">
        <v>11</v>
      </c>
      <c r="D971" s="5">
        <v>45898</v>
      </c>
      <c r="E971" s="5">
        <v>45839</v>
      </c>
      <c r="F971" t="s">
        <v>12</v>
      </c>
      <c r="G971" t="s">
        <v>13</v>
      </c>
      <c r="H971">
        <v>59</v>
      </c>
      <c r="I971" t="s">
        <v>47</v>
      </c>
      <c r="J971" t="s">
        <v>3909</v>
      </c>
      <c r="K971" t="s">
        <v>3910</v>
      </c>
      <c r="L971">
        <v>3</v>
      </c>
      <c r="M971" s="7">
        <v>0.8</v>
      </c>
      <c r="N971" t="s">
        <v>3932</v>
      </c>
      <c r="O971" t="s">
        <v>3925</v>
      </c>
      <c r="P971">
        <v>15</v>
      </c>
      <c r="Q971" t="s">
        <v>3947</v>
      </c>
      <c r="R971" t="s">
        <v>3940</v>
      </c>
      <c r="S971" t="s">
        <v>3941</v>
      </c>
      <c r="T971" s="5">
        <v>45897</v>
      </c>
      <c r="U971" t="s">
        <v>7155</v>
      </c>
      <c r="V971" t="b">
        <v>0</v>
      </c>
      <c r="W971" t="b">
        <v>0</v>
      </c>
      <c r="X971" t="s">
        <v>7161</v>
      </c>
      <c r="Y971">
        <f t="shared" si="60"/>
        <v>0</v>
      </c>
      <c r="Z971" t="str">
        <f t="shared" si="61"/>
        <v>31+ days</v>
      </c>
      <c r="AA971" t="str">
        <f t="shared" si="62"/>
        <v>Good</v>
      </c>
      <c r="AB971" t="str">
        <f t="shared" si="63"/>
        <v>Attended</v>
      </c>
    </row>
    <row r="972" spans="1:28" x14ac:dyDescent="0.3">
      <c r="A972" t="s">
        <v>1530</v>
      </c>
      <c r="B972" t="s">
        <v>392</v>
      </c>
      <c r="C972" t="s">
        <v>115</v>
      </c>
      <c r="D972" s="5">
        <v>45794</v>
      </c>
      <c r="E972" s="5">
        <v>45785</v>
      </c>
      <c r="F972" t="s">
        <v>32</v>
      </c>
      <c r="G972" t="s">
        <v>24</v>
      </c>
      <c r="H972">
        <v>9</v>
      </c>
      <c r="I972" t="s">
        <v>37</v>
      </c>
      <c r="J972" t="s">
        <v>3909</v>
      </c>
      <c r="K972" t="s">
        <v>3910</v>
      </c>
      <c r="L972">
        <v>3</v>
      </c>
      <c r="M972" s="7">
        <v>0.72</v>
      </c>
      <c r="N972" t="s">
        <v>3928</v>
      </c>
      <c r="O972" t="s">
        <v>3929</v>
      </c>
      <c r="P972">
        <v>12</v>
      </c>
      <c r="R972" t="s">
        <v>3953</v>
      </c>
      <c r="S972" t="s">
        <v>3943</v>
      </c>
      <c r="U972" t="s">
        <v>7156</v>
      </c>
      <c r="V972" t="b">
        <v>1</v>
      </c>
      <c r="W972" t="b">
        <v>0</v>
      </c>
      <c r="X972" t="s">
        <v>7160</v>
      </c>
      <c r="Y972">
        <f t="shared" si="60"/>
        <v>1</v>
      </c>
      <c r="Z972" t="str">
        <f t="shared" si="61"/>
        <v>8-14 days</v>
      </c>
      <c r="AA972" t="str">
        <f t="shared" si="62"/>
        <v>Moderate</v>
      </c>
      <c r="AB972" t="str">
        <f t="shared" si="63"/>
        <v>No-show</v>
      </c>
    </row>
    <row r="973" spans="1:28" x14ac:dyDescent="0.3">
      <c r="A973" t="s">
        <v>1531</v>
      </c>
      <c r="B973" t="s">
        <v>1532</v>
      </c>
      <c r="C973" t="s">
        <v>83</v>
      </c>
      <c r="D973" s="5">
        <v>45962</v>
      </c>
      <c r="E973" s="5">
        <v>45911</v>
      </c>
      <c r="F973" t="s">
        <v>23</v>
      </c>
      <c r="G973" t="s">
        <v>24</v>
      </c>
      <c r="H973">
        <v>51</v>
      </c>
      <c r="I973" t="s">
        <v>33</v>
      </c>
      <c r="J973" t="s">
        <v>3913</v>
      </c>
      <c r="K973" t="s">
        <v>3912</v>
      </c>
      <c r="L973">
        <v>6</v>
      </c>
      <c r="M973" s="7">
        <v>0.94</v>
      </c>
      <c r="N973" t="s">
        <v>3923</v>
      </c>
      <c r="O973" t="s">
        <v>3922</v>
      </c>
      <c r="P973">
        <v>15</v>
      </c>
      <c r="Q973" t="s">
        <v>3947</v>
      </c>
      <c r="R973" t="s">
        <v>3949</v>
      </c>
      <c r="S973" t="s">
        <v>3950</v>
      </c>
      <c r="U973" t="s">
        <v>7156</v>
      </c>
      <c r="V973" t="b">
        <v>1</v>
      </c>
      <c r="W973" t="b">
        <v>0</v>
      </c>
      <c r="X973" t="s">
        <v>7162</v>
      </c>
      <c r="Y973">
        <f t="shared" si="60"/>
        <v>1</v>
      </c>
      <c r="Z973" t="str">
        <f t="shared" si="61"/>
        <v>31+ days</v>
      </c>
      <c r="AA973" t="str">
        <f t="shared" si="62"/>
        <v>Very Good</v>
      </c>
      <c r="AB973" t="str">
        <f t="shared" si="63"/>
        <v>No-show</v>
      </c>
    </row>
    <row r="974" spans="1:28" x14ac:dyDescent="0.3">
      <c r="A974" t="s">
        <v>1533</v>
      </c>
      <c r="B974" t="s">
        <v>1534</v>
      </c>
      <c r="C974" t="s">
        <v>127</v>
      </c>
      <c r="D974" s="5">
        <v>45820</v>
      </c>
      <c r="E974" s="5">
        <v>45807</v>
      </c>
      <c r="F974" t="s">
        <v>23</v>
      </c>
      <c r="G974" t="s">
        <v>55</v>
      </c>
      <c r="H974">
        <v>13</v>
      </c>
      <c r="I974" t="s">
        <v>33</v>
      </c>
      <c r="J974" t="s">
        <v>3911</v>
      </c>
      <c r="K974" t="s">
        <v>3910</v>
      </c>
      <c r="L974">
        <v>3</v>
      </c>
      <c r="M974" s="7">
        <v>0.98</v>
      </c>
      <c r="N974" t="s">
        <v>3923</v>
      </c>
      <c r="O974" t="s">
        <v>3922</v>
      </c>
      <c r="P974">
        <v>15</v>
      </c>
      <c r="Q974" t="s">
        <v>3947</v>
      </c>
      <c r="R974" t="s">
        <v>3940</v>
      </c>
      <c r="S974" t="s">
        <v>3943</v>
      </c>
      <c r="T974" s="5">
        <v>45819</v>
      </c>
      <c r="U974" t="s">
        <v>7154</v>
      </c>
      <c r="V974" t="b">
        <v>0</v>
      </c>
      <c r="W974" t="b">
        <v>0</v>
      </c>
      <c r="X974" t="s">
        <v>7161</v>
      </c>
      <c r="Y974" t="str">
        <f t="shared" si="60"/>
        <v/>
      </c>
      <c r="Z974" t="str">
        <f t="shared" si="61"/>
        <v>8-14 days</v>
      </c>
      <c r="AA974" t="str">
        <f t="shared" si="62"/>
        <v>Very Good</v>
      </c>
      <c r="AB974" t="str">
        <f t="shared" si="63"/>
        <v>Excluded</v>
      </c>
    </row>
    <row r="975" spans="1:28" x14ac:dyDescent="0.3">
      <c r="A975" t="s">
        <v>1535</v>
      </c>
      <c r="B975" t="s">
        <v>1536</v>
      </c>
      <c r="C975" t="s">
        <v>92</v>
      </c>
      <c r="D975" s="5">
        <v>45733</v>
      </c>
      <c r="E975" s="5">
        <v>45694</v>
      </c>
      <c r="F975" t="s">
        <v>12</v>
      </c>
      <c r="G975" t="s">
        <v>24</v>
      </c>
      <c r="H975">
        <v>39</v>
      </c>
      <c r="I975" t="s">
        <v>14</v>
      </c>
      <c r="J975" t="s">
        <v>3909</v>
      </c>
      <c r="K975" t="s">
        <v>3910</v>
      </c>
      <c r="L975">
        <v>2</v>
      </c>
      <c r="M975" s="7">
        <v>0.83</v>
      </c>
      <c r="N975" t="s">
        <v>3932</v>
      </c>
      <c r="O975" t="s">
        <v>3925</v>
      </c>
      <c r="P975">
        <v>20</v>
      </c>
      <c r="Q975" t="s">
        <v>3939</v>
      </c>
      <c r="R975" t="s">
        <v>3940</v>
      </c>
      <c r="S975" t="s">
        <v>3943</v>
      </c>
      <c r="T975" s="5">
        <v>45731</v>
      </c>
      <c r="U975" t="s">
        <v>7158</v>
      </c>
      <c r="V975" t="b">
        <v>0</v>
      </c>
      <c r="W975" t="b">
        <v>0</v>
      </c>
      <c r="X975" t="s">
        <v>7160</v>
      </c>
      <c r="Y975">
        <f t="shared" si="60"/>
        <v>1</v>
      </c>
      <c r="Z975" t="str">
        <f t="shared" si="61"/>
        <v>31+ days</v>
      </c>
      <c r="AA975" t="str">
        <f t="shared" si="62"/>
        <v>Good</v>
      </c>
      <c r="AB975" t="str">
        <f t="shared" si="63"/>
        <v>No-show</v>
      </c>
    </row>
    <row r="976" spans="1:28" x14ac:dyDescent="0.3">
      <c r="A976" t="s">
        <v>1537</v>
      </c>
      <c r="B976" t="s">
        <v>298</v>
      </c>
      <c r="C976" t="s">
        <v>11</v>
      </c>
      <c r="D976" s="5">
        <v>45700</v>
      </c>
      <c r="E976" s="5">
        <v>45695</v>
      </c>
      <c r="F976" t="s">
        <v>12</v>
      </c>
      <c r="G976" t="s">
        <v>24</v>
      </c>
      <c r="H976">
        <v>5</v>
      </c>
      <c r="I976" t="s">
        <v>47</v>
      </c>
      <c r="J976" t="s">
        <v>3909</v>
      </c>
      <c r="K976" t="s">
        <v>3910</v>
      </c>
      <c r="L976">
        <v>5</v>
      </c>
      <c r="M976" s="7">
        <v>0.73</v>
      </c>
      <c r="N976" t="s">
        <v>3932</v>
      </c>
      <c r="O976" t="s">
        <v>3925</v>
      </c>
      <c r="P976">
        <v>15</v>
      </c>
      <c r="R976" t="s">
        <v>3953</v>
      </c>
      <c r="S976" t="s">
        <v>3943</v>
      </c>
      <c r="U976" t="s">
        <v>7152</v>
      </c>
      <c r="V976" t="b">
        <v>0</v>
      </c>
      <c r="W976" t="b">
        <v>0</v>
      </c>
      <c r="X976" t="s">
        <v>7153</v>
      </c>
      <c r="Y976">
        <f t="shared" si="60"/>
        <v>1</v>
      </c>
      <c r="Z976" t="str">
        <f t="shared" si="61"/>
        <v>4-7 days</v>
      </c>
      <c r="AA976" t="str">
        <f t="shared" si="62"/>
        <v>Moderate</v>
      </c>
      <c r="AB976" t="str">
        <f t="shared" si="63"/>
        <v>No-show</v>
      </c>
    </row>
    <row r="977" spans="1:28" x14ac:dyDescent="0.3">
      <c r="A977" t="s">
        <v>1538</v>
      </c>
      <c r="B977" t="s">
        <v>1369</v>
      </c>
      <c r="C977" t="s">
        <v>89</v>
      </c>
      <c r="D977" s="5">
        <v>45978</v>
      </c>
      <c r="E977" s="5">
        <v>45955</v>
      </c>
      <c r="F977" t="s">
        <v>41</v>
      </c>
      <c r="G977" t="s">
        <v>13</v>
      </c>
      <c r="H977">
        <v>23</v>
      </c>
      <c r="I977" t="s">
        <v>42</v>
      </c>
      <c r="J977" t="s">
        <v>3913</v>
      </c>
      <c r="K977" t="s">
        <v>3910</v>
      </c>
      <c r="L977">
        <v>1</v>
      </c>
      <c r="M977" s="7">
        <v>0.81</v>
      </c>
      <c r="N977" t="s">
        <v>3931</v>
      </c>
      <c r="O977" t="s">
        <v>3922</v>
      </c>
      <c r="P977">
        <v>20</v>
      </c>
      <c r="Q977" t="s">
        <v>3939</v>
      </c>
      <c r="R977" t="s">
        <v>3940</v>
      </c>
      <c r="S977" t="s">
        <v>3941</v>
      </c>
      <c r="T977" s="5">
        <v>45976</v>
      </c>
      <c r="U977" t="s">
        <v>7158</v>
      </c>
      <c r="V977" t="b">
        <v>0</v>
      </c>
      <c r="W977" t="b">
        <v>0</v>
      </c>
      <c r="X977" t="s">
        <v>7162</v>
      </c>
      <c r="Y977">
        <f t="shared" si="60"/>
        <v>0</v>
      </c>
      <c r="Z977" t="str">
        <f t="shared" si="61"/>
        <v>15-30 days</v>
      </c>
      <c r="AA977" t="str">
        <f t="shared" si="62"/>
        <v>Good</v>
      </c>
      <c r="AB977" t="str">
        <f t="shared" si="63"/>
        <v>Attended</v>
      </c>
    </row>
    <row r="978" spans="1:28" x14ac:dyDescent="0.3">
      <c r="A978" t="s">
        <v>1539</v>
      </c>
      <c r="B978" t="s">
        <v>554</v>
      </c>
      <c r="C978" t="s">
        <v>101</v>
      </c>
      <c r="D978" s="5">
        <v>45916</v>
      </c>
      <c r="E978" s="5">
        <v>45878</v>
      </c>
      <c r="F978" t="s">
        <v>54</v>
      </c>
      <c r="G978" t="s">
        <v>24</v>
      </c>
      <c r="H978">
        <v>38</v>
      </c>
      <c r="I978" t="s">
        <v>61</v>
      </c>
      <c r="J978" t="s">
        <v>3909</v>
      </c>
      <c r="K978" t="s">
        <v>3914</v>
      </c>
      <c r="L978">
        <v>4</v>
      </c>
      <c r="M978" s="7">
        <v>0.84</v>
      </c>
      <c r="N978" t="s">
        <v>3930</v>
      </c>
      <c r="O978" t="s">
        <v>3927</v>
      </c>
      <c r="P978">
        <v>18</v>
      </c>
      <c r="Q978" t="s">
        <v>3939</v>
      </c>
      <c r="R978" t="s">
        <v>3940</v>
      </c>
      <c r="S978" t="s">
        <v>3943</v>
      </c>
      <c r="T978" s="5">
        <v>45915</v>
      </c>
      <c r="U978" t="s">
        <v>7159</v>
      </c>
      <c r="V978" t="b">
        <v>0</v>
      </c>
      <c r="W978" t="b">
        <v>0</v>
      </c>
      <c r="X978" t="s">
        <v>7162</v>
      </c>
      <c r="Y978">
        <f t="shared" si="60"/>
        <v>1</v>
      </c>
      <c r="Z978" t="str">
        <f t="shared" si="61"/>
        <v>31+ days</v>
      </c>
      <c r="AA978" t="str">
        <f t="shared" si="62"/>
        <v>Good</v>
      </c>
      <c r="AB978" t="str">
        <f t="shared" si="63"/>
        <v>No-show</v>
      </c>
    </row>
    <row r="979" spans="1:28" x14ac:dyDescent="0.3">
      <c r="A979" t="s">
        <v>1540</v>
      </c>
      <c r="B979" t="s">
        <v>1470</v>
      </c>
      <c r="C979" t="s">
        <v>36</v>
      </c>
      <c r="D979" s="5">
        <v>45826</v>
      </c>
      <c r="E979" s="5">
        <v>45783</v>
      </c>
      <c r="F979" t="s">
        <v>23</v>
      </c>
      <c r="G979" t="s">
        <v>13</v>
      </c>
      <c r="H979">
        <v>43</v>
      </c>
      <c r="I979" t="s">
        <v>37</v>
      </c>
      <c r="J979" t="s">
        <v>3911</v>
      </c>
      <c r="K979" t="s">
        <v>3914</v>
      </c>
      <c r="L979">
        <v>4</v>
      </c>
      <c r="M979" s="7">
        <v>0.86</v>
      </c>
      <c r="N979" t="s">
        <v>3923</v>
      </c>
      <c r="O979" t="s">
        <v>3925</v>
      </c>
      <c r="P979">
        <v>20</v>
      </c>
      <c r="R979" t="s">
        <v>3953</v>
      </c>
      <c r="S979" t="s">
        <v>3943</v>
      </c>
      <c r="U979" t="s">
        <v>7152</v>
      </c>
      <c r="V979" t="b">
        <v>0</v>
      </c>
      <c r="W979" t="b">
        <v>0</v>
      </c>
      <c r="X979" t="s">
        <v>7161</v>
      </c>
      <c r="Y979">
        <f t="shared" si="60"/>
        <v>0</v>
      </c>
      <c r="Z979" t="str">
        <f t="shared" si="61"/>
        <v>31+ days</v>
      </c>
      <c r="AA979" t="str">
        <f t="shared" si="62"/>
        <v>Good</v>
      </c>
      <c r="AB979" t="str">
        <f t="shared" si="63"/>
        <v>Attended</v>
      </c>
    </row>
    <row r="980" spans="1:28" x14ac:dyDescent="0.3">
      <c r="A980" t="s">
        <v>1541</v>
      </c>
      <c r="B980" t="s">
        <v>85</v>
      </c>
      <c r="C980" t="s">
        <v>22</v>
      </c>
      <c r="D980" s="5">
        <v>45734</v>
      </c>
      <c r="E980" s="5">
        <v>45681</v>
      </c>
      <c r="F980" t="s">
        <v>23</v>
      </c>
      <c r="G980" t="s">
        <v>24</v>
      </c>
      <c r="H980">
        <v>53</v>
      </c>
      <c r="I980" t="s">
        <v>14</v>
      </c>
      <c r="J980" t="s">
        <v>3913</v>
      </c>
      <c r="K980" t="s">
        <v>3910</v>
      </c>
      <c r="L980">
        <v>4</v>
      </c>
      <c r="M980" s="7">
        <v>0.47</v>
      </c>
      <c r="N980" t="s">
        <v>3923</v>
      </c>
      <c r="O980" t="s">
        <v>3927</v>
      </c>
      <c r="P980">
        <v>18</v>
      </c>
      <c r="Q980" t="s">
        <v>3939</v>
      </c>
      <c r="R980" t="s">
        <v>3940</v>
      </c>
      <c r="S980" t="s">
        <v>3941</v>
      </c>
      <c r="T980" s="5">
        <v>45732</v>
      </c>
      <c r="U980" t="s">
        <v>7159</v>
      </c>
      <c r="V980" t="b">
        <v>0</v>
      </c>
      <c r="W980" t="b">
        <v>0</v>
      </c>
      <c r="X980" t="s">
        <v>7160</v>
      </c>
      <c r="Y980">
        <f t="shared" si="60"/>
        <v>1</v>
      </c>
      <c r="Z980" t="str">
        <f t="shared" si="61"/>
        <v>31+ days</v>
      </c>
      <c r="AA980" t="str">
        <f t="shared" si="62"/>
        <v>Low</v>
      </c>
      <c r="AB980" t="str">
        <f t="shared" si="63"/>
        <v>No-show</v>
      </c>
    </row>
    <row r="981" spans="1:28" x14ac:dyDescent="0.3">
      <c r="A981" t="s">
        <v>1542</v>
      </c>
      <c r="B981" t="s">
        <v>527</v>
      </c>
      <c r="C981" t="s">
        <v>80</v>
      </c>
      <c r="D981" s="5">
        <v>45693</v>
      </c>
      <c r="E981" s="5">
        <v>45644</v>
      </c>
      <c r="F981" t="s">
        <v>41</v>
      </c>
      <c r="G981" t="s">
        <v>24</v>
      </c>
      <c r="H981">
        <v>49</v>
      </c>
      <c r="I981" t="s">
        <v>33</v>
      </c>
      <c r="J981" t="s">
        <v>3909</v>
      </c>
      <c r="K981" t="s">
        <v>3910</v>
      </c>
      <c r="L981">
        <v>3</v>
      </c>
      <c r="M981" s="7">
        <v>0.79</v>
      </c>
      <c r="N981" t="s">
        <v>3931</v>
      </c>
      <c r="O981" t="s">
        <v>3922</v>
      </c>
      <c r="P981">
        <v>12</v>
      </c>
      <c r="Q981" t="s">
        <v>3939</v>
      </c>
      <c r="R981" t="s">
        <v>3940</v>
      </c>
      <c r="S981" t="s">
        <v>3943</v>
      </c>
      <c r="T981" s="5">
        <v>45690</v>
      </c>
      <c r="U981" t="s">
        <v>7152</v>
      </c>
      <c r="V981" t="b">
        <v>0</v>
      </c>
      <c r="W981" t="b">
        <v>0</v>
      </c>
      <c r="X981" t="s">
        <v>7153</v>
      </c>
      <c r="Y981">
        <f t="shared" si="60"/>
        <v>1</v>
      </c>
      <c r="Z981" t="str">
        <f t="shared" si="61"/>
        <v>31+ days</v>
      </c>
      <c r="AA981" t="str">
        <f t="shared" si="62"/>
        <v>Good</v>
      </c>
      <c r="AB981" t="str">
        <f t="shared" si="63"/>
        <v>No-show</v>
      </c>
    </row>
    <row r="982" spans="1:28" x14ac:dyDescent="0.3">
      <c r="A982" t="s">
        <v>1543</v>
      </c>
      <c r="B982" t="s">
        <v>505</v>
      </c>
      <c r="C982" t="s">
        <v>27</v>
      </c>
      <c r="D982" s="5">
        <v>45713</v>
      </c>
      <c r="E982" s="5">
        <v>45682</v>
      </c>
      <c r="F982" t="s">
        <v>28</v>
      </c>
      <c r="G982" t="s">
        <v>13</v>
      </c>
      <c r="H982">
        <v>31</v>
      </c>
      <c r="I982" t="s">
        <v>160</v>
      </c>
      <c r="J982" t="s">
        <v>3911</v>
      </c>
      <c r="K982" t="s">
        <v>3910</v>
      </c>
      <c r="L982">
        <v>3</v>
      </c>
      <c r="M982" s="7">
        <v>0.82</v>
      </c>
      <c r="N982" t="s">
        <v>3921</v>
      </c>
      <c r="O982" t="s">
        <v>3925</v>
      </c>
      <c r="P982">
        <v>12</v>
      </c>
      <c r="Q982" t="s">
        <v>3939</v>
      </c>
      <c r="R982" t="s">
        <v>3940</v>
      </c>
      <c r="S982" t="s">
        <v>3941</v>
      </c>
      <c r="T982" s="5">
        <v>45712</v>
      </c>
      <c r="U982" t="s">
        <v>7159</v>
      </c>
      <c r="V982" t="b">
        <v>0</v>
      </c>
      <c r="W982" t="b">
        <v>0</v>
      </c>
      <c r="X982" t="s">
        <v>7153</v>
      </c>
      <c r="Y982">
        <f t="shared" si="60"/>
        <v>0</v>
      </c>
      <c r="Z982" t="str">
        <f t="shared" si="61"/>
        <v>31+ days</v>
      </c>
      <c r="AA982" t="str">
        <f t="shared" si="62"/>
        <v>Good</v>
      </c>
      <c r="AB982" t="str">
        <f t="shared" si="63"/>
        <v>Attended</v>
      </c>
    </row>
    <row r="983" spans="1:28" x14ac:dyDescent="0.3">
      <c r="A983" t="s">
        <v>1544</v>
      </c>
      <c r="B983" t="s">
        <v>156</v>
      </c>
      <c r="C983" t="s">
        <v>138</v>
      </c>
      <c r="D983" s="5">
        <v>45696</v>
      </c>
      <c r="E983" s="5">
        <v>45678</v>
      </c>
      <c r="F983" t="s">
        <v>28</v>
      </c>
      <c r="G983" t="s">
        <v>13</v>
      </c>
      <c r="H983">
        <v>18</v>
      </c>
      <c r="I983" t="s">
        <v>160</v>
      </c>
      <c r="J983" t="s">
        <v>3911</v>
      </c>
      <c r="K983" t="s">
        <v>3912</v>
      </c>
      <c r="L983">
        <v>3</v>
      </c>
      <c r="M983" s="7">
        <v>0.92</v>
      </c>
      <c r="N983" t="s">
        <v>3921</v>
      </c>
      <c r="O983" t="s">
        <v>3922</v>
      </c>
      <c r="P983">
        <v>15</v>
      </c>
      <c r="Q983" t="s">
        <v>3939</v>
      </c>
      <c r="R983" t="s">
        <v>3940</v>
      </c>
      <c r="S983" t="s">
        <v>3943</v>
      </c>
      <c r="T983" s="5">
        <v>45694</v>
      </c>
      <c r="U983" t="s">
        <v>7156</v>
      </c>
      <c r="V983" t="b">
        <v>1</v>
      </c>
      <c r="W983" t="b">
        <v>0</v>
      </c>
      <c r="X983" t="s">
        <v>7153</v>
      </c>
      <c r="Y983">
        <f t="shared" si="60"/>
        <v>0</v>
      </c>
      <c r="Z983" t="str">
        <f t="shared" si="61"/>
        <v>15-30 days</v>
      </c>
      <c r="AA983" t="str">
        <f t="shared" si="62"/>
        <v>Very Good</v>
      </c>
      <c r="AB983" t="str">
        <f t="shared" si="63"/>
        <v>Attended</v>
      </c>
    </row>
    <row r="984" spans="1:28" x14ac:dyDescent="0.3">
      <c r="A984" t="s">
        <v>1545</v>
      </c>
      <c r="B984" t="s">
        <v>394</v>
      </c>
      <c r="C984" t="s">
        <v>89</v>
      </c>
      <c r="D984" s="5">
        <v>45851</v>
      </c>
      <c r="E984" s="5">
        <v>45836</v>
      </c>
      <c r="F984" t="s">
        <v>41</v>
      </c>
      <c r="G984" t="s">
        <v>13</v>
      </c>
      <c r="H984">
        <v>15</v>
      </c>
      <c r="I984" t="s">
        <v>47</v>
      </c>
      <c r="J984" t="s">
        <v>3915</v>
      </c>
      <c r="K984" t="s">
        <v>3910</v>
      </c>
      <c r="L984">
        <v>5</v>
      </c>
      <c r="M984" s="7">
        <v>0.79</v>
      </c>
      <c r="N984" t="s">
        <v>3931</v>
      </c>
      <c r="O984" t="s">
        <v>3922</v>
      </c>
      <c r="P984">
        <v>20</v>
      </c>
      <c r="R984" t="s">
        <v>3953</v>
      </c>
      <c r="S984" t="s">
        <v>3943</v>
      </c>
      <c r="U984" t="s">
        <v>7157</v>
      </c>
      <c r="V984" t="b">
        <v>1</v>
      </c>
      <c r="W984" t="b">
        <v>0</v>
      </c>
      <c r="X984" t="s">
        <v>7161</v>
      </c>
      <c r="Y984">
        <f t="shared" si="60"/>
        <v>0</v>
      </c>
      <c r="Z984" t="str">
        <f t="shared" si="61"/>
        <v>15-30 days</v>
      </c>
      <c r="AA984" t="str">
        <f t="shared" si="62"/>
        <v>Good</v>
      </c>
      <c r="AB984" t="str">
        <f t="shared" si="63"/>
        <v>Attended</v>
      </c>
    </row>
    <row r="985" spans="1:28" x14ac:dyDescent="0.3">
      <c r="A985" t="s">
        <v>1546</v>
      </c>
      <c r="B985" t="s">
        <v>954</v>
      </c>
      <c r="C985" t="s">
        <v>193</v>
      </c>
      <c r="D985" s="5">
        <v>45730</v>
      </c>
      <c r="E985" s="5">
        <v>45670</v>
      </c>
      <c r="F985" t="s">
        <v>41</v>
      </c>
      <c r="G985" t="s">
        <v>24</v>
      </c>
      <c r="H985">
        <v>60</v>
      </c>
      <c r="I985" t="s">
        <v>19</v>
      </c>
      <c r="J985" t="s">
        <v>3915</v>
      </c>
      <c r="K985" t="s">
        <v>3912</v>
      </c>
      <c r="L985">
        <v>2</v>
      </c>
      <c r="M985" s="7">
        <v>0.64</v>
      </c>
      <c r="N985" t="s">
        <v>3931</v>
      </c>
      <c r="O985" t="s">
        <v>3922</v>
      </c>
      <c r="P985">
        <v>15</v>
      </c>
      <c r="Q985" t="s">
        <v>3947</v>
      </c>
      <c r="R985" t="s">
        <v>3940</v>
      </c>
      <c r="S985" t="s">
        <v>3943</v>
      </c>
      <c r="T985" s="5">
        <v>45728</v>
      </c>
      <c r="U985" t="s">
        <v>7155</v>
      </c>
      <c r="V985" t="b">
        <v>0</v>
      </c>
      <c r="W985" t="b">
        <v>1</v>
      </c>
      <c r="X985" t="s">
        <v>7160</v>
      </c>
      <c r="Y985">
        <f t="shared" si="60"/>
        <v>1</v>
      </c>
      <c r="Z985" t="str">
        <f t="shared" si="61"/>
        <v>31+ days</v>
      </c>
      <c r="AA985" t="str">
        <f t="shared" si="62"/>
        <v>Moderate</v>
      </c>
      <c r="AB985" t="str">
        <f t="shared" si="63"/>
        <v>No-show</v>
      </c>
    </row>
    <row r="986" spans="1:28" x14ac:dyDescent="0.3">
      <c r="A986" t="s">
        <v>1547</v>
      </c>
      <c r="B986" t="s">
        <v>1283</v>
      </c>
      <c r="C986" t="s">
        <v>115</v>
      </c>
      <c r="D986" s="5">
        <v>45704</v>
      </c>
      <c r="E986" s="5">
        <v>45667</v>
      </c>
      <c r="F986" t="s">
        <v>32</v>
      </c>
      <c r="G986" t="s">
        <v>13</v>
      </c>
      <c r="H986">
        <v>37</v>
      </c>
      <c r="I986" t="s">
        <v>33</v>
      </c>
      <c r="J986" t="s">
        <v>3909</v>
      </c>
      <c r="K986" t="s">
        <v>3910</v>
      </c>
      <c r="L986">
        <v>7</v>
      </c>
      <c r="M986" s="7">
        <v>0.67</v>
      </c>
      <c r="N986" t="s">
        <v>3928</v>
      </c>
      <c r="O986" t="s">
        <v>3929</v>
      </c>
      <c r="P986">
        <v>12</v>
      </c>
      <c r="R986" t="s">
        <v>3953</v>
      </c>
      <c r="S986" t="s">
        <v>3943</v>
      </c>
      <c r="U986" t="s">
        <v>7157</v>
      </c>
      <c r="V986" t="b">
        <v>1</v>
      </c>
      <c r="W986" t="b">
        <v>0</v>
      </c>
      <c r="X986" t="s">
        <v>7153</v>
      </c>
      <c r="Y986">
        <f t="shared" si="60"/>
        <v>0</v>
      </c>
      <c r="Z986" t="str">
        <f t="shared" si="61"/>
        <v>31+ days</v>
      </c>
      <c r="AA986" t="str">
        <f t="shared" si="62"/>
        <v>Moderate</v>
      </c>
      <c r="AB986" t="str">
        <f t="shared" si="63"/>
        <v>Attended</v>
      </c>
    </row>
    <row r="987" spans="1:28" x14ac:dyDescent="0.3">
      <c r="A987" t="s">
        <v>1548</v>
      </c>
      <c r="B987" t="s">
        <v>167</v>
      </c>
      <c r="C987" t="s">
        <v>80</v>
      </c>
      <c r="D987" s="5">
        <v>45761</v>
      </c>
      <c r="E987" s="5">
        <v>45706</v>
      </c>
      <c r="F987" t="s">
        <v>41</v>
      </c>
      <c r="G987" t="s">
        <v>13</v>
      </c>
      <c r="H987">
        <v>55</v>
      </c>
      <c r="I987" t="s">
        <v>61</v>
      </c>
      <c r="J987" t="s">
        <v>3915</v>
      </c>
      <c r="K987" t="s">
        <v>3910</v>
      </c>
      <c r="L987">
        <v>2</v>
      </c>
      <c r="M987" s="7">
        <v>0.84</v>
      </c>
      <c r="N987" t="s">
        <v>3931</v>
      </c>
      <c r="O987" t="s">
        <v>3922</v>
      </c>
      <c r="P987">
        <v>12</v>
      </c>
      <c r="Q987" t="s">
        <v>3939</v>
      </c>
      <c r="R987" t="s">
        <v>3940</v>
      </c>
      <c r="S987" t="s">
        <v>3941</v>
      </c>
      <c r="T987" s="5">
        <v>45760</v>
      </c>
      <c r="U987" t="s">
        <v>7158</v>
      </c>
      <c r="V987" t="b">
        <v>0</v>
      </c>
      <c r="W987" t="b">
        <v>1</v>
      </c>
      <c r="X987" t="s">
        <v>7160</v>
      </c>
      <c r="Y987">
        <f t="shared" si="60"/>
        <v>0</v>
      </c>
      <c r="Z987" t="str">
        <f t="shared" si="61"/>
        <v>31+ days</v>
      </c>
      <c r="AA987" t="str">
        <f t="shared" si="62"/>
        <v>Good</v>
      </c>
      <c r="AB987" t="str">
        <f t="shared" si="63"/>
        <v>Attended</v>
      </c>
    </row>
    <row r="988" spans="1:28" x14ac:dyDescent="0.3">
      <c r="A988" t="s">
        <v>1549</v>
      </c>
      <c r="B988" t="s">
        <v>1550</v>
      </c>
      <c r="C988" t="s">
        <v>83</v>
      </c>
      <c r="D988" s="5">
        <v>45913</v>
      </c>
      <c r="E988" s="5">
        <v>45887</v>
      </c>
      <c r="F988" t="s">
        <v>23</v>
      </c>
      <c r="G988" t="s">
        <v>13</v>
      </c>
      <c r="H988">
        <v>26</v>
      </c>
      <c r="I988" t="s">
        <v>61</v>
      </c>
      <c r="J988" t="s">
        <v>3909</v>
      </c>
      <c r="K988" t="s">
        <v>3912</v>
      </c>
      <c r="L988">
        <v>1</v>
      </c>
      <c r="M988" s="7">
        <v>0.79</v>
      </c>
      <c r="N988" t="s">
        <v>3923</v>
      </c>
      <c r="O988" t="s">
        <v>3922</v>
      </c>
      <c r="P988">
        <v>15</v>
      </c>
      <c r="Q988" t="s">
        <v>3947</v>
      </c>
      <c r="R988" t="s">
        <v>3940</v>
      </c>
      <c r="S988" t="s">
        <v>3943</v>
      </c>
      <c r="T988" s="5">
        <v>45912</v>
      </c>
      <c r="U988" t="s">
        <v>7156</v>
      </c>
      <c r="V988" t="b">
        <v>1</v>
      </c>
      <c r="W988" t="b">
        <v>0</v>
      </c>
      <c r="X988" t="s">
        <v>7162</v>
      </c>
      <c r="Y988">
        <f t="shared" si="60"/>
        <v>0</v>
      </c>
      <c r="Z988" t="str">
        <f t="shared" si="61"/>
        <v>15-30 days</v>
      </c>
      <c r="AA988" t="str">
        <f t="shared" si="62"/>
        <v>Good</v>
      </c>
      <c r="AB988" t="str">
        <f t="shared" si="63"/>
        <v>Attended</v>
      </c>
    </row>
    <row r="989" spans="1:28" x14ac:dyDescent="0.3">
      <c r="A989" t="s">
        <v>1551</v>
      </c>
      <c r="B989" t="s">
        <v>968</v>
      </c>
      <c r="C989" t="s">
        <v>138</v>
      </c>
      <c r="D989" s="5">
        <v>45839</v>
      </c>
      <c r="E989" s="5">
        <v>45810</v>
      </c>
      <c r="F989" t="s">
        <v>28</v>
      </c>
      <c r="G989" t="s">
        <v>55</v>
      </c>
      <c r="H989">
        <v>29</v>
      </c>
      <c r="I989" t="s">
        <v>14</v>
      </c>
      <c r="J989" t="s">
        <v>3916</v>
      </c>
      <c r="K989" t="s">
        <v>3910</v>
      </c>
      <c r="L989">
        <v>3</v>
      </c>
      <c r="M989" s="7">
        <v>0.67</v>
      </c>
      <c r="N989" t="s">
        <v>3921</v>
      </c>
      <c r="O989" t="s">
        <v>3922</v>
      </c>
      <c r="P989">
        <v>15</v>
      </c>
      <c r="Q989" t="s">
        <v>3955</v>
      </c>
      <c r="S989" t="s">
        <v>3943</v>
      </c>
      <c r="T989" s="5">
        <v>45836</v>
      </c>
      <c r="U989" t="s">
        <v>7159</v>
      </c>
      <c r="V989" t="b">
        <v>0</v>
      </c>
      <c r="W989" t="b">
        <v>0</v>
      </c>
      <c r="X989" t="s">
        <v>7161</v>
      </c>
      <c r="Y989" t="str">
        <f t="shared" si="60"/>
        <v/>
      </c>
      <c r="Z989" t="str">
        <f t="shared" si="61"/>
        <v>15-30 days</v>
      </c>
      <c r="AA989" t="str">
        <f t="shared" si="62"/>
        <v>Moderate</v>
      </c>
      <c r="AB989" t="str">
        <f t="shared" si="63"/>
        <v>Excluded</v>
      </c>
    </row>
    <row r="990" spans="1:28" x14ac:dyDescent="0.3">
      <c r="A990" t="s">
        <v>1552</v>
      </c>
      <c r="B990" t="s">
        <v>665</v>
      </c>
      <c r="C990" t="s">
        <v>86</v>
      </c>
      <c r="D990" s="5">
        <v>45714</v>
      </c>
      <c r="E990" s="5">
        <v>45664</v>
      </c>
      <c r="F990" t="s">
        <v>28</v>
      </c>
      <c r="G990" t="s">
        <v>13</v>
      </c>
      <c r="H990">
        <v>50</v>
      </c>
      <c r="I990" t="s">
        <v>160</v>
      </c>
      <c r="J990" t="s">
        <v>3909</v>
      </c>
      <c r="K990" t="s">
        <v>3914</v>
      </c>
      <c r="L990">
        <v>4</v>
      </c>
      <c r="M990" s="7">
        <v>0.77</v>
      </c>
      <c r="N990" t="s">
        <v>3921</v>
      </c>
      <c r="O990" t="s">
        <v>3927</v>
      </c>
      <c r="P990">
        <v>18</v>
      </c>
      <c r="Q990" t="s">
        <v>3947</v>
      </c>
      <c r="R990" t="s">
        <v>3940</v>
      </c>
      <c r="S990" t="s">
        <v>3943</v>
      </c>
      <c r="T990" s="5">
        <v>45711</v>
      </c>
      <c r="U990" t="s">
        <v>7152</v>
      </c>
      <c r="V990" t="b">
        <v>0</v>
      </c>
      <c r="W990" t="b">
        <v>0</v>
      </c>
      <c r="X990" t="s">
        <v>7153</v>
      </c>
      <c r="Y990">
        <f t="shared" si="60"/>
        <v>0</v>
      </c>
      <c r="Z990" t="str">
        <f t="shared" si="61"/>
        <v>31+ days</v>
      </c>
      <c r="AA990" t="str">
        <f t="shared" si="62"/>
        <v>Good</v>
      </c>
      <c r="AB990" t="str">
        <f t="shared" si="63"/>
        <v>Attended</v>
      </c>
    </row>
    <row r="991" spans="1:28" x14ac:dyDescent="0.3">
      <c r="A991" t="s">
        <v>1553</v>
      </c>
      <c r="B991" t="s">
        <v>1510</v>
      </c>
      <c r="C991" t="s">
        <v>83</v>
      </c>
      <c r="D991" s="5">
        <v>45931</v>
      </c>
      <c r="E991" s="5">
        <v>45887</v>
      </c>
      <c r="F991" t="s">
        <v>23</v>
      </c>
      <c r="G991" t="s">
        <v>24</v>
      </c>
      <c r="H991">
        <v>44</v>
      </c>
      <c r="I991" t="s">
        <v>47</v>
      </c>
      <c r="J991" t="s">
        <v>3911</v>
      </c>
      <c r="K991" t="s">
        <v>3910</v>
      </c>
      <c r="L991">
        <v>1</v>
      </c>
      <c r="M991" s="7">
        <v>0.93</v>
      </c>
      <c r="N991" t="s">
        <v>3923</v>
      </c>
      <c r="O991" t="s">
        <v>3922</v>
      </c>
      <c r="P991">
        <v>15</v>
      </c>
      <c r="Q991" t="s">
        <v>3947</v>
      </c>
      <c r="R991" t="s">
        <v>3940</v>
      </c>
      <c r="S991" t="s">
        <v>3941</v>
      </c>
      <c r="T991" s="5">
        <v>45929</v>
      </c>
      <c r="U991" t="s">
        <v>7152</v>
      </c>
      <c r="V991" t="b">
        <v>0</v>
      </c>
      <c r="W991" t="b">
        <v>0</v>
      </c>
      <c r="X991" t="s">
        <v>7162</v>
      </c>
      <c r="Y991">
        <f t="shared" si="60"/>
        <v>1</v>
      </c>
      <c r="Z991" t="str">
        <f t="shared" si="61"/>
        <v>31+ days</v>
      </c>
      <c r="AA991" t="str">
        <f t="shared" si="62"/>
        <v>Very Good</v>
      </c>
      <c r="AB991" t="str">
        <f t="shared" si="63"/>
        <v>No-show</v>
      </c>
    </row>
    <row r="992" spans="1:28" x14ac:dyDescent="0.3">
      <c r="A992" t="s">
        <v>1554</v>
      </c>
      <c r="B992" t="s">
        <v>1456</v>
      </c>
      <c r="C992" t="s">
        <v>193</v>
      </c>
      <c r="D992" s="5">
        <v>45836</v>
      </c>
      <c r="E992" s="5">
        <v>45824</v>
      </c>
      <c r="F992" t="s">
        <v>41</v>
      </c>
      <c r="G992" t="s">
        <v>13</v>
      </c>
      <c r="H992">
        <v>12</v>
      </c>
      <c r="I992" t="s">
        <v>61</v>
      </c>
      <c r="J992" t="s">
        <v>3916</v>
      </c>
      <c r="K992" t="s">
        <v>3910</v>
      </c>
      <c r="L992">
        <v>6</v>
      </c>
      <c r="M992" s="7">
        <v>0.78</v>
      </c>
      <c r="N992" t="s">
        <v>3931</v>
      </c>
      <c r="O992" t="s">
        <v>3922</v>
      </c>
      <c r="P992">
        <v>15</v>
      </c>
      <c r="Q992" t="s">
        <v>3947</v>
      </c>
      <c r="R992" t="s">
        <v>3940</v>
      </c>
      <c r="S992" t="s">
        <v>3943</v>
      </c>
      <c r="T992" s="5">
        <v>45833</v>
      </c>
      <c r="U992" t="s">
        <v>7156</v>
      </c>
      <c r="V992" t="b">
        <v>1</v>
      </c>
      <c r="W992" t="b">
        <v>0</v>
      </c>
      <c r="X992" t="s">
        <v>7161</v>
      </c>
      <c r="Y992">
        <f t="shared" si="60"/>
        <v>0</v>
      </c>
      <c r="Z992" t="str">
        <f t="shared" si="61"/>
        <v>8-14 days</v>
      </c>
      <c r="AA992" t="str">
        <f t="shared" si="62"/>
        <v>Good</v>
      </c>
      <c r="AB992" t="str">
        <f t="shared" si="63"/>
        <v>Attended</v>
      </c>
    </row>
    <row r="993" spans="1:28" x14ac:dyDescent="0.3">
      <c r="A993" t="s">
        <v>1555</v>
      </c>
      <c r="B993" t="s">
        <v>313</v>
      </c>
      <c r="C993" t="s">
        <v>50</v>
      </c>
      <c r="D993" s="5">
        <v>45726</v>
      </c>
      <c r="E993" s="5">
        <v>45695</v>
      </c>
      <c r="F993" t="s">
        <v>18</v>
      </c>
      <c r="G993" t="s">
        <v>24</v>
      </c>
      <c r="H993">
        <v>31</v>
      </c>
      <c r="I993" t="s">
        <v>42</v>
      </c>
      <c r="J993" t="s">
        <v>3916</v>
      </c>
      <c r="K993" t="s">
        <v>3910</v>
      </c>
      <c r="L993">
        <v>5</v>
      </c>
      <c r="M993" s="7">
        <v>0.72</v>
      </c>
      <c r="N993" t="s">
        <v>3924</v>
      </c>
      <c r="O993" t="s">
        <v>3922</v>
      </c>
      <c r="P993">
        <v>18</v>
      </c>
      <c r="Q993" t="s">
        <v>3955</v>
      </c>
      <c r="R993" t="s">
        <v>3940</v>
      </c>
      <c r="S993" t="s">
        <v>3941</v>
      </c>
      <c r="T993" s="5">
        <v>45724</v>
      </c>
      <c r="U993" t="s">
        <v>7158</v>
      </c>
      <c r="V993" t="b">
        <v>0</v>
      </c>
      <c r="W993" t="b">
        <v>0</v>
      </c>
      <c r="X993" t="s">
        <v>7160</v>
      </c>
      <c r="Y993">
        <f t="shared" si="60"/>
        <v>1</v>
      </c>
      <c r="Z993" t="str">
        <f t="shared" si="61"/>
        <v>31+ days</v>
      </c>
      <c r="AA993" t="str">
        <f t="shared" si="62"/>
        <v>Moderate</v>
      </c>
      <c r="AB993" t="str">
        <f t="shared" si="63"/>
        <v>No-show</v>
      </c>
    </row>
    <row r="994" spans="1:28" x14ac:dyDescent="0.3">
      <c r="A994" t="s">
        <v>1556</v>
      </c>
      <c r="B994" t="s">
        <v>270</v>
      </c>
      <c r="C994" t="s">
        <v>11</v>
      </c>
      <c r="D994" s="5">
        <v>45910</v>
      </c>
      <c r="E994" s="5">
        <v>45897</v>
      </c>
      <c r="F994" t="s">
        <v>12</v>
      </c>
      <c r="G994" t="s">
        <v>24</v>
      </c>
      <c r="H994">
        <v>13</v>
      </c>
      <c r="I994" t="s">
        <v>14</v>
      </c>
      <c r="J994" t="s">
        <v>3915</v>
      </c>
      <c r="K994" t="s">
        <v>3910</v>
      </c>
      <c r="L994">
        <v>1</v>
      </c>
      <c r="M994" s="7">
        <v>0.79</v>
      </c>
      <c r="N994" t="s">
        <v>3932</v>
      </c>
      <c r="O994" t="s">
        <v>3925</v>
      </c>
      <c r="P994">
        <v>15</v>
      </c>
      <c r="R994" t="s">
        <v>3953</v>
      </c>
      <c r="S994" t="s">
        <v>3943</v>
      </c>
      <c r="U994" t="s">
        <v>7152</v>
      </c>
      <c r="V994" t="b">
        <v>0</v>
      </c>
      <c r="W994" t="b">
        <v>0</v>
      </c>
      <c r="X994" t="s">
        <v>7162</v>
      </c>
      <c r="Y994">
        <f t="shared" si="60"/>
        <v>1</v>
      </c>
      <c r="Z994" t="str">
        <f t="shared" si="61"/>
        <v>8-14 days</v>
      </c>
      <c r="AA994" t="str">
        <f t="shared" si="62"/>
        <v>Good</v>
      </c>
      <c r="AB994" t="str">
        <f t="shared" si="63"/>
        <v>No-show</v>
      </c>
    </row>
    <row r="995" spans="1:28" x14ac:dyDescent="0.3">
      <c r="A995" t="s">
        <v>1557</v>
      </c>
      <c r="B995" t="s">
        <v>568</v>
      </c>
      <c r="C995" t="s">
        <v>64</v>
      </c>
      <c r="D995" s="5">
        <v>46020</v>
      </c>
      <c r="E995" s="5">
        <v>45974</v>
      </c>
      <c r="F995" t="s">
        <v>28</v>
      </c>
      <c r="G995" t="s">
        <v>24</v>
      </c>
      <c r="H995">
        <v>46</v>
      </c>
      <c r="I995" t="s">
        <v>37</v>
      </c>
      <c r="J995" t="s">
        <v>3916</v>
      </c>
      <c r="K995" t="s">
        <v>3910</v>
      </c>
      <c r="L995">
        <v>3</v>
      </c>
      <c r="M995" s="7">
        <v>0.93</v>
      </c>
      <c r="N995" t="s">
        <v>3921</v>
      </c>
      <c r="O995" t="s">
        <v>3922</v>
      </c>
      <c r="P995">
        <v>20</v>
      </c>
      <c r="Q995" t="s">
        <v>3939</v>
      </c>
      <c r="R995" t="s">
        <v>3940</v>
      </c>
      <c r="S995" t="s">
        <v>3941</v>
      </c>
      <c r="T995" s="5">
        <v>46017</v>
      </c>
      <c r="U995" t="s">
        <v>7158</v>
      </c>
      <c r="V995" t="b">
        <v>0</v>
      </c>
      <c r="W995" t="b">
        <v>0</v>
      </c>
      <c r="X995" t="s">
        <v>7153</v>
      </c>
      <c r="Y995">
        <f t="shared" si="60"/>
        <v>1</v>
      </c>
      <c r="Z995" t="str">
        <f t="shared" si="61"/>
        <v>31+ days</v>
      </c>
      <c r="AA995" t="str">
        <f t="shared" si="62"/>
        <v>Very Good</v>
      </c>
      <c r="AB995" t="str">
        <f t="shared" si="63"/>
        <v>No-show</v>
      </c>
    </row>
    <row r="996" spans="1:28" x14ac:dyDescent="0.3">
      <c r="A996" t="s">
        <v>1558</v>
      </c>
      <c r="B996" t="s">
        <v>1559</v>
      </c>
      <c r="C996" t="s">
        <v>138</v>
      </c>
      <c r="D996" s="5">
        <v>45855</v>
      </c>
      <c r="E996" s="5">
        <v>45854</v>
      </c>
      <c r="F996" t="s">
        <v>28</v>
      </c>
      <c r="G996" t="s">
        <v>24</v>
      </c>
      <c r="H996">
        <v>1</v>
      </c>
      <c r="I996" t="s">
        <v>33</v>
      </c>
      <c r="J996" t="s">
        <v>3916</v>
      </c>
      <c r="K996" t="s">
        <v>3910</v>
      </c>
      <c r="L996">
        <v>5</v>
      </c>
      <c r="M996" s="7">
        <v>0.96</v>
      </c>
      <c r="N996" t="s">
        <v>3921</v>
      </c>
      <c r="O996" t="s">
        <v>3922</v>
      </c>
      <c r="P996">
        <v>15</v>
      </c>
      <c r="Q996" t="s">
        <v>3939</v>
      </c>
      <c r="R996" t="s">
        <v>3940</v>
      </c>
      <c r="S996" t="s">
        <v>3943</v>
      </c>
      <c r="T996" s="5">
        <v>45853</v>
      </c>
      <c r="U996" t="s">
        <v>7154</v>
      </c>
      <c r="V996" t="b">
        <v>0</v>
      </c>
      <c r="W996" t="b">
        <v>0</v>
      </c>
      <c r="X996" t="s">
        <v>7161</v>
      </c>
      <c r="Y996">
        <f t="shared" si="60"/>
        <v>1</v>
      </c>
      <c r="Z996" t="str">
        <f t="shared" si="61"/>
        <v>0-3 days</v>
      </c>
      <c r="AA996" t="str">
        <f t="shared" si="62"/>
        <v>Very Good</v>
      </c>
      <c r="AB996" t="str">
        <f t="shared" si="63"/>
        <v>No-show</v>
      </c>
    </row>
    <row r="997" spans="1:28" x14ac:dyDescent="0.3">
      <c r="A997" t="s">
        <v>1560</v>
      </c>
      <c r="B997" t="s">
        <v>427</v>
      </c>
      <c r="C997" t="s">
        <v>193</v>
      </c>
      <c r="D997" s="5">
        <v>45716</v>
      </c>
      <c r="E997" s="5">
        <v>45666</v>
      </c>
      <c r="F997" t="s">
        <v>41</v>
      </c>
      <c r="G997" t="s">
        <v>24</v>
      </c>
      <c r="H997">
        <v>50</v>
      </c>
      <c r="I997" t="s">
        <v>61</v>
      </c>
      <c r="J997" t="s">
        <v>3913</v>
      </c>
      <c r="K997" t="s">
        <v>3912</v>
      </c>
      <c r="L997">
        <v>4</v>
      </c>
      <c r="M997" s="7">
        <v>0.89</v>
      </c>
      <c r="N997" t="s">
        <v>3931</v>
      </c>
      <c r="O997" t="s">
        <v>3922</v>
      </c>
      <c r="P997">
        <v>15</v>
      </c>
      <c r="Q997" t="s">
        <v>3947</v>
      </c>
      <c r="R997" t="s">
        <v>3940</v>
      </c>
      <c r="S997" t="s">
        <v>3943</v>
      </c>
      <c r="T997" s="5">
        <v>45713</v>
      </c>
      <c r="U997" t="s">
        <v>7155</v>
      </c>
      <c r="V997" t="b">
        <v>0</v>
      </c>
      <c r="W997" t="b">
        <v>0</v>
      </c>
      <c r="X997" t="s">
        <v>7153</v>
      </c>
      <c r="Y997">
        <f t="shared" si="60"/>
        <v>1</v>
      </c>
      <c r="Z997" t="str">
        <f t="shared" si="61"/>
        <v>31+ days</v>
      </c>
      <c r="AA997" t="str">
        <f t="shared" si="62"/>
        <v>Good</v>
      </c>
      <c r="AB997" t="str">
        <f t="shared" si="63"/>
        <v>No-show</v>
      </c>
    </row>
    <row r="998" spans="1:28" x14ac:dyDescent="0.3">
      <c r="A998" t="s">
        <v>1561</v>
      </c>
      <c r="B998" t="s">
        <v>49</v>
      </c>
      <c r="C998" t="s">
        <v>27</v>
      </c>
      <c r="D998" s="5">
        <v>45770</v>
      </c>
      <c r="E998" s="5">
        <v>45714</v>
      </c>
      <c r="F998" t="s">
        <v>28</v>
      </c>
      <c r="G998" t="s">
        <v>13</v>
      </c>
      <c r="H998">
        <v>56</v>
      </c>
      <c r="I998" t="s">
        <v>160</v>
      </c>
      <c r="J998" t="s">
        <v>3916</v>
      </c>
      <c r="K998" t="s">
        <v>3910</v>
      </c>
      <c r="L998">
        <v>8</v>
      </c>
      <c r="M998" s="7">
        <v>0.68</v>
      </c>
      <c r="N998" t="s">
        <v>3921</v>
      </c>
      <c r="O998" t="s">
        <v>3925</v>
      </c>
      <c r="P998">
        <v>12</v>
      </c>
      <c r="Q998" t="s">
        <v>3939</v>
      </c>
      <c r="R998" t="s">
        <v>3940</v>
      </c>
      <c r="S998" t="s">
        <v>3943</v>
      </c>
      <c r="T998" s="5">
        <v>45767</v>
      </c>
      <c r="U998" t="s">
        <v>7152</v>
      </c>
      <c r="V998" t="b">
        <v>0</v>
      </c>
      <c r="W998" t="b">
        <v>0</v>
      </c>
      <c r="X998" t="s">
        <v>7160</v>
      </c>
      <c r="Y998">
        <f t="shared" si="60"/>
        <v>0</v>
      </c>
      <c r="Z998" t="str">
        <f t="shared" si="61"/>
        <v>31+ days</v>
      </c>
      <c r="AA998" t="str">
        <f t="shared" si="62"/>
        <v>Moderate</v>
      </c>
      <c r="AB998" t="str">
        <f t="shared" si="63"/>
        <v>Attended</v>
      </c>
    </row>
    <row r="999" spans="1:28" x14ac:dyDescent="0.3">
      <c r="A999" t="s">
        <v>1562</v>
      </c>
      <c r="B999" t="s">
        <v>257</v>
      </c>
      <c r="C999" t="s">
        <v>17</v>
      </c>
      <c r="D999" s="5">
        <v>45876</v>
      </c>
      <c r="E999" s="5">
        <v>45875</v>
      </c>
      <c r="F999" t="s">
        <v>18</v>
      </c>
      <c r="G999" t="s">
        <v>13</v>
      </c>
      <c r="H999">
        <v>1</v>
      </c>
      <c r="I999" t="s">
        <v>14</v>
      </c>
      <c r="J999" t="s">
        <v>3916</v>
      </c>
      <c r="K999" t="s">
        <v>3910</v>
      </c>
      <c r="L999">
        <v>0</v>
      </c>
      <c r="M999" s="7">
        <v>0.96</v>
      </c>
      <c r="N999" t="s">
        <v>3924</v>
      </c>
      <c r="O999" t="s">
        <v>3929</v>
      </c>
      <c r="P999">
        <v>12</v>
      </c>
      <c r="Q999" t="s">
        <v>3939</v>
      </c>
      <c r="R999" t="s">
        <v>3940</v>
      </c>
      <c r="S999" t="s">
        <v>3941</v>
      </c>
      <c r="T999" s="5">
        <v>45873</v>
      </c>
      <c r="U999" t="s">
        <v>7154</v>
      </c>
      <c r="V999" t="b">
        <v>0</v>
      </c>
      <c r="W999" t="b">
        <v>0</v>
      </c>
      <c r="X999" t="s">
        <v>7161</v>
      </c>
      <c r="Y999">
        <f t="shared" si="60"/>
        <v>0</v>
      </c>
      <c r="Z999" t="str">
        <f t="shared" si="61"/>
        <v>0-3 days</v>
      </c>
      <c r="AA999" t="str">
        <f t="shared" si="62"/>
        <v>Very Good</v>
      </c>
      <c r="AB999" t="str">
        <f t="shared" si="63"/>
        <v>Attended</v>
      </c>
    </row>
    <row r="1000" spans="1:28" x14ac:dyDescent="0.3">
      <c r="A1000" t="s">
        <v>1563</v>
      </c>
      <c r="B1000" t="s">
        <v>294</v>
      </c>
      <c r="C1000" t="s">
        <v>149</v>
      </c>
      <c r="D1000" s="5">
        <v>46022</v>
      </c>
      <c r="E1000" s="5">
        <v>45984</v>
      </c>
      <c r="F1000" t="s">
        <v>23</v>
      </c>
      <c r="G1000" t="s">
        <v>13</v>
      </c>
      <c r="H1000">
        <v>38</v>
      </c>
      <c r="I1000" t="s">
        <v>33</v>
      </c>
      <c r="J1000" t="s">
        <v>3913</v>
      </c>
      <c r="K1000" t="s">
        <v>3910</v>
      </c>
      <c r="L1000">
        <v>2</v>
      </c>
      <c r="M1000" s="7">
        <v>0.69</v>
      </c>
      <c r="N1000" t="s">
        <v>3923</v>
      </c>
      <c r="O1000" t="s">
        <v>3929</v>
      </c>
      <c r="P1000">
        <v>12</v>
      </c>
      <c r="R1000" t="s">
        <v>3953</v>
      </c>
      <c r="S1000" t="s">
        <v>3943</v>
      </c>
      <c r="U1000" t="s">
        <v>7152</v>
      </c>
      <c r="V1000" t="b">
        <v>0</v>
      </c>
      <c r="W1000" t="b">
        <v>0</v>
      </c>
      <c r="X1000" t="s">
        <v>7153</v>
      </c>
      <c r="Y1000">
        <f t="shared" si="60"/>
        <v>0</v>
      </c>
      <c r="Z1000" t="str">
        <f t="shared" si="61"/>
        <v>31+ days</v>
      </c>
      <c r="AA1000" t="str">
        <f t="shared" si="62"/>
        <v>Moderate</v>
      </c>
      <c r="AB1000" t="str">
        <f t="shared" si="63"/>
        <v>Attended</v>
      </c>
    </row>
    <row r="1001" spans="1:28" x14ac:dyDescent="0.3">
      <c r="A1001" t="s">
        <v>1564</v>
      </c>
      <c r="B1001" t="s">
        <v>421</v>
      </c>
      <c r="C1001" t="s">
        <v>124</v>
      </c>
      <c r="D1001" s="5">
        <v>45997</v>
      </c>
      <c r="E1001" s="5">
        <v>45993</v>
      </c>
      <c r="F1001" t="s">
        <v>54</v>
      </c>
      <c r="G1001" t="s">
        <v>24</v>
      </c>
      <c r="H1001">
        <v>4</v>
      </c>
      <c r="I1001" t="s">
        <v>14</v>
      </c>
      <c r="J1001" t="s">
        <v>3915</v>
      </c>
      <c r="K1001" t="s">
        <v>3910</v>
      </c>
      <c r="L1001">
        <v>8</v>
      </c>
      <c r="M1001" s="7">
        <v>0.64</v>
      </c>
      <c r="N1001" t="s">
        <v>3930</v>
      </c>
      <c r="O1001" t="s">
        <v>3922</v>
      </c>
      <c r="P1001">
        <v>15</v>
      </c>
      <c r="Q1001" t="s">
        <v>3939</v>
      </c>
      <c r="R1001" t="s">
        <v>3940</v>
      </c>
      <c r="S1001" t="s">
        <v>3943</v>
      </c>
      <c r="T1001" s="5">
        <v>45995</v>
      </c>
      <c r="U1001" t="s">
        <v>7156</v>
      </c>
      <c r="V1001" t="b">
        <v>1</v>
      </c>
      <c r="W1001" t="b">
        <v>0</v>
      </c>
      <c r="X1001" t="s">
        <v>7153</v>
      </c>
      <c r="Y1001">
        <f t="shared" si="60"/>
        <v>1</v>
      </c>
      <c r="Z1001" t="str">
        <f t="shared" si="61"/>
        <v>4-7 days</v>
      </c>
      <c r="AA1001" t="str">
        <f t="shared" si="62"/>
        <v>Moderate</v>
      </c>
      <c r="AB1001" t="str">
        <f t="shared" si="63"/>
        <v>No-show</v>
      </c>
    </row>
    <row r="1002" spans="1:28" x14ac:dyDescent="0.3">
      <c r="A1002" t="s">
        <v>1565</v>
      </c>
      <c r="B1002" t="s">
        <v>1566</v>
      </c>
      <c r="C1002" t="s">
        <v>115</v>
      </c>
      <c r="D1002" s="5">
        <v>45998</v>
      </c>
      <c r="E1002" s="5">
        <v>45977</v>
      </c>
      <c r="F1002" t="s">
        <v>32</v>
      </c>
      <c r="G1002" t="s">
        <v>24</v>
      </c>
      <c r="H1002">
        <v>21</v>
      </c>
      <c r="I1002" t="s">
        <v>19</v>
      </c>
      <c r="J1002" t="s">
        <v>3916</v>
      </c>
      <c r="K1002" t="s">
        <v>3910</v>
      </c>
      <c r="L1002">
        <v>4</v>
      </c>
      <c r="M1002" s="7">
        <v>0.97</v>
      </c>
      <c r="N1002" t="s">
        <v>3928</v>
      </c>
      <c r="O1002" t="s">
        <v>3929</v>
      </c>
      <c r="P1002">
        <v>12</v>
      </c>
      <c r="Q1002" t="s">
        <v>3939</v>
      </c>
      <c r="R1002" t="s">
        <v>3949</v>
      </c>
      <c r="S1002" t="s">
        <v>3950</v>
      </c>
      <c r="U1002" t="s">
        <v>7157</v>
      </c>
      <c r="V1002" t="b">
        <v>1</v>
      </c>
      <c r="W1002" t="b">
        <v>0</v>
      </c>
      <c r="X1002" t="s">
        <v>7153</v>
      </c>
      <c r="Y1002">
        <f t="shared" si="60"/>
        <v>1</v>
      </c>
      <c r="Z1002" t="str">
        <f t="shared" si="61"/>
        <v>15-30 days</v>
      </c>
      <c r="AA1002" t="str">
        <f t="shared" si="62"/>
        <v>Very Good</v>
      </c>
      <c r="AB1002" t="str">
        <f t="shared" si="63"/>
        <v>No-show</v>
      </c>
    </row>
    <row r="1003" spans="1:28" x14ac:dyDescent="0.3">
      <c r="A1003" t="s">
        <v>1567</v>
      </c>
      <c r="B1003" t="s">
        <v>1568</v>
      </c>
      <c r="C1003" t="s">
        <v>193</v>
      </c>
      <c r="D1003" s="5">
        <v>45961</v>
      </c>
      <c r="E1003" s="5">
        <v>45941</v>
      </c>
      <c r="F1003" t="s">
        <v>41</v>
      </c>
      <c r="G1003" t="s">
        <v>13</v>
      </c>
      <c r="H1003">
        <v>20</v>
      </c>
      <c r="I1003" t="s">
        <v>47</v>
      </c>
      <c r="J1003" t="s">
        <v>3916</v>
      </c>
      <c r="K1003" t="s">
        <v>3912</v>
      </c>
      <c r="L1003">
        <v>4</v>
      </c>
      <c r="M1003" s="7">
        <v>0.92</v>
      </c>
      <c r="N1003" t="s">
        <v>3931</v>
      </c>
      <c r="O1003" t="s">
        <v>3922</v>
      </c>
      <c r="P1003">
        <v>15</v>
      </c>
      <c r="Q1003" t="s">
        <v>3947</v>
      </c>
      <c r="R1003" t="s">
        <v>3940</v>
      </c>
      <c r="T1003" s="5">
        <v>45958</v>
      </c>
      <c r="U1003" t="s">
        <v>7155</v>
      </c>
      <c r="V1003" t="b">
        <v>0</v>
      </c>
      <c r="W1003" t="b">
        <v>0</v>
      </c>
      <c r="X1003" t="s">
        <v>7162</v>
      </c>
      <c r="Y1003">
        <f t="shared" si="60"/>
        <v>0</v>
      </c>
      <c r="Z1003" t="str">
        <f t="shared" si="61"/>
        <v>15-30 days</v>
      </c>
      <c r="AA1003" t="str">
        <f t="shared" si="62"/>
        <v>Very Good</v>
      </c>
      <c r="AB1003" t="str">
        <f t="shared" si="63"/>
        <v>Attended</v>
      </c>
    </row>
    <row r="1004" spans="1:28" x14ac:dyDescent="0.3">
      <c r="A1004" t="s">
        <v>1569</v>
      </c>
      <c r="B1004" t="s">
        <v>1570</v>
      </c>
      <c r="C1004" t="s">
        <v>80</v>
      </c>
      <c r="D1004" s="5">
        <v>45867</v>
      </c>
      <c r="E1004" s="5">
        <v>45836</v>
      </c>
      <c r="F1004" t="s">
        <v>41</v>
      </c>
      <c r="G1004" t="s">
        <v>24</v>
      </c>
      <c r="H1004">
        <v>31</v>
      </c>
      <c r="I1004" t="s">
        <v>19</v>
      </c>
      <c r="J1004" t="s">
        <v>3913</v>
      </c>
      <c r="K1004" t="s">
        <v>3910</v>
      </c>
      <c r="L1004">
        <v>7</v>
      </c>
      <c r="M1004" s="7">
        <v>0.88</v>
      </c>
      <c r="N1004" t="s">
        <v>3931</v>
      </c>
      <c r="O1004" t="s">
        <v>3922</v>
      </c>
      <c r="P1004">
        <v>12</v>
      </c>
      <c r="Q1004" t="s">
        <v>3939</v>
      </c>
      <c r="R1004" t="s">
        <v>3940</v>
      </c>
      <c r="S1004" t="s">
        <v>3943</v>
      </c>
      <c r="T1004" s="5">
        <v>45864</v>
      </c>
      <c r="U1004" t="s">
        <v>7159</v>
      </c>
      <c r="V1004" t="b">
        <v>0</v>
      </c>
      <c r="W1004" t="b">
        <v>0</v>
      </c>
      <c r="X1004" t="s">
        <v>7161</v>
      </c>
      <c r="Y1004">
        <f t="shared" si="60"/>
        <v>1</v>
      </c>
      <c r="Z1004" t="str">
        <f t="shared" si="61"/>
        <v>31+ days</v>
      </c>
      <c r="AA1004" t="str">
        <f t="shared" si="62"/>
        <v>Good</v>
      </c>
      <c r="AB1004" t="str">
        <f t="shared" si="63"/>
        <v>No-show</v>
      </c>
    </row>
    <row r="1005" spans="1:28" x14ac:dyDescent="0.3">
      <c r="A1005" t="s">
        <v>1571</v>
      </c>
      <c r="B1005" t="s">
        <v>1048</v>
      </c>
      <c r="C1005" t="s">
        <v>58</v>
      </c>
      <c r="D1005" s="5">
        <v>45894</v>
      </c>
      <c r="E1005" s="5">
        <v>45839</v>
      </c>
      <c r="F1005" t="s">
        <v>32</v>
      </c>
      <c r="G1005" t="s">
        <v>13</v>
      </c>
      <c r="H1005">
        <v>55</v>
      </c>
      <c r="I1005" t="s">
        <v>47</v>
      </c>
      <c r="J1005" t="s">
        <v>3913</v>
      </c>
      <c r="K1005" t="s">
        <v>3910</v>
      </c>
      <c r="L1005">
        <v>4</v>
      </c>
      <c r="M1005" s="7">
        <v>0.85</v>
      </c>
      <c r="N1005" t="s">
        <v>3928</v>
      </c>
      <c r="O1005" t="s">
        <v>3922</v>
      </c>
      <c r="P1005">
        <v>15</v>
      </c>
      <c r="Q1005" t="s">
        <v>3939</v>
      </c>
      <c r="R1005" t="s">
        <v>3940</v>
      </c>
      <c r="S1005" t="s">
        <v>3943</v>
      </c>
      <c r="T1005" s="5">
        <v>45891</v>
      </c>
      <c r="U1005" t="s">
        <v>7158</v>
      </c>
      <c r="V1005" t="b">
        <v>0</v>
      </c>
      <c r="W1005" t="b">
        <v>0</v>
      </c>
      <c r="X1005" t="s">
        <v>7161</v>
      </c>
      <c r="Y1005">
        <f t="shared" si="60"/>
        <v>0</v>
      </c>
      <c r="Z1005" t="str">
        <f t="shared" si="61"/>
        <v>31+ days</v>
      </c>
      <c r="AA1005" t="str">
        <f t="shared" si="62"/>
        <v>Good</v>
      </c>
      <c r="AB1005" t="str">
        <f t="shared" si="63"/>
        <v>Attended</v>
      </c>
    </row>
    <row r="1006" spans="1:28" x14ac:dyDescent="0.3">
      <c r="A1006" t="s">
        <v>1572</v>
      </c>
      <c r="B1006" t="s">
        <v>302</v>
      </c>
      <c r="C1006" t="s">
        <v>86</v>
      </c>
      <c r="D1006" s="5">
        <v>45925</v>
      </c>
      <c r="E1006" s="5">
        <v>45897</v>
      </c>
      <c r="F1006" t="s">
        <v>28</v>
      </c>
      <c r="G1006" t="s">
        <v>24</v>
      </c>
      <c r="H1006">
        <v>28</v>
      </c>
      <c r="I1006" t="s">
        <v>33</v>
      </c>
      <c r="J1006" t="s">
        <v>3913</v>
      </c>
      <c r="K1006" t="s">
        <v>3914</v>
      </c>
      <c r="L1006">
        <v>2</v>
      </c>
      <c r="M1006" s="7">
        <v>0.86</v>
      </c>
      <c r="N1006" t="s">
        <v>3921</v>
      </c>
      <c r="O1006" t="s">
        <v>3927</v>
      </c>
      <c r="P1006">
        <v>18</v>
      </c>
      <c r="Q1006" t="s">
        <v>3939</v>
      </c>
      <c r="R1006" t="s">
        <v>3940</v>
      </c>
      <c r="S1006" t="s">
        <v>3943</v>
      </c>
      <c r="T1006" s="5">
        <v>45923</v>
      </c>
      <c r="U1006" t="s">
        <v>7154</v>
      </c>
      <c r="V1006" t="b">
        <v>0</v>
      </c>
      <c r="W1006" t="b">
        <v>0</v>
      </c>
      <c r="X1006" t="s">
        <v>7162</v>
      </c>
      <c r="Y1006">
        <f t="shared" si="60"/>
        <v>1</v>
      </c>
      <c r="Z1006" t="str">
        <f t="shared" si="61"/>
        <v>15-30 days</v>
      </c>
      <c r="AA1006" t="str">
        <f t="shared" si="62"/>
        <v>Good</v>
      </c>
      <c r="AB1006" t="str">
        <f t="shared" si="63"/>
        <v>No-show</v>
      </c>
    </row>
    <row r="1007" spans="1:28" x14ac:dyDescent="0.3">
      <c r="A1007" t="s">
        <v>1573</v>
      </c>
      <c r="B1007" t="s">
        <v>1079</v>
      </c>
      <c r="C1007" t="s">
        <v>115</v>
      </c>
      <c r="D1007" s="5">
        <v>45919</v>
      </c>
      <c r="E1007" s="5">
        <v>45895</v>
      </c>
      <c r="F1007" t="s">
        <v>32</v>
      </c>
      <c r="G1007" t="s">
        <v>24</v>
      </c>
      <c r="H1007">
        <v>24</v>
      </c>
      <c r="I1007" t="s">
        <v>61</v>
      </c>
      <c r="J1007" t="s">
        <v>3916</v>
      </c>
      <c r="K1007" t="s">
        <v>3910</v>
      </c>
      <c r="L1007">
        <v>2</v>
      </c>
      <c r="M1007" s="7">
        <v>0.93</v>
      </c>
      <c r="N1007" t="s">
        <v>3928</v>
      </c>
      <c r="O1007" t="s">
        <v>3929</v>
      </c>
      <c r="P1007">
        <v>12</v>
      </c>
      <c r="Q1007" t="s">
        <v>3939</v>
      </c>
      <c r="R1007" t="s">
        <v>3940</v>
      </c>
      <c r="S1007" t="s">
        <v>3941</v>
      </c>
      <c r="T1007" s="5">
        <v>45918</v>
      </c>
      <c r="U1007" t="s">
        <v>7155</v>
      </c>
      <c r="V1007" t="b">
        <v>0</v>
      </c>
      <c r="W1007" t="b">
        <v>0</v>
      </c>
      <c r="X1007" t="s">
        <v>7162</v>
      </c>
      <c r="Y1007">
        <f t="shared" si="60"/>
        <v>1</v>
      </c>
      <c r="Z1007" t="str">
        <f t="shared" si="61"/>
        <v>15-30 days</v>
      </c>
      <c r="AA1007" t="str">
        <f t="shared" si="62"/>
        <v>Very Good</v>
      </c>
      <c r="AB1007" t="str">
        <f t="shared" si="63"/>
        <v>No-show</v>
      </c>
    </row>
    <row r="1008" spans="1:28" x14ac:dyDescent="0.3">
      <c r="A1008" t="s">
        <v>1574</v>
      </c>
      <c r="B1008" t="s">
        <v>1203</v>
      </c>
      <c r="C1008" t="s">
        <v>149</v>
      </c>
      <c r="D1008" s="5">
        <v>45891</v>
      </c>
      <c r="E1008" s="5">
        <v>45886</v>
      </c>
      <c r="F1008" t="s">
        <v>23</v>
      </c>
      <c r="G1008" t="s">
        <v>13</v>
      </c>
      <c r="H1008">
        <v>5</v>
      </c>
      <c r="I1008" t="s">
        <v>47</v>
      </c>
      <c r="J1008" t="s">
        <v>3916</v>
      </c>
      <c r="K1008" t="s">
        <v>3914</v>
      </c>
      <c r="L1008">
        <v>4</v>
      </c>
      <c r="M1008" s="7">
        <v>0.82</v>
      </c>
      <c r="N1008" t="s">
        <v>3923</v>
      </c>
      <c r="O1008" t="s">
        <v>3929</v>
      </c>
      <c r="P1008">
        <v>12</v>
      </c>
      <c r="Q1008" t="s">
        <v>3939</v>
      </c>
      <c r="R1008" t="s">
        <v>3940</v>
      </c>
      <c r="S1008" t="s">
        <v>3943</v>
      </c>
      <c r="T1008" s="5">
        <v>45889</v>
      </c>
      <c r="U1008" t="s">
        <v>7155</v>
      </c>
      <c r="V1008" t="b">
        <v>0</v>
      </c>
      <c r="W1008" t="b">
        <v>0</v>
      </c>
      <c r="X1008" t="s">
        <v>7161</v>
      </c>
      <c r="Y1008">
        <f t="shared" si="60"/>
        <v>0</v>
      </c>
      <c r="Z1008" t="str">
        <f t="shared" si="61"/>
        <v>4-7 days</v>
      </c>
      <c r="AA1008" t="str">
        <f t="shared" si="62"/>
        <v>Good</v>
      </c>
      <c r="AB1008" t="str">
        <f t="shared" si="63"/>
        <v>Attended</v>
      </c>
    </row>
    <row r="1009" spans="1:28" x14ac:dyDescent="0.3">
      <c r="A1009" t="s">
        <v>1575</v>
      </c>
      <c r="B1009" t="s">
        <v>925</v>
      </c>
      <c r="C1009" t="s">
        <v>279</v>
      </c>
      <c r="D1009" s="5">
        <v>45706</v>
      </c>
      <c r="E1009" s="5">
        <v>45652</v>
      </c>
      <c r="F1009" t="s">
        <v>18</v>
      </c>
      <c r="G1009" t="s">
        <v>24</v>
      </c>
      <c r="H1009">
        <v>54</v>
      </c>
      <c r="I1009" t="s">
        <v>14</v>
      </c>
      <c r="J1009" t="s">
        <v>3915</v>
      </c>
      <c r="K1009" t="s">
        <v>3910</v>
      </c>
      <c r="L1009">
        <v>1</v>
      </c>
      <c r="M1009" s="7">
        <v>0.94</v>
      </c>
      <c r="N1009" t="s">
        <v>3924</v>
      </c>
      <c r="O1009" t="s">
        <v>3925</v>
      </c>
      <c r="P1009">
        <v>12</v>
      </c>
      <c r="R1009" t="s">
        <v>3953</v>
      </c>
      <c r="S1009" t="s">
        <v>3943</v>
      </c>
      <c r="U1009" t="s">
        <v>7159</v>
      </c>
      <c r="V1009" t="b">
        <v>0</v>
      </c>
      <c r="W1009" t="b">
        <v>0</v>
      </c>
      <c r="X1009" t="s">
        <v>7153</v>
      </c>
      <c r="Y1009">
        <f t="shared" si="60"/>
        <v>1</v>
      </c>
      <c r="Z1009" t="str">
        <f t="shared" si="61"/>
        <v>31+ days</v>
      </c>
      <c r="AA1009" t="str">
        <f t="shared" si="62"/>
        <v>Very Good</v>
      </c>
      <c r="AB1009" t="str">
        <f t="shared" si="63"/>
        <v>No-show</v>
      </c>
    </row>
    <row r="1010" spans="1:28" x14ac:dyDescent="0.3">
      <c r="A1010" t="s">
        <v>1576</v>
      </c>
      <c r="B1010" t="s">
        <v>1577</v>
      </c>
      <c r="C1010" t="s">
        <v>101</v>
      </c>
      <c r="D1010" s="5">
        <v>45979</v>
      </c>
      <c r="E1010" s="5">
        <v>45960</v>
      </c>
      <c r="F1010" t="s">
        <v>54</v>
      </c>
      <c r="G1010" t="s">
        <v>13</v>
      </c>
      <c r="H1010">
        <v>19</v>
      </c>
      <c r="I1010" t="s">
        <v>19</v>
      </c>
      <c r="J1010" t="s">
        <v>3915</v>
      </c>
      <c r="K1010" t="s">
        <v>3914</v>
      </c>
      <c r="L1010">
        <v>2</v>
      </c>
      <c r="M1010" s="7">
        <v>0.84</v>
      </c>
      <c r="N1010" t="s">
        <v>3930</v>
      </c>
      <c r="O1010" t="s">
        <v>3927</v>
      </c>
      <c r="P1010">
        <v>18</v>
      </c>
      <c r="Q1010" t="s">
        <v>3939</v>
      </c>
      <c r="R1010" t="s">
        <v>3940</v>
      </c>
      <c r="S1010" t="s">
        <v>55</v>
      </c>
      <c r="T1010" s="5">
        <v>45976</v>
      </c>
      <c r="U1010" t="s">
        <v>7159</v>
      </c>
      <c r="V1010" t="b">
        <v>0</v>
      </c>
      <c r="W1010" t="b">
        <v>0</v>
      </c>
      <c r="X1010" t="s">
        <v>7162</v>
      </c>
      <c r="Y1010">
        <f t="shared" si="60"/>
        <v>0</v>
      </c>
      <c r="Z1010" t="str">
        <f t="shared" si="61"/>
        <v>15-30 days</v>
      </c>
      <c r="AA1010" t="str">
        <f t="shared" si="62"/>
        <v>Good</v>
      </c>
      <c r="AB1010" t="str">
        <f t="shared" si="63"/>
        <v>Attended</v>
      </c>
    </row>
    <row r="1011" spans="1:28" x14ac:dyDescent="0.3">
      <c r="A1011" t="s">
        <v>1578</v>
      </c>
      <c r="B1011" t="s">
        <v>1205</v>
      </c>
      <c r="C1011" t="s">
        <v>58</v>
      </c>
      <c r="D1011" s="5">
        <v>45661</v>
      </c>
      <c r="E1011" s="5">
        <v>45633</v>
      </c>
      <c r="F1011" t="s">
        <v>32</v>
      </c>
      <c r="G1011" t="s">
        <v>24</v>
      </c>
      <c r="H1011">
        <v>28</v>
      </c>
      <c r="I1011" t="s">
        <v>37</v>
      </c>
      <c r="J1011" t="s">
        <v>3913</v>
      </c>
      <c r="K1011" t="s">
        <v>3914</v>
      </c>
      <c r="L1011">
        <v>6</v>
      </c>
      <c r="M1011" s="7">
        <v>0.86</v>
      </c>
      <c r="N1011" t="s">
        <v>3928</v>
      </c>
      <c r="O1011" t="s">
        <v>3922</v>
      </c>
      <c r="P1011">
        <v>15</v>
      </c>
      <c r="Q1011" t="s">
        <v>3939</v>
      </c>
      <c r="R1011" t="s">
        <v>3940</v>
      </c>
      <c r="S1011" t="s">
        <v>3943</v>
      </c>
      <c r="T1011" s="5">
        <v>45658</v>
      </c>
      <c r="U1011" t="s">
        <v>7156</v>
      </c>
      <c r="V1011" t="b">
        <v>1</v>
      </c>
      <c r="W1011" t="b">
        <v>0</v>
      </c>
      <c r="X1011" t="s">
        <v>7153</v>
      </c>
      <c r="Y1011">
        <f t="shared" si="60"/>
        <v>1</v>
      </c>
      <c r="Z1011" t="str">
        <f t="shared" si="61"/>
        <v>15-30 days</v>
      </c>
      <c r="AA1011" t="str">
        <f t="shared" si="62"/>
        <v>Good</v>
      </c>
      <c r="AB1011" t="str">
        <f t="shared" si="63"/>
        <v>No-show</v>
      </c>
    </row>
    <row r="1012" spans="1:28" x14ac:dyDescent="0.3">
      <c r="A1012" t="s">
        <v>1579</v>
      </c>
      <c r="B1012" t="s">
        <v>954</v>
      </c>
      <c r="C1012" t="s">
        <v>22</v>
      </c>
      <c r="D1012" s="5">
        <v>45813</v>
      </c>
      <c r="E1012" s="5">
        <v>45808</v>
      </c>
      <c r="F1012" t="s">
        <v>23</v>
      </c>
      <c r="G1012" t="s">
        <v>24</v>
      </c>
      <c r="H1012">
        <v>5</v>
      </c>
      <c r="I1012" t="s">
        <v>42</v>
      </c>
      <c r="J1012" t="s">
        <v>3915</v>
      </c>
      <c r="K1012" t="s">
        <v>3912</v>
      </c>
      <c r="L1012">
        <v>2</v>
      </c>
      <c r="M1012" s="7">
        <v>0.64</v>
      </c>
      <c r="N1012" t="s">
        <v>3923</v>
      </c>
      <c r="O1012" t="s">
        <v>3927</v>
      </c>
      <c r="P1012">
        <v>18</v>
      </c>
      <c r="Q1012" t="s">
        <v>3947</v>
      </c>
      <c r="R1012" t="s">
        <v>3940</v>
      </c>
      <c r="S1012" t="s">
        <v>3941</v>
      </c>
      <c r="T1012" s="5">
        <v>45810</v>
      </c>
      <c r="U1012" t="s">
        <v>7154</v>
      </c>
      <c r="V1012" t="b">
        <v>0</v>
      </c>
      <c r="W1012" t="b">
        <v>0</v>
      </c>
      <c r="X1012" t="s">
        <v>7161</v>
      </c>
      <c r="Y1012">
        <f t="shared" si="60"/>
        <v>1</v>
      </c>
      <c r="Z1012" t="str">
        <f t="shared" si="61"/>
        <v>4-7 days</v>
      </c>
      <c r="AA1012" t="str">
        <f t="shared" si="62"/>
        <v>Moderate</v>
      </c>
      <c r="AB1012" t="str">
        <f t="shared" si="63"/>
        <v>No-show</v>
      </c>
    </row>
    <row r="1013" spans="1:28" x14ac:dyDescent="0.3">
      <c r="A1013" t="s">
        <v>1580</v>
      </c>
      <c r="B1013" t="s">
        <v>456</v>
      </c>
      <c r="C1013" t="s">
        <v>58</v>
      </c>
      <c r="D1013" s="5">
        <v>45816</v>
      </c>
      <c r="E1013" s="5">
        <v>45799</v>
      </c>
      <c r="F1013" t="s">
        <v>32</v>
      </c>
      <c r="G1013" t="s">
        <v>13</v>
      </c>
      <c r="H1013">
        <v>17</v>
      </c>
      <c r="I1013" t="s">
        <v>14</v>
      </c>
      <c r="J1013" t="s">
        <v>3911</v>
      </c>
      <c r="K1013" t="s">
        <v>3914</v>
      </c>
      <c r="L1013">
        <v>2</v>
      </c>
      <c r="M1013" s="7">
        <v>0.83</v>
      </c>
      <c r="N1013" t="s">
        <v>3928</v>
      </c>
      <c r="O1013" t="s">
        <v>3922</v>
      </c>
      <c r="P1013">
        <v>15</v>
      </c>
      <c r="Q1013" t="s">
        <v>3939</v>
      </c>
      <c r="R1013" t="s">
        <v>3940</v>
      </c>
      <c r="S1013" t="s">
        <v>3941</v>
      </c>
      <c r="T1013" s="5">
        <v>45814</v>
      </c>
      <c r="U1013" t="s">
        <v>7157</v>
      </c>
      <c r="V1013" t="b">
        <v>1</v>
      </c>
      <c r="W1013" t="b">
        <v>0</v>
      </c>
      <c r="X1013" t="s">
        <v>7161</v>
      </c>
      <c r="Y1013">
        <f t="shared" si="60"/>
        <v>0</v>
      </c>
      <c r="Z1013" t="str">
        <f t="shared" si="61"/>
        <v>15-30 days</v>
      </c>
      <c r="AA1013" t="str">
        <f t="shared" si="62"/>
        <v>Good</v>
      </c>
      <c r="AB1013" t="str">
        <f t="shared" si="63"/>
        <v>Attended</v>
      </c>
    </row>
    <row r="1014" spans="1:28" x14ac:dyDescent="0.3">
      <c r="A1014" t="s">
        <v>1581</v>
      </c>
      <c r="B1014" t="s">
        <v>600</v>
      </c>
      <c r="C1014" t="s">
        <v>89</v>
      </c>
      <c r="D1014" s="5">
        <v>46021</v>
      </c>
      <c r="E1014" s="5">
        <v>45988</v>
      </c>
      <c r="F1014" t="s">
        <v>41</v>
      </c>
      <c r="G1014" t="s">
        <v>13</v>
      </c>
      <c r="H1014">
        <v>33</v>
      </c>
      <c r="I1014" t="s">
        <v>14</v>
      </c>
      <c r="J1014" t="s">
        <v>3916</v>
      </c>
      <c r="K1014" t="s">
        <v>3914</v>
      </c>
      <c r="L1014">
        <v>2</v>
      </c>
      <c r="M1014" s="7">
        <v>0.74</v>
      </c>
      <c r="N1014" t="s">
        <v>3931</v>
      </c>
      <c r="O1014" t="s">
        <v>3922</v>
      </c>
      <c r="P1014">
        <v>20</v>
      </c>
      <c r="Q1014" t="s">
        <v>3939</v>
      </c>
      <c r="R1014" t="s">
        <v>3940</v>
      </c>
      <c r="S1014" t="s">
        <v>55</v>
      </c>
      <c r="T1014" s="5">
        <v>46019</v>
      </c>
      <c r="U1014" t="s">
        <v>7159</v>
      </c>
      <c r="V1014" t="b">
        <v>0</v>
      </c>
      <c r="W1014" t="b">
        <v>0</v>
      </c>
      <c r="X1014" t="s">
        <v>7153</v>
      </c>
      <c r="Y1014">
        <f t="shared" si="60"/>
        <v>0</v>
      </c>
      <c r="Z1014" t="str">
        <f t="shared" si="61"/>
        <v>31+ days</v>
      </c>
      <c r="AA1014" t="str">
        <f t="shared" si="62"/>
        <v>Moderate</v>
      </c>
      <c r="AB1014" t="str">
        <f t="shared" si="63"/>
        <v>Attended</v>
      </c>
    </row>
    <row r="1015" spans="1:28" x14ac:dyDescent="0.3">
      <c r="A1015" t="s">
        <v>1582</v>
      </c>
      <c r="B1015" t="s">
        <v>1583</v>
      </c>
      <c r="C1015" t="s">
        <v>80</v>
      </c>
      <c r="D1015" s="5">
        <v>45690</v>
      </c>
      <c r="E1015" s="5">
        <v>45636</v>
      </c>
      <c r="F1015" t="s">
        <v>41</v>
      </c>
      <c r="G1015" t="s">
        <v>13</v>
      </c>
      <c r="H1015">
        <v>54</v>
      </c>
      <c r="I1015" t="s">
        <v>14</v>
      </c>
      <c r="J1015" t="s">
        <v>3909</v>
      </c>
      <c r="K1015" t="s">
        <v>3914</v>
      </c>
      <c r="L1015">
        <v>6</v>
      </c>
      <c r="M1015" s="7">
        <v>0.86</v>
      </c>
      <c r="N1015" t="s">
        <v>3931</v>
      </c>
      <c r="O1015" t="s">
        <v>3922</v>
      </c>
      <c r="P1015">
        <v>12</v>
      </c>
      <c r="Q1015" t="s">
        <v>3939</v>
      </c>
      <c r="R1015" t="s">
        <v>3940</v>
      </c>
      <c r="S1015" t="s">
        <v>55</v>
      </c>
      <c r="T1015" s="5">
        <v>45687</v>
      </c>
      <c r="U1015" t="s">
        <v>7157</v>
      </c>
      <c r="V1015" t="b">
        <v>1</v>
      </c>
      <c r="W1015" t="b">
        <v>0</v>
      </c>
      <c r="X1015" t="s">
        <v>7153</v>
      </c>
      <c r="Y1015">
        <f t="shared" si="60"/>
        <v>0</v>
      </c>
      <c r="Z1015" t="str">
        <f t="shared" si="61"/>
        <v>31+ days</v>
      </c>
      <c r="AA1015" t="str">
        <f t="shared" si="62"/>
        <v>Good</v>
      </c>
      <c r="AB1015" t="str">
        <f t="shared" si="63"/>
        <v>Attended</v>
      </c>
    </row>
    <row r="1016" spans="1:28" x14ac:dyDescent="0.3">
      <c r="A1016" t="s">
        <v>1584</v>
      </c>
      <c r="B1016" t="s">
        <v>1017</v>
      </c>
      <c r="C1016" t="s">
        <v>80</v>
      </c>
      <c r="D1016" s="5">
        <v>45831</v>
      </c>
      <c r="E1016" s="5">
        <v>45811</v>
      </c>
      <c r="F1016" t="s">
        <v>41</v>
      </c>
      <c r="G1016" t="s">
        <v>24</v>
      </c>
      <c r="H1016">
        <v>20</v>
      </c>
      <c r="I1016" t="s">
        <v>42</v>
      </c>
      <c r="J1016" t="s">
        <v>3909</v>
      </c>
      <c r="K1016" t="s">
        <v>3910</v>
      </c>
      <c r="L1016">
        <v>2</v>
      </c>
      <c r="M1016" s="7">
        <v>0.88</v>
      </c>
      <c r="N1016" t="s">
        <v>3931</v>
      </c>
      <c r="O1016" t="s">
        <v>3922</v>
      </c>
      <c r="P1016">
        <v>12</v>
      </c>
      <c r="Q1016" t="s">
        <v>3939</v>
      </c>
      <c r="R1016" t="s">
        <v>3949</v>
      </c>
      <c r="S1016" t="s">
        <v>3950</v>
      </c>
      <c r="U1016" t="s">
        <v>7158</v>
      </c>
      <c r="V1016" t="b">
        <v>0</v>
      </c>
      <c r="W1016" t="b">
        <v>0</v>
      </c>
      <c r="X1016" t="s">
        <v>7161</v>
      </c>
      <c r="Y1016">
        <f t="shared" si="60"/>
        <v>1</v>
      </c>
      <c r="Z1016" t="str">
        <f t="shared" si="61"/>
        <v>15-30 days</v>
      </c>
      <c r="AA1016" t="str">
        <f t="shared" si="62"/>
        <v>Good</v>
      </c>
      <c r="AB1016" t="str">
        <f t="shared" si="63"/>
        <v>No-show</v>
      </c>
    </row>
    <row r="1017" spans="1:28" x14ac:dyDescent="0.3">
      <c r="A1017" t="s">
        <v>1585</v>
      </c>
      <c r="B1017" t="s">
        <v>206</v>
      </c>
      <c r="C1017" t="s">
        <v>50</v>
      </c>
      <c r="D1017" s="5">
        <v>45788</v>
      </c>
      <c r="E1017" s="5">
        <v>45754</v>
      </c>
      <c r="F1017" t="s">
        <v>18</v>
      </c>
      <c r="G1017" t="s">
        <v>24</v>
      </c>
      <c r="H1017">
        <v>34</v>
      </c>
      <c r="I1017" t="s">
        <v>47</v>
      </c>
      <c r="J1017" t="s">
        <v>3911</v>
      </c>
      <c r="K1017" t="s">
        <v>3910</v>
      </c>
      <c r="L1017">
        <v>3</v>
      </c>
      <c r="M1017" s="7">
        <v>0.73</v>
      </c>
      <c r="N1017" t="s">
        <v>3924</v>
      </c>
      <c r="O1017" t="s">
        <v>3922</v>
      </c>
      <c r="P1017">
        <v>18</v>
      </c>
      <c r="Q1017" t="s">
        <v>3939</v>
      </c>
      <c r="R1017" t="s">
        <v>3940</v>
      </c>
      <c r="S1017" t="s">
        <v>3943</v>
      </c>
      <c r="T1017" s="5">
        <v>45787</v>
      </c>
      <c r="U1017" t="s">
        <v>7157</v>
      </c>
      <c r="V1017" t="b">
        <v>1</v>
      </c>
      <c r="W1017" t="b">
        <v>0</v>
      </c>
      <c r="X1017" t="s">
        <v>7160</v>
      </c>
      <c r="Y1017">
        <f t="shared" si="60"/>
        <v>1</v>
      </c>
      <c r="Z1017" t="str">
        <f t="shared" si="61"/>
        <v>31+ days</v>
      </c>
      <c r="AA1017" t="str">
        <f t="shared" si="62"/>
        <v>Moderate</v>
      </c>
      <c r="AB1017" t="str">
        <f t="shared" si="63"/>
        <v>No-show</v>
      </c>
    </row>
    <row r="1018" spans="1:28" x14ac:dyDescent="0.3">
      <c r="A1018" t="s">
        <v>1586</v>
      </c>
      <c r="B1018" t="s">
        <v>572</v>
      </c>
      <c r="C1018" t="s">
        <v>157</v>
      </c>
      <c r="D1018" s="5">
        <v>45693</v>
      </c>
      <c r="E1018" s="5">
        <v>45640</v>
      </c>
      <c r="F1018" t="s">
        <v>28</v>
      </c>
      <c r="G1018" t="s">
        <v>13</v>
      </c>
      <c r="H1018">
        <v>53</v>
      </c>
      <c r="I1018" t="s">
        <v>160</v>
      </c>
      <c r="J1018" t="s">
        <v>3909</v>
      </c>
      <c r="K1018" t="s">
        <v>3910</v>
      </c>
      <c r="L1018">
        <v>3</v>
      </c>
      <c r="M1018" s="7">
        <v>0.98</v>
      </c>
      <c r="N1018" t="s">
        <v>3921</v>
      </c>
      <c r="O1018" t="s">
        <v>3925</v>
      </c>
      <c r="P1018">
        <v>12</v>
      </c>
      <c r="Q1018" t="s">
        <v>3939</v>
      </c>
      <c r="R1018" t="s">
        <v>3940</v>
      </c>
      <c r="S1018" t="s">
        <v>3941</v>
      </c>
      <c r="T1018" s="5">
        <v>45690</v>
      </c>
      <c r="U1018" t="s">
        <v>7152</v>
      </c>
      <c r="V1018" t="b">
        <v>0</v>
      </c>
      <c r="W1018" t="b">
        <v>0</v>
      </c>
      <c r="X1018" t="s">
        <v>7153</v>
      </c>
      <c r="Y1018">
        <f t="shared" si="60"/>
        <v>0</v>
      </c>
      <c r="Z1018" t="str">
        <f t="shared" si="61"/>
        <v>31+ days</v>
      </c>
      <c r="AA1018" t="str">
        <f t="shared" si="62"/>
        <v>Very Good</v>
      </c>
      <c r="AB1018" t="str">
        <f t="shared" si="63"/>
        <v>Attended</v>
      </c>
    </row>
    <row r="1019" spans="1:28" x14ac:dyDescent="0.3">
      <c r="A1019" t="s">
        <v>1587</v>
      </c>
      <c r="B1019" t="s">
        <v>678</v>
      </c>
      <c r="C1019" t="s">
        <v>36</v>
      </c>
      <c r="D1019" s="5">
        <v>45739</v>
      </c>
      <c r="E1019" s="5">
        <v>45718</v>
      </c>
      <c r="F1019" t="s">
        <v>23</v>
      </c>
      <c r="G1019" t="s">
        <v>13</v>
      </c>
      <c r="H1019">
        <v>21</v>
      </c>
      <c r="I1019" t="s">
        <v>14</v>
      </c>
      <c r="J1019" t="s">
        <v>3909</v>
      </c>
      <c r="K1019" t="s">
        <v>3912</v>
      </c>
      <c r="L1019">
        <v>1</v>
      </c>
      <c r="M1019" s="7">
        <v>0.68</v>
      </c>
      <c r="N1019" t="s">
        <v>3923</v>
      </c>
      <c r="O1019" t="s">
        <v>3925</v>
      </c>
      <c r="P1019">
        <v>20</v>
      </c>
      <c r="R1019" t="s">
        <v>3953</v>
      </c>
      <c r="S1019" t="s">
        <v>3943</v>
      </c>
      <c r="U1019" t="s">
        <v>7157</v>
      </c>
      <c r="V1019" t="b">
        <v>1</v>
      </c>
      <c r="W1019" t="b">
        <v>0</v>
      </c>
      <c r="X1019" t="s">
        <v>7160</v>
      </c>
      <c r="Y1019">
        <f t="shared" si="60"/>
        <v>0</v>
      </c>
      <c r="Z1019" t="str">
        <f t="shared" si="61"/>
        <v>15-30 days</v>
      </c>
      <c r="AA1019" t="str">
        <f t="shared" si="62"/>
        <v>Moderate</v>
      </c>
      <c r="AB1019" t="str">
        <f t="shared" si="63"/>
        <v>Attended</v>
      </c>
    </row>
    <row r="1020" spans="1:28" x14ac:dyDescent="0.3">
      <c r="A1020" t="s">
        <v>1588</v>
      </c>
      <c r="B1020" t="s">
        <v>435</v>
      </c>
      <c r="C1020" t="s">
        <v>45</v>
      </c>
      <c r="D1020" s="5">
        <v>45812</v>
      </c>
      <c r="E1020" s="5">
        <v>45795</v>
      </c>
      <c r="F1020" t="s">
        <v>46</v>
      </c>
      <c r="G1020" t="s">
        <v>13</v>
      </c>
      <c r="H1020">
        <v>17</v>
      </c>
      <c r="I1020" t="s">
        <v>37</v>
      </c>
      <c r="J1020" t="s">
        <v>3909</v>
      </c>
      <c r="K1020" t="s">
        <v>3910</v>
      </c>
      <c r="L1020">
        <v>2</v>
      </c>
      <c r="M1020" s="7">
        <v>0.81</v>
      </c>
      <c r="N1020" t="s">
        <v>3926</v>
      </c>
      <c r="O1020" t="s">
        <v>3927</v>
      </c>
      <c r="P1020">
        <v>18</v>
      </c>
      <c r="R1020" t="s">
        <v>3953</v>
      </c>
      <c r="S1020" t="s">
        <v>3943</v>
      </c>
      <c r="U1020" t="s">
        <v>7152</v>
      </c>
      <c r="V1020" t="b">
        <v>0</v>
      </c>
      <c r="W1020" t="b">
        <v>0</v>
      </c>
      <c r="X1020" t="s">
        <v>7161</v>
      </c>
      <c r="Y1020">
        <f t="shared" si="60"/>
        <v>0</v>
      </c>
      <c r="Z1020" t="str">
        <f t="shared" si="61"/>
        <v>15-30 days</v>
      </c>
      <c r="AA1020" t="str">
        <f t="shared" si="62"/>
        <v>Good</v>
      </c>
      <c r="AB1020" t="str">
        <f t="shared" si="63"/>
        <v>Attended</v>
      </c>
    </row>
    <row r="1021" spans="1:28" x14ac:dyDescent="0.3">
      <c r="A1021" t="s">
        <v>1589</v>
      </c>
      <c r="B1021" t="s">
        <v>784</v>
      </c>
      <c r="C1021" t="s">
        <v>127</v>
      </c>
      <c r="D1021" s="5">
        <v>45992</v>
      </c>
      <c r="E1021" s="5">
        <v>45990</v>
      </c>
      <c r="F1021" t="s">
        <v>23</v>
      </c>
      <c r="H1021">
        <v>2</v>
      </c>
      <c r="I1021" t="s">
        <v>19</v>
      </c>
      <c r="J1021" t="s">
        <v>3913</v>
      </c>
      <c r="K1021" t="s">
        <v>3910</v>
      </c>
      <c r="L1021">
        <v>4</v>
      </c>
      <c r="M1021" s="7">
        <v>0.78</v>
      </c>
      <c r="N1021" t="s">
        <v>3923</v>
      </c>
      <c r="O1021" t="s">
        <v>3922</v>
      </c>
      <c r="P1021">
        <v>15</v>
      </c>
      <c r="R1021" t="s">
        <v>3953</v>
      </c>
      <c r="S1021" t="s">
        <v>3943</v>
      </c>
      <c r="U1021" t="s">
        <v>7158</v>
      </c>
      <c r="V1021" t="b">
        <v>0</v>
      </c>
      <c r="W1021" t="b">
        <v>0</v>
      </c>
      <c r="X1021" t="s">
        <v>7153</v>
      </c>
      <c r="Y1021" t="str">
        <f t="shared" si="60"/>
        <v/>
      </c>
      <c r="Z1021" t="str">
        <f t="shared" si="61"/>
        <v>0-3 days</v>
      </c>
      <c r="AA1021" t="str">
        <f t="shared" si="62"/>
        <v>Good</v>
      </c>
      <c r="AB1021" t="str">
        <f t="shared" si="63"/>
        <v>Excluded</v>
      </c>
    </row>
    <row r="1022" spans="1:28" x14ac:dyDescent="0.3">
      <c r="A1022" t="s">
        <v>1590</v>
      </c>
      <c r="B1022" t="s">
        <v>1591</v>
      </c>
      <c r="C1022" t="s">
        <v>174</v>
      </c>
      <c r="D1022" s="5">
        <v>45799</v>
      </c>
      <c r="E1022" s="5">
        <v>45744</v>
      </c>
      <c r="F1022" t="s">
        <v>12</v>
      </c>
      <c r="G1022" t="s">
        <v>13</v>
      </c>
      <c r="H1022">
        <v>55</v>
      </c>
      <c r="I1022" t="s">
        <v>19</v>
      </c>
      <c r="J1022" t="s">
        <v>3916</v>
      </c>
      <c r="K1022" t="s">
        <v>3910</v>
      </c>
      <c r="L1022">
        <v>3</v>
      </c>
      <c r="M1022" s="7">
        <v>0.79</v>
      </c>
      <c r="N1022" t="s">
        <v>3932</v>
      </c>
      <c r="O1022" t="s">
        <v>3925</v>
      </c>
      <c r="P1022">
        <v>18</v>
      </c>
      <c r="Q1022" t="s">
        <v>3939</v>
      </c>
      <c r="R1022" t="s">
        <v>3940</v>
      </c>
      <c r="S1022" t="s">
        <v>3941</v>
      </c>
      <c r="T1022" s="5">
        <v>45797</v>
      </c>
      <c r="U1022" t="s">
        <v>7154</v>
      </c>
      <c r="V1022" t="b">
        <v>0</v>
      </c>
      <c r="W1022" t="b">
        <v>0</v>
      </c>
      <c r="X1022" t="s">
        <v>7160</v>
      </c>
      <c r="Y1022">
        <f t="shared" si="60"/>
        <v>0</v>
      </c>
      <c r="Z1022" t="str">
        <f t="shared" si="61"/>
        <v>31+ days</v>
      </c>
      <c r="AA1022" t="str">
        <f t="shared" si="62"/>
        <v>Good</v>
      </c>
      <c r="AB1022" t="str">
        <f t="shared" si="63"/>
        <v>Attended</v>
      </c>
    </row>
    <row r="1023" spans="1:28" x14ac:dyDescent="0.3">
      <c r="A1023" t="s">
        <v>1592</v>
      </c>
      <c r="B1023" t="s">
        <v>765</v>
      </c>
      <c r="C1023" t="s">
        <v>149</v>
      </c>
      <c r="D1023" s="5">
        <v>45979</v>
      </c>
      <c r="E1023" s="5">
        <v>45973</v>
      </c>
      <c r="F1023" t="s">
        <v>23</v>
      </c>
      <c r="G1023" t="s">
        <v>24</v>
      </c>
      <c r="H1023">
        <v>6</v>
      </c>
      <c r="I1023" t="s">
        <v>42</v>
      </c>
      <c r="J1023" t="s">
        <v>3916</v>
      </c>
      <c r="K1023" t="s">
        <v>3912</v>
      </c>
      <c r="L1023">
        <v>3</v>
      </c>
      <c r="M1023" s="7">
        <v>0.75</v>
      </c>
      <c r="N1023" t="s">
        <v>3923</v>
      </c>
      <c r="O1023" t="s">
        <v>3929</v>
      </c>
      <c r="P1023">
        <v>12</v>
      </c>
      <c r="Q1023" t="s">
        <v>3955</v>
      </c>
      <c r="R1023" t="s">
        <v>3940</v>
      </c>
      <c r="S1023" t="s">
        <v>3943</v>
      </c>
      <c r="T1023" s="5">
        <v>45977</v>
      </c>
      <c r="U1023" t="s">
        <v>7159</v>
      </c>
      <c r="V1023" t="b">
        <v>0</v>
      </c>
      <c r="W1023" t="b">
        <v>0</v>
      </c>
      <c r="X1023" t="s">
        <v>7162</v>
      </c>
      <c r="Y1023">
        <f t="shared" si="60"/>
        <v>1</v>
      </c>
      <c r="Z1023" t="str">
        <f t="shared" si="61"/>
        <v>4-7 days</v>
      </c>
      <c r="AA1023" t="str">
        <f t="shared" si="62"/>
        <v>Good</v>
      </c>
      <c r="AB1023" t="str">
        <f t="shared" si="63"/>
        <v>No-show</v>
      </c>
    </row>
    <row r="1024" spans="1:28" x14ac:dyDescent="0.3">
      <c r="A1024" t="s">
        <v>1593</v>
      </c>
      <c r="B1024" t="s">
        <v>739</v>
      </c>
      <c r="C1024" t="s">
        <v>40</v>
      </c>
      <c r="D1024" s="5">
        <v>45925</v>
      </c>
      <c r="E1024" s="5">
        <v>45912</v>
      </c>
      <c r="F1024" t="s">
        <v>41</v>
      </c>
      <c r="G1024" t="s">
        <v>13</v>
      </c>
      <c r="H1024">
        <v>13</v>
      </c>
      <c r="I1024" t="s">
        <v>14</v>
      </c>
      <c r="J1024" t="s">
        <v>3911</v>
      </c>
      <c r="K1024" t="s">
        <v>3910</v>
      </c>
      <c r="L1024">
        <v>3</v>
      </c>
      <c r="M1024" s="7">
        <v>0.86</v>
      </c>
      <c r="N1024" t="s">
        <v>3931</v>
      </c>
      <c r="O1024" t="s">
        <v>3927</v>
      </c>
      <c r="P1024">
        <v>18</v>
      </c>
      <c r="Q1024" t="s">
        <v>3947</v>
      </c>
      <c r="R1024" t="s">
        <v>3940</v>
      </c>
      <c r="S1024" t="s">
        <v>3943</v>
      </c>
      <c r="T1024" s="5">
        <v>45923</v>
      </c>
      <c r="U1024" t="s">
        <v>7154</v>
      </c>
      <c r="V1024" t="b">
        <v>0</v>
      </c>
      <c r="W1024" t="b">
        <v>0</v>
      </c>
      <c r="X1024" t="s">
        <v>7162</v>
      </c>
      <c r="Y1024">
        <f t="shared" si="60"/>
        <v>0</v>
      </c>
      <c r="Z1024" t="str">
        <f t="shared" si="61"/>
        <v>8-14 days</v>
      </c>
      <c r="AA1024" t="str">
        <f t="shared" si="62"/>
        <v>Good</v>
      </c>
      <c r="AB1024" t="str">
        <f t="shared" si="63"/>
        <v>Attended</v>
      </c>
    </row>
    <row r="1025" spans="1:28" x14ac:dyDescent="0.3">
      <c r="A1025" t="s">
        <v>1594</v>
      </c>
      <c r="B1025" t="s">
        <v>1595</v>
      </c>
      <c r="C1025" t="s">
        <v>50</v>
      </c>
      <c r="D1025" s="5">
        <v>45956</v>
      </c>
      <c r="E1025" s="5">
        <v>45948</v>
      </c>
      <c r="F1025" t="s">
        <v>18</v>
      </c>
      <c r="G1025" t="s">
        <v>24</v>
      </c>
      <c r="H1025">
        <v>8</v>
      </c>
      <c r="I1025" t="s">
        <v>33</v>
      </c>
      <c r="J1025" t="s">
        <v>3911</v>
      </c>
      <c r="K1025" t="s">
        <v>3910</v>
      </c>
      <c r="L1025">
        <v>3</v>
      </c>
      <c r="M1025" s="7">
        <v>0.75</v>
      </c>
      <c r="N1025" t="s">
        <v>3924</v>
      </c>
      <c r="O1025" t="s">
        <v>3922</v>
      </c>
      <c r="P1025">
        <v>18</v>
      </c>
      <c r="Q1025" t="s">
        <v>3939</v>
      </c>
      <c r="R1025" t="s">
        <v>3940</v>
      </c>
      <c r="S1025" t="s">
        <v>3943</v>
      </c>
      <c r="T1025" s="5">
        <v>45954</v>
      </c>
      <c r="U1025" t="s">
        <v>7157</v>
      </c>
      <c r="V1025" t="b">
        <v>1</v>
      </c>
      <c r="W1025" t="b">
        <v>0</v>
      </c>
      <c r="X1025" t="s">
        <v>7162</v>
      </c>
      <c r="Y1025">
        <f t="shared" si="60"/>
        <v>1</v>
      </c>
      <c r="Z1025" t="str">
        <f t="shared" si="61"/>
        <v>8-14 days</v>
      </c>
      <c r="AA1025" t="str">
        <f t="shared" si="62"/>
        <v>Good</v>
      </c>
      <c r="AB1025" t="str">
        <f t="shared" si="63"/>
        <v>No-show</v>
      </c>
    </row>
    <row r="1026" spans="1:28" x14ac:dyDescent="0.3">
      <c r="A1026" t="s">
        <v>1596</v>
      </c>
      <c r="B1026" t="s">
        <v>1597</v>
      </c>
      <c r="C1026" t="s">
        <v>279</v>
      </c>
      <c r="D1026" s="5">
        <v>45969</v>
      </c>
      <c r="E1026" s="5">
        <v>45926</v>
      </c>
      <c r="F1026" t="s">
        <v>18</v>
      </c>
      <c r="G1026" t="s">
        <v>55</v>
      </c>
      <c r="H1026">
        <v>43</v>
      </c>
      <c r="I1026" t="s">
        <v>47</v>
      </c>
      <c r="J1026" t="s">
        <v>3911</v>
      </c>
      <c r="K1026" t="s">
        <v>3910</v>
      </c>
      <c r="L1026">
        <v>3</v>
      </c>
      <c r="M1026" s="7">
        <v>0.95</v>
      </c>
      <c r="N1026" t="s">
        <v>3924</v>
      </c>
      <c r="O1026" t="s">
        <v>3925</v>
      </c>
      <c r="P1026">
        <v>12</v>
      </c>
      <c r="R1026" t="s">
        <v>3953</v>
      </c>
      <c r="S1026" t="s">
        <v>3943</v>
      </c>
      <c r="U1026" t="s">
        <v>7156</v>
      </c>
      <c r="V1026" t="b">
        <v>1</v>
      </c>
      <c r="W1026" t="b">
        <v>0</v>
      </c>
      <c r="X1026" t="s">
        <v>7162</v>
      </c>
      <c r="Y1026" t="str">
        <f t="shared" ref="Y1026:Y1089" si="64">IF(G1026="No-show",1,IF(G1026="Attended",0,""))</f>
        <v/>
      </c>
      <c r="Z1026" t="str">
        <f t="shared" ref="Z1026:Z1089" si="65">IF(H1026="","Unknown",IF(H1026&lt;=3,"0-3 days",IF(H1026&lt;=7,"4-7 days",IF(H1026&lt;=14,"8-14 days",IF(H1026&lt;=30,"15-30 days","31+ days")))))</f>
        <v>31+ days</v>
      </c>
      <c r="AA1026" t="str">
        <f t="shared" ref="AA1026:AA1089" si="66">IF(M1026="","Unknown",IF(M1026&lt;0.5,"Low",IF(M1026&lt;0.75,"Moderate",IF(M1026&lt;0.9,"Good","Very Good"))))</f>
        <v>Very Good</v>
      </c>
      <c r="AB1026" t="str">
        <f t="shared" ref="AB1026:AB1089" si="67">IF(G1026="Attended","Attended",IF(G1026="No-show","No-show","Excluded"))</f>
        <v>Excluded</v>
      </c>
    </row>
    <row r="1027" spans="1:28" x14ac:dyDescent="0.3">
      <c r="A1027" t="s">
        <v>1598</v>
      </c>
      <c r="B1027" t="s">
        <v>133</v>
      </c>
      <c r="C1027" t="s">
        <v>193</v>
      </c>
      <c r="D1027" s="5">
        <v>45918</v>
      </c>
      <c r="E1027" s="5">
        <v>45896</v>
      </c>
      <c r="F1027" t="s">
        <v>41</v>
      </c>
      <c r="G1027" t="s">
        <v>55</v>
      </c>
      <c r="H1027">
        <v>22</v>
      </c>
      <c r="I1027" t="s">
        <v>42</v>
      </c>
      <c r="J1027" t="s">
        <v>3915</v>
      </c>
      <c r="K1027" t="s">
        <v>3910</v>
      </c>
      <c r="L1027">
        <v>2</v>
      </c>
      <c r="M1027" s="7">
        <v>0.49</v>
      </c>
      <c r="N1027" t="s">
        <v>3931</v>
      </c>
      <c r="O1027" t="s">
        <v>3922</v>
      </c>
      <c r="P1027">
        <v>15</v>
      </c>
      <c r="Q1027" t="s">
        <v>3955</v>
      </c>
      <c r="R1027" t="s">
        <v>3940</v>
      </c>
      <c r="S1027" t="s">
        <v>3943</v>
      </c>
      <c r="T1027" s="5">
        <v>45915</v>
      </c>
      <c r="U1027" t="s">
        <v>7154</v>
      </c>
      <c r="V1027" t="b">
        <v>0</v>
      </c>
      <c r="W1027" t="b">
        <v>0</v>
      </c>
      <c r="X1027" t="s">
        <v>7162</v>
      </c>
      <c r="Y1027" t="str">
        <f t="shared" si="64"/>
        <v/>
      </c>
      <c r="Z1027" t="str">
        <f t="shared" si="65"/>
        <v>15-30 days</v>
      </c>
      <c r="AA1027" t="str">
        <f t="shared" si="66"/>
        <v>Low</v>
      </c>
      <c r="AB1027" t="str">
        <f t="shared" si="67"/>
        <v>Excluded</v>
      </c>
    </row>
    <row r="1028" spans="1:28" x14ac:dyDescent="0.3">
      <c r="A1028" t="s">
        <v>1599</v>
      </c>
      <c r="B1028" t="s">
        <v>1600</v>
      </c>
      <c r="C1028" t="s">
        <v>53</v>
      </c>
      <c r="D1028" s="5">
        <v>45925</v>
      </c>
      <c r="E1028" s="5">
        <v>45882</v>
      </c>
      <c r="F1028" t="s">
        <v>54</v>
      </c>
      <c r="G1028" t="s">
        <v>13</v>
      </c>
      <c r="H1028">
        <v>43</v>
      </c>
      <c r="I1028" t="s">
        <v>61</v>
      </c>
      <c r="J1028" t="s">
        <v>3909</v>
      </c>
      <c r="K1028" t="s">
        <v>3914</v>
      </c>
      <c r="L1028">
        <v>4</v>
      </c>
      <c r="M1028" s="7">
        <v>0.71</v>
      </c>
      <c r="N1028" t="s">
        <v>3930</v>
      </c>
      <c r="O1028" t="s">
        <v>3922</v>
      </c>
      <c r="P1028">
        <v>20</v>
      </c>
      <c r="Q1028" t="s">
        <v>3939</v>
      </c>
      <c r="R1028" t="s">
        <v>3940</v>
      </c>
      <c r="S1028" t="s">
        <v>3941</v>
      </c>
      <c r="T1028" s="5">
        <v>45923</v>
      </c>
      <c r="U1028" t="s">
        <v>7154</v>
      </c>
      <c r="V1028" t="b">
        <v>0</v>
      </c>
      <c r="W1028" t="b">
        <v>0</v>
      </c>
      <c r="X1028" t="s">
        <v>7162</v>
      </c>
      <c r="Y1028">
        <f t="shared" si="64"/>
        <v>0</v>
      </c>
      <c r="Z1028" t="str">
        <f t="shared" si="65"/>
        <v>31+ days</v>
      </c>
      <c r="AA1028" t="str">
        <f t="shared" si="66"/>
        <v>Moderate</v>
      </c>
      <c r="AB1028" t="str">
        <f t="shared" si="67"/>
        <v>Attended</v>
      </c>
    </row>
    <row r="1029" spans="1:28" x14ac:dyDescent="0.3">
      <c r="A1029" t="s">
        <v>1601</v>
      </c>
      <c r="B1029" t="s">
        <v>1207</v>
      </c>
      <c r="C1029" t="s">
        <v>53</v>
      </c>
      <c r="D1029" s="5">
        <v>45714</v>
      </c>
      <c r="E1029" s="5">
        <v>45677</v>
      </c>
      <c r="F1029" t="s">
        <v>54</v>
      </c>
      <c r="G1029" t="s">
        <v>13</v>
      </c>
      <c r="H1029">
        <v>37</v>
      </c>
      <c r="I1029" t="s">
        <v>42</v>
      </c>
      <c r="J1029" t="s">
        <v>3916</v>
      </c>
      <c r="K1029" t="s">
        <v>3912</v>
      </c>
      <c r="L1029">
        <v>3</v>
      </c>
      <c r="M1029" s="7">
        <v>0.66</v>
      </c>
      <c r="N1029" t="s">
        <v>3930</v>
      </c>
      <c r="O1029" t="s">
        <v>3922</v>
      </c>
      <c r="P1029">
        <v>20</v>
      </c>
      <c r="R1029" t="s">
        <v>3953</v>
      </c>
      <c r="S1029" t="s">
        <v>3943</v>
      </c>
      <c r="U1029" t="s">
        <v>7152</v>
      </c>
      <c r="V1029" t="b">
        <v>0</v>
      </c>
      <c r="W1029" t="b">
        <v>0</v>
      </c>
      <c r="X1029" t="s">
        <v>7153</v>
      </c>
      <c r="Y1029">
        <f t="shared" si="64"/>
        <v>0</v>
      </c>
      <c r="Z1029" t="str">
        <f t="shared" si="65"/>
        <v>31+ days</v>
      </c>
      <c r="AA1029" t="str">
        <f t="shared" si="66"/>
        <v>Moderate</v>
      </c>
      <c r="AB1029" t="str">
        <f t="shared" si="67"/>
        <v>Attended</v>
      </c>
    </row>
    <row r="1030" spans="1:28" x14ac:dyDescent="0.3">
      <c r="A1030" t="s">
        <v>1602</v>
      </c>
      <c r="B1030" t="s">
        <v>767</v>
      </c>
      <c r="C1030" t="s">
        <v>31</v>
      </c>
      <c r="D1030" s="5">
        <v>45919</v>
      </c>
      <c r="E1030" s="5">
        <v>45919</v>
      </c>
      <c r="F1030" t="s">
        <v>32</v>
      </c>
      <c r="G1030" t="s">
        <v>13</v>
      </c>
      <c r="H1030">
        <v>0</v>
      </c>
      <c r="I1030" t="s">
        <v>160</v>
      </c>
      <c r="J1030" t="s">
        <v>3916</v>
      </c>
      <c r="K1030" t="s">
        <v>3914</v>
      </c>
      <c r="L1030">
        <v>1</v>
      </c>
      <c r="M1030" s="7">
        <v>0.89</v>
      </c>
      <c r="N1030" t="s">
        <v>3928</v>
      </c>
      <c r="O1030" t="s">
        <v>3925</v>
      </c>
      <c r="P1030">
        <v>18</v>
      </c>
      <c r="Q1030" t="s">
        <v>3939</v>
      </c>
      <c r="R1030" t="s">
        <v>3940</v>
      </c>
      <c r="S1030" t="s">
        <v>3943</v>
      </c>
      <c r="T1030" s="5">
        <v>45918</v>
      </c>
      <c r="U1030" t="s">
        <v>7155</v>
      </c>
      <c r="V1030" t="b">
        <v>0</v>
      </c>
      <c r="W1030" t="b">
        <v>0</v>
      </c>
      <c r="X1030" t="s">
        <v>7162</v>
      </c>
      <c r="Y1030">
        <f t="shared" si="64"/>
        <v>0</v>
      </c>
      <c r="Z1030" t="str">
        <f t="shared" si="65"/>
        <v>0-3 days</v>
      </c>
      <c r="AA1030" t="str">
        <f t="shared" si="66"/>
        <v>Good</v>
      </c>
      <c r="AB1030" t="str">
        <f t="shared" si="67"/>
        <v>Attended</v>
      </c>
    </row>
    <row r="1031" spans="1:28" x14ac:dyDescent="0.3">
      <c r="A1031" t="s">
        <v>1603</v>
      </c>
      <c r="B1031" t="s">
        <v>1205</v>
      </c>
      <c r="C1031" t="s">
        <v>17</v>
      </c>
      <c r="D1031" s="5">
        <v>45675</v>
      </c>
      <c r="E1031" s="5">
        <v>45657</v>
      </c>
      <c r="F1031" t="s">
        <v>18</v>
      </c>
      <c r="G1031" t="s">
        <v>24</v>
      </c>
      <c r="H1031">
        <v>18</v>
      </c>
      <c r="I1031" t="s">
        <v>14</v>
      </c>
      <c r="J1031" t="s">
        <v>3913</v>
      </c>
      <c r="K1031" t="s">
        <v>3914</v>
      </c>
      <c r="L1031">
        <v>6</v>
      </c>
      <c r="M1031" s="7">
        <v>0.86</v>
      </c>
      <c r="N1031" t="s">
        <v>3924</v>
      </c>
      <c r="O1031" t="s">
        <v>3929</v>
      </c>
      <c r="P1031">
        <v>12</v>
      </c>
      <c r="Q1031" t="s">
        <v>3939</v>
      </c>
      <c r="R1031" t="s">
        <v>3940</v>
      </c>
      <c r="S1031" t="s">
        <v>3943</v>
      </c>
      <c r="T1031" s="5">
        <v>45674</v>
      </c>
      <c r="U1031" t="s">
        <v>7156</v>
      </c>
      <c r="V1031" t="b">
        <v>1</v>
      </c>
      <c r="W1031" t="b">
        <v>0</v>
      </c>
      <c r="X1031" t="s">
        <v>7153</v>
      </c>
      <c r="Y1031">
        <f t="shared" si="64"/>
        <v>1</v>
      </c>
      <c r="Z1031" t="str">
        <f t="shared" si="65"/>
        <v>15-30 days</v>
      </c>
      <c r="AA1031" t="str">
        <f t="shared" si="66"/>
        <v>Good</v>
      </c>
      <c r="AB1031" t="str">
        <f t="shared" si="67"/>
        <v>No-show</v>
      </c>
    </row>
    <row r="1032" spans="1:28" x14ac:dyDescent="0.3">
      <c r="A1032" t="s">
        <v>1604</v>
      </c>
      <c r="B1032" t="s">
        <v>581</v>
      </c>
      <c r="C1032" t="s">
        <v>89</v>
      </c>
      <c r="D1032" s="5">
        <v>45927</v>
      </c>
      <c r="E1032" s="5">
        <v>45927</v>
      </c>
      <c r="F1032" t="s">
        <v>41</v>
      </c>
      <c r="G1032" t="s">
        <v>24</v>
      </c>
      <c r="H1032">
        <v>0</v>
      </c>
      <c r="I1032" t="s">
        <v>160</v>
      </c>
      <c r="J1032" t="s">
        <v>3915</v>
      </c>
      <c r="K1032" t="s">
        <v>3914</v>
      </c>
      <c r="L1032">
        <v>6</v>
      </c>
      <c r="M1032" s="7">
        <v>0.67</v>
      </c>
      <c r="N1032" t="s">
        <v>3931</v>
      </c>
      <c r="O1032" t="s">
        <v>3922</v>
      </c>
      <c r="P1032">
        <v>20</v>
      </c>
      <c r="Q1032" t="s">
        <v>3939</v>
      </c>
      <c r="R1032" t="s">
        <v>3949</v>
      </c>
      <c r="S1032" t="s">
        <v>3950</v>
      </c>
      <c r="U1032" t="s">
        <v>7156</v>
      </c>
      <c r="V1032" t="b">
        <v>1</v>
      </c>
      <c r="W1032" t="b">
        <v>0</v>
      </c>
      <c r="X1032" t="s">
        <v>7162</v>
      </c>
      <c r="Y1032">
        <f t="shared" si="64"/>
        <v>1</v>
      </c>
      <c r="Z1032" t="str">
        <f t="shared" si="65"/>
        <v>0-3 days</v>
      </c>
      <c r="AA1032" t="str">
        <f t="shared" si="66"/>
        <v>Moderate</v>
      </c>
      <c r="AB1032" t="str">
        <f t="shared" si="67"/>
        <v>No-show</v>
      </c>
    </row>
    <row r="1033" spans="1:28" x14ac:dyDescent="0.3">
      <c r="A1033" t="s">
        <v>1605</v>
      </c>
      <c r="B1033" t="s">
        <v>49</v>
      </c>
      <c r="C1033" t="s">
        <v>40</v>
      </c>
      <c r="D1033" s="5">
        <v>45896</v>
      </c>
      <c r="E1033" s="5">
        <v>45893</v>
      </c>
      <c r="F1033" t="s">
        <v>41</v>
      </c>
      <c r="G1033" t="s">
        <v>13</v>
      </c>
      <c r="H1033">
        <v>3</v>
      </c>
      <c r="I1033" t="s">
        <v>47</v>
      </c>
      <c r="J1033" t="s">
        <v>3916</v>
      </c>
      <c r="K1033" t="s">
        <v>3910</v>
      </c>
      <c r="L1033">
        <v>8</v>
      </c>
      <c r="M1033" s="7">
        <v>0.68</v>
      </c>
      <c r="N1033" t="s">
        <v>3931</v>
      </c>
      <c r="O1033" t="s">
        <v>3927</v>
      </c>
      <c r="P1033">
        <v>18</v>
      </c>
      <c r="Q1033" t="s">
        <v>3939</v>
      </c>
      <c r="R1033" t="s">
        <v>3940</v>
      </c>
      <c r="S1033" t="s">
        <v>3941</v>
      </c>
      <c r="T1033" s="5">
        <v>45895</v>
      </c>
      <c r="U1033" t="s">
        <v>7152</v>
      </c>
      <c r="V1033" t="b">
        <v>0</v>
      </c>
      <c r="W1033" t="b">
        <v>0</v>
      </c>
      <c r="X1033" t="s">
        <v>7161</v>
      </c>
      <c r="Y1033">
        <f t="shared" si="64"/>
        <v>0</v>
      </c>
      <c r="Z1033" t="str">
        <f t="shared" si="65"/>
        <v>0-3 days</v>
      </c>
      <c r="AA1033" t="str">
        <f t="shared" si="66"/>
        <v>Moderate</v>
      </c>
      <c r="AB1033" t="str">
        <f t="shared" si="67"/>
        <v>Attended</v>
      </c>
    </row>
    <row r="1034" spans="1:28" x14ac:dyDescent="0.3">
      <c r="A1034" t="s">
        <v>1606</v>
      </c>
      <c r="B1034" t="s">
        <v>10</v>
      </c>
      <c r="C1034" t="s">
        <v>89</v>
      </c>
      <c r="D1034" s="5">
        <v>45934</v>
      </c>
      <c r="E1034" s="5">
        <v>45906</v>
      </c>
      <c r="F1034" t="s">
        <v>41</v>
      </c>
      <c r="G1034" t="s">
        <v>24</v>
      </c>
      <c r="H1034">
        <v>28</v>
      </c>
      <c r="I1034" t="s">
        <v>14</v>
      </c>
      <c r="J1034" t="s">
        <v>3916</v>
      </c>
      <c r="K1034" t="s">
        <v>3910</v>
      </c>
      <c r="L1034">
        <v>4</v>
      </c>
      <c r="M1034" s="7">
        <v>0.56000000000000005</v>
      </c>
      <c r="N1034" t="s">
        <v>3931</v>
      </c>
      <c r="O1034" t="s">
        <v>3922</v>
      </c>
      <c r="P1034">
        <v>20</v>
      </c>
      <c r="R1034" t="s">
        <v>3953</v>
      </c>
      <c r="S1034" t="s">
        <v>3943</v>
      </c>
      <c r="U1034" t="s">
        <v>7156</v>
      </c>
      <c r="V1034" t="b">
        <v>1</v>
      </c>
      <c r="W1034" t="b">
        <v>0</v>
      </c>
      <c r="X1034" t="s">
        <v>7162</v>
      </c>
      <c r="Y1034">
        <f t="shared" si="64"/>
        <v>1</v>
      </c>
      <c r="Z1034" t="str">
        <f t="shared" si="65"/>
        <v>15-30 days</v>
      </c>
      <c r="AA1034" t="str">
        <f t="shared" si="66"/>
        <v>Moderate</v>
      </c>
      <c r="AB1034" t="str">
        <f t="shared" si="67"/>
        <v>No-show</v>
      </c>
    </row>
    <row r="1035" spans="1:28" x14ac:dyDescent="0.3">
      <c r="A1035" t="s">
        <v>1607</v>
      </c>
      <c r="B1035" t="s">
        <v>871</v>
      </c>
      <c r="C1035" t="s">
        <v>193</v>
      </c>
      <c r="D1035" s="5">
        <v>45892</v>
      </c>
      <c r="E1035" s="5">
        <v>45876</v>
      </c>
      <c r="F1035" t="s">
        <v>41</v>
      </c>
      <c r="G1035" t="s">
        <v>55</v>
      </c>
      <c r="H1035">
        <v>16</v>
      </c>
      <c r="I1035" t="s">
        <v>19</v>
      </c>
      <c r="J1035" t="s">
        <v>3911</v>
      </c>
      <c r="K1035" t="s">
        <v>3912</v>
      </c>
      <c r="L1035">
        <v>4</v>
      </c>
      <c r="M1035" s="7">
        <v>0.96</v>
      </c>
      <c r="N1035" t="s">
        <v>3931</v>
      </c>
      <c r="O1035" t="s">
        <v>3922</v>
      </c>
      <c r="P1035">
        <v>15</v>
      </c>
      <c r="Q1035" t="s">
        <v>3947</v>
      </c>
      <c r="R1035" t="s">
        <v>3940</v>
      </c>
      <c r="S1035" t="s">
        <v>3943</v>
      </c>
      <c r="T1035" s="5">
        <v>45890</v>
      </c>
      <c r="U1035" t="s">
        <v>7156</v>
      </c>
      <c r="V1035" t="b">
        <v>1</v>
      </c>
      <c r="W1035" t="b">
        <v>0</v>
      </c>
      <c r="X1035" t="s">
        <v>7161</v>
      </c>
      <c r="Y1035" t="str">
        <f t="shared" si="64"/>
        <v/>
      </c>
      <c r="Z1035" t="str">
        <f t="shared" si="65"/>
        <v>15-30 days</v>
      </c>
      <c r="AA1035" t="str">
        <f t="shared" si="66"/>
        <v>Very Good</v>
      </c>
      <c r="AB1035" t="str">
        <f t="shared" si="67"/>
        <v>Excluded</v>
      </c>
    </row>
    <row r="1036" spans="1:28" x14ac:dyDescent="0.3">
      <c r="A1036" t="s">
        <v>1608</v>
      </c>
      <c r="B1036" t="s">
        <v>347</v>
      </c>
      <c r="C1036" t="s">
        <v>193</v>
      </c>
      <c r="D1036" s="5">
        <v>45792</v>
      </c>
      <c r="E1036" s="5">
        <v>45787</v>
      </c>
      <c r="F1036" t="s">
        <v>41</v>
      </c>
      <c r="G1036" t="s">
        <v>13</v>
      </c>
      <c r="H1036">
        <v>5</v>
      </c>
      <c r="I1036" t="s">
        <v>37</v>
      </c>
      <c r="J1036" t="s">
        <v>3909</v>
      </c>
      <c r="K1036" t="s">
        <v>3914</v>
      </c>
      <c r="L1036">
        <v>4</v>
      </c>
      <c r="M1036" s="7">
        <v>0.73</v>
      </c>
      <c r="N1036" t="s">
        <v>3931</v>
      </c>
      <c r="O1036" t="s">
        <v>3922</v>
      </c>
      <c r="P1036">
        <v>15</v>
      </c>
      <c r="Q1036" t="s">
        <v>3939</v>
      </c>
      <c r="R1036" t="s">
        <v>3940</v>
      </c>
      <c r="S1036" t="s">
        <v>55</v>
      </c>
      <c r="T1036" s="5">
        <v>45791</v>
      </c>
      <c r="U1036" t="s">
        <v>7154</v>
      </c>
      <c r="V1036" t="b">
        <v>0</v>
      </c>
      <c r="W1036" t="b">
        <v>0</v>
      </c>
      <c r="X1036" t="s">
        <v>7160</v>
      </c>
      <c r="Y1036">
        <f t="shared" si="64"/>
        <v>0</v>
      </c>
      <c r="Z1036" t="str">
        <f t="shared" si="65"/>
        <v>4-7 days</v>
      </c>
      <c r="AA1036" t="str">
        <f t="shared" si="66"/>
        <v>Moderate</v>
      </c>
      <c r="AB1036" t="str">
        <f t="shared" si="67"/>
        <v>Attended</v>
      </c>
    </row>
    <row r="1037" spans="1:28" x14ac:dyDescent="0.3">
      <c r="A1037" t="s">
        <v>1609</v>
      </c>
      <c r="B1037" t="s">
        <v>667</v>
      </c>
      <c r="C1037" t="s">
        <v>80</v>
      </c>
      <c r="D1037" s="5">
        <v>45792</v>
      </c>
      <c r="E1037" s="5">
        <v>45768</v>
      </c>
      <c r="F1037" t="s">
        <v>41</v>
      </c>
      <c r="G1037" t="s">
        <v>24</v>
      </c>
      <c r="H1037">
        <v>24</v>
      </c>
      <c r="I1037" t="s">
        <v>19</v>
      </c>
      <c r="J1037" t="s">
        <v>3909</v>
      </c>
      <c r="K1037" t="s">
        <v>3914</v>
      </c>
      <c r="L1037">
        <v>3</v>
      </c>
      <c r="M1037" s="7">
        <v>0.83</v>
      </c>
      <c r="N1037" t="s">
        <v>3931</v>
      </c>
      <c r="O1037" t="s">
        <v>3922</v>
      </c>
      <c r="P1037">
        <v>12</v>
      </c>
      <c r="Q1037" t="s">
        <v>3955</v>
      </c>
      <c r="R1037" t="s">
        <v>3940</v>
      </c>
      <c r="S1037" t="s">
        <v>3943</v>
      </c>
      <c r="T1037" s="5">
        <v>45791</v>
      </c>
      <c r="U1037" t="s">
        <v>7154</v>
      </c>
      <c r="V1037" t="b">
        <v>0</v>
      </c>
      <c r="W1037" t="b">
        <v>0</v>
      </c>
      <c r="X1037" t="s">
        <v>7160</v>
      </c>
      <c r="Y1037">
        <f t="shared" si="64"/>
        <v>1</v>
      </c>
      <c r="Z1037" t="str">
        <f t="shared" si="65"/>
        <v>15-30 days</v>
      </c>
      <c r="AA1037" t="str">
        <f t="shared" si="66"/>
        <v>Good</v>
      </c>
      <c r="AB1037" t="str">
        <f t="shared" si="67"/>
        <v>No-show</v>
      </c>
    </row>
    <row r="1038" spans="1:28" x14ac:dyDescent="0.3">
      <c r="A1038" t="s">
        <v>1610</v>
      </c>
      <c r="B1038" t="s">
        <v>1418</v>
      </c>
      <c r="C1038" t="s">
        <v>11</v>
      </c>
      <c r="D1038" s="5">
        <v>45875</v>
      </c>
      <c r="E1038" s="5">
        <v>45848</v>
      </c>
      <c r="F1038" t="s">
        <v>12</v>
      </c>
      <c r="G1038" t="s">
        <v>13</v>
      </c>
      <c r="H1038">
        <v>27</v>
      </c>
      <c r="I1038" t="s">
        <v>42</v>
      </c>
      <c r="J1038" t="s">
        <v>3911</v>
      </c>
      <c r="K1038" t="s">
        <v>3914</v>
      </c>
      <c r="L1038">
        <v>7</v>
      </c>
      <c r="M1038" s="7">
        <v>0.75</v>
      </c>
      <c r="N1038" t="s">
        <v>3932</v>
      </c>
      <c r="O1038" t="s">
        <v>3925</v>
      </c>
      <c r="P1038">
        <v>15</v>
      </c>
      <c r="R1038" t="s">
        <v>3953</v>
      </c>
      <c r="S1038" t="s">
        <v>3943</v>
      </c>
      <c r="U1038" t="s">
        <v>7152</v>
      </c>
      <c r="V1038" t="b">
        <v>0</v>
      </c>
      <c r="W1038" t="b">
        <v>0</v>
      </c>
      <c r="X1038" t="s">
        <v>7161</v>
      </c>
      <c r="Y1038">
        <f t="shared" si="64"/>
        <v>0</v>
      </c>
      <c r="Z1038" t="str">
        <f t="shared" si="65"/>
        <v>15-30 days</v>
      </c>
      <c r="AA1038" t="str">
        <f t="shared" si="66"/>
        <v>Good</v>
      </c>
      <c r="AB1038" t="str">
        <f t="shared" si="67"/>
        <v>Attended</v>
      </c>
    </row>
    <row r="1039" spans="1:28" x14ac:dyDescent="0.3">
      <c r="A1039" t="s">
        <v>1611</v>
      </c>
      <c r="B1039" t="s">
        <v>388</v>
      </c>
      <c r="C1039" t="s">
        <v>193</v>
      </c>
      <c r="D1039" s="5">
        <v>45830</v>
      </c>
      <c r="E1039" s="5">
        <v>45770</v>
      </c>
      <c r="F1039" t="s">
        <v>41</v>
      </c>
      <c r="G1039" t="s">
        <v>24</v>
      </c>
      <c r="H1039">
        <v>60</v>
      </c>
      <c r="I1039" t="s">
        <v>37</v>
      </c>
      <c r="J1039" t="s">
        <v>3916</v>
      </c>
      <c r="K1039" t="s">
        <v>3910</v>
      </c>
      <c r="L1039">
        <v>2</v>
      </c>
      <c r="M1039" s="7">
        <v>0.87</v>
      </c>
      <c r="N1039" t="s">
        <v>3931</v>
      </c>
      <c r="O1039" t="s">
        <v>3922</v>
      </c>
      <c r="P1039">
        <v>15</v>
      </c>
      <c r="R1039" t="s">
        <v>3953</v>
      </c>
      <c r="S1039" t="s">
        <v>3943</v>
      </c>
      <c r="U1039" t="s">
        <v>7157</v>
      </c>
      <c r="V1039" t="b">
        <v>1</v>
      </c>
      <c r="W1039" t="b">
        <v>0</v>
      </c>
      <c r="X1039" t="s">
        <v>7161</v>
      </c>
      <c r="Y1039">
        <f t="shared" si="64"/>
        <v>1</v>
      </c>
      <c r="Z1039" t="str">
        <f t="shared" si="65"/>
        <v>31+ days</v>
      </c>
      <c r="AA1039" t="str">
        <f t="shared" si="66"/>
        <v>Good</v>
      </c>
      <c r="AB1039" t="str">
        <f t="shared" si="67"/>
        <v>No-show</v>
      </c>
    </row>
    <row r="1040" spans="1:28" x14ac:dyDescent="0.3">
      <c r="A1040" t="s">
        <v>1612</v>
      </c>
      <c r="B1040" t="s">
        <v>85</v>
      </c>
      <c r="C1040" t="s">
        <v>149</v>
      </c>
      <c r="D1040" s="5">
        <v>45782</v>
      </c>
      <c r="E1040" s="5">
        <v>45742</v>
      </c>
      <c r="F1040" t="s">
        <v>23</v>
      </c>
      <c r="G1040" t="s">
        <v>24</v>
      </c>
      <c r="H1040">
        <v>40</v>
      </c>
      <c r="I1040" t="s">
        <v>47</v>
      </c>
      <c r="J1040" t="s">
        <v>3913</v>
      </c>
      <c r="K1040" t="s">
        <v>3910</v>
      </c>
      <c r="L1040">
        <v>4</v>
      </c>
      <c r="M1040" s="7">
        <v>0.47</v>
      </c>
      <c r="N1040" t="s">
        <v>3923</v>
      </c>
      <c r="O1040" t="s">
        <v>3929</v>
      </c>
      <c r="P1040">
        <v>12</v>
      </c>
      <c r="R1040" t="s">
        <v>3953</v>
      </c>
      <c r="S1040" t="s">
        <v>3943</v>
      </c>
      <c r="U1040" t="s">
        <v>7158</v>
      </c>
      <c r="V1040" t="b">
        <v>0</v>
      </c>
      <c r="W1040" t="b">
        <v>0</v>
      </c>
      <c r="X1040" t="s">
        <v>7160</v>
      </c>
      <c r="Y1040">
        <f t="shared" si="64"/>
        <v>1</v>
      </c>
      <c r="Z1040" t="str">
        <f t="shared" si="65"/>
        <v>31+ days</v>
      </c>
      <c r="AA1040" t="str">
        <f t="shared" si="66"/>
        <v>Low</v>
      </c>
      <c r="AB1040" t="str">
        <f t="shared" si="67"/>
        <v>No-show</v>
      </c>
    </row>
    <row r="1041" spans="1:28" x14ac:dyDescent="0.3">
      <c r="A1041" t="s">
        <v>1613</v>
      </c>
      <c r="B1041" t="s">
        <v>329</v>
      </c>
      <c r="C1041" t="s">
        <v>92</v>
      </c>
      <c r="D1041" s="5">
        <v>45836</v>
      </c>
      <c r="E1041" s="5">
        <v>45813</v>
      </c>
      <c r="F1041" t="s">
        <v>12</v>
      </c>
      <c r="G1041" t="s">
        <v>13</v>
      </c>
      <c r="H1041">
        <v>23</v>
      </c>
      <c r="I1041" t="s">
        <v>19</v>
      </c>
      <c r="J1041" t="s">
        <v>3913</v>
      </c>
      <c r="K1041" t="s">
        <v>3914</v>
      </c>
      <c r="L1041">
        <v>3</v>
      </c>
      <c r="M1041" s="7">
        <v>0.83</v>
      </c>
      <c r="N1041" t="s">
        <v>3932</v>
      </c>
      <c r="O1041" t="s">
        <v>3925</v>
      </c>
      <c r="P1041">
        <v>20</v>
      </c>
      <c r="R1041" t="s">
        <v>3953</v>
      </c>
      <c r="S1041" t="s">
        <v>3943</v>
      </c>
      <c r="U1041" t="s">
        <v>7156</v>
      </c>
      <c r="V1041" t="b">
        <v>1</v>
      </c>
      <c r="W1041" t="b">
        <v>0</v>
      </c>
      <c r="X1041" t="s">
        <v>7161</v>
      </c>
      <c r="Y1041">
        <f t="shared" si="64"/>
        <v>0</v>
      </c>
      <c r="Z1041" t="str">
        <f t="shared" si="65"/>
        <v>15-30 days</v>
      </c>
      <c r="AA1041" t="str">
        <f t="shared" si="66"/>
        <v>Good</v>
      </c>
      <c r="AB1041" t="str">
        <f t="shared" si="67"/>
        <v>Attended</v>
      </c>
    </row>
    <row r="1042" spans="1:28" x14ac:dyDescent="0.3">
      <c r="A1042" t="s">
        <v>1614</v>
      </c>
      <c r="B1042" t="s">
        <v>347</v>
      </c>
      <c r="C1042" t="s">
        <v>193</v>
      </c>
      <c r="D1042" s="5">
        <v>45853</v>
      </c>
      <c r="E1042" s="5">
        <v>45825</v>
      </c>
      <c r="F1042" t="s">
        <v>41</v>
      </c>
      <c r="G1042" t="s">
        <v>24</v>
      </c>
      <c r="H1042">
        <v>28</v>
      </c>
      <c r="I1042" t="s">
        <v>47</v>
      </c>
      <c r="J1042" t="s">
        <v>3909</v>
      </c>
      <c r="K1042" t="s">
        <v>3914</v>
      </c>
      <c r="L1042">
        <v>4</v>
      </c>
      <c r="M1042" s="7">
        <v>0.73</v>
      </c>
      <c r="N1042" t="s">
        <v>3931</v>
      </c>
      <c r="O1042" t="s">
        <v>3922</v>
      </c>
      <c r="P1042">
        <v>15</v>
      </c>
      <c r="Q1042" t="s">
        <v>3947</v>
      </c>
      <c r="R1042" t="s">
        <v>3940</v>
      </c>
      <c r="S1042" t="s">
        <v>3943</v>
      </c>
      <c r="T1042" s="5">
        <v>45850</v>
      </c>
      <c r="U1042" t="s">
        <v>7159</v>
      </c>
      <c r="V1042" t="b">
        <v>0</v>
      </c>
      <c r="W1042" t="b">
        <v>0</v>
      </c>
      <c r="X1042" t="s">
        <v>7161</v>
      </c>
      <c r="Y1042">
        <f t="shared" si="64"/>
        <v>1</v>
      </c>
      <c r="Z1042" t="str">
        <f t="shared" si="65"/>
        <v>15-30 days</v>
      </c>
      <c r="AA1042" t="str">
        <f t="shared" si="66"/>
        <v>Moderate</v>
      </c>
      <c r="AB1042" t="str">
        <f t="shared" si="67"/>
        <v>No-show</v>
      </c>
    </row>
    <row r="1043" spans="1:28" x14ac:dyDescent="0.3">
      <c r="A1043" t="s">
        <v>1615</v>
      </c>
      <c r="B1043" t="s">
        <v>891</v>
      </c>
      <c r="C1043" t="s">
        <v>279</v>
      </c>
      <c r="D1043" s="5">
        <v>45745</v>
      </c>
      <c r="E1043" s="5">
        <v>45740</v>
      </c>
      <c r="F1043" t="s">
        <v>18</v>
      </c>
      <c r="G1043" t="s">
        <v>13</v>
      </c>
      <c r="H1043">
        <v>5</v>
      </c>
      <c r="I1043" t="s">
        <v>19</v>
      </c>
      <c r="J1043" t="s">
        <v>3911</v>
      </c>
      <c r="K1043" t="s">
        <v>3910</v>
      </c>
      <c r="L1043">
        <v>1</v>
      </c>
      <c r="M1043" s="7">
        <v>0.81</v>
      </c>
      <c r="N1043" t="s">
        <v>3924</v>
      </c>
      <c r="O1043" t="s">
        <v>3925</v>
      </c>
      <c r="P1043">
        <v>12</v>
      </c>
      <c r="Q1043" t="s">
        <v>3939</v>
      </c>
      <c r="R1043" t="s">
        <v>3949</v>
      </c>
      <c r="S1043" t="s">
        <v>3950</v>
      </c>
      <c r="U1043" t="s">
        <v>7156</v>
      </c>
      <c r="V1043" t="b">
        <v>1</v>
      </c>
      <c r="W1043" t="b">
        <v>0</v>
      </c>
      <c r="X1043" t="s">
        <v>7160</v>
      </c>
      <c r="Y1043">
        <f t="shared" si="64"/>
        <v>0</v>
      </c>
      <c r="Z1043" t="str">
        <f t="shared" si="65"/>
        <v>4-7 days</v>
      </c>
      <c r="AA1043" t="str">
        <f t="shared" si="66"/>
        <v>Good</v>
      </c>
      <c r="AB1043" t="str">
        <f t="shared" si="67"/>
        <v>Attended</v>
      </c>
    </row>
    <row r="1044" spans="1:28" x14ac:dyDescent="0.3">
      <c r="A1044" t="s">
        <v>1616</v>
      </c>
      <c r="B1044" t="s">
        <v>1617</v>
      </c>
      <c r="C1044" t="s">
        <v>17</v>
      </c>
      <c r="D1044" s="5">
        <v>45890</v>
      </c>
      <c r="E1044" s="5">
        <v>45867</v>
      </c>
      <c r="F1044" t="s">
        <v>18</v>
      </c>
      <c r="G1044" t="s">
        <v>24</v>
      </c>
      <c r="H1044">
        <v>23</v>
      </c>
      <c r="I1044" t="s">
        <v>14</v>
      </c>
      <c r="J1044" t="s">
        <v>3909</v>
      </c>
      <c r="K1044" t="s">
        <v>3914</v>
      </c>
      <c r="L1044">
        <v>3</v>
      </c>
      <c r="M1044" s="7">
        <v>0.82</v>
      </c>
      <c r="N1044" t="s">
        <v>3924</v>
      </c>
      <c r="O1044" t="s">
        <v>3929</v>
      </c>
      <c r="P1044">
        <v>12</v>
      </c>
      <c r="R1044" t="s">
        <v>3953</v>
      </c>
      <c r="S1044" t="s">
        <v>3943</v>
      </c>
      <c r="U1044" t="s">
        <v>7154</v>
      </c>
      <c r="V1044" t="b">
        <v>0</v>
      </c>
      <c r="W1044" t="b">
        <v>0</v>
      </c>
      <c r="X1044" t="s">
        <v>7161</v>
      </c>
      <c r="Y1044">
        <f t="shared" si="64"/>
        <v>1</v>
      </c>
      <c r="Z1044" t="str">
        <f t="shared" si="65"/>
        <v>15-30 days</v>
      </c>
      <c r="AA1044" t="str">
        <f t="shared" si="66"/>
        <v>Good</v>
      </c>
      <c r="AB1044" t="str">
        <f t="shared" si="67"/>
        <v>No-show</v>
      </c>
    </row>
    <row r="1045" spans="1:28" x14ac:dyDescent="0.3">
      <c r="A1045" t="s">
        <v>1618</v>
      </c>
      <c r="B1045" t="s">
        <v>146</v>
      </c>
      <c r="C1045" t="s">
        <v>45</v>
      </c>
      <c r="D1045" s="5">
        <v>45772</v>
      </c>
      <c r="E1045" s="5">
        <v>45737</v>
      </c>
      <c r="F1045" t="s">
        <v>46</v>
      </c>
      <c r="G1045" t="s">
        <v>55</v>
      </c>
      <c r="H1045">
        <v>35</v>
      </c>
      <c r="I1045" t="s">
        <v>160</v>
      </c>
      <c r="J1045" t="s">
        <v>3911</v>
      </c>
      <c r="K1045" t="s">
        <v>3912</v>
      </c>
      <c r="L1045">
        <v>2</v>
      </c>
      <c r="M1045" s="7">
        <v>0.6</v>
      </c>
      <c r="N1045" t="s">
        <v>3926</v>
      </c>
      <c r="O1045" t="s">
        <v>3927</v>
      </c>
      <c r="P1045">
        <v>18</v>
      </c>
      <c r="Q1045" t="s">
        <v>3939</v>
      </c>
      <c r="R1045" t="s">
        <v>3940</v>
      </c>
      <c r="S1045" t="s">
        <v>3943</v>
      </c>
      <c r="T1045" s="5">
        <v>45769</v>
      </c>
      <c r="U1045" t="s">
        <v>7155</v>
      </c>
      <c r="V1045" t="b">
        <v>0</v>
      </c>
      <c r="W1045" t="b">
        <v>0</v>
      </c>
      <c r="X1045" t="s">
        <v>7160</v>
      </c>
      <c r="Y1045" t="str">
        <f t="shared" si="64"/>
        <v/>
      </c>
      <c r="Z1045" t="str">
        <f t="shared" si="65"/>
        <v>31+ days</v>
      </c>
      <c r="AA1045" t="str">
        <f t="shared" si="66"/>
        <v>Moderate</v>
      </c>
      <c r="AB1045" t="str">
        <f t="shared" si="67"/>
        <v>Excluded</v>
      </c>
    </row>
    <row r="1046" spans="1:28" x14ac:dyDescent="0.3">
      <c r="A1046" t="s">
        <v>1619</v>
      </c>
      <c r="B1046" t="s">
        <v>1494</v>
      </c>
      <c r="C1046" t="s">
        <v>17</v>
      </c>
      <c r="D1046" s="5">
        <v>45755</v>
      </c>
      <c r="E1046" s="5">
        <v>45754</v>
      </c>
      <c r="F1046" t="s">
        <v>18</v>
      </c>
      <c r="G1046" t="s">
        <v>13</v>
      </c>
      <c r="H1046">
        <v>1</v>
      </c>
      <c r="I1046" t="s">
        <v>47</v>
      </c>
      <c r="J1046" t="s">
        <v>3911</v>
      </c>
      <c r="K1046" t="s">
        <v>3910</v>
      </c>
      <c r="L1046">
        <v>4</v>
      </c>
      <c r="M1046" s="7">
        <v>0.85</v>
      </c>
      <c r="N1046" t="s">
        <v>3924</v>
      </c>
      <c r="O1046" t="s">
        <v>3929</v>
      </c>
      <c r="P1046">
        <v>12</v>
      </c>
      <c r="Q1046" t="s">
        <v>3939</v>
      </c>
      <c r="R1046" t="s">
        <v>3940</v>
      </c>
      <c r="S1046" t="s">
        <v>3941</v>
      </c>
      <c r="T1046" s="5">
        <v>45752</v>
      </c>
      <c r="U1046" t="s">
        <v>7159</v>
      </c>
      <c r="V1046" t="b">
        <v>0</v>
      </c>
      <c r="W1046" t="b">
        <v>0</v>
      </c>
      <c r="X1046" t="s">
        <v>7160</v>
      </c>
      <c r="Y1046">
        <f t="shared" si="64"/>
        <v>0</v>
      </c>
      <c r="Z1046" t="str">
        <f t="shared" si="65"/>
        <v>0-3 days</v>
      </c>
      <c r="AA1046" t="str">
        <f t="shared" si="66"/>
        <v>Good</v>
      </c>
      <c r="AB1046" t="str">
        <f t="shared" si="67"/>
        <v>Attended</v>
      </c>
    </row>
    <row r="1047" spans="1:28" x14ac:dyDescent="0.3">
      <c r="A1047" t="s">
        <v>1620</v>
      </c>
      <c r="B1047" t="s">
        <v>667</v>
      </c>
      <c r="C1047" t="s">
        <v>127</v>
      </c>
      <c r="D1047" s="5">
        <v>45810</v>
      </c>
      <c r="E1047" s="5">
        <v>45754</v>
      </c>
      <c r="F1047" t="s">
        <v>23</v>
      </c>
      <c r="G1047" t="s">
        <v>13</v>
      </c>
      <c r="H1047">
        <v>56</v>
      </c>
      <c r="I1047" t="s">
        <v>19</v>
      </c>
      <c r="J1047" t="s">
        <v>3909</v>
      </c>
      <c r="K1047" t="s">
        <v>3914</v>
      </c>
      <c r="L1047">
        <v>3</v>
      </c>
      <c r="M1047" s="7">
        <v>0.83</v>
      </c>
      <c r="N1047" t="s">
        <v>3923</v>
      </c>
      <c r="O1047" t="s">
        <v>3922</v>
      </c>
      <c r="P1047">
        <v>15</v>
      </c>
      <c r="Q1047" t="s">
        <v>3939</v>
      </c>
      <c r="R1047" t="s">
        <v>3940</v>
      </c>
      <c r="S1047" t="s">
        <v>3941</v>
      </c>
      <c r="T1047" s="5">
        <v>45807</v>
      </c>
      <c r="U1047" t="s">
        <v>7158</v>
      </c>
      <c r="V1047" t="b">
        <v>0</v>
      </c>
      <c r="W1047" t="b">
        <v>0</v>
      </c>
      <c r="X1047" t="s">
        <v>7161</v>
      </c>
      <c r="Y1047">
        <f t="shared" si="64"/>
        <v>0</v>
      </c>
      <c r="Z1047" t="str">
        <f t="shared" si="65"/>
        <v>31+ days</v>
      </c>
      <c r="AA1047" t="str">
        <f t="shared" si="66"/>
        <v>Good</v>
      </c>
      <c r="AB1047" t="str">
        <f t="shared" si="67"/>
        <v>Attended</v>
      </c>
    </row>
    <row r="1048" spans="1:28" x14ac:dyDescent="0.3">
      <c r="A1048" t="s">
        <v>1621</v>
      </c>
      <c r="B1048" t="s">
        <v>733</v>
      </c>
      <c r="C1048" t="s">
        <v>157</v>
      </c>
      <c r="D1048" s="5">
        <v>45695</v>
      </c>
      <c r="E1048" s="5">
        <v>45664</v>
      </c>
      <c r="F1048" t="s">
        <v>28</v>
      </c>
      <c r="G1048" t="s">
        <v>55</v>
      </c>
      <c r="H1048">
        <v>31</v>
      </c>
      <c r="I1048" t="s">
        <v>33</v>
      </c>
      <c r="J1048" t="s">
        <v>3913</v>
      </c>
      <c r="K1048" t="s">
        <v>3914</v>
      </c>
      <c r="L1048">
        <v>2</v>
      </c>
      <c r="M1048" s="7">
        <v>0.64</v>
      </c>
      <c r="N1048" t="s">
        <v>3921</v>
      </c>
      <c r="O1048" t="s">
        <v>3925</v>
      </c>
      <c r="P1048">
        <v>12</v>
      </c>
      <c r="Q1048" t="s">
        <v>3939</v>
      </c>
      <c r="R1048" t="s">
        <v>3940</v>
      </c>
      <c r="S1048" t="s">
        <v>3943</v>
      </c>
      <c r="T1048" s="5">
        <v>45694</v>
      </c>
      <c r="U1048" t="s">
        <v>7155</v>
      </c>
      <c r="V1048" t="b">
        <v>0</v>
      </c>
      <c r="W1048" t="b">
        <v>0</v>
      </c>
      <c r="X1048" t="s">
        <v>7153</v>
      </c>
      <c r="Y1048" t="str">
        <f t="shared" si="64"/>
        <v/>
      </c>
      <c r="Z1048" t="str">
        <f t="shared" si="65"/>
        <v>31+ days</v>
      </c>
      <c r="AA1048" t="str">
        <f t="shared" si="66"/>
        <v>Moderate</v>
      </c>
      <c r="AB1048" t="str">
        <f t="shared" si="67"/>
        <v>Excluded</v>
      </c>
    </row>
    <row r="1049" spans="1:28" x14ac:dyDescent="0.3">
      <c r="A1049" t="s">
        <v>1622</v>
      </c>
      <c r="B1049" t="s">
        <v>933</v>
      </c>
      <c r="C1049" t="s">
        <v>64</v>
      </c>
      <c r="D1049" s="5">
        <v>45878</v>
      </c>
      <c r="E1049" s="5">
        <v>45831</v>
      </c>
      <c r="F1049" t="s">
        <v>28</v>
      </c>
      <c r="G1049" t="s">
        <v>24</v>
      </c>
      <c r="H1049">
        <v>47</v>
      </c>
      <c r="I1049" t="s">
        <v>61</v>
      </c>
      <c r="J1049" t="s">
        <v>3911</v>
      </c>
      <c r="K1049" t="s">
        <v>3910</v>
      </c>
      <c r="L1049">
        <v>3</v>
      </c>
      <c r="M1049" s="7">
        <v>0.74</v>
      </c>
      <c r="N1049" t="s">
        <v>3921</v>
      </c>
      <c r="O1049" t="s">
        <v>3922</v>
      </c>
      <c r="P1049">
        <v>20</v>
      </c>
      <c r="Q1049" t="s">
        <v>3947</v>
      </c>
      <c r="R1049" t="s">
        <v>3940</v>
      </c>
      <c r="S1049" t="s">
        <v>3941</v>
      </c>
      <c r="T1049" s="5">
        <v>45875</v>
      </c>
      <c r="U1049" t="s">
        <v>7156</v>
      </c>
      <c r="V1049" t="b">
        <v>1</v>
      </c>
      <c r="W1049" t="b">
        <v>0</v>
      </c>
      <c r="X1049" t="s">
        <v>7161</v>
      </c>
      <c r="Y1049">
        <f t="shared" si="64"/>
        <v>1</v>
      </c>
      <c r="Z1049" t="str">
        <f t="shared" si="65"/>
        <v>31+ days</v>
      </c>
      <c r="AA1049" t="str">
        <f t="shared" si="66"/>
        <v>Moderate</v>
      </c>
      <c r="AB1049" t="str">
        <f t="shared" si="67"/>
        <v>No-show</v>
      </c>
    </row>
    <row r="1050" spans="1:28" x14ac:dyDescent="0.3">
      <c r="A1050" t="s">
        <v>1623</v>
      </c>
      <c r="B1050" t="s">
        <v>255</v>
      </c>
      <c r="C1050" t="s">
        <v>50</v>
      </c>
      <c r="D1050" s="5">
        <v>45925</v>
      </c>
      <c r="E1050" s="5">
        <v>45909</v>
      </c>
      <c r="F1050" t="s">
        <v>18</v>
      </c>
      <c r="G1050" t="s">
        <v>24</v>
      </c>
      <c r="H1050">
        <v>16</v>
      </c>
      <c r="I1050" t="s">
        <v>42</v>
      </c>
      <c r="J1050" t="s">
        <v>3913</v>
      </c>
      <c r="K1050" t="s">
        <v>3910</v>
      </c>
      <c r="L1050">
        <v>4</v>
      </c>
      <c r="M1050" s="7">
        <v>0.89</v>
      </c>
      <c r="N1050" t="s">
        <v>3924</v>
      </c>
      <c r="O1050" t="s">
        <v>3922</v>
      </c>
      <c r="P1050">
        <v>18</v>
      </c>
      <c r="R1050" t="s">
        <v>3953</v>
      </c>
      <c r="S1050" t="s">
        <v>3943</v>
      </c>
      <c r="U1050" t="s">
        <v>7154</v>
      </c>
      <c r="V1050" t="b">
        <v>0</v>
      </c>
      <c r="W1050" t="b">
        <v>0</v>
      </c>
      <c r="X1050" t="s">
        <v>7162</v>
      </c>
      <c r="Y1050">
        <f t="shared" si="64"/>
        <v>1</v>
      </c>
      <c r="Z1050" t="str">
        <f t="shared" si="65"/>
        <v>15-30 days</v>
      </c>
      <c r="AA1050" t="str">
        <f t="shared" si="66"/>
        <v>Good</v>
      </c>
      <c r="AB1050" t="str">
        <f t="shared" si="67"/>
        <v>No-show</v>
      </c>
    </row>
    <row r="1051" spans="1:28" x14ac:dyDescent="0.3">
      <c r="A1051" t="s">
        <v>1624</v>
      </c>
      <c r="B1051" t="s">
        <v>1396</v>
      </c>
      <c r="C1051" t="s">
        <v>83</v>
      </c>
      <c r="D1051" s="5">
        <v>46006</v>
      </c>
      <c r="E1051" s="5">
        <v>45955</v>
      </c>
      <c r="F1051" t="s">
        <v>23</v>
      </c>
      <c r="G1051" t="s">
        <v>24</v>
      </c>
      <c r="H1051">
        <v>51</v>
      </c>
      <c r="I1051" t="s">
        <v>47</v>
      </c>
      <c r="J1051" t="s">
        <v>3913</v>
      </c>
      <c r="K1051" t="s">
        <v>3910</v>
      </c>
      <c r="L1051">
        <v>6</v>
      </c>
      <c r="M1051" s="7">
        <v>0.95</v>
      </c>
      <c r="N1051" t="s">
        <v>3923</v>
      </c>
      <c r="O1051" t="s">
        <v>3922</v>
      </c>
      <c r="P1051">
        <v>15</v>
      </c>
      <c r="Q1051" t="s">
        <v>3947</v>
      </c>
      <c r="R1051" t="s">
        <v>3940</v>
      </c>
      <c r="S1051" t="s">
        <v>3941</v>
      </c>
      <c r="T1051" s="5">
        <v>46005</v>
      </c>
      <c r="U1051" t="s">
        <v>7158</v>
      </c>
      <c r="V1051" t="b">
        <v>0</v>
      </c>
      <c r="W1051" t="b">
        <v>0</v>
      </c>
      <c r="X1051" t="s">
        <v>7153</v>
      </c>
      <c r="Y1051">
        <f t="shared" si="64"/>
        <v>1</v>
      </c>
      <c r="Z1051" t="str">
        <f t="shared" si="65"/>
        <v>31+ days</v>
      </c>
      <c r="AA1051" t="str">
        <f t="shared" si="66"/>
        <v>Very Good</v>
      </c>
      <c r="AB1051" t="str">
        <f t="shared" si="67"/>
        <v>No-show</v>
      </c>
    </row>
    <row r="1052" spans="1:28" x14ac:dyDescent="0.3">
      <c r="A1052" t="s">
        <v>1625</v>
      </c>
      <c r="B1052" t="s">
        <v>367</v>
      </c>
      <c r="C1052" t="s">
        <v>92</v>
      </c>
      <c r="D1052" s="5">
        <v>45761</v>
      </c>
      <c r="E1052" s="5">
        <v>45739</v>
      </c>
      <c r="F1052" t="s">
        <v>12</v>
      </c>
      <c r="G1052" t="s">
        <v>13</v>
      </c>
      <c r="H1052">
        <v>22</v>
      </c>
      <c r="I1052" t="s">
        <v>14</v>
      </c>
      <c r="J1052" t="s">
        <v>3913</v>
      </c>
      <c r="K1052" t="s">
        <v>3914</v>
      </c>
      <c r="L1052">
        <v>2</v>
      </c>
      <c r="M1052" s="7">
        <v>0.84</v>
      </c>
      <c r="N1052" t="s">
        <v>3932</v>
      </c>
      <c r="O1052" t="s">
        <v>3925</v>
      </c>
      <c r="P1052">
        <v>20</v>
      </c>
      <c r="Q1052" t="s">
        <v>3947</v>
      </c>
      <c r="R1052" t="s">
        <v>3940</v>
      </c>
      <c r="S1052" t="s">
        <v>3941</v>
      </c>
      <c r="T1052" s="5">
        <v>45760</v>
      </c>
      <c r="U1052" t="s">
        <v>7158</v>
      </c>
      <c r="V1052" t="b">
        <v>0</v>
      </c>
      <c r="W1052" t="b">
        <v>1</v>
      </c>
      <c r="X1052" t="s">
        <v>7160</v>
      </c>
      <c r="Y1052">
        <f t="shared" si="64"/>
        <v>0</v>
      </c>
      <c r="Z1052" t="str">
        <f t="shared" si="65"/>
        <v>15-30 days</v>
      </c>
      <c r="AA1052" t="str">
        <f t="shared" si="66"/>
        <v>Good</v>
      </c>
      <c r="AB1052" t="str">
        <f t="shared" si="67"/>
        <v>Attended</v>
      </c>
    </row>
    <row r="1053" spans="1:28" x14ac:dyDescent="0.3">
      <c r="A1053" t="s">
        <v>1626</v>
      </c>
      <c r="B1053" t="s">
        <v>244</v>
      </c>
      <c r="C1053" t="s">
        <v>58</v>
      </c>
      <c r="D1053" s="5">
        <v>45854</v>
      </c>
      <c r="E1053" s="5">
        <v>45798</v>
      </c>
      <c r="F1053" t="s">
        <v>32</v>
      </c>
      <c r="G1053" t="s">
        <v>24</v>
      </c>
      <c r="H1053">
        <v>56</v>
      </c>
      <c r="I1053" t="s">
        <v>47</v>
      </c>
      <c r="J1053" t="s">
        <v>3916</v>
      </c>
      <c r="K1053" t="s">
        <v>3912</v>
      </c>
      <c r="L1053">
        <v>6</v>
      </c>
      <c r="M1053" s="7">
        <v>0.83</v>
      </c>
      <c r="N1053" t="s">
        <v>3928</v>
      </c>
      <c r="O1053" t="s">
        <v>3922</v>
      </c>
      <c r="P1053">
        <v>15</v>
      </c>
      <c r="Q1053" t="s">
        <v>3939</v>
      </c>
      <c r="R1053" t="s">
        <v>3940</v>
      </c>
      <c r="S1053" t="s">
        <v>3943</v>
      </c>
      <c r="T1053" s="5">
        <v>45851</v>
      </c>
      <c r="U1053" t="s">
        <v>7152</v>
      </c>
      <c r="V1053" t="b">
        <v>0</v>
      </c>
      <c r="W1053" t="b">
        <v>0</v>
      </c>
      <c r="X1053" t="s">
        <v>7161</v>
      </c>
      <c r="Y1053">
        <f t="shared" si="64"/>
        <v>1</v>
      </c>
      <c r="Z1053" t="str">
        <f t="shared" si="65"/>
        <v>31+ days</v>
      </c>
      <c r="AA1053" t="str">
        <f t="shared" si="66"/>
        <v>Good</v>
      </c>
      <c r="AB1053" t="str">
        <f t="shared" si="67"/>
        <v>No-show</v>
      </c>
    </row>
    <row r="1054" spans="1:28" x14ac:dyDescent="0.3">
      <c r="A1054" t="s">
        <v>1627</v>
      </c>
      <c r="B1054" t="s">
        <v>367</v>
      </c>
      <c r="C1054" t="s">
        <v>127</v>
      </c>
      <c r="D1054" s="5">
        <v>45841</v>
      </c>
      <c r="E1054" s="5">
        <v>45810</v>
      </c>
      <c r="F1054" t="s">
        <v>23</v>
      </c>
      <c r="G1054" t="s">
        <v>24</v>
      </c>
      <c r="H1054">
        <v>31</v>
      </c>
      <c r="I1054" t="s">
        <v>61</v>
      </c>
      <c r="J1054" t="s">
        <v>3913</v>
      </c>
      <c r="K1054" t="s">
        <v>3914</v>
      </c>
      <c r="L1054">
        <v>2</v>
      </c>
      <c r="M1054" s="7">
        <v>0.84</v>
      </c>
      <c r="N1054" t="s">
        <v>3923</v>
      </c>
      <c r="O1054" t="s">
        <v>3922</v>
      </c>
      <c r="P1054">
        <v>15</v>
      </c>
      <c r="Q1054" t="s">
        <v>3955</v>
      </c>
      <c r="R1054" t="s">
        <v>3940</v>
      </c>
      <c r="S1054" t="s">
        <v>3941</v>
      </c>
      <c r="T1054" s="5">
        <v>45839</v>
      </c>
      <c r="U1054" t="s">
        <v>7154</v>
      </c>
      <c r="V1054" t="b">
        <v>0</v>
      </c>
      <c r="W1054" t="b">
        <v>0</v>
      </c>
      <c r="X1054" t="s">
        <v>7161</v>
      </c>
      <c r="Y1054">
        <f t="shared" si="64"/>
        <v>1</v>
      </c>
      <c r="Z1054" t="str">
        <f t="shared" si="65"/>
        <v>31+ days</v>
      </c>
      <c r="AA1054" t="str">
        <f t="shared" si="66"/>
        <v>Good</v>
      </c>
      <c r="AB1054" t="str">
        <f t="shared" si="67"/>
        <v>No-show</v>
      </c>
    </row>
    <row r="1055" spans="1:28" x14ac:dyDescent="0.3">
      <c r="A1055" t="s">
        <v>1628</v>
      </c>
      <c r="B1055" t="s">
        <v>765</v>
      </c>
      <c r="C1055" t="s">
        <v>80</v>
      </c>
      <c r="D1055" s="5">
        <v>45924</v>
      </c>
      <c r="E1055" s="5">
        <v>45886</v>
      </c>
      <c r="F1055" t="s">
        <v>41</v>
      </c>
      <c r="G1055" t="s">
        <v>55</v>
      </c>
      <c r="H1055">
        <v>38</v>
      </c>
      <c r="I1055" t="s">
        <v>160</v>
      </c>
      <c r="J1055" t="s">
        <v>3916</v>
      </c>
      <c r="K1055" t="s">
        <v>3912</v>
      </c>
      <c r="L1055">
        <v>3</v>
      </c>
      <c r="M1055" s="7">
        <v>0.75</v>
      </c>
      <c r="N1055" t="s">
        <v>3931</v>
      </c>
      <c r="O1055" t="s">
        <v>3922</v>
      </c>
      <c r="P1055">
        <v>12</v>
      </c>
      <c r="Q1055" t="s">
        <v>3939</v>
      </c>
      <c r="R1055" t="s">
        <v>3940</v>
      </c>
      <c r="S1055" t="s">
        <v>3941</v>
      </c>
      <c r="T1055" s="5">
        <v>45922</v>
      </c>
      <c r="U1055" t="s">
        <v>7152</v>
      </c>
      <c r="V1055" t="b">
        <v>0</v>
      </c>
      <c r="W1055" t="b">
        <v>0</v>
      </c>
      <c r="X1055" t="s">
        <v>7162</v>
      </c>
      <c r="Y1055" t="str">
        <f t="shared" si="64"/>
        <v/>
      </c>
      <c r="Z1055" t="str">
        <f t="shared" si="65"/>
        <v>31+ days</v>
      </c>
      <c r="AA1055" t="str">
        <f t="shared" si="66"/>
        <v>Good</v>
      </c>
      <c r="AB1055" t="str">
        <f t="shared" si="67"/>
        <v>Excluded</v>
      </c>
    </row>
    <row r="1056" spans="1:28" x14ac:dyDescent="0.3">
      <c r="A1056" t="s">
        <v>1629</v>
      </c>
      <c r="B1056" t="s">
        <v>584</v>
      </c>
      <c r="C1056" t="s">
        <v>53</v>
      </c>
      <c r="D1056" s="5">
        <v>45886</v>
      </c>
      <c r="E1056" s="5">
        <v>45874</v>
      </c>
      <c r="F1056" t="s">
        <v>54</v>
      </c>
      <c r="G1056" t="s">
        <v>13</v>
      </c>
      <c r="H1056">
        <v>12</v>
      </c>
      <c r="I1056" t="s">
        <v>160</v>
      </c>
      <c r="J1056" t="s">
        <v>3911</v>
      </c>
      <c r="K1056" t="s">
        <v>3910</v>
      </c>
      <c r="L1056">
        <v>5</v>
      </c>
      <c r="M1056" s="7">
        <v>0.81</v>
      </c>
      <c r="N1056" t="s">
        <v>3930</v>
      </c>
      <c r="O1056" t="s">
        <v>3922</v>
      </c>
      <c r="P1056">
        <v>20</v>
      </c>
      <c r="Q1056" t="s">
        <v>3939</v>
      </c>
      <c r="R1056" t="s">
        <v>3940</v>
      </c>
      <c r="S1056" t="s">
        <v>3941</v>
      </c>
      <c r="T1056" s="5">
        <v>45884</v>
      </c>
      <c r="U1056" t="s">
        <v>7157</v>
      </c>
      <c r="V1056" t="b">
        <v>1</v>
      </c>
      <c r="W1056" t="b">
        <v>0</v>
      </c>
      <c r="X1056" t="s">
        <v>7161</v>
      </c>
      <c r="Y1056">
        <f t="shared" si="64"/>
        <v>0</v>
      </c>
      <c r="Z1056" t="str">
        <f t="shared" si="65"/>
        <v>8-14 days</v>
      </c>
      <c r="AA1056" t="str">
        <f t="shared" si="66"/>
        <v>Good</v>
      </c>
      <c r="AB1056" t="str">
        <f t="shared" si="67"/>
        <v>Attended</v>
      </c>
    </row>
    <row r="1057" spans="1:28" x14ac:dyDescent="0.3">
      <c r="A1057" t="s">
        <v>1630</v>
      </c>
      <c r="B1057" t="s">
        <v>760</v>
      </c>
      <c r="C1057" t="s">
        <v>64</v>
      </c>
      <c r="D1057" s="5">
        <v>45952</v>
      </c>
      <c r="E1057" s="5">
        <v>45892</v>
      </c>
      <c r="F1057" t="s">
        <v>28</v>
      </c>
      <c r="G1057" t="s">
        <v>24</v>
      </c>
      <c r="H1057">
        <v>60</v>
      </c>
      <c r="I1057" t="s">
        <v>42</v>
      </c>
      <c r="J1057" t="s">
        <v>3916</v>
      </c>
      <c r="K1057" t="s">
        <v>3912</v>
      </c>
      <c r="L1057">
        <v>4</v>
      </c>
      <c r="M1057" s="7">
        <v>0.64</v>
      </c>
      <c r="N1057" t="s">
        <v>3921</v>
      </c>
      <c r="O1057" t="s">
        <v>3922</v>
      </c>
      <c r="P1057">
        <v>20</v>
      </c>
      <c r="Q1057" t="s">
        <v>3947</v>
      </c>
      <c r="R1057" t="s">
        <v>3940</v>
      </c>
      <c r="T1057" s="5">
        <v>45950</v>
      </c>
      <c r="U1057" t="s">
        <v>7152</v>
      </c>
      <c r="V1057" t="b">
        <v>0</v>
      </c>
      <c r="W1057" t="b">
        <v>0</v>
      </c>
      <c r="X1057" t="s">
        <v>7162</v>
      </c>
      <c r="Y1057">
        <f t="shared" si="64"/>
        <v>1</v>
      </c>
      <c r="Z1057" t="str">
        <f t="shared" si="65"/>
        <v>31+ days</v>
      </c>
      <c r="AA1057" t="str">
        <f t="shared" si="66"/>
        <v>Moderate</v>
      </c>
      <c r="AB1057" t="str">
        <f t="shared" si="67"/>
        <v>No-show</v>
      </c>
    </row>
    <row r="1058" spans="1:28" x14ac:dyDescent="0.3">
      <c r="A1058" t="s">
        <v>1631</v>
      </c>
      <c r="B1058" t="s">
        <v>1591</v>
      </c>
      <c r="C1058" t="s">
        <v>22</v>
      </c>
      <c r="D1058" s="5">
        <v>45968</v>
      </c>
      <c r="E1058" s="5">
        <v>45957</v>
      </c>
      <c r="F1058" t="s">
        <v>23</v>
      </c>
      <c r="G1058" t="s">
        <v>13</v>
      </c>
      <c r="H1058">
        <v>11</v>
      </c>
      <c r="I1058" t="s">
        <v>37</v>
      </c>
      <c r="J1058" t="s">
        <v>3916</v>
      </c>
      <c r="K1058" t="s">
        <v>3910</v>
      </c>
      <c r="L1058">
        <v>3</v>
      </c>
      <c r="M1058" s="7">
        <v>0.79</v>
      </c>
      <c r="N1058" t="s">
        <v>3923</v>
      </c>
      <c r="O1058" t="s">
        <v>3927</v>
      </c>
      <c r="P1058">
        <v>18</v>
      </c>
      <c r="Q1058" t="s">
        <v>3947</v>
      </c>
      <c r="R1058" t="s">
        <v>3940</v>
      </c>
      <c r="S1058" t="s">
        <v>55</v>
      </c>
      <c r="T1058" s="5">
        <v>45966</v>
      </c>
      <c r="U1058" t="s">
        <v>7155</v>
      </c>
      <c r="V1058" t="b">
        <v>0</v>
      </c>
      <c r="W1058" t="b">
        <v>0</v>
      </c>
      <c r="X1058" t="s">
        <v>7162</v>
      </c>
      <c r="Y1058">
        <f t="shared" si="64"/>
        <v>0</v>
      </c>
      <c r="Z1058" t="str">
        <f t="shared" si="65"/>
        <v>8-14 days</v>
      </c>
      <c r="AA1058" t="str">
        <f t="shared" si="66"/>
        <v>Good</v>
      </c>
      <c r="AB1058" t="str">
        <f t="shared" si="67"/>
        <v>Attended</v>
      </c>
    </row>
    <row r="1059" spans="1:28" x14ac:dyDescent="0.3">
      <c r="A1059" t="s">
        <v>1632</v>
      </c>
      <c r="B1059" t="s">
        <v>1633</v>
      </c>
      <c r="C1059" t="s">
        <v>101</v>
      </c>
      <c r="D1059" s="5">
        <v>45699</v>
      </c>
      <c r="E1059" s="5">
        <v>45697</v>
      </c>
      <c r="F1059" t="s">
        <v>54</v>
      </c>
      <c r="G1059" t="s">
        <v>24</v>
      </c>
      <c r="H1059">
        <v>2</v>
      </c>
      <c r="I1059" t="s">
        <v>14</v>
      </c>
      <c r="J1059" t="s">
        <v>3913</v>
      </c>
      <c r="K1059" t="s">
        <v>3914</v>
      </c>
      <c r="L1059">
        <v>6</v>
      </c>
      <c r="M1059" s="7">
        <v>0.92</v>
      </c>
      <c r="N1059" t="s">
        <v>3930</v>
      </c>
      <c r="O1059" t="s">
        <v>3927</v>
      </c>
      <c r="P1059">
        <v>18</v>
      </c>
      <c r="Q1059" t="s">
        <v>3939</v>
      </c>
      <c r="R1059" t="s">
        <v>3940</v>
      </c>
      <c r="S1059" t="s">
        <v>3943</v>
      </c>
      <c r="T1059" s="5">
        <v>45698</v>
      </c>
      <c r="U1059" t="s">
        <v>7159</v>
      </c>
      <c r="V1059" t="b">
        <v>0</v>
      </c>
      <c r="W1059" t="b">
        <v>0</v>
      </c>
      <c r="X1059" t="s">
        <v>7153</v>
      </c>
      <c r="Y1059">
        <f t="shared" si="64"/>
        <v>1</v>
      </c>
      <c r="Z1059" t="str">
        <f t="shared" si="65"/>
        <v>0-3 days</v>
      </c>
      <c r="AA1059" t="str">
        <f t="shared" si="66"/>
        <v>Very Good</v>
      </c>
      <c r="AB1059" t="str">
        <f t="shared" si="67"/>
        <v>No-show</v>
      </c>
    </row>
    <row r="1060" spans="1:28" x14ac:dyDescent="0.3">
      <c r="A1060" t="s">
        <v>1634</v>
      </c>
      <c r="B1060" t="s">
        <v>1349</v>
      </c>
      <c r="C1060" t="s">
        <v>80</v>
      </c>
      <c r="D1060" s="5">
        <v>45787</v>
      </c>
      <c r="E1060" s="5">
        <v>45761</v>
      </c>
      <c r="F1060" t="s">
        <v>41</v>
      </c>
      <c r="G1060" t="s">
        <v>55</v>
      </c>
      <c r="H1060">
        <v>26</v>
      </c>
      <c r="I1060" t="s">
        <v>19</v>
      </c>
      <c r="J1060" t="s">
        <v>3909</v>
      </c>
      <c r="K1060" t="s">
        <v>3914</v>
      </c>
      <c r="L1060">
        <v>4</v>
      </c>
      <c r="M1060" s="7">
        <v>0.83</v>
      </c>
      <c r="N1060" t="s">
        <v>3931</v>
      </c>
      <c r="O1060" t="s">
        <v>3922</v>
      </c>
      <c r="P1060">
        <v>12</v>
      </c>
      <c r="Q1060" t="s">
        <v>3939</v>
      </c>
      <c r="R1060" t="s">
        <v>3949</v>
      </c>
      <c r="S1060" t="s">
        <v>3950</v>
      </c>
      <c r="U1060" t="s">
        <v>7156</v>
      </c>
      <c r="V1060" t="b">
        <v>1</v>
      </c>
      <c r="W1060" t="b">
        <v>0</v>
      </c>
      <c r="X1060" t="s">
        <v>7160</v>
      </c>
      <c r="Y1060" t="str">
        <f t="shared" si="64"/>
        <v/>
      </c>
      <c r="Z1060" t="str">
        <f t="shared" si="65"/>
        <v>15-30 days</v>
      </c>
      <c r="AA1060" t="str">
        <f t="shared" si="66"/>
        <v>Good</v>
      </c>
      <c r="AB1060" t="str">
        <f t="shared" si="67"/>
        <v>Excluded</v>
      </c>
    </row>
    <row r="1061" spans="1:28" x14ac:dyDescent="0.3">
      <c r="A1061" t="s">
        <v>1635</v>
      </c>
      <c r="B1061" t="s">
        <v>1636</v>
      </c>
      <c r="C1061" t="s">
        <v>127</v>
      </c>
      <c r="D1061" s="5">
        <v>45896</v>
      </c>
      <c r="E1061" s="5">
        <v>45846</v>
      </c>
      <c r="F1061" t="s">
        <v>23</v>
      </c>
      <c r="G1061" t="s">
        <v>24</v>
      </c>
      <c r="H1061">
        <v>50</v>
      </c>
      <c r="I1061" t="s">
        <v>14</v>
      </c>
      <c r="J1061" t="s">
        <v>3911</v>
      </c>
      <c r="K1061" t="s">
        <v>3914</v>
      </c>
      <c r="L1061">
        <v>0</v>
      </c>
      <c r="M1061" s="7">
        <v>0.87</v>
      </c>
      <c r="N1061" t="s">
        <v>3923</v>
      </c>
      <c r="O1061" t="s">
        <v>3922</v>
      </c>
      <c r="P1061">
        <v>15</v>
      </c>
      <c r="Q1061" t="s">
        <v>3939</v>
      </c>
      <c r="R1061" t="s">
        <v>3940</v>
      </c>
      <c r="S1061" t="s">
        <v>3941</v>
      </c>
      <c r="T1061" s="5">
        <v>45895</v>
      </c>
      <c r="U1061" t="s">
        <v>7152</v>
      </c>
      <c r="V1061" t="b">
        <v>0</v>
      </c>
      <c r="W1061" t="b">
        <v>0</v>
      </c>
      <c r="X1061" t="s">
        <v>7161</v>
      </c>
      <c r="Y1061">
        <f t="shared" si="64"/>
        <v>1</v>
      </c>
      <c r="Z1061" t="str">
        <f t="shared" si="65"/>
        <v>31+ days</v>
      </c>
      <c r="AA1061" t="str">
        <f t="shared" si="66"/>
        <v>Good</v>
      </c>
      <c r="AB1061" t="str">
        <f t="shared" si="67"/>
        <v>No-show</v>
      </c>
    </row>
    <row r="1062" spans="1:28" x14ac:dyDescent="0.3">
      <c r="A1062" t="s">
        <v>1637</v>
      </c>
      <c r="B1062" t="s">
        <v>962</v>
      </c>
      <c r="C1062" t="s">
        <v>80</v>
      </c>
      <c r="D1062" s="5">
        <v>45856</v>
      </c>
      <c r="E1062" s="5">
        <v>45800</v>
      </c>
      <c r="F1062" t="s">
        <v>41</v>
      </c>
      <c r="G1062" t="s">
        <v>13</v>
      </c>
      <c r="H1062">
        <v>56</v>
      </c>
      <c r="I1062" t="s">
        <v>61</v>
      </c>
      <c r="J1062" t="s">
        <v>3911</v>
      </c>
      <c r="K1062" t="s">
        <v>3910</v>
      </c>
      <c r="L1062">
        <v>2</v>
      </c>
      <c r="M1062" s="7">
        <v>0.72</v>
      </c>
      <c r="N1062" t="s">
        <v>3931</v>
      </c>
      <c r="O1062" t="s">
        <v>3922</v>
      </c>
      <c r="P1062">
        <v>12</v>
      </c>
      <c r="Q1062" t="s">
        <v>3955</v>
      </c>
      <c r="R1062" t="s">
        <v>3940</v>
      </c>
      <c r="S1062" t="s">
        <v>3941</v>
      </c>
      <c r="T1062" s="5">
        <v>45853</v>
      </c>
      <c r="U1062" t="s">
        <v>7155</v>
      </c>
      <c r="V1062" t="b">
        <v>0</v>
      </c>
      <c r="W1062" t="b">
        <v>0</v>
      </c>
      <c r="X1062" t="s">
        <v>7161</v>
      </c>
      <c r="Y1062">
        <f t="shared" si="64"/>
        <v>0</v>
      </c>
      <c r="Z1062" t="str">
        <f t="shared" si="65"/>
        <v>31+ days</v>
      </c>
      <c r="AA1062" t="str">
        <f t="shared" si="66"/>
        <v>Moderate</v>
      </c>
      <c r="AB1062" t="str">
        <f t="shared" si="67"/>
        <v>Attended</v>
      </c>
    </row>
    <row r="1063" spans="1:28" x14ac:dyDescent="0.3">
      <c r="A1063" t="s">
        <v>1638</v>
      </c>
      <c r="B1063" t="s">
        <v>697</v>
      </c>
      <c r="C1063" t="s">
        <v>92</v>
      </c>
      <c r="D1063" s="5">
        <v>45833</v>
      </c>
      <c r="E1063" s="5">
        <v>45781</v>
      </c>
      <c r="F1063" t="s">
        <v>12</v>
      </c>
      <c r="G1063" t="s">
        <v>55</v>
      </c>
      <c r="H1063">
        <v>52</v>
      </c>
      <c r="I1063" t="s">
        <v>37</v>
      </c>
      <c r="J1063" t="s">
        <v>3915</v>
      </c>
      <c r="K1063" t="s">
        <v>3914</v>
      </c>
      <c r="L1063">
        <v>6</v>
      </c>
      <c r="M1063" s="7">
        <v>0.88</v>
      </c>
      <c r="N1063" t="s">
        <v>3932</v>
      </c>
      <c r="O1063" t="s">
        <v>3925</v>
      </c>
      <c r="P1063">
        <v>20</v>
      </c>
      <c r="Q1063" t="s">
        <v>3939</v>
      </c>
      <c r="R1063" t="s">
        <v>3940</v>
      </c>
      <c r="S1063" t="s">
        <v>3941</v>
      </c>
      <c r="T1063" s="5">
        <v>45831</v>
      </c>
      <c r="U1063" t="s">
        <v>7152</v>
      </c>
      <c r="V1063" t="b">
        <v>0</v>
      </c>
      <c r="W1063" t="b">
        <v>0</v>
      </c>
      <c r="X1063" t="s">
        <v>7161</v>
      </c>
      <c r="Y1063" t="str">
        <f t="shared" si="64"/>
        <v/>
      </c>
      <c r="Z1063" t="str">
        <f t="shared" si="65"/>
        <v>31+ days</v>
      </c>
      <c r="AA1063" t="str">
        <f t="shared" si="66"/>
        <v>Good</v>
      </c>
      <c r="AB1063" t="str">
        <f t="shared" si="67"/>
        <v>Excluded</v>
      </c>
    </row>
    <row r="1064" spans="1:28" x14ac:dyDescent="0.3">
      <c r="A1064" t="s">
        <v>1639</v>
      </c>
      <c r="B1064" t="s">
        <v>144</v>
      </c>
      <c r="C1064" t="s">
        <v>124</v>
      </c>
      <c r="D1064" s="5">
        <v>45721</v>
      </c>
      <c r="E1064" s="5">
        <v>45688</v>
      </c>
      <c r="F1064" t="s">
        <v>54</v>
      </c>
      <c r="G1064" t="s">
        <v>24</v>
      </c>
      <c r="H1064">
        <v>33</v>
      </c>
      <c r="I1064" t="s">
        <v>61</v>
      </c>
      <c r="J1064" t="s">
        <v>3911</v>
      </c>
      <c r="K1064" t="s">
        <v>3910</v>
      </c>
      <c r="L1064">
        <v>3</v>
      </c>
      <c r="M1064" s="7">
        <v>0.88</v>
      </c>
      <c r="N1064" t="s">
        <v>3930</v>
      </c>
      <c r="O1064" t="s">
        <v>3922</v>
      </c>
      <c r="P1064">
        <v>15</v>
      </c>
      <c r="Q1064" t="s">
        <v>3939</v>
      </c>
      <c r="R1064" t="s">
        <v>3940</v>
      </c>
      <c r="S1064" t="s">
        <v>3943</v>
      </c>
      <c r="T1064" s="5">
        <v>45718</v>
      </c>
      <c r="U1064" t="s">
        <v>7152</v>
      </c>
      <c r="V1064" t="b">
        <v>0</v>
      </c>
      <c r="W1064" t="b">
        <v>0</v>
      </c>
      <c r="X1064" t="s">
        <v>7160</v>
      </c>
      <c r="Y1064">
        <f t="shared" si="64"/>
        <v>1</v>
      </c>
      <c r="Z1064" t="str">
        <f t="shared" si="65"/>
        <v>31+ days</v>
      </c>
      <c r="AA1064" t="str">
        <f t="shared" si="66"/>
        <v>Good</v>
      </c>
      <c r="AB1064" t="str">
        <f t="shared" si="67"/>
        <v>No-show</v>
      </c>
    </row>
    <row r="1065" spans="1:28" x14ac:dyDescent="0.3">
      <c r="A1065" t="s">
        <v>1640</v>
      </c>
      <c r="B1065" t="s">
        <v>339</v>
      </c>
      <c r="C1065" t="s">
        <v>11</v>
      </c>
      <c r="D1065" s="5">
        <v>45866</v>
      </c>
      <c r="E1065" s="5">
        <v>45811</v>
      </c>
      <c r="F1065" t="s">
        <v>12</v>
      </c>
      <c r="G1065" t="s">
        <v>13</v>
      </c>
      <c r="H1065">
        <v>55</v>
      </c>
      <c r="I1065" t="s">
        <v>37</v>
      </c>
      <c r="J1065" t="s">
        <v>3913</v>
      </c>
      <c r="K1065" t="s">
        <v>3910</v>
      </c>
      <c r="L1065">
        <v>3</v>
      </c>
      <c r="M1065" s="7">
        <v>0.71</v>
      </c>
      <c r="N1065" t="s">
        <v>3932</v>
      </c>
      <c r="O1065" t="s">
        <v>3925</v>
      </c>
      <c r="P1065">
        <v>15</v>
      </c>
      <c r="R1065" t="s">
        <v>3953</v>
      </c>
      <c r="S1065" t="s">
        <v>3943</v>
      </c>
      <c r="U1065" t="s">
        <v>7158</v>
      </c>
      <c r="V1065" t="b">
        <v>0</v>
      </c>
      <c r="W1065" t="b">
        <v>0</v>
      </c>
      <c r="X1065" t="s">
        <v>7161</v>
      </c>
      <c r="Y1065">
        <f t="shared" si="64"/>
        <v>0</v>
      </c>
      <c r="Z1065" t="str">
        <f t="shared" si="65"/>
        <v>31+ days</v>
      </c>
      <c r="AA1065" t="str">
        <f t="shared" si="66"/>
        <v>Moderate</v>
      </c>
      <c r="AB1065" t="str">
        <f t="shared" si="67"/>
        <v>Attended</v>
      </c>
    </row>
    <row r="1066" spans="1:28" x14ac:dyDescent="0.3">
      <c r="A1066" t="s">
        <v>1641</v>
      </c>
      <c r="B1066" t="s">
        <v>1642</v>
      </c>
      <c r="C1066" t="s">
        <v>124</v>
      </c>
      <c r="D1066" s="5">
        <v>45928</v>
      </c>
      <c r="E1066" s="5">
        <v>45898</v>
      </c>
      <c r="F1066" t="s">
        <v>54</v>
      </c>
      <c r="G1066" t="s">
        <v>13</v>
      </c>
      <c r="H1066">
        <v>30</v>
      </c>
      <c r="I1066" t="s">
        <v>61</v>
      </c>
      <c r="J1066" t="s">
        <v>3909</v>
      </c>
      <c r="K1066" t="s">
        <v>3910</v>
      </c>
      <c r="L1066">
        <v>6</v>
      </c>
      <c r="M1066" s="7">
        <v>0.76</v>
      </c>
      <c r="N1066" t="s">
        <v>3930</v>
      </c>
      <c r="O1066" t="s">
        <v>3922</v>
      </c>
      <c r="P1066">
        <v>15</v>
      </c>
      <c r="Q1066" t="s">
        <v>3955</v>
      </c>
      <c r="R1066" t="s">
        <v>3940</v>
      </c>
      <c r="S1066" t="s">
        <v>3941</v>
      </c>
      <c r="T1066" s="5">
        <v>45926</v>
      </c>
      <c r="U1066" t="s">
        <v>7157</v>
      </c>
      <c r="V1066" t="b">
        <v>1</v>
      </c>
      <c r="W1066" t="b">
        <v>0</v>
      </c>
      <c r="X1066" t="s">
        <v>7162</v>
      </c>
      <c r="Y1066">
        <f t="shared" si="64"/>
        <v>0</v>
      </c>
      <c r="Z1066" t="str">
        <f t="shared" si="65"/>
        <v>15-30 days</v>
      </c>
      <c r="AA1066" t="str">
        <f t="shared" si="66"/>
        <v>Good</v>
      </c>
      <c r="AB1066" t="str">
        <f t="shared" si="67"/>
        <v>Attended</v>
      </c>
    </row>
    <row r="1067" spans="1:28" x14ac:dyDescent="0.3">
      <c r="A1067" t="s">
        <v>1643</v>
      </c>
      <c r="B1067" t="s">
        <v>1201</v>
      </c>
      <c r="C1067" t="s">
        <v>174</v>
      </c>
      <c r="D1067" s="5">
        <v>45672</v>
      </c>
      <c r="E1067" s="5">
        <v>45643</v>
      </c>
      <c r="F1067" t="s">
        <v>12</v>
      </c>
      <c r="G1067" t="s">
        <v>13</v>
      </c>
      <c r="H1067">
        <v>29</v>
      </c>
      <c r="I1067" t="s">
        <v>19</v>
      </c>
      <c r="J1067" t="s">
        <v>3913</v>
      </c>
      <c r="K1067" t="s">
        <v>3910</v>
      </c>
      <c r="L1067">
        <v>3</v>
      </c>
      <c r="M1067" s="7">
        <v>0.89</v>
      </c>
      <c r="N1067" t="s">
        <v>3932</v>
      </c>
      <c r="O1067" t="s">
        <v>3925</v>
      </c>
      <c r="P1067">
        <v>18</v>
      </c>
      <c r="Q1067" t="s">
        <v>3939</v>
      </c>
      <c r="R1067" t="s">
        <v>3940</v>
      </c>
      <c r="S1067" t="s">
        <v>3941</v>
      </c>
      <c r="T1067" s="5">
        <v>45669</v>
      </c>
      <c r="U1067" t="s">
        <v>7152</v>
      </c>
      <c r="V1067" t="b">
        <v>0</v>
      </c>
      <c r="W1067" t="b">
        <v>0</v>
      </c>
      <c r="X1067" t="s">
        <v>7153</v>
      </c>
      <c r="Y1067">
        <f t="shared" si="64"/>
        <v>0</v>
      </c>
      <c r="Z1067" t="str">
        <f t="shared" si="65"/>
        <v>15-30 days</v>
      </c>
      <c r="AA1067" t="str">
        <f t="shared" si="66"/>
        <v>Good</v>
      </c>
      <c r="AB1067" t="str">
        <f t="shared" si="67"/>
        <v>Attended</v>
      </c>
    </row>
    <row r="1068" spans="1:28" x14ac:dyDescent="0.3">
      <c r="A1068" t="s">
        <v>1644</v>
      </c>
      <c r="B1068" t="s">
        <v>1335</v>
      </c>
      <c r="C1068" t="s">
        <v>92</v>
      </c>
      <c r="D1068" s="5">
        <v>45873</v>
      </c>
      <c r="E1068" s="5">
        <v>45862</v>
      </c>
      <c r="F1068" t="s">
        <v>12</v>
      </c>
      <c r="G1068" t="s">
        <v>24</v>
      </c>
      <c r="H1068">
        <v>11</v>
      </c>
      <c r="I1068" t="s">
        <v>47</v>
      </c>
      <c r="J1068" t="s">
        <v>3911</v>
      </c>
      <c r="K1068" t="s">
        <v>3910</v>
      </c>
      <c r="L1068">
        <v>5</v>
      </c>
      <c r="M1068" s="7">
        <v>0.92</v>
      </c>
      <c r="N1068" t="s">
        <v>3932</v>
      </c>
      <c r="O1068" t="s">
        <v>3925</v>
      </c>
      <c r="P1068">
        <v>20</v>
      </c>
      <c r="Q1068" t="s">
        <v>3947</v>
      </c>
      <c r="R1068" t="s">
        <v>3940</v>
      </c>
      <c r="S1068" t="s">
        <v>55</v>
      </c>
      <c r="T1068" s="5">
        <v>45872</v>
      </c>
      <c r="U1068" t="s">
        <v>7158</v>
      </c>
      <c r="V1068" t="b">
        <v>0</v>
      </c>
      <c r="W1068" t="b">
        <v>0</v>
      </c>
      <c r="X1068" t="s">
        <v>7161</v>
      </c>
      <c r="Y1068">
        <f t="shared" si="64"/>
        <v>1</v>
      </c>
      <c r="Z1068" t="str">
        <f t="shared" si="65"/>
        <v>8-14 days</v>
      </c>
      <c r="AA1068" t="str">
        <f t="shared" si="66"/>
        <v>Very Good</v>
      </c>
      <c r="AB1068" t="str">
        <f t="shared" si="67"/>
        <v>No-show</v>
      </c>
    </row>
    <row r="1069" spans="1:28" x14ac:dyDescent="0.3">
      <c r="A1069" t="s">
        <v>1645</v>
      </c>
      <c r="B1069" t="s">
        <v>527</v>
      </c>
      <c r="C1069" t="s">
        <v>77</v>
      </c>
      <c r="D1069" s="5">
        <v>45988</v>
      </c>
      <c r="E1069" s="5">
        <v>45940</v>
      </c>
      <c r="F1069" t="s">
        <v>23</v>
      </c>
      <c r="G1069" t="s">
        <v>13</v>
      </c>
      <c r="H1069">
        <v>48</v>
      </c>
      <c r="I1069" t="s">
        <v>33</v>
      </c>
      <c r="J1069" t="s">
        <v>3909</v>
      </c>
      <c r="K1069" t="s">
        <v>3910</v>
      </c>
      <c r="L1069">
        <v>3</v>
      </c>
      <c r="M1069" s="7">
        <v>0.79</v>
      </c>
      <c r="N1069" t="s">
        <v>3923</v>
      </c>
      <c r="O1069" t="s">
        <v>3927</v>
      </c>
      <c r="P1069">
        <v>15</v>
      </c>
      <c r="Q1069" t="s">
        <v>3939</v>
      </c>
      <c r="R1069" t="s">
        <v>3940</v>
      </c>
      <c r="S1069" t="s">
        <v>3941</v>
      </c>
      <c r="T1069" s="5">
        <v>45985</v>
      </c>
      <c r="U1069" t="s">
        <v>7154</v>
      </c>
      <c r="V1069" t="b">
        <v>0</v>
      </c>
      <c r="W1069" t="b">
        <v>0</v>
      </c>
      <c r="X1069" t="s">
        <v>7162</v>
      </c>
      <c r="Y1069">
        <f t="shared" si="64"/>
        <v>0</v>
      </c>
      <c r="Z1069" t="str">
        <f t="shared" si="65"/>
        <v>31+ days</v>
      </c>
      <c r="AA1069" t="str">
        <f t="shared" si="66"/>
        <v>Good</v>
      </c>
      <c r="AB1069" t="str">
        <f t="shared" si="67"/>
        <v>Attended</v>
      </c>
    </row>
    <row r="1070" spans="1:28" x14ac:dyDescent="0.3">
      <c r="A1070" t="s">
        <v>1646</v>
      </c>
      <c r="B1070" t="s">
        <v>1044</v>
      </c>
      <c r="C1070" t="s">
        <v>27</v>
      </c>
      <c r="D1070" s="5">
        <v>45867</v>
      </c>
      <c r="E1070" s="5">
        <v>45848</v>
      </c>
      <c r="F1070" t="s">
        <v>28</v>
      </c>
      <c r="G1070" t="s">
        <v>13</v>
      </c>
      <c r="H1070">
        <v>19</v>
      </c>
      <c r="I1070" t="s">
        <v>37</v>
      </c>
      <c r="J1070" t="s">
        <v>3916</v>
      </c>
      <c r="K1070" t="s">
        <v>3910</v>
      </c>
      <c r="L1070">
        <v>1</v>
      </c>
      <c r="M1070" s="7">
        <v>0.98</v>
      </c>
      <c r="N1070" t="s">
        <v>3921</v>
      </c>
      <c r="O1070" t="s">
        <v>3925</v>
      </c>
      <c r="P1070">
        <v>12</v>
      </c>
      <c r="Q1070" t="s">
        <v>3939</v>
      </c>
      <c r="R1070" t="s">
        <v>3949</v>
      </c>
      <c r="S1070" t="s">
        <v>3950</v>
      </c>
      <c r="U1070" t="s">
        <v>7159</v>
      </c>
      <c r="V1070" t="b">
        <v>0</v>
      </c>
      <c r="W1070" t="b">
        <v>0</v>
      </c>
      <c r="X1070" t="s">
        <v>7161</v>
      </c>
      <c r="Y1070">
        <f t="shared" si="64"/>
        <v>0</v>
      </c>
      <c r="Z1070" t="str">
        <f t="shared" si="65"/>
        <v>15-30 days</v>
      </c>
      <c r="AA1070" t="str">
        <f t="shared" si="66"/>
        <v>Very Good</v>
      </c>
      <c r="AB1070" t="str">
        <f t="shared" si="67"/>
        <v>Attended</v>
      </c>
    </row>
    <row r="1071" spans="1:28" x14ac:dyDescent="0.3">
      <c r="A1071" t="s">
        <v>1647</v>
      </c>
      <c r="B1071" t="s">
        <v>563</v>
      </c>
      <c r="C1071" t="s">
        <v>138</v>
      </c>
      <c r="D1071" s="5">
        <v>46005</v>
      </c>
      <c r="E1071" s="5">
        <v>45994</v>
      </c>
      <c r="F1071" t="s">
        <v>28</v>
      </c>
      <c r="G1071" t="s">
        <v>13</v>
      </c>
      <c r="H1071">
        <v>11</v>
      </c>
      <c r="I1071" t="s">
        <v>19</v>
      </c>
      <c r="J1071" t="s">
        <v>3916</v>
      </c>
      <c r="K1071" t="s">
        <v>3910</v>
      </c>
      <c r="L1071">
        <v>6</v>
      </c>
      <c r="M1071" s="7">
        <v>0.74</v>
      </c>
      <c r="N1071" t="s">
        <v>3921</v>
      </c>
      <c r="O1071" t="s">
        <v>3922</v>
      </c>
      <c r="P1071">
        <v>15</v>
      </c>
      <c r="Q1071" t="s">
        <v>3955</v>
      </c>
      <c r="R1071" t="s">
        <v>3940</v>
      </c>
      <c r="S1071" t="s">
        <v>55</v>
      </c>
      <c r="T1071" s="5">
        <v>46003</v>
      </c>
      <c r="U1071" t="s">
        <v>7157</v>
      </c>
      <c r="V1071" t="b">
        <v>1</v>
      </c>
      <c r="W1071" t="b">
        <v>0</v>
      </c>
      <c r="X1071" t="s">
        <v>7153</v>
      </c>
      <c r="Y1071">
        <f t="shared" si="64"/>
        <v>0</v>
      </c>
      <c r="Z1071" t="str">
        <f t="shared" si="65"/>
        <v>8-14 days</v>
      </c>
      <c r="AA1071" t="str">
        <f t="shared" si="66"/>
        <v>Moderate</v>
      </c>
      <c r="AB1071" t="str">
        <f t="shared" si="67"/>
        <v>Attended</v>
      </c>
    </row>
    <row r="1072" spans="1:28" x14ac:dyDescent="0.3">
      <c r="A1072" t="s">
        <v>1648</v>
      </c>
      <c r="B1072" t="s">
        <v>800</v>
      </c>
      <c r="C1072" t="s">
        <v>17</v>
      </c>
      <c r="D1072" s="5">
        <v>45786</v>
      </c>
      <c r="E1072" s="5">
        <v>45764</v>
      </c>
      <c r="F1072" t="s">
        <v>18</v>
      </c>
      <c r="G1072" t="s">
        <v>24</v>
      </c>
      <c r="H1072">
        <v>22</v>
      </c>
      <c r="I1072" t="s">
        <v>42</v>
      </c>
      <c r="J1072" t="s">
        <v>3916</v>
      </c>
      <c r="K1072" t="s">
        <v>3914</v>
      </c>
      <c r="L1072">
        <v>4</v>
      </c>
      <c r="M1072" s="7">
        <v>0.73</v>
      </c>
      <c r="N1072" t="s">
        <v>3924</v>
      </c>
      <c r="O1072" t="s">
        <v>3929</v>
      </c>
      <c r="P1072">
        <v>12</v>
      </c>
      <c r="Q1072" t="s">
        <v>3939</v>
      </c>
      <c r="R1072" t="s">
        <v>3940</v>
      </c>
      <c r="S1072" t="s">
        <v>3941</v>
      </c>
      <c r="T1072" s="5">
        <v>45783</v>
      </c>
      <c r="U1072" t="s">
        <v>7155</v>
      </c>
      <c r="V1072" t="b">
        <v>0</v>
      </c>
      <c r="W1072" t="b">
        <v>0</v>
      </c>
      <c r="X1072" t="s">
        <v>7160</v>
      </c>
      <c r="Y1072">
        <f t="shared" si="64"/>
        <v>1</v>
      </c>
      <c r="Z1072" t="str">
        <f t="shared" si="65"/>
        <v>15-30 days</v>
      </c>
      <c r="AA1072" t="str">
        <f t="shared" si="66"/>
        <v>Moderate</v>
      </c>
      <c r="AB1072" t="str">
        <f t="shared" si="67"/>
        <v>No-show</v>
      </c>
    </row>
    <row r="1073" spans="1:28" x14ac:dyDescent="0.3">
      <c r="A1073" t="s">
        <v>1649</v>
      </c>
      <c r="B1073" t="s">
        <v>706</v>
      </c>
      <c r="C1073" t="s">
        <v>279</v>
      </c>
      <c r="D1073" s="5">
        <v>45659</v>
      </c>
      <c r="E1073" s="5">
        <v>45623</v>
      </c>
      <c r="F1073" t="s">
        <v>18</v>
      </c>
      <c r="G1073" t="s">
        <v>24</v>
      </c>
      <c r="H1073">
        <v>36</v>
      </c>
      <c r="I1073" t="s">
        <v>47</v>
      </c>
      <c r="J1073" t="s">
        <v>3913</v>
      </c>
      <c r="K1073" t="s">
        <v>3914</v>
      </c>
      <c r="L1073">
        <v>3</v>
      </c>
      <c r="M1073" s="7">
        <v>0.91</v>
      </c>
      <c r="N1073" t="s">
        <v>3924</v>
      </c>
      <c r="O1073" t="s">
        <v>3925</v>
      </c>
      <c r="P1073">
        <v>12</v>
      </c>
      <c r="Q1073" t="s">
        <v>3939</v>
      </c>
      <c r="R1073" t="s">
        <v>3940</v>
      </c>
      <c r="S1073" t="s">
        <v>3943</v>
      </c>
      <c r="T1073" s="5">
        <v>45658</v>
      </c>
      <c r="U1073" t="s">
        <v>7154</v>
      </c>
      <c r="V1073" t="b">
        <v>0</v>
      </c>
      <c r="W1073" t="b">
        <v>0</v>
      </c>
      <c r="X1073" t="s">
        <v>7153</v>
      </c>
      <c r="Y1073">
        <f t="shared" si="64"/>
        <v>1</v>
      </c>
      <c r="Z1073" t="str">
        <f t="shared" si="65"/>
        <v>31+ days</v>
      </c>
      <c r="AA1073" t="str">
        <f t="shared" si="66"/>
        <v>Very Good</v>
      </c>
      <c r="AB1073" t="str">
        <f t="shared" si="67"/>
        <v>No-show</v>
      </c>
    </row>
    <row r="1074" spans="1:28" x14ac:dyDescent="0.3">
      <c r="A1074" t="s">
        <v>1650</v>
      </c>
      <c r="B1074" t="s">
        <v>709</v>
      </c>
      <c r="C1074" t="s">
        <v>77</v>
      </c>
      <c r="D1074" s="5">
        <v>45906</v>
      </c>
      <c r="E1074" s="5">
        <v>45890</v>
      </c>
      <c r="F1074" t="s">
        <v>23</v>
      </c>
      <c r="G1074" t="s">
        <v>24</v>
      </c>
      <c r="H1074">
        <v>16</v>
      </c>
      <c r="I1074" t="s">
        <v>19</v>
      </c>
      <c r="J1074" t="s">
        <v>3909</v>
      </c>
      <c r="K1074" t="s">
        <v>3912</v>
      </c>
      <c r="L1074">
        <v>3</v>
      </c>
      <c r="M1074" s="7">
        <v>0.88</v>
      </c>
      <c r="N1074" t="s">
        <v>3923</v>
      </c>
      <c r="O1074" t="s">
        <v>3927</v>
      </c>
      <c r="P1074">
        <v>15</v>
      </c>
      <c r="R1074" t="s">
        <v>3953</v>
      </c>
      <c r="S1074" t="s">
        <v>3943</v>
      </c>
      <c r="U1074" t="s">
        <v>7156</v>
      </c>
      <c r="V1074" t="b">
        <v>1</v>
      </c>
      <c r="W1074" t="b">
        <v>0</v>
      </c>
      <c r="X1074" t="s">
        <v>7162</v>
      </c>
      <c r="Y1074">
        <f t="shared" si="64"/>
        <v>1</v>
      </c>
      <c r="Z1074" t="str">
        <f t="shared" si="65"/>
        <v>15-30 days</v>
      </c>
      <c r="AA1074" t="str">
        <f t="shared" si="66"/>
        <v>Good</v>
      </c>
      <c r="AB1074" t="str">
        <f t="shared" si="67"/>
        <v>No-show</v>
      </c>
    </row>
    <row r="1075" spans="1:28" x14ac:dyDescent="0.3">
      <c r="A1075" t="s">
        <v>1651</v>
      </c>
      <c r="B1075" t="s">
        <v>889</v>
      </c>
      <c r="C1075" t="s">
        <v>193</v>
      </c>
      <c r="D1075" s="5">
        <v>45735</v>
      </c>
      <c r="E1075" s="5">
        <v>45714</v>
      </c>
      <c r="F1075" t="s">
        <v>41</v>
      </c>
      <c r="G1075" t="s">
        <v>55</v>
      </c>
      <c r="H1075">
        <v>21</v>
      </c>
      <c r="I1075" t="s">
        <v>42</v>
      </c>
      <c r="J1075" t="s">
        <v>3916</v>
      </c>
      <c r="K1075" t="s">
        <v>3914</v>
      </c>
      <c r="L1075">
        <v>3</v>
      </c>
      <c r="M1075" s="7">
        <v>0.9</v>
      </c>
      <c r="N1075" t="s">
        <v>3931</v>
      </c>
      <c r="O1075" t="s">
        <v>3922</v>
      </c>
      <c r="P1075">
        <v>15</v>
      </c>
      <c r="Q1075" t="s">
        <v>3955</v>
      </c>
      <c r="R1075" t="s">
        <v>3940</v>
      </c>
      <c r="S1075" t="s">
        <v>3941</v>
      </c>
      <c r="T1075" s="5">
        <v>45733</v>
      </c>
      <c r="U1075" t="s">
        <v>7152</v>
      </c>
      <c r="V1075" t="b">
        <v>0</v>
      </c>
      <c r="W1075" t="b">
        <v>0</v>
      </c>
      <c r="X1075" t="s">
        <v>7160</v>
      </c>
      <c r="Y1075" t="str">
        <f t="shared" si="64"/>
        <v/>
      </c>
      <c r="Z1075" t="str">
        <f t="shared" si="65"/>
        <v>15-30 days</v>
      </c>
      <c r="AA1075" t="str">
        <f t="shared" si="66"/>
        <v>Very Good</v>
      </c>
      <c r="AB1075" t="str">
        <f t="shared" si="67"/>
        <v>Excluded</v>
      </c>
    </row>
    <row r="1076" spans="1:28" x14ac:dyDescent="0.3">
      <c r="A1076" t="s">
        <v>1652</v>
      </c>
      <c r="B1076" t="s">
        <v>1653</v>
      </c>
      <c r="C1076" t="s">
        <v>80</v>
      </c>
      <c r="D1076" s="5">
        <v>45661</v>
      </c>
      <c r="E1076" s="5">
        <v>45641</v>
      </c>
      <c r="F1076" t="s">
        <v>41</v>
      </c>
      <c r="G1076" t="s">
        <v>24</v>
      </c>
      <c r="H1076">
        <v>20</v>
      </c>
      <c r="I1076" t="s">
        <v>14</v>
      </c>
      <c r="J1076" t="s">
        <v>3911</v>
      </c>
      <c r="K1076" t="s">
        <v>3912</v>
      </c>
      <c r="L1076">
        <v>1</v>
      </c>
      <c r="M1076" s="7">
        <v>0.92</v>
      </c>
      <c r="N1076" t="s">
        <v>3931</v>
      </c>
      <c r="O1076" t="s">
        <v>3922</v>
      </c>
      <c r="P1076">
        <v>12</v>
      </c>
      <c r="S1076" t="s">
        <v>3943</v>
      </c>
      <c r="U1076" t="s">
        <v>7156</v>
      </c>
      <c r="V1076" t="b">
        <v>1</v>
      </c>
      <c r="W1076" t="b">
        <v>0</v>
      </c>
      <c r="X1076" t="s">
        <v>7153</v>
      </c>
      <c r="Y1076">
        <f t="shared" si="64"/>
        <v>1</v>
      </c>
      <c r="Z1076" t="str">
        <f t="shared" si="65"/>
        <v>15-30 days</v>
      </c>
      <c r="AA1076" t="str">
        <f t="shared" si="66"/>
        <v>Very Good</v>
      </c>
      <c r="AB1076" t="str">
        <f t="shared" si="67"/>
        <v>No-show</v>
      </c>
    </row>
    <row r="1077" spans="1:28" x14ac:dyDescent="0.3">
      <c r="A1077" t="s">
        <v>1654</v>
      </c>
      <c r="B1077" t="s">
        <v>811</v>
      </c>
      <c r="C1077" t="s">
        <v>115</v>
      </c>
      <c r="D1077" s="5">
        <v>45723</v>
      </c>
      <c r="E1077" s="5">
        <v>45687</v>
      </c>
      <c r="F1077" t="s">
        <v>32</v>
      </c>
      <c r="G1077" t="s">
        <v>24</v>
      </c>
      <c r="H1077">
        <v>36</v>
      </c>
      <c r="I1077" t="s">
        <v>42</v>
      </c>
      <c r="J1077" t="s">
        <v>3909</v>
      </c>
      <c r="K1077" t="s">
        <v>3910</v>
      </c>
      <c r="L1077">
        <v>3</v>
      </c>
      <c r="M1077" s="7">
        <v>0.69</v>
      </c>
      <c r="N1077" t="s">
        <v>3928</v>
      </c>
      <c r="O1077" t="s">
        <v>3929</v>
      </c>
      <c r="P1077">
        <v>12</v>
      </c>
      <c r="R1077" t="s">
        <v>3953</v>
      </c>
      <c r="S1077" t="s">
        <v>3943</v>
      </c>
      <c r="U1077" t="s">
        <v>7155</v>
      </c>
      <c r="V1077" t="b">
        <v>0</v>
      </c>
      <c r="W1077" t="b">
        <v>0</v>
      </c>
      <c r="X1077" t="s">
        <v>7160</v>
      </c>
      <c r="Y1077">
        <f t="shared" si="64"/>
        <v>1</v>
      </c>
      <c r="Z1077" t="str">
        <f t="shared" si="65"/>
        <v>31+ days</v>
      </c>
      <c r="AA1077" t="str">
        <f t="shared" si="66"/>
        <v>Moderate</v>
      </c>
      <c r="AB1077" t="str">
        <f t="shared" si="67"/>
        <v>No-show</v>
      </c>
    </row>
    <row r="1078" spans="1:28" x14ac:dyDescent="0.3">
      <c r="A1078" t="s">
        <v>1655</v>
      </c>
      <c r="B1078" t="s">
        <v>500</v>
      </c>
      <c r="C1078" t="s">
        <v>89</v>
      </c>
      <c r="D1078" s="5">
        <v>45998</v>
      </c>
      <c r="E1078" s="5">
        <v>45955</v>
      </c>
      <c r="F1078" t="s">
        <v>41</v>
      </c>
      <c r="G1078" t="s">
        <v>13</v>
      </c>
      <c r="H1078">
        <v>43</v>
      </c>
      <c r="I1078" t="s">
        <v>19</v>
      </c>
      <c r="J1078" t="s">
        <v>3915</v>
      </c>
      <c r="K1078" t="s">
        <v>3910</v>
      </c>
      <c r="L1078">
        <v>2</v>
      </c>
      <c r="M1078" s="7">
        <v>0.87</v>
      </c>
      <c r="N1078" t="s">
        <v>3931</v>
      </c>
      <c r="O1078" t="s">
        <v>3922</v>
      </c>
      <c r="P1078">
        <v>20</v>
      </c>
      <c r="Q1078" t="s">
        <v>3939</v>
      </c>
      <c r="S1078" t="s">
        <v>3950</v>
      </c>
      <c r="U1078" t="s">
        <v>7157</v>
      </c>
      <c r="V1078" t="b">
        <v>1</v>
      </c>
      <c r="W1078" t="b">
        <v>0</v>
      </c>
      <c r="X1078" t="s">
        <v>7153</v>
      </c>
      <c r="Y1078">
        <f t="shared" si="64"/>
        <v>0</v>
      </c>
      <c r="Z1078" t="str">
        <f t="shared" si="65"/>
        <v>31+ days</v>
      </c>
      <c r="AA1078" t="str">
        <f t="shared" si="66"/>
        <v>Good</v>
      </c>
      <c r="AB1078" t="str">
        <f t="shared" si="67"/>
        <v>Attended</v>
      </c>
    </row>
    <row r="1079" spans="1:28" x14ac:dyDescent="0.3">
      <c r="A1079" t="s">
        <v>1656</v>
      </c>
      <c r="B1079" t="s">
        <v>374</v>
      </c>
      <c r="C1079" t="s">
        <v>83</v>
      </c>
      <c r="D1079" s="5">
        <v>45943</v>
      </c>
      <c r="E1079" s="5">
        <v>45902</v>
      </c>
      <c r="F1079" t="s">
        <v>23</v>
      </c>
      <c r="G1079" t="s">
        <v>55</v>
      </c>
      <c r="H1079">
        <v>41</v>
      </c>
      <c r="I1079" t="s">
        <v>19</v>
      </c>
      <c r="J1079" t="s">
        <v>3909</v>
      </c>
      <c r="K1079" t="s">
        <v>3910</v>
      </c>
      <c r="L1079">
        <v>3</v>
      </c>
      <c r="M1079" s="7">
        <v>0.74</v>
      </c>
      <c r="N1079" t="s">
        <v>3923</v>
      </c>
      <c r="O1079" t="s">
        <v>3922</v>
      </c>
      <c r="P1079">
        <v>15</v>
      </c>
      <c r="Q1079" t="s">
        <v>3947</v>
      </c>
      <c r="R1079" t="s">
        <v>3940</v>
      </c>
      <c r="S1079" t="s">
        <v>3941</v>
      </c>
      <c r="T1079" s="5">
        <v>45941</v>
      </c>
      <c r="U1079" t="s">
        <v>7158</v>
      </c>
      <c r="V1079" t="b">
        <v>0</v>
      </c>
      <c r="W1079" t="b">
        <v>0</v>
      </c>
      <c r="X1079" t="s">
        <v>7162</v>
      </c>
      <c r="Y1079" t="str">
        <f t="shared" si="64"/>
        <v/>
      </c>
      <c r="Z1079" t="str">
        <f t="shared" si="65"/>
        <v>31+ days</v>
      </c>
      <c r="AA1079" t="str">
        <f t="shared" si="66"/>
        <v>Moderate</v>
      </c>
      <c r="AB1079" t="str">
        <f t="shared" si="67"/>
        <v>Excluded</v>
      </c>
    </row>
    <row r="1080" spans="1:28" x14ac:dyDescent="0.3">
      <c r="A1080" t="s">
        <v>1657</v>
      </c>
      <c r="B1080" t="s">
        <v>1280</v>
      </c>
      <c r="C1080" t="s">
        <v>83</v>
      </c>
      <c r="D1080" s="5">
        <v>45758</v>
      </c>
      <c r="E1080" s="5">
        <v>45750</v>
      </c>
      <c r="F1080" t="s">
        <v>23</v>
      </c>
      <c r="G1080" t="s">
        <v>24</v>
      </c>
      <c r="H1080">
        <v>8</v>
      </c>
      <c r="I1080" t="s">
        <v>14</v>
      </c>
      <c r="J1080" t="s">
        <v>3909</v>
      </c>
      <c r="K1080" t="s">
        <v>3912</v>
      </c>
      <c r="L1080">
        <v>4</v>
      </c>
      <c r="M1080" s="7">
        <v>0.53</v>
      </c>
      <c r="N1080" t="s">
        <v>3923</v>
      </c>
      <c r="O1080" t="s">
        <v>3922</v>
      </c>
      <c r="P1080">
        <v>15</v>
      </c>
      <c r="Q1080" t="s">
        <v>3939</v>
      </c>
      <c r="R1080" t="s">
        <v>3940</v>
      </c>
      <c r="S1080" t="s">
        <v>55</v>
      </c>
      <c r="T1080" s="5">
        <v>45755</v>
      </c>
      <c r="U1080" t="s">
        <v>7155</v>
      </c>
      <c r="V1080" t="b">
        <v>0</v>
      </c>
      <c r="W1080" t="b">
        <v>0</v>
      </c>
      <c r="X1080" t="s">
        <v>7160</v>
      </c>
      <c r="Y1080">
        <f t="shared" si="64"/>
        <v>1</v>
      </c>
      <c r="Z1080" t="str">
        <f t="shared" si="65"/>
        <v>8-14 days</v>
      </c>
      <c r="AA1080" t="str">
        <f t="shared" si="66"/>
        <v>Moderate</v>
      </c>
      <c r="AB1080" t="str">
        <f t="shared" si="67"/>
        <v>No-show</v>
      </c>
    </row>
    <row r="1081" spans="1:28" x14ac:dyDescent="0.3">
      <c r="A1081" t="s">
        <v>1658</v>
      </c>
      <c r="B1081" t="s">
        <v>1659</v>
      </c>
      <c r="C1081" t="s">
        <v>115</v>
      </c>
      <c r="D1081" s="5">
        <v>45876</v>
      </c>
      <c r="E1081" s="5">
        <v>45855</v>
      </c>
      <c r="F1081" t="s">
        <v>32</v>
      </c>
      <c r="G1081" t="s">
        <v>55</v>
      </c>
      <c r="H1081">
        <v>21</v>
      </c>
      <c r="I1081" t="s">
        <v>33</v>
      </c>
      <c r="J1081" t="s">
        <v>3911</v>
      </c>
      <c r="K1081" t="s">
        <v>3914</v>
      </c>
      <c r="L1081">
        <v>4</v>
      </c>
      <c r="M1081" s="7">
        <v>0.93</v>
      </c>
      <c r="N1081" t="s">
        <v>3928</v>
      </c>
      <c r="O1081" t="s">
        <v>3929</v>
      </c>
      <c r="P1081">
        <v>12</v>
      </c>
      <c r="Q1081" t="s">
        <v>3955</v>
      </c>
      <c r="R1081" t="s">
        <v>3949</v>
      </c>
      <c r="S1081" t="s">
        <v>3950</v>
      </c>
      <c r="U1081" t="s">
        <v>7154</v>
      </c>
      <c r="V1081" t="b">
        <v>0</v>
      </c>
      <c r="W1081" t="b">
        <v>0</v>
      </c>
      <c r="X1081" t="s">
        <v>7161</v>
      </c>
      <c r="Y1081" t="str">
        <f t="shared" si="64"/>
        <v/>
      </c>
      <c r="Z1081" t="str">
        <f t="shared" si="65"/>
        <v>15-30 days</v>
      </c>
      <c r="AA1081" t="str">
        <f t="shared" si="66"/>
        <v>Very Good</v>
      </c>
      <c r="AB1081" t="str">
        <f t="shared" si="67"/>
        <v>Excluded</v>
      </c>
    </row>
    <row r="1082" spans="1:28" x14ac:dyDescent="0.3">
      <c r="A1082" t="s">
        <v>1660</v>
      </c>
      <c r="B1082" t="s">
        <v>1661</v>
      </c>
      <c r="C1082" t="s">
        <v>138</v>
      </c>
      <c r="D1082" s="5">
        <v>45781</v>
      </c>
      <c r="E1082" s="5">
        <v>45742</v>
      </c>
      <c r="F1082" t="s">
        <v>28</v>
      </c>
      <c r="G1082" t="s">
        <v>24</v>
      </c>
      <c r="H1082">
        <v>39</v>
      </c>
      <c r="I1082" t="s">
        <v>160</v>
      </c>
      <c r="J1082" t="s">
        <v>3915</v>
      </c>
      <c r="K1082" t="s">
        <v>3912</v>
      </c>
      <c r="L1082">
        <v>3</v>
      </c>
      <c r="M1082" s="7">
        <v>0.62</v>
      </c>
      <c r="N1082" t="s">
        <v>3921</v>
      </c>
      <c r="O1082" t="s">
        <v>3922</v>
      </c>
      <c r="P1082">
        <v>15</v>
      </c>
      <c r="Q1082" t="s">
        <v>3939</v>
      </c>
      <c r="R1082" t="s">
        <v>3940</v>
      </c>
      <c r="S1082" t="s">
        <v>3943</v>
      </c>
      <c r="T1082" s="5">
        <v>45778</v>
      </c>
      <c r="U1082" t="s">
        <v>7157</v>
      </c>
      <c r="V1082" t="b">
        <v>1</v>
      </c>
      <c r="W1082" t="b">
        <v>0</v>
      </c>
      <c r="X1082" t="s">
        <v>7160</v>
      </c>
      <c r="Y1082">
        <f t="shared" si="64"/>
        <v>1</v>
      </c>
      <c r="Z1082" t="str">
        <f t="shared" si="65"/>
        <v>31+ days</v>
      </c>
      <c r="AA1082" t="str">
        <f t="shared" si="66"/>
        <v>Moderate</v>
      </c>
      <c r="AB1082" t="str">
        <f t="shared" si="67"/>
        <v>No-show</v>
      </c>
    </row>
    <row r="1083" spans="1:28" x14ac:dyDescent="0.3">
      <c r="A1083" t="s">
        <v>1662</v>
      </c>
      <c r="B1083" t="s">
        <v>956</v>
      </c>
      <c r="C1083" t="s">
        <v>17</v>
      </c>
      <c r="D1083" s="5">
        <v>45722</v>
      </c>
      <c r="E1083" s="5">
        <v>45709</v>
      </c>
      <c r="F1083" t="s">
        <v>18</v>
      </c>
      <c r="G1083" t="s">
        <v>13</v>
      </c>
      <c r="H1083">
        <v>13</v>
      </c>
      <c r="I1083" t="s">
        <v>160</v>
      </c>
      <c r="J1083" t="s">
        <v>3916</v>
      </c>
      <c r="K1083" t="s">
        <v>3910</v>
      </c>
      <c r="L1083">
        <v>1</v>
      </c>
      <c r="M1083" s="7">
        <v>0.75</v>
      </c>
      <c r="N1083" t="s">
        <v>3924</v>
      </c>
      <c r="O1083" t="s">
        <v>3929</v>
      </c>
      <c r="P1083">
        <v>12</v>
      </c>
      <c r="Q1083" t="s">
        <v>3939</v>
      </c>
      <c r="R1083" t="s">
        <v>3940</v>
      </c>
      <c r="S1083" t="s">
        <v>3943</v>
      </c>
      <c r="T1083" s="5">
        <v>45720</v>
      </c>
      <c r="U1083" t="s">
        <v>7154</v>
      </c>
      <c r="V1083" t="b">
        <v>0</v>
      </c>
      <c r="W1083" t="b">
        <v>0</v>
      </c>
      <c r="X1083" t="s">
        <v>7160</v>
      </c>
      <c r="Y1083">
        <f t="shared" si="64"/>
        <v>0</v>
      </c>
      <c r="Z1083" t="str">
        <f t="shared" si="65"/>
        <v>8-14 days</v>
      </c>
      <c r="AA1083" t="str">
        <f t="shared" si="66"/>
        <v>Good</v>
      </c>
      <c r="AB1083" t="str">
        <f t="shared" si="67"/>
        <v>Attended</v>
      </c>
    </row>
    <row r="1084" spans="1:28" x14ac:dyDescent="0.3">
      <c r="A1084" t="s">
        <v>1663</v>
      </c>
      <c r="B1084" t="s">
        <v>126</v>
      </c>
      <c r="C1084" t="s">
        <v>11</v>
      </c>
      <c r="D1084" s="5">
        <v>46018</v>
      </c>
      <c r="E1084" s="5">
        <v>46014</v>
      </c>
      <c r="F1084" t="s">
        <v>12</v>
      </c>
      <c r="G1084" t="s">
        <v>13</v>
      </c>
      <c r="H1084">
        <v>4</v>
      </c>
      <c r="I1084" t="s">
        <v>33</v>
      </c>
      <c r="J1084" t="s">
        <v>3909</v>
      </c>
      <c r="K1084" t="s">
        <v>3910</v>
      </c>
      <c r="L1084">
        <v>5</v>
      </c>
      <c r="M1084" s="7">
        <v>0.75</v>
      </c>
      <c r="N1084" t="s">
        <v>3932</v>
      </c>
      <c r="O1084" t="s">
        <v>3925</v>
      </c>
      <c r="P1084">
        <v>15</v>
      </c>
      <c r="Q1084" t="s">
        <v>3939</v>
      </c>
      <c r="R1084" t="s">
        <v>3940</v>
      </c>
      <c r="S1084" t="s">
        <v>3943</v>
      </c>
      <c r="T1084" s="5">
        <v>46017</v>
      </c>
      <c r="U1084" t="s">
        <v>7156</v>
      </c>
      <c r="V1084" t="b">
        <v>1</v>
      </c>
      <c r="W1084" t="b">
        <v>0</v>
      </c>
      <c r="X1084" t="s">
        <v>7153</v>
      </c>
      <c r="Y1084">
        <f t="shared" si="64"/>
        <v>0</v>
      </c>
      <c r="Z1084" t="str">
        <f t="shared" si="65"/>
        <v>4-7 days</v>
      </c>
      <c r="AA1084" t="str">
        <f t="shared" si="66"/>
        <v>Good</v>
      </c>
      <c r="AB1084" t="str">
        <f t="shared" si="67"/>
        <v>Attended</v>
      </c>
    </row>
    <row r="1085" spans="1:28" x14ac:dyDescent="0.3">
      <c r="A1085" t="s">
        <v>1664</v>
      </c>
      <c r="B1085" t="s">
        <v>1183</v>
      </c>
      <c r="C1085" t="s">
        <v>115</v>
      </c>
      <c r="D1085" s="5">
        <v>45955</v>
      </c>
      <c r="E1085" s="5">
        <v>45936</v>
      </c>
      <c r="F1085" t="s">
        <v>32</v>
      </c>
      <c r="G1085" t="s">
        <v>13</v>
      </c>
      <c r="H1085">
        <v>19</v>
      </c>
      <c r="I1085" t="s">
        <v>61</v>
      </c>
      <c r="J1085" t="s">
        <v>3909</v>
      </c>
      <c r="K1085" t="s">
        <v>3914</v>
      </c>
      <c r="L1085">
        <v>2</v>
      </c>
      <c r="M1085" s="7">
        <v>0.51</v>
      </c>
      <c r="N1085" t="s">
        <v>3928</v>
      </c>
      <c r="O1085" t="s">
        <v>3929</v>
      </c>
      <c r="P1085">
        <v>12</v>
      </c>
      <c r="Q1085" t="s">
        <v>3955</v>
      </c>
      <c r="R1085" t="s">
        <v>3940</v>
      </c>
      <c r="S1085" t="s">
        <v>3943</v>
      </c>
      <c r="T1085" s="5">
        <v>45954</v>
      </c>
      <c r="U1085" t="s">
        <v>7156</v>
      </c>
      <c r="V1085" t="b">
        <v>1</v>
      </c>
      <c r="W1085" t="b">
        <v>0</v>
      </c>
      <c r="X1085" t="s">
        <v>7162</v>
      </c>
      <c r="Y1085">
        <f t="shared" si="64"/>
        <v>0</v>
      </c>
      <c r="Z1085" t="str">
        <f t="shared" si="65"/>
        <v>15-30 days</v>
      </c>
      <c r="AA1085" t="str">
        <f t="shared" si="66"/>
        <v>Moderate</v>
      </c>
      <c r="AB1085" t="str">
        <f t="shared" si="67"/>
        <v>Attended</v>
      </c>
    </row>
    <row r="1086" spans="1:28" x14ac:dyDescent="0.3">
      <c r="A1086" t="s">
        <v>1665</v>
      </c>
      <c r="B1086" t="s">
        <v>16</v>
      </c>
      <c r="C1086" t="s">
        <v>58</v>
      </c>
      <c r="D1086" s="5">
        <v>45790</v>
      </c>
      <c r="E1086" s="5">
        <v>45749</v>
      </c>
      <c r="F1086" t="s">
        <v>32</v>
      </c>
      <c r="G1086" t="s">
        <v>13</v>
      </c>
      <c r="H1086">
        <v>41</v>
      </c>
      <c r="I1086" t="s">
        <v>47</v>
      </c>
      <c r="J1086" t="s">
        <v>3913</v>
      </c>
      <c r="K1086" t="s">
        <v>3910</v>
      </c>
      <c r="L1086">
        <v>2</v>
      </c>
      <c r="M1086" s="7">
        <v>0.63</v>
      </c>
      <c r="N1086" t="s">
        <v>3928</v>
      </c>
      <c r="O1086" t="s">
        <v>3922</v>
      </c>
      <c r="P1086">
        <v>15</v>
      </c>
      <c r="Q1086" t="s">
        <v>3939</v>
      </c>
      <c r="R1086" t="s">
        <v>3940</v>
      </c>
      <c r="S1086" t="s">
        <v>3941</v>
      </c>
      <c r="T1086" s="5">
        <v>45789</v>
      </c>
      <c r="U1086" t="s">
        <v>7159</v>
      </c>
      <c r="V1086" t="b">
        <v>0</v>
      </c>
      <c r="W1086" t="b">
        <v>0</v>
      </c>
      <c r="X1086" t="s">
        <v>7160</v>
      </c>
      <c r="Y1086">
        <f t="shared" si="64"/>
        <v>0</v>
      </c>
      <c r="Z1086" t="str">
        <f t="shared" si="65"/>
        <v>31+ days</v>
      </c>
      <c r="AA1086" t="str">
        <f t="shared" si="66"/>
        <v>Moderate</v>
      </c>
      <c r="AB1086" t="str">
        <f t="shared" si="67"/>
        <v>Attended</v>
      </c>
    </row>
    <row r="1087" spans="1:28" x14ac:dyDescent="0.3">
      <c r="A1087" t="s">
        <v>1666</v>
      </c>
      <c r="B1087" t="s">
        <v>1359</v>
      </c>
      <c r="C1087" t="s">
        <v>31</v>
      </c>
      <c r="D1087" s="5">
        <v>45787</v>
      </c>
      <c r="E1087" s="5">
        <v>45747</v>
      </c>
      <c r="F1087" t="s">
        <v>32</v>
      </c>
      <c r="G1087" t="s">
        <v>24</v>
      </c>
      <c r="H1087">
        <v>40</v>
      </c>
      <c r="I1087" t="s">
        <v>14</v>
      </c>
      <c r="J1087" t="s">
        <v>3913</v>
      </c>
      <c r="K1087" t="s">
        <v>3910</v>
      </c>
      <c r="L1087">
        <v>3</v>
      </c>
      <c r="M1087" s="7">
        <v>0.62</v>
      </c>
      <c r="N1087" t="s">
        <v>3928</v>
      </c>
      <c r="O1087" t="s">
        <v>3925</v>
      </c>
      <c r="P1087">
        <v>18</v>
      </c>
      <c r="Q1087" t="s">
        <v>3947</v>
      </c>
      <c r="R1087" t="s">
        <v>3940</v>
      </c>
      <c r="S1087" t="s">
        <v>55</v>
      </c>
      <c r="T1087" s="5">
        <v>45786</v>
      </c>
      <c r="U1087" t="s">
        <v>7156</v>
      </c>
      <c r="V1087" t="b">
        <v>1</v>
      </c>
      <c r="W1087" t="b">
        <v>0</v>
      </c>
      <c r="X1087" t="s">
        <v>7160</v>
      </c>
      <c r="Y1087">
        <f t="shared" si="64"/>
        <v>1</v>
      </c>
      <c r="Z1087" t="str">
        <f t="shared" si="65"/>
        <v>31+ days</v>
      </c>
      <c r="AA1087" t="str">
        <f t="shared" si="66"/>
        <v>Moderate</v>
      </c>
      <c r="AB1087" t="str">
        <f t="shared" si="67"/>
        <v>No-show</v>
      </c>
    </row>
    <row r="1088" spans="1:28" x14ac:dyDescent="0.3">
      <c r="A1088" t="s">
        <v>1667</v>
      </c>
      <c r="B1088" t="s">
        <v>423</v>
      </c>
      <c r="C1088" t="s">
        <v>115</v>
      </c>
      <c r="D1088" s="5">
        <v>45955</v>
      </c>
      <c r="E1088" s="5">
        <v>45948</v>
      </c>
      <c r="F1088" t="s">
        <v>32</v>
      </c>
      <c r="G1088" t="s">
        <v>13</v>
      </c>
      <c r="H1088">
        <v>7</v>
      </c>
      <c r="I1088" t="s">
        <v>47</v>
      </c>
      <c r="J1088" t="s">
        <v>3909</v>
      </c>
      <c r="K1088" t="s">
        <v>3914</v>
      </c>
      <c r="L1088">
        <v>4</v>
      </c>
      <c r="M1088" s="7">
        <v>0.86</v>
      </c>
      <c r="N1088" t="s">
        <v>3928</v>
      </c>
      <c r="O1088" t="s">
        <v>3929</v>
      </c>
      <c r="P1088">
        <v>12</v>
      </c>
      <c r="R1088" t="s">
        <v>3953</v>
      </c>
      <c r="S1088" t="s">
        <v>3943</v>
      </c>
      <c r="U1088" t="s">
        <v>7156</v>
      </c>
      <c r="V1088" t="b">
        <v>1</v>
      </c>
      <c r="W1088" t="b">
        <v>0</v>
      </c>
      <c r="X1088" t="s">
        <v>7162</v>
      </c>
      <c r="Y1088">
        <f t="shared" si="64"/>
        <v>0</v>
      </c>
      <c r="Z1088" t="str">
        <f t="shared" si="65"/>
        <v>4-7 days</v>
      </c>
      <c r="AA1088" t="str">
        <f t="shared" si="66"/>
        <v>Good</v>
      </c>
      <c r="AB1088" t="str">
        <f t="shared" si="67"/>
        <v>Attended</v>
      </c>
    </row>
    <row r="1089" spans="1:28" x14ac:dyDescent="0.3">
      <c r="A1089" t="s">
        <v>1668</v>
      </c>
      <c r="B1089" t="s">
        <v>360</v>
      </c>
      <c r="C1089" t="s">
        <v>45</v>
      </c>
      <c r="D1089" s="5">
        <v>45826</v>
      </c>
      <c r="E1089" s="5">
        <v>45785</v>
      </c>
      <c r="F1089" t="s">
        <v>46</v>
      </c>
      <c r="G1089" t="s">
        <v>24</v>
      </c>
      <c r="H1089">
        <v>41</v>
      </c>
      <c r="I1089" t="s">
        <v>33</v>
      </c>
      <c r="J1089" t="s">
        <v>3909</v>
      </c>
      <c r="K1089" t="s">
        <v>3912</v>
      </c>
      <c r="L1089">
        <v>8</v>
      </c>
      <c r="M1089" s="7">
        <v>0.72</v>
      </c>
      <c r="N1089" t="s">
        <v>3926</v>
      </c>
      <c r="O1089" t="s">
        <v>3927</v>
      </c>
      <c r="P1089">
        <v>18</v>
      </c>
      <c r="Q1089" t="s">
        <v>3955</v>
      </c>
      <c r="R1089" t="s">
        <v>3940</v>
      </c>
      <c r="S1089" t="s">
        <v>3943</v>
      </c>
      <c r="T1089" s="5">
        <v>45823</v>
      </c>
      <c r="U1089" t="s">
        <v>7152</v>
      </c>
      <c r="V1089" t="b">
        <v>0</v>
      </c>
      <c r="W1089" t="b">
        <v>0</v>
      </c>
      <c r="X1089" t="s">
        <v>7161</v>
      </c>
      <c r="Y1089">
        <f t="shared" si="64"/>
        <v>1</v>
      </c>
      <c r="Z1089" t="str">
        <f t="shared" si="65"/>
        <v>31+ days</v>
      </c>
      <c r="AA1089" t="str">
        <f t="shared" si="66"/>
        <v>Moderate</v>
      </c>
      <c r="AB1089" t="str">
        <f t="shared" si="67"/>
        <v>No-show</v>
      </c>
    </row>
    <row r="1090" spans="1:28" x14ac:dyDescent="0.3">
      <c r="A1090" t="s">
        <v>1669</v>
      </c>
      <c r="B1090" t="s">
        <v>789</v>
      </c>
      <c r="C1090" t="s">
        <v>89</v>
      </c>
      <c r="D1090" s="5">
        <v>45795</v>
      </c>
      <c r="E1090" s="5">
        <v>45784</v>
      </c>
      <c r="F1090" t="s">
        <v>41</v>
      </c>
      <c r="G1090" t="s">
        <v>24</v>
      </c>
      <c r="H1090">
        <v>11</v>
      </c>
      <c r="I1090" t="s">
        <v>14</v>
      </c>
      <c r="J1090" t="s">
        <v>3915</v>
      </c>
      <c r="K1090" t="s">
        <v>3912</v>
      </c>
      <c r="L1090">
        <v>5</v>
      </c>
      <c r="M1090" s="7">
        <v>0.95</v>
      </c>
      <c r="N1090" t="s">
        <v>3931</v>
      </c>
      <c r="O1090" t="s">
        <v>3922</v>
      </c>
      <c r="P1090">
        <v>20</v>
      </c>
      <c r="Q1090" t="s">
        <v>3939</v>
      </c>
      <c r="R1090" t="s">
        <v>3940</v>
      </c>
      <c r="S1090" t="s">
        <v>3943</v>
      </c>
      <c r="T1090" s="5">
        <v>45793</v>
      </c>
      <c r="U1090" t="s">
        <v>7157</v>
      </c>
      <c r="V1090" t="b">
        <v>1</v>
      </c>
      <c r="W1090" t="b">
        <v>0</v>
      </c>
      <c r="X1090" t="s">
        <v>7160</v>
      </c>
      <c r="Y1090">
        <f t="shared" ref="Y1090:Y1153" si="68">IF(G1090="No-show",1,IF(G1090="Attended",0,""))</f>
        <v>1</v>
      </c>
      <c r="Z1090" t="str">
        <f t="shared" ref="Z1090:Z1153" si="69">IF(H1090="","Unknown",IF(H1090&lt;=3,"0-3 days",IF(H1090&lt;=7,"4-7 days",IF(H1090&lt;=14,"8-14 days",IF(H1090&lt;=30,"15-30 days","31+ days")))))</f>
        <v>8-14 days</v>
      </c>
      <c r="AA1090" t="str">
        <f t="shared" ref="AA1090:AA1153" si="70">IF(M1090="","Unknown",IF(M1090&lt;0.5,"Low",IF(M1090&lt;0.75,"Moderate",IF(M1090&lt;0.9,"Good","Very Good"))))</f>
        <v>Very Good</v>
      </c>
      <c r="AB1090" t="str">
        <f t="shared" ref="AB1090:AB1153" si="71">IF(G1090="Attended","Attended",IF(G1090="No-show","No-show","Excluded"))</f>
        <v>No-show</v>
      </c>
    </row>
    <row r="1091" spans="1:28" x14ac:dyDescent="0.3">
      <c r="A1091" t="s">
        <v>1670</v>
      </c>
      <c r="B1091" t="s">
        <v>288</v>
      </c>
      <c r="C1091" t="s">
        <v>138</v>
      </c>
      <c r="D1091" s="5">
        <v>45799</v>
      </c>
      <c r="E1091" s="5">
        <v>45754</v>
      </c>
      <c r="F1091" t="s">
        <v>28</v>
      </c>
      <c r="G1091" t="s">
        <v>24</v>
      </c>
      <c r="H1091">
        <v>45</v>
      </c>
      <c r="I1091" t="s">
        <v>47</v>
      </c>
      <c r="J1091" t="s">
        <v>3909</v>
      </c>
      <c r="K1091" t="s">
        <v>3910</v>
      </c>
      <c r="L1091">
        <v>2</v>
      </c>
      <c r="M1091" s="7">
        <v>0.65</v>
      </c>
      <c r="N1091" t="s">
        <v>3921</v>
      </c>
      <c r="O1091" t="s">
        <v>3922</v>
      </c>
      <c r="P1091">
        <v>15</v>
      </c>
      <c r="Q1091" t="s">
        <v>3939</v>
      </c>
      <c r="R1091" t="s">
        <v>3940</v>
      </c>
      <c r="S1091" t="s">
        <v>3943</v>
      </c>
      <c r="T1091" s="5">
        <v>45798</v>
      </c>
      <c r="U1091" t="s">
        <v>7154</v>
      </c>
      <c r="V1091" t="b">
        <v>0</v>
      </c>
      <c r="W1091" t="b">
        <v>0</v>
      </c>
      <c r="X1091" t="s">
        <v>7160</v>
      </c>
      <c r="Y1091">
        <f t="shared" si="68"/>
        <v>1</v>
      </c>
      <c r="Z1091" t="str">
        <f t="shared" si="69"/>
        <v>31+ days</v>
      </c>
      <c r="AA1091" t="str">
        <f t="shared" si="70"/>
        <v>Moderate</v>
      </c>
      <c r="AB1091" t="str">
        <f t="shared" si="71"/>
        <v>No-show</v>
      </c>
    </row>
    <row r="1092" spans="1:28" x14ac:dyDescent="0.3">
      <c r="A1092" t="s">
        <v>1671</v>
      </c>
      <c r="B1092" t="s">
        <v>581</v>
      </c>
      <c r="C1092" t="s">
        <v>92</v>
      </c>
      <c r="D1092" s="5">
        <v>45821</v>
      </c>
      <c r="E1092" s="5">
        <v>45787</v>
      </c>
      <c r="F1092" t="s">
        <v>12</v>
      </c>
      <c r="G1092" t="s">
        <v>24</v>
      </c>
      <c r="H1092">
        <v>34</v>
      </c>
      <c r="I1092" t="s">
        <v>37</v>
      </c>
      <c r="J1092" t="s">
        <v>3915</v>
      </c>
      <c r="K1092" t="s">
        <v>3914</v>
      </c>
      <c r="L1092">
        <v>6</v>
      </c>
      <c r="M1092" s="7">
        <v>0.67</v>
      </c>
      <c r="N1092" t="s">
        <v>3932</v>
      </c>
      <c r="O1092" t="s">
        <v>3925</v>
      </c>
      <c r="P1092">
        <v>20</v>
      </c>
      <c r="R1092" t="s">
        <v>3953</v>
      </c>
      <c r="S1092" t="s">
        <v>3943</v>
      </c>
      <c r="U1092" t="s">
        <v>7155</v>
      </c>
      <c r="V1092" t="b">
        <v>0</v>
      </c>
      <c r="W1092" t="b">
        <v>0</v>
      </c>
      <c r="X1092" t="s">
        <v>7161</v>
      </c>
      <c r="Y1092">
        <f t="shared" si="68"/>
        <v>1</v>
      </c>
      <c r="Z1092" t="str">
        <f t="shared" si="69"/>
        <v>31+ days</v>
      </c>
      <c r="AA1092" t="str">
        <f t="shared" si="70"/>
        <v>Moderate</v>
      </c>
      <c r="AB1092" t="str">
        <f t="shared" si="71"/>
        <v>No-show</v>
      </c>
    </row>
    <row r="1093" spans="1:28" x14ac:dyDescent="0.3">
      <c r="A1093" t="s">
        <v>1672</v>
      </c>
      <c r="B1093" t="s">
        <v>1673</v>
      </c>
      <c r="C1093" t="s">
        <v>174</v>
      </c>
      <c r="D1093" s="5">
        <v>45848</v>
      </c>
      <c r="E1093" s="5">
        <v>45841</v>
      </c>
      <c r="F1093" t="s">
        <v>12</v>
      </c>
      <c r="G1093" t="s">
        <v>13</v>
      </c>
      <c r="H1093">
        <v>7</v>
      </c>
      <c r="I1093" t="s">
        <v>160</v>
      </c>
      <c r="J1093" t="s">
        <v>3916</v>
      </c>
      <c r="K1093" t="s">
        <v>3914</v>
      </c>
      <c r="L1093">
        <v>2</v>
      </c>
      <c r="M1093" s="7">
        <v>0.84</v>
      </c>
      <c r="N1093" t="s">
        <v>3932</v>
      </c>
      <c r="O1093" t="s">
        <v>3925</v>
      </c>
      <c r="P1093">
        <v>18</v>
      </c>
      <c r="Q1093" t="s">
        <v>3947</v>
      </c>
      <c r="R1093" t="s">
        <v>3940</v>
      </c>
      <c r="S1093" t="s">
        <v>3943</v>
      </c>
      <c r="T1093" s="5">
        <v>45846</v>
      </c>
      <c r="U1093" t="s">
        <v>7154</v>
      </c>
      <c r="V1093" t="b">
        <v>0</v>
      </c>
      <c r="W1093" t="b">
        <v>0</v>
      </c>
      <c r="X1093" t="s">
        <v>7161</v>
      </c>
      <c r="Y1093">
        <f t="shared" si="68"/>
        <v>0</v>
      </c>
      <c r="Z1093" t="str">
        <f t="shared" si="69"/>
        <v>4-7 days</v>
      </c>
      <c r="AA1093" t="str">
        <f t="shared" si="70"/>
        <v>Good</v>
      </c>
      <c r="AB1093" t="str">
        <f t="shared" si="71"/>
        <v>Attended</v>
      </c>
    </row>
    <row r="1094" spans="1:28" x14ac:dyDescent="0.3">
      <c r="A1094" t="s">
        <v>1674</v>
      </c>
      <c r="B1094" t="s">
        <v>292</v>
      </c>
      <c r="C1094" t="s">
        <v>89</v>
      </c>
      <c r="D1094" s="5">
        <v>45672</v>
      </c>
      <c r="E1094" s="5">
        <v>45651</v>
      </c>
      <c r="F1094" t="s">
        <v>41</v>
      </c>
      <c r="G1094" t="s">
        <v>13</v>
      </c>
      <c r="H1094">
        <v>21</v>
      </c>
      <c r="I1094" t="s">
        <v>47</v>
      </c>
      <c r="J1094" t="s">
        <v>3909</v>
      </c>
      <c r="K1094" t="s">
        <v>3910</v>
      </c>
      <c r="L1094">
        <v>3</v>
      </c>
      <c r="M1094" s="7">
        <v>0.73</v>
      </c>
      <c r="N1094" t="s">
        <v>3931</v>
      </c>
      <c r="O1094" t="s">
        <v>3922</v>
      </c>
      <c r="P1094">
        <v>20</v>
      </c>
      <c r="Q1094" t="s">
        <v>3939</v>
      </c>
      <c r="R1094" t="s">
        <v>3940</v>
      </c>
      <c r="S1094" t="s">
        <v>3941</v>
      </c>
      <c r="T1094" s="5">
        <v>45670</v>
      </c>
      <c r="U1094" t="s">
        <v>7152</v>
      </c>
      <c r="V1094" t="b">
        <v>0</v>
      </c>
      <c r="W1094" t="b">
        <v>0</v>
      </c>
      <c r="X1094" t="s">
        <v>7153</v>
      </c>
      <c r="Y1094">
        <f t="shared" si="68"/>
        <v>0</v>
      </c>
      <c r="Z1094" t="str">
        <f t="shared" si="69"/>
        <v>15-30 days</v>
      </c>
      <c r="AA1094" t="str">
        <f t="shared" si="70"/>
        <v>Moderate</v>
      </c>
      <c r="AB1094" t="str">
        <f t="shared" si="71"/>
        <v>Attended</v>
      </c>
    </row>
    <row r="1095" spans="1:28" x14ac:dyDescent="0.3">
      <c r="A1095" t="s">
        <v>1675</v>
      </c>
      <c r="B1095" t="s">
        <v>837</v>
      </c>
      <c r="C1095" t="s">
        <v>157</v>
      </c>
      <c r="D1095" s="5">
        <v>45833</v>
      </c>
      <c r="E1095" s="5">
        <v>45784</v>
      </c>
      <c r="F1095" t="s">
        <v>28</v>
      </c>
      <c r="G1095" t="s">
        <v>24</v>
      </c>
      <c r="H1095">
        <v>49</v>
      </c>
      <c r="I1095" t="s">
        <v>33</v>
      </c>
      <c r="J1095" t="s">
        <v>3911</v>
      </c>
      <c r="K1095" t="s">
        <v>3914</v>
      </c>
      <c r="L1095">
        <v>1</v>
      </c>
      <c r="M1095" s="7">
        <v>0.89</v>
      </c>
      <c r="N1095" t="s">
        <v>3921</v>
      </c>
      <c r="O1095" t="s">
        <v>3925</v>
      </c>
      <c r="P1095">
        <v>12</v>
      </c>
      <c r="R1095" t="s">
        <v>3953</v>
      </c>
      <c r="S1095" t="s">
        <v>3943</v>
      </c>
      <c r="U1095" t="s">
        <v>7152</v>
      </c>
      <c r="V1095" t="b">
        <v>0</v>
      </c>
      <c r="W1095" t="b">
        <v>0</v>
      </c>
      <c r="X1095" t="s">
        <v>7161</v>
      </c>
      <c r="Y1095">
        <f t="shared" si="68"/>
        <v>1</v>
      </c>
      <c r="Z1095" t="str">
        <f t="shared" si="69"/>
        <v>31+ days</v>
      </c>
      <c r="AA1095" t="str">
        <f t="shared" si="70"/>
        <v>Good</v>
      </c>
      <c r="AB1095" t="str">
        <f t="shared" si="71"/>
        <v>No-show</v>
      </c>
    </row>
    <row r="1096" spans="1:28" x14ac:dyDescent="0.3">
      <c r="A1096" t="s">
        <v>1676</v>
      </c>
      <c r="B1096" t="s">
        <v>188</v>
      </c>
      <c r="C1096" t="s">
        <v>80</v>
      </c>
      <c r="D1096" s="5">
        <v>45818</v>
      </c>
      <c r="E1096" s="5">
        <v>45792</v>
      </c>
      <c r="F1096" t="s">
        <v>41</v>
      </c>
      <c r="G1096" t="s">
        <v>13</v>
      </c>
      <c r="H1096">
        <v>26</v>
      </c>
      <c r="I1096" t="s">
        <v>14</v>
      </c>
      <c r="J1096" t="s">
        <v>3909</v>
      </c>
      <c r="K1096" t="s">
        <v>3910</v>
      </c>
      <c r="L1096">
        <v>3</v>
      </c>
      <c r="M1096" s="7">
        <v>0.86</v>
      </c>
      <c r="N1096" t="s">
        <v>3931</v>
      </c>
      <c r="O1096" t="s">
        <v>3922</v>
      </c>
      <c r="P1096">
        <v>12</v>
      </c>
      <c r="Q1096" t="s">
        <v>3939</v>
      </c>
      <c r="R1096" t="s">
        <v>3940</v>
      </c>
      <c r="S1096" t="s">
        <v>3943</v>
      </c>
      <c r="T1096" s="5">
        <v>45817</v>
      </c>
      <c r="U1096" t="s">
        <v>7159</v>
      </c>
      <c r="V1096" t="b">
        <v>0</v>
      </c>
      <c r="W1096" t="b">
        <v>0</v>
      </c>
      <c r="X1096" t="s">
        <v>7161</v>
      </c>
      <c r="Y1096">
        <f t="shared" si="68"/>
        <v>0</v>
      </c>
      <c r="Z1096" t="str">
        <f t="shared" si="69"/>
        <v>15-30 days</v>
      </c>
      <c r="AA1096" t="str">
        <f t="shared" si="70"/>
        <v>Good</v>
      </c>
      <c r="AB1096" t="str">
        <f t="shared" si="71"/>
        <v>Attended</v>
      </c>
    </row>
    <row r="1097" spans="1:28" x14ac:dyDescent="0.3">
      <c r="A1097" t="s">
        <v>1677</v>
      </c>
      <c r="B1097" t="s">
        <v>1291</v>
      </c>
      <c r="C1097" t="s">
        <v>149</v>
      </c>
      <c r="D1097" s="5">
        <v>45758</v>
      </c>
      <c r="E1097" s="5">
        <v>45717</v>
      </c>
      <c r="F1097" t="s">
        <v>23</v>
      </c>
      <c r="G1097" t="s">
        <v>24</v>
      </c>
      <c r="H1097">
        <v>41</v>
      </c>
      <c r="I1097" t="s">
        <v>42</v>
      </c>
      <c r="J1097" t="s">
        <v>3916</v>
      </c>
      <c r="K1097" t="s">
        <v>3910</v>
      </c>
      <c r="L1097">
        <v>5</v>
      </c>
      <c r="M1097" s="7">
        <v>0.82</v>
      </c>
      <c r="N1097" t="s">
        <v>3923</v>
      </c>
      <c r="O1097" t="s">
        <v>3929</v>
      </c>
      <c r="P1097">
        <v>12</v>
      </c>
      <c r="Q1097" t="s">
        <v>3939</v>
      </c>
      <c r="R1097" t="s">
        <v>3940</v>
      </c>
      <c r="S1097" t="s">
        <v>3943</v>
      </c>
      <c r="T1097" s="5">
        <v>45756</v>
      </c>
      <c r="U1097" t="s">
        <v>7155</v>
      </c>
      <c r="V1097" t="b">
        <v>0</v>
      </c>
      <c r="W1097" t="b">
        <v>0</v>
      </c>
      <c r="X1097" t="s">
        <v>7160</v>
      </c>
      <c r="Y1097">
        <f t="shared" si="68"/>
        <v>1</v>
      </c>
      <c r="Z1097" t="str">
        <f t="shared" si="69"/>
        <v>31+ days</v>
      </c>
      <c r="AA1097" t="str">
        <f t="shared" si="70"/>
        <v>Good</v>
      </c>
      <c r="AB1097" t="str">
        <f t="shared" si="71"/>
        <v>No-show</v>
      </c>
    </row>
    <row r="1098" spans="1:28" x14ac:dyDescent="0.3">
      <c r="A1098" t="s">
        <v>1678</v>
      </c>
      <c r="B1098" t="s">
        <v>684</v>
      </c>
      <c r="C1098" t="s">
        <v>174</v>
      </c>
      <c r="D1098" s="5">
        <v>45787</v>
      </c>
      <c r="E1098" s="5">
        <v>45742</v>
      </c>
      <c r="F1098" t="s">
        <v>12</v>
      </c>
      <c r="G1098" t="s">
        <v>13</v>
      </c>
      <c r="H1098">
        <v>45</v>
      </c>
      <c r="I1098" t="s">
        <v>61</v>
      </c>
      <c r="J1098" t="s">
        <v>3909</v>
      </c>
      <c r="K1098" t="s">
        <v>3914</v>
      </c>
      <c r="L1098">
        <v>4</v>
      </c>
      <c r="M1098" s="7">
        <v>0.54</v>
      </c>
      <c r="N1098" t="s">
        <v>3932</v>
      </c>
      <c r="O1098" t="s">
        <v>3925</v>
      </c>
      <c r="P1098">
        <v>18</v>
      </c>
      <c r="Q1098" t="s">
        <v>3939</v>
      </c>
      <c r="R1098" t="s">
        <v>3940</v>
      </c>
      <c r="S1098" t="s">
        <v>3943</v>
      </c>
      <c r="T1098" s="5">
        <v>45785</v>
      </c>
      <c r="U1098" t="s">
        <v>7156</v>
      </c>
      <c r="V1098" t="b">
        <v>1</v>
      </c>
      <c r="W1098" t="b">
        <v>0</v>
      </c>
      <c r="X1098" t="s">
        <v>7160</v>
      </c>
      <c r="Y1098">
        <f t="shared" si="68"/>
        <v>0</v>
      </c>
      <c r="Z1098" t="str">
        <f t="shared" si="69"/>
        <v>31+ days</v>
      </c>
      <c r="AA1098" t="str">
        <f t="shared" si="70"/>
        <v>Moderate</v>
      </c>
      <c r="AB1098" t="str">
        <f t="shared" si="71"/>
        <v>Attended</v>
      </c>
    </row>
    <row r="1099" spans="1:28" x14ac:dyDescent="0.3">
      <c r="A1099" t="s">
        <v>1679</v>
      </c>
      <c r="B1099" t="s">
        <v>1680</v>
      </c>
      <c r="C1099" t="s">
        <v>193</v>
      </c>
      <c r="D1099" s="5">
        <v>45812</v>
      </c>
      <c r="E1099" s="5">
        <v>45811</v>
      </c>
      <c r="F1099" t="s">
        <v>41</v>
      </c>
      <c r="G1099" t="s">
        <v>13</v>
      </c>
      <c r="H1099">
        <v>1</v>
      </c>
      <c r="I1099" t="s">
        <v>37</v>
      </c>
      <c r="J1099" t="s">
        <v>3909</v>
      </c>
      <c r="K1099" t="s">
        <v>3912</v>
      </c>
      <c r="L1099">
        <v>5</v>
      </c>
      <c r="M1099" s="7">
        <v>0.53</v>
      </c>
      <c r="N1099" t="s">
        <v>3931</v>
      </c>
      <c r="O1099" t="s">
        <v>3922</v>
      </c>
      <c r="P1099">
        <v>15</v>
      </c>
      <c r="Q1099" t="s">
        <v>3939</v>
      </c>
      <c r="R1099" t="s">
        <v>3940</v>
      </c>
      <c r="S1099" t="s">
        <v>3943</v>
      </c>
      <c r="T1099" s="5">
        <v>45810</v>
      </c>
      <c r="U1099" t="s">
        <v>7152</v>
      </c>
      <c r="V1099" t="b">
        <v>0</v>
      </c>
      <c r="W1099" t="b">
        <v>0</v>
      </c>
      <c r="X1099" t="s">
        <v>7161</v>
      </c>
      <c r="Y1099">
        <f t="shared" si="68"/>
        <v>0</v>
      </c>
      <c r="Z1099" t="str">
        <f t="shared" si="69"/>
        <v>0-3 days</v>
      </c>
      <c r="AA1099" t="str">
        <f t="shared" si="70"/>
        <v>Moderate</v>
      </c>
      <c r="AB1099" t="str">
        <f t="shared" si="71"/>
        <v>Attended</v>
      </c>
    </row>
    <row r="1100" spans="1:28" x14ac:dyDescent="0.3">
      <c r="A1100" t="s">
        <v>1681</v>
      </c>
      <c r="B1100" t="s">
        <v>628</v>
      </c>
      <c r="C1100" t="s">
        <v>17</v>
      </c>
      <c r="D1100" s="5">
        <v>45791</v>
      </c>
      <c r="E1100" s="5">
        <v>45735</v>
      </c>
      <c r="F1100" t="s">
        <v>18</v>
      </c>
      <c r="G1100" t="s">
        <v>13</v>
      </c>
      <c r="H1100">
        <v>56</v>
      </c>
      <c r="I1100" t="s">
        <v>42</v>
      </c>
      <c r="J1100" t="s">
        <v>3913</v>
      </c>
      <c r="K1100" t="s">
        <v>3910</v>
      </c>
      <c r="L1100">
        <v>4</v>
      </c>
      <c r="M1100" s="7">
        <v>0.64</v>
      </c>
      <c r="N1100" t="s">
        <v>3924</v>
      </c>
      <c r="O1100" t="s">
        <v>3929</v>
      </c>
      <c r="P1100">
        <v>12</v>
      </c>
      <c r="Q1100" t="s">
        <v>3939</v>
      </c>
      <c r="R1100" t="s">
        <v>3949</v>
      </c>
      <c r="S1100" t="s">
        <v>3950</v>
      </c>
      <c r="U1100" t="s">
        <v>7152</v>
      </c>
      <c r="V1100" t="b">
        <v>0</v>
      </c>
      <c r="W1100" t="b">
        <v>0</v>
      </c>
      <c r="X1100" t="s">
        <v>7160</v>
      </c>
      <c r="Y1100">
        <f t="shared" si="68"/>
        <v>0</v>
      </c>
      <c r="Z1100" t="str">
        <f t="shared" si="69"/>
        <v>31+ days</v>
      </c>
      <c r="AA1100" t="str">
        <f t="shared" si="70"/>
        <v>Moderate</v>
      </c>
      <c r="AB1100" t="str">
        <f t="shared" si="71"/>
        <v>Attended</v>
      </c>
    </row>
    <row r="1101" spans="1:28" x14ac:dyDescent="0.3">
      <c r="A1101" t="s">
        <v>1682</v>
      </c>
      <c r="B1101" t="s">
        <v>311</v>
      </c>
      <c r="C1101" t="s">
        <v>149</v>
      </c>
      <c r="D1101" s="5">
        <v>45989</v>
      </c>
      <c r="E1101" s="5">
        <v>45969</v>
      </c>
      <c r="F1101" t="s">
        <v>23</v>
      </c>
      <c r="G1101" t="s">
        <v>13</v>
      </c>
      <c r="H1101">
        <v>20</v>
      </c>
      <c r="I1101" t="s">
        <v>42</v>
      </c>
      <c r="J1101" t="s">
        <v>3913</v>
      </c>
      <c r="K1101" t="s">
        <v>3914</v>
      </c>
      <c r="L1101">
        <v>6</v>
      </c>
      <c r="M1101" s="7">
        <v>0.84</v>
      </c>
      <c r="N1101" t="s">
        <v>3923</v>
      </c>
      <c r="O1101" t="s">
        <v>3929</v>
      </c>
      <c r="P1101">
        <v>12</v>
      </c>
      <c r="Q1101" t="s">
        <v>3955</v>
      </c>
      <c r="R1101" t="s">
        <v>3940</v>
      </c>
      <c r="S1101" t="s">
        <v>3941</v>
      </c>
      <c r="T1101" s="5">
        <v>45988</v>
      </c>
      <c r="U1101" t="s">
        <v>7155</v>
      </c>
      <c r="V1101" t="b">
        <v>0</v>
      </c>
      <c r="W1101" t="b">
        <v>0</v>
      </c>
      <c r="X1101" t="s">
        <v>7162</v>
      </c>
      <c r="Y1101">
        <f t="shared" si="68"/>
        <v>0</v>
      </c>
      <c r="Z1101" t="str">
        <f t="shared" si="69"/>
        <v>15-30 days</v>
      </c>
      <c r="AA1101" t="str">
        <f t="shared" si="70"/>
        <v>Good</v>
      </c>
      <c r="AB1101" t="str">
        <f t="shared" si="71"/>
        <v>Attended</v>
      </c>
    </row>
    <row r="1102" spans="1:28" x14ac:dyDescent="0.3">
      <c r="A1102" t="s">
        <v>1683</v>
      </c>
      <c r="B1102" t="s">
        <v>1684</v>
      </c>
      <c r="C1102" t="s">
        <v>22</v>
      </c>
      <c r="D1102" s="5">
        <v>45850</v>
      </c>
      <c r="E1102" s="5">
        <v>45802</v>
      </c>
      <c r="F1102" t="s">
        <v>23</v>
      </c>
      <c r="G1102" t="s">
        <v>13</v>
      </c>
      <c r="H1102">
        <v>48</v>
      </c>
      <c r="I1102" t="s">
        <v>47</v>
      </c>
      <c r="J1102" t="s">
        <v>3911</v>
      </c>
      <c r="K1102" t="s">
        <v>3914</v>
      </c>
      <c r="L1102">
        <v>3</v>
      </c>
      <c r="M1102" s="7">
        <v>0.95</v>
      </c>
      <c r="N1102" t="s">
        <v>3923</v>
      </c>
      <c r="O1102" t="s">
        <v>3927</v>
      </c>
      <c r="P1102">
        <v>18</v>
      </c>
      <c r="Q1102" t="s">
        <v>3939</v>
      </c>
      <c r="R1102" t="s">
        <v>3940</v>
      </c>
      <c r="S1102" t="s">
        <v>3941</v>
      </c>
      <c r="T1102" s="5">
        <v>45848</v>
      </c>
      <c r="U1102" t="s">
        <v>7156</v>
      </c>
      <c r="V1102" t="b">
        <v>1</v>
      </c>
      <c r="W1102" t="b">
        <v>0</v>
      </c>
      <c r="X1102" t="s">
        <v>7161</v>
      </c>
      <c r="Y1102">
        <f t="shared" si="68"/>
        <v>0</v>
      </c>
      <c r="Z1102" t="str">
        <f t="shared" si="69"/>
        <v>31+ days</v>
      </c>
      <c r="AA1102" t="str">
        <f t="shared" si="70"/>
        <v>Very Good</v>
      </c>
      <c r="AB1102" t="str">
        <f t="shared" si="71"/>
        <v>Attended</v>
      </c>
    </row>
    <row r="1103" spans="1:28" x14ac:dyDescent="0.3">
      <c r="A1103" t="s">
        <v>1685</v>
      </c>
      <c r="B1103" t="s">
        <v>628</v>
      </c>
      <c r="C1103" t="s">
        <v>83</v>
      </c>
      <c r="D1103" s="5">
        <v>45841</v>
      </c>
      <c r="E1103" s="5">
        <v>45813</v>
      </c>
      <c r="F1103" t="s">
        <v>23</v>
      </c>
      <c r="G1103" t="s">
        <v>24</v>
      </c>
      <c r="H1103">
        <v>28</v>
      </c>
      <c r="I1103" t="s">
        <v>33</v>
      </c>
      <c r="J1103" t="s">
        <v>3913</v>
      </c>
      <c r="K1103" t="s">
        <v>3910</v>
      </c>
      <c r="L1103">
        <v>4</v>
      </c>
      <c r="M1103" s="7">
        <v>0.64</v>
      </c>
      <c r="N1103" t="s">
        <v>3923</v>
      </c>
      <c r="O1103" t="s">
        <v>3922</v>
      </c>
      <c r="P1103">
        <v>15</v>
      </c>
      <c r="Q1103" t="s">
        <v>3955</v>
      </c>
      <c r="R1103" t="s">
        <v>3940</v>
      </c>
      <c r="S1103" t="s">
        <v>3943</v>
      </c>
      <c r="T1103" s="5">
        <v>45838</v>
      </c>
      <c r="U1103" t="s">
        <v>7154</v>
      </c>
      <c r="V1103" t="b">
        <v>0</v>
      </c>
      <c r="W1103" t="b">
        <v>0</v>
      </c>
      <c r="X1103" t="s">
        <v>7161</v>
      </c>
      <c r="Y1103">
        <f t="shared" si="68"/>
        <v>1</v>
      </c>
      <c r="Z1103" t="str">
        <f t="shared" si="69"/>
        <v>15-30 days</v>
      </c>
      <c r="AA1103" t="str">
        <f t="shared" si="70"/>
        <v>Moderate</v>
      </c>
      <c r="AB1103" t="str">
        <f t="shared" si="71"/>
        <v>No-show</v>
      </c>
    </row>
    <row r="1104" spans="1:28" x14ac:dyDescent="0.3">
      <c r="A1104" t="s">
        <v>1686</v>
      </c>
      <c r="B1104" t="s">
        <v>1687</v>
      </c>
      <c r="C1104" t="s">
        <v>17</v>
      </c>
      <c r="D1104" s="5">
        <v>45753</v>
      </c>
      <c r="E1104" s="5">
        <v>45718</v>
      </c>
      <c r="F1104" t="s">
        <v>18</v>
      </c>
      <c r="G1104" t="s">
        <v>13</v>
      </c>
      <c r="H1104">
        <v>35</v>
      </c>
      <c r="I1104" t="s">
        <v>33</v>
      </c>
      <c r="J1104" t="s">
        <v>3909</v>
      </c>
      <c r="K1104" t="s">
        <v>3912</v>
      </c>
      <c r="L1104">
        <v>4</v>
      </c>
      <c r="M1104" s="7">
        <v>0.66</v>
      </c>
      <c r="N1104" t="s">
        <v>3924</v>
      </c>
      <c r="O1104" t="s">
        <v>3929</v>
      </c>
      <c r="P1104">
        <v>12</v>
      </c>
      <c r="R1104" t="s">
        <v>3953</v>
      </c>
      <c r="S1104" t="s">
        <v>3943</v>
      </c>
      <c r="U1104" t="s">
        <v>7157</v>
      </c>
      <c r="V1104" t="b">
        <v>1</v>
      </c>
      <c r="W1104" t="b">
        <v>0</v>
      </c>
      <c r="X1104" t="s">
        <v>7160</v>
      </c>
      <c r="Y1104">
        <f t="shared" si="68"/>
        <v>0</v>
      </c>
      <c r="Z1104" t="str">
        <f t="shared" si="69"/>
        <v>31+ days</v>
      </c>
      <c r="AA1104" t="str">
        <f t="shared" si="70"/>
        <v>Moderate</v>
      </c>
      <c r="AB1104" t="str">
        <f t="shared" si="71"/>
        <v>Attended</v>
      </c>
    </row>
    <row r="1105" spans="1:28" x14ac:dyDescent="0.3">
      <c r="A1105" t="s">
        <v>1688</v>
      </c>
      <c r="B1105" t="s">
        <v>218</v>
      </c>
      <c r="C1105" t="s">
        <v>157</v>
      </c>
      <c r="D1105" s="5">
        <v>45992</v>
      </c>
      <c r="E1105" s="5">
        <v>45971</v>
      </c>
      <c r="F1105" t="s">
        <v>28</v>
      </c>
      <c r="G1105" t="s">
        <v>13</v>
      </c>
      <c r="H1105">
        <v>21</v>
      </c>
      <c r="I1105" t="s">
        <v>33</v>
      </c>
      <c r="J1105" t="s">
        <v>3913</v>
      </c>
      <c r="K1105" t="s">
        <v>3910</v>
      </c>
      <c r="L1105">
        <v>4</v>
      </c>
      <c r="M1105" s="7">
        <v>0.86</v>
      </c>
      <c r="N1105" t="s">
        <v>3921</v>
      </c>
      <c r="O1105" t="s">
        <v>3925</v>
      </c>
      <c r="P1105">
        <v>12</v>
      </c>
      <c r="S1105" t="s">
        <v>3943</v>
      </c>
      <c r="U1105" t="s">
        <v>7158</v>
      </c>
      <c r="V1105" t="b">
        <v>0</v>
      </c>
      <c r="W1105" t="b">
        <v>0</v>
      </c>
      <c r="X1105" t="s">
        <v>7153</v>
      </c>
      <c r="Y1105">
        <f t="shared" si="68"/>
        <v>0</v>
      </c>
      <c r="Z1105" t="str">
        <f t="shared" si="69"/>
        <v>15-30 days</v>
      </c>
      <c r="AA1105" t="str">
        <f t="shared" si="70"/>
        <v>Good</v>
      </c>
      <c r="AB1105" t="str">
        <f t="shared" si="71"/>
        <v>Attended</v>
      </c>
    </row>
    <row r="1106" spans="1:28" x14ac:dyDescent="0.3">
      <c r="A1106" t="s">
        <v>1689</v>
      </c>
      <c r="B1106" t="s">
        <v>105</v>
      </c>
      <c r="C1106" t="s">
        <v>149</v>
      </c>
      <c r="D1106" s="5">
        <v>45666</v>
      </c>
      <c r="E1106" s="5">
        <v>45614</v>
      </c>
      <c r="F1106" t="s">
        <v>23</v>
      </c>
      <c r="G1106" t="s">
        <v>13</v>
      </c>
      <c r="H1106">
        <v>52</v>
      </c>
      <c r="I1106" t="s">
        <v>160</v>
      </c>
      <c r="J1106" t="s">
        <v>3909</v>
      </c>
      <c r="K1106" t="s">
        <v>3910</v>
      </c>
      <c r="L1106">
        <v>2</v>
      </c>
      <c r="M1106" s="7">
        <v>0.94</v>
      </c>
      <c r="N1106" t="s">
        <v>3923</v>
      </c>
      <c r="O1106" t="s">
        <v>3929</v>
      </c>
      <c r="P1106">
        <v>12</v>
      </c>
      <c r="Q1106" t="s">
        <v>3939</v>
      </c>
      <c r="S1106" t="s">
        <v>3941</v>
      </c>
      <c r="T1106" s="5">
        <v>45664</v>
      </c>
      <c r="U1106" t="s">
        <v>7154</v>
      </c>
      <c r="V1106" t="b">
        <v>0</v>
      </c>
      <c r="W1106" t="b">
        <v>0</v>
      </c>
      <c r="X1106" t="s">
        <v>7153</v>
      </c>
      <c r="Y1106">
        <f t="shared" si="68"/>
        <v>0</v>
      </c>
      <c r="Z1106" t="str">
        <f t="shared" si="69"/>
        <v>31+ days</v>
      </c>
      <c r="AA1106" t="str">
        <f t="shared" si="70"/>
        <v>Very Good</v>
      </c>
      <c r="AB1106" t="str">
        <f t="shared" si="71"/>
        <v>Attended</v>
      </c>
    </row>
    <row r="1107" spans="1:28" x14ac:dyDescent="0.3">
      <c r="A1107" t="s">
        <v>1690</v>
      </c>
      <c r="B1107" t="s">
        <v>1691</v>
      </c>
      <c r="C1107" t="s">
        <v>157</v>
      </c>
      <c r="D1107" s="5">
        <v>45858</v>
      </c>
      <c r="E1107" s="5">
        <v>45851</v>
      </c>
      <c r="F1107" t="s">
        <v>28</v>
      </c>
      <c r="G1107" t="s">
        <v>24</v>
      </c>
      <c r="H1107">
        <v>7</v>
      </c>
      <c r="I1107" t="s">
        <v>47</v>
      </c>
      <c r="J1107" t="s">
        <v>3916</v>
      </c>
      <c r="K1107" t="s">
        <v>3910</v>
      </c>
      <c r="L1107">
        <v>2</v>
      </c>
      <c r="M1107" s="7">
        <v>0.78</v>
      </c>
      <c r="N1107" t="s">
        <v>3921</v>
      </c>
      <c r="O1107" t="s">
        <v>3925</v>
      </c>
      <c r="P1107">
        <v>12</v>
      </c>
      <c r="Q1107" t="s">
        <v>3955</v>
      </c>
      <c r="R1107" t="s">
        <v>3940</v>
      </c>
      <c r="S1107" t="s">
        <v>3943</v>
      </c>
      <c r="T1107" s="5">
        <v>45855</v>
      </c>
      <c r="U1107" t="s">
        <v>7157</v>
      </c>
      <c r="V1107" t="b">
        <v>1</v>
      </c>
      <c r="W1107" t="b">
        <v>0</v>
      </c>
      <c r="X1107" t="s">
        <v>7161</v>
      </c>
      <c r="Y1107">
        <f t="shared" si="68"/>
        <v>1</v>
      </c>
      <c r="Z1107" t="str">
        <f t="shared" si="69"/>
        <v>4-7 days</v>
      </c>
      <c r="AA1107" t="str">
        <f t="shared" si="70"/>
        <v>Good</v>
      </c>
      <c r="AB1107" t="str">
        <f t="shared" si="71"/>
        <v>No-show</v>
      </c>
    </row>
    <row r="1108" spans="1:28" x14ac:dyDescent="0.3">
      <c r="A1108" t="s">
        <v>1692</v>
      </c>
      <c r="B1108" t="s">
        <v>98</v>
      </c>
      <c r="C1108" t="s">
        <v>40</v>
      </c>
      <c r="D1108" s="5">
        <v>45719</v>
      </c>
      <c r="E1108" s="5">
        <v>45665</v>
      </c>
      <c r="F1108" t="s">
        <v>41</v>
      </c>
      <c r="G1108" t="s">
        <v>24</v>
      </c>
      <c r="H1108">
        <v>54</v>
      </c>
      <c r="I1108" t="s">
        <v>33</v>
      </c>
      <c r="J1108" t="s">
        <v>3911</v>
      </c>
      <c r="K1108" t="s">
        <v>3912</v>
      </c>
      <c r="L1108">
        <v>6</v>
      </c>
      <c r="M1108" s="7">
        <v>0.94</v>
      </c>
      <c r="N1108" t="s">
        <v>3931</v>
      </c>
      <c r="O1108" t="s">
        <v>3927</v>
      </c>
      <c r="P1108">
        <v>18</v>
      </c>
      <c r="Q1108" t="s">
        <v>3939</v>
      </c>
      <c r="R1108" t="s">
        <v>3940</v>
      </c>
      <c r="S1108" t="s">
        <v>3941</v>
      </c>
      <c r="T1108" s="5">
        <v>45716</v>
      </c>
      <c r="U1108" t="s">
        <v>7158</v>
      </c>
      <c r="V1108" t="b">
        <v>0</v>
      </c>
      <c r="W1108" t="b">
        <v>0</v>
      </c>
      <c r="X1108" t="s">
        <v>7160</v>
      </c>
      <c r="Y1108">
        <f t="shared" si="68"/>
        <v>1</v>
      </c>
      <c r="Z1108" t="str">
        <f t="shared" si="69"/>
        <v>31+ days</v>
      </c>
      <c r="AA1108" t="str">
        <f t="shared" si="70"/>
        <v>Very Good</v>
      </c>
      <c r="AB1108" t="str">
        <f t="shared" si="71"/>
        <v>No-show</v>
      </c>
    </row>
    <row r="1109" spans="1:28" x14ac:dyDescent="0.3">
      <c r="A1109" t="s">
        <v>1693</v>
      </c>
      <c r="B1109" t="s">
        <v>716</v>
      </c>
      <c r="C1109" t="s">
        <v>31</v>
      </c>
      <c r="D1109" s="5">
        <v>45938</v>
      </c>
      <c r="E1109" s="5">
        <v>45926</v>
      </c>
      <c r="F1109" t="s">
        <v>32</v>
      </c>
      <c r="G1109" t="s">
        <v>24</v>
      </c>
      <c r="H1109">
        <v>12</v>
      </c>
      <c r="I1109" t="s">
        <v>19</v>
      </c>
      <c r="J1109" t="s">
        <v>3916</v>
      </c>
      <c r="K1109" t="s">
        <v>3914</v>
      </c>
      <c r="L1109">
        <v>3</v>
      </c>
      <c r="M1109" s="7">
        <v>0.91</v>
      </c>
      <c r="N1109" t="s">
        <v>3928</v>
      </c>
      <c r="O1109" t="s">
        <v>3925</v>
      </c>
      <c r="P1109">
        <v>18</v>
      </c>
      <c r="Q1109" t="s">
        <v>3955</v>
      </c>
      <c r="R1109" t="s">
        <v>3940</v>
      </c>
      <c r="S1109" t="s">
        <v>55</v>
      </c>
      <c r="T1109" s="5">
        <v>45936</v>
      </c>
      <c r="U1109" t="s">
        <v>7152</v>
      </c>
      <c r="V1109" t="b">
        <v>0</v>
      </c>
      <c r="W1109" t="b">
        <v>0</v>
      </c>
      <c r="X1109" t="s">
        <v>7162</v>
      </c>
      <c r="Y1109">
        <f t="shared" si="68"/>
        <v>1</v>
      </c>
      <c r="Z1109" t="str">
        <f t="shared" si="69"/>
        <v>8-14 days</v>
      </c>
      <c r="AA1109" t="str">
        <f t="shared" si="70"/>
        <v>Very Good</v>
      </c>
      <c r="AB1109" t="str">
        <f t="shared" si="71"/>
        <v>No-show</v>
      </c>
    </row>
    <row r="1110" spans="1:28" x14ac:dyDescent="0.3">
      <c r="A1110" t="s">
        <v>1694</v>
      </c>
      <c r="B1110" t="s">
        <v>609</v>
      </c>
      <c r="C1110" t="s">
        <v>86</v>
      </c>
      <c r="D1110" s="5">
        <v>45796</v>
      </c>
      <c r="E1110" s="5">
        <v>45743</v>
      </c>
      <c r="F1110" t="s">
        <v>28</v>
      </c>
      <c r="G1110" t="s">
        <v>24</v>
      </c>
      <c r="H1110">
        <v>53</v>
      </c>
      <c r="I1110" t="s">
        <v>47</v>
      </c>
      <c r="J1110" t="s">
        <v>3911</v>
      </c>
      <c r="K1110" t="s">
        <v>3910</v>
      </c>
      <c r="L1110">
        <v>3</v>
      </c>
      <c r="M1110" s="7">
        <v>0.8</v>
      </c>
      <c r="N1110" t="s">
        <v>3921</v>
      </c>
      <c r="O1110" t="s">
        <v>3927</v>
      </c>
      <c r="P1110">
        <v>18</v>
      </c>
      <c r="Q1110" t="s">
        <v>3939</v>
      </c>
      <c r="R1110" t="s">
        <v>3940</v>
      </c>
      <c r="S1110" t="s">
        <v>3943</v>
      </c>
      <c r="T1110" s="5">
        <v>45794</v>
      </c>
      <c r="U1110" t="s">
        <v>7158</v>
      </c>
      <c r="V1110" t="b">
        <v>0</v>
      </c>
      <c r="W1110" t="b">
        <v>0</v>
      </c>
      <c r="X1110" t="s">
        <v>7160</v>
      </c>
      <c r="Y1110">
        <f t="shared" si="68"/>
        <v>1</v>
      </c>
      <c r="Z1110" t="str">
        <f t="shared" si="69"/>
        <v>31+ days</v>
      </c>
      <c r="AA1110" t="str">
        <f t="shared" si="70"/>
        <v>Good</v>
      </c>
      <c r="AB1110" t="str">
        <f t="shared" si="71"/>
        <v>No-show</v>
      </c>
    </row>
    <row r="1111" spans="1:28" x14ac:dyDescent="0.3">
      <c r="A1111" t="s">
        <v>1695</v>
      </c>
      <c r="B1111" t="s">
        <v>765</v>
      </c>
      <c r="C1111" t="s">
        <v>124</v>
      </c>
      <c r="D1111" s="5">
        <v>45765</v>
      </c>
      <c r="E1111" s="5">
        <v>45764</v>
      </c>
      <c r="F1111" t="s">
        <v>54</v>
      </c>
      <c r="H1111">
        <v>1</v>
      </c>
      <c r="I1111" t="s">
        <v>42</v>
      </c>
      <c r="J1111" t="s">
        <v>3916</v>
      </c>
      <c r="K1111" t="s">
        <v>3912</v>
      </c>
      <c r="L1111">
        <v>3</v>
      </c>
      <c r="M1111" s="7">
        <v>0.75</v>
      </c>
      <c r="N1111" t="s">
        <v>3930</v>
      </c>
      <c r="O1111" t="s">
        <v>3922</v>
      </c>
      <c r="P1111">
        <v>15</v>
      </c>
      <c r="Q1111" t="s">
        <v>3955</v>
      </c>
      <c r="S1111" t="s">
        <v>3950</v>
      </c>
      <c r="U1111" t="s">
        <v>7155</v>
      </c>
      <c r="V1111" t="b">
        <v>0</v>
      </c>
      <c r="W1111" t="b">
        <v>0</v>
      </c>
      <c r="X1111" t="s">
        <v>7160</v>
      </c>
      <c r="Y1111" t="str">
        <f t="shared" si="68"/>
        <v/>
      </c>
      <c r="Z1111" t="str">
        <f t="shared" si="69"/>
        <v>0-3 days</v>
      </c>
      <c r="AA1111" t="str">
        <f t="shared" si="70"/>
        <v>Good</v>
      </c>
      <c r="AB1111" t="str">
        <f t="shared" si="71"/>
        <v>Excluded</v>
      </c>
    </row>
    <row r="1112" spans="1:28" x14ac:dyDescent="0.3">
      <c r="A1112" t="s">
        <v>1696</v>
      </c>
      <c r="B1112" t="s">
        <v>380</v>
      </c>
      <c r="C1112" t="s">
        <v>115</v>
      </c>
      <c r="D1112" s="5">
        <v>45679</v>
      </c>
      <c r="E1112" s="5">
        <v>45679</v>
      </c>
      <c r="F1112" t="s">
        <v>32</v>
      </c>
      <c r="G1112" t="s">
        <v>13</v>
      </c>
      <c r="H1112">
        <v>0</v>
      </c>
      <c r="I1112" t="s">
        <v>37</v>
      </c>
      <c r="J1112" t="s">
        <v>3911</v>
      </c>
      <c r="K1112" t="s">
        <v>3910</v>
      </c>
      <c r="L1112">
        <v>3</v>
      </c>
      <c r="M1112" s="7">
        <v>0.53</v>
      </c>
      <c r="N1112" t="s">
        <v>3928</v>
      </c>
      <c r="O1112" t="s">
        <v>3929</v>
      </c>
      <c r="P1112">
        <v>12</v>
      </c>
      <c r="Q1112" t="s">
        <v>3939</v>
      </c>
      <c r="R1112" t="s">
        <v>3940</v>
      </c>
      <c r="S1112" t="s">
        <v>3941</v>
      </c>
      <c r="T1112" s="5">
        <v>45677</v>
      </c>
      <c r="U1112" t="s">
        <v>7152</v>
      </c>
      <c r="V1112" t="b">
        <v>0</v>
      </c>
      <c r="W1112" t="b">
        <v>0</v>
      </c>
      <c r="X1112" t="s">
        <v>7153</v>
      </c>
      <c r="Y1112">
        <f t="shared" si="68"/>
        <v>0</v>
      </c>
      <c r="Z1112" t="str">
        <f t="shared" si="69"/>
        <v>0-3 days</v>
      </c>
      <c r="AA1112" t="str">
        <f t="shared" si="70"/>
        <v>Moderate</v>
      </c>
      <c r="AB1112" t="str">
        <f t="shared" si="71"/>
        <v>Attended</v>
      </c>
    </row>
    <row r="1113" spans="1:28" x14ac:dyDescent="0.3">
      <c r="A1113" t="s">
        <v>1697</v>
      </c>
      <c r="B1113" t="s">
        <v>1550</v>
      </c>
      <c r="C1113" t="s">
        <v>77</v>
      </c>
      <c r="D1113" s="5">
        <v>45946</v>
      </c>
      <c r="E1113" s="5">
        <v>45941</v>
      </c>
      <c r="F1113" t="s">
        <v>23</v>
      </c>
      <c r="G1113" t="s">
        <v>24</v>
      </c>
      <c r="H1113">
        <v>5</v>
      </c>
      <c r="I1113" t="s">
        <v>61</v>
      </c>
      <c r="J1113" t="s">
        <v>3909</v>
      </c>
      <c r="K1113" t="s">
        <v>3912</v>
      </c>
      <c r="L1113">
        <v>1</v>
      </c>
      <c r="M1113" s="7">
        <v>0.79</v>
      </c>
      <c r="N1113" t="s">
        <v>3923</v>
      </c>
      <c r="O1113" t="s">
        <v>3927</v>
      </c>
      <c r="P1113">
        <v>15</v>
      </c>
      <c r="Q1113" t="s">
        <v>3947</v>
      </c>
      <c r="R1113" t="s">
        <v>3940</v>
      </c>
      <c r="S1113" t="s">
        <v>3941</v>
      </c>
      <c r="T1113" s="5">
        <v>45944</v>
      </c>
      <c r="U1113" t="s">
        <v>7154</v>
      </c>
      <c r="V1113" t="b">
        <v>0</v>
      </c>
      <c r="W1113" t="b">
        <v>0</v>
      </c>
      <c r="X1113" t="s">
        <v>7162</v>
      </c>
      <c r="Y1113">
        <f t="shared" si="68"/>
        <v>1</v>
      </c>
      <c r="Z1113" t="str">
        <f t="shared" si="69"/>
        <v>4-7 days</v>
      </c>
      <c r="AA1113" t="str">
        <f t="shared" si="70"/>
        <v>Good</v>
      </c>
      <c r="AB1113" t="str">
        <f t="shared" si="71"/>
        <v>No-show</v>
      </c>
    </row>
    <row r="1114" spans="1:28" x14ac:dyDescent="0.3">
      <c r="A1114" t="s">
        <v>1698</v>
      </c>
      <c r="B1114" t="s">
        <v>480</v>
      </c>
      <c r="C1114" t="s">
        <v>101</v>
      </c>
      <c r="D1114" s="5">
        <v>45802</v>
      </c>
      <c r="E1114" s="5">
        <v>45769</v>
      </c>
      <c r="F1114" t="s">
        <v>54</v>
      </c>
      <c r="G1114" t="s">
        <v>24</v>
      </c>
      <c r="H1114">
        <v>33</v>
      </c>
      <c r="I1114" t="s">
        <v>42</v>
      </c>
      <c r="J1114" t="s">
        <v>3911</v>
      </c>
      <c r="K1114" t="s">
        <v>3910</v>
      </c>
      <c r="L1114">
        <v>3</v>
      </c>
      <c r="M1114" s="7">
        <v>0.87</v>
      </c>
      <c r="N1114" t="s">
        <v>3930</v>
      </c>
      <c r="O1114" t="s">
        <v>3927</v>
      </c>
      <c r="P1114">
        <v>18</v>
      </c>
      <c r="Q1114" t="s">
        <v>3939</v>
      </c>
      <c r="R1114" t="s">
        <v>3940</v>
      </c>
      <c r="S1114" t="s">
        <v>3941</v>
      </c>
      <c r="T1114" s="5">
        <v>45801</v>
      </c>
      <c r="U1114" t="s">
        <v>7157</v>
      </c>
      <c r="V1114" t="b">
        <v>1</v>
      </c>
      <c r="W1114" t="b">
        <v>0</v>
      </c>
      <c r="X1114" t="s">
        <v>7160</v>
      </c>
      <c r="Y1114">
        <f t="shared" si="68"/>
        <v>1</v>
      </c>
      <c r="Z1114" t="str">
        <f t="shared" si="69"/>
        <v>31+ days</v>
      </c>
      <c r="AA1114" t="str">
        <f t="shared" si="70"/>
        <v>Good</v>
      </c>
      <c r="AB1114" t="str">
        <f t="shared" si="71"/>
        <v>No-show</v>
      </c>
    </row>
    <row r="1115" spans="1:28" x14ac:dyDescent="0.3">
      <c r="A1115" t="s">
        <v>1699</v>
      </c>
      <c r="B1115" t="s">
        <v>406</v>
      </c>
      <c r="C1115" t="s">
        <v>40</v>
      </c>
      <c r="D1115" s="5">
        <v>45754</v>
      </c>
      <c r="E1115" s="5">
        <v>45738</v>
      </c>
      <c r="F1115" t="s">
        <v>41</v>
      </c>
      <c r="G1115" t="s">
        <v>13</v>
      </c>
      <c r="H1115">
        <v>16</v>
      </c>
      <c r="I1115" t="s">
        <v>37</v>
      </c>
      <c r="J1115" t="s">
        <v>3916</v>
      </c>
      <c r="K1115" t="s">
        <v>3910</v>
      </c>
      <c r="L1115">
        <v>8</v>
      </c>
      <c r="M1115" s="7">
        <v>0.77</v>
      </c>
      <c r="N1115" t="s">
        <v>3931</v>
      </c>
      <c r="O1115" t="s">
        <v>3927</v>
      </c>
      <c r="P1115">
        <v>18</v>
      </c>
      <c r="Q1115" t="s">
        <v>3939</v>
      </c>
      <c r="R1115" t="s">
        <v>3940</v>
      </c>
      <c r="S1115" t="s">
        <v>3943</v>
      </c>
      <c r="T1115" s="5">
        <v>45751</v>
      </c>
      <c r="U1115" t="s">
        <v>7158</v>
      </c>
      <c r="V1115" t="b">
        <v>0</v>
      </c>
      <c r="W1115" t="b">
        <v>0</v>
      </c>
      <c r="X1115" t="s">
        <v>7160</v>
      </c>
      <c r="Y1115">
        <f t="shared" si="68"/>
        <v>0</v>
      </c>
      <c r="Z1115" t="str">
        <f t="shared" si="69"/>
        <v>15-30 days</v>
      </c>
      <c r="AA1115" t="str">
        <f t="shared" si="70"/>
        <v>Good</v>
      </c>
      <c r="AB1115" t="str">
        <f t="shared" si="71"/>
        <v>Attended</v>
      </c>
    </row>
    <row r="1116" spans="1:28" x14ac:dyDescent="0.3">
      <c r="A1116" t="s">
        <v>1700</v>
      </c>
      <c r="B1116" t="s">
        <v>270</v>
      </c>
      <c r="C1116" t="s">
        <v>115</v>
      </c>
      <c r="D1116" s="5">
        <v>45966</v>
      </c>
      <c r="E1116" s="5">
        <v>45930</v>
      </c>
      <c r="F1116" t="s">
        <v>32</v>
      </c>
      <c r="G1116" t="s">
        <v>13</v>
      </c>
      <c r="H1116">
        <v>36</v>
      </c>
      <c r="I1116" t="s">
        <v>14</v>
      </c>
      <c r="J1116" t="s">
        <v>3915</v>
      </c>
      <c r="K1116" t="s">
        <v>3910</v>
      </c>
      <c r="L1116">
        <v>1</v>
      </c>
      <c r="M1116" s="7">
        <v>0.79</v>
      </c>
      <c r="N1116" t="s">
        <v>3928</v>
      </c>
      <c r="O1116" t="s">
        <v>3929</v>
      </c>
      <c r="P1116">
        <v>12</v>
      </c>
      <c r="Q1116" t="s">
        <v>3947</v>
      </c>
      <c r="R1116" t="s">
        <v>3940</v>
      </c>
      <c r="S1116" t="s">
        <v>3943</v>
      </c>
      <c r="T1116" s="5">
        <v>45964</v>
      </c>
      <c r="U1116" t="s">
        <v>7152</v>
      </c>
      <c r="V1116" t="b">
        <v>0</v>
      </c>
      <c r="W1116" t="b">
        <v>0</v>
      </c>
      <c r="X1116" t="s">
        <v>7162</v>
      </c>
      <c r="Y1116">
        <f t="shared" si="68"/>
        <v>0</v>
      </c>
      <c r="Z1116" t="str">
        <f t="shared" si="69"/>
        <v>31+ days</v>
      </c>
      <c r="AA1116" t="str">
        <f t="shared" si="70"/>
        <v>Good</v>
      </c>
      <c r="AB1116" t="str">
        <f t="shared" si="71"/>
        <v>Attended</v>
      </c>
    </row>
    <row r="1117" spans="1:28" x14ac:dyDescent="0.3">
      <c r="A1117" t="s">
        <v>1701</v>
      </c>
      <c r="B1117" t="s">
        <v>251</v>
      </c>
      <c r="C1117" t="s">
        <v>127</v>
      </c>
      <c r="D1117" s="5">
        <v>45665</v>
      </c>
      <c r="E1117" s="5">
        <v>45615</v>
      </c>
      <c r="F1117" t="s">
        <v>23</v>
      </c>
      <c r="G1117" t="s">
        <v>24</v>
      </c>
      <c r="H1117">
        <v>50</v>
      </c>
      <c r="I1117" t="s">
        <v>19</v>
      </c>
      <c r="J1117" t="s">
        <v>3915</v>
      </c>
      <c r="K1117" t="s">
        <v>3914</v>
      </c>
      <c r="L1117">
        <v>1</v>
      </c>
      <c r="M1117" s="7">
        <v>0.91</v>
      </c>
      <c r="N1117" t="s">
        <v>3923</v>
      </c>
      <c r="O1117" t="s">
        <v>3922</v>
      </c>
      <c r="P1117">
        <v>15</v>
      </c>
      <c r="Q1117" t="s">
        <v>3939</v>
      </c>
      <c r="R1117" t="s">
        <v>3940</v>
      </c>
      <c r="S1117" t="s">
        <v>3941</v>
      </c>
      <c r="T1117" s="5">
        <v>45664</v>
      </c>
      <c r="U1117" t="s">
        <v>7152</v>
      </c>
      <c r="V1117" t="b">
        <v>0</v>
      </c>
      <c r="W1117" t="b">
        <v>0</v>
      </c>
      <c r="X1117" t="s">
        <v>7153</v>
      </c>
      <c r="Y1117">
        <f t="shared" si="68"/>
        <v>1</v>
      </c>
      <c r="Z1117" t="str">
        <f t="shared" si="69"/>
        <v>31+ days</v>
      </c>
      <c r="AA1117" t="str">
        <f t="shared" si="70"/>
        <v>Very Good</v>
      </c>
      <c r="AB1117" t="str">
        <f t="shared" si="71"/>
        <v>No-show</v>
      </c>
    </row>
    <row r="1118" spans="1:28" x14ac:dyDescent="0.3">
      <c r="A1118" t="s">
        <v>1702</v>
      </c>
      <c r="B1118" t="s">
        <v>1703</v>
      </c>
      <c r="C1118" t="s">
        <v>45</v>
      </c>
      <c r="D1118" s="5">
        <v>45829</v>
      </c>
      <c r="E1118" s="5">
        <v>45828</v>
      </c>
      <c r="F1118" t="s">
        <v>46</v>
      </c>
      <c r="G1118" t="s">
        <v>13</v>
      </c>
      <c r="H1118">
        <v>1</v>
      </c>
      <c r="I1118" t="s">
        <v>61</v>
      </c>
      <c r="J1118" t="s">
        <v>3916</v>
      </c>
      <c r="K1118" t="s">
        <v>3914</v>
      </c>
      <c r="L1118">
        <v>3</v>
      </c>
      <c r="M1118" s="7">
        <v>0.95</v>
      </c>
      <c r="N1118" t="s">
        <v>3926</v>
      </c>
      <c r="O1118" t="s">
        <v>3927</v>
      </c>
      <c r="P1118">
        <v>18</v>
      </c>
      <c r="Q1118" t="s">
        <v>3955</v>
      </c>
      <c r="R1118" t="s">
        <v>3940</v>
      </c>
      <c r="S1118" t="s">
        <v>3941</v>
      </c>
      <c r="T1118" s="5">
        <v>45826</v>
      </c>
      <c r="U1118" t="s">
        <v>7156</v>
      </c>
      <c r="V1118" t="b">
        <v>1</v>
      </c>
      <c r="W1118" t="b">
        <v>0</v>
      </c>
      <c r="X1118" t="s">
        <v>7161</v>
      </c>
      <c r="Y1118">
        <f t="shared" si="68"/>
        <v>0</v>
      </c>
      <c r="Z1118" t="str">
        <f t="shared" si="69"/>
        <v>0-3 days</v>
      </c>
      <c r="AA1118" t="str">
        <f t="shared" si="70"/>
        <v>Very Good</v>
      </c>
      <c r="AB1118" t="str">
        <f t="shared" si="71"/>
        <v>Attended</v>
      </c>
    </row>
    <row r="1119" spans="1:28" x14ac:dyDescent="0.3">
      <c r="A1119" t="s">
        <v>1704</v>
      </c>
      <c r="B1119" t="s">
        <v>1298</v>
      </c>
      <c r="C1119" t="s">
        <v>157</v>
      </c>
      <c r="D1119" s="5">
        <v>45716</v>
      </c>
      <c r="E1119" s="5">
        <v>45684</v>
      </c>
      <c r="F1119" t="s">
        <v>28</v>
      </c>
      <c r="G1119" t="s">
        <v>13</v>
      </c>
      <c r="H1119">
        <v>32</v>
      </c>
      <c r="I1119" t="s">
        <v>37</v>
      </c>
      <c r="J1119" t="s">
        <v>3916</v>
      </c>
      <c r="K1119" t="s">
        <v>3910</v>
      </c>
      <c r="L1119">
        <v>4</v>
      </c>
      <c r="M1119" s="7">
        <v>0.54</v>
      </c>
      <c r="N1119" t="s">
        <v>3921</v>
      </c>
      <c r="O1119" t="s">
        <v>3925</v>
      </c>
      <c r="P1119">
        <v>12</v>
      </c>
      <c r="Q1119" t="s">
        <v>3955</v>
      </c>
      <c r="R1119" t="s">
        <v>3940</v>
      </c>
      <c r="S1119" t="s">
        <v>3943</v>
      </c>
      <c r="T1119" s="5">
        <v>45713</v>
      </c>
      <c r="U1119" t="s">
        <v>7155</v>
      </c>
      <c r="V1119" t="b">
        <v>0</v>
      </c>
      <c r="W1119" t="b">
        <v>0</v>
      </c>
      <c r="X1119" t="s">
        <v>7153</v>
      </c>
      <c r="Y1119">
        <f t="shared" si="68"/>
        <v>0</v>
      </c>
      <c r="Z1119" t="str">
        <f t="shared" si="69"/>
        <v>31+ days</v>
      </c>
      <c r="AA1119" t="str">
        <f t="shared" si="70"/>
        <v>Moderate</v>
      </c>
      <c r="AB1119" t="str">
        <f t="shared" si="71"/>
        <v>Attended</v>
      </c>
    </row>
    <row r="1120" spans="1:28" x14ac:dyDescent="0.3">
      <c r="A1120" t="s">
        <v>1705</v>
      </c>
      <c r="B1120" t="s">
        <v>889</v>
      </c>
      <c r="C1120" t="s">
        <v>149</v>
      </c>
      <c r="D1120" s="5">
        <v>45704</v>
      </c>
      <c r="E1120" s="5">
        <v>45659</v>
      </c>
      <c r="F1120" t="s">
        <v>23</v>
      </c>
      <c r="H1120">
        <v>45</v>
      </c>
      <c r="I1120" t="s">
        <v>19</v>
      </c>
      <c r="J1120" t="s">
        <v>3916</v>
      </c>
      <c r="K1120" t="s">
        <v>3914</v>
      </c>
      <c r="L1120">
        <v>3</v>
      </c>
      <c r="M1120" s="7">
        <v>0.9</v>
      </c>
      <c r="N1120" t="s">
        <v>3923</v>
      </c>
      <c r="O1120" t="s">
        <v>3929</v>
      </c>
      <c r="P1120">
        <v>12</v>
      </c>
      <c r="Q1120" t="s">
        <v>3947</v>
      </c>
      <c r="R1120" t="s">
        <v>3949</v>
      </c>
      <c r="S1120" t="s">
        <v>3950</v>
      </c>
      <c r="U1120" t="s">
        <v>7157</v>
      </c>
      <c r="V1120" t="b">
        <v>1</v>
      </c>
      <c r="W1120" t="b">
        <v>0</v>
      </c>
      <c r="X1120" t="s">
        <v>7153</v>
      </c>
      <c r="Y1120" t="str">
        <f t="shared" si="68"/>
        <v/>
      </c>
      <c r="Z1120" t="str">
        <f t="shared" si="69"/>
        <v>31+ days</v>
      </c>
      <c r="AA1120" t="str">
        <f t="shared" si="70"/>
        <v>Very Good</v>
      </c>
      <c r="AB1120" t="str">
        <f t="shared" si="71"/>
        <v>Excluded</v>
      </c>
    </row>
    <row r="1121" spans="1:28" x14ac:dyDescent="0.3">
      <c r="A1121" t="s">
        <v>1706</v>
      </c>
      <c r="B1121" t="s">
        <v>1707</v>
      </c>
      <c r="C1121" t="s">
        <v>89</v>
      </c>
      <c r="D1121" s="5">
        <v>45665</v>
      </c>
      <c r="E1121" s="5">
        <v>45640</v>
      </c>
      <c r="F1121" t="s">
        <v>41</v>
      </c>
      <c r="G1121" t="s">
        <v>13</v>
      </c>
      <c r="H1121">
        <v>25</v>
      </c>
      <c r="I1121" t="s">
        <v>61</v>
      </c>
      <c r="J1121" t="s">
        <v>3909</v>
      </c>
      <c r="K1121" t="s">
        <v>3910</v>
      </c>
      <c r="L1121">
        <v>2</v>
      </c>
      <c r="M1121" s="7">
        <v>0.79</v>
      </c>
      <c r="N1121" t="s">
        <v>3931</v>
      </c>
      <c r="O1121" t="s">
        <v>3922</v>
      </c>
      <c r="P1121">
        <v>20</v>
      </c>
      <c r="Q1121" t="s">
        <v>3955</v>
      </c>
      <c r="R1121" t="s">
        <v>3940</v>
      </c>
      <c r="S1121" t="s">
        <v>3941</v>
      </c>
      <c r="T1121" s="5">
        <v>45663</v>
      </c>
      <c r="U1121" t="s">
        <v>7152</v>
      </c>
      <c r="V1121" t="b">
        <v>0</v>
      </c>
      <c r="W1121" t="b">
        <v>0</v>
      </c>
      <c r="X1121" t="s">
        <v>7153</v>
      </c>
      <c r="Y1121">
        <f t="shared" si="68"/>
        <v>0</v>
      </c>
      <c r="Z1121" t="str">
        <f t="shared" si="69"/>
        <v>15-30 days</v>
      </c>
      <c r="AA1121" t="str">
        <f t="shared" si="70"/>
        <v>Good</v>
      </c>
      <c r="AB1121" t="str">
        <f t="shared" si="71"/>
        <v>Attended</v>
      </c>
    </row>
    <row r="1122" spans="1:28" x14ac:dyDescent="0.3">
      <c r="A1122" t="s">
        <v>1708</v>
      </c>
      <c r="B1122" t="s">
        <v>240</v>
      </c>
      <c r="C1122" t="s">
        <v>27</v>
      </c>
      <c r="D1122" s="5">
        <v>45726</v>
      </c>
      <c r="E1122" s="5">
        <v>45670</v>
      </c>
      <c r="F1122" t="s">
        <v>28</v>
      </c>
      <c r="G1122" t="s">
        <v>24</v>
      </c>
      <c r="H1122">
        <v>56</v>
      </c>
      <c r="I1122" t="s">
        <v>47</v>
      </c>
      <c r="J1122" t="s">
        <v>3911</v>
      </c>
      <c r="K1122" t="s">
        <v>3914</v>
      </c>
      <c r="L1122">
        <v>3</v>
      </c>
      <c r="M1122" s="7">
        <v>0.83</v>
      </c>
      <c r="N1122" t="s">
        <v>3921</v>
      </c>
      <c r="O1122" t="s">
        <v>3925</v>
      </c>
      <c r="P1122">
        <v>12</v>
      </c>
      <c r="Q1122" t="s">
        <v>3955</v>
      </c>
      <c r="R1122" t="s">
        <v>3940</v>
      </c>
      <c r="S1122" t="s">
        <v>3943</v>
      </c>
      <c r="T1122" s="5">
        <v>45723</v>
      </c>
      <c r="U1122" t="s">
        <v>7158</v>
      </c>
      <c r="V1122" t="b">
        <v>0</v>
      </c>
      <c r="W1122" t="b">
        <v>0</v>
      </c>
      <c r="X1122" t="s">
        <v>7160</v>
      </c>
      <c r="Y1122">
        <f t="shared" si="68"/>
        <v>1</v>
      </c>
      <c r="Z1122" t="str">
        <f t="shared" si="69"/>
        <v>31+ days</v>
      </c>
      <c r="AA1122" t="str">
        <f t="shared" si="70"/>
        <v>Good</v>
      </c>
      <c r="AB1122" t="str">
        <f t="shared" si="71"/>
        <v>No-show</v>
      </c>
    </row>
    <row r="1123" spans="1:28" x14ac:dyDescent="0.3">
      <c r="A1123" t="s">
        <v>1709</v>
      </c>
      <c r="B1123" t="s">
        <v>1502</v>
      </c>
      <c r="C1123" t="s">
        <v>80</v>
      </c>
      <c r="D1123" s="5">
        <v>46003</v>
      </c>
      <c r="E1123" s="5">
        <v>45963</v>
      </c>
      <c r="F1123" t="s">
        <v>41</v>
      </c>
      <c r="G1123" t="s">
        <v>24</v>
      </c>
      <c r="H1123">
        <v>40</v>
      </c>
      <c r="I1123" t="s">
        <v>47</v>
      </c>
      <c r="J1123" t="s">
        <v>3911</v>
      </c>
      <c r="K1123" t="s">
        <v>3914</v>
      </c>
      <c r="L1123">
        <v>5</v>
      </c>
      <c r="M1123" s="7">
        <v>0.98</v>
      </c>
      <c r="N1123" t="s">
        <v>3931</v>
      </c>
      <c r="O1123" t="s">
        <v>3922</v>
      </c>
      <c r="P1123">
        <v>12</v>
      </c>
      <c r="R1123" t="s">
        <v>3953</v>
      </c>
      <c r="S1123" t="s">
        <v>3943</v>
      </c>
      <c r="U1123" t="s">
        <v>7155</v>
      </c>
      <c r="V1123" t="b">
        <v>0</v>
      </c>
      <c r="W1123" t="b">
        <v>0</v>
      </c>
      <c r="X1123" t="s">
        <v>7153</v>
      </c>
      <c r="Y1123">
        <f t="shared" si="68"/>
        <v>1</v>
      </c>
      <c r="Z1123" t="str">
        <f t="shared" si="69"/>
        <v>31+ days</v>
      </c>
      <c r="AA1123" t="str">
        <f t="shared" si="70"/>
        <v>Very Good</v>
      </c>
      <c r="AB1123" t="str">
        <f t="shared" si="71"/>
        <v>No-show</v>
      </c>
    </row>
    <row r="1124" spans="1:28" x14ac:dyDescent="0.3">
      <c r="A1124" t="s">
        <v>1710</v>
      </c>
      <c r="B1124" t="s">
        <v>980</v>
      </c>
      <c r="C1124" t="s">
        <v>279</v>
      </c>
      <c r="D1124" s="5">
        <v>45820</v>
      </c>
      <c r="E1124" s="5">
        <v>45818</v>
      </c>
      <c r="F1124" t="s">
        <v>18</v>
      </c>
      <c r="G1124" t="s">
        <v>13</v>
      </c>
      <c r="H1124">
        <v>2</v>
      </c>
      <c r="I1124" t="s">
        <v>160</v>
      </c>
      <c r="J1124" t="s">
        <v>3911</v>
      </c>
      <c r="K1124" t="s">
        <v>3914</v>
      </c>
      <c r="L1124">
        <v>4</v>
      </c>
      <c r="M1124" s="7">
        <v>0.67</v>
      </c>
      <c r="N1124" t="s">
        <v>3924</v>
      </c>
      <c r="O1124" t="s">
        <v>3925</v>
      </c>
      <c r="P1124">
        <v>12</v>
      </c>
      <c r="Q1124" t="s">
        <v>3939</v>
      </c>
      <c r="R1124" t="s">
        <v>3940</v>
      </c>
      <c r="S1124" t="s">
        <v>3941</v>
      </c>
      <c r="T1124" s="5">
        <v>45817</v>
      </c>
      <c r="U1124" t="s">
        <v>7154</v>
      </c>
      <c r="V1124" t="b">
        <v>0</v>
      </c>
      <c r="W1124" t="b">
        <v>0</v>
      </c>
      <c r="X1124" t="s">
        <v>7161</v>
      </c>
      <c r="Y1124">
        <f t="shared" si="68"/>
        <v>0</v>
      </c>
      <c r="Z1124" t="str">
        <f t="shared" si="69"/>
        <v>0-3 days</v>
      </c>
      <c r="AA1124" t="str">
        <f t="shared" si="70"/>
        <v>Moderate</v>
      </c>
      <c r="AB1124" t="str">
        <f t="shared" si="71"/>
        <v>Attended</v>
      </c>
    </row>
    <row r="1125" spans="1:28" x14ac:dyDescent="0.3">
      <c r="A1125" t="s">
        <v>1711</v>
      </c>
      <c r="B1125" t="s">
        <v>184</v>
      </c>
      <c r="C1125" t="s">
        <v>138</v>
      </c>
      <c r="D1125" s="5">
        <v>46022</v>
      </c>
      <c r="E1125" s="5">
        <v>45989</v>
      </c>
      <c r="F1125" t="s">
        <v>28</v>
      </c>
      <c r="G1125" t="s">
        <v>24</v>
      </c>
      <c r="H1125">
        <v>33</v>
      </c>
      <c r="I1125" t="s">
        <v>42</v>
      </c>
      <c r="J1125" t="s">
        <v>3916</v>
      </c>
      <c r="K1125" t="s">
        <v>3912</v>
      </c>
      <c r="L1125">
        <v>5</v>
      </c>
      <c r="M1125" s="7">
        <v>0.74</v>
      </c>
      <c r="N1125" t="s">
        <v>3921</v>
      </c>
      <c r="O1125" t="s">
        <v>3922</v>
      </c>
      <c r="P1125">
        <v>15</v>
      </c>
      <c r="Q1125" t="s">
        <v>3947</v>
      </c>
      <c r="R1125" t="s">
        <v>3940</v>
      </c>
      <c r="S1125" t="s">
        <v>3943</v>
      </c>
      <c r="T1125" s="5">
        <v>46019</v>
      </c>
      <c r="U1125" t="s">
        <v>7152</v>
      </c>
      <c r="V1125" t="b">
        <v>0</v>
      </c>
      <c r="W1125" t="b">
        <v>0</v>
      </c>
      <c r="X1125" t="s">
        <v>7153</v>
      </c>
      <c r="Y1125">
        <f t="shared" si="68"/>
        <v>1</v>
      </c>
      <c r="Z1125" t="str">
        <f t="shared" si="69"/>
        <v>31+ days</v>
      </c>
      <c r="AA1125" t="str">
        <f t="shared" si="70"/>
        <v>Moderate</v>
      </c>
      <c r="AB1125" t="str">
        <f t="shared" si="71"/>
        <v>No-show</v>
      </c>
    </row>
    <row r="1126" spans="1:28" x14ac:dyDescent="0.3">
      <c r="A1126" t="s">
        <v>1712</v>
      </c>
      <c r="B1126" t="s">
        <v>1713</v>
      </c>
      <c r="C1126" t="s">
        <v>40</v>
      </c>
      <c r="D1126" s="5">
        <v>45755</v>
      </c>
      <c r="E1126" s="5">
        <v>45732</v>
      </c>
      <c r="F1126" t="s">
        <v>41</v>
      </c>
      <c r="G1126" t="s">
        <v>13</v>
      </c>
      <c r="H1126">
        <v>23</v>
      </c>
      <c r="I1126" t="s">
        <v>19</v>
      </c>
      <c r="J1126" t="s">
        <v>3913</v>
      </c>
      <c r="K1126" t="s">
        <v>3912</v>
      </c>
      <c r="L1126">
        <v>1</v>
      </c>
      <c r="M1126" s="7">
        <v>0.7</v>
      </c>
      <c r="N1126" t="s">
        <v>3931</v>
      </c>
      <c r="O1126" t="s">
        <v>3927</v>
      </c>
      <c r="P1126">
        <v>18</v>
      </c>
      <c r="Q1126" t="s">
        <v>3955</v>
      </c>
      <c r="R1126" t="s">
        <v>3940</v>
      </c>
      <c r="S1126" t="s">
        <v>3941</v>
      </c>
      <c r="T1126" s="5">
        <v>45752</v>
      </c>
      <c r="U1126" t="s">
        <v>7159</v>
      </c>
      <c r="V1126" t="b">
        <v>0</v>
      </c>
      <c r="W1126" t="b">
        <v>0</v>
      </c>
      <c r="X1126" t="s">
        <v>7160</v>
      </c>
      <c r="Y1126">
        <f t="shared" si="68"/>
        <v>0</v>
      </c>
      <c r="Z1126" t="str">
        <f t="shared" si="69"/>
        <v>15-30 days</v>
      </c>
      <c r="AA1126" t="str">
        <f t="shared" si="70"/>
        <v>Moderate</v>
      </c>
      <c r="AB1126" t="str">
        <f t="shared" si="71"/>
        <v>Attended</v>
      </c>
    </row>
    <row r="1127" spans="1:28" x14ac:dyDescent="0.3">
      <c r="A1127" t="s">
        <v>1714</v>
      </c>
      <c r="B1127" t="s">
        <v>1198</v>
      </c>
      <c r="C1127" t="s">
        <v>50</v>
      </c>
      <c r="D1127" s="5">
        <v>45936</v>
      </c>
      <c r="E1127" s="5">
        <v>45928</v>
      </c>
      <c r="F1127" t="s">
        <v>18</v>
      </c>
      <c r="H1127">
        <v>8</v>
      </c>
      <c r="I1127" t="s">
        <v>33</v>
      </c>
      <c r="J1127" t="s">
        <v>3909</v>
      </c>
      <c r="K1127" t="s">
        <v>3914</v>
      </c>
      <c r="L1127">
        <v>4</v>
      </c>
      <c r="M1127" s="7">
        <v>0.8</v>
      </c>
      <c r="N1127" t="s">
        <v>3924</v>
      </c>
      <c r="O1127" t="s">
        <v>3922</v>
      </c>
      <c r="P1127">
        <v>18</v>
      </c>
      <c r="Q1127" t="s">
        <v>3939</v>
      </c>
      <c r="R1127" t="s">
        <v>3940</v>
      </c>
      <c r="S1127" t="s">
        <v>3941</v>
      </c>
      <c r="T1127" s="5">
        <v>45935</v>
      </c>
      <c r="U1127" t="s">
        <v>7158</v>
      </c>
      <c r="V1127" t="b">
        <v>0</v>
      </c>
      <c r="W1127" t="b">
        <v>0</v>
      </c>
      <c r="X1127" t="s">
        <v>7162</v>
      </c>
      <c r="Y1127" t="str">
        <f t="shared" si="68"/>
        <v/>
      </c>
      <c r="Z1127" t="str">
        <f t="shared" si="69"/>
        <v>8-14 days</v>
      </c>
      <c r="AA1127" t="str">
        <f t="shared" si="70"/>
        <v>Good</v>
      </c>
      <c r="AB1127" t="str">
        <f t="shared" si="71"/>
        <v>Excluded</v>
      </c>
    </row>
    <row r="1128" spans="1:28" x14ac:dyDescent="0.3">
      <c r="A1128" t="s">
        <v>1715</v>
      </c>
      <c r="B1128" t="s">
        <v>408</v>
      </c>
      <c r="C1128" t="s">
        <v>58</v>
      </c>
      <c r="D1128" s="5">
        <v>45690</v>
      </c>
      <c r="E1128" s="5">
        <v>45633</v>
      </c>
      <c r="F1128" t="s">
        <v>32</v>
      </c>
      <c r="G1128" t="s">
        <v>24</v>
      </c>
      <c r="H1128">
        <v>57</v>
      </c>
      <c r="I1128" t="s">
        <v>160</v>
      </c>
      <c r="J1128" t="s">
        <v>3909</v>
      </c>
      <c r="K1128" t="s">
        <v>3910</v>
      </c>
      <c r="L1128">
        <v>4</v>
      </c>
      <c r="M1128" s="7">
        <v>0.98</v>
      </c>
      <c r="N1128" t="s">
        <v>3928</v>
      </c>
      <c r="O1128" t="s">
        <v>3922</v>
      </c>
      <c r="P1128">
        <v>15</v>
      </c>
      <c r="Q1128" t="s">
        <v>3939</v>
      </c>
      <c r="R1128" t="s">
        <v>3940</v>
      </c>
      <c r="S1128" t="s">
        <v>3943</v>
      </c>
      <c r="T1128" s="5">
        <v>45689</v>
      </c>
      <c r="U1128" t="s">
        <v>7157</v>
      </c>
      <c r="V1128" t="b">
        <v>1</v>
      </c>
      <c r="W1128" t="b">
        <v>0</v>
      </c>
      <c r="X1128" t="s">
        <v>7153</v>
      </c>
      <c r="Y1128">
        <f t="shared" si="68"/>
        <v>1</v>
      </c>
      <c r="Z1128" t="str">
        <f t="shared" si="69"/>
        <v>31+ days</v>
      </c>
      <c r="AA1128" t="str">
        <f t="shared" si="70"/>
        <v>Very Good</v>
      </c>
      <c r="AB1128" t="str">
        <f t="shared" si="71"/>
        <v>No-show</v>
      </c>
    </row>
    <row r="1129" spans="1:28" x14ac:dyDescent="0.3">
      <c r="A1129" t="s">
        <v>1716</v>
      </c>
      <c r="B1129" t="s">
        <v>563</v>
      </c>
      <c r="C1129" t="s">
        <v>124</v>
      </c>
      <c r="D1129" s="5">
        <v>45697</v>
      </c>
      <c r="E1129" s="5">
        <v>45684</v>
      </c>
      <c r="F1129" t="s">
        <v>54</v>
      </c>
      <c r="G1129" t="s">
        <v>13</v>
      </c>
      <c r="H1129">
        <v>13</v>
      </c>
      <c r="I1129" t="s">
        <v>33</v>
      </c>
      <c r="J1129" t="s">
        <v>3916</v>
      </c>
      <c r="K1129" t="s">
        <v>3910</v>
      </c>
      <c r="L1129">
        <v>6</v>
      </c>
      <c r="M1129" s="7">
        <v>0.74</v>
      </c>
      <c r="N1129" t="s">
        <v>3930</v>
      </c>
      <c r="O1129" t="s">
        <v>3922</v>
      </c>
      <c r="P1129">
        <v>15</v>
      </c>
      <c r="Q1129" t="s">
        <v>3939</v>
      </c>
      <c r="R1129" t="s">
        <v>3940</v>
      </c>
      <c r="S1129" t="s">
        <v>3943</v>
      </c>
      <c r="T1129" s="5">
        <v>45695</v>
      </c>
      <c r="U1129" t="s">
        <v>7157</v>
      </c>
      <c r="V1129" t="b">
        <v>1</v>
      </c>
      <c r="W1129" t="b">
        <v>0</v>
      </c>
      <c r="X1129" t="s">
        <v>7153</v>
      </c>
      <c r="Y1129">
        <f t="shared" si="68"/>
        <v>0</v>
      </c>
      <c r="Z1129" t="str">
        <f t="shared" si="69"/>
        <v>8-14 days</v>
      </c>
      <c r="AA1129" t="str">
        <f t="shared" si="70"/>
        <v>Moderate</v>
      </c>
      <c r="AB1129" t="str">
        <f t="shared" si="71"/>
        <v>Attended</v>
      </c>
    </row>
    <row r="1130" spans="1:28" x14ac:dyDescent="0.3">
      <c r="A1130" t="s">
        <v>1717</v>
      </c>
      <c r="B1130" t="s">
        <v>1718</v>
      </c>
      <c r="C1130" t="s">
        <v>115</v>
      </c>
      <c r="D1130" s="5">
        <v>45663</v>
      </c>
      <c r="E1130" s="5">
        <v>45658</v>
      </c>
      <c r="F1130" t="s">
        <v>32</v>
      </c>
      <c r="G1130" t="s">
        <v>24</v>
      </c>
      <c r="H1130">
        <v>5</v>
      </c>
      <c r="I1130" t="s">
        <v>19</v>
      </c>
      <c r="J1130" t="s">
        <v>3909</v>
      </c>
      <c r="K1130" t="s">
        <v>3912</v>
      </c>
      <c r="L1130">
        <v>3</v>
      </c>
      <c r="M1130" s="7">
        <v>0.98</v>
      </c>
      <c r="N1130" t="s">
        <v>3928</v>
      </c>
      <c r="O1130" t="s">
        <v>3929</v>
      </c>
      <c r="P1130">
        <v>12</v>
      </c>
      <c r="Q1130" t="s">
        <v>3947</v>
      </c>
      <c r="R1130" t="s">
        <v>3940</v>
      </c>
      <c r="S1130" t="s">
        <v>3943</v>
      </c>
      <c r="T1130" s="5">
        <v>45660</v>
      </c>
      <c r="U1130" t="s">
        <v>7158</v>
      </c>
      <c r="V1130" t="b">
        <v>0</v>
      </c>
      <c r="W1130" t="b">
        <v>0</v>
      </c>
      <c r="X1130" t="s">
        <v>7153</v>
      </c>
      <c r="Y1130">
        <f t="shared" si="68"/>
        <v>1</v>
      </c>
      <c r="Z1130" t="str">
        <f t="shared" si="69"/>
        <v>4-7 days</v>
      </c>
      <c r="AA1130" t="str">
        <f t="shared" si="70"/>
        <v>Very Good</v>
      </c>
      <c r="AB1130" t="str">
        <f t="shared" si="71"/>
        <v>No-show</v>
      </c>
    </row>
    <row r="1131" spans="1:28" x14ac:dyDescent="0.3">
      <c r="A1131" t="s">
        <v>1719</v>
      </c>
      <c r="B1131" t="s">
        <v>894</v>
      </c>
      <c r="C1131" t="s">
        <v>149</v>
      </c>
      <c r="D1131" s="5">
        <v>45986</v>
      </c>
      <c r="E1131" s="5">
        <v>45973</v>
      </c>
      <c r="F1131" t="s">
        <v>23</v>
      </c>
      <c r="G1131" t="s">
        <v>24</v>
      </c>
      <c r="H1131">
        <v>13</v>
      </c>
      <c r="I1131" t="s">
        <v>37</v>
      </c>
      <c r="J1131" t="s">
        <v>3911</v>
      </c>
      <c r="K1131" t="s">
        <v>3914</v>
      </c>
      <c r="L1131">
        <v>3</v>
      </c>
      <c r="M1131" s="7">
        <v>0.89</v>
      </c>
      <c r="N1131" t="s">
        <v>3923</v>
      </c>
      <c r="O1131" t="s">
        <v>3929</v>
      </c>
      <c r="P1131">
        <v>12</v>
      </c>
      <c r="Q1131" t="s">
        <v>3939</v>
      </c>
      <c r="R1131" t="s">
        <v>3940</v>
      </c>
      <c r="S1131" t="s">
        <v>3941</v>
      </c>
      <c r="T1131" s="5">
        <v>45983</v>
      </c>
      <c r="U1131" t="s">
        <v>7159</v>
      </c>
      <c r="V1131" t="b">
        <v>0</v>
      </c>
      <c r="W1131" t="b">
        <v>0</v>
      </c>
      <c r="X1131" t="s">
        <v>7162</v>
      </c>
      <c r="Y1131">
        <f t="shared" si="68"/>
        <v>1</v>
      </c>
      <c r="Z1131" t="str">
        <f t="shared" si="69"/>
        <v>8-14 days</v>
      </c>
      <c r="AA1131" t="str">
        <f t="shared" si="70"/>
        <v>Good</v>
      </c>
      <c r="AB1131" t="str">
        <f t="shared" si="71"/>
        <v>No-show</v>
      </c>
    </row>
    <row r="1132" spans="1:28" x14ac:dyDescent="0.3">
      <c r="A1132" t="s">
        <v>1720</v>
      </c>
      <c r="B1132" t="s">
        <v>1566</v>
      </c>
      <c r="C1132" t="s">
        <v>92</v>
      </c>
      <c r="D1132" s="5">
        <v>45903</v>
      </c>
      <c r="E1132" s="5">
        <v>45853</v>
      </c>
      <c r="F1132" t="s">
        <v>12</v>
      </c>
      <c r="G1132" t="s">
        <v>24</v>
      </c>
      <c r="H1132">
        <v>50</v>
      </c>
      <c r="I1132" t="s">
        <v>37</v>
      </c>
      <c r="J1132" t="s">
        <v>3916</v>
      </c>
      <c r="K1132" t="s">
        <v>3910</v>
      </c>
      <c r="L1132">
        <v>4</v>
      </c>
      <c r="M1132" s="7">
        <v>0.97</v>
      </c>
      <c r="N1132" t="s">
        <v>3932</v>
      </c>
      <c r="O1132" t="s">
        <v>3925</v>
      </c>
      <c r="P1132">
        <v>20</v>
      </c>
      <c r="Q1132" t="s">
        <v>3955</v>
      </c>
      <c r="R1132" t="s">
        <v>3940</v>
      </c>
      <c r="S1132" t="s">
        <v>3943</v>
      </c>
      <c r="T1132" s="5">
        <v>45901</v>
      </c>
      <c r="U1132" t="s">
        <v>7152</v>
      </c>
      <c r="V1132" t="b">
        <v>0</v>
      </c>
      <c r="W1132" t="b">
        <v>0</v>
      </c>
      <c r="X1132" t="s">
        <v>7162</v>
      </c>
      <c r="Y1132">
        <f t="shared" si="68"/>
        <v>1</v>
      </c>
      <c r="Z1132" t="str">
        <f t="shared" si="69"/>
        <v>31+ days</v>
      </c>
      <c r="AA1132" t="str">
        <f t="shared" si="70"/>
        <v>Very Good</v>
      </c>
      <c r="AB1132" t="str">
        <f t="shared" si="71"/>
        <v>No-show</v>
      </c>
    </row>
    <row r="1133" spans="1:28" x14ac:dyDescent="0.3">
      <c r="A1133" t="s">
        <v>1721</v>
      </c>
      <c r="B1133" t="s">
        <v>535</v>
      </c>
      <c r="C1133" t="s">
        <v>127</v>
      </c>
      <c r="D1133" s="5">
        <v>45929</v>
      </c>
      <c r="E1133" s="5">
        <v>45893</v>
      </c>
      <c r="F1133" t="s">
        <v>23</v>
      </c>
      <c r="G1133" t="s">
        <v>13</v>
      </c>
      <c r="H1133">
        <v>36</v>
      </c>
      <c r="I1133" t="s">
        <v>37</v>
      </c>
      <c r="J1133" t="s">
        <v>3913</v>
      </c>
      <c r="K1133" t="s">
        <v>3910</v>
      </c>
      <c r="L1133">
        <v>5</v>
      </c>
      <c r="M1133" s="7">
        <v>0.65</v>
      </c>
      <c r="N1133" t="s">
        <v>3923</v>
      </c>
      <c r="O1133" t="s">
        <v>3922</v>
      </c>
      <c r="P1133">
        <v>15</v>
      </c>
      <c r="Q1133" t="s">
        <v>3947</v>
      </c>
      <c r="R1133" t="s">
        <v>3940</v>
      </c>
      <c r="S1133" t="s">
        <v>3941</v>
      </c>
      <c r="T1133" s="5">
        <v>45928</v>
      </c>
      <c r="U1133" t="s">
        <v>7158</v>
      </c>
      <c r="V1133" t="b">
        <v>0</v>
      </c>
      <c r="W1133" t="b">
        <v>0</v>
      </c>
      <c r="X1133" t="s">
        <v>7162</v>
      </c>
      <c r="Y1133">
        <f t="shared" si="68"/>
        <v>0</v>
      </c>
      <c r="Z1133" t="str">
        <f t="shared" si="69"/>
        <v>31+ days</v>
      </c>
      <c r="AA1133" t="str">
        <f t="shared" si="70"/>
        <v>Moderate</v>
      </c>
      <c r="AB1133" t="str">
        <f t="shared" si="71"/>
        <v>Attended</v>
      </c>
    </row>
    <row r="1134" spans="1:28" x14ac:dyDescent="0.3">
      <c r="A1134" t="s">
        <v>1722</v>
      </c>
      <c r="B1134" t="s">
        <v>628</v>
      </c>
      <c r="C1134" t="s">
        <v>11</v>
      </c>
      <c r="D1134" s="5">
        <v>45996</v>
      </c>
      <c r="E1134" s="5">
        <v>45946</v>
      </c>
      <c r="F1134" t="s">
        <v>12</v>
      </c>
      <c r="G1134" t="s">
        <v>13</v>
      </c>
      <c r="H1134">
        <v>50</v>
      </c>
      <c r="I1134" t="s">
        <v>160</v>
      </c>
      <c r="J1134" t="s">
        <v>3913</v>
      </c>
      <c r="K1134" t="s">
        <v>3910</v>
      </c>
      <c r="L1134">
        <v>4</v>
      </c>
      <c r="M1134" s="7">
        <v>0.64</v>
      </c>
      <c r="N1134" t="s">
        <v>3932</v>
      </c>
      <c r="O1134" t="s">
        <v>3925</v>
      </c>
      <c r="P1134">
        <v>15</v>
      </c>
      <c r="Q1134" t="s">
        <v>3947</v>
      </c>
      <c r="R1134" t="s">
        <v>3940</v>
      </c>
      <c r="S1134" t="s">
        <v>3943</v>
      </c>
      <c r="T1134" s="5">
        <v>45993</v>
      </c>
      <c r="U1134" t="s">
        <v>7155</v>
      </c>
      <c r="V1134" t="b">
        <v>0</v>
      </c>
      <c r="W1134" t="b">
        <v>0</v>
      </c>
      <c r="X1134" t="s">
        <v>7153</v>
      </c>
      <c r="Y1134">
        <f t="shared" si="68"/>
        <v>0</v>
      </c>
      <c r="Z1134" t="str">
        <f t="shared" si="69"/>
        <v>31+ days</v>
      </c>
      <c r="AA1134" t="str">
        <f t="shared" si="70"/>
        <v>Moderate</v>
      </c>
      <c r="AB1134" t="str">
        <f t="shared" si="71"/>
        <v>Attended</v>
      </c>
    </row>
    <row r="1135" spans="1:28" x14ac:dyDescent="0.3">
      <c r="A1135" t="s">
        <v>1723</v>
      </c>
      <c r="B1135" t="s">
        <v>1454</v>
      </c>
      <c r="C1135" t="s">
        <v>36</v>
      </c>
      <c r="D1135" s="5">
        <v>45779</v>
      </c>
      <c r="E1135" s="5">
        <v>45751</v>
      </c>
      <c r="F1135" t="s">
        <v>23</v>
      </c>
      <c r="G1135" t="s">
        <v>55</v>
      </c>
      <c r="H1135">
        <v>28</v>
      </c>
      <c r="I1135" t="s">
        <v>19</v>
      </c>
      <c r="J1135" t="s">
        <v>3911</v>
      </c>
      <c r="K1135" t="s">
        <v>3912</v>
      </c>
      <c r="L1135">
        <v>3</v>
      </c>
      <c r="M1135" s="7">
        <v>0.79</v>
      </c>
      <c r="N1135" t="s">
        <v>3923</v>
      </c>
      <c r="O1135" t="s">
        <v>3925</v>
      </c>
      <c r="P1135">
        <v>20</v>
      </c>
      <c r="Q1135" t="s">
        <v>3939</v>
      </c>
      <c r="R1135" t="s">
        <v>3940</v>
      </c>
      <c r="S1135" t="s">
        <v>3943</v>
      </c>
      <c r="T1135" s="5">
        <v>45777</v>
      </c>
      <c r="U1135" t="s">
        <v>7155</v>
      </c>
      <c r="V1135" t="b">
        <v>0</v>
      </c>
      <c r="W1135" t="b">
        <v>0</v>
      </c>
      <c r="X1135" t="s">
        <v>7160</v>
      </c>
      <c r="Y1135" t="str">
        <f t="shared" si="68"/>
        <v/>
      </c>
      <c r="Z1135" t="str">
        <f t="shared" si="69"/>
        <v>15-30 days</v>
      </c>
      <c r="AA1135" t="str">
        <f t="shared" si="70"/>
        <v>Good</v>
      </c>
      <c r="AB1135" t="str">
        <f t="shared" si="71"/>
        <v>Excluded</v>
      </c>
    </row>
    <row r="1136" spans="1:28" x14ac:dyDescent="0.3">
      <c r="A1136" t="s">
        <v>1724</v>
      </c>
      <c r="B1136" t="s">
        <v>471</v>
      </c>
      <c r="C1136" t="s">
        <v>58</v>
      </c>
      <c r="D1136" s="5">
        <v>45921</v>
      </c>
      <c r="E1136" s="5">
        <v>45914</v>
      </c>
      <c r="F1136" t="s">
        <v>32</v>
      </c>
      <c r="G1136" t="s">
        <v>24</v>
      </c>
      <c r="H1136">
        <v>7</v>
      </c>
      <c r="I1136" t="s">
        <v>42</v>
      </c>
      <c r="J1136" t="s">
        <v>3913</v>
      </c>
      <c r="K1136" t="s">
        <v>3914</v>
      </c>
      <c r="L1136">
        <v>4</v>
      </c>
      <c r="M1136" s="7">
        <v>0.8</v>
      </c>
      <c r="N1136" t="s">
        <v>3928</v>
      </c>
      <c r="O1136" t="s">
        <v>3922</v>
      </c>
      <c r="P1136">
        <v>15</v>
      </c>
      <c r="Q1136" t="s">
        <v>3955</v>
      </c>
      <c r="R1136" t="s">
        <v>3940</v>
      </c>
      <c r="S1136" t="s">
        <v>3943</v>
      </c>
      <c r="T1136" s="5">
        <v>45918</v>
      </c>
      <c r="U1136" t="s">
        <v>7157</v>
      </c>
      <c r="V1136" t="b">
        <v>1</v>
      </c>
      <c r="W1136" t="b">
        <v>0</v>
      </c>
      <c r="X1136" t="s">
        <v>7162</v>
      </c>
      <c r="Y1136">
        <f t="shared" si="68"/>
        <v>1</v>
      </c>
      <c r="Z1136" t="str">
        <f t="shared" si="69"/>
        <v>4-7 days</v>
      </c>
      <c r="AA1136" t="str">
        <f t="shared" si="70"/>
        <v>Good</v>
      </c>
      <c r="AB1136" t="str">
        <f t="shared" si="71"/>
        <v>No-show</v>
      </c>
    </row>
    <row r="1137" spans="1:28" x14ac:dyDescent="0.3">
      <c r="A1137" t="s">
        <v>1725</v>
      </c>
      <c r="B1137" t="s">
        <v>684</v>
      </c>
      <c r="C1137" t="s">
        <v>83</v>
      </c>
      <c r="D1137" s="5">
        <v>45841</v>
      </c>
      <c r="E1137" s="5">
        <v>45818</v>
      </c>
      <c r="F1137" t="s">
        <v>23</v>
      </c>
      <c r="G1137" t="s">
        <v>55</v>
      </c>
      <c r="H1137">
        <v>23</v>
      </c>
      <c r="I1137" t="s">
        <v>37</v>
      </c>
      <c r="J1137" t="s">
        <v>3909</v>
      </c>
      <c r="K1137" t="s">
        <v>3914</v>
      </c>
      <c r="L1137">
        <v>4</v>
      </c>
      <c r="M1137" s="7">
        <v>0.54</v>
      </c>
      <c r="N1137" t="s">
        <v>3923</v>
      </c>
      <c r="O1137" t="s">
        <v>3922</v>
      </c>
      <c r="P1137">
        <v>15</v>
      </c>
      <c r="Q1137" t="s">
        <v>3955</v>
      </c>
      <c r="R1137" t="s">
        <v>3940</v>
      </c>
      <c r="S1137" t="s">
        <v>3941</v>
      </c>
      <c r="T1137" s="5">
        <v>45840</v>
      </c>
      <c r="U1137" t="s">
        <v>7154</v>
      </c>
      <c r="V1137" t="b">
        <v>0</v>
      </c>
      <c r="W1137" t="b">
        <v>0</v>
      </c>
      <c r="X1137" t="s">
        <v>7161</v>
      </c>
      <c r="Y1137" t="str">
        <f t="shared" si="68"/>
        <v/>
      </c>
      <c r="Z1137" t="str">
        <f t="shared" si="69"/>
        <v>15-30 days</v>
      </c>
      <c r="AA1137" t="str">
        <f t="shared" si="70"/>
        <v>Moderate</v>
      </c>
      <c r="AB1137" t="str">
        <f t="shared" si="71"/>
        <v>Excluded</v>
      </c>
    </row>
    <row r="1138" spans="1:28" x14ac:dyDescent="0.3">
      <c r="A1138" t="s">
        <v>1726</v>
      </c>
      <c r="B1138" t="s">
        <v>960</v>
      </c>
      <c r="C1138" t="s">
        <v>92</v>
      </c>
      <c r="D1138" s="5">
        <v>45856</v>
      </c>
      <c r="E1138" s="5">
        <v>45844</v>
      </c>
      <c r="F1138" t="s">
        <v>12</v>
      </c>
      <c r="G1138" t="s">
        <v>24</v>
      </c>
      <c r="H1138">
        <v>12</v>
      </c>
      <c r="I1138" t="s">
        <v>19</v>
      </c>
      <c r="J1138" t="s">
        <v>3916</v>
      </c>
      <c r="K1138" t="s">
        <v>3910</v>
      </c>
      <c r="L1138">
        <v>5</v>
      </c>
      <c r="M1138" s="7">
        <v>0.45</v>
      </c>
      <c r="N1138" t="s">
        <v>3932</v>
      </c>
      <c r="O1138" t="s">
        <v>3925</v>
      </c>
      <c r="P1138">
        <v>20</v>
      </c>
      <c r="Q1138" t="s">
        <v>3939</v>
      </c>
      <c r="R1138" t="s">
        <v>3940</v>
      </c>
      <c r="S1138" t="s">
        <v>3941</v>
      </c>
      <c r="T1138" s="5">
        <v>45853</v>
      </c>
      <c r="U1138" t="s">
        <v>7155</v>
      </c>
      <c r="V1138" t="b">
        <v>0</v>
      </c>
      <c r="W1138" t="b">
        <v>0</v>
      </c>
      <c r="X1138" t="s">
        <v>7161</v>
      </c>
      <c r="Y1138">
        <f t="shared" si="68"/>
        <v>1</v>
      </c>
      <c r="Z1138" t="str">
        <f t="shared" si="69"/>
        <v>8-14 days</v>
      </c>
      <c r="AA1138" t="str">
        <f t="shared" si="70"/>
        <v>Low</v>
      </c>
      <c r="AB1138" t="str">
        <f t="shared" si="71"/>
        <v>No-show</v>
      </c>
    </row>
    <row r="1139" spans="1:28" x14ac:dyDescent="0.3">
      <c r="A1139" t="s">
        <v>1727</v>
      </c>
      <c r="B1139" t="s">
        <v>1728</v>
      </c>
      <c r="C1139" t="s">
        <v>77</v>
      </c>
      <c r="D1139" s="5">
        <v>45899</v>
      </c>
      <c r="E1139" s="5">
        <v>45866</v>
      </c>
      <c r="F1139" t="s">
        <v>23</v>
      </c>
      <c r="G1139" t="s">
        <v>13</v>
      </c>
      <c r="H1139">
        <v>33</v>
      </c>
      <c r="I1139" t="s">
        <v>42</v>
      </c>
      <c r="J1139" t="s">
        <v>3911</v>
      </c>
      <c r="K1139" t="s">
        <v>3910</v>
      </c>
      <c r="L1139">
        <v>1</v>
      </c>
      <c r="M1139" s="7">
        <v>0.85</v>
      </c>
      <c r="N1139" t="s">
        <v>3923</v>
      </c>
      <c r="O1139" t="s">
        <v>3927</v>
      </c>
      <c r="P1139">
        <v>15</v>
      </c>
      <c r="Q1139" t="s">
        <v>3939</v>
      </c>
      <c r="R1139" t="s">
        <v>3940</v>
      </c>
      <c r="S1139" t="s">
        <v>3941</v>
      </c>
      <c r="T1139" s="5">
        <v>45898</v>
      </c>
      <c r="U1139" t="s">
        <v>7156</v>
      </c>
      <c r="V1139" t="b">
        <v>1</v>
      </c>
      <c r="W1139" t="b">
        <v>0</v>
      </c>
      <c r="X1139" t="s">
        <v>7161</v>
      </c>
      <c r="Y1139">
        <f t="shared" si="68"/>
        <v>0</v>
      </c>
      <c r="Z1139" t="str">
        <f t="shared" si="69"/>
        <v>31+ days</v>
      </c>
      <c r="AA1139" t="str">
        <f t="shared" si="70"/>
        <v>Good</v>
      </c>
      <c r="AB1139" t="str">
        <f t="shared" si="71"/>
        <v>Attended</v>
      </c>
    </row>
    <row r="1140" spans="1:28" x14ac:dyDescent="0.3">
      <c r="A1140" t="s">
        <v>1729</v>
      </c>
      <c r="B1140" t="s">
        <v>539</v>
      </c>
      <c r="C1140" t="s">
        <v>174</v>
      </c>
      <c r="D1140" s="5">
        <v>45829</v>
      </c>
      <c r="E1140" s="5">
        <v>45813</v>
      </c>
      <c r="F1140" t="s">
        <v>12</v>
      </c>
      <c r="G1140" t="s">
        <v>24</v>
      </c>
      <c r="H1140">
        <v>16</v>
      </c>
      <c r="I1140" t="s">
        <v>61</v>
      </c>
      <c r="J1140" t="s">
        <v>3916</v>
      </c>
      <c r="K1140" t="s">
        <v>3910</v>
      </c>
      <c r="L1140">
        <v>5</v>
      </c>
      <c r="M1140" s="7">
        <v>0.85</v>
      </c>
      <c r="N1140" t="s">
        <v>3932</v>
      </c>
      <c r="O1140" t="s">
        <v>3925</v>
      </c>
      <c r="P1140">
        <v>18</v>
      </c>
      <c r="Q1140" t="s">
        <v>3939</v>
      </c>
      <c r="R1140" t="s">
        <v>3940</v>
      </c>
      <c r="S1140" t="s">
        <v>3943</v>
      </c>
      <c r="T1140" s="5">
        <v>45826</v>
      </c>
      <c r="U1140" t="s">
        <v>7156</v>
      </c>
      <c r="V1140" t="b">
        <v>1</v>
      </c>
      <c r="W1140" t="b">
        <v>0</v>
      </c>
      <c r="X1140" t="s">
        <v>7161</v>
      </c>
      <c r="Y1140">
        <f t="shared" si="68"/>
        <v>1</v>
      </c>
      <c r="Z1140" t="str">
        <f t="shared" si="69"/>
        <v>15-30 days</v>
      </c>
      <c r="AA1140" t="str">
        <f t="shared" si="70"/>
        <v>Good</v>
      </c>
      <c r="AB1140" t="str">
        <f t="shared" si="71"/>
        <v>No-show</v>
      </c>
    </row>
    <row r="1141" spans="1:28" x14ac:dyDescent="0.3">
      <c r="A1141" t="s">
        <v>1730</v>
      </c>
      <c r="B1141" t="s">
        <v>1243</v>
      </c>
      <c r="C1141" t="s">
        <v>115</v>
      </c>
      <c r="D1141" s="5">
        <v>45666</v>
      </c>
      <c r="E1141" s="5">
        <v>45607</v>
      </c>
      <c r="F1141" t="s">
        <v>32</v>
      </c>
      <c r="G1141" t="s">
        <v>55</v>
      </c>
      <c r="H1141">
        <v>59</v>
      </c>
      <c r="I1141" t="s">
        <v>61</v>
      </c>
      <c r="J1141" t="s">
        <v>3911</v>
      </c>
      <c r="K1141" t="s">
        <v>3914</v>
      </c>
      <c r="L1141">
        <v>4</v>
      </c>
      <c r="M1141" s="7">
        <v>0.61</v>
      </c>
      <c r="N1141" t="s">
        <v>3928</v>
      </c>
      <c r="O1141" t="s">
        <v>3929</v>
      </c>
      <c r="P1141">
        <v>12</v>
      </c>
      <c r="R1141" t="s">
        <v>3953</v>
      </c>
      <c r="S1141" t="s">
        <v>3943</v>
      </c>
      <c r="U1141" t="s">
        <v>7154</v>
      </c>
      <c r="V1141" t="b">
        <v>0</v>
      </c>
      <c r="W1141" t="b">
        <v>0</v>
      </c>
      <c r="X1141" t="s">
        <v>7153</v>
      </c>
      <c r="Y1141" t="str">
        <f t="shared" si="68"/>
        <v/>
      </c>
      <c r="Z1141" t="str">
        <f t="shared" si="69"/>
        <v>31+ days</v>
      </c>
      <c r="AA1141" t="str">
        <f t="shared" si="70"/>
        <v>Moderate</v>
      </c>
      <c r="AB1141" t="str">
        <f t="shared" si="71"/>
        <v>Excluded</v>
      </c>
    </row>
    <row r="1142" spans="1:28" x14ac:dyDescent="0.3">
      <c r="A1142" t="s">
        <v>1731</v>
      </c>
      <c r="B1142" t="s">
        <v>770</v>
      </c>
      <c r="C1142" t="s">
        <v>193</v>
      </c>
      <c r="D1142" s="5">
        <v>45685</v>
      </c>
      <c r="E1142" s="5">
        <v>45662</v>
      </c>
      <c r="F1142" t="s">
        <v>41</v>
      </c>
      <c r="G1142" t="s">
        <v>24</v>
      </c>
      <c r="H1142">
        <v>23</v>
      </c>
      <c r="I1142" t="s">
        <v>37</v>
      </c>
      <c r="J1142" t="s">
        <v>3915</v>
      </c>
      <c r="K1142" t="s">
        <v>3912</v>
      </c>
      <c r="L1142">
        <v>1</v>
      </c>
      <c r="M1142" s="7">
        <v>0.38</v>
      </c>
      <c r="N1142" t="s">
        <v>3931</v>
      </c>
      <c r="O1142" t="s">
        <v>3922</v>
      </c>
      <c r="P1142">
        <v>15</v>
      </c>
      <c r="Q1142" t="s">
        <v>3939</v>
      </c>
      <c r="R1142" t="s">
        <v>3940</v>
      </c>
      <c r="S1142" t="s">
        <v>55</v>
      </c>
      <c r="T1142" s="5">
        <v>45682</v>
      </c>
      <c r="U1142" t="s">
        <v>7159</v>
      </c>
      <c r="V1142" t="b">
        <v>0</v>
      </c>
      <c r="W1142" t="b">
        <v>0</v>
      </c>
      <c r="X1142" t="s">
        <v>7153</v>
      </c>
      <c r="Y1142">
        <f t="shared" si="68"/>
        <v>1</v>
      </c>
      <c r="Z1142" t="str">
        <f t="shared" si="69"/>
        <v>15-30 days</v>
      </c>
      <c r="AA1142" t="str">
        <f t="shared" si="70"/>
        <v>Low</v>
      </c>
      <c r="AB1142" t="str">
        <f t="shared" si="71"/>
        <v>No-show</v>
      </c>
    </row>
    <row r="1143" spans="1:28" x14ac:dyDescent="0.3">
      <c r="A1143" t="s">
        <v>1732</v>
      </c>
      <c r="B1143" t="s">
        <v>731</v>
      </c>
      <c r="C1143" t="s">
        <v>115</v>
      </c>
      <c r="D1143" s="5">
        <v>45841</v>
      </c>
      <c r="E1143" s="5">
        <v>45822</v>
      </c>
      <c r="F1143" t="s">
        <v>32</v>
      </c>
      <c r="G1143" t="s">
        <v>24</v>
      </c>
      <c r="H1143">
        <v>19</v>
      </c>
      <c r="I1143" t="s">
        <v>19</v>
      </c>
      <c r="J1143" t="s">
        <v>3911</v>
      </c>
      <c r="K1143" t="s">
        <v>3914</v>
      </c>
      <c r="L1143">
        <v>0</v>
      </c>
      <c r="M1143" s="7">
        <v>0.76</v>
      </c>
      <c r="N1143" t="s">
        <v>3928</v>
      </c>
      <c r="O1143" t="s">
        <v>3929</v>
      </c>
      <c r="P1143">
        <v>12</v>
      </c>
      <c r="Q1143" t="s">
        <v>3939</v>
      </c>
      <c r="R1143" t="s">
        <v>3949</v>
      </c>
      <c r="S1143" t="s">
        <v>3950</v>
      </c>
      <c r="U1143" t="s">
        <v>7154</v>
      </c>
      <c r="V1143" t="b">
        <v>0</v>
      </c>
      <c r="W1143" t="b">
        <v>0</v>
      </c>
      <c r="X1143" t="s">
        <v>7161</v>
      </c>
      <c r="Y1143">
        <f t="shared" si="68"/>
        <v>1</v>
      </c>
      <c r="Z1143" t="str">
        <f t="shared" si="69"/>
        <v>15-30 days</v>
      </c>
      <c r="AA1143" t="str">
        <f t="shared" si="70"/>
        <v>Good</v>
      </c>
      <c r="AB1143" t="str">
        <f t="shared" si="71"/>
        <v>No-show</v>
      </c>
    </row>
    <row r="1144" spans="1:28" x14ac:dyDescent="0.3">
      <c r="A1144" t="s">
        <v>1733</v>
      </c>
      <c r="B1144" t="s">
        <v>991</v>
      </c>
      <c r="C1144" t="s">
        <v>124</v>
      </c>
      <c r="D1144" s="5">
        <v>45866</v>
      </c>
      <c r="E1144" s="5">
        <v>45806</v>
      </c>
      <c r="F1144" t="s">
        <v>54</v>
      </c>
      <c r="G1144" t="s">
        <v>13</v>
      </c>
      <c r="H1144">
        <v>60</v>
      </c>
      <c r="I1144" t="s">
        <v>160</v>
      </c>
      <c r="J1144" t="s">
        <v>3911</v>
      </c>
      <c r="K1144" t="s">
        <v>3910</v>
      </c>
      <c r="L1144">
        <v>5</v>
      </c>
      <c r="M1144" s="7">
        <v>0.91</v>
      </c>
      <c r="N1144" t="s">
        <v>3930</v>
      </c>
      <c r="O1144" t="s">
        <v>3922</v>
      </c>
      <c r="P1144">
        <v>15</v>
      </c>
      <c r="Q1144" t="s">
        <v>3939</v>
      </c>
      <c r="R1144" t="s">
        <v>3940</v>
      </c>
      <c r="S1144" t="s">
        <v>3941</v>
      </c>
      <c r="T1144" s="5">
        <v>45863</v>
      </c>
      <c r="U1144" t="s">
        <v>7158</v>
      </c>
      <c r="V1144" t="b">
        <v>0</v>
      </c>
      <c r="W1144" t="b">
        <v>0</v>
      </c>
      <c r="X1144" t="s">
        <v>7161</v>
      </c>
      <c r="Y1144">
        <f t="shared" si="68"/>
        <v>0</v>
      </c>
      <c r="Z1144" t="str">
        <f t="shared" si="69"/>
        <v>31+ days</v>
      </c>
      <c r="AA1144" t="str">
        <f t="shared" si="70"/>
        <v>Very Good</v>
      </c>
      <c r="AB1144" t="str">
        <f t="shared" si="71"/>
        <v>Attended</v>
      </c>
    </row>
    <row r="1145" spans="1:28" x14ac:dyDescent="0.3">
      <c r="A1145" t="s">
        <v>1734</v>
      </c>
      <c r="B1145" t="s">
        <v>1118</v>
      </c>
      <c r="C1145" t="s">
        <v>174</v>
      </c>
      <c r="D1145" s="5">
        <v>45925</v>
      </c>
      <c r="E1145" s="5">
        <v>45894</v>
      </c>
      <c r="F1145" t="s">
        <v>12</v>
      </c>
      <c r="G1145" t="s">
        <v>24</v>
      </c>
      <c r="H1145">
        <v>31</v>
      </c>
      <c r="I1145" t="s">
        <v>37</v>
      </c>
      <c r="J1145" t="s">
        <v>3916</v>
      </c>
      <c r="K1145" t="s">
        <v>3912</v>
      </c>
      <c r="L1145">
        <v>3</v>
      </c>
      <c r="M1145" s="7">
        <v>0.98</v>
      </c>
      <c r="N1145" t="s">
        <v>3932</v>
      </c>
      <c r="O1145" t="s">
        <v>3925</v>
      </c>
      <c r="P1145">
        <v>18</v>
      </c>
      <c r="Q1145" t="s">
        <v>3939</v>
      </c>
      <c r="R1145" t="s">
        <v>3940</v>
      </c>
      <c r="S1145" t="s">
        <v>55</v>
      </c>
      <c r="T1145" s="5">
        <v>45922</v>
      </c>
      <c r="U1145" t="s">
        <v>7154</v>
      </c>
      <c r="V1145" t="b">
        <v>0</v>
      </c>
      <c r="W1145" t="b">
        <v>0</v>
      </c>
      <c r="X1145" t="s">
        <v>7162</v>
      </c>
      <c r="Y1145">
        <f t="shared" si="68"/>
        <v>1</v>
      </c>
      <c r="Z1145" t="str">
        <f t="shared" si="69"/>
        <v>31+ days</v>
      </c>
      <c r="AA1145" t="str">
        <f t="shared" si="70"/>
        <v>Very Good</v>
      </c>
      <c r="AB1145" t="str">
        <f t="shared" si="71"/>
        <v>No-show</v>
      </c>
    </row>
    <row r="1146" spans="1:28" x14ac:dyDescent="0.3">
      <c r="A1146" t="s">
        <v>1735</v>
      </c>
      <c r="B1146" t="s">
        <v>1736</v>
      </c>
      <c r="C1146" t="s">
        <v>36</v>
      </c>
      <c r="D1146" s="5">
        <v>45866</v>
      </c>
      <c r="E1146" s="5">
        <v>45856</v>
      </c>
      <c r="F1146" t="s">
        <v>23</v>
      </c>
      <c r="G1146" t="s">
        <v>24</v>
      </c>
      <c r="H1146">
        <v>10</v>
      </c>
      <c r="I1146" t="s">
        <v>14</v>
      </c>
      <c r="J1146" t="s">
        <v>3911</v>
      </c>
      <c r="K1146" t="s">
        <v>3910</v>
      </c>
      <c r="L1146">
        <v>0</v>
      </c>
      <c r="M1146" s="7">
        <v>0.72</v>
      </c>
      <c r="N1146" t="s">
        <v>3923</v>
      </c>
      <c r="O1146" t="s">
        <v>3925</v>
      </c>
      <c r="P1146">
        <v>20</v>
      </c>
      <c r="Q1146" t="s">
        <v>3939</v>
      </c>
      <c r="R1146" t="s">
        <v>3940</v>
      </c>
      <c r="S1146" t="s">
        <v>3943</v>
      </c>
      <c r="T1146" s="5">
        <v>45863</v>
      </c>
      <c r="U1146" t="s">
        <v>7158</v>
      </c>
      <c r="V1146" t="b">
        <v>0</v>
      </c>
      <c r="W1146" t="b">
        <v>0</v>
      </c>
      <c r="X1146" t="s">
        <v>7161</v>
      </c>
      <c r="Y1146">
        <f t="shared" si="68"/>
        <v>1</v>
      </c>
      <c r="Z1146" t="str">
        <f t="shared" si="69"/>
        <v>8-14 days</v>
      </c>
      <c r="AA1146" t="str">
        <f t="shared" si="70"/>
        <v>Moderate</v>
      </c>
      <c r="AB1146" t="str">
        <f t="shared" si="71"/>
        <v>No-show</v>
      </c>
    </row>
    <row r="1147" spans="1:28" x14ac:dyDescent="0.3">
      <c r="A1147" t="s">
        <v>1737</v>
      </c>
      <c r="B1147" t="s">
        <v>1462</v>
      </c>
      <c r="C1147" t="s">
        <v>17</v>
      </c>
      <c r="D1147" s="5">
        <v>45726</v>
      </c>
      <c r="E1147" s="5">
        <v>45697</v>
      </c>
      <c r="F1147" t="s">
        <v>18</v>
      </c>
      <c r="G1147" t="s">
        <v>13</v>
      </c>
      <c r="H1147">
        <v>29</v>
      </c>
      <c r="I1147" t="s">
        <v>47</v>
      </c>
      <c r="J1147" t="s">
        <v>3911</v>
      </c>
      <c r="K1147" t="s">
        <v>3912</v>
      </c>
      <c r="L1147">
        <v>5</v>
      </c>
      <c r="M1147" s="7">
        <v>0.92</v>
      </c>
      <c r="N1147" t="s">
        <v>3924</v>
      </c>
      <c r="O1147" t="s">
        <v>3929</v>
      </c>
      <c r="P1147">
        <v>12</v>
      </c>
      <c r="Q1147" t="s">
        <v>3955</v>
      </c>
      <c r="R1147" t="s">
        <v>3940</v>
      </c>
      <c r="S1147" t="s">
        <v>55</v>
      </c>
      <c r="T1147" s="5">
        <v>45725</v>
      </c>
      <c r="U1147" t="s">
        <v>7158</v>
      </c>
      <c r="V1147" t="b">
        <v>0</v>
      </c>
      <c r="W1147" t="b">
        <v>0</v>
      </c>
      <c r="X1147" t="s">
        <v>7160</v>
      </c>
      <c r="Y1147">
        <f t="shared" si="68"/>
        <v>0</v>
      </c>
      <c r="Z1147" t="str">
        <f t="shared" si="69"/>
        <v>15-30 days</v>
      </c>
      <c r="AA1147" t="str">
        <f t="shared" si="70"/>
        <v>Very Good</v>
      </c>
      <c r="AB1147" t="str">
        <f t="shared" si="71"/>
        <v>Attended</v>
      </c>
    </row>
    <row r="1148" spans="1:28" x14ac:dyDescent="0.3">
      <c r="A1148" t="s">
        <v>1738</v>
      </c>
      <c r="B1148" t="s">
        <v>1739</v>
      </c>
      <c r="C1148" t="s">
        <v>86</v>
      </c>
      <c r="D1148" s="5">
        <v>45791</v>
      </c>
      <c r="E1148" s="5">
        <v>45776</v>
      </c>
      <c r="F1148" t="s">
        <v>28</v>
      </c>
      <c r="G1148" t="s">
        <v>13</v>
      </c>
      <c r="H1148">
        <v>15</v>
      </c>
      <c r="I1148" t="s">
        <v>61</v>
      </c>
      <c r="J1148" t="s">
        <v>3916</v>
      </c>
      <c r="K1148" t="s">
        <v>3914</v>
      </c>
      <c r="L1148">
        <v>2</v>
      </c>
      <c r="M1148" s="7">
        <v>0.8</v>
      </c>
      <c r="N1148" t="s">
        <v>3921</v>
      </c>
      <c r="O1148" t="s">
        <v>3927</v>
      </c>
      <c r="P1148">
        <v>18</v>
      </c>
      <c r="Q1148" t="s">
        <v>3939</v>
      </c>
      <c r="R1148" t="s">
        <v>3940</v>
      </c>
      <c r="S1148" t="s">
        <v>3941</v>
      </c>
      <c r="T1148" s="5">
        <v>45790</v>
      </c>
      <c r="U1148" t="s">
        <v>7152</v>
      </c>
      <c r="V1148" t="b">
        <v>0</v>
      </c>
      <c r="W1148" t="b">
        <v>0</v>
      </c>
      <c r="X1148" t="s">
        <v>7160</v>
      </c>
      <c r="Y1148">
        <f t="shared" si="68"/>
        <v>0</v>
      </c>
      <c r="Z1148" t="str">
        <f t="shared" si="69"/>
        <v>15-30 days</v>
      </c>
      <c r="AA1148" t="str">
        <f t="shared" si="70"/>
        <v>Good</v>
      </c>
      <c r="AB1148" t="str">
        <f t="shared" si="71"/>
        <v>Attended</v>
      </c>
    </row>
    <row r="1149" spans="1:28" x14ac:dyDescent="0.3">
      <c r="A1149" t="s">
        <v>1740</v>
      </c>
      <c r="B1149" t="s">
        <v>103</v>
      </c>
      <c r="C1149" t="s">
        <v>174</v>
      </c>
      <c r="D1149" s="5">
        <v>45819</v>
      </c>
      <c r="E1149" s="5">
        <v>45776</v>
      </c>
      <c r="F1149" t="s">
        <v>12</v>
      </c>
      <c r="G1149" t="s">
        <v>13</v>
      </c>
      <c r="H1149">
        <v>43</v>
      </c>
      <c r="I1149" t="s">
        <v>47</v>
      </c>
      <c r="J1149" t="s">
        <v>3916</v>
      </c>
      <c r="K1149" t="s">
        <v>3914</v>
      </c>
      <c r="L1149">
        <v>1</v>
      </c>
      <c r="M1149" s="7">
        <v>0.92</v>
      </c>
      <c r="N1149" t="s">
        <v>3932</v>
      </c>
      <c r="O1149" t="s">
        <v>3925</v>
      </c>
      <c r="P1149">
        <v>18</v>
      </c>
      <c r="R1149" t="s">
        <v>3953</v>
      </c>
      <c r="S1149" t="s">
        <v>3943</v>
      </c>
      <c r="U1149" t="s">
        <v>7152</v>
      </c>
      <c r="V1149" t="b">
        <v>0</v>
      </c>
      <c r="W1149" t="b">
        <v>0</v>
      </c>
      <c r="X1149" t="s">
        <v>7161</v>
      </c>
      <c r="Y1149">
        <f t="shared" si="68"/>
        <v>0</v>
      </c>
      <c r="Z1149" t="str">
        <f t="shared" si="69"/>
        <v>31+ days</v>
      </c>
      <c r="AA1149" t="str">
        <f t="shared" si="70"/>
        <v>Very Good</v>
      </c>
      <c r="AB1149" t="str">
        <f t="shared" si="71"/>
        <v>Attended</v>
      </c>
    </row>
    <row r="1150" spans="1:28" x14ac:dyDescent="0.3">
      <c r="A1150" t="s">
        <v>1741</v>
      </c>
      <c r="B1150" t="s">
        <v>891</v>
      </c>
      <c r="C1150" t="s">
        <v>138</v>
      </c>
      <c r="D1150" s="5">
        <v>46017</v>
      </c>
      <c r="E1150" s="5">
        <v>45983</v>
      </c>
      <c r="F1150" t="s">
        <v>28</v>
      </c>
      <c r="G1150" t="s">
        <v>13</v>
      </c>
      <c r="H1150">
        <v>34</v>
      </c>
      <c r="I1150" t="s">
        <v>14</v>
      </c>
      <c r="J1150" t="s">
        <v>3911</v>
      </c>
      <c r="K1150" t="s">
        <v>3910</v>
      </c>
      <c r="L1150">
        <v>1</v>
      </c>
      <c r="M1150" s="7">
        <v>0.81</v>
      </c>
      <c r="N1150" t="s">
        <v>3921</v>
      </c>
      <c r="O1150" t="s">
        <v>3922</v>
      </c>
      <c r="P1150">
        <v>15</v>
      </c>
      <c r="Q1150" t="s">
        <v>3939</v>
      </c>
      <c r="R1150" t="s">
        <v>3940</v>
      </c>
      <c r="S1150" t="s">
        <v>3943</v>
      </c>
      <c r="T1150" s="5">
        <v>46016</v>
      </c>
      <c r="U1150" t="s">
        <v>7155</v>
      </c>
      <c r="V1150" t="b">
        <v>0</v>
      </c>
      <c r="W1150" t="b">
        <v>0</v>
      </c>
      <c r="X1150" t="s">
        <v>7153</v>
      </c>
      <c r="Y1150">
        <f t="shared" si="68"/>
        <v>0</v>
      </c>
      <c r="Z1150" t="str">
        <f t="shared" si="69"/>
        <v>31+ days</v>
      </c>
      <c r="AA1150" t="str">
        <f t="shared" si="70"/>
        <v>Good</v>
      </c>
      <c r="AB1150" t="str">
        <f t="shared" si="71"/>
        <v>Attended</v>
      </c>
    </row>
    <row r="1151" spans="1:28" x14ac:dyDescent="0.3">
      <c r="A1151" t="s">
        <v>1742</v>
      </c>
      <c r="B1151" t="s">
        <v>298</v>
      </c>
      <c r="C1151" t="s">
        <v>149</v>
      </c>
      <c r="D1151" s="5">
        <v>45852</v>
      </c>
      <c r="E1151" s="5">
        <v>45808</v>
      </c>
      <c r="F1151" t="s">
        <v>23</v>
      </c>
      <c r="G1151" t="s">
        <v>24</v>
      </c>
      <c r="H1151">
        <v>44</v>
      </c>
      <c r="I1151" t="s">
        <v>47</v>
      </c>
      <c r="J1151" t="s">
        <v>3909</v>
      </c>
      <c r="K1151" t="s">
        <v>3910</v>
      </c>
      <c r="L1151">
        <v>5</v>
      </c>
      <c r="M1151" s="7">
        <v>0.73</v>
      </c>
      <c r="N1151" t="s">
        <v>3923</v>
      </c>
      <c r="O1151" t="s">
        <v>3929</v>
      </c>
      <c r="P1151">
        <v>12</v>
      </c>
      <c r="Q1151" t="s">
        <v>3939</v>
      </c>
      <c r="R1151" t="s">
        <v>3940</v>
      </c>
      <c r="S1151" t="s">
        <v>3943</v>
      </c>
      <c r="T1151" s="5">
        <v>45851</v>
      </c>
      <c r="U1151" t="s">
        <v>7158</v>
      </c>
      <c r="V1151" t="b">
        <v>0</v>
      </c>
      <c r="W1151" t="b">
        <v>0</v>
      </c>
      <c r="X1151" t="s">
        <v>7161</v>
      </c>
      <c r="Y1151">
        <f t="shared" si="68"/>
        <v>1</v>
      </c>
      <c r="Z1151" t="str">
        <f t="shared" si="69"/>
        <v>31+ days</v>
      </c>
      <c r="AA1151" t="str">
        <f t="shared" si="70"/>
        <v>Moderate</v>
      </c>
      <c r="AB1151" t="str">
        <f t="shared" si="71"/>
        <v>No-show</v>
      </c>
    </row>
    <row r="1152" spans="1:28" x14ac:dyDescent="0.3">
      <c r="A1152" t="s">
        <v>1743</v>
      </c>
      <c r="B1152" t="s">
        <v>1155</v>
      </c>
      <c r="C1152" t="s">
        <v>45</v>
      </c>
      <c r="D1152" s="5">
        <v>45889</v>
      </c>
      <c r="E1152" s="5">
        <v>45832</v>
      </c>
      <c r="F1152" t="s">
        <v>46</v>
      </c>
      <c r="H1152">
        <v>57</v>
      </c>
      <c r="I1152" t="s">
        <v>19</v>
      </c>
      <c r="J1152" t="s">
        <v>3909</v>
      </c>
      <c r="K1152" t="s">
        <v>3910</v>
      </c>
      <c r="L1152">
        <v>6</v>
      </c>
      <c r="M1152" s="7">
        <v>0.84</v>
      </c>
      <c r="N1152" t="s">
        <v>3926</v>
      </c>
      <c r="O1152" t="s">
        <v>3927</v>
      </c>
      <c r="P1152">
        <v>18</v>
      </c>
      <c r="Q1152" t="s">
        <v>3955</v>
      </c>
      <c r="R1152" t="s">
        <v>3940</v>
      </c>
      <c r="S1152" t="s">
        <v>3941</v>
      </c>
      <c r="T1152" s="5">
        <v>45887</v>
      </c>
      <c r="U1152" t="s">
        <v>7152</v>
      </c>
      <c r="V1152" t="b">
        <v>0</v>
      </c>
      <c r="W1152" t="b">
        <v>0</v>
      </c>
      <c r="X1152" t="s">
        <v>7161</v>
      </c>
      <c r="Y1152" t="str">
        <f t="shared" si="68"/>
        <v/>
      </c>
      <c r="Z1152" t="str">
        <f t="shared" si="69"/>
        <v>31+ days</v>
      </c>
      <c r="AA1152" t="str">
        <f t="shared" si="70"/>
        <v>Good</v>
      </c>
      <c r="AB1152" t="str">
        <f t="shared" si="71"/>
        <v>Excluded</v>
      </c>
    </row>
    <row r="1153" spans="1:28" x14ac:dyDescent="0.3">
      <c r="A1153" t="s">
        <v>1744</v>
      </c>
      <c r="B1153" t="s">
        <v>178</v>
      </c>
      <c r="C1153" t="s">
        <v>27</v>
      </c>
      <c r="D1153" s="5">
        <v>45926</v>
      </c>
      <c r="E1153" s="5">
        <v>45882</v>
      </c>
      <c r="F1153" t="s">
        <v>28</v>
      </c>
      <c r="G1153" t="s">
        <v>55</v>
      </c>
      <c r="H1153">
        <v>44</v>
      </c>
      <c r="I1153" t="s">
        <v>33</v>
      </c>
      <c r="J1153" t="s">
        <v>3909</v>
      </c>
      <c r="K1153" t="s">
        <v>3910</v>
      </c>
      <c r="L1153">
        <v>3</v>
      </c>
      <c r="M1153" s="7">
        <v>0.71</v>
      </c>
      <c r="N1153" t="s">
        <v>3921</v>
      </c>
      <c r="O1153" t="s">
        <v>3925</v>
      </c>
      <c r="P1153">
        <v>12</v>
      </c>
      <c r="Q1153" t="s">
        <v>3955</v>
      </c>
      <c r="R1153" t="s">
        <v>3940</v>
      </c>
      <c r="S1153" t="s">
        <v>3941</v>
      </c>
      <c r="T1153" s="5">
        <v>45925</v>
      </c>
      <c r="U1153" t="s">
        <v>7155</v>
      </c>
      <c r="V1153" t="b">
        <v>0</v>
      </c>
      <c r="W1153" t="b">
        <v>0</v>
      </c>
      <c r="X1153" t="s">
        <v>7162</v>
      </c>
      <c r="Y1153" t="str">
        <f t="shared" si="68"/>
        <v/>
      </c>
      <c r="Z1153" t="str">
        <f t="shared" si="69"/>
        <v>31+ days</v>
      </c>
      <c r="AA1153" t="str">
        <f t="shared" si="70"/>
        <v>Moderate</v>
      </c>
      <c r="AB1153" t="str">
        <f t="shared" si="71"/>
        <v>Excluded</v>
      </c>
    </row>
    <row r="1154" spans="1:28" x14ac:dyDescent="0.3">
      <c r="A1154" t="s">
        <v>1745</v>
      </c>
      <c r="B1154" t="s">
        <v>739</v>
      </c>
      <c r="C1154" t="s">
        <v>36</v>
      </c>
      <c r="D1154" s="5">
        <v>45790</v>
      </c>
      <c r="E1154" s="5">
        <v>45770</v>
      </c>
      <c r="F1154" t="s">
        <v>23</v>
      </c>
      <c r="G1154" t="s">
        <v>13</v>
      </c>
      <c r="H1154">
        <v>20</v>
      </c>
      <c r="I1154" t="s">
        <v>37</v>
      </c>
      <c r="J1154" t="s">
        <v>3911</v>
      </c>
      <c r="K1154" t="s">
        <v>3910</v>
      </c>
      <c r="L1154">
        <v>3</v>
      </c>
      <c r="M1154" s="7">
        <v>0.86</v>
      </c>
      <c r="N1154" t="s">
        <v>3923</v>
      </c>
      <c r="O1154" t="s">
        <v>3925</v>
      </c>
      <c r="P1154">
        <v>20</v>
      </c>
      <c r="R1154" t="s">
        <v>3953</v>
      </c>
      <c r="S1154" t="s">
        <v>3943</v>
      </c>
      <c r="U1154" t="s">
        <v>7159</v>
      </c>
      <c r="V1154" t="b">
        <v>0</v>
      </c>
      <c r="W1154" t="b">
        <v>0</v>
      </c>
      <c r="X1154" t="s">
        <v>7160</v>
      </c>
      <c r="Y1154">
        <f t="shared" ref="Y1154:Y1217" si="72">IF(G1154="No-show",1,IF(G1154="Attended",0,""))</f>
        <v>0</v>
      </c>
      <c r="Z1154" t="str">
        <f t="shared" ref="Z1154:Z1217" si="73">IF(H1154="","Unknown",IF(H1154&lt;=3,"0-3 days",IF(H1154&lt;=7,"4-7 days",IF(H1154&lt;=14,"8-14 days",IF(H1154&lt;=30,"15-30 days","31+ days")))))</f>
        <v>15-30 days</v>
      </c>
      <c r="AA1154" t="str">
        <f t="shared" ref="AA1154:AA1217" si="74">IF(M1154="","Unknown",IF(M1154&lt;0.5,"Low",IF(M1154&lt;0.75,"Moderate",IF(M1154&lt;0.9,"Good","Very Good"))))</f>
        <v>Good</v>
      </c>
      <c r="AB1154" t="str">
        <f t="shared" ref="AB1154:AB1217" si="75">IF(G1154="Attended","Attended",IF(G1154="No-show","No-show","Excluded"))</f>
        <v>Attended</v>
      </c>
    </row>
    <row r="1155" spans="1:28" x14ac:dyDescent="0.3">
      <c r="A1155" t="s">
        <v>1746</v>
      </c>
      <c r="B1155" t="s">
        <v>1747</v>
      </c>
      <c r="C1155" t="s">
        <v>101</v>
      </c>
      <c r="D1155" s="5">
        <v>46010</v>
      </c>
      <c r="E1155" s="5">
        <v>45998</v>
      </c>
      <c r="F1155" t="s">
        <v>54</v>
      </c>
      <c r="G1155" t="s">
        <v>24</v>
      </c>
      <c r="H1155">
        <v>12</v>
      </c>
      <c r="I1155" t="s">
        <v>14</v>
      </c>
      <c r="J1155" t="s">
        <v>3909</v>
      </c>
      <c r="K1155" t="s">
        <v>3910</v>
      </c>
      <c r="L1155">
        <v>7</v>
      </c>
      <c r="M1155" s="7">
        <v>0.81</v>
      </c>
      <c r="N1155" t="s">
        <v>3930</v>
      </c>
      <c r="O1155" t="s">
        <v>3927</v>
      </c>
      <c r="P1155">
        <v>18</v>
      </c>
      <c r="Q1155" t="s">
        <v>3939</v>
      </c>
      <c r="R1155" t="s">
        <v>3940</v>
      </c>
      <c r="S1155" t="s">
        <v>3941</v>
      </c>
      <c r="T1155" s="5">
        <v>46009</v>
      </c>
      <c r="U1155" t="s">
        <v>7155</v>
      </c>
      <c r="V1155" t="b">
        <v>0</v>
      </c>
      <c r="W1155" t="b">
        <v>0</v>
      </c>
      <c r="X1155" t="s">
        <v>7153</v>
      </c>
      <c r="Y1155">
        <f t="shared" si="72"/>
        <v>1</v>
      </c>
      <c r="Z1155" t="str">
        <f t="shared" si="73"/>
        <v>8-14 days</v>
      </c>
      <c r="AA1155" t="str">
        <f t="shared" si="74"/>
        <v>Good</v>
      </c>
      <c r="AB1155" t="str">
        <f t="shared" si="75"/>
        <v>No-show</v>
      </c>
    </row>
    <row r="1156" spans="1:28" x14ac:dyDescent="0.3">
      <c r="A1156" t="s">
        <v>1748</v>
      </c>
      <c r="B1156" t="s">
        <v>1499</v>
      </c>
      <c r="C1156" t="s">
        <v>64</v>
      </c>
      <c r="D1156" s="5">
        <v>45904</v>
      </c>
      <c r="E1156" s="5">
        <v>45872</v>
      </c>
      <c r="F1156" t="s">
        <v>28</v>
      </c>
      <c r="G1156" t="s">
        <v>24</v>
      </c>
      <c r="H1156">
        <v>32</v>
      </c>
      <c r="I1156" t="s">
        <v>37</v>
      </c>
      <c r="J1156" t="s">
        <v>3909</v>
      </c>
      <c r="K1156" t="s">
        <v>3910</v>
      </c>
      <c r="L1156">
        <v>2</v>
      </c>
      <c r="M1156" s="7">
        <v>0.88</v>
      </c>
      <c r="N1156" t="s">
        <v>3921</v>
      </c>
      <c r="O1156" t="s">
        <v>3922</v>
      </c>
      <c r="P1156">
        <v>20</v>
      </c>
      <c r="Q1156" t="s">
        <v>3947</v>
      </c>
      <c r="R1156" t="s">
        <v>3940</v>
      </c>
      <c r="S1156" t="s">
        <v>3941</v>
      </c>
      <c r="T1156" s="5">
        <v>45902</v>
      </c>
      <c r="U1156" t="s">
        <v>7154</v>
      </c>
      <c r="V1156" t="b">
        <v>0</v>
      </c>
      <c r="W1156" t="b">
        <v>0</v>
      </c>
      <c r="X1156" t="s">
        <v>7162</v>
      </c>
      <c r="Y1156">
        <f t="shared" si="72"/>
        <v>1</v>
      </c>
      <c r="Z1156" t="str">
        <f t="shared" si="73"/>
        <v>31+ days</v>
      </c>
      <c r="AA1156" t="str">
        <f t="shared" si="74"/>
        <v>Good</v>
      </c>
      <c r="AB1156" t="str">
        <f t="shared" si="75"/>
        <v>No-show</v>
      </c>
    </row>
    <row r="1157" spans="1:28" x14ac:dyDescent="0.3">
      <c r="A1157" t="s">
        <v>1749</v>
      </c>
      <c r="B1157" t="s">
        <v>883</v>
      </c>
      <c r="C1157" t="s">
        <v>53</v>
      </c>
      <c r="D1157" s="5">
        <v>45967</v>
      </c>
      <c r="E1157" s="5">
        <v>45940</v>
      </c>
      <c r="F1157" t="s">
        <v>54</v>
      </c>
      <c r="G1157" t="s">
        <v>55</v>
      </c>
      <c r="H1157">
        <v>27</v>
      </c>
      <c r="I1157" t="s">
        <v>14</v>
      </c>
      <c r="J1157" t="s">
        <v>3909</v>
      </c>
      <c r="K1157" t="s">
        <v>3910</v>
      </c>
      <c r="L1157">
        <v>2</v>
      </c>
      <c r="M1157" s="7">
        <v>0.76</v>
      </c>
      <c r="N1157" t="s">
        <v>3930</v>
      </c>
      <c r="O1157" t="s">
        <v>3922</v>
      </c>
      <c r="P1157">
        <v>20</v>
      </c>
      <c r="Q1157" t="s">
        <v>3955</v>
      </c>
      <c r="R1157" t="s">
        <v>3949</v>
      </c>
      <c r="S1157" t="s">
        <v>3950</v>
      </c>
      <c r="U1157" t="s">
        <v>7154</v>
      </c>
      <c r="V1157" t="b">
        <v>0</v>
      </c>
      <c r="W1157" t="b">
        <v>0</v>
      </c>
      <c r="X1157" t="s">
        <v>7162</v>
      </c>
      <c r="Y1157" t="str">
        <f t="shared" si="72"/>
        <v/>
      </c>
      <c r="Z1157" t="str">
        <f t="shared" si="73"/>
        <v>15-30 days</v>
      </c>
      <c r="AA1157" t="str">
        <f t="shared" si="74"/>
        <v>Good</v>
      </c>
      <c r="AB1157" t="str">
        <f t="shared" si="75"/>
        <v>Excluded</v>
      </c>
    </row>
    <row r="1158" spans="1:28" x14ac:dyDescent="0.3">
      <c r="A1158" t="s">
        <v>1750</v>
      </c>
      <c r="B1158" t="s">
        <v>246</v>
      </c>
      <c r="C1158" t="s">
        <v>157</v>
      </c>
      <c r="D1158" s="5">
        <v>45931</v>
      </c>
      <c r="E1158" s="5">
        <v>45912</v>
      </c>
      <c r="F1158" t="s">
        <v>28</v>
      </c>
      <c r="G1158" t="s">
        <v>13</v>
      </c>
      <c r="H1158">
        <v>19</v>
      </c>
      <c r="I1158" t="s">
        <v>61</v>
      </c>
      <c r="J1158" t="s">
        <v>3911</v>
      </c>
      <c r="K1158" t="s">
        <v>3910</v>
      </c>
      <c r="L1158">
        <v>0</v>
      </c>
      <c r="M1158" s="7">
        <v>0.64</v>
      </c>
      <c r="N1158" t="s">
        <v>3921</v>
      </c>
      <c r="O1158" t="s">
        <v>3925</v>
      </c>
      <c r="P1158">
        <v>12</v>
      </c>
      <c r="Q1158" t="s">
        <v>3939</v>
      </c>
      <c r="R1158" t="s">
        <v>3940</v>
      </c>
      <c r="S1158" t="s">
        <v>3941</v>
      </c>
      <c r="T1158" s="5">
        <v>45929</v>
      </c>
      <c r="U1158" t="s">
        <v>7152</v>
      </c>
      <c r="V1158" t="b">
        <v>0</v>
      </c>
      <c r="W1158" t="b">
        <v>0</v>
      </c>
      <c r="X1158" t="s">
        <v>7162</v>
      </c>
      <c r="Y1158">
        <f t="shared" si="72"/>
        <v>0</v>
      </c>
      <c r="Z1158" t="str">
        <f t="shared" si="73"/>
        <v>15-30 days</v>
      </c>
      <c r="AA1158" t="str">
        <f t="shared" si="74"/>
        <v>Moderate</v>
      </c>
      <c r="AB1158" t="str">
        <f t="shared" si="75"/>
        <v>Attended</v>
      </c>
    </row>
    <row r="1159" spans="1:28" x14ac:dyDescent="0.3">
      <c r="A1159" t="s">
        <v>1751</v>
      </c>
      <c r="B1159" t="s">
        <v>1186</v>
      </c>
      <c r="C1159" t="s">
        <v>149</v>
      </c>
      <c r="D1159" s="5">
        <v>45884</v>
      </c>
      <c r="E1159" s="5">
        <v>45835</v>
      </c>
      <c r="F1159" t="s">
        <v>23</v>
      </c>
      <c r="G1159" t="s">
        <v>24</v>
      </c>
      <c r="H1159">
        <v>49</v>
      </c>
      <c r="I1159" t="s">
        <v>47</v>
      </c>
      <c r="J1159" t="s">
        <v>3913</v>
      </c>
      <c r="K1159" t="s">
        <v>3910</v>
      </c>
      <c r="L1159">
        <v>5</v>
      </c>
      <c r="M1159" s="7">
        <v>0.62</v>
      </c>
      <c r="N1159" t="s">
        <v>3923</v>
      </c>
      <c r="O1159" t="s">
        <v>3929</v>
      </c>
      <c r="P1159">
        <v>12</v>
      </c>
      <c r="R1159" t="s">
        <v>3953</v>
      </c>
      <c r="S1159" t="s">
        <v>3943</v>
      </c>
      <c r="U1159" t="s">
        <v>7155</v>
      </c>
      <c r="V1159" t="b">
        <v>0</v>
      </c>
      <c r="W1159" t="b">
        <v>1</v>
      </c>
      <c r="X1159" t="s">
        <v>7161</v>
      </c>
      <c r="Y1159">
        <f t="shared" si="72"/>
        <v>1</v>
      </c>
      <c r="Z1159" t="str">
        <f t="shared" si="73"/>
        <v>31+ days</v>
      </c>
      <c r="AA1159" t="str">
        <f t="shared" si="74"/>
        <v>Moderate</v>
      </c>
      <c r="AB1159" t="str">
        <f t="shared" si="75"/>
        <v>No-show</v>
      </c>
    </row>
    <row r="1160" spans="1:28" x14ac:dyDescent="0.3">
      <c r="A1160" t="s">
        <v>1752</v>
      </c>
      <c r="B1160" t="s">
        <v>1753</v>
      </c>
      <c r="C1160" t="s">
        <v>124</v>
      </c>
      <c r="D1160" s="5">
        <v>45669</v>
      </c>
      <c r="E1160" s="5">
        <v>45614</v>
      </c>
      <c r="F1160" t="s">
        <v>54</v>
      </c>
      <c r="G1160" t="s">
        <v>13</v>
      </c>
      <c r="H1160">
        <v>55</v>
      </c>
      <c r="I1160" t="s">
        <v>47</v>
      </c>
      <c r="J1160" t="s">
        <v>3915</v>
      </c>
      <c r="K1160" t="s">
        <v>3910</v>
      </c>
      <c r="L1160">
        <v>5</v>
      </c>
      <c r="M1160" s="7">
        <v>0.63</v>
      </c>
      <c r="N1160" t="s">
        <v>3930</v>
      </c>
      <c r="O1160" t="s">
        <v>3922</v>
      </c>
      <c r="P1160">
        <v>15</v>
      </c>
      <c r="Q1160" t="s">
        <v>3939</v>
      </c>
      <c r="R1160" t="s">
        <v>3940</v>
      </c>
      <c r="S1160" t="s">
        <v>3941</v>
      </c>
      <c r="T1160" s="5">
        <v>45667</v>
      </c>
      <c r="U1160" t="s">
        <v>7157</v>
      </c>
      <c r="V1160" t="b">
        <v>1</v>
      </c>
      <c r="W1160" t="b">
        <v>0</v>
      </c>
      <c r="X1160" t="s">
        <v>7153</v>
      </c>
      <c r="Y1160">
        <f t="shared" si="72"/>
        <v>0</v>
      </c>
      <c r="Z1160" t="str">
        <f t="shared" si="73"/>
        <v>31+ days</v>
      </c>
      <c r="AA1160" t="str">
        <f t="shared" si="74"/>
        <v>Moderate</v>
      </c>
      <c r="AB1160" t="str">
        <f t="shared" si="75"/>
        <v>Attended</v>
      </c>
    </row>
    <row r="1161" spans="1:28" x14ac:dyDescent="0.3">
      <c r="A1161" t="s">
        <v>1754</v>
      </c>
      <c r="B1161" t="s">
        <v>1369</v>
      </c>
      <c r="C1161" t="s">
        <v>89</v>
      </c>
      <c r="D1161" s="5">
        <v>45871</v>
      </c>
      <c r="E1161" s="5">
        <v>45848</v>
      </c>
      <c r="F1161" t="s">
        <v>41</v>
      </c>
      <c r="G1161" t="s">
        <v>24</v>
      </c>
      <c r="H1161">
        <v>23</v>
      </c>
      <c r="I1161" t="s">
        <v>47</v>
      </c>
      <c r="J1161" t="s">
        <v>3913</v>
      </c>
      <c r="K1161" t="s">
        <v>3910</v>
      </c>
      <c r="L1161">
        <v>1</v>
      </c>
      <c r="M1161" s="7">
        <v>0.81</v>
      </c>
      <c r="N1161" t="s">
        <v>3931</v>
      </c>
      <c r="O1161" t="s">
        <v>3922</v>
      </c>
      <c r="P1161">
        <v>20</v>
      </c>
      <c r="Q1161" t="s">
        <v>3939</v>
      </c>
      <c r="S1161" t="s">
        <v>3943</v>
      </c>
      <c r="T1161" s="5">
        <v>45868</v>
      </c>
      <c r="U1161" t="s">
        <v>7156</v>
      </c>
      <c r="V1161" t="b">
        <v>1</v>
      </c>
      <c r="W1161" t="b">
        <v>0</v>
      </c>
      <c r="X1161" t="s">
        <v>7161</v>
      </c>
      <c r="Y1161">
        <f t="shared" si="72"/>
        <v>1</v>
      </c>
      <c r="Z1161" t="str">
        <f t="shared" si="73"/>
        <v>15-30 days</v>
      </c>
      <c r="AA1161" t="str">
        <f t="shared" si="74"/>
        <v>Good</v>
      </c>
      <c r="AB1161" t="str">
        <f t="shared" si="75"/>
        <v>No-show</v>
      </c>
    </row>
    <row r="1162" spans="1:28" x14ac:dyDescent="0.3">
      <c r="A1162" t="s">
        <v>1755</v>
      </c>
      <c r="B1162" t="s">
        <v>956</v>
      </c>
      <c r="C1162" t="s">
        <v>27</v>
      </c>
      <c r="D1162" s="5">
        <v>45705</v>
      </c>
      <c r="E1162" s="5">
        <v>45664</v>
      </c>
      <c r="F1162" t="s">
        <v>28</v>
      </c>
      <c r="G1162" t="s">
        <v>24</v>
      </c>
      <c r="H1162">
        <v>41</v>
      </c>
      <c r="I1162" t="s">
        <v>14</v>
      </c>
      <c r="J1162" t="s">
        <v>3916</v>
      </c>
      <c r="K1162" t="s">
        <v>3910</v>
      </c>
      <c r="L1162">
        <v>1</v>
      </c>
      <c r="M1162" s="7">
        <v>0.75</v>
      </c>
      <c r="N1162" t="s">
        <v>3921</v>
      </c>
      <c r="O1162" t="s">
        <v>3925</v>
      </c>
      <c r="P1162">
        <v>12</v>
      </c>
      <c r="Q1162" t="s">
        <v>3955</v>
      </c>
      <c r="R1162" t="s">
        <v>3940</v>
      </c>
      <c r="S1162" t="s">
        <v>3941</v>
      </c>
      <c r="T1162" s="5">
        <v>45703</v>
      </c>
      <c r="U1162" t="s">
        <v>7158</v>
      </c>
      <c r="V1162" t="b">
        <v>0</v>
      </c>
      <c r="W1162" t="b">
        <v>0</v>
      </c>
      <c r="X1162" t="s">
        <v>7153</v>
      </c>
      <c r="Y1162">
        <f t="shared" si="72"/>
        <v>1</v>
      </c>
      <c r="Z1162" t="str">
        <f t="shared" si="73"/>
        <v>31+ days</v>
      </c>
      <c r="AA1162" t="str">
        <f t="shared" si="74"/>
        <v>Good</v>
      </c>
      <c r="AB1162" t="str">
        <f t="shared" si="75"/>
        <v>No-show</v>
      </c>
    </row>
    <row r="1163" spans="1:28" x14ac:dyDescent="0.3">
      <c r="A1163" t="s">
        <v>1756</v>
      </c>
      <c r="B1163" t="s">
        <v>1757</v>
      </c>
      <c r="C1163" t="s">
        <v>58</v>
      </c>
      <c r="D1163" s="5">
        <v>45878</v>
      </c>
      <c r="E1163" s="5">
        <v>45818</v>
      </c>
      <c r="F1163" t="s">
        <v>32</v>
      </c>
      <c r="G1163" t="s">
        <v>13</v>
      </c>
      <c r="H1163">
        <v>60</v>
      </c>
      <c r="I1163" t="s">
        <v>19</v>
      </c>
      <c r="J1163" t="s">
        <v>3913</v>
      </c>
      <c r="K1163" t="s">
        <v>3914</v>
      </c>
      <c r="L1163">
        <v>5</v>
      </c>
      <c r="M1163" s="7">
        <v>0.77</v>
      </c>
      <c r="N1163" t="s">
        <v>3928</v>
      </c>
      <c r="O1163" t="s">
        <v>3922</v>
      </c>
      <c r="P1163">
        <v>15</v>
      </c>
      <c r="Q1163" t="s">
        <v>3955</v>
      </c>
      <c r="R1163" t="s">
        <v>3940</v>
      </c>
      <c r="S1163" t="s">
        <v>3941</v>
      </c>
      <c r="T1163" s="5">
        <v>45876</v>
      </c>
      <c r="U1163" t="s">
        <v>7156</v>
      </c>
      <c r="V1163" t="b">
        <v>1</v>
      </c>
      <c r="W1163" t="b">
        <v>0</v>
      </c>
      <c r="X1163" t="s">
        <v>7161</v>
      </c>
      <c r="Y1163">
        <f t="shared" si="72"/>
        <v>0</v>
      </c>
      <c r="Z1163" t="str">
        <f t="shared" si="73"/>
        <v>31+ days</v>
      </c>
      <c r="AA1163" t="str">
        <f t="shared" si="74"/>
        <v>Good</v>
      </c>
      <c r="AB1163" t="str">
        <f t="shared" si="75"/>
        <v>Attended</v>
      </c>
    </row>
    <row r="1164" spans="1:28" x14ac:dyDescent="0.3">
      <c r="A1164" t="s">
        <v>1758</v>
      </c>
      <c r="B1164" t="s">
        <v>1137</v>
      </c>
      <c r="C1164" t="s">
        <v>17</v>
      </c>
      <c r="D1164" s="5">
        <v>45914</v>
      </c>
      <c r="E1164" s="5">
        <v>45914</v>
      </c>
      <c r="F1164" t="s">
        <v>18</v>
      </c>
      <c r="G1164" t="s">
        <v>24</v>
      </c>
      <c r="H1164">
        <v>0</v>
      </c>
      <c r="I1164" t="s">
        <v>61</v>
      </c>
      <c r="J1164" t="s">
        <v>3915</v>
      </c>
      <c r="K1164" t="s">
        <v>3914</v>
      </c>
      <c r="L1164">
        <v>5</v>
      </c>
      <c r="M1164" s="7">
        <v>0.77</v>
      </c>
      <c r="N1164" t="s">
        <v>3924</v>
      </c>
      <c r="O1164" t="s">
        <v>3929</v>
      </c>
      <c r="P1164">
        <v>12</v>
      </c>
      <c r="R1164" t="s">
        <v>3953</v>
      </c>
      <c r="S1164" t="s">
        <v>3943</v>
      </c>
      <c r="U1164" t="s">
        <v>7157</v>
      </c>
      <c r="V1164" t="b">
        <v>1</v>
      </c>
      <c r="W1164" t="b">
        <v>0</v>
      </c>
      <c r="X1164" t="s">
        <v>7162</v>
      </c>
      <c r="Y1164">
        <f t="shared" si="72"/>
        <v>1</v>
      </c>
      <c r="Z1164" t="str">
        <f t="shared" si="73"/>
        <v>0-3 days</v>
      </c>
      <c r="AA1164" t="str">
        <f t="shared" si="74"/>
        <v>Good</v>
      </c>
      <c r="AB1164" t="str">
        <f t="shared" si="75"/>
        <v>No-show</v>
      </c>
    </row>
    <row r="1165" spans="1:28" x14ac:dyDescent="0.3">
      <c r="A1165" t="s">
        <v>1759</v>
      </c>
      <c r="B1165" t="s">
        <v>703</v>
      </c>
      <c r="C1165" t="s">
        <v>11</v>
      </c>
      <c r="D1165" s="5">
        <v>45856</v>
      </c>
      <c r="E1165" s="5">
        <v>45834</v>
      </c>
      <c r="F1165" t="s">
        <v>12</v>
      </c>
      <c r="G1165" t="s">
        <v>24</v>
      </c>
      <c r="H1165">
        <v>22</v>
      </c>
      <c r="I1165" t="s">
        <v>33</v>
      </c>
      <c r="J1165" t="s">
        <v>3916</v>
      </c>
      <c r="K1165" t="s">
        <v>3910</v>
      </c>
      <c r="L1165">
        <v>2</v>
      </c>
      <c r="M1165" s="7">
        <v>0.85</v>
      </c>
      <c r="N1165" t="s">
        <v>3932</v>
      </c>
      <c r="O1165" t="s">
        <v>3925</v>
      </c>
      <c r="P1165">
        <v>15</v>
      </c>
      <c r="R1165" t="s">
        <v>3953</v>
      </c>
      <c r="S1165" t="s">
        <v>3943</v>
      </c>
      <c r="U1165" t="s">
        <v>7155</v>
      </c>
      <c r="V1165" t="b">
        <v>0</v>
      </c>
      <c r="W1165" t="b">
        <v>0</v>
      </c>
      <c r="X1165" t="s">
        <v>7161</v>
      </c>
      <c r="Y1165">
        <f t="shared" si="72"/>
        <v>1</v>
      </c>
      <c r="Z1165" t="str">
        <f t="shared" si="73"/>
        <v>15-30 days</v>
      </c>
      <c r="AA1165" t="str">
        <f t="shared" si="74"/>
        <v>Good</v>
      </c>
      <c r="AB1165" t="str">
        <f t="shared" si="75"/>
        <v>No-show</v>
      </c>
    </row>
    <row r="1166" spans="1:28" x14ac:dyDescent="0.3">
      <c r="A1166" t="s">
        <v>1760</v>
      </c>
      <c r="B1166" t="s">
        <v>1633</v>
      </c>
      <c r="C1166" t="s">
        <v>101</v>
      </c>
      <c r="D1166" s="5">
        <v>45770</v>
      </c>
      <c r="E1166" s="5">
        <v>45725</v>
      </c>
      <c r="F1166" t="s">
        <v>54</v>
      </c>
      <c r="G1166" t="s">
        <v>13</v>
      </c>
      <c r="H1166">
        <v>45</v>
      </c>
      <c r="I1166" t="s">
        <v>33</v>
      </c>
      <c r="J1166" t="s">
        <v>3913</v>
      </c>
      <c r="K1166" t="s">
        <v>3914</v>
      </c>
      <c r="L1166">
        <v>6</v>
      </c>
      <c r="M1166" s="7">
        <v>0.92</v>
      </c>
      <c r="N1166" t="s">
        <v>3930</v>
      </c>
      <c r="O1166" t="s">
        <v>3927</v>
      </c>
      <c r="P1166">
        <v>18</v>
      </c>
      <c r="Q1166" t="s">
        <v>3939</v>
      </c>
      <c r="R1166" t="s">
        <v>3949</v>
      </c>
      <c r="S1166" t="s">
        <v>3950</v>
      </c>
      <c r="U1166" t="s">
        <v>7152</v>
      </c>
      <c r="V1166" t="b">
        <v>0</v>
      </c>
      <c r="W1166" t="b">
        <v>0</v>
      </c>
      <c r="X1166" t="s">
        <v>7160</v>
      </c>
      <c r="Y1166">
        <f t="shared" si="72"/>
        <v>0</v>
      </c>
      <c r="Z1166" t="str">
        <f t="shared" si="73"/>
        <v>31+ days</v>
      </c>
      <c r="AA1166" t="str">
        <f t="shared" si="74"/>
        <v>Very Good</v>
      </c>
      <c r="AB1166" t="str">
        <f t="shared" si="75"/>
        <v>Attended</v>
      </c>
    </row>
    <row r="1167" spans="1:28" x14ac:dyDescent="0.3">
      <c r="A1167" t="s">
        <v>1761</v>
      </c>
      <c r="B1167" t="s">
        <v>871</v>
      </c>
      <c r="C1167" t="s">
        <v>77</v>
      </c>
      <c r="D1167" s="5">
        <v>45679</v>
      </c>
      <c r="E1167" s="5">
        <v>45649</v>
      </c>
      <c r="F1167" t="s">
        <v>23</v>
      </c>
      <c r="G1167" t="s">
        <v>13</v>
      </c>
      <c r="H1167">
        <v>30</v>
      </c>
      <c r="I1167" t="s">
        <v>160</v>
      </c>
      <c r="J1167" t="s">
        <v>3911</v>
      </c>
      <c r="K1167" t="s">
        <v>3912</v>
      </c>
      <c r="L1167">
        <v>4</v>
      </c>
      <c r="M1167" s="7">
        <v>0.96</v>
      </c>
      <c r="N1167" t="s">
        <v>3923</v>
      </c>
      <c r="O1167" t="s">
        <v>3927</v>
      </c>
      <c r="P1167">
        <v>15</v>
      </c>
      <c r="Q1167" t="s">
        <v>3947</v>
      </c>
      <c r="R1167" t="s">
        <v>3940</v>
      </c>
      <c r="S1167" t="s">
        <v>3943</v>
      </c>
      <c r="T1167" s="5">
        <v>45678</v>
      </c>
      <c r="U1167" t="s">
        <v>7152</v>
      </c>
      <c r="V1167" t="b">
        <v>0</v>
      </c>
      <c r="W1167" t="b">
        <v>0</v>
      </c>
      <c r="X1167" t="s">
        <v>7153</v>
      </c>
      <c r="Y1167">
        <f t="shared" si="72"/>
        <v>0</v>
      </c>
      <c r="Z1167" t="str">
        <f t="shared" si="73"/>
        <v>15-30 days</v>
      </c>
      <c r="AA1167" t="str">
        <f t="shared" si="74"/>
        <v>Very Good</v>
      </c>
      <c r="AB1167" t="str">
        <f t="shared" si="75"/>
        <v>Attended</v>
      </c>
    </row>
    <row r="1168" spans="1:28" x14ac:dyDescent="0.3">
      <c r="A1168" t="s">
        <v>1762</v>
      </c>
      <c r="B1168" t="s">
        <v>647</v>
      </c>
      <c r="C1168" t="s">
        <v>64</v>
      </c>
      <c r="D1168" s="5">
        <v>45902</v>
      </c>
      <c r="E1168" s="5">
        <v>45854</v>
      </c>
      <c r="F1168" t="s">
        <v>28</v>
      </c>
      <c r="G1168" t="s">
        <v>13</v>
      </c>
      <c r="H1168">
        <v>48</v>
      </c>
      <c r="I1168" t="s">
        <v>61</v>
      </c>
      <c r="J1168" t="s">
        <v>3909</v>
      </c>
      <c r="K1168" t="s">
        <v>3910</v>
      </c>
      <c r="L1168">
        <v>4</v>
      </c>
      <c r="M1168" s="7">
        <v>0.92</v>
      </c>
      <c r="N1168" t="s">
        <v>3921</v>
      </c>
      <c r="O1168" t="s">
        <v>3922</v>
      </c>
      <c r="P1168">
        <v>20</v>
      </c>
      <c r="R1168" t="s">
        <v>3953</v>
      </c>
      <c r="S1168" t="s">
        <v>3943</v>
      </c>
      <c r="U1168" t="s">
        <v>7159</v>
      </c>
      <c r="V1168" t="b">
        <v>0</v>
      </c>
      <c r="W1168" t="b">
        <v>0</v>
      </c>
      <c r="X1168" t="s">
        <v>7162</v>
      </c>
      <c r="Y1168">
        <f t="shared" si="72"/>
        <v>0</v>
      </c>
      <c r="Z1168" t="str">
        <f t="shared" si="73"/>
        <v>31+ days</v>
      </c>
      <c r="AA1168" t="str">
        <f t="shared" si="74"/>
        <v>Very Good</v>
      </c>
      <c r="AB1168" t="str">
        <f t="shared" si="75"/>
        <v>Attended</v>
      </c>
    </row>
    <row r="1169" spans="1:28" x14ac:dyDescent="0.3">
      <c r="A1169" t="s">
        <v>1763</v>
      </c>
      <c r="B1169" t="s">
        <v>1764</v>
      </c>
      <c r="C1169" t="s">
        <v>11</v>
      </c>
      <c r="D1169" s="5">
        <v>45912</v>
      </c>
      <c r="E1169" s="5">
        <v>45884</v>
      </c>
      <c r="F1169" t="s">
        <v>12</v>
      </c>
      <c r="G1169" t="s">
        <v>55</v>
      </c>
      <c r="H1169">
        <v>28</v>
      </c>
      <c r="I1169" t="s">
        <v>19</v>
      </c>
      <c r="J1169" t="s">
        <v>3916</v>
      </c>
      <c r="K1169" t="s">
        <v>3912</v>
      </c>
      <c r="L1169">
        <v>0</v>
      </c>
      <c r="M1169" s="7">
        <v>0.83</v>
      </c>
      <c r="N1169" t="s">
        <v>3932</v>
      </c>
      <c r="O1169" t="s">
        <v>3925</v>
      </c>
      <c r="P1169">
        <v>15</v>
      </c>
      <c r="Q1169" t="s">
        <v>3939</v>
      </c>
      <c r="R1169" t="s">
        <v>3940</v>
      </c>
      <c r="S1169" t="s">
        <v>3941</v>
      </c>
      <c r="T1169" s="5">
        <v>45909</v>
      </c>
      <c r="U1169" t="s">
        <v>7155</v>
      </c>
      <c r="V1169" t="b">
        <v>0</v>
      </c>
      <c r="W1169" t="b">
        <v>0</v>
      </c>
      <c r="X1169" t="s">
        <v>7162</v>
      </c>
      <c r="Y1169" t="str">
        <f t="shared" si="72"/>
        <v/>
      </c>
      <c r="Z1169" t="str">
        <f t="shared" si="73"/>
        <v>15-30 days</v>
      </c>
      <c r="AA1169" t="str">
        <f t="shared" si="74"/>
        <v>Good</v>
      </c>
      <c r="AB1169" t="str">
        <f t="shared" si="75"/>
        <v>Excluded</v>
      </c>
    </row>
    <row r="1170" spans="1:28" x14ac:dyDescent="0.3">
      <c r="A1170" t="s">
        <v>1765</v>
      </c>
      <c r="B1170" t="s">
        <v>144</v>
      </c>
      <c r="C1170" t="s">
        <v>40</v>
      </c>
      <c r="D1170" s="5">
        <v>45832</v>
      </c>
      <c r="E1170" s="5">
        <v>45829</v>
      </c>
      <c r="F1170" t="s">
        <v>41</v>
      </c>
      <c r="G1170" t="s">
        <v>13</v>
      </c>
      <c r="H1170">
        <v>3</v>
      </c>
      <c r="I1170" t="s">
        <v>19</v>
      </c>
      <c r="J1170" t="s">
        <v>3911</v>
      </c>
      <c r="K1170" t="s">
        <v>3910</v>
      </c>
      <c r="L1170">
        <v>3</v>
      </c>
      <c r="M1170" s="7">
        <v>0.88</v>
      </c>
      <c r="N1170" t="s">
        <v>3931</v>
      </c>
      <c r="O1170" t="s">
        <v>3927</v>
      </c>
      <c r="P1170">
        <v>18</v>
      </c>
      <c r="Q1170" t="s">
        <v>3939</v>
      </c>
      <c r="R1170" t="s">
        <v>3940</v>
      </c>
      <c r="S1170" t="s">
        <v>3941</v>
      </c>
      <c r="T1170" s="5">
        <v>45830</v>
      </c>
      <c r="U1170" t="s">
        <v>7159</v>
      </c>
      <c r="V1170" t="b">
        <v>0</v>
      </c>
      <c r="W1170" t="b">
        <v>0</v>
      </c>
      <c r="X1170" t="s">
        <v>7161</v>
      </c>
      <c r="Y1170">
        <f t="shared" si="72"/>
        <v>0</v>
      </c>
      <c r="Z1170" t="str">
        <f t="shared" si="73"/>
        <v>0-3 days</v>
      </c>
      <c r="AA1170" t="str">
        <f t="shared" si="74"/>
        <v>Good</v>
      </c>
      <c r="AB1170" t="str">
        <f t="shared" si="75"/>
        <v>Attended</v>
      </c>
    </row>
    <row r="1171" spans="1:28" x14ac:dyDescent="0.3">
      <c r="A1171" t="s">
        <v>1766</v>
      </c>
      <c r="B1171" t="s">
        <v>402</v>
      </c>
      <c r="C1171" t="s">
        <v>149</v>
      </c>
      <c r="D1171" s="5">
        <v>45919</v>
      </c>
      <c r="E1171" s="5">
        <v>45893</v>
      </c>
      <c r="F1171" t="s">
        <v>23</v>
      </c>
      <c r="G1171" t="s">
        <v>13</v>
      </c>
      <c r="H1171">
        <v>26</v>
      </c>
      <c r="I1171" t="s">
        <v>42</v>
      </c>
      <c r="J1171" t="s">
        <v>3911</v>
      </c>
      <c r="K1171" t="s">
        <v>3910</v>
      </c>
      <c r="L1171">
        <v>3</v>
      </c>
      <c r="M1171" s="7">
        <v>0.73</v>
      </c>
      <c r="N1171" t="s">
        <v>3923</v>
      </c>
      <c r="O1171" t="s">
        <v>3929</v>
      </c>
      <c r="P1171">
        <v>12</v>
      </c>
      <c r="R1171" t="s">
        <v>3953</v>
      </c>
      <c r="S1171" t="s">
        <v>3943</v>
      </c>
      <c r="U1171" t="s">
        <v>7155</v>
      </c>
      <c r="V1171" t="b">
        <v>0</v>
      </c>
      <c r="W1171" t="b">
        <v>0</v>
      </c>
      <c r="X1171" t="s">
        <v>7162</v>
      </c>
      <c r="Y1171">
        <f t="shared" si="72"/>
        <v>0</v>
      </c>
      <c r="Z1171" t="str">
        <f t="shared" si="73"/>
        <v>15-30 days</v>
      </c>
      <c r="AA1171" t="str">
        <f t="shared" si="74"/>
        <v>Moderate</v>
      </c>
      <c r="AB1171" t="str">
        <f t="shared" si="75"/>
        <v>Attended</v>
      </c>
    </row>
    <row r="1172" spans="1:28" x14ac:dyDescent="0.3">
      <c r="A1172" t="s">
        <v>1767</v>
      </c>
      <c r="B1172" t="s">
        <v>270</v>
      </c>
      <c r="C1172" t="s">
        <v>22</v>
      </c>
      <c r="D1172" s="5">
        <v>45942</v>
      </c>
      <c r="E1172" s="5">
        <v>45918</v>
      </c>
      <c r="F1172" t="s">
        <v>23</v>
      </c>
      <c r="G1172" t="s">
        <v>24</v>
      </c>
      <c r="H1172">
        <v>24</v>
      </c>
      <c r="I1172" t="s">
        <v>47</v>
      </c>
      <c r="J1172" t="s">
        <v>3915</v>
      </c>
      <c r="K1172" t="s">
        <v>3910</v>
      </c>
      <c r="L1172">
        <v>1</v>
      </c>
      <c r="M1172" s="7">
        <v>0.79</v>
      </c>
      <c r="N1172" t="s">
        <v>3923</v>
      </c>
      <c r="O1172" t="s">
        <v>3927</v>
      </c>
      <c r="P1172">
        <v>18</v>
      </c>
      <c r="Q1172" t="s">
        <v>3939</v>
      </c>
      <c r="R1172" t="s">
        <v>3940</v>
      </c>
      <c r="S1172" t="s">
        <v>55</v>
      </c>
      <c r="T1172" s="5">
        <v>45941</v>
      </c>
      <c r="U1172" t="s">
        <v>7157</v>
      </c>
      <c r="V1172" t="b">
        <v>1</v>
      </c>
      <c r="W1172" t="b">
        <v>0</v>
      </c>
      <c r="X1172" t="s">
        <v>7162</v>
      </c>
      <c r="Y1172">
        <f t="shared" si="72"/>
        <v>1</v>
      </c>
      <c r="Z1172" t="str">
        <f t="shared" si="73"/>
        <v>15-30 days</v>
      </c>
      <c r="AA1172" t="str">
        <f t="shared" si="74"/>
        <v>Good</v>
      </c>
      <c r="AB1172" t="str">
        <f t="shared" si="75"/>
        <v>No-show</v>
      </c>
    </row>
    <row r="1173" spans="1:28" x14ac:dyDescent="0.3">
      <c r="A1173" t="s">
        <v>1768</v>
      </c>
      <c r="B1173" t="s">
        <v>576</v>
      </c>
      <c r="C1173" t="s">
        <v>27</v>
      </c>
      <c r="D1173" s="5">
        <v>45845</v>
      </c>
      <c r="E1173" s="5">
        <v>45794</v>
      </c>
      <c r="F1173" t="s">
        <v>28</v>
      </c>
      <c r="G1173" t="s">
        <v>24</v>
      </c>
      <c r="H1173">
        <v>51</v>
      </c>
      <c r="I1173" t="s">
        <v>33</v>
      </c>
      <c r="J1173" t="s">
        <v>3916</v>
      </c>
      <c r="K1173" t="s">
        <v>3914</v>
      </c>
      <c r="L1173">
        <v>6</v>
      </c>
      <c r="M1173" s="7">
        <v>0.72</v>
      </c>
      <c r="N1173" t="s">
        <v>3921</v>
      </c>
      <c r="O1173" t="s">
        <v>3925</v>
      </c>
      <c r="P1173">
        <v>12</v>
      </c>
      <c r="R1173" t="s">
        <v>3953</v>
      </c>
      <c r="S1173" t="s">
        <v>3943</v>
      </c>
      <c r="U1173" t="s">
        <v>7158</v>
      </c>
      <c r="V1173" t="b">
        <v>0</v>
      </c>
      <c r="W1173" t="b">
        <v>0</v>
      </c>
      <c r="X1173" t="s">
        <v>7161</v>
      </c>
      <c r="Y1173">
        <f t="shared" si="72"/>
        <v>1</v>
      </c>
      <c r="Z1173" t="str">
        <f t="shared" si="73"/>
        <v>31+ days</v>
      </c>
      <c r="AA1173" t="str">
        <f t="shared" si="74"/>
        <v>Moderate</v>
      </c>
      <c r="AB1173" t="str">
        <f t="shared" si="75"/>
        <v>No-show</v>
      </c>
    </row>
    <row r="1174" spans="1:28" x14ac:dyDescent="0.3">
      <c r="A1174" t="s">
        <v>1769</v>
      </c>
      <c r="B1174" t="s">
        <v>1770</v>
      </c>
      <c r="C1174" t="s">
        <v>115</v>
      </c>
      <c r="D1174" s="5">
        <v>45675</v>
      </c>
      <c r="E1174" s="5">
        <v>45667</v>
      </c>
      <c r="F1174" t="s">
        <v>32</v>
      </c>
      <c r="G1174" t="s">
        <v>24</v>
      </c>
      <c r="H1174">
        <v>8</v>
      </c>
      <c r="I1174" t="s">
        <v>47</v>
      </c>
      <c r="J1174" t="s">
        <v>3916</v>
      </c>
      <c r="K1174" t="s">
        <v>3910</v>
      </c>
      <c r="L1174">
        <v>3</v>
      </c>
      <c r="M1174" s="7">
        <v>0.75</v>
      </c>
      <c r="N1174" t="s">
        <v>3928</v>
      </c>
      <c r="O1174" t="s">
        <v>3929</v>
      </c>
      <c r="P1174">
        <v>12</v>
      </c>
      <c r="Q1174" t="s">
        <v>3947</v>
      </c>
      <c r="R1174" t="s">
        <v>3940</v>
      </c>
      <c r="S1174" t="s">
        <v>3943</v>
      </c>
      <c r="T1174" s="5">
        <v>45674</v>
      </c>
      <c r="U1174" t="s">
        <v>7156</v>
      </c>
      <c r="V1174" t="b">
        <v>1</v>
      </c>
      <c r="W1174" t="b">
        <v>0</v>
      </c>
      <c r="X1174" t="s">
        <v>7153</v>
      </c>
      <c r="Y1174">
        <f t="shared" si="72"/>
        <v>1</v>
      </c>
      <c r="Z1174" t="str">
        <f t="shared" si="73"/>
        <v>8-14 days</v>
      </c>
      <c r="AA1174" t="str">
        <f t="shared" si="74"/>
        <v>Good</v>
      </c>
      <c r="AB1174" t="str">
        <f t="shared" si="75"/>
        <v>No-show</v>
      </c>
    </row>
    <row r="1175" spans="1:28" x14ac:dyDescent="0.3">
      <c r="A1175" t="s">
        <v>1771</v>
      </c>
      <c r="B1175" t="s">
        <v>333</v>
      </c>
      <c r="C1175" t="s">
        <v>53</v>
      </c>
      <c r="D1175" s="5">
        <v>45975</v>
      </c>
      <c r="E1175" s="5">
        <v>45966</v>
      </c>
      <c r="F1175" t="s">
        <v>54</v>
      </c>
      <c r="G1175" t="s">
        <v>24</v>
      </c>
      <c r="H1175">
        <v>9</v>
      </c>
      <c r="I1175" t="s">
        <v>19</v>
      </c>
      <c r="J1175" t="s">
        <v>3916</v>
      </c>
      <c r="K1175" t="s">
        <v>3910</v>
      </c>
      <c r="L1175">
        <v>2</v>
      </c>
      <c r="M1175" s="7">
        <v>0.97</v>
      </c>
      <c r="N1175" t="s">
        <v>3930</v>
      </c>
      <c r="O1175" t="s">
        <v>3922</v>
      </c>
      <c r="P1175">
        <v>20</v>
      </c>
      <c r="R1175" t="s">
        <v>3953</v>
      </c>
      <c r="U1175" t="s">
        <v>7155</v>
      </c>
      <c r="V1175" t="b">
        <v>0</v>
      </c>
      <c r="W1175" t="b">
        <v>0</v>
      </c>
      <c r="X1175" t="s">
        <v>7162</v>
      </c>
      <c r="Y1175">
        <f t="shared" si="72"/>
        <v>1</v>
      </c>
      <c r="Z1175" t="str">
        <f t="shared" si="73"/>
        <v>8-14 days</v>
      </c>
      <c r="AA1175" t="str">
        <f t="shared" si="74"/>
        <v>Very Good</v>
      </c>
      <c r="AB1175" t="str">
        <f t="shared" si="75"/>
        <v>No-show</v>
      </c>
    </row>
    <row r="1176" spans="1:28" x14ac:dyDescent="0.3">
      <c r="A1176" t="s">
        <v>1772</v>
      </c>
      <c r="B1176" t="s">
        <v>337</v>
      </c>
      <c r="C1176" t="s">
        <v>127</v>
      </c>
      <c r="D1176" s="5">
        <v>45828</v>
      </c>
      <c r="E1176" s="5">
        <v>45820</v>
      </c>
      <c r="F1176" t="s">
        <v>23</v>
      </c>
      <c r="G1176" t="s">
        <v>13</v>
      </c>
      <c r="H1176">
        <v>8</v>
      </c>
      <c r="I1176" t="s">
        <v>33</v>
      </c>
      <c r="J1176" t="s">
        <v>3916</v>
      </c>
      <c r="K1176" t="s">
        <v>3912</v>
      </c>
      <c r="L1176">
        <v>4</v>
      </c>
      <c r="M1176" s="7">
        <v>0.5</v>
      </c>
      <c r="N1176" t="s">
        <v>3923</v>
      </c>
      <c r="O1176" t="s">
        <v>3922</v>
      </c>
      <c r="P1176">
        <v>15</v>
      </c>
      <c r="Q1176" t="s">
        <v>3947</v>
      </c>
      <c r="R1176" t="s">
        <v>3940</v>
      </c>
      <c r="S1176" t="s">
        <v>3943</v>
      </c>
      <c r="T1176" s="5">
        <v>45827</v>
      </c>
      <c r="U1176" t="s">
        <v>7155</v>
      </c>
      <c r="V1176" t="b">
        <v>0</v>
      </c>
      <c r="W1176" t="b">
        <v>0</v>
      </c>
      <c r="X1176" t="s">
        <v>7161</v>
      </c>
      <c r="Y1176">
        <f t="shared" si="72"/>
        <v>0</v>
      </c>
      <c r="Z1176" t="str">
        <f t="shared" si="73"/>
        <v>8-14 days</v>
      </c>
      <c r="AA1176" t="str">
        <f t="shared" si="74"/>
        <v>Moderate</v>
      </c>
      <c r="AB1176" t="str">
        <f t="shared" si="75"/>
        <v>Attended</v>
      </c>
    </row>
    <row r="1177" spans="1:28" x14ac:dyDescent="0.3">
      <c r="A1177" t="s">
        <v>1773</v>
      </c>
      <c r="B1177" t="s">
        <v>796</v>
      </c>
      <c r="C1177" t="s">
        <v>193</v>
      </c>
      <c r="D1177" s="5">
        <v>45903</v>
      </c>
      <c r="E1177" s="5">
        <v>45869</v>
      </c>
      <c r="F1177" t="s">
        <v>41</v>
      </c>
      <c r="G1177" t="s">
        <v>13</v>
      </c>
      <c r="H1177">
        <v>34</v>
      </c>
      <c r="I1177" t="s">
        <v>61</v>
      </c>
      <c r="J1177" t="s">
        <v>3911</v>
      </c>
      <c r="K1177" t="s">
        <v>3914</v>
      </c>
      <c r="L1177">
        <v>2</v>
      </c>
      <c r="M1177" s="7">
        <v>0.86</v>
      </c>
      <c r="N1177" t="s">
        <v>3931</v>
      </c>
      <c r="O1177" t="s">
        <v>3922</v>
      </c>
      <c r="P1177">
        <v>15</v>
      </c>
      <c r="Q1177" t="s">
        <v>3955</v>
      </c>
      <c r="R1177" t="s">
        <v>3949</v>
      </c>
      <c r="S1177" t="s">
        <v>3950</v>
      </c>
      <c r="U1177" t="s">
        <v>7152</v>
      </c>
      <c r="V1177" t="b">
        <v>0</v>
      </c>
      <c r="W1177" t="b">
        <v>0</v>
      </c>
      <c r="X1177" t="s">
        <v>7162</v>
      </c>
      <c r="Y1177">
        <f t="shared" si="72"/>
        <v>0</v>
      </c>
      <c r="Z1177" t="str">
        <f t="shared" si="73"/>
        <v>31+ days</v>
      </c>
      <c r="AA1177" t="str">
        <f t="shared" si="74"/>
        <v>Good</v>
      </c>
      <c r="AB1177" t="str">
        <f t="shared" si="75"/>
        <v>Attended</v>
      </c>
    </row>
    <row r="1178" spans="1:28" x14ac:dyDescent="0.3">
      <c r="A1178" t="s">
        <v>1774</v>
      </c>
      <c r="B1178" t="s">
        <v>176</v>
      </c>
      <c r="C1178" t="s">
        <v>83</v>
      </c>
      <c r="D1178" s="5">
        <v>45990</v>
      </c>
      <c r="E1178" s="5">
        <v>45930</v>
      </c>
      <c r="F1178" t="s">
        <v>23</v>
      </c>
      <c r="G1178" t="s">
        <v>24</v>
      </c>
      <c r="H1178">
        <v>60</v>
      </c>
      <c r="I1178" t="s">
        <v>14</v>
      </c>
      <c r="J1178" t="s">
        <v>3911</v>
      </c>
      <c r="K1178" t="s">
        <v>3912</v>
      </c>
      <c r="L1178">
        <v>4</v>
      </c>
      <c r="M1178" s="7">
        <v>0.88</v>
      </c>
      <c r="N1178" t="s">
        <v>3923</v>
      </c>
      <c r="O1178" t="s">
        <v>3922</v>
      </c>
      <c r="P1178">
        <v>15</v>
      </c>
      <c r="Q1178" t="s">
        <v>3955</v>
      </c>
      <c r="R1178" t="s">
        <v>3940</v>
      </c>
      <c r="S1178" t="s">
        <v>3941</v>
      </c>
      <c r="T1178" s="5">
        <v>45989</v>
      </c>
      <c r="U1178" t="s">
        <v>7156</v>
      </c>
      <c r="V1178" t="b">
        <v>1</v>
      </c>
      <c r="W1178" t="b">
        <v>0</v>
      </c>
      <c r="X1178" t="s">
        <v>7162</v>
      </c>
      <c r="Y1178">
        <f t="shared" si="72"/>
        <v>1</v>
      </c>
      <c r="Z1178" t="str">
        <f t="shared" si="73"/>
        <v>31+ days</v>
      </c>
      <c r="AA1178" t="str">
        <f t="shared" si="74"/>
        <v>Good</v>
      </c>
      <c r="AB1178" t="str">
        <f t="shared" si="75"/>
        <v>No-show</v>
      </c>
    </row>
    <row r="1179" spans="1:28" x14ac:dyDescent="0.3">
      <c r="A1179" t="s">
        <v>1775</v>
      </c>
      <c r="B1179" t="s">
        <v>370</v>
      </c>
      <c r="C1179" t="s">
        <v>11</v>
      </c>
      <c r="D1179" s="5">
        <v>45790</v>
      </c>
      <c r="E1179" s="5">
        <v>45753</v>
      </c>
      <c r="F1179" t="s">
        <v>12</v>
      </c>
      <c r="G1179" t="s">
        <v>55</v>
      </c>
      <c r="H1179">
        <v>37</v>
      </c>
      <c r="I1179" t="s">
        <v>160</v>
      </c>
      <c r="J1179" t="s">
        <v>3913</v>
      </c>
      <c r="K1179" t="s">
        <v>3912</v>
      </c>
      <c r="L1179">
        <v>2</v>
      </c>
      <c r="M1179" s="7">
        <v>0.84</v>
      </c>
      <c r="N1179" t="s">
        <v>3932</v>
      </c>
      <c r="O1179" t="s">
        <v>3925</v>
      </c>
      <c r="P1179">
        <v>15</v>
      </c>
      <c r="Q1179" t="s">
        <v>3939</v>
      </c>
      <c r="R1179" t="s">
        <v>3940</v>
      </c>
      <c r="S1179" t="s">
        <v>3941</v>
      </c>
      <c r="T1179" s="5">
        <v>45787</v>
      </c>
      <c r="U1179" t="s">
        <v>7159</v>
      </c>
      <c r="V1179" t="b">
        <v>0</v>
      </c>
      <c r="W1179" t="b">
        <v>0</v>
      </c>
      <c r="X1179" t="s">
        <v>7160</v>
      </c>
      <c r="Y1179" t="str">
        <f t="shared" si="72"/>
        <v/>
      </c>
      <c r="Z1179" t="str">
        <f t="shared" si="73"/>
        <v>31+ days</v>
      </c>
      <c r="AA1179" t="str">
        <f t="shared" si="74"/>
        <v>Good</v>
      </c>
      <c r="AB1179" t="str">
        <f t="shared" si="75"/>
        <v>Excluded</v>
      </c>
    </row>
    <row r="1180" spans="1:28" x14ac:dyDescent="0.3">
      <c r="A1180" t="s">
        <v>1776</v>
      </c>
      <c r="B1180" t="s">
        <v>1777</v>
      </c>
      <c r="C1180" t="s">
        <v>124</v>
      </c>
      <c r="D1180" s="5">
        <v>45885</v>
      </c>
      <c r="E1180" s="5">
        <v>45836</v>
      </c>
      <c r="F1180" t="s">
        <v>54</v>
      </c>
      <c r="G1180" t="s">
        <v>24</v>
      </c>
      <c r="H1180">
        <v>49</v>
      </c>
      <c r="I1180" t="s">
        <v>42</v>
      </c>
      <c r="J1180" t="s">
        <v>3913</v>
      </c>
      <c r="K1180" t="s">
        <v>3910</v>
      </c>
      <c r="L1180">
        <v>4</v>
      </c>
      <c r="M1180" s="7">
        <v>0.86</v>
      </c>
      <c r="N1180" t="s">
        <v>3930</v>
      </c>
      <c r="O1180" t="s">
        <v>3922</v>
      </c>
      <c r="P1180">
        <v>15</v>
      </c>
      <c r="Q1180" t="s">
        <v>3947</v>
      </c>
      <c r="R1180" t="s">
        <v>3940</v>
      </c>
      <c r="S1180" t="s">
        <v>3941</v>
      </c>
      <c r="T1180" s="5">
        <v>45882</v>
      </c>
      <c r="U1180" t="s">
        <v>7156</v>
      </c>
      <c r="V1180" t="b">
        <v>1</v>
      </c>
      <c r="W1180" t="b">
        <v>0</v>
      </c>
      <c r="X1180" t="s">
        <v>7161</v>
      </c>
      <c r="Y1180">
        <f t="shared" si="72"/>
        <v>1</v>
      </c>
      <c r="Z1180" t="str">
        <f t="shared" si="73"/>
        <v>31+ days</v>
      </c>
      <c r="AA1180" t="str">
        <f t="shared" si="74"/>
        <v>Good</v>
      </c>
      <c r="AB1180" t="str">
        <f t="shared" si="75"/>
        <v>No-show</v>
      </c>
    </row>
    <row r="1181" spans="1:28" x14ac:dyDescent="0.3">
      <c r="A1181" t="s">
        <v>1778</v>
      </c>
      <c r="B1181" t="s">
        <v>904</v>
      </c>
      <c r="C1181" t="s">
        <v>17</v>
      </c>
      <c r="D1181" s="5">
        <v>45665</v>
      </c>
      <c r="E1181" s="5">
        <v>45614</v>
      </c>
      <c r="F1181" t="s">
        <v>18</v>
      </c>
      <c r="G1181" t="s">
        <v>13</v>
      </c>
      <c r="H1181">
        <v>51</v>
      </c>
      <c r="I1181" t="s">
        <v>19</v>
      </c>
      <c r="J1181" t="s">
        <v>3909</v>
      </c>
      <c r="K1181" t="s">
        <v>3914</v>
      </c>
      <c r="L1181">
        <v>0</v>
      </c>
      <c r="M1181" s="7">
        <v>0.92</v>
      </c>
      <c r="N1181" t="s">
        <v>3924</v>
      </c>
      <c r="O1181" t="s">
        <v>3929</v>
      </c>
      <c r="P1181">
        <v>12</v>
      </c>
      <c r="R1181" t="s">
        <v>3953</v>
      </c>
      <c r="S1181" t="s">
        <v>3943</v>
      </c>
      <c r="U1181" t="s">
        <v>7152</v>
      </c>
      <c r="V1181" t="b">
        <v>0</v>
      </c>
      <c r="W1181" t="b">
        <v>0</v>
      </c>
      <c r="X1181" t="s">
        <v>7153</v>
      </c>
      <c r="Y1181">
        <f t="shared" si="72"/>
        <v>0</v>
      </c>
      <c r="Z1181" t="str">
        <f t="shared" si="73"/>
        <v>31+ days</v>
      </c>
      <c r="AA1181" t="str">
        <f t="shared" si="74"/>
        <v>Very Good</v>
      </c>
      <c r="AB1181" t="str">
        <f t="shared" si="75"/>
        <v>Attended</v>
      </c>
    </row>
    <row r="1182" spans="1:28" x14ac:dyDescent="0.3">
      <c r="A1182" t="s">
        <v>1779</v>
      </c>
      <c r="B1182" t="s">
        <v>471</v>
      </c>
      <c r="C1182" t="s">
        <v>193</v>
      </c>
      <c r="D1182" s="5">
        <v>45981</v>
      </c>
      <c r="E1182" s="5">
        <v>45945</v>
      </c>
      <c r="F1182" t="s">
        <v>41</v>
      </c>
      <c r="G1182" t="s">
        <v>24</v>
      </c>
      <c r="H1182">
        <v>36</v>
      </c>
      <c r="I1182" t="s">
        <v>37</v>
      </c>
      <c r="J1182" t="s">
        <v>3913</v>
      </c>
      <c r="K1182" t="s">
        <v>3914</v>
      </c>
      <c r="L1182">
        <v>4</v>
      </c>
      <c r="M1182" s="7">
        <v>0.8</v>
      </c>
      <c r="N1182" t="s">
        <v>3931</v>
      </c>
      <c r="O1182" t="s">
        <v>3922</v>
      </c>
      <c r="P1182">
        <v>15</v>
      </c>
      <c r="R1182" t="s">
        <v>3953</v>
      </c>
      <c r="S1182" t="s">
        <v>3943</v>
      </c>
      <c r="U1182" t="s">
        <v>7154</v>
      </c>
      <c r="V1182" t="b">
        <v>0</v>
      </c>
      <c r="W1182" t="b">
        <v>0</v>
      </c>
      <c r="X1182" t="s">
        <v>7162</v>
      </c>
      <c r="Y1182">
        <f t="shared" si="72"/>
        <v>1</v>
      </c>
      <c r="Z1182" t="str">
        <f t="shared" si="73"/>
        <v>31+ days</v>
      </c>
      <c r="AA1182" t="str">
        <f t="shared" si="74"/>
        <v>Good</v>
      </c>
      <c r="AB1182" t="str">
        <f t="shared" si="75"/>
        <v>No-show</v>
      </c>
    </row>
    <row r="1183" spans="1:28" x14ac:dyDescent="0.3">
      <c r="A1183" t="s">
        <v>1780</v>
      </c>
      <c r="B1183" t="s">
        <v>1456</v>
      </c>
      <c r="C1183" t="s">
        <v>174</v>
      </c>
      <c r="D1183" s="5">
        <v>45679</v>
      </c>
      <c r="E1183" s="5">
        <v>45642</v>
      </c>
      <c r="F1183" t="s">
        <v>12</v>
      </c>
      <c r="G1183" t="s">
        <v>55</v>
      </c>
      <c r="H1183">
        <v>37</v>
      </c>
      <c r="I1183" t="s">
        <v>42</v>
      </c>
      <c r="J1183" t="s">
        <v>3916</v>
      </c>
      <c r="K1183" t="s">
        <v>3910</v>
      </c>
      <c r="L1183">
        <v>6</v>
      </c>
      <c r="M1183" s="7">
        <v>0.78</v>
      </c>
      <c r="N1183" t="s">
        <v>3932</v>
      </c>
      <c r="O1183" t="s">
        <v>3925</v>
      </c>
      <c r="P1183">
        <v>18</v>
      </c>
      <c r="R1183" t="s">
        <v>3953</v>
      </c>
      <c r="S1183" t="s">
        <v>3943</v>
      </c>
      <c r="U1183" t="s">
        <v>7152</v>
      </c>
      <c r="V1183" t="b">
        <v>0</v>
      </c>
      <c r="W1183" t="b">
        <v>0</v>
      </c>
      <c r="X1183" t="s">
        <v>7153</v>
      </c>
      <c r="Y1183" t="str">
        <f t="shared" si="72"/>
        <v/>
      </c>
      <c r="Z1183" t="str">
        <f t="shared" si="73"/>
        <v>31+ days</v>
      </c>
      <c r="AA1183" t="str">
        <f t="shared" si="74"/>
        <v>Good</v>
      </c>
      <c r="AB1183" t="str">
        <f t="shared" si="75"/>
        <v>Excluded</v>
      </c>
    </row>
    <row r="1184" spans="1:28" x14ac:dyDescent="0.3">
      <c r="A1184" t="s">
        <v>1781</v>
      </c>
      <c r="B1184" t="s">
        <v>918</v>
      </c>
      <c r="C1184" t="s">
        <v>27</v>
      </c>
      <c r="D1184" s="5">
        <v>45855</v>
      </c>
      <c r="E1184" s="5">
        <v>45841</v>
      </c>
      <c r="F1184" t="s">
        <v>28</v>
      </c>
      <c r="G1184" t="s">
        <v>24</v>
      </c>
      <c r="H1184">
        <v>14</v>
      </c>
      <c r="I1184" t="s">
        <v>61</v>
      </c>
      <c r="J1184" t="s">
        <v>3915</v>
      </c>
      <c r="K1184" t="s">
        <v>3914</v>
      </c>
      <c r="L1184">
        <v>4</v>
      </c>
      <c r="M1184" s="7">
        <v>0.78</v>
      </c>
      <c r="N1184" t="s">
        <v>3921</v>
      </c>
      <c r="O1184" t="s">
        <v>3925</v>
      </c>
      <c r="P1184">
        <v>12</v>
      </c>
      <c r="Q1184" t="s">
        <v>3947</v>
      </c>
      <c r="R1184" t="s">
        <v>3940</v>
      </c>
      <c r="S1184" t="s">
        <v>55</v>
      </c>
      <c r="T1184" s="5">
        <v>45854</v>
      </c>
      <c r="U1184" t="s">
        <v>7154</v>
      </c>
      <c r="V1184" t="b">
        <v>0</v>
      </c>
      <c r="W1184" t="b">
        <v>0</v>
      </c>
      <c r="X1184" t="s">
        <v>7161</v>
      </c>
      <c r="Y1184">
        <f t="shared" si="72"/>
        <v>1</v>
      </c>
      <c r="Z1184" t="str">
        <f t="shared" si="73"/>
        <v>8-14 days</v>
      </c>
      <c r="AA1184" t="str">
        <f t="shared" si="74"/>
        <v>Good</v>
      </c>
      <c r="AB1184" t="str">
        <f t="shared" si="75"/>
        <v>No-show</v>
      </c>
    </row>
    <row r="1185" spans="1:28" x14ac:dyDescent="0.3">
      <c r="A1185" t="s">
        <v>1782</v>
      </c>
      <c r="B1185" t="s">
        <v>1783</v>
      </c>
      <c r="C1185" t="s">
        <v>92</v>
      </c>
      <c r="D1185" s="5">
        <v>45786</v>
      </c>
      <c r="E1185" s="5">
        <v>45728</v>
      </c>
      <c r="F1185" t="s">
        <v>12</v>
      </c>
      <c r="G1185" t="s">
        <v>13</v>
      </c>
      <c r="H1185">
        <v>58</v>
      </c>
      <c r="I1185" t="s">
        <v>14</v>
      </c>
      <c r="J1185" t="s">
        <v>3913</v>
      </c>
      <c r="K1185" t="s">
        <v>3914</v>
      </c>
      <c r="L1185">
        <v>3</v>
      </c>
      <c r="M1185" s="7">
        <v>0.86</v>
      </c>
      <c r="N1185" t="s">
        <v>3932</v>
      </c>
      <c r="O1185" t="s">
        <v>3925</v>
      </c>
      <c r="P1185">
        <v>20</v>
      </c>
      <c r="Q1185" t="s">
        <v>3947</v>
      </c>
      <c r="R1185" t="s">
        <v>3940</v>
      </c>
      <c r="S1185" t="s">
        <v>3943</v>
      </c>
      <c r="T1185" s="5">
        <v>45785</v>
      </c>
      <c r="U1185" t="s">
        <v>7155</v>
      </c>
      <c r="V1185" t="b">
        <v>0</v>
      </c>
      <c r="W1185" t="b">
        <v>0</v>
      </c>
      <c r="X1185" t="s">
        <v>7160</v>
      </c>
      <c r="Y1185">
        <f t="shared" si="72"/>
        <v>0</v>
      </c>
      <c r="Z1185" t="str">
        <f t="shared" si="73"/>
        <v>31+ days</v>
      </c>
      <c r="AA1185" t="str">
        <f t="shared" si="74"/>
        <v>Good</v>
      </c>
      <c r="AB1185" t="str">
        <f t="shared" si="75"/>
        <v>Attended</v>
      </c>
    </row>
    <row r="1186" spans="1:28" x14ac:dyDescent="0.3">
      <c r="A1186" t="s">
        <v>1784</v>
      </c>
      <c r="B1186" t="s">
        <v>463</v>
      </c>
      <c r="C1186" t="s">
        <v>64</v>
      </c>
      <c r="D1186" s="5">
        <v>45671</v>
      </c>
      <c r="E1186" s="5">
        <v>45623</v>
      </c>
      <c r="F1186" t="s">
        <v>28</v>
      </c>
      <c r="G1186" t="s">
        <v>24</v>
      </c>
      <c r="H1186">
        <v>48</v>
      </c>
      <c r="I1186" t="s">
        <v>14</v>
      </c>
      <c r="J1186" t="s">
        <v>3916</v>
      </c>
      <c r="K1186" t="s">
        <v>3910</v>
      </c>
      <c r="L1186">
        <v>3</v>
      </c>
      <c r="M1186" s="7">
        <v>0.78</v>
      </c>
      <c r="N1186" t="s">
        <v>3921</v>
      </c>
      <c r="O1186" t="s">
        <v>3922</v>
      </c>
      <c r="P1186">
        <v>20</v>
      </c>
      <c r="Q1186" t="s">
        <v>3947</v>
      </c>
      <c r="R1186" t="s">
        <v>3940</v>
      </c>
      <c r="S1186" t="s">
        <v>3941</v>
      </c>
      <c r="T1186" s="5">
        <v>45670</v>
      </c>
      <c r="U1186" t="s">
        <v>7159</v>
      </c>
      <c r="V1186" t="b">
        <v>0</v>
      </c>
      <c r="W1186" t="b">
        <v>1</v>
      </c>
      <c r="X1186" t="s">
        <v>7153</v>
      </c>
      <c r="Y1186">
        <f t="shared" si="72"/>
        <v>1</v>
      </c>
      <c r="Z1186" t="str">
        <f t="shared" si="73"/>
        <v>31+ days</v>
      </c>
      <c r="AA1186" t="str">
        <f t="shared" si="74"/>
        <v>Good</v>
      </c>
      <c r="AB1186" t="str">
        <f t="shared" si="75"/>
        <v>No-show</v>
      </c>
    </row>
    <row r="1187" spans="1:28" x14ac:dyDescent="0.3">
      <c r="A1187" t="s">
        <v>1785</v>
      </c>
      <c r="B1187" t="s">
        <v>1713</v>
      </c>
      <c r="C1187" t="s">
        <v>279</v>
      </c>
      <c r="D1187" s="5">
        <v>45826</v>
      </c>
      <c r="E1187" s="5">
        <v>45773</v>
      </c>
      <c r="F1187" t="s">
        <v>18</v>
      </c>
      <c r="G1187" t="s">
        <v>24</v>
      </c>
      <c r="H1187">
        <v>53</v>
      </c>
      <c r="I1187" t="s">
        <v>14</v>
      </c>
      <c r="J1187" t="s">
        <v>3913</v>
      </c>
      <c r="K1187" t="s">
        <v>3912</v>
      </c>
      <c r="L1187">
        <v>1</v>
      </c>
      <c r="M1187" s="7">
        <v>0.7</v>
      </c>
      <c r="N1187" t="s">
        <v>3924</v>
      </c>
      <c r="O1187" t="s">
        <v>3925</v>
      </c>
      <c r="P1187">
        <v>12</v>
      </c>
      <c r="Q1187" t="s">
        <v>3947</v>
      </c>
      <c r="R1187" t="s">
        <v>3940</v>
      </c>
      <c r="S1187" t="s">
        <v>3941</v>
      </c>
      <c r="T1187" s="5">
        <v>45823</v>
      </c>
      <c r="U1187" t="s">
        <v>7152</v>
      </c>
      <c r="V1187" t="b">
        <v>0</v>
      </c>
      <c r="W1187" t="b">
        <v>0</v>
      </c>
      <c r="X1187" t="s">
        <v>7161</v>
      </c>
      <c r="Y1187">
        <f t="shared" si="72"/>
        <v>1</v>
      </c>
      <c r="Z1187" t="str">
        <f t="shared" si="73"/>
        <v>31+ days</v>
      </c>
      <c r="AA1187" t="str">
        <f t="shared" si="74"/>
        <v>Moderate</v>
      </c>
      <c r="AB1187" t="str">
        <f t="shared" si="75"/>
        <v>No-show</v>
      </c>
    </row>
    <row r="1188" spans="1:28" x14ac:dyDescent="0.3">
      <c r="A1188" t="s">
        <v>1786</v>
      </c>
      <c r="B1188" t="s">
        <v>517</v>
      </c>
      <c r="C1188" t="s">
        <v>127</v>
      </c>
      <c r="D1188" s="5">
        <v>45999</v>
      </c>
      <c r="E1188" s="5">
        <v>45939</v>
      </c>
      <c r="F1188" t="s">
        <v>23</v>
      </c>
      <c r="G1188" t="s">
        <v>13</v>
      </c>
      <c r="H1188">
        <v>60</v>
      </c>
      <c r="I1188" t="s">
        <v>33</v>
      </c>
      <c r="J1188" t="s">
        <v>3911</v>
      </c>
      <c r="K1188" t="s">
        <v>3910</v>
      </c>
      <c r="L1188">
        <v>4</v>
      </c>
      <c r="M1188" s="7">
        <v>0.83</v>
      </c>
      <c r="N1188" t="s">
        <v>3923</v>
      </c>
      <c r="O1188" t="s">
        <v>3922</v>
      </c>
      <c r="P1188">
        <v>15</v>
      </c>
      <c r="Q1188" t="s">
        <v>3947</v>
      </c>
      <c r="R1188" t="s">
        <v>3940</v>
      </c>
      <c r="S1188" t="s">
        <v>3941</v>
      </c>
      <c r="T1188" s="5">
        <v>45997</v>
      </c>
      <c r="U1188" t="s">
        <v>7158</v>
      </c>
      <c r="V1188" t="b">
        <v>0</v>
      </c>
      <c r="W1188" t="b">
        <v>0</v>
      </c>
      <c r="X1188" t="s">
        <v>7153</v>
      </c>
      <c r="Y1188">
        <f t="shared" si="72"/>
        <v>0</v>
      </c>
      <c r="Z1188" t="str">
        <f t="shared" si="73"/>
        <v>31+ days</v>
      </c>
      <c r="AA1188" t="str">
        <f t="shared" si="74"/>
        <v>Good</v>
      </c>
      <c r="AB1188" t="str">
        <f t="shared" si="75"/>
        <v>Attended</v>
      </c>
    </row>
    <row r="1189" spans="1:28" x14ac:dyDescent="0.3">
      <c r="A1189" t="s">
        <v>1787</v>
      </c>
      <c r="B1189" t="s">
        <v>1331</v>
      </c>
      <c r="C1189" t="s">
        <v>27</v>
      </c>
      <c r="D1189" s="5">
        <v>45718</v>
      </c>
      <c r="E1189" s="5">
        <v>45697</v>
      </c>
      <c r="F1189" t="s">
        <v>28</v>
      </c>
      <c r="G1189" t="s">
        <v>24</v>
      </c>
      <c r="H1189">
        <v>21</v>
      </c>
      <c r="I1189" t="s">
        <v>37</v>
      </c>
      <c r="J1189" t="s">
        <v>3911</v>
      </c>
      <c r="K1189" t="s">
        <v>3914</v>
      </c>
      <c r="L1189">
        <v>7</v>
      </c>
      <c r="M1189" s="7">
        <v>0.78</v>
      </c>
      <c r="N1189" t="s">
        <v>3921</v>
      </c>
      <c r="O1189" t="s">
        <v>3925</v>
      </c>
      <c r="P1189">
        <v>12</v>
      </c>
      <c r="Q1189" t="s">
        <v>3939</v>
      </c>
      <c r="R1189" t="s">
        <v>3940</v>
      </c>
      <c r="S1189" t="s">
        <v>3941</v>
      </c>
      <c r="T1189" s="5">
        <v>45715</v>
      </c>
      <c r="U1189" t="s">
        <v>7157</v>
      </c>
      <c r="V1189" t="b">
        <v>1</v>
      </c>
      <c r="W1189" t="b">
        <v>0</v>
      </c>
      <c r="X1189" t="s">
        <v>7160</v>
      </c>
      <c r="Y1189">
        <f t="shared" si="72"/>
        <v>1</v>
      </c>
      <c r="Z1189" t="str">
        <f t="shared" si="73"/>
        <v>15-30 days</v>
      </c>
      <c r="AA1189" t="str">
        <f t="shared" si="74"/>
        <v>Good</v>
      </c>
      <c r="AB1189" t="str">
        <f t="shared" si="75"/>
        <v>No-show</v>
      </c>
    </row>
    <row r="1190" spans="1:28" x14ac:dyDescent="0.3">
      <c r="A1190" t="s">
        <v>1788</v>
      </c>
      <c r="B1190" t="s">
        <v>954</v>
      </c>
      <c r="C1190" t="s">
        <v>53</v>
      </c>
      <c r="D1190" s="5">
        <v>45764</v>
      </c>
      <c r="E1190" s="5">
        <v>45756</v>
      </c>
      <c r="F1190" t="s">
        <v>54</v>
      </c>
      <c r="G1190" t="s">
        <v>24</v>
      </c>
      <c r="H1190">
        <v>8</v>
      </c>
      <c r="I1190" t="s">
        <v>33</v>
      </c>
      <c r="J1190" t="s">
        <v>3915</v>
      </c>
      <c r="K1190" t="s">
        <v>3912</v>
      </c>
      <c r="L1190">
        <v>2</v>
      </c>
      <c r="M1190" s="7">
        <v>0.64</v>
      </c>
      <c r="N1190" t="s">
        <v>3930</v>
      </c>
      <c r="O1190" t="s">
        <v>3922</v>
      </c>
      <c r="P1190">
        <v>20</v>
      </c>
      <c r="Q1190" t="s">
        <v>3939</v>
      </c>
      <c r="R1190" t="s">
        <v>3940</v>
      </c>
      <c r="S1190" t="s">
        <v>3943</v>
      </c>
      <c r="T1190" s="5">
        <v>45763</v>
      </c>
      <c r="U1190" t="s">
        <v>7154</v>
      </c>
      <c r="V1190" t="b">
        <v>0</v>
      </c>
      <c r="W1190" t="b">
        <v>0</v>
      </c>
      <c r="X1190" t="s">
        <v>7160</v>
      </c>
      <c r="Y1190">
        <f t="shared" si="72"/>
        <v>1</v>
      </c>
      <c r="Z1190" t="str">
        <f t="shared" si="73"/>
        <v>8-14 days</v>
      </c>
      <c r="AA1190" t="str">
        <f t="shared" si="74"/>
        <v>Moderate</v>
      </c>
      <c r="AB1190" t="str">
        <f t="shared" si="75"/>
        <v>No-show</v>
      </c>
    </row>
    <row r="1191" spans="1:28" x14ac:dyDescent="0.3">
      <c r="A1191" t="s">
        <v>1789</v>
      </c>
      <c r="B1191" t="s">
        <v>665</v>
      </c>
      <c r="C1191" t="s">
        <v>92</v>
      </c>
      <c r="D1191" s="5">
        <v>45727</v>
      </c>
      <c r="E1191" s="5">
        <v>45675</v>
      </c>
      <c r="F1191" t="s">
        <v>12</v>
      </c>
      <c r="G1191" t="s">
        <v>13</v>
      </c>
      <c r="H1191">
        <v>52</v>
      </c>
      <c r="I1191" t="s">
        <v>37</v>
      </c>
      <c r="J1191" t="s">
        <v>3909</v>
      </c>
      <c r="K1191" t="s">
        <v>3914</v>
      </c>
      <c r="L1191">
        <v>4</v>
      </c>
      <c r="M1191" s="7">
        <v>0.77</v>
      </c>
      <c r="N1191" t="s">
        <v>3932</v>
      </c>
      <c r="O1191" t="s">
        <v>3925</v>
      </c>
      <c r="P1191">
        <v>20</v>
      </c>
      <c r="Q1191" t="s">
        <v>3947</v>
      </c>
      <c r="R1191" t="s">
        <v>3940</v>
      </c>
      <c r="S1191" t="s">
        <v>3943</v>
      </c>
      <c r="T1191" s="5">
        <v>45726</v>
      </c>
      <c r="U1191" t="s">
        <v>7159</v>
      </c>
      <c r="V1191" t="b">
        <v>0</v>
      </c>
      <c r="W1191" t="b">
        <v>0</v>
      </c>
      <c r="X1191" t="s">
        <v>7160</v>
      </c>
      <c r="Y1191">
        <f t="shared" si="72"/>
        <v>0</v>
      </c>
      <c r="Z1191" t="str">
        <f t="shared" si="73"/>
        <v>31+ days</v>
      </c>
      <c r="AA1191" t="str">
        <f t="shared" si="74"/>
        <v>Good</v>
      </c>
      <c r="AB1191" t="str">
        <f t="shared" si="75"/>
        <v>Attended</v>
      </c>
    </row>
    <row r="1192" spans="1:28" x14ac:dyDescent="0.3">
      <c r="A1192" t="s">
        <v>1790</v>
      </c>
      <c r="B1192" t="s">
        <v>404</v>
      </c>
      <c r="C1192" t="s">
        <v>36</v>
      </c>
      <c r="D1192" s="5">
        <v>45703</v>
      </c>
      <c r="E1192" s="5">
        <v>45675</v>
      </c>
      <c r="F1192" t="s">
        <v>23</v>
      </c>
      <c r="G1192" t="s">
        <v>13</v>
      </c>
      <c r="H1192">
        <v>28</v>
      </c>
      <c r="I1192" t="s">
        <v>61</v>
      </c>
      <c r="J1192" t="s">
        <v>3913</v>
      </c>
      <c r="K1192" t="s">
        <v>3910</v>
      </c>
      <c r="L1192">
        <v>3</v>
      </c>
      <c r="M1192" s="7">
        <v>0.85</v>
      </c>
      <c r="N1192" t="s">
        <v>3923</v>
      </c>
      <c r="O1192" t="s">
        <v>3925</v>
      </c>
      <c r="P1192">
        <v>20</v>
      </c>
      <c r="Q1192" t="s">
        <v>3939</v>
      </c>
      <c r="S1192" t="s">
        <v>3941</v>
      </c>
      <c r="T1192" s="5">
        <v>45701</v>
      </c>
      <c r="U1192" t="s">
        <v>7156</v>
      </c>
      <c r="V1192" t="b">
        <v>1</v>
      </c>
      <c r="W1192" t="b">
        <v>0</v>
      </c>
      <c r="X1192" t="s">
        <v>7153</v>
      </c>
      <c r="Y1192">
        <f t="shared" si="72"/>
        <v>0</v>
      </c>
      <c r="Z1192" t="str">
        <f t="shared" si="73"/>
        <v>15-30 days</v>
      </c>
      <c r="AA1192" t="str">
        <f t="shared" si="74"/>
        <v>Good</v>
      </c>
      <c r="AB1192" t="str">
        <f t="shared" si="75"/>
        <v>Attended</v>
      </c>
    </row>
    <row r="1193" spans="1:28" x14ac:dyDescent="0.3">
      <c r="A1193" t="s">
        <v>1791</v>
      </c>
      <c r="B1193" t="s">
        <v>711</v>
      </c>
      <c r="C1193" t="s">
        <v>77</v>
      </c>
      <c r="D1193" s="5">
        <v>45742</v>
      </c>
      <c r="E1193" s="5">
        <v>45684</v>
      </c>
      <c r="F1193" t="s">
        <v>23</v>
      </c>
      <c r="G1193" t="s">
        <v>55</v>
      </c>
      <c r="H1193">
        <v>58</v>
      </c>
      <c r="I1193" t="s">
        <v>37</v>
      </c>
      <c r="J1193" t="s">
        <v>3915</v>
      </c>
      <c r="K1193" t="s">
        <v>3910</v>
      </c>
      <c r="L1193">
        <v>2</v>
      </c>
      <c r="M1193" s="7">
        <v>0.82</v>
      </c>
      <c r="N1193" t="s">
        <v>3923</v>
      </c>
      <c r="O1193" t="s">
        <v>3927</v>
      </c>
      <c r="P1193">
        <v>15</v>
      </c>
      <c r="Q1193" t="s">
        <v>3939</v>
      </c>
      <c r="R1193" t="s">
        <v>3940</v>
      </c>
      <c r="S1193" t="s">
        <v>55</v>
      </c>
      <c r="T1193" s="5">
        <v>45739</v>
      </c>
      <c r="U1193" t="s">
        <v>7152</v>
      </c>
      <c r="V1193" t="b">
        <v>0</v>
      </c>
      <c r="W1193" t="b">
        <v>0</v>
      </c>
      <c r="X1193" t="s">
        <v>7160</v>
      </c>
      <c r="Y1193" t="str">
        <f t="shared" si="72"/>
        <v/>
      </c>
      <c r="Z1193" t="str">
        <f t="shared" si="73"/>
        <v>31+ days</v>
      </c>
      <c r="AA1193" t="str">
        <f t="shared" si="74"/>
        <v>Good</v>
      </c>
      <c r="AB1193" t="str">
        <f t="shared" si="75"/>
        <v>Excluded</v>
      </c>
    </row>
    <row r="1194" spans="1:28" x14ac:dyDescent="0.3">
      <c r="A1194" t="s">
        <v>1792</v>
      </c>
      <c r="B1194" t="s">
        <v>881</v>
      </c>
      <c r="C1194" t="s">
        <v>77</v>
      </c>
      <c r="D1194" s="5">
        <v>45866</v>
      </c>
      <c r="E1194" s="5">
        <v>45824</v>
      </c>
      <c r="F1194" t="s">
        <v>23</v>
      </c>
      <c r="G1194" t="s">
        <v>13</v>
      </c>
      <c r="H1194">
        <v>42</v>
      </c>
      <c r="I1194" t="s">
        <v>61</v>
      </c>
      <c r="J1194" t="s">
        <v>3909</v>
      </c>
      <c r="K1194" t="s">
        <v>3910</v>
      </c>
      <c r="L1194">
        <v>3</v>
      </c>
      <c r="M1194" s="7">
        <v>0.91</v>
      </c>
      <c r="N1194" t="s">
        <v>3923</v>
      </c>
      <c r="O1194" t="s">
        <v>3927</v>
      </c>
      <c r="P1194">
        <v>15</v>
      </c>
      <c r="Q1194" t="s">
        <v>3939</v>
      </c>
      <c r="R1194" t="s">
        <v>3940</v>
      </c>
      <c r="S1194" t="s">
        <v>3941</v>
      </c>
      <c r="T1194" s="5">
        <v>45863</v>
      </c>
      <c r="U1194" t="s">
        <v>7158</v>
      </c>
      <c r="V1194" t="b">
        <v>0</v>
      </c>
      <c r="W1194" t="b">
        <v>0</v>
      </c>
      <c r="X1194" t="s">
        <v>7161</v>
      </c>
      <c r="Y1194">
        <f t="shared" si="72"/>
        <v>0</v>
      </c>
      <c r="Z1194" t="str">
        <f t="shared" si="73"/>
        <v>31+ days</v>
      </c>
      <c r="AA1194" t="str">
        <f t="shared" si="74"/>
        <v>Very Good</v>
      </c>
      <c r="AB1194" t="str">
        <f t="shared" si="75"/>
        <v>Attended</v>
      </c>
    </row>
    <row r="1195" spans="1:28" x14ac:dyDescent="0.3">
      <c r="A1195" t="s">
        <v>1793</v>
      </c>
      <c r="B1195" t="s">
        <v>1794</v>
      </c>
      <c r="C1195" t="s">
        <v>86</v>
      </c>
      <c r="D1195" s="5">
        <v>45942</v>
      </c>
      <c r="E1195" s="5">
        <v>45927</v>
      </c>
      <c r="F1195" t="s">
        <v>28</v>
      </c>
      <c r="G1195" t="s">
        <v>13</v>
      </c>
      <c r="H1195">
        <v>15</v>
      </c>
      <c r="I1195" t="s">
        <v>160</v>
      </c>
      <c r="J1195" t="s">
        <v>3913</v>
      </c>
      <c r="K1195" t="s">
        <v>3914</v>
      </c>
      <c r="L1195">
        <v>3</v>
      </c>
      <c r="M1195" s="7">
        <v>0.99</v>
      </c>
      <c r="N1195" t="s">
        <v>3921</v>
      </c>
      <c r="O1195" t="s">
        <v>3927</v>
      </c>
      <c r="P1195">
        <v>18</v>
      </c>
      <c r="R1195" t="s">
        <v>3953</v>
      </c>
      <c r="S1195" t="s">
        <v>3943</v>
      </c>
      <c r="U1195" t="s">
        <v>7157</v>
      </c>
      <c r="V1195" t="b">
        <v>1</v>
      </c>
      <c r="W1195" t="b">
        <v>0</v>
      </c>
      <c r="X1195" t="s">
        <v>7162</v>
      </c>
      <c r="Y1195">
        <f t="shared" si="72"/>
        <v>0</v>
      </c>
      <c r="Z1195" t="str">
        <f t="shared" si="73"/>
        <v>15-30 days</v>
      </c>
      <c r="AA1195" t="str">
        <f t="shared" si="74"/>
        <v>Very Good</v>
      </c>
      <c r="AB1195" t="str">
        <f t="shared" si="75"/>
        <v>Attended</v>
      </c>
    </row>
    <row r="1196" spans="1:28" x14ac:dyDescent="0.3">
      <c r="A1196" t="s">
        <v>1795</v>
      </c>
      <c r="B1196" t="s">
        <v>1796</v>
      </c>
      <c r="C1196" t="s">
        <v>22</v>
      </c>
      <c r="D1196" s="5">
        <v>45909</v>
      </c>
      <c r="E1196" s="5">
        <v>45888</v>
      </c>
      <c r="F1196" t="s">
        <v>23</v>
      </c>
      <c r="G1196" t="s">
        <v>24</v>
      </c>
      <c r="H1196">
        <v>21</v>
      </c>
      <c r="I1196" t="s">
        <v>42</v>
      </c>
      <c r="J1196" t="s">
        <v>3916</v>
      </c>
      <c r="K1196" t="s">
        <v>3910</v>
      </c>
      <c r="L1196">
        <v>2</v>
      </c>
      <c r="M1196" s="7">
        <v>0.85</v>
      </c>
      <c r="N1196" t="s">
        <v>3923</v>
      </c>
      <c r="O1196" t="s">
        <v>3927</v>
      </c>
      <c r="P1196">
        <v>18</v>
      </c>
      <c r="R1196" t="s">
        <v>3953</v>
      </c>
      <c r="S1196" t="s">
        <v>3943</v>
      </c>
      <c r="U1196" t="s">
        <v>7159</v>
      </c>
      <c r="V1196" t="b">
        <v>0</v>
      </c>
      <c r="W1196" t="b">
        <v>0</v>
      </c>
      <c r="X1196" t="s">
        <v>7162</v>
      </c>
      <c r="Y1196">
        <f t="shared" si="72"/>
        <v>1</v>
      </c>
      <c r="Z1196" t="str">
        <f t="shared" si="73"/>
        <v>15-30 days</v>
      </c>
      <c r="AA1196" t="str">
        <f t="shared" si="74"/>
        <v>Good</v>
      </c>
      <c r="AB1196" t="str">
        <f t="shared" si="75"/>
        <v>No-show</v>
      </c>
    </row>
    <row r="1197" spans="1:28" x14ac:dyDescent="0.3">
      <c r="A1197" t="s">
        <v>1797</v>
      </c>
      <c r="B1197" t="s">
        <v>674</v>
      </c>
      <c r="C1197" t="s">
        <v>115</v>
      </c>
      <c r="D1197" s="5">
        <v>45939</v>
      </c>
      <c r="E1197" s="5">
        <v>45902</v>
      </c>
      <c r="F1197" t="s">
        <v>32</v>
      </c>
      <c r="G1197" t="s">
        <v>24</v>
      </c>
      <c r="H1197">
        <v>37</v>
      </c>
      <c r="I1197" t="s">
        <v>160</v>
      </c>
      <c r="J1197" t="s">
        <v>3916</v>
      </c>
      <c r="K1197" t="s">
        <v>3914</v>
      </c>
      <c r="L1197">
        <v>4</v>
      </c>
      <c r="M1197" s="7">
        <v>0.73</v>
      </c>
      <c r="N1197" t="s">
        <v>3928</v>
      </c>
      <c r="O1197" t="s">
        <v>3929</v>
      </c>
      <c r="P1197">
        <v>12</v>
      </c>
      <c r="Q1197" t="s">
        <v>3947</v>
      </c>
      <c r="R1197" t="s">
        <v>3940</v>
      </c>
      <c r="S1197" t="s">
        <v>3943</v>
      </c>
      <c r="T1197" s="5">
        <v>45937</v>
      </c>
      <c r="U1197" t="s">
        <v>7154</v>
      </c>
      <c r="V1197" t="b">
        <v>0</v>
      </c>
      <c r="W1197" t="b">
        <v>0</v>
      </c>
      <c r="X1197" t="s">
        <v>7162</v>
      </c>
      <c r="Y1197">
        <f t="shared" si="72"/>
        <v>1</v>
      </c>
      <c r="Z1197" t="str">
        <f t="shared" si="73"/>
        <v>31+ days</v>
      </c>
      <c r="AA1197" t="str">
        <f t="shared" si="74"/>
        <v>Moderate</v>
      </c>
      <c r="AB1197" t="str">
        <f t="shared" si="75"/>
        <v>No-show</v>
      </c>
    </row>
    <row r="1198" spans="1:28" x14ac:dyDescent="0.3">
      <c r="A1198" t="s">
        <v>1798</v>
      </c>
      <c r="B1198" t="s">
        <v>1418</v>
      </c>
      <c r="C1198" t="s">
        <v>193</v>
      </c>
      <c r="D1198" s="5">
        <v>45919</v>
      </c>
      <c r="E1198" s="5">
        <v>45895</v>
      </c>
      <c r="F1198" t="s">
        <v>41</v>
      </c>
      <c r="G1198" t="s">
        <v>24</v>
      </c>
      <c r="H1198">
        <v>24</v>
      </c>
      <c r="I1198" t="s">
        <v>14</v>
      </c>
      <c r="J1198" t="s">
        <v>3911</v>
      </c>
      <c r="K1198" t="s">
        <v>3914</v>
      </c>
      <c r="L1198">
        <v>7</v>
      </c>
      <c r="M1198" s="7">
        <v>0.75</v>
      </c>
      <c r="N1198" t="s">
        <v>3931</v>
      </c>
      <c r="O1198" t="s">
        <v>3922</v>
      </c>
      <c r="P1198">
        <v>15</v>
      </c>
      <c r="R1198" t="s">
        <v>3953</v>
      </c>
      <c r="S1198" t="s">
        <v>3943</v>
      </c>
      <c r="U1198" t="s">
        <v>7155</v>
      </c>
      <c r="V1198" t="b">
        <v>0</v>
      </c>
      <c r="W1198" t="b">
        <v>0</v>
      </c>
      <c r="X1198" t="s">
        <v>7162</v>
      </c>
      <c r="Y1198">
        <f t="shared" si="72"/>
        <v>1</v>
      </c>
      <c r="Z1198" t="str">
        <f t="shared" si="73"/>
        <v>15-30 days</v>
      </c>
      <c r="AA1198" t="str">
        <f t="shared" si="74"/>
        <v>Good</v>
      </c>
      <c r="AB1198" t="str">
        <f t="shared" si="75"/>
        <v>No-show</v>
      </c>
    </row>
    <row r="1199" spans="1:28" x14ac:dyDescent="0.3">
      <c r="A1199" t="s">
        <v>1799</v>
      </c>
      <c r="B1199" t="s">
        <v>527</v>
      </c>
      <c r="C1199" t="s">
        <v>50</v>
      </c>
      <c r="D1199" s="5">
        <v>45797</v>
      </c>
      <c r="E1199" s="5">
        <v>45780</v>
      </c>
      <c r="F1199" t="s">
        <v>18</v>
      </c>
      <c r="G1199" t="s">
        <v>24</v>
      </c>
      <c r="H1199">
        <v>17</v>
      </c>
      <c r="I1199" t="s">
        <v>160</v>
      </c>
      <c r="J1199" t="s">
        <v>3909</v>
      </c>
      <c r="K1199" t="s">
        <v>3910</v>
      </c>
      <c r="L1199">
        <v>3</v>
      </c>
      <c r="M1199" s="7">
        <v>0.79</v>
      </c>
      <c r="N1199" t="s">
        <v>3924</v>
      </c>
      <c r="O1199" t="s">
        <v>3922</v>
      </c>
      <c r="P1199">
        <v>18</v>
      </c>
      <c r="R1199" t="s">
        <v>3953</v>
      </c>
      <c r="S1199" t="s">
        <v>3943</v>
      </c>
      <c r="U1199" t="s">
        <v>7159</v>
      </c>
      <c r="V1199" t="b">
        <v>0</v>
      </c>
      <c r="W1199" t="b">
        <v>0</v>
      </c>
      <c r="X1199" t="s">
        <v>7160</v>
      </c>
      <c r="Y1199">
        <f t="shared" si="72"/>
        <v>1</v>
      </c>
      <c r="Z1199" t="str">
        <f t="shared" si="73"/>
        <v>15-30 days</v>
      </c>
      <c r="AA1199" t="str">
        <f t="shared" si="74"/>
        <v>Good</v>
      </c>
      <c r="AB1199" t="str">
        <f t="shared" si="75"/>
        <v>No-show</v>
      </c>
    </row>
    <row r="1200" spans="1:28" x14ac:dyDescent="0.3">
      <c r="A1200" t="s">
        <v>1800</v>
      </c>
      <c r="B1200" t="s">
        <v>1801</v>
      </c>
      <c r="C1200" t="s">
        <v>138</v>
      </c>
      <c r="D1200" s="5">
        <v>45986</v>
      </c>
      <c r="E1200" s="5">
        <v>45974</v>
      </c>
      <c r="F1200" t="s">
        <v>28</v>
      </c>
      <c r="G1200" t="s">
        <v>13</v>
      </c>
      <c r="H1200">
        <v>12</v>
      </c>
      <c r="I1200" t="s">
        <v>42</v>
      </c>
      <c r="J1200" t="s">
        <v>3909</v>
      </c>
      <c r="K1200" t="s">
        <v>3910</v>
      </c>
      <c r="L1200">
        <v>4</v>
      </c>
      <c r="M1200" s="7">
        <v>0.75</v>
      </c>
      <c r="N1200" t="s">
        <v>3921</v>
      </c>
      <c r="O1200" t="s">
        <v>3922</v>
      </c>
      <c r="P1200">
        <v>15</v>
      </c>
      <c r="Q1200" t="s">
        <v>3939</v>
      </c>
      <c r="R1200" t="s">
        <v>3940</v>
      </c>
      <c r="S1200" t="s">
        <v>55</v>
      </c>
      <c r="T1200" s="5">
        <v>45985</v>
      </c>
      <c r="U1200" t="s">
        <v>7159</v>
      </c>
      <c r="V1200" t="b">
        <v>0</v>
      </c>
      <c r="W1200" t="b">
        <v>0</v>
      </c>
      <c r="X1200" t="s">
        <v>7162</v>
      </c>
      <c r="Y1200">
        <f t="shared" si="72"/>
        <v>0</v>
      </c>
      <c r="Z1200" t="str">
        <f t="shared" si="73"/>
        <v>8-14 days</v>
      </c>
      <c r="AA1200" t="str">
        <f t="shared" si="74"/>
        <v>Good</v>
      </c>
      <c r="AB1200" t="str">
        <f t="shared" si="75"/>
        <v>Attended</v>
      </c>
    </row>
    <row r="1201" spans="1:28" x14ac:dyDescent="0.3">
      <c r="A1201" t="s">
        <v>1802</v>
      </c>
      <c r="B1201" t="s">
        <v>82</v>
      </c>
      <c r="C1201" t="s">
        <v>40</v>
      </c>
      <c r="D1201" s="5">
        <v>45720</v>
      </c>
      <c r="E1201" s="5">
        <v>45681</v>
      </c>
      <c r="F1201" t="s">
        <v>41</v>
      </c>
      <c r="G1201" t="s">
        <v>24</v>
      </c>
      <c r="H1201">
        <v>39</v>
      </c>
      <c r="I1201" t="s">
        <v>61</v>
      </c>
      <c r="J1201" t="s">
        <v>3916</v>
      </c>
      <c r="K1201" t="s">
        <v>3910</v>
      </c>
      <c r="L1201">
        <v>4</v>
      </c>
      <c r="M1201" s="7">
        <v>0.87</v>
      </c>
      <c r="N1201" t="s">
        <v>3931</v>
      </c>
      <c r="O1201" t="s">
        <v>3927</v>
      </c>
      <c r="P1201">
        <v>18</v>
      </c>
      <c r="Q1201" t="s">
        <v>3939</v>
      </c>
      <c r="R1201" t="s">
        <v>3940</v>
      </c>
      <c r="S1201" t="s">
        <v>3941</v>
      </c>
      <c r="T1201" s="5">
        <v>45719</v>
      </c>
      <c r="U1201" t="s">
        <v>7159</v>
      </c>
      <c r="V1201" t="b">
        <v>0</v>
      </c>
      <c r="W1201" t="b">
        <v>0</v>
      </c>
      <c r="X1201" t="s">
        <v>7160</v>
      </c>
      <c r="Y1201">
        <f t="shared" si="72"/>
        <v>1</v>
      </c>
      <c r="Z1201" t="str">
        <f t="shared" si="73"/>
        <v>31+ days</v>
      </c>
      <c r="AA1201" t="str">
        <f t="shared" si="74"/>
        <v>Good</v>
      </c>
      <c r="AB1201" t="str">
        <f t="shared" si="75"/>
        <v>No-show</v>
      </c>
    </row>
    <row r="1202" spans="1:28" x14ac:dyDescent="0.3">
      <c r="A1202" t="s">
        <v>1803</v>
      </c>
      <c r="B1202" t="s">
        <v>1298</v>
      </c>
      <c r="C1202" t="s">
        <v>149</v>
      </c>
      <c r="D1202" s="5">
        <v>45913</v>
      </c>
      <c r="E1202" s="5">
        <v>45911</v>
      </c>
      <c r="F1202" t="s">
        <v>23</v>
      </c>
      <c r="G1202" t="s">
        <v>13</v>
      </c>
      <c r="H1202">
        <v>2</v>
      </c>
      <c r="I1202" t="s">
        <v>33</v>
      </c>
      <c r="J1202" t="s">
        <v>3916</v>
      </c>
      <c r="K1202" t="s">
        <v>3910</v>
      </c>
      <c r="L1202">
        <v>4</v>
      </c>
      <c r="M1202" s="7">
        <v>0.54</v>
      </c>
      <c r="N1202" t="s">
        <v>3923</v>
      </c>
      <c r="O1202" t="s">
        <v>3929</v>
      </c>
      <c r="P1202">
        <v>12</v>
      </c>
      <c r="Q1202" t="s">
        <v>3939</v>
      </c>
      <c r="R1202" t="s">
        <v>3940</v>
      </c>
      <c r="S1202" t="s">
        <v>3943</v>
      </c>
      <c r="T1202" s="5">
        <v>45911</v>
      </c>
      <c r="U1202" t="s">
        <v>7156</v>
      </c>
      <c r="V1202" t="b">
        <v>1</v>
      </c>
      <c r="W1202" t="b">
        <v>0</v>
      </c>
      <c r="X1202" t="s">
        <v>7162</v>
      </c>
      <c r="Y1202">
        <f t="shared" si="72"/>
        <v>0</v>
      </c>
      <c r="Z1202" t="str">
        <f t="shared" si="73"/>
        <v>0-3 days</v>
      </c>
      <c r="AA1202" t="str">
        <f t="shared" si="74"/>
        <v>Moderate</v>
      </c>
      <c r="AB1202" t="str">
        <f t="shared" si="75"/>
        <v>Attended</v>
      </c>
    </row>
    <row r="1203" spans="1:28" x14ac:dyDescent="0.3">
      <c r="A1203" t="s">
        <v>1804</v>
      </c>
      <c r="B1203" t="s">
        <v>105</v>
      </c>
      <c r="C1203" t="s">
        <v>31</v>
      </c>
      <c r="D1203" s="5">
        <v>45698</v>
      </c>
      <c r="E1203" s="5">
        <v>45693</v>
      </c>
      <c r="F1203" t="s">
        <v>32</v>
      </c>
      <c r="G1203" t="s">
        <v>13</v>
      </c>
      <c r="H1203">
        <v>5</v>
      </c>
      <c r="I1203" t="s">
        <v>14</v>
      </c>
      <c r="J1203" t="s">
        <v>3909</v>
      </c>
      <c r="K1203" t="s">
        <v>3910</v>
      </c>
      <c r="L1203">
        <v>2</v>
      </c>
      <c r="M1203" s="7">
        <v>0.94</v>
      </c>
      <c r="N1203" t="s">
        <v>3928</v>
      </c>
      <c r="O1203" t="s">
        <v>3925</v>
      </c>
      <c r="P1203">
        <v>18</v>
      </c>
      <c r="Q1203" t="s">
        <v>3939</v>
      </c>
      <c r="R1203" t="s">
        <v>3940</v>
      </c>
      <c r="S1203" t="s">
        <v>3943</v>
      </c>
      <c r="T1203" s="5">
        <v>45696</v>
      </c>
      <c r="U1203" t="s">
        <v>7158</v>
      </c>
      <c r="V1203" t="b">
        <v>0</v>
      </c>
      <c r="W1203" t="b">
        <v>0</v>
      </c>
      <c r="X1203" t="s">
        <v>7153</v>
      </c>
      <c r="Y1203">
        <f t="shared" si="72"/>
        <v>0</v>
      </c>
      <c r="Z1203" t="str">
        <f t="shared" si="73"/>
        <v>4-7 days</v>
      </c>
      <c r="AA1203" t="str">
        <f t="shared" si="74"/>
        <v>Very Good</v>
      </c>
      <c r="AB1203" t="str">
        <f t="shared" si="75"/>
        <v>Attended</v>
      </c>
    </row>
    <row r="1204" spans="1:28" x14ac:dyDescent="0.3">
      <c r="A1204" t="s">
        <v>1805</v>
      </c>
      <c r="B1204" t="s">
        <v>1806</v>
      </c>
      <c r="C1204" t="s">
        <v>101</v>
      </c>
      <c r="D1204" s="5">
        <v>45937</v>
      </c>
      <c r="E1204" s="5">
        <v>45935</v>
      </c>
      <c r="F1204" t="s">
        <v>54</v>
      </c>
      <c r="G1204" t="s">
        <v>13</v>
      </c>
      <c r="H1204">
        <v>2</v>
      </c>
      <c r="I1204" t="s">
        <v>47</v>
      </c>
      <c r="J1204" t="s">
        <v>3916</v>
      </c>
      <c r="K1204" t="s">
        <v>3914</v>
      </c>
      <c r="L1204">
        <v>7</v>
      </c>
      <c r="M1204" s="7">
        <v>0.78</v>
      </c>
      <c r="N1204" t="s">
        <v>3930</v>
      </c>
      <c r="O1204" t="s">
        <v>3927</v>
      </c>
      <c r="P1204">
        <v>18</v>
      </c>
      <c r="Q1204" t="s">
        <v>3947</v>
      </c>
      <c r="R1204" t="s">
        <v>3940</v>
      </c>
      <c r="S1204" t="s">
        <v>3941</v>
      </c>
      <c r="T1204" s="5">
        <v>45936</v>
      </c>
      <c r="U1204" t="s">
        <v>7159</v>
      </c>
      <c r="V1204" t="b">
        <v>0</v>
      </c>
      <c r="W1204" t="b">
        <v>0</v>
      </c>
      <c r="X1204" t="s">
        <v>7162</v>
      </c>
      <c r="Y1204">
        <f t="shared" si="72"/>
        <v>0</v>
      </c>
      <c r="Z1204" t="str">
        <f t="shared" si="73"/>
        <v>0-3 days</v>
      </c>
      <c r="AA1204" t="str">
        <f t="shared" si="74"/>
        <v>Good</v>
      </c>
      <c r="AB1204" t="str">
        <f t="shared" si="75"/>
        <v>Attended</v>
      </c>
    </row>
    <row r="1205" spans="1:28" x14ac:dyDescent="0.3">
      <c r="A1205" t="s">
        <v>1807</v>
      </c>
      <c r="B1205" t="s">
        <v>1713</v>
      </c>
      <c r="C1205" t="s">
        <v>124</v>
      </c>
      <c r="D1205" s="5">
        <v>45689</v>
      </c>
      <c r="E1205" s="5">
        <v>45645</v>
      </c>
      <c r="F1205" t="s">
        <v>54</v>
      </c>
      <c r="G1205" t="s">
        <v>55</v>
      </c>
      <c r="H1205">
        <v>44</v>
      </c>
      <c r="I1205" t="s">
        <v>37</v>
      </c>
      <c r="J1205" t="s">
        <v>3913</v>
      </c>
      <c r="K1205" t="s">
        <v>3912</v>
      </c>
      <c r="L1205">
        <v>1</v>
      </c>
      <c r="M1205" s="7">
        <v>0.7</v>
      </c>
      <c r="N1205" t="s">
        <v>3930</v>
      </c>
      <c r="O1205" t="s">
        <v>3922</v>
      </c>
      <c r="P1205">
        <v>15</v>
      </c>
      <c r="Q1205" t="s">
        <v>3939</v>
      </c>
      <c r="R1205" t="s">
        <v>3940</v>
      </c>
      <c r="S1205" t="s">
        <v>3943</v>
      </c>
      <c r="T1205" s="5">
        <v>45686</v>
      </c>
      <c r="U1205" t="s">
        <v>7156</v>
      </c>
      <c r="V1205" t="b">
        <v>1</v>
      </c>
      <c r="W1205" t="b">
        <v>0</v>
      </c>
      <c r="X1205" t="s">
        <v>7153</v>
      </c>
      <c r="Y1205" t="str">
        <f t="shared" si="72"/>
        <v/>
      </c>
      <c r="Z1205" t="str">
        <f t="shared" si="73"/>
        <v>31+ days</v>
      </c>
      <c r="AA1205" t="str">
        <f t="shared" si="74"/>
        <v>Moderate</v>
      </c>
      <c r="AB1205" t="str">
        <f t="shared" si="75"/>
        <v>Excluded</v>
      </c>
    </row>
    <row r="1206" spans="1:28" x14ac:dyDescent="0.3">
      <c r="A1206" t="s">
        <v>1808</v>
      </c>
      <c r="B1206" t="s">
        <v>784</v>
      </c>
      <c r="C1206" t="s">
        <v>89</v>
      </c>
      <c r="D1206" s="5">
        <v>45736</v>
      </c>
      <c r="E1206" s="5">
        <v>45735</v>
      </c>
      <c r="F1206" t="s">
        <v>41</v>
      </c>
      <c r="G1206" t="s">
        <v>13</v>
      </c>
      <c r="H1206">
        <v>1</v>
      </c>
      <c r="I1206" t="s">
        <v>14</v>
      </c>
      <c r="J1206" t="s">
        <v>3913</v>
      </c>
      <c r="K1206" t="s">
        <v>3910</v>
      </c>
      <c r="L1206">
        <v>4</v>
      </c>
      <c r="M1206" s="7">
        <v>0.78</v>
      </c>
      <c r="N1206" t="s">
        <v>3931</v>
      </c>
      <c r="O1206" t="s">
        <v>3922</v>
      </c>
      <c r="P1206">
        <v>20</v>
      </c>
      <c r="R1206" t="s">
        <v>3953</v>
      </c>
      <c r="S1206" t="s">
        <v>3943</v>
      </c>
      <c r="U1206" t="s">
        <v>7154</v>
      </c>
      <c r="V1206" t="b">
        <v>0</v>
      </c>
      <c r="W1206" t="b">
        <v>0</v>
      </c>
      <c r="X1206" t="s">
        <v>7160</v>
      </c>
      <c r="Y1206">
        <f t="shared" si="72"/>
        <v>0</v>
      </c>
      <c r="Z1206" t="str">
        <f t="shared" si="73"/>
        <v>0-3 days</v>
      </c>
      <c r="AA1206" t="str">
        <f t="shared" si="74"/>
        <v>Good</v>
      </c>
      <c r="AB1206" t="str">
        <f t="shared" si="75"/>
        <v>Attended</v>
      </c>
    </row>
    <row r="1207" spans="1:28" x14ac:dyDescent="0.3">
      <c r="A1207" t="s">
        <v>1809</v>
      </c>
      <c r="B1207" t="s">
        <v>463</v>
      </c>
      <c r="C1207" t="s">
        <v>80</v>
      </c>
      <c r="D1207" s="5">
        <v>45800</v>
      </c>
      <c r="E1207" s="5">
        <v>45775</v>
      </c>
      <c r="F1207" t="s">
        <v>41</v>
      </c>
      <c r="G1207" t="s">
        <v>55</v>
      </c>
      <c r="H1207">
        <v>25</v>
      </c>
      <c r="I1207" t="s">
        <v>42</v>
      </c>
      <c r="J1207" t="s">
        <v>3916</v>
      </c>
      <c r="K1207" t="s">
        <v>3910</v>
      </c>
      <c r="L1207">
        <v>3</v>
      </c>
      <c r="M1207" s="7">
        <v>0.78</v>
      </c>
      <c r="N1207" t="s">
        <v>3931</v>
      </c>
      <c r="O1207" t="s">
        <v>3922</v>
      </c>
      <c r="P1207">
        <v>12</v>
      </c>
      <c r="Q1207" t="s">
        <v>3947</v>
      </c>
      <c r="R1207" t="s">
        <v>3940</v>
      </c>
      <c r="S1207" t="s">
        <v>55</v>
      </c>
      <c r="T1207" s="5">
        <v>45797</v>
      </c>
      <c r="U1207" t="s">
        <v>7155</v>
      </c>
      <c r="V1207" t="b">
        <v>0</v>
      </c>
      <c r="W1207" t="b">
        <v>0</v>
      </c>
      <c r="X1207" t="s">
        <v>7160</v>
      </c>
      <c r="Y1207" t="str">
        <f t="shared" si="72"/>
        <v/>
      </c>
      <c r="Z1207" t="str">
        <f t="shared" si="73"/>
        <v>15-30 days</v>
      </c>
      <c r="AA1207" t="str">
        <f t="shared" si="74"/>
        <v>Good</v>
      </c>
      <c r="AB1207" t="str">
        <f t="shared" si="75"/>
        <v>Excluded</v>
      </c>
    </row>
    <row r="1208" spans="1:28" x14ac:dyDescent="0.3">
      <c r="A1208" t="s">
        <v>1810</v>
      </c>
      <c r="B1208" t="s">
        <v>1570</v>
      </c>
      <c r="C1208" t="s">
        <v>115</v>
      </c>
      <c r="D1208" s="5">
        <v>45911</v>
      </c>
      <c r="E1208" s="5">
        <v>45904</v>
      </c>
      <c r="F1208" t="s">
        <v>32</v>
      </c>
      <c r="G1208" t="s">
        <v>24</v>
      </c>
      <c r="H1208">
        <v>7</v>
      </c>
      <c r="I1208" t="s">
        <v>14</v>
      </c>
      <c r="J1208" t="s">
        <v>3913</v>
      </c>
      <c r="K1208" t="s">
        <v>3910</v>
      </c>
      <c r="L1208">
        <v>7</v>
      </c>
      <c r="M1208" s="7">
        <v>0.88</v>
      </c>
      <c r="N1208" t="s">
        <v>3928</v>
      </c>
      <c r="O1208" t="s">
        <v>3929</v>
      </c>
      <c r="P1208">
        <v>12</v>
      </c>
      <c r="Q1208" t="s">
        <v>3939</v>
      </c>
      <c r="R1208" t="s">
        <v>3940</v>
      </c>
      <c r="S1208" t="s">
        <v>3943</v>
      </c>
      <c r="T1208" s="5">
        <v>45910</v>
      </c>
      <c r="U1208" t="s">
        <v>7154</v>
      </c>
      <c r="V1208" t="b">
        <v>0</v>
      </c>
      <c r="W1208" t="b">
        <v>0</v>
      </c>
      <c r="X1208" t="s">
        <v>7162</v>
      </c>
      <c r="Y1208">
        <f t="shared" si="72"/>
        <v>1</v>
      </c>
      <c r="Z1208" t="str">
        <f t="shared" si="73"/>
        <v>4-7 days</v>
      </c>
      <c r="AA1208" t="str">
        <f t="shared" si="74"/>
        <v>Good</v>
      </c>
      <c r="AB1208" t="str">
        <f t="shared" si="75"/>
        <v>No-show</v>
      </c>
    </row>
    <row r="1209" spans="1:28" x14ac:dyDescent="0.3">
      <c r="A1209" t="s">
        <v>1811</v>
      </c>
      <c r="B1209" t="s">
        <v>597</v>
      </c>
      <c r="C1209" t="s">
        <v>101</v>
      </c>
      <c r="D1209" s="5">
        <v>45674</v>
      </c>
      <c r="E1209" s="5">
        <v>45639</v>
      </c>
      <c r="F1209" t="s">
        <v>54</v>
      </c>
      <c r="G1209" t="s">
        <v>24</v>
      </c>
      <c r="H1209">
        <v>35</v>
      </c>
      <c r="I1209" t="s">
        <v>42</v>
      </c>
      <c r="J1209" t="s">
        <v>3913</v>
      </c>
      <c r="K1209" t="s">
        <v>3914</v>
      </c>
      <c r="L1209">
        <v>1</v>
      </c>
      <c r="M1209" s="7">
        <v>0.91</v>
      </c>
      <c r="N1209" t="s">
        <v>3930</v>
      </c>
      <c r="O1209" t="s">
        <v>3927</v>
      </c>
      <c r="P1209">
        <v>18</v>
      </c>
      <c r="R1209" t="s">
        <v>3953</v>
      </c>
      <c r="S1209" t="s">
        <v>3943</v>
      </c>
      <c r="U1209" t="s">
        <v>7155</v>
      </c>
      <c r="V1209" t="b">
        <v>0</v>
      </c>
      <c r="W1209" t="b">
        <v>0</v>
      </c>
      <c r="X1209" t="s">
        <v>7153</v>
      </c>
      <c r="Y1209">
        <f t="shared" si="72"/>
        <v>1</v>
      </c>
      <c r="Z1209" t="str">
        <f t="shared" si="73"/>
        <v>31+ days</v>
      </c>
      <c r="AA1209" t="str">
        <f t="shared" si="74"/>
        <v>Very Good</v>
      </c>
      <c r="AB1209" t="str">
        <f t="shared" si="75"/>
        <v>No-show</v>
      </c>
    </row>
    <row r="1210" spans="1:28" x14ac:dyDescent="0.3">
      <c r="A1210" t="s">
        <v>1812</v>
      </c>
      <c r="B1210" t="s">
        <v>709</v>
      </c>
      <c r="C1210" t="s">
        <v>279</v>
      </c>
      <c r="D1210" s="5">
        <v>45751</v>
      </c>
      <c r="E1210" s="5">
        <v>45749</v>
      </c>
      <c r="F1210" t="s">
        <v>18</v>
      </c>
      <c r="G1210" t="s">
        <v>13</v>
      </c>
      <c r="H1210">
        <v>2</v>
      </c>
      <c r="I1210" t="s">
        <v>160</v>
      </c>
      <c r="J1210" t="s">
        <v>3909</v>
      </c>
      <c r="K1210" t="s">
        <v>3912</v>
      </c>
      <c r="L1210">
        <v>3</v>
      </c>
      <c r="M1210" s="7">
        <v>0.88</v>
      </c>
      <c r="N1210" t="s">
        <v>3924</v>
      </c>
      <c r="O1210" t="s">
        <v>3925</v>
      </c>
      <c r="P1210">
        <v>12</v>
      </c>
      <c r="R1210" t="s">
        <v>3953</v>
      </c>
      <c r="S1210" t="s">
        <v>3943</v>
      </c>
      <c r="U1210" t="s">
        <v>7155</v>
      </c>
      <c r="V1210" t="b">
        <v>0</v>
      </c>
      <c r="W1210" t="b">
        <v>0</v>
      </c>
      <c r="X1210" t="s">
        <v>7160</v>
      </c>
      <c r="Y1210">
        <f t="shared" si="72"/>
        <v>0</v>
      </c>
      <c r="Z1210" t="str">
        <f t="shared" si="73"/>
        <v>0-3 days</v>
      </c>
      <c r="AA1210" t="str">
        <f t="shared" si="74"/>
        <v>Good</v>
      </c>
      <c r="AB1210" t="str">
        <f t="shared" si="75"/>
        <v>Attended</v>
      </c>
    </row>
    <row r="1211" spans="1:28" x14ac:dyDescent="0.3">
      <c r="A1211" t="s">
        <v>1813</v>
      </c>
      <c r="B1211" t="s">
        <v>355</v>
      </c>
      <c r="C1211" t="s">
        <v>279</v>
      </c>
      <c r="D1211" s="5">
        <v>45779</v>
      </c>
      <c r="E1211" s="5">
        <v>45778</v>
      </c>
      <c r="F1211" t="s">
        <v>18</v>
      </c>
      <c r="G1211" t="s">
        <v>13</v>
      </c>
      <c r="H1211">
        <v>1</v>
      </c>
      <c r="I1211" t="s">
        <v>33</v>
      </c>
      <c r="J1211" t="s">
        <v>3909</v>
      </c>
      <c r="K1211" t="s">
        <v>3914</v>
      </c>
      <c r="L1211">
        <v>5</v>
      </c>
      <c r="M1211" s="7">
        <v>0.96</v>
      </c>
      <c r="N1211" t="s">
        <v>3924</v>
      </c>
      <c r="O1211" t="s">
        <v>3925</v>
      </c>
      <c r="P1211">
        <v>12</v>
      </c>
      <c r="Q1211" t="s">
        <v>3955</v>
      </c>
      <c r="R1211" t="s">
        <v>3940</v>
      </c>
      <c r="S1211" t="s">
        <v>55</v>
      </c>
      <c r="T1211" s="5">
        <v>45777</v>
      </c>
      <c r="U1211" t="s">
        <v>7155</v>
      </c>
      <c r="V1211" t="b">
        <v>0</v>
      </c>
      <c r="W1211" t="b">
        <v>0</v>
      </c>
      <c r="X1211" t="s">
        <v>7160</v>
      </c>
      <c r="Y1211">
        <f t="shared" si="72"/>
        <v>0</v>
      </c>
      <c r="Z1211" t="str">
        <f t="shared" si="73"/>
        <v>0-3 days</v>
      </c>
      <c r="AA1211" t="str">
        <f t="shared" si="74"/>
        <v>Very Good</v>
      </c>
      <c r="AB1211" t="str">
        <f t="shared" si="75"/>
        <v>Attended</v>
      </c>
    </row>
    <row r="1212" spans="1:28" x14ac:dyDescent="0.3">
      <c r="A1212" t="s">
        <v>1814</v>
      </c>
      <c r="B1212" t="s">
        <v>1636</v>
      </c>
      <c r="C1212" t="s">
        <v>31</v>
      </c>
      <c r="D1212" s="5">
        <v>45924</v>
      </c>
      <c r="E1212" s="5">
        <v>45899</v>
      </c>
      <c r="F1212" t="s">
        <v>32</v>
      </c>
      <c r="G1212" t="s">
        <v>13</v>
      </c>
      <c r="H1212">
        <v>25</v>
      </c>
      <c r="I1212" t="s">
        <v>37</v>
      </c>
      <c r="J1212" t="s">
        <v>3911</v>
      </c>
      <c r="K1212" t="s">
        <v>3914</v>
      </c>
      <c r="L1212">
        <v>0</v>
      </c>
      <c r="M1212" s="7">
        <v>0.87</v>
      </c>
      <c r="N1212" t="s">
        <v>3928</v>
      </c>
      <c r="O1212" t="s">
        <v>3925</v>
      </c>
      <c r="P1212">
        <v>18</v>
      </c>
      <c r="Q1212" t="s">
        <v>3955</v>
      </c>
      <c r="R1212" t="s">
        <v>3940</v>
      </c>
      <c r="S1212" t="s">
        <v>3941</v>
      </c>
      <c r="T1212" s="5">
        <v>45922</v>
      </c>
      <c r="U1212" t="s">
        <v>7152</v>
      </c>
      <c r="V1212" t="b">
        <v>0</v>
      </c>
      <c r="W1212" t="b">
        <v>0</v>
      </c>
      <c r="X1212" t="s">
        <v>7162</v>
      </c>
      <c r="Y1212">
        <f t="shared" si="72"/>
        <v>0</v>
      </c>
      <c r="Z1212" t="str">
        <f t="shared" si="73"/>
        <v>15-30 days</v>
      </c>
      <c r="AA1212" t="str">
        <f t="shared" si="74"/>
        <v>Good</v>
      </c>
      <c r="AB1212" t="str">
        <f t="shared" si="75"/>
        <v>Attended</v>
      </c>
    </row>
    <row r="1213" spans="1:28" x14ac:dyDescent="0.3">
      <c r="A1213" t="s">
        <v>1815</v>
      </c>
      <c r="B1213" t="s">
        <v>200</v>
      </c>
      <c r="C1213" t="s">
        <v>11</v>
      </c>
      <c r="D1213" s="5">
        <v>46008</v>
      </c>
      <c r="E1213" s="5">
        <v>45966</v>
      </c>
      <c r="F1213" t="s">
        <v>12</v>
      </c>
      <c r="G1213" t="s">
        <v>13</v>
      </c>
      <c r="H1213">
        <v>42</v>
      </c>
      <c r="I1213" t="s">
        <v>47</v>
      </c>
      <c r="J1213" t="s">
        <v>3916</v>
      </c>
      <c r="K1213" t="s">
        <v>3910</v>
      </c>
      <c r="L1213">
        <v>4</v>
      </c>
      <c r="M1213" s="7">
        <v>0.56000000000000005</v>
      </c>
      <c r="N1213" t="s">
        <v>3932</v>
      </c>
      <c r="O1213" t="s">
        <v>3925</v>
      </c>
      <c r="P1213">
        <v>15</v>
      </c>
      <c r="R1213" t="s">
        <v>3953</v>
      </c>
      <c r="S1213" t="s">
        <v>3943</v>
      </c>
      <c r="U1213" t="s">
        <v>7152</v>
      </c>
      <c r="V1213" t="b">
        <v>0</v>
      </c>
      <c r="W1213" t="b">
        <v>0</v>
      </c>
      <c r="X1213" t="s">
        <v>7153</v>
      </c>
      <c r="Y1213">
        <f t="shared" si="72"/>
        <v>0</v>
      </c>
      <c r="Z1213" t="str">
        <f t="shared" si="73"/>
        <v>31+ days</v>
      </c>
      <c r="AA1213" t="str">
        <f t="shared" si="74"/>
        <v>Moderate</v>
      </c>
      <c r="AB1213" t="str">
        <f t="shared" si="75"/>
        <v>Attended</v>
      </c>
    </row>
    <row r="1214" spans="1:28" x14ac:dyDescent="0.3">
      <c r="A1214" t="s">
        <v>1816</v>
      </c>
      <c r="B1214" t="s">
        <v>1163</v>
      </c>
      <c r="C1214" t="s">
        <v>115</v>
      </c>
      <c r="D1214" s="5">
        <v>45882</v>
      </c>
      <c r="E1214" s="5">
        <v>45876</v>
      </c>
      <c r="F1214" t="s">
        <v>32</v>
      </c>
      <c r="G1214" t="s">
        <v>13</v>
      </c>
      <c r="H1214">
        <v>6</v>
      </c>
      <c r="I1214" t="s">
        <v>47</v>
      </c>
      <c r="J1214" t="s">
        <v>3915</v>
      </c>
      <c r="K1214" t="s">
        <v>3910</v>
      </c>
      <c r="L1214">
        <v>1</v>
      </c>
      <c r="M1214" s="7">
        <v>0.62</v>
      </c>
      <c r="N1214" t="s">
        <v>3928</v>
      </c>
      <c r="O1214" t="s">
        <v>3929</v>
      </c>
      <c r="P1214">
        <v>12</v>
      </c>
      <c r="Q1214" t="s">
        <v>3947</v>
      </c>
      <c r="R1214" t="s">
        <v>3940</v>
      </c>
      <c r="S1214" t="s">
        <v>3943</v>
      </c>
      <c r="T1214" s="5">
        <v>45879</v>
      </c>
      <c r="U1214" t="s">
        <v>7152</v>
      </c>
      <c r="V1214" t="b">
        <v>0</v>
      </c>
      <c r="W1214" t="b">
        <v>0</v>
      </c>
      <c r="X1214" t="s">
        <v>7161</v>
      </c>
      <c r="Y1214">
        <f t="shared" si="72"/>
        <v>0</v>
      </c>
      <c r="Z1214" t="str">
        <f t="shared" si="73"/>
        <v>4-7 days</v>
      </c>
      <c r="AA1214" t="str">
        <f t="shared" si="74"/>
        <v>Moderate</v>
      </c>
      <c r="AB1214" t="str">
        <f t="shared" si="75"/>
        <v>Attended</v>
      </c>
    </row>
    <row r="1215" spans="1:28" x14ac:dyDescent="0.3">
      <c r="A1215" t="s">
        <v>1817</v>
      </c>
      <c r="B1215" t="s">
        <v>430</v>
      </c>
      <c r="C1215" t="s">
        <v>279</v>
      </c>
      <c r="D1215" s="5">
        <v>45843</v>
      </c>
      <c r="E1215" s="5">
        <v>45813</v>
      </c>
      <c r="F1215" t="s">
        <v>18</v>
      </c>
      <c r="G1215" t="s">
        <v>13</v>
      </c>
      <c r="H1215">
        <v>30</v>
      </c>
      <c r="I1215" t="s">
        <v>37</v>
      </c>
      <c r="J1215" t="s">
        <v>3913</v>
      </c>
      <c r="K1215" t="s">
        <v>3910</v>
      </c>
      <c r="L1215">
        <v>5</v>
      </c>
      <c r="M1215" s="7">
        <v>0.87</v>
      </c>
      <c r="N1215" t="s">
        <v>3924</v>
      </c>
      <c r="O1215" t="s">
        <v>3925</v>
      </c>
      <c r="P1215">
        <v>12</v>
      </c>
      <c r="R1215" t="s">
        <v>3953</v>
      </c>
      <c r="S1215" t="s">
        <v>3943</v>
      </c>
      <c r="U1215" t="s">
        <v>7156</v>
      </c>
      <c r="V1215" t="b">
        <v>1</v>
      </c>
      <c r="W1215" t="b">
        <v>0</v>
      </c>
      <c r="X1215" t="s">
        <v>7161</v>
      </c>
      <c r="Y1215">
        <f t="shared" si="72"/>
        <v>0</v>
      </c>
      <c r="Z1215" t="str">
        <f t="shared" si="73"/>
        <v>15-30 days</v>
      </c>
      <c r="AA1215" t="str">
        <f t="shared" si="74"/>
        <v>Good</v>
      </c>
      <c r="AB1215" t="str">
        <f t="shared" si="75"/>
        <v>Attended</v>
      </c>
    </row>
    <row r="1216" spans="1:28" x14ac:dyDescent="0.3">
      <c r="A1216" t="s">
        <v>1818</v>
      </c>
      <c r="B1216" t="s">
        <v>663</v>
      </c>
      <c r="C1216" t="s">
        <v>17</v>
      </c>
      <c r="D1216" s="5">
        <v>45780</v>
      </c>
      <c r="E1216" s="5">
        <v>45731</v>
      </c>
      <c r="F1216" t="s">
        <v>18</v>
      </c>
      <c r="G1216" t="s">
        <v>55</v>
      </c>
      <c r="H1216">
        <v>49</v>
      </c>
      <c r="I1216" t="s">
        <v>19</v>
      </c>
      <c r="J1216" t="s">
        <v>3909</v>
      </c>
      <c r="K1216" t="s">
        <v>3910</v>
      </c>
      <c r="L1216">
        <v>4</v>
      </c>
      <c r="M1216" s="7">
        <v>0.68</v>
      </c>
      <c r="N1216" t="s">
        <v>3924</v>
      </c>
      <c r="O1216" t="s">
        <v>3929</v>
      </c>
      <c r="P1216">
        <v>12</v>
      </c>
      <c r="Q1216" t="s">
        <v>3939</v>
      </c>
      <c r="R1216" t="s">
        <v>3940</v>
      </c>
      <c r="S1216" t="s">
        <v>3941</v>
      </c>
      <c r="T1216" s="5">
        <v>45777</v>
      </c>
      <c r="U1216" t="s">
        <v>7156</v>
      </c>
      <c r="V1216" t="b">
        <v>1</v>
      </c>
      <c r="W1216" t="b">
        <v>0</v>
      </c>
      <c r="X1216" t="s">
        <v>7160</v>
      </c>
      <c r="Y1216" t="str">
        <f t="shared" si="72"/>
        <v/>
      </c>
      <c r="Z1216" t="str">
        <f t="shared" si="73"/>
        <v>31+ days</v>
      </c>
      <c r="AA1216" t="str">
        <f t="shared" si="74"/>
        <v>Moderate</v>
      </c>
      <c r="AB1216" t="str">
        <f t="shared" si="75"/>
        <v>Excluded</v>
      </c>
    </row>
    <row r="1217" spans="1:28" x14ac:dyDescent="0.3">
      <c r="A1217" t="s">
        <v>1819</v>
      </c>
      <c r="B1217" t="s">
        <v>1820</v>
      </c>
      <c r="C1217" t="s">
        <v>193</v>
      </c>
      <c r="D1217" s="5">
        <v>45958</v>
      </c>
      <c r="E1217" s="5">
        <v>45920</v>
      </c>
      <c r="F1217" t="s">
        <v>41</v>
      </c>
      <c r="G1217" t="s">
        <v>13</v>
      </c>
      <c r="H1217">
        <v>38</v>
      </c>
      <c r="I1217" t="s">
        <v>160</v>
      </c>
      <c r="J1217" t="s">
        <v>3916</v>
      </c>
      <c r="K1217" t="s">
        <v>3914</v>
      </c>
      <c r="L1217">
        <v>7</v>
      </c>
      <c r="M1217" s="7">
        <v>0.92</v>
      </c>
      <c r="N1217" t="s">
        <v>3931</v>
      </c>
      <c r="O1217" t="s">
        <v>3922</v>
      </c>
      <c r="P1217">
        <v>15</v>
      </c>
      <c r="Q1217" t="s">
        <v>3947</v>
      </c>
      <c r="R1217" t="s">
        <v>3940</v>
      </c>
      <c r="S1217" t="s">
        <v>3943</v>
      </c>
      <c r="T1217" s="5">
        <v>45957</v>
      </c>
      <c r="U1217" t="s">
        <v>7159</v>
      </c>
      <c r="V1217" t="b">
        <v>0</v>
      </c>
      <c r="W1217" t="b">
        <v>0</v>
      </c>
      <c r="X1217" t="s">
        <v>7162</v>
      </c>
      <c r="Y1217">
        <f t="shared" si="72"/>
        <v>0</v>
      </c>
      <c r="Z1217" t="str">
        <f t="shared" si="73"/>
        <v>31+ days</v>
      </c>
      <c r="AA1217" t="str">
        <f t="shared" si="74"/>
        <v>Very Good</v>
      </c>
      <c r="AB1217" t="str">
        <f t="shared" si="75"/>
        <v>Attended</v>
      </c>
    </row>
    <row r="1218" spans="1:28" x14ac:dyDescent="0.3">
      <c r="A1218" t="s">
        <v>1821</v>
      </c>
      <c r="B1218" t="s">
        <v>811</v>
      </c>
      <c r="C1218" t="s">
        <v>138</v>
      </c>
      <c r="D1218" s="5">
        <v>45697</v>
      </c>
      <c r="E1218" s="5">
        <v>45652</v>
      </c>
      <c r="F1218" t="s">
        <v>28</v>
      </c>
      <c r="G1218" t="s">
        <v>13</v>
      </c>
      <c r="H1218">
        <v>45</v>
      </c>
      <c r="I1218" t="s">
        <v>37</v>
      </c>
      <c r="J1218" t="s">
        <v>3909</v>
      </c>
      <c r="K1218" t="s">
        <v>3910</v>
      </c>
      <c r="L1218">
        <v>3</v>
      </c>
      <c r="M1218" s="7">
        <v>0.69</v>
      </c>
      <c r="N1218" t="s">
        <v>3921</v>
      </c>
      <c r="O1218" t="s">
        <v>3922</v>
      </c>
      <c r="P1218">
        <v>15</v>
      </c>
      <c r="Q1218" t="s">
        <v>3947</v>
      </c>
      <c r="R1218" t="s">
        <v>3940</v>
      </c>
      <c r="S1218" t="s">
        <v>3941</v>
      </c>
      <c r="T1218" s="5">
        <v>45696</v>
      </c>
      <c r="U1218" t="s">
        <v>7157</v>
      </c>
      <c r="V1218" t="b">
        <v>1</v>
      </c>
      <c r="W1218" t="b">
        <v>0</v>
      </c>
      <c r="X1218" t="s">
        <v>7153</v>
      </c>
      <c r="Y1218">
        <f t="shared" ref="Y1218:Y1281" si="76">IF(G1218="No-show",1,IF(G1218="Attended",0,""))</f>
        <v>0</v>
      </c>
      <c r="Z1218" t="str">
        <f t="shared" ref="Z1218:Z1281" si="77">IF(H1218="","Unknown",IF(H1218&lt;=3,"0-3 days",IF(H1218&lt;=7,"4-7 days",IF(H1218&lt;=14,"8-14 days",IF(H1218&lt;=30,"15-30 days","31+ days")))))</f>
        <v>31+ days</v>
      </c>
      <c r="AA1218" t="str">
        <f t="shared" ref="AA1218:AA1281" si="78">IF(M1218="","Unknown",IF(M1218&lt;0.5,"Low",IF(M1218&lt;0.75,"Moderate",IF(M1218&lt;0.9,"Good","Very Good"))))</f>
        <v>Moderate</v>
      </c>
      <c r="AB1218" t="str">
        <f t="shared" ref="AB1218:AB1281" si="79">IF(G1218="Attended","Attended",IF(G1218="No-show","No-show","Excluded"))</f>
        <v>Attended</v>
      </c>
    </row>
    <row r="1219" spans="1:28" x14ac:dyDescent="0.3">
      <c r="A1219" t="s">
        <v>1822</v>
      </c>
      <c r="B1219" t="s">
        <v>1591</v>
      </c>
      <c r="C1219" t="s">
        <v>138</v>
      </c>
      <c r="D1219" s="5">
        <v>45705</v>
      </c>
      <c r="E1219" s="5">
        <v>45686</v>
      </c>
      <c r="F1219" t="s">
        <v>28</v>
      </c>
      <c r="G1219" t="s">
        <v>13</v>
      </c>
      <c r="H1219">
        <v>19</v>
      </c>
      <c r="I1219" t="s">
        <v>14</v>
      </c>
      <c r="J1219" t="s">
        <v>3916</v>
      </c>
      <c r="K1219" t="s">
        <v>3910</v>
      </c>
      <c r="L1219">
        <v>3</v>
      </c>
      <c r="M1219" s="7">
        <v>0.79</v>
      </c>
      <c r="N1219" t="s">
        <v>3921</v>
      </c>
      <c r="O1219" t="s">
        <v>3922</v>
      </c>
      <c r="P1219">
        <v>15</v>
      </c>
      <c r="Q1219" t="s">
        <v>3939</v>
      </c>
      <c r="R1219" t="s">
        <v>3940</v>
      </c>
      <c r="S1219" t="s">
        <v>3941</v>
      </c>
      <c r="T1219" s="5">
        <v>45702</v>
      </c>
      <c r="U1219" t="s">
        <v>7158</v>
      </c>
      <c r="V1219" t="b">
        <v>0</v>
      </c>
      <c r="W1219" t="b">
        <v>0</v>
      </c>
      <c r="X1219" t="s">
        <v>7153</v>
      </c>
      <c r="Y1219">
        <f t="shared" si="76"/>
        <v>0</v>
      </c>
      <c r="Z1219" t="str">
        <f t="shared" si="77"/>
        <v>15-30 days</v>
      </c>
      <c r="AA1219" t="str">
        <f t="shared" si="78"/>
        <v>Good</v>
      </c>
      <c r="AB1219" t="str">
        <f t="shared" si="79"/>
        <v>Attended</v>
      </c>
    </row>
    <row r="1220" spans="1:28" x14ac:dyDescent="0.3">
      <c r="A1220" t="s">
        <v>1823</v>
      </c>
      <c r="B1220" t="s">
        <v>652</v>
      </c>
      <c r="C1220" t="s">
        <v>279</v>
      </c>
      <c r="D1220" s="5">
        <v>45731</v>
      </c>
      <c r="E1220" s="5">
        <v>45674</v>
      </c>
      <c r="F1220" t="s">
        <v>18</v>
      </c>
      <c r="G1220" t="s">
        <v>13</v>
      </c>
      <c r="H1220">
        <v>57</v>
      </c>
      <c r="I1220" t="s">
        <v>33</v>
      </c>
      <c r="J1220" t="s">
        <v>3909</v>
      </c>
      <c r="K1220" t="s">
        <v>3912</v>
      </c>
      <c r="L1220">
        <v>7</v>
      </c>
      <c r="M1220" s="7">
        <v>0.79</v>
      </c>
      <c r="N1220" t="s">
        <v>3924</v>
      </c>
      <c r="O1220" t="s">
        <v>3925</v>
      </c>
      <c r="P1220">
        <v>12</v>
      </c>
      <c r="Q1220" t="s">
        <v>3939</v>
      </c>
      <c r="R1220" t="s">
        <v>3940</v>
      </c>
      <c r="S1220" t="s">
        <v>3941</v>
      </c>
      <c r="T1220" s="5">
        <v>45729</v>
      </c>
      <c r="U1220" t="s">
        <v>7156</v>
      </c>
      <c r="V1220" t="b">
        <v>1</v>
      </c>
      <c r="W1220" t="b">
        <v>0</v>
      </c>
      <c r="X1220" t="s">
        <v>7160</v>
      </c>
      <c r="Y1220">
        <f t="shared" si="76"/>
        <v>0</v>
      </c>
      <c r="Z1220" t="str">
        <f t="shared" si="77"/>
        <v>31+ days</v>
      </c>
      <c r="AA1220" t="str">
        <f t="shared" si="78"/>
        <v>Good</v>
      </c>
      <c r="AB1220" t="str">
        <f t="shared" si="79"/>
        <v>Attended</v>
      </c>
    </row>
    <row r="1221" spans="1:28" x14ac:dyDescent="0.3">
      <c r="A1221" t="s">
        <v>1824</v>
      </c>
      <c r="B1221" t="s">
        <v>1532</v>
      </c>
      <c r="C1221" t="s">
        <v>124</v>
      </c>
      <c r="D1221" s="5">
        <v>45755</v>
      </c>
      <c r="E1221" s="5">
        <v>45747</v>
      </c>
      <c r="F1221" t="s">
        <v>54</v>
      </c>
      <c r="G1221" t="s">
        <v>13</v>
      </c>
      <c r="H1221">
        <v>8</v>
      </c>
      <c r="I1221" t="s">
        <v>14</v>
      </c>
      <c r="J1221" t="s">
        <v>3913</v>
      </c>
      <c r="K1221" t="s">
        <v>3912</v>
      </c>
      <c r="L1221">
        <v>6</v>
      </c>
      <c r="M1221" s="7">
        <v>0.94</v>
      </c>
      <c r="N1221" t="s">
        <v>3930</v>
      </c>
      <c r="O1221" t="s">
        <v>3922</v>
      </c>
      <c r="P1221">
        <v>15</v>
      </c>
      <c r="Q1221" t="s">
        <v>3939</v>
      </c>
      <c r="R1221" t="s">
        <v>3940</v>
      </c>
      <c r="S1221" t="s">
        <v>3941</v>
      </c>
      <c r="T1221" s="5">
        <v>45752</v>
      </c>
      <c r="U1221" t="s">
        <v>7159</v>
      </c>
      <c r="V1221" t="b">
        <v>0</v>
      </c>
      <c r="W1221" t="b">
        <v>0</v>
      </c>
      <c r="X1221" t="s">
        <v>7160</v>
      </c>
      <c r="Y1221">
        <f t="shared" si="76"/>
        <v>0</v>
      </c>
      <c r="Z1221" t="str">
        <f t="shared" si="77"/>
        <v>8-14 days</v>
      </c>
      <c r="AA1221" t="str">
        <f t="shared" si="78"/>
        <v>Very Good</v>
      </c>
      <c r="AB1221" t="str">
        <f t="shared" si="79"/>
        <v>Attended</v>
      </c>
    </row>
    <row r="1222" spans="1:28" x14ac:dyDescent="0.3">
      <c r="A1222" t="s">
        <v>1825</v>
      </c>
      <c r="B1222" t="s">
        <v>1826</v>
      </c>
      <c r="C1222" t="s">
        <v>17</v>
      </c>
      <c r="D1222" s="5">
        <v>45826</v>
      </c>
      <c r="E1222" s="5">
        <v>45790</v>
      </c>
      <c r="F1222" t="s">
        <v>18</v>
      </c>
      <c r="G1222" t="s">
        <v>24</v>
      </c>
      <c r="H1222">
        <v>36</v>
      </c>
      <c r="I1222" t="s">
        <v>19</v>
      </c>
      <c r="J1222" t="s">
        <v>3913</v>
      </c>
      <c r="K1222" t="s">
        <v>3914</v>
      </c>
      <c r="L1222">
        <v>2</v>
      </c>
      <c r="M1222" s="7">
        <v>0.72</v>
      </c>
      <c r="N1222" t="s">
        <v>3924</v>
      </c>
      <c r="O1222" t="s">
        <v>3929</v>
      </c>
      <c r="P1222">
        <v>12</v>
      </c>
      <c r="Q1222" t="s">
        <v>3939</v>
      </c>
      <c r="R1222" t="s">
        <v>3940</v>
      </c>
      <c r="S1222" t="s">
        <v>3943</v>
      </c>
      <c r="T1222" s="5">
        <v>45824</v>
      </c>
      <c r="U1222" t="s">
        <v>7152</v>
      </c>
      <c r="V1222" t="b">
        <v>0</v>
      </c>
      <c r="W1222" t="b">
        <v>0</v>
      </c>
      <c r="X1222" t="s">
        <v>7161</v>
      </c>
      <c r="Y1222">
        <f t="shared" si="76"/>
        <v>1</v>
      </c>
      <c r="Z1222" t="str">
        <f t="shared" si="77"/>
        <v>31+ days</v>
      </c>
      <c r="AA1222" t="str">
        <f t="shared" si="78"/>
        <v>Moderate</v>
      </c>
      <c r="AB1222" t="str">
        <f t="shared" si="79"/>
        <v>No-show</v>
      </c>
    </row>
    <row r="1223" spans="1:28" x14ac:dyDescent="0.3">
      <c r="A1223" t="s">
        <v>1827</v>
      </c>
      <c r="B1223" t="s">
        <v>1828</v>
      </c>
      <c r="C1223" t="s">
        <v>174</v>
      </c>
      <c r="D1223" s="5">
        <v>46003</v>
      </c>
      <c r="E1223" s="5">
        <v>45977</v>
      </c>
      <c r="F1223" t="s">
        <v>12</v>
      </c>
      <c r="G1223" t="s">
        <v>24</v>
      </c>
      <c r="H1223">
        <v>26</v>
      </c>
      <c r="I1223" t="s">
        <v>47</v>
      </c>
      <c r="J1223" t="s">
        <v>3909</v>
      </c>
      <c r="K1223" t="s">
        <v>3910</v>
      </c>
      <c r="L1223">
        <v>2</v>
      </c>
      <c r="M1223" s="7">
        <v>0.77</v>
      </c>
      <c r="N1223" t="s">
        <v>3932</v>
      </c>
      <c r="O1223" t="s">
        <v>3925</v>
      </c>
      <c r="P1223">
        <v>18</v>
      </c>
      <c r="Q1223" t="s">
        <v>3939</v>
      </c>
      <c r="R1223" t="s">
        <v>3940</v>
      </c>
      <c r="S1223" t="s">
        <v>55</v>
      </c>
      <c r="T1223" s="5">
        <v>46000</v>
      </c>
      <c r="U1223" t="s">
        <v>7155</v>
      </c>
      <c r="V1223" t="b">
        <v>0</v>
      </c>
      <c r="W1223" t="b">
        <v>0</v>
      </c>
      <c r="X1223" t="s">
        <v>7153</v>
      </c>
      <c r="Y1223">
        <f t="shared" si="76"/>
        <v>1</v>
      </c>
      <c r="Z1223" t="str">
        <f t="shared" si="77"/>
        <v>15-30 days</v>
      </c>
      <c r="AA1223" t="str">
        <f t="shared" si="78"/>
        <v>Good</v>
      </c>
      <c r="AB1223" t="str">
        <f t="shared" si="79"/>
        <v>No-show</v>
      </c>
    </row>
    <row r="1224" spans="1:28" x14ac:dyDescent="0.3">
      <c r="A1224" t="s">
        <v>1829</v>
      </c>
      <c r="B1224" t="s">
        <v>676</v>
      </c>
      <c r="C1224" t="s">
        <v>17</v>
      </c>
      <c r="D1224" s="5">
        <v>45895</v>
      </c>
      <c r="E1224" s="5">
        <v>45894</v>
      </c>
      <c r="F1224" t="s">
        <v>18</v>
      </c>
      <c r="G1224" t="s">
        <v>13</v>
      </c>
      <c r="H1224">
        <v>1</v>
      </c>
      <c r="I1224" t="s">
        <v>37</v>
      </c>
      <c r="J1224" t="s">
        <v>3911</v>
      </c>
      <c r="K1224" t="s">
        <v>3910</v>
      </c>
      <c r="L1224">
        <v>2</v>
      </c>
      <c r="M1224" s="7">
        <v>0.86</v>
      </c>
      <c r="N1224" t="s">
        <v>3924</v>
      </c>
      <c r="O1224" t="s">
        <v>3929</v>
      </c>
      <c r="P1224">
        <v>12</v>
      </c>
      <c r="Q1224" t="s">
        <v>3939</v>
      </c>
      <c r="R1224" t="s">
        <v>3940</v>
      </c>
      <c r="S1224" t="s">
        <v>3941</v>
      </c>
      <c r="T1224" s="5">
        <v>45893</v>
      </c>
      <c r="U1224" t="s">
        <v>7159</v>
      </c>
      <c r="V1224" t="b">
        <v>0</v>
      </c>
      <c r="W1224" t="b">
        <v>0</v>
      </c>
      <c r="X1224" t="s">
        <v>7161</v>
      </c>
      <c r="Y1224">
        <f t="shared" si="76"/>
        <v>0</v>
      </c>
      <c r="Z1224" t="str">
        <f t="shared" si="77"/>
        <v>0-3 days</v>
      </c>
      <c r="AA1224" t="str">
        <f t="shared" si="78"/>
        <v>Good</v>
      </c>
      <c r="AB1224" t="str">
        <f t="shared" si="79"/>
        <v>Attended</v>
      </c>
    </row>
    <row r="1225" spans="1:28" x14ac:dyDescent="0.3">
      <c r="A1225" t="s">
        <v>1830</v>
      </c>
      <c r="B1225" t="s">
        <v>162</v>
      </c>
      <c r="C1225" t="s">
        <v>157</v>
      </c>
      <c r="D1225" s="5">
        <v>45797</v>
      </c>
      <c r="E1225" s="5">
        <v>45740</v>
      </c>
      <c r="F1225" t="s">
        <v>28</v>
      </c>
      <c r="G1225" t="s">
        <v>24</v>
      </c>
      <c r="H1225">
        <v>57</v>
      </c>
      <c r="I1225" t="s">
        <v>33</v>
      </c>
      <c r="J1225" t="s">
        <v>3916</v>
      </c>
      <c r="K1225" t="s">
        <v>3910</v>
      </c>
      <c r="L1225">
        <v>4</v>
      </c>
      <c r="M1225" s="7">
        <v>0.83</v>
      </c>
      <c r="N1225" t="s">
        <v>3921</v>
      </c>
      <c r="O1225" t="s">
        <v>3925</v>
      </c>
      <c r="P1225">
        <v>12</v>
      </c>
      <c r="R1225" t="s">
        <v>3953</v>
      </c>
      <c r="S1225" t="s">
        <v>3943</v>
      </c>
      <c r="U1225" t="s">
        <v>7159</v>
      </c>
      <c r="V1225" t="b">
        <v>0</v>
      </c>
      <c r="W1225" t="b">
        <v>0</v>
      </c>
      <c r="X1225" t="s">
        <v>7160</v>
      </c>
      <c r="Y1225">
        <f t="shared" si="76"/>
        <v>1</v>
      </c>
      <c r="Z1225" t="str">
        <f t="shared" si="77"/>
        <v>31+ days</v>
      </c>
      <c r="AA1225" t="str">
        <f t="shared" si="78"/>
        <v>Good</v>
      </c>
      <c r="AB1225" t="str">
        <f t="shared" si="79"/>
        <v>No-show</v>
      </c>
    </row>
    <row r="1226" spans="1:28" x14ac:dyDescent="0.3">
      <c r="A1226" t="s">
        <v>1831</v>
      </c>
      <c r="B1226" t="s">
        <v>661</v>
      </c>
      <c r="C1226" t="s">
        <v>40</v>
      </c>
      <c r="D1226" s="5">
        <v>45735</v>
      </c>
      <c r="E1226" s="5">
        <v>45693</v>
      </c>
      <c r="F1226" t="s">
        <v>41</v>
      </c>
      <c r="G1226" t="s">
        <v>13</v>
      </c>
      <c r="H1226">
        <v>42</v>
      </c>
      <c r="I1226" t="s">
        <v>47</v>
      </c>
      <c r="J1226" t="s">
        <v>3909</v>
      </c>
      <c r="K1226" t="s">
        <v>3910</v>
      </c>
      <c r="L1226">
        <v>3</v>
      </c>
      <c r="M1226" s="7">
        <v>0.8</v>
      </c>
      <c r="N1226" t="s">
        <v>3931</v>
      </c>
      <c r="O1226" t="s">
        <v>3927</v>
      </c>
      <c r="P1226">
        <v>18</v>
      </c>
      <c r="Q1226" t="s">
        <v>3947</v>
      </c>
      <c r="R1226" t="s">
        <v>3949</v>
      </c>
      <c r="S1226" t="s">
        <v>3950</v>
      </c>
      <c r="U1226" t="s">
        <v>7152</v>
      </c>
      <c r="V1226" t="b">
        <v>0</v>
      </c>
      <c r="W1226" t="b">
        <v>0</v>
      </c>
      <c r="X1226" t="s">
        <v>7160</v>
      </c>
      <c r="Y1226">
        <f t="shared" si="76"/>
        <v>0</v>
      </c>
      <c r="Z1226" t="str">
        <f t="shared" si="77"/>
        <v>31+ days</v>
      </c>
      <c r="AA1226" t="str">
        <f t="shared" si="78"/>
        <v>Good</v>
      </c>
      <c r="AB1226" t="str">
        <f t="shared" si="79"/>
        <v>Attended</v>
      </c>
    </row>
    <row r="1227" spans="1:28" x14ac:dyDescent="0.3">
      <c r="A1227" t="s">
        <v>1832</v>
      </c>
      <c r="B1227" t="s">
        <v>701</v>
      </c>
      <c r="C1227" t="s">
        <v>279</v>
      </c>
      <c r="D1227" s="5">
        <v>45894</v>
      </c>
      <c r="E1227" s="5">
        <v>45881</v>
      </c>
      <c r="F1227" t="s">
        <v>18</v>
      </c>
      <c r="G1227" t="s">
        <v>55</v>
      </c>
      <c r="H1227">
        <v>13</v>
      </c>
      <c r="I1227" t="s">
        <v>19</v>
      </c>
      <c r="J1227" t="s">
        <v>3915</v>
      </c>
      <c r="K1227" t="s">
        <v>3912</v>
      </c>
      <c r="L1227">
        <v>5</v>
      </c>
      <c r="M1227" s="7">
        <v>0.65</v>
      </c>
      <c r="N1227" t="s">
        <v>3924</v>
      </c>
      <c r="O1227" t="s">
        <v>3925</v>
      </c>
      <c r="P1227">
        <v>12</v>
      </c>
      <c r="Q1227" t="s">
        <v>3955</v>
      </c>
      <c r="R1227" t="s">
        <v>3940</v>
      </c>
      <c r="S1227" t="s">
        <v>3941</v>
      </c>
      <c r="T1227" s="5">
        <v>45891</v>
      </c>
      <c r="U1227" t="s">
        <v>7158</v>
      </c>
      <c r="V1227" t="b">
        <v>0</v>
      </c>
      <c r="W1227" t="b">
        <v>0</v>
      </c>
      <c r="X1227" t="s">
        <v>7161</v>
      </c>
      <c r="Y1227" t="str">
        <f t="shared" si="76"/>
        <v/>
      </c>
      <c r="Z1227" t="str">
        <f t="shared" si="77"/>
        <v>8-14 days</v>
      </c>
      <c r="AA1227" t="str">
        <f t="shared" si="78"/>
        <v>Moderate</v>
      </c>
      <c r="AB1227" t="str">
        <f t="shared" si="79"/>
        <v>Excluded</v>
      </c>
    </row>
    <row r="1228" spans="1:28" x14ac:dyDescent="0.3">
      <c r="A1228" t="s">
        <v>1833</v>
      </c>
      <c r="B1228" t="s">
        <v>347</v>
      </c>
      <c r="C1228" t="s">
        <v>124</v>
      </c>
      <c r="D1228" s="5">
        <v>45750</v>
      </c>
      <c r="E1228" s="5">
        <v>45747</v>
      </c>
      <c r="F1228" t="s">
        <v>54</v>
      </c>
      <c r="G1228" t="s">
        <v>13</v>
      </c>
      <c r="H1228">
        <v>3</v>
      </c>
      <c r="I1228" t="s">
        <v>160</v>
      </c>
      <c r="J1228" t="s">
        <v>3909</v>
      </c>
      <c r="K1228" t="s">
        <v>3914</v>
      </c>
      <c r="L1228">
        <v>4</v>
      </c>
      <c r="M1228" s="7">
        <v>0.73</v>
      </c>
      <c r="N1228" t="s">
        <v>3930</v>
      </c>
      <c r="O1228" t="s">
        <v>3922</v>
      </c>
      <c r="P1228">
        <v>15</v>
      </c>
      <c r="Q1228" t="s">
        <v>3939</v>
      </c>
      <c r="R1228" t="s">
        <v>3940</v>
      </c>
      <c r="S1228" t="s">
        <v>3943</v>
      </c>
      <c r="T1228" s="5">
        <v>45748</v>
      </c>
      <c r="U1228" t="s">
        <v>7154</v>
      </c>
      <c r="V1228" t="b">
        <v>0</v>
      </c>
      <c r="W1228" t="b">
        <v>0</v>
      </c>
      <c r="X1228" t="s">
        <v>7160</v>
      </c>
      <c r="Y1228">
        <f t="shared" si="76"/>
        <v>0</v>
      </c>
      <c r="Z1228" t="str">
        <f t="shared" si="77"/>
        <v>0-3 days</v>
      </c>
      <c r="AA1228" t="str">
        <f t="shared" si="78"/>
        <v>Moderate</v>
      </c>
      <c r="AB1228" t="str">
        <f t="shared" si="79"/>
        <v>Attended</v>
      </c>
    </row>
    <row r="1229" spans="1:28" x14ac:dyDescent="0.3">
      <c r="A1229" t="s">
        <v>1834</v>
      </c>
      <c r="B1229" t="s">
        <v>1835</v>
      </c>
      <c r="C1229" t="s">
        <v>17</v>
      </c>
      <c r="D1229" s="5">
        <v>46014</v>
      </c>
      <c r="E1229" s="5">
        <v>45973</v>
      </c>
      <c r="F1229" t="s">
        <v>18</v>
      </c>
      <c r="G1229" t="s">
        <v>24</v>
      </c>
      <c r="H1229">
        <v>41</v>
      </c>
      <c r="I1229" t="s">
        <v>47</v>
      </c>
      <c r="J1229" t="s">
        <v>3911</v>
      </c>
      <c r="K1229" t="s">
        <v>3910</v>
      </c>
      <c r="L1229">
        <v>2</v>
      </c>
      <c r="M1229" s="7">
        <v>0.91</v>
      </c>
      <c r="N1229" t="s">
        <v>3924</v>
      </c>
      <c r="O1229" t="s">
        <v>3929</v>
      </c>
      <c r="P1229">
        <v>12</v>
      </c>
      <c r="R1229" t="s">
        <v>3953</v>
      </c>
      <c r="S1229" t="s">
        <v>3943</v>
      </c>
      <c r="U1229" t="s">
        <v>7159</v>
      </c>
      <c r="V1229" t="b">
        <v>0</v>
      </c>
      <c r="W1229" t="b">
        <v>0</v>
      </c>
      <c r="X1229" t="s">
        <v>7153</v>
      </c>
      <c r="Y1229">
        <f t="shared" si="76"/>
        <v>1</v>
      </c>
      <c r="Z1229" t="str">
        <f t="shared" si="77"/>
        <v>31+ days</v>
      </c>
      <c r="AA1229" t="str">
        <f t="shared" si="78"/>
        <v>Very Good</v>
      </c>
      <c r="AB1229" t="str">
        <f t="shared" si="79"/>
        <v>No-show</v>
      </c>
    </row>
    <row r="1230" spans="1:28" x14ac:dyDescent="0.3">
      <c r="A1230" t="s">
        <v>1836</v>
      </c>
      <c r="B1230" t="s">
        <v>44</v>
      </c>
      <c r="C1230" t="s">
        <v>86</v>
      </c>
      <c r="D1230" s="5">
        <v>45832</v>
      </c>
      <c r="E1230" s="5">
        <v>45799</v>
      </c>
      <c r="F1230" t="s">
        <v>28</v>
      </c>
      <c r="G1230" t="s">
        <v>24</v>
      </c>
      <c r="H1230">
        <v>33</v>
      </c>
      <c r="I1230" t="s">
        <v>42</v>
      </c>
      <c r="J1230" t="s">
        <v>3911</v>
      </c>
      <c r="K1230" t="s">
        <v>3914</v>
      </c>
      <c r="L1230">
        <v>5</v>
      </c>
      <c r="M1230" s="7">
        <v>0.82</v>
      </c>
      <c r="N1230" t="s">
        <v>3921</v>
      </c>
      <c r="O1230" t="s">
        <v>3927</v>
      </c>
      <c r="P1230">
        <v>18</v>
      </c>
      <c r="Q1230" t="s">
        <v>3939</v>
      </c>
      <c r="R1230" t="s">
        <v>3940</v>
      </c>
      <c r="S1230" t="s">
        <v>3943</v>
      </c>
      <c r="T1230" s="5">
        <v>45831</v>
      </c>
      <c r="U1230" t="s">
        <v>7159</v>
      </c>
      <c r="V1230" t="b">
        <v>0</v>
      </c>
      <c r="W1230" t="b">
        <v>0</v>
      </c>
      <c r="X1230" t="s">
        <v>7161</v>
      </c>
      <c r="Y1230">
        <f t="shared" si="76"/>
        <v>1</v>
      </c>
      <c r="Z1230" t="str">
        <f t="shared" si="77"/>
        <v>31+ days</v>
      </c>
      <c r="AA1230" t="str">
        <f t="shared" si="78"/>
        <v>Good</v>
      </c>
      <c r="AB1230" t="str">
        <f t="shared" si="79"/>
        <v>No-show</v>
      </c>
    </row>
    <row r="1231" spans="1:28" x14ac:dyDescent="0.3">
      <c r="A1231" t="s">
        <v>1837</v>
      </c>
      <c r="B1231" t="s">
        <v>1353</v>
      </c>
      <c r="C1231" t="s">
        <v>22</v>
      </c>
      <c r="D1231" s="5">
        <v>45859</v>
      </c>
      <c r="E1231" s="5">
        <v>45856</v>
      </c>
      <c r="F1231" t="s">
        <v>23</v>
      </c>
      <c r="G1231" t="s">
        <v>55</v>
      </c>
      <c r="H1231">
        <v>3</v>
      </c>
      <c r="I1231" t="s">
        <v>33</v>
      </c>
      <c r="J1231" t="s">
        <v>3913</v>
      </c>
      <c r="K1231" t="s">
        <v>3910</v>
      </c>
      <c r="L1231">
        <v>6</v>
      </c>
      <c r="M1231" s="7">
        <v>0.82</v>
      </c>
      <c r="N1231" t="s">
        <v>3923</v>
      </c>
      <c r="O1231" t="s">
        <v>3927</v>
      </c>
      <c r="P1231">
        <v>18</v>
      </c>
      <c r="Q1231" t="s">
        <v>3939</v>
      </c>
      <c r="R1231" t="s">
        <v>3940</v>
      </c>
      <c r="S1231" t="s">
        <v>3941</v>
      </c>
      <c r="T1231" s="5">
        <v>45856</v>
      </c>
      <c r="U1231" t="s">
        <v>7158</v>
      </c>
      <c r="V1231" t="b">
        <v>0</v>
      </c>
      <c r="W1231" t="b">
        <v>0</v>
      </c>
      <c r="X1231" t="s">
        <v>7161</v>
      </c>
      <c r="Y1231" t="str">
        <f t="shared" si="76"/>
        <v/>
      </c>
      <c r="Z1231" t="str">
        <f t="shared" si="77"/>
        <v>0-3 days</v>
      </c>
      <c r="AA1231" t="str">
        <f t="shared" si="78"/>
        <v>Good</v>
      </c>
      <c r="AB1231" t="str">
        <f t="shared" si="79"/>
        <v>Excluded</v>
      </c>
    </row>
    <row r="1232" spans="1:28" x14ac:dyDescent="0.3">
      <c r="A1232" t="s">
        <v>1838</v>
      </c>
      <c r="B1232" t="s">
        <v>665</v>
      </c>
      <c r="C1232" t="s">
        <v>193</v>
      </c>
      <c r="D1232" s="5">
        <v>45987</v>
      </c>
      <c r="E1232" s="5">
        <v>45927</v>
      </c>
      <c r="F1232" t="s">
        <v>41</v>
      </c>
      <c r="G1232" t="s">
        <v>13</v>
      </c>
      <c r="H1232">
        <v>60</v>
      </c>
      <c r="I1232" t="s">
        <v>37</v>
      </c>
      <c r="J1232" t="s">
        <v>3909</v>
      </c>
      <c r="K1232" t="s">
        <v>3914</v>
      </c>
      <c r="L1232">
        <v>4</v>
      </c>
      <c r="M1232" s="7">
        <v>0.77</v>
      </c>
      <c r="N1232" t="s">
        <v>3931</v>
      </c>
      <c r="O1232" t="s">
        <v>3922</v>
      </c>
      <c r="P1232">
        <v>15</v>
      </c>
      <c r="Q1232" t="s">
        <v>3947</v>
      </c>
      <c r="R1232" t="s">
        <v>3940</v>
      </c>
      <c r="S1232" t="s">
        <v>3943</v>
      </c>
      <c r="T1232" s="5">
        <v>45985</v>
      </c>
      <c r="U1232" t="s">
        <v>7152</v>
      </c>
      <c r="V1232" t="b">
        <v>0</v>
      </c>
      <c r="W1232" t="b">
        <v>0</v>
      </c>
      <c r="X1232" t="s">
        <v>7162</v>
      </c>
      <c r="Y1232">
        <f t="shared" si="76"/>
        <v>0</v>
      </c>
      <c r="Z1232" t="str">
        <f t="shared" si="77"/>
        <v>31+ days</v>
      </c>
      <c r="AA1232" t="str">
        <f t="shared" si="78"/>
        <v>Good</v>
      </c>
      <c r="AB1232" t="str">
        <f t="shared" si="79"/>
        <v>Attended</v>
      </c>
    </row>
    <row r="1233" spans="1:28" x14ac:dyDescent="0.3">
      <c r="A1233" t="s">
        <v>1839</v>
      </c>
      <c r="B1233" t="s">
        <v>1247</v>
      </c>
      <c r="C1233" t="s">
        <v>92</v>
      </c>
      <c r="D1233" s="5">
        <v>45769</v>
      </c>
      <c r="E1233" s="5">
        <v>45726</v>
      </c>
      <c r="F1233" t="s">
        <v>12</v>
      </c>
      <c r="G1233" t="s">
        <v>24</v>
      </c>
      <c r="H1233">
        <v>43</v>
      </c>
      <c r="I1233" t="s">
        <v>14</v>
      </c>
      <c r="J1233" t="s">
        <v>3909</v>
      </c>
      <c r="K1233" t="s">
        <v>3912</v>
      </c>
      <c r="L1233">
        <v>1</v>
      </c>
      <c r="M1233" s="7">
        <v>0.94</v>
      </c>
      <c r="N1233" t="s">
        <v>3932</v>
      </c>
      <c r="O1233" t="s">
        <v>3925</v>
      </c>
      <c r="P1233">
        <v>20</v>
      </c>
      <c r="R1233" t="s">
        <v>3953</v>
      </c>
      <c r="U1233" t="s">
        <v>7159</v>
      </c>
      <c r="V1233" t="b">
        <v>0</v>
      </c>
      <c r="W1233" t="b">
        <v>0</v>
      </c>
      <c r="X1233" t="s">
        <v>7160</v>
      </c>
      <c r="Y1233">
        <f t="shared" si="76"/>
        <v>1</v>
      </c>
      <c r="Z1233" t="str">
        <f t="shared" si="77"/>
        <v>31+ days</v>
      </c>
      <c r="AA1233" t="str">
        <f t="shared" si="78"/>
        <v>Very Good</v>
      </c>
      <c r="AB1233" t="str">
        <f t="shared" si="79"/>
        <v>No-show</v>
      </c>
    </row>
    <row r="1234" spans="1:28" x14ac:dyDescent="0.3">
      <c r="A1234" t="s">
        <v>1840</v>
      </c>
      <c r="B1234" t="s">
        <v>1310</v>
      </c>
      <c r="C1234" t="s">
        <v>157</v>
      </c>
      <c r="D1234" s="5">
        <v>45830</v>
      </c>
      <c r="E1234" s="5">
        <v>45802</v>
      </c>
      <c r="F1234" t="s">
        <v>28</v>
      </c>
      <c r="G1234" t="s">
        <v>55</v>
      </c>
      <c r="H1234">
        <v>28</v>
      </c>
      <c r="I1234" t="s">
        <v>33</v>
      </c>
      <c r="J1234" t="s">
        <v>3911</v>
      </c>
      <c r="K1234" t="s">
        <v>3910</v>
      </c>
      <c r="L1234">
        <v>4</v>
      </c>
      <c r="M1234" s="7">
        <v>0.81</v>
      </c>
      <c r="N1234" t="s">
        <v>3921</v>
      </c>
      <c r="O1234" t="s">
        <v>3925</v>
      </c>
      <c r="P1234">
        <v>12</v>
      </c>
      <c r="R1234" t="s">
        <v>3953</v>
      </c>
      <c r="S1234" t="s">
        <v>3943</v>
      </c>
      <c r="U1234" t="s">
        <v>7157</v>
      </c>
      <c r="V1234" t="b">
        <v>1</v>
      </c>
      <c r="W1234" t="b">
        <v>0</v>
      </c>
      <c r="X1234" t="s">
        <v>7161</v>
      </c>
      <c r="Y1234" t="str">
        <f t="shared" si="76"/>
        <v/>
      </c>
      <c r="Z1234" t="str">
        <f t="shared" si="77"/>
        <v>15-30 days</v>
      </c>
      <c r="AA1234" t="str">
        <f t="shared" si="78"/>
        <v>Good</v>
      </c>
      <c r="AB1234" t="str">
        <f t="shared" si="79"/>
        <v>Excluded</v>
      </c>
    </row>
    <row r="1235" spans="1:28" x14ac:dyDescent="0.3">
      <c r="A1235" t="s">
        <v>1841</v>
      </c>
      <c r="B1235" t="s">
        <v>1510</v>
      </c>
      <c r="C1235" t="s">
        <v>115</v>
      </c>
      <c r="D1235" s="5">
        <v>45852</v>
      </c>
      <c r="E1235" s="5">
        <v>45838</v>
      </c>
      <c r="F1235" t="s">
        <v>32</v>
      </c>
      <c r="G1235" t="s">
        <v>13</v>
      </c>
      <c r="H1235">
        <v>14</v>
      </c>
      <c r="I1235" t="s">
        <v>19</v>
      </c>
      <c r="J1235" t="s">
        <v>3911</v>
      </c>
      <c r="K1235" t="s">
        <v>3910</v>
      </c>
      <c r="L1235">
        <v>1</v>
      </c>
      <c r="M1235" s="7">
        <v>0.93</v>
      </c>
      <c r="N1235" t="s">
        <v>3928</v>
      </c>
      <c r="O1235" t="s">
        <v>3929</v>
      </c>
      <c r="P1235">
        <v>12</v>
      </c>
      <c r="Q1235" t="s">
        <v>3955</v>
      </c>
      <c r="R1235" t="s">
        <v>3940</v>
      </c>
      <c r="S1235" t="s">
        <v>3943</v>
      </c>
      <c r="T1235" s="5">
        <v>45851</v>
      </c>
      <c r="U1235" t="s">
        <v>7158</v>
      </c>
      <c r="V1235" t="b">
        <v>0</v>
      </c>
      <c r="W1235" t="b">
        <v>0</v>
      </c>
      <c r="X1235" t="s">
        <v>7161</v>
      </c>
      <c r="Y1235">
        <f t="shared" si="76"/>
        <v>0</v>
      </c>
      <c r="Z1235" t="str">
        <f t="shared" si="77"/>
        <v>8-14 days</v>
      </c>
      <c r="AA1235" t="str">
        <f t="shared" si="78"/>
        <v>Very Good</v>
      </c>
      <c r="AB1235" t="str">
        <f t="shared" si="79"/>
        <v>Attended</v>
      </c>
    </row>
    <row r="1236" spans="1:28" x14ac:dyDescent="0.3">
      <c r="A1236" t="s">
        <v>1842</v>
      </c>
      <c r="B1236" t="s">
        <v>1843</v>
      </c>
      <c r="C1236" t="s">
        <v>174</v>
      </c>
      <c r="D1236" s="5">
        <v>45756</v>
      </c>
      <c r="E1236" s="5">
        <v>45740</v>
      </c>
      <c r="F1236" t="s">
        <v>12</v>
      </c>
      <c r="H1236">
        <v>16</v>
      </c>
      <c r="I1236" t="s">
        <v>19</v>
      </c>
      <c r="J1236" t="s">
        <v>3909</v>
      </c>
      <c r="K1236" t="s">
        <v>3912</v>
      </c>
      <c r="L1236">
        <v>3</v>
      </c>
      <c r="M1236" s="7">
        <v>0.63</v>
      </c>
      <c r="N1236" t="s">
        <v>3932</v>
      </c>
      <c r="O1236" t="s">
        <v>3925</v>
      </c>
      <c r="P1236">
        <v>18</v>
      </c>
      <c r="Q1236" t="s">
        <v>3955</v>
      </c>
      <c r="R1236" t="s">
        <v>3940</v>
      </c>
      <c r="S1236" t="s">
        <v>3941</v>
      </c>
      <c r="T1236" s="5">
        <v>45754</v>
      </c>
      <c r="U1236" t="s">
        <v>7152</v>
      </c>
      <c r="V1236" t="b">
        <v>0</v>
      </c>
      <c r="W1236" t="b">
        <v>0</v>
      </c>
      <c r="X1236" t="s">
        <v>7160</v>
      </c>
      <c r="Y1236" t="str">
        <f t="shared" si="76"/>
        <v/>
      </c>
      <c r="Z1236" t="str">
        <f t="shared" si="77"/>
        <v>15-30 days</v>
      </c>
      <c r="AA1236" t="str">
        <f t="shared" si="78"/>
        <v>Moderate</v>
      </c>
      <c r="AB1236" t="str">
        <f t="shared" si="79"/>
        <v>Excluded</v>
      </c>
    </row>
    <row r="1237" spans="1:28" x14ac:dyDescent="0.3">
      <c r="A1237" t="s">
        <v>1844</v>
      </c>
      <c r="B1237" t="s">
        <v>533</v>
      </c>
      <c r="C1237" t="s">
        <v>115</v>
      </c>
      <c r="D1237" s="5">
        <v>45677</v>
      </c>
      <c r="E1237" s="5">
        <v>45650</v>
      </c>
      <c r="F1237" t="s">
        <v>32</v>
      </c>
      <c r="G1237" t="s">
        <v>13</v>
      </c>
      <c r="H1237">
        <v>27</v>
      </c>
      <c r="I1237" t="s">
        <v>19</v>
      </c>
      <c r="J1237" t="s">
        <v>3913</v>
      </c>
      <c r="K1237" t="s">
        <v>3912</v>
      </c>
      <c r="L1237">
        <v>2</v>
      </c>
      <c r="M1237" s="7">
        <v>0.69</v>
      </c>
      <c r="N1237" t="s">
        <v>3928</v>
      </c>
      <c r="O1237" t="s">
        <v>3929</v>
      </c>
      <c r="P1237">
        <v>12</v>
      </c>
      <c r="Q1237" t="s">
        <v>3947</v>
      </c>
      <c r="R1237" t="s">
        <v>3940</v>
      </c>
      <c r="S1237" t="s">
        <v>3941</v>
      </c>
      <c r="T1237" s="5">
        <v>45675</v>
      </c>
      <c r="U1237" t="s">
        <v>7158</v>
      </c>
      <c r="V1237" t="b">
        <v>0</v>
      </c>
      <c r="W1237" t="b">
        <v>0</v>
      </c>
      <c r="X1237" t="s">
        <v>7153</v>
      </c>
      <c r="Y1237">
        <f t="shared" si="76"/>
        <v>0</v>
      </c>
      <c r="Z1237" t="str">
        <f t="shared" si="77"/>
        <v>15-30 days</v>
      </c>
      <c r="AA1237" t="str">
        <f t="shared" si="78"/>
        <v>Moderate</v>
      </c>
      <c r="AB1237" t="str">
        <f t="shared" si="79"/>
        <v>Attended</v>
      </c>
    </row>
    <row r="1238" spans="1:28" x14ac:dyDescent="0.3">
      <c r="A1238" t="s">
        <v>1845</v>
      </c>
      <c r="B1238" t="s">
        <v>527</v>
      </c>
      <c r="C1238" t="s">
        <v>149</v>
      </c>
      <c r="D1238" s="5">
        <v>45761</v>
      </c>
      <c r="E1238" s="5">
        <v>45758</v>
      </c>
      <c r="F1238" t="s">
        <v>23</v>
      </c>
      <c r="G1238" t="s">
        <v>13</v>
      </c>
      <c r="H1238">
        <v>3</v>
      </c>
      <c r="I1238" t="s">
        <v>37</v>
      </c>
      <c r="J1238" t="s">
        <v>3909</v>
      </c>
      <c r="K1238" t="s">
        <v>3910</v>
      </c>
      <c r="L1238">
        <v>3</v>
      </c>
      <c r="M1238" s="7">
        <v>0.79</v>
      </c>
      <c r="N1238" t="s">
        <v>3923</v>
      </c>
      <c r="O1238" t="s">
        <v>3929</v>
      </c>
      <c r="P1238">
        <v>12</v>
      </c>
      <c r="Q1238" t="s">
        <v>3955</v>
      </c>
      <c r="R1238" t="s">
        <v>3940</v>
      </c>
      <c r="S1238" t="s">
        <v>3943</v>
      </c>
      <c r="T1238" s="5">
        <v>45760</v>
      </c>
      <c r="U1238" t="s">
        <v>7158</v>
      </c>
      <c r="V1238" t="b">
        <v>0</v>
      </c>
      <c r="W1238" t="b">
        <v>1</v>
      </c>
      <c r="X1238" t="s">
        <v>7160</v>
      </c>
      <c r="Y1238">
        <f t="shared" si="76"/>
        <v>0</v>
      </c>
      <c r="Z1238" t="str">
        <f t="shared" si="77"/>
        <v>0-3 days</v>
      </c>
      <c r="AA1238" t="str">
        <f t="shared" si="78"/>
        <v>Good</v>
      </c>
      <c r="AB1238" t="str">
        <f t="shared" si="79"/>
        <v>Attended</v>
      </c>
    </row>
    <row r="1239" spans="1:28" x14ac:dyDescent="0.3">
      <c r="A1239" t="s">
        <v>1846</v>
      </c>
      <c r="B1239" t="s">
        <v>1044</v>
      </c>
      <c r="C1239" t="s">
        <v>58</v>
      </c>
      <c r="D1239" s="5">
        <v>45699</v>
      </c>
      <c r="E1239" s="5">
        <v>45677</v>
      </c>
      <c r="F1239" t="s">
        <v>32</v>
      </c>
      <c r="G1239" t="s">
        <v>13</v>
      </c>
      <c r="H1239">
        <v>22</v>
      </c>
      <c r="I1239" t="s">
        <v>160</v>
      </c>
      <c r="J1239" t="s">
        <v>3916</v>
      </c>
      <c r="K1239" t="s">
        <v>3910</v>
      </c>
      <c r="L1239">
        <v>1</v>
      </c>
      <c r="M1239" s="7">
        <v>0.98</v>
      </c>
      <c r="N1239" t="s">
        <v>3928</v>
      </c>
      <c r="O1239" t="s">
        <v>3922</v>
      </c>
      <c r="P1239">
        <v>15</v>
      </c>
      <c r="Q1239" t="s">
        <v>3939</v>
      </c>
      <c r="R1239" t="s">
        <v>3940</v>
      </c>
      <c r="S1239" t="s">
        <v>3943</v>
      </c>
      <c r="T1239" s="5">
        <v>45696</v>
      </c>
      <c r="U1239" t="s">
        <v>7159</v>
      </c>
      <c r="V1239" t="b">
        <v>0</v>
      </c>
      <c r="W1239" t="b">
        <v>0</v>
      </c>
      <c r="X1239" t="s">
        <v>7153</v>
      </c>
      <c r="Y1239">
        <f t="shared" si="76"/>
        <v>0</v>
      </c>
      <c r="Z1239" t="str">
        <f t="shared" si="77"/>
        <v>15-30 days</v>
      </c>
      <c r="AA1239" t="str">
        <f t="shared" si="78"/>
        <v>Very Good</v>
      </c>
      <c r="AB1239" t="str">
        <f t="shared" si="79"/>
        <v>Attended</v>
      </c>
    </row>
    <row r="1240" spans="1:28" x14ac:dyDescent="0.3">
      <c r="A1240" t="s">
        <v>1847</v>
      </c>
      <c r="B1240" t="s">
        <v>490</v>
      </c>
      <c r="C1240" t="s">
        <v>36</v>
      </c>
      <c r="D1240" s="5">
        <v>45904</v>
      </c>
      <c r="E1240" s="5">
        <v>45891</v>
      </c>
      <c r="F1240" t="s">
        <v>23</v>
      </c>
      <c r="G1240" t="s">
        <v>13</v>
      </c>
      <c r="H1240">
        <v>13</v>
      </c>
      <c r="I1240" t="s">
        <v>42</v>
      </c>
      <c r="J1240" t="s">
        <v>3911</v>
      </c>
      <c r="K1240" t="s">
        <v>3910</v>
      </c>
      <c r="L1240">
        <v>3</v>
      </c>
      <c r="M1240" s="7">
        <v>0.73</v>
      </c>
      <c r="N1240" t="s">
        <v>3923</v>
      </c>
      <c r="O1240" t="s">
        <v>3925</v>
      </c>
      <c r="P1240">
        <v>20</v>
      </c>
      <c r="Q1240" t="s">
        <v>3939</v>
      </c>
      <c r="R1240" t="s">
        <v>3940</v>
      </c>
      <c r="S1240" t="s">
        <v>3943</v>
      </c>
      <c r="T1240" s="5">
        <v>45902</v>
      </c>
      <c r="U1240" t="s">
        <v>7154</v>
      </c>
      <c r="V1240" t="b">
        <v>0</v>
      </c>
      <c r="W1240" t="b">
        <v>0</v>
      </c>
      <c r="X1240" t="s">
        <v>7162</v>
      </c>
      <c r="Y1240">
        <f t="shared" si="76"/>
        <v>0</v>
      </c>
      <c r="Z1240" t="str">
        <f t="shared" si="77"/>
        <v>8-14 days</v>
      </c>
      <c r="AA1240" t="str">
        <f t="shared" si="78"/>
        <v>Moderate</v>
      </c>
      <c r="AB1240" t="str">
        <f t="shared" si="79"/>
        <v>Attended</v>
      </c>
    </row>
    <row r="1241" spans="1:28" x14ac:dyDescent="0.3">
      <c r="A1241" t="s">
        <v>1848</v>
      </c>
      <c r="B1241" t="s">
        <v>1849</v>
      </c>
      <c r="C1241" t="s">
        <v>50</v>
      </c>
      <c r="D1241" s="5">
        <v>45660</v>
      </c>
      <c r="E1241" s="5">
        <v>45654</v>
      </c>
      <c r="F1241" t="s">
        <v>18</v>
      </c>
      <c r="G1241" t="s">
        <v>24</v>
      </c>
      <c r="H1241">
        <v>6</v>
      </c>
      <c r="I1241" t="s">
        <v>33</v>
      </c>
      <c r="J1241" t="s">
        <v>3913</v>
      </c>
      <c r="K1241" t="s">
        <v>3910</v>
      </c>
      <c r="L1241">
        <v>3</v>
      </c>
      <c r="M1241" s="7">
        <v>0.81</v>
      </c>
      <c r="N1241" t="s">
        <v>3924</v>
      </c>
      <c r="O1241" t="s">
        <v>3922</v>
      </c>
      <c r="P1241">
        <v>18</v>
      </c>
      <c r="R1241" t="s">
        <v>3953</v>
      </c>
      <c r="S1241" t="s">
        <v>3943</v>
      </c>
      <c r="U1241" t="s">
        <v>7155</v>
      </c>
      <c r="V1241" t="b">
        <v>0</v>
      </c>
      <c r="W1241" t="b">
        <v>0</v>
      </c>
      <c r="X1241" t="s">
        <v>7153</v>
      </c>
      <c r="Y1241">
        <f t="shared" si="76"/>
        <v>1</v>
      </c>
      <c r="Z1241" t="str">
        <f t="shared" si="77"/>
        <v>4-7 days</v>
      </c>
      <c r="AA1241" t="str">
        <f t="shared" si="78"/>
        <v>Good</v>
      </c>
      <c r="AB1241" t="str">
        <f t="shared" si="79"/>
        <v>No-show</v>
      </c>
    </row>
    <row r="1242" spans="1:28" x14ac:dyDescent="0.3">
      <c r="A1242" t="s">
        <v>1850</v>
      </c>
      <c r="B1242" t="s">
        <v>140</v>
      </c>
      <c r="C1242" t="s">
        <v>138</v>
      </c>
      <c r="D1242" s="5">
        <v>45773</v>
      </c>
      <c r="E1242" s="5">
        <v>45766</v>
      </c>
      <c r="F1242" t="s">
        <v>28</v>
      </c>
      <c r="G1242" t="s">
        <v>13</v>
      </c>
      <c r="H1242">
        <v>7</v>
      </c>
      <c r="I1242" t="s">
        <v>61</v>
      </c>
      <c r="J1242" t="s">
        <v>3916</v>
      </c>
      <c r="K1242" t="s">
        <v>3910</v>
      </c>
      <c r="L1242">
        <v>2</v>
      </c>
      <c r="M1242" s="7">
        <v>0.93</v>
      </c>
      <c r="N1242" t="s">
        <v>3921</v>
      </c>
      <c r="O1242" t="s">
        <v>3922</v>
      </c>
      <c r="P1242">
        <v>15</v>
      </c>
      <c r="R1242" t="s">
        <v>3953</v>
      </c>
      <c r="S1242" t="s">
        <v>3943</v>
      </c>
      <c r="U1242" t="s">
        <v>7156</v>
      </c>
      <c r="V1242" t="b">
        <v>1</v>
      </c>
      <c r="W1242" t="b">
        <v>0</v>
      </c>
      <c r="X1242" t="s">
        <v>7160</v>
      </c>
      <c r="Y1242">
        <f t="shared" si="76"/>
        <v>0</v>
      </c>
      <c r="Z1242" t="str">
        <f t="shared" si="77"/>
        <v>4-7 days</v>
      </c>
      <c r="AA1242" t="str">
        <f t="shared" si="78"/>
        <v>Very Good</v>
      </c>
      <c r="AB1242" t="str">
        <f t="shared" si="79"/>
        <v>Attended</v>
      </c>
    </row>
    <row r="1243" spans="1:28" x14ac:dyDescent="0.3">
      <c r="A1243" t="s">
        <v>1851</v>
      </c>
      <c r="B1243" t="s">
        <v>63</v>
      </c>
      <c r="C1243" t="s">
        <v>17</v>
      </c>
      <c r="D1243" s="5">
        <v>45980</v>
      </c>
      <c r="E1243" s="5">
        <v>45959</v>
      </c>
      <c r="F1243" t="s">
        <v>18</v>
      </c>
      <c r="G1243" t="s">
        <v>13</v>
      </c>
      <c r="H1243">
        <v>21</v>
      </c>
      <c r="I1243" t="s">
        <v>160</v>
      </c>
      <c r="J1243" t="s">
        <v>3916</v>
      </c>
      <c r="K1243" t="s">
        <v>3912</v>
      </c>
      <c r="L1243">
        <v>3</v>
      </c>
      <c r="M1243" s="7">
        <v>0.82</v>
      </c>
      <c r="N1243" t="s">
        <v>3924</v>
      </c>
      <c r="O1243" t="s">
        <v>3929</v>
      </c>
      <c r="P1243">
        <v>12</v>
      </c>
      <c r="Q1243" t="s">
        <v>3939</v>
      </c>
      <c r="R1243" t="s">
        <v>3940</v>
      </c>
      <c r="S1243" t="s">
        <v>3941</v>
      </c>
      <c r="T1243" s="5">
        <v>45978</v>
      </c>
      <c r="U1243" t="s">
        <v>7152</v>
      </c>
      <c r="V1243" t="b">
        <v>0</v>
      </c>
      <c r="W1243" t="b">
        <v>0</v>
      </c>
      <c r="X1243" t="s">
        <v>7162</v>
      </c>
      <c r="Y1243">
        <f t="shared" si="76"/>
        <v>0</v>
      </c>
      <c r="Z1243" t="str">
        <f t="shared" si="77"/>
        <v>15-30 days</v>
      </c>
      <c r="AA1243" t="str">
        <f t="shared" si="78"/>
        <v>Good</v>
      </c>
      <c r="AB1243" t="str">
        <f t="shared" si="79"/>
        <v>Attended</v>
      </c>
    </row>
    <row r="1244" spans="1:28" x14ac:dyDescent="0.3">
      <c r="A1244" t="s">
        <v>1852</v>
      </c>
      <c r="B1244" t="s">
        <v>1203</v>
      </c>
      <c r="C1244" t="s">
        <v>53</v>
      </c>
      <c r="D1244" s="5">
        <v>45865</v>
      </c>
      <c r="E1244" s="5">
        <v>45842</v>
      </c>
      <c r="F1244" t="s">
        <v>54</v>
      </c>
      <c r="G1244" t="s">
        <v>13</v>
      </c>
      <c r="H1244">
        <v>23</v>
      </c>
      <c r="I1244" t="s">
        <v>37</v>
      </c>
      <c r="J1244" t="s">
        <v>3916</v>
      </c>
      <c r="K1244" t="s">
        <v>3914</v>
      </c>
      <c r="L1244">
        <v>4</v>
      </c>
      <c r="M1244" s="7">
        <v>0.82</v>
      </c>
      <c r="N1244" t="s">
        <v>3930</v>
      </c>
      <c r="O1244" t="s">
        <v>3922</v>
      </c>
      <c r="P1244">
        <v>20</v>
      </c>
      <c r="Q1244" t="s">
        <v>3939</v>
      </c>
      <c r="R1244" t="s">
        <v>3940</v>
      </c>
      <c r="S1244" t="s">
        <v>3941</v>
      </c>
      <c r="T1244" s="5">
        <v>45862</v>
      </c>
      <c r="U1244" t="s">
        <v>7157</v>
      </c>
      <c r="V1244" t="b">
        <v>1</v>
      </c>
      <c r="W1244" t="b">
        <v>0</v>
      </c>
      <c r="X1244" t="s">
        <v>7161</v>
      </c>
      <c r="Y1244">
        <f t="shared" si="76"/>
        <v>0</v>
      </c>
      <c r="Z1244" t="str">
        <f t="shared" si="77"/>
        <v>15-30 days</v>
      </c>
      <c r="AA1244" t="str">
        <f t="shared" si="78"/>
        <v>Good</v>
      </c>
      <c r="AB1244" t="str">
        <f t="shared" si="79"/>
        <v>Attended</v>
      </c>
    </row>
    <row r="1245" spans="1:28" x14ac:dyDescent="0.3">
      <c r="A1245" t="s">
        <v>1853</v>
      </c>
      <c r="B1245" t="s">
        <v>388</v>
      </c>
      <c r="C1245" t="s">
        <v>193</v>
      </c>
      <c r="D1245" s="5">
        <v>45903</v>
      </c>
      <c r="E1245" s="5">
        <v>45882</v>
      </c>
      <c r="F1245" t="s">
        <v>41</v>
      </c>
      <c r="G1245" t="s">
        <v>55</v>
      </c>
      <c r="H1245">
        <v>21</v>
      </c>
      <c r="I1245" t="s">
        <v>37</v>
      </c>
      <c r="J1245" t="s">
        <v>3916</v>
      </c>
      <c r="K1245" t="s">
        <v>3910</v>
      </c>
      <c r="L1245">
        <v>2</v>
      </c>
      <c r="M1245" s="7">
        <v>0.87</v>
      </c>
      <c r="N1245" t="s">
        <v>3931</v>
      </c>
      <c r="O1245" t="s">
        <v>3922</v>
      </c>
      <c r="P1245">
        <v>15</v>
      </c>
      <c r="Q1245" t="s">
        <v>3939</v>
      </c>
      <c r="R1245" t="s">
        <v>3949</v>
      </c>
      <c r="S1245" t="s">
        <v>3950</v>
      </c>
      <c r="U1245" t="s">
        <v>7152</v>
      </c>
      <c r="V1245" t="b">
        <v>0</v>
      </c>
      <c r="W1245" t="b">
        <v>0</v>
      </c>
      <c r="X1245" t="s">
        <v>7162</v>
      </c>
      <c r="Y1245" t="str">
        <f t="shared" si="76"/>
        <v/>
      </c>
      <c r="Z1245" t="str">
        <f t="shared" si="77"/>
        <v>15-30 days</v>
      </c>
      <c r="AA1245" t="str">
        <f t="shared" si="78"/>
        <v>Good</v>
      </c>
      <c r="AB1245" t="str">
        <f t="shared" si="79"/>
        <v>Excluded</v>
      </c>
    </row>
    <row r="1246" spans="1:28" x14ac:dyDescent="0.3">
      <c r="A1246" t="s">
        <v>1854</v>
      </c>
      <c r="B1246" t="s">
        <v>711</v>
      </c>
      <c r="C1246" t="s">
        <v>115</v>
      </c>
      <c r="D1246" s="5">
        <v>45902</v>
      </c>
      <c r="E1246" s="5">
        <v>45860</v>
      </c>
      <c r="F1246" t="s">
        <v>32</v>
      </c>
      <c r="G1246" t="s">
        <v>24</v>
      </c>
      <c r="H1246">
        <v>42</v>
      </c>
      <c r="I1246" t="s">
        <v>19</v>
      </c>
      <c r="J1246" t="s">
        <v>3915</v>
      </c>
      <c r="K1246" t="s">
        <v>3910</v>
      </c>
      <c r="L1246">
        <v>2</v>
      </c>
      <c r="M1246" s="7">
        <v>0.82</v>
      </c>
      <c r="N1246" t="s">
        <v>3928</v>
      </c>
      <c r="O1246" t="s">
        <v>3929</v>
      </c>
      <c r="P1246">
        <v>12</v>
      </c>
      <c r="Q1246" t="s">
        <v>3947</v>
      </c>
      <c r="R1246" t="s">
        <v>3940</v>
      </c>
      <c r="S1246" t="s">
        <v>3943</v>
      </c>
      <c r="T1246" s="5">
        <v>45900</v>
      </c>
      <c r="U1246" t="s">
        <v>7159</v>
      </c>
      <c r="V1246" t="b">
        <v>0</v>
      </c>
      <c r="W1246" t="b">
        <v>0</v>
      </c>
      <c r="X1246" t="s">
        <v>7162</v>
      </c>
      <c r="Y1246">
        <f t="shared" si="76"/>
        <v>1</v>
      </c>
      <c r="Z1246" t="str">
        <f t="shared" si="77"/>
        <v>31+ days</v>
      </c>
      <c r="AA1246" t="str">
        <f t="shared" si="78"/>
        <v>Good</v>
      </c>
      <c r="AB1246" t="str">
        <f t="shared" si="79"/>
        <v>No-show</v>
      </c>
    </row>
    <row r="1247" spans="1:28" x14ac:dyDescent="0.3">
      <c r="A1247" t="s">
        <v>1855</v>
      </c>
      <c r="B1247" t="s">
        <v>70</v>
      </c>
      <c r="C1247" t="s">
        <v>174</v>
      </c>
      <c r="D1247" s="5">
        <v>45766</v>
      </c>
      <c r="E1247" s="5">
        <v>45735</v>
      </c>
      <c r="F1247" t="s">
        <v>12</v>
      </c>
      <c r="G1247" t="s">
        <v>24</v>
      </c>
      <c r="H1247">
        <v>31</v>
      </c>
      <c r="I1247" t="s">
        <v>19</v>
      </c>
      <c r="J1247" t="s">
        <v>3909</v>
      </c>
      <c r="K1247" t="s">
        <v>3910</v>
      </c>
      <c r="L1247">
        <v>4</v>
      </c>
      <c r="M1247" s="7">
        <v>0.77</v>
      </c>
      <c r="N1247" t="s">
        <v>3932</v>
      </c>
      <c r="O1247" t="s">
        <v>3925</v>
      </c>
      <c r="P1247">
        <v>18</v>
      </c>
      <c r="Q1247" t="s">
        <v>3939</v>
      </c>
      <c r="R1247" t="s">
        <v>3940</v>
      </c>
      <c r="S1247" t="s">
        <v>3941</v>
      </c>
      <c r="T1247" s="5">
        <v>45764</v>
      </c>
      <c r="U1247" t="s">
        <v>7156</v>
      </c>
      <c r="V1247" t="b">
        <v>1</v>
      </c>
      <c r="W1247" t="b">
        <v>0</v>
      </c>
      <c r="X1247" t="s">
        <v>7160</v>
      </c>
      <c r="Y1247">
        <f t="shared" si="76"/>
        <v>1</v>
      </c>
      <c r="Z1247" t="str">
        <f t="shared" si="77"/>
        <v>31+ days</v>
      </c>
      <c r="AA1247" t="str">
        <f t="shared" si="78"/>
        <v>Good</v>
      </c>
      <c r="AB1247" t="str">
        <f t="shared" si="79"/>
        <v>No-show</v>
      </c>
    </row>
    <row r="1248" spans="1:28" x14ac:dyDescent="0.3">
      <c r="A1248" t="s">
        <v>1856</v>
      </c>
      <c r="B1248" t="s">
        <v>1857</v>
      </c>
      <c r="C1248" t="s">
        <v>127</v>
      </c>
      <c r="D1248" s="5">
        <v>45888</v>
      </c>
      <c r="E1248" s="5">
        <v>45877</v>
      </c>
      <c r="F1248" t="s">
        <v>23</v>
      </c>
      <c r="G1248" t="s">
        <v>55</v>
      </c>
      <c r="H1248">
        <v>11</v>
      </c>
      <c r="I1248" t="s">
        <v>160</v>
      </c>
      <c r="J1248" t="s">
        <v>3911</v>
      </c>
      <c r="K1248" t="s">
        <v>3914</v>
      </c>
      <c r="L1248">
        <v>2</v>
      </c>
      <c r="M1248" s="7">
        <v>0.6</v>
      </c>
      <c r="N1248" t="s">
        <v>3923</v>
      </c>
      <c r="O1248" t="s">
        <v>3922</v>
      </c>
      <c r="P1248">
        <v>15</v>
      </c>
      <c r="Q1248" t="s">
        <v>3947</v>
      </c>
      <c r="R1248" t="s">
        <v>3940</v>
      </c>
      <c r="S1248" t="s">
        <v>3941</v>
      </c>
      <c r="T1248" s="5">
        <v>45885</v>
      </c>
      <c r="U1248" t="s">
        <v>7159</v>
      </c>
      <c r="V1248" t="b">
        <v>0</v>
      </c>
      <c r="W1248" t="b">
        <v>0</v>
      </c>
      <c r="X1248" t="s">
        <v>7161</v>
      </c>
      <c r="Y1248" t="str">
        <f t="shared" si="76"/>
        <v/>
      </c>
      <c r="Z1248" t="str">
        <f t="shared" si="77"/>
        <v>8-14 days</v>
      </c>
      <c r="AA1248" t="str">
        <f t="shared" si="78"/>
        <v>Moderate</v>
      </c>
      <c r="AB1248" t="str">
        <f t="shared" si="79"/>
        <v>Excluded</v>
      </c>
    </row>
    <row r="1249" spans="1:28" x14ac:dyDescent="0.3">
      <c r="A1249" t="s">
        <v>1858</v>
      </c>
      <c r="B1249" t="s">
        <v>374</v>
      </c>
      <c r="C1249" t="s">
        <v>124</v>
      </c>
      <c r="D1249" s="5">
        <v>45738</v>
      </c>
      <c r="E1249" s="5">
        <v>45679</v>
      </c>
      <c r="F1249" t="s">
        <v>54</v>
      </c>
      <c r="G1249" t="s">
        <v>24</v>
      </c>
      <c r="H1249">
        <v>59</v>
      </c>
      <c r="I1249" t="s">
        <v>14</v>
      </c>
      <c r="J1249" t="s">
        <v>3909</v>
      </c>
      <c r="K1249" t="s">
        <v>3910</v>
      </c>
      <c r="L1249">
        <v>3</v>
      </c>
      <c r="M1249" s="7">
        <v>0.74</v>
      </c>
      <c r="N1249" t="s">
        <v>3930</v>
      </c>
      <c r="O1249" t="s">
        <v>3922</v>
      </c>
      <c r="P1249">
        <v>15</v>
      </c>
      <c r="Q1249" t="s">
        <v>3939</v>
      </c>
      <c r="R1249" t="s">
        <v>3940</v>
      </c>
      <c r="S1249" t="s">
        <v>3941</v>
      </c>
      <c r="T1249" s="5">
        <v>45735</v>
      </c>
      <c r="U1249" t="s">
        <v>7156</v>
      </c>
      <c r="V1249" t="b">
        <v>1</v>
      </c>
      <c r="W1249" t="b">
        <v>0</v>
      </c>
      <c r="X1249" t="s">
        <v>7160</v>
      </c>
      <c r="Y1249">
        <f t="shared" si="76"/>
        <v>1</v>
      </c>
      <c r="Z1249" t="str">
        <f t="shared" si="77"/>
        <v>31+ days</v>
      </c>
      <c r="AA1249" t="str">
        <f t="shared" si="78"/>
        <v>Moderate</v>
      </c>
      <c r="AB1249" t="str">
        <f t="shared" si="79"/>
        <v>No-show</v>
      </c>
    </row>
    <row r="1250" spans="1:28" x14ac:dyDescent="0.3">
      <c r="A1250" t="s">
        <v>1859</v>
      </c>
      <c r="B1250" t="s">
        <v>488</v>
      </c>
      <c r="C1250" t="s">
        <v>27</v>
      </c>
      <c r="D1250" s="5">
        <v>45889</v>
      </c>
      <c r="E1250" s="5">
        <v>45845</v>
      </c>
      <c r="F1250" t="s">
        <v>28</v>
      </c>
      <c r="G1250" t="s">
        <v>13</v>
      </c>
      <c r="H1250">
        <v>44</v>
      </c>
      <c r="I1250" t="s">
        <v>160</v>
      </c>
      <c r="J1250" t="s">
        <v>3911</v>
      </c>
      <c r="K1250" t="s">
        <v>3910</v>
      </c>
      <c r="L1250">
        <v>1</v>
      </c>
      <c r="M1250" s="7">
        <v>0.59</v>
      </c>
      <c r="N1250" t="s">
        <v>3921</v>
      </c>
      <c r="O1250" t="s">
        <v>3925</v>
      </c>
      <c r="P1250">
        <v>12</v>
      </c>
      <c r="Q1250" t="s">
        <v>3939</v>
      </c>
      <c r="R1250" t="s">
        <v>3940</v>
      </c>
      <c r="S1250" t="s">
        <v>3941</v>
      </c>
      <c r="T1250" s="5">
        <v>45887</v>
      </c>
      <c r="U1250" t="s">
        <v>7152</v>
      </c>
      <c r="V1250" t="b">
        <v>0</v>
      </c>
      <c r="W1250" t="b">
        <v>0</v>
      </c>
      <c r="X1250" t="s">
        <v>7161</v>
      </c>
      <c r="Y1250">
        <f t="shared" si="76"/>
        <v>0</v>
      </c>
      <c r="Z1250" t="str">
        <f t="shared" si="77"/>
        <v>31+ days</v>
      </c>
      <c r="AA1250" t="str">
        <f t="shared" si="78"/>
        <v>Moderate</v>
      </c>
      <c r="AB1250" t="str">
        <f t="shared" si="79"/>
        <v>Attended</v>
      </c>
    </row>
    <row r="1251" spans="1:28" x14ac:dyDescent="0.3">
      <c r="A1251" t="s">
        <v>1860</v>
      </c>
      <c r="B1251" t="s">
        <v>1186</v>
      </c>
      <c r="C1251" t="s">
        <v>50</v>
      </c>
      <c r="D1251" s="5">
        <v>45907</v>
      </c>
      <c r="E1251" s="5">
        <v>45879</v>
      </c>
      <c r="F1251" t="s">
        <v>18</v>
      </c>
      <c r="G1251" t="s">
        <v>55</v>
      </c>
      <c r="H1251">
        <v>28</v>
      </c>
      <c r="I1251" t="s">
        <v>37</v>
      </c>
      <c r="J1251" t="s">
        <v>3913</v>
      </c>
      <c r="K1251" t="s">
        <v>3910</v>
      </c>
      <c r="L1251">
        <v>5</v>
      </c>
      <c r="M1251" s="7">
        <v>0.62</v>
      </c>
      <c r="N1251" t="s">
        <v>3924</v>
      </c>
      <c r="O1251" t="s">
        <v>3922</v>
      </c>
      <c r="P1251">
        <v>18</v>
      </c>
      <c r="Q1251" t="s">
        <v>3939</v>
      </c>
      <c r="R1251" t="s">
        <v>3940</v>
      </c>
      <c r="S1251" t="s">
        <v>3943</v>
      </c>
      <c r="T1251" s="5">
        <v>45904</v>
      </c>
      <c r="U1251" t="s">
        <v>7157</v>
      </c>
      <c r="V1251" t="b">
        <v>1</v>
      </c>
      <c r="W1251" t="b">
        <v>0</v>
      </c>
      <c r="X1251" t="s">
        <v>7162</v>
      </c>
      <c r="Y1251" t="str">
        <f t="shared" si="76"/>
        <v/>
      </c>
      <c r="Z1251" t="str">
        <f t="shared" si="77"/>
        <v>15-30 days</v>
      </c>
      <c r="AA1251" t="str">
        <f t="shared" si="78"/>
        <v>Moderate</v>
      </c>
      <c r="AB1251" t="str">
        <f t="shared" si="79"/>
        <v>Excluded</v>
      </c>
    </row>
    <row r="1252" spans="1:28" x14ac:dyDescent="0.3">
      <c r="A1252" t="s">
        <v>1861</v>
      </c>
      <c r="B1252" t="s">
        <v>460</v>
      </c>
      <c r="C1252" t="s">
        <v>149</v>
      </c>
      <c r="D1252" s="5">
        <v>45977</v>
      </c>
      <c r="E1252" s="5">
        <v>45975</v>
      </c>
      <c r="F1252" t="s">
        <v>23</v>
      </c>
      <c r="G1252" t="s">
        <v>13</v>
      </c>
      <c r="H1252">
        <v>2</v>
      </c>
      <c r="I1252" t="s">
        <v>42</v>
      </c>
      <c r="J1252" t="s">
        <v>3916</v>
      </c>
      <c r="K1252" t="s">
        <v>3910</v>
      </c>
      <c r="L1252">
        <v>6</v>
      </c>
      <c r="M1252" s="7">
        <v>0.89</v>
      </c>
      <c r="N1252" t="s">
        <v>3923</v>
      </c>
      <c r="O1252" t="s">
        <v>3929</v>
      </c>
      <c r="P1252">
        <v>12</v>
      </c>
      <c r="Q1252" t="s">
        <v>3955</v>
      </c>
      <c r="R1252" t="s">
        <v>3940</v>
      </c>
      <c r="S1252" t="s">
        <v>3941</v>
      </c>
      <c r="T1252" s="5">
        <v>45976</v>
      </c>
      <c r="U1252" t="s">
        <v>7157</v>
      </c>
      <c r="V1252" t="b">
        <v>1</v>
      </c>
      <c r="W1252" t="b">
        <v>0</v>
      </c>
      <c r="X1252" t="s">
        <v>7162</v>
      </c>
      <c r="Y1252">
        <f t="shared" si="76"/>
        <v>0</v>
      </c>
      <c r="Z1252" t="str">
        <f t="shared" si="77"/>
        <v>0-3 days</v>
      </c>
      <c r="AA1252" t="str">
        <f t="shared" si="78"/>
        <v>Good</v>
      </c>
      <c r="AB1252" t="str">
        <f t="shared" si="79"/>
        <v>Attended</v>
      </c>
    </row>
    <row r="1253" spans="1:28" x14ac:dyDescent="0.3">
      <c r="A1253" t="s">
        <v>1862</v>
      </c>
      <c r="B1253" t="s">
        <v>754</v>
      </c>
      <c r="C1253" t="s">
        <v>92</v>
      </c>
      <c r="D1253" s="5">
        <v>45993</v>
      </c>
      <c r="E1253" s="5">
        <v>45938</v>
      </c>
      <c r="F1253" t="s">
        <v>12</v>
      </c>
      <c r="G1253" t="s">
        <v>24</v>
      </c>
      <c r="H1253">
        <v>55</v>
      </c>
      <c r="I1253" t="s">
        <v>160</v>
      </c>
      <c r="J1253" t="s">
        <v>3911</v>
      </c>
      <c r="K1253" t="s">
        <v>3910</v>
      </c>
      <c r="L1253">
        <v>4</v>
      </c>
      <c r="M1253" s="7">
        <v>0.78</v>
      </c>
      <c r="N1253" t="s">
        <v>3932</v>
      </c>
      <c r="O1253" t="s">
        <v>3925</v>
      </c>
      <c r="P1253">
        <v>20</v>
      </c>
      <c r="Q1253" t="s">
        <v>3939</v>
      </c>
      <c r="R1253" t="s">
        <v>3940</v>
      </c>
      <c r="S1253" t="s">
        <v>3943</v>
      </c>
      <c r="T1253" s="5">
        <v>45991</v>
      </c>
      <c r="U1253" t="s">
        <v>7159</v>
      </c>
      <c r="V1253" t="b">
        <v>0</v>
      </c>
      <c r="W1253" t="b">
        <v>0</v>
      </c>
      <c r="X1253" t="s">
        <v>7153</v>
      </c>
      <c r="Y1253">
        <f t="shared" si="76"/>
        <v>1</v>
      </c>
      <c r="Z1253" t="str">
        <f t="shared" si="77"/>
        <v>31+ days</v>
      </c>
      <c r="AA1253" t="str">
        <f t="shared" si="78"/>
        <v>Good</v>
      </c>
      <c r="AB1253" t="str">
        <f t="shared" si="79"/>
        <v>No-show</v>
      </c>
    </row>
    <row r="1254" spans="1:28" x14ac:dyDescent="0.3">
      <c r="A1254" t="s">
        <v>1863</v>
      </c>
      <c r="B1254" t="s">
        <v>1642</v>
      </c>
      <c r="C1254" t="s">
        <v>11</v>
      </c>
      <c r="D1254" s="5">
        <v>45666</v>
      </c>
      <c r="E1254" s="5">
        <v>45621</v>
      </c>
      <c r="F1254" t="s">
        <v>12</v>
      </c>
      <c r="G1254" t="s">
        <v>13</v>
      </c>
      <c r="H1254">
        <v>45</v>
      </c>
      <c r="I1254" t="s">
        <v>61</v>
      </c>
      <c r="J1254" t="s">
        <v>3909</v>
      </c>
      <c r="K1254" t="s">
        <v>3910</v>
      </c>
      <c r="L1254">
        <v>6</v>
      </c>
      <c r="M1254" s="7">
        <v>0.76</v>
      </c>
      <c r="N1254" t="s">
        <v>3932</v>
      </c>
      <c r="O1254" t="s">
        <v>3925</v>
      </c>
      <c r="P1254">
        <v>15</v>
      </c>
      <c r="Q1254" t="s">
        <v>3939</v>
      </c>
      <c r="R1254" t="s">
        <v>3940</v>
      </c>
      <c r="S1254" t="s">
        <v>3943</v>
      </c>
      <c r="T1254" s="5">
        <v>45664</v>
      </c>
      <c r="U1254" t="s">
        <v>7154</v>
      </c>
      <c r="V1254" t="b">
        <v>0</v>
      </c>
      <c r="W1254" t="b">
        <v>0</v>
      </c>
      <c r="X1254" t="s">
        <v>7153</v>
      </c>
      <c r="Y1254">
        <f t="shared" si="76"/>
        <v>0</v>
      </c>
      <c r="Z1254" t="str">
        <f t="shared" si="77"/>
        <v>31+ days</v>
      </c>
      <c r="AA1254" t="str">
        <f t="shared" si="78"/>
        <v>Good</v>
      </c>
      <c r="AB1254" t="str">
        <f t="shared" si="79"/>
        <v>Attended</v>
      </c>
    </row>
    <row r="1255" spans="1:28" x14ac:dyDescent="0.3">
      <c r="A1255" t="s">
        <v>1864</v>
      </c>
      <c r="B1255" t="s">
        <v>1410</v>
      </c>
      <c r="C1255" t="s">
        <v>157</v>
      </c>
      <c r="D1255" s="5">
        <v>45767</v>
      </c>
      <c r="E1255" s="5">
        <v>45739</v>
      </c>
      <c r="F1255" t="s">
        <v>28</v>
      </c>
      <c r="G1255" t="s">
        <v>24</v>
      </c>
      <c r="H1255">
        <v>28</v>
      </c>
      <c r="I1255" t="s">
        <v>33</v>
      </c>
      <c r="J1255" t="s">
        <v>3911</v>
      </c>
      <c r="K1255" t="s">
        <v>3910</v>
      </c>
      <c r="L1255">
        <v>4</v>
      </c>
      <c r="M1255" s="7">
        <v>0.93</v>
      </c>
      <c r="N1255" t="s">
        <v>3921</v>
      </c>
      <c r="O1255" t="s">
        <v>3925</v>
      </c>
      <c r="P1255">
        <v>12</v>
      </c>
      <c r="Q1255" t="s">
        <v>3947</v>
      </c>
      <c r="R1255" t="s">
        <v>3949</v>
      </c>
      <c r="S1255" t="s">
        <v>3950</v>
      </c>
      <c r="U1255" t="s">
        <v>7157</v>
      </c>
      <c r="V1255" t="b">
        <v>1</v>
      </c>
      <c r="W1255" t="b">
        <v>0</v>
      </c>
      <c r="X1255" t="s">
        <v>7160</v>
      </c>
      <c r="Y1255">
        <f t="shared" si="76"/>
        <v>1</v>
      </c>
      <c r="Z1255" t="str">
        <f t="shared" si="77"/>
        <v>15-30 days</v>
      </c>
      <c r="AA1255" t="str">
        <f t="shared" si="78"/>
        <v>Very Good</v>
      </c>
      <c r="AB1255" t="str">
        <f t="shared" si="79"/>
        <v>No-show</v>
      </c>
    </row>
    <row r="1256" spans="1:28" x14ac:dyDescent="0.3">
      <c r="A1256" t="s">
        <v>1865</v>
      </c>
      <c r="B1256" t="s">
        <v>1591</v>
      </c>
      <c r="C1256" t="s">
        <v>64</v>
      </c>
      <c r="D1256" s="5">
        <v>45857</v>
      </c>
      <c r="E1256" s="5">
        <v>45848</v>
      </c>
      <c r="F1256" t="s">
        <v>28</v>
      </c>
      <c r="G1256" t="s">
        <v>13</v>
      </c>
      <c r="H1256">
        <v>9</v>
      </c>
      <c r="I1256" t="s">
        <v>14</v>
      </c>
      <c r="J1256" t="s">
        <v>3916</v>
      </c>
      <c r="K1256" t="s">
        <v>3910</v>
      </c>
      <c r="L1256">
        <v>3</v>
      </c>
      <c r="M1256" s="7">
        <v>0.79</v>
      </c>
      <c r="N1256" t="s">
        <v>3921</v>
      </c>
      <c r="O1256" t="s">
        <v>3922</v>
      </c>
      <c r="P1256">
        <v>20</v>
      </c>
      <c r="Q1256" t="s">
        <v>3955</v>
      </c>
      <c r="R1256" t="s">
        <v>3940</v>
      </c>
      <c r="S1256" t="s">
        <v>3941</v>
      </c>
      <c r="T1256" s="5">
        <v>45855</v>
      </c>
      <c r="U1256" t="s">
        <v>7156</v>
      </c>
      <c r="V1256" t="b">
        <v>1</v>
      </c>
      <c r="W1256" t="b">
        <v>0</v>
      </c>
      <c r="X1256" t="s">
        <v>7161</v>
      </c>
      <c r="Y1256">
        <f t="shared" si="76"/>
        <v>0</v>
      </c>
      <c r="Z1256" t="str">
        <f t="shared" si="77"/>
        <v>8-14 days</v>
      </c>
      <c r="AA1256" t="str">
        <f t="shared" si="78"/>
        <v>Good</v>
      </c>
      <c r="AB1256" t="str">
        <f t="shared" si="79"/>
        <v>Attended</v>
      </c>
    </row>
    <row r="1257" spans="1:28" x14ac:dyDescent="0.3">
      <c r="A1257" t="s">
        <v>1866</v>
      </c>
      <c r="B1257" t="s">
        <v>837</v>
      </c>
      <c r="C1257" t="s">
        <v>50</v>
      </c>
      <c r="D1257" s="5">
        <v>45775</v>
      </c>
      <c r="E1257" s="5">
        <v>45769</v>
      </c>
      <c r="F1257" t="s">
        <v>18</v>
      </c>
      <c r="G1257" t="s">
        <v>13</v>
      </c>
      <c r="H1257">
        <v>6</v>
      </c>
      <c r="I1257" t="s">
        <v>61</v>
      </c>
      <c r="J1257" t="s">
        <v>3911</v>
      </c>
      <c r="K1257" t="s">
        <v>3914</v>
      </c>
      <c r="L1257">
        <v>1</v>
      </c>
      <c r="M1257" s="7">
        <v>0.89</v>
      </c>
      <c r="N1257" t="s">
        <v>3924</v>
      </c>
      <c r="O1257" t="s">
        <v>3922</v>
      </c>
      <c r="P1257">
        <v>18</v>
      </c>
      <c r="Q1257" t="s">
        <v>3939</v>
      </c>
      <c r="R1257" t="s">
        <v>3940</v>
      </c>
      <c r="S1257" t="s">
        <v>3941</v>
      </c>
      <c r="T1257" s="5">
        <v>45772</v>
      </c>
      <c r="U1257" t="s">
        <v>7158</v>
      </c>
      <c r="V1257" t="b">
        <v>0</v>
      </c>
      <c r="W1257" t="b">
        <v>0</v>
      </c>
      <c r="X1257" t="s">
        <v>7160</v>
      </c>
      <c r="Y1257">
        <f t="shared" si="76"/>
        <v>0</v>
      </c>
      <c r="Z1257" t="str">
        <f t="shared" si="77"/>
        <v>4-7 days</v>
      </c>
      <c r="AA1257" t="str">
        <f t="shared" si="78"/>
        <v>Good</v>
      </c>
      <c r="AB1257" t="str">
        <f t="shared" si="79"/>
        <v>Attended</v>
      </c>
    </row>
    <row r="1258" spans="1:28" x14ac:dyDescent="0.3">
      <c r="A1258" t="s">
        <v>1867</v>
      </c>
      <c r="B1258" t="s">
        <v>780</v>
      </c>
      <c r="C1258" t="s">
        <v>58</v>
      </c>
      <c r="D1258" s="5">
        <v>45883</v>
      </c>
      <c r="E1258" s="5">
        <v>45866</v>
      </c>
      <c r="F1258" t="s">
        <v>32</v>
      </c>
      <c r="G1258" t="s">
        <v>24</v>
      </c>
      <c r="H1258">
        <v>17</v>
      </c>
      <c r="I1258" t="s">
        <v>14</v>
      </c>
      <c r="J1258" t="s">
        <v>3913</v>
      </c>
      <c r="K1258" t="s">
        <v>3912</v>
      </c>
      <c r="L1258">
        <v>1</v>
      </c>
      <c r="M1258" s="7">
        <v>0.79</v>
      </c>
      <c r="N1258" t="s">
        <v>3928</v>
      </c>
      <c r="O1258" t="s">
        <v>3922</v>
      </c>
      <c r="P1258">
        <v>15</v>
      </c>
      <c r="Q1258" t="s">
        <v>3955</v>
      </c>
      <c r="R1258" t="s">
        <v>3940</v>
      </c>
      <c r="S1258" t="s">
        <v>3943</v>
      </c>
      <c r="T1258" s="5">
        <v>45881</v>
      </c>
      <c r="U1258" t="s">
        <v>7154</v>
      </c>
      <c r="V1258" t="b">
        <v>0</v>
      </c>
      <c r="W1258" t="b">
        <v>0</v>
      </c>
      <c r="X1258" t="s">
        <v>7161</v>
      </c>
      <c r="Y1258">
        <f t="shared" si="76"/>
        <v>1</v>
      </c>
      <c r="Z1258" t="str">
        <f t="shared" si="77"/>
        <v>15-30 days</v>
      </c>
      <c r="AA1258" t="str">
        <f t="shared" si="78"/>
        <v>Good</v>
      </c>
      <c r="AB1258" t="str">
        <f t="shared" si="79"/>
        <v>No-show</v>
      </c>
    </row>
    <row r="1259" spans="1:28" x14ac:dyDescent="0.3">
      <c r="A1259" t="s">
        <v>1868</v>
      </c>
      <c r="B1259" t="s">
        <v>496</v>
      </c>
      <c r="C1259" t="s">
        <v>58</v>
      </c>
      <c r="D1259" s="5">
        <v>45969</v>
      </c>
      <c r="E1259" s="5">
        <v>45955</v>
      </c>
      <c r="F1259" t="s">
        <v>32</v>
      </c>
      <c r="G1259" t="s">
        <v>13</v>
      </c>
      <c r="H1259">
        <v>14</v>
      </c>
      <c r="I1259" t="s">
        <v>33</v>
      </c>
      <c r="J1259" t="s">
        <v>3913</v>
      </c>
      <c r="K1259" t="s">
        <v>3910</v>
      </c>
      <c r="L1259">
        <v>2</v>
      </c>
      <c r="M1259" s="7">
        <v>0.65</v>
      </c>
      <c r="N1259" t="s">
        <v>3928</v>
      </c>
      <c r="O1259" t="s">
        <v>3922</v>
      </c>
      <c r="P1259">
        <v>15</v>
      </c>
      <c r="Q1259" t="s">
        <v>3939</v>
      </c>
      <c r="R1259" t="s">
        <v>3940</v>
      </c>
      <c r="S1259" t="s">
        <v>3943</v>
      </c>
      <c r="T1259" s="5">
        <v>45967</v>
      </c>
      <c r="U1259" t="s">
        <v>7156</v>
      </c>
      <c r="V1259" t="b">
        <v>1</v>
      </c>
      <c r="W1259" t="b">
        <v>0</v>
      </c>
      <c r="X1259" t="s">
        <v>7162</v>
      </c>
      <c r="Y1259">
        <f t="shared" si="76"/>
        <v>0</v>
      </c>
      <c r="Z1259" t="str">
        <f t="shared" si="77"/>
        <v>8-14 days</v>
      </c>
      <c r="AA1259" t="str">
        <f t="shared" si="78"/>
        <v>Moderate</v>
      </c>
      <c r="AB1259" t="str">
        <f t="shared" si="79"/>
        <v>Attended</v>
      </c>
    </row>
    <row r="1260" spans="1:28" x14ac:dyDescent="0.3">
      <c r="A1260" t="s">
        <v>1869</v>
      </c>
      <c r="B1260" t="s">
        <v>1302</v>
      </c>
      <c r="C1260" t="s">
        <v>101</v>
      </c>
      <c r="D1260" s="5">
        <v>45752</v>
      </c>
      <c r="E1260" s="5">
        <v>45740</v>
      </c>
      <c r="F1260" t="s">
        <v>54</v>
      </c>
      <c r="G1260" t="s">
        <v>13</v>
      </c>
      <c r="H1260">
        <v>12</v>
      </c>
      <c r="I1260" t="s">
        <v>33</v>
      </c>
      <c r="J1260" t="s">
        <v>3916</v>
      </c>
      <c r="K1260" t="s">
        <v>3914</v>
      </c>
      <c r="L1260">
        <v>4</v>
      </c>
      <c r="M1260" s="7">
        <v>0.83</v>
      </c>
      <c r="N1260" t="s">
        <v>3930</v>
      </c>
      <c r="O1260" t="s">
        <v>3927</v>
      </c>
      <c r="P1260">
        <v>18</v>
      </c>
      <c r="Q1260" t="s">
        <v>3947</v>
      </c>
      <c r="R1260" t="s">
        <v>3940</v>
      </c>
      <c r="S1260" t="s">
        <v>3943</v>
      </c>
      <c r="T1260" s="5">
        <v>45750</v>
      </c>
      <c r="U1260" t="s">
        <v>7156</v>
      </c>
      <c r="V1260" t="b">
        <v>1</v>
      </c>
      <c r="W1260" t="b">
        <v>0</v>
      </c>
      <c r="X1260" t="s">
        <v>7160</v>
      </c>
      <c r="Y1260">
        <f t="shared" si="76"/>
        <v>0</v>
      </c>
      <c r="Z1260" t="str">
        <f t="shared" si="77"/>
        <v>8-14 days</v>
      </c>
      <c r="AA1260" t="str">
        <f t="shared" si="78"/>
        <v>Good</v>
      </c>
      <c r="AB1260" t="str">
        <f t="shared" si="79"/>
        <v>Attended</v>
      </c>
    </row>
    <row r="1261" spans="1:28" x14ac:dyDescent="0.3">
      <c r="A1261" t="s">
        <v>1870</v>
      </c>
      <c r="B1261" t="s">
        <v>435</v>
      </c>
      <c r="C1261" t="s">
        <v>36</v>
      </c>
      <c r="D1261" s="5">
        <v>45984</v>
      </c>
      <c r="E1261" s="5">
        <v>45960</v>
      </c>
      <c r="F1261" t="s">
        <v>23</v>
      </c>
      <c r="G1261" t="s">
        <v>55</v>
      </c>
      <c r="H1261">
        <v>24</v>
      </c>
      <c r="I1261" t="s">
        <v>19</v>
      </c>
      <c r="J1261" t="s">
        <v>3909</v>
      </c>
      <c r="K1261" t="s">
        <v>3910</v>
      </c>
      <c r="L1261">
        <v>2</v>
      </c>
      <c r="M1261" s="7">
        <v>0.81</v>
      </c>
      <c r="N1261" t="s">
        <v>3923</v>
      </c>
      <c r="O1261" t="s">
        <v>3925</v>
      </c>
      <c r="P1261">
        <v>20</v>
      </c>
      <c r="Q1261" t="s">
        <v>3939</v>
      </c>
      <c r="R1261" t="s">
        <v>3940</v>
      </c>
      <c r="S1261" t="s">
        <v>3943</v>
      </c>
      <c r="T1261" s="5">
        <v>45982</v>
      </c>
      <c r="U1261" t="s">
        <v>7157</v>
      </c>
      <c r="V1261" t="b">
        <v>1</v>
      </c>
      <c r="W1261" t="b">
        <v>0</v>
      </c>
      <c r="X1261" t="s">
        <v>7162</v>
      </c>
      <c r="Y1261" t="str">
        <f t="shared" si="76"/>
        <v/>
      </c>
      <c r="Z1261" t="str">
        <f t="shared" si="77"/>
        <v>15-30 days</v>
      </c>
      <c r="AA1261" t="str">
        <f t="shared" si="78"/>
        <v>Good</v>
      </c>
      <c r="AB1261" t="str">
        <f t="shared" si="79"/>
        <v>Excluded</v>
      </c>
    </row>
    <row r="1262" spans="1:28" x14ac:dyDescent="0.3">
      <c r="A1262" t="s">
        <v>1871</v>
      </c>
      <c r="B1262" t="s">
        <v>421</v>
      </c>
      <c r="C1262" t="s">
        <v>77</v>
      </c>
      <c r="D1262" s="5">
        <v>45979</v>
      </c>
      <c r="E1262" s="5">
        <v>45977</v>
      </c>
      <c r="F1262" t="s">
        <v>23</v>
      </c>
      <c r="G1262" t="s">
        <v>24</v>
      </c>
      <c r="H1262">
        <v>2</v>
      </c>
      <c r="I1262" t="s">
        <v>61</v>
      </c>
      <c r="J1262" t="s">
        <v>3915</v>
      </c>
      <c r="K1262" t="s">
        <v>3910</v>
      </c>
      <c r="L1262">
        <v>8</v>
      </c>
      <c r="M1262" s="7">
        <v>0.64</v>
      </c>
      <c r="N1262" t="s">
        <v>3923</v>
      </c>
      <c r="O1262" t="s">
        <v>3927</v>
      </c>
      <c r="P1262">
        <v>15</v>
      </c>
      <c r="R1262" t="s">
        <v>3953</v>
      </c>
      <c r="S1262" t="s">
        <v>3943</v>
      </c>
      <c r="U1262" t="s">
        <v>7159</v>
      </c>
      <c r="V1262" t="b">
        <v>0</v>
      </c>
      <c r="W1262" t="b">
        <v>0</v>
      </c>
      <c r="X1262" t="s">
        <v>7162</v>
      </c>
      <c r="Y1262">
        <f t="shared" si="76"/>
        <v>1</v>
      </c>
      <c r="Z1262" t="str">
        <f t="shared" si="77"/>
        <v>0-3 days</v>
      </c>
      <c r="AA1262" t="str">
        <f t="shared" si="78"/>
        <v>Moderate</v>
      </c>
      <c r="AB1262" t="str">
        <f t="shared" si="79"/>
        <v>No-show</v>
      </c>
    </row>
    <row r="1263" spans="1:28" x14ac:dyDescent="0.3">
      <c r="A1263" t="s">
        <v>1872</v>
      </c>
      <c r="B1263" t="s">
        <v>617</v>
      </c>
      <c r="C1263" t="s">
        <v>83</v>
      </c>
      <c r="D1263" s="5">
        <v>45991</v>
      </c>
      <c r="E1263" s="5">
        <v>45972</v>
      </c>
      <c r="F1263" t="s">
        <v>23</v>
      </c>
      <c r="G1263" t="s">
        <v>24</v>
      </c>
      <c r="H1263">
        <v>19</v>
      </c>
      <c r="I1263" t="s">
        <v>37</v>
      </c>
      <c r="J1263" t="s">
        <v>3911</v>
      </c>
      <c r="K1263" t="s">
        <v>3910</v>
      </c>
      <c r="L1263">
        <v>6</v>
      </c>
      <c r="M1263" s="7">
        <v>0.61</v>
      </c>
      <c r="N1263" t="s">
        <v>3923</v>
      </c>
      <c r="O1263" t="s">
        <v>3922</v>
      </c>
      <c r="P1263">
        <v>15</v>
      </c>
      <c r="S1263" t="s">
        <v>3943</v>
      </c>
      <c r="U1263" t="s">
        <v>7157</v>
      </c>
      <c r="V1263" t="b">
        <v>1</v>
      </c>
      <c r="W1263" t="b">
        <v>0</v>
      </c>
      <c r="X1263" t="s">
        <v>7162</v>
      </c>
      <c r="Y1263">
        <f t="shared" si="76"/>
        <v>1</v>
      </c>
      <c r="Z1263" t="str">
        <f t="shared" si="77"/>
        <v>15-30 days</v>
      </c>
      <c r="AA1263" t="str">
        <f t="shared" si="78"/>
        <v>Moderate</v>
      </c>
      <c r="AB1263" t="str">
        <f t="shared" si="79"/>
        <v>No-show</v>
      </c>
    </row>
    <row r="1264" spans="1:28" x14ac:dyDescent="0.3">
      <c r="A1264" t="s">
        <v>1873</v>
      </c>
      <c r="B1264" t="s">
        <v>537</v>
      </c>
      <c r="C1264" t="s">
        <v>101</v>
      </c>
      <c r="D1264" s="5">
        <v>45684</v>
      </c>
      <c r="E1264" s="5">
        <v>45631</v>
      </c>
      <c r="F1264" t="s">
        <v>54</v>
      </c>
      <c r="G1264" t="s">
        <v>24</v>
      </c>
      <c r="H1264">
        <v>53</v>
      </c>
      <c r="I1264" t="s">
        <v>61</v>
      </c>
      <c r="J1264" t="s">
        <v>3911</v>
      </c>
      <c r="K1264" t="s">
        <v>3912</v>
      </c>
      <c r="L1264">
        <v>0</v>
      </c>
      <c r="M1264" s="7">
        <v>0.88</v>
      </c>
      <c r="N1264" t="s">
        <v>3930</v>
      </c>
      <c r="O1264" t="s">
        <v>3927</v>
      </c>
      <c r="P1264">
        <v>18</v>
      </c>
      <c r="Q1264" t="s">
        <v>3955</v>
      </c>
      <c r="R1264" t="s">
        <v>3940</v>
      </c>
      <c r="S1264" t="s">
        <v>3943</v>
      </c>
      <c r="T1264" s="5">
        <v>45683</v>
      </c>
      <c r="U1264" t="s">
        <v>7158</v>
      </c>
      <c r="V1264" t="b">
        <v>0</v>
      </c>
      <c r="W1264" t="b">
        <v>0</v>
      </c>
      <c r="X1264" t="s">
        <v>7153</v>
      </c>
      <c r="Y1264">
        <f t="shared" si="76"/>
        <v>1</v>
      </c>
      <c r="Z1264" t="str">
        <f t="shared" si="77"/>
        <v>31+ days</v>
      </c>
      <c r="AA1264" t="str">
        <f t="shared" si="78"/>
        <v>Good</v>
      </c>
      <c r="AB1264" t="str">
        <f t="shared" si="79"/>
        <v>No-show</v>
      </c>
    </row>
    <row r="1265" spans="1:28" x14ac:dyDescent="0.3">
      <c r="A1265" t="s">
        <v>1874</v>
      </c>
      <c r="B1265" t="s">
        <v>232</v>
      </c>
      <c r="C1265" t="s">
        <v>193</v>
      </c>
      <c r="D1265" s="5">
        <v>45765</v>
      </c>
      <c r="E1265" s="5">
        <v>45713</v>
      </c>
      <c r="F1265" t="s">
        <v>41</v>
      </c>
      <c r="G1265" t="s">
        <v>24</v>
      </c>
      <c r="H1265">
        <v>52</v>
      </c>
      <c r="I1265" t="s">
        <v>33</v>
      </c>
      <c r="J1265" t="s">
        <v>3913</v>
      </c>
      <c r="K1265" t="s">
        <v>3910</v>
      </c>
      <c r="L1265">
        <v>1</v>
      </c>
      <c r="M1265" s="7">
        <v>0.8</v>
      </c>
      <c r="N1265" t="s">
        <v>3931</v>
      </c>
      <c r="O1265" t="s">
        <v>3922</v>
      </c>
      <c r="P1265">
        <v>15</v>
      </c>
      <c r="R1265" t="s">
        <v>3953</v>
      </c>
      <c r="S1265" t="s">
        <v>3943</v>
      </c>
      <c r="U1265" t="s">
        <v>7155</v>
      </c>
      <c r="V1265" t="b">
        <v>0</v>
      </c>
      <c r="W1265" t="b">
        <v>0</v>
      </c>
      <c r="X1265" t="s">
        <v>7160</v>
      </c>
      <c r="Y1265">
        <f t="shared" si="76"/>
        <v>1</v>
      </c>
      <c r="Z1265" t="str">
        <f t="shared" si="77"/>
        <v>31+ days</v>
      </c>
      <c r="AA1265" t="str">
        <f t="shared" si="78"/>
        <v>Good</v>
      </c>
      <c r="AB1265" t="str">
        <f t="shared" si="79"/>
        <v>No-show</v>
      </c>
    </row>
    <row r="1266" spans="1:28" x14ac:dyDescent="0.3">
      <c r="A1266" t="s">
        <v>1875</v>
      </c>
      <c r="B1266" t="s">
        <v>1876</v>
      </c>
      <c r="C1266" t="s">
        <v>64</v>
      </c>
      <c r="D1266" s="5">
        <v>45703</v>
      </c>
      <c r="E1266" s="5">
        <v>45703</v>
      </c>
      <c r="F1266" t="s">
        <v>28</v>
      </c>
      <c r="G1266" t="s">
        <v>13</v>
      </c>
      <c r="H1266">
        <v>0</v>
      </c>
      <c r="I1266" t="s">
        <v>37</v>
      </c>
      <c r="J1266" t="s">
        <v>3909</v>
      </c>
      <c r="K1266" t="s">
        <v>3910</v>
      </c>
      <c r="L1266">
        <v>8</v>
      </c>
      <c r="M1266" s="7">
        <v>0.92</v>
      </c>
      <c r="N1266" t="s">
        <v>3921</v>
      </c>
      <c r="O1266" t="s">
        <v>3922</v>
      </c>
      <c r="P1266">
        <v>20</v>
      </c>
      <c r="Q1266" t="s">
        <v>3939</v>
      </c>
      <c r="R1266" t="s">
        <v>3949</v>
      </c>
      <c r="S1266" t="s">
        <v>3950</v>
      </c>
      <c r="U1266" t="s">
        <v>7156</v>
      </c>
      <c r="V1266" t="b">
        <v>1</v>
      </c>
      <c r="W1266" t="b">
        <v>0</v>
      </c>
      <c r="X1266" t="s">
        <v>7153</v>
      </c>
      <c r="Y1266">
        <f t="shared" si="76"/>
        <v>0</v>
      </c>
      <c r="Z1266" t="str">
        <f t="shared" si="77"/>
        <v>0-3 days</v>
      </c>
      <c r="AA1266" t="str">
        <f t="shared" si="78"/>
        <v>Very Good</v>
      </c>
      <c r="AB1266" t="str">
        <f t="shared" si="79"/>
        <v>Attended</v>
      </c>
    </row>
    <row r="1267" spans="1:28" x14ac:dyDescent="0.3">
      <c r="A1267" t="s">
        <v>1877</v>
      </c>
      <c r="B1267" t="s">
        <v>1373</v>
      </c>
      <c r="C1267" t="s">
        <v>115</v>
      </c>
      <c r="D1267" s="5">
        <v>45701</v>
      </c>
      <c r="E1267" s="5">
        <v>45660</v>
      </c>
      <c r="F1267" t="s">
        <v>32</v>
      </c>
      <c r="G1267" t="s">
        <v>24</v>
      </c>
      <c r="H1267">
        <v>41</v>
      </c>
      <c r="I1267" t="s">
        <v>42</v>
      </c>
      <c r="J1267" t="s">
        <v>3915</v>
      </c>
      <c r="K1267" t="s">
        <v>3914</v>
      </c>
      <c r="L1267">
        <v>2</v>
      </c>
      <c r="M1267" s="7">
        <v>0.82</v>
      </c>
      <c r="N1267" t="s">
        <v>3928</v>
      </c>
      <c r="O1267" t="s">
        <v>3929</v>
      </c>
      <c r="P1267">
        <v>12</v>
      </c>
      <c r="Q1267" t="s">
        <v>3947</v>
      </c>
      <c r="S1267" t="s">
        <v>55</v>
      </c>
      <c r="T1267" s="5">
        <v>45700</v>
      </c>
      <c r="U1267" t="s">
        <v>7154</v>
      </c>
      <c r="V1267" t="b">
        <v>0</v>
      </c>
      <c r="W1267" t="b">
        <v>0</v>
      </c>
      <c r="X1267" t="s">
        <v>7153</v>
      </c>
      <c r="Y1267">
        <f t="shared" si="76"/>
        <v>1</v>
      </c>
      <c r="Z1267" t="str">
        <f t="shared" si="77"/>
        <v>31+ days</v>
      </c>
      <c r="AA1267" t="str">
        <f t="shared" si="78"/>
        <v>Good</v>
      </c>
      <c r="AB1267" t="str">
        <f t="shared" si="79"/>
        <v>No-show</v>
      </c>
    </row>
    <row r="1268" spans="1:28" x14ac:dyDescent="0.3">
      <c r="A1268" t="s">
        <v>1878</v>
      </c>
      <c r="B1268" t="s">
        <v>1879</v>
      </c>
      <c r="C1268" t="s">
        <v>22</v>
      </c>
      <c r="D1268" s="5">
        <v>45677</v>
      </c>
      <c r="E1268" s="5">
        <v>45617</v>
      </c>
      <c r="F1268" t="s">
        <v>23</v>
      </c>
      <c r="G1268" t="s">
        <v>24</v>
      </c>
      <c r="H1268">
        <v>60</v>
      </c>
      <c r="I1268" t="s">
        <v>33</v>
      </c>
      <c r="J1268" t="s">
        <v>3916</v>
      </c>
      <c r="K1268" t="s">
        <v>3910</v>
      </c>
      <c r="L1268">
        <v>2</v>
      </c>
      <c r="M1268" s="7">
        <v>0.83</v>
      </c>
      <c r="N1268" t="s">
        <v>3923</v>
      </c>
      <c r="O1268" t="s">
        <v>3927</v>
      </c>
      <c r="P1268">
        <v>18</v>
      </c>
      <c r="Q1268" t="s">
        <v>3939</v>
      </c>
      <c r="R1268" t="s">
        <v>3940</v>
      </c>
      <c r="S1268" t="s">
        <v>55</v>
      </c>
      <c r="T1268" s="5">
        <v>45675</v>
      </c>
      <c r="U1268" t="s">
        <v>7158</v>
      </c>
      <c r="V1268" t="b">
        <v>0</v>
      </c>
      <c r="W1268" t="b">
        <v>0</v>
      </c>
      <c r="X1268" t="s">
        <v>7153</v>
      </c>
      <c r="Y1268">
        <f t="shared" si="76"/>
        <v>1</v>
      </c>
      <c r="Z1268" t="str">
        <f t="shared" si="77"/>
        <v>31+ days</v>
      </c>
      <c r="AA1268" t="str">
        <f t="shared" si="78"/>
        <v>Good</v>
      </c>
      <c r="AB1268" t="str">
        <f t="shared" si="79"/>
        <v>No-show</v>
      </c>
    </row>
    <row r="1269" spans="1:28" x14ac:dyDescent="0.3">
      <c r="A1269" t="s">
        <v>1880</v>
      </c>
      <c r="B1269" t="s">
        <v>849</v>
      </c>
      <c r="C1269" t="s">
        <v>124</v>
      </c>
      <c r="D1269" s="5">
        <v>45818</v>
      </c>
      <c r="E1269" s="5">
        <v>45783</v>
      </c>
      <c r="F1269" t="s">
        <v>54</v>
      </c>
      <c r="G1269" t="s">
        <v>13</v>
      </c>
      <c r="H1269">
        <v>35</v>
      </c>
      <c r="I1269" t="s">
        <v>160</v>
      </c>
      <c r="J1269" t="s">
        <v>3916</v>
      </c>
      <c r="K1269" t="s">
        <v>3912</v>
      </c>
      <c r="L1269">
        <v>5</v>
      </c>
      <c r="M1269" s="7">
        <v>0.85</v>
      </c>
      <c r="N1269" t="s">
        <v>3930</v>
      </c>
      <c r="O1269" t="s">
        <v>3922</v>
      </c>
      <c r="P1269">
        <v>15</v>
      </c>
      <c r="Q1269" t="s">
        <v>3939</v>
      </c>
      <c r="R1269" t="s">
        <v>3940</v>
      </c>
      <c r="S1269" t="s">
        <v>55</v>
      </c>
      <c r="T1269" s="5">
        <v>45817</v>
      </c>
      <c r="U1269" t="s">
        <v>7159</v>
      </c>
      <c r="V1269" t="b">
        <v>0</v>
      </c>
      <c r="W1269" t="b">
        <v>0</v>
      </c>
      <c r="X1269" t="s">
        <v>7161</v>
      </c>
      <c r="Y1269">
        <f t="shared" si="76"/>
        <v>0</v>
      </c>
      <c r="Z1269" t="str">
        <f t="shared" si="77"/>
        <v>31+ days</v>
      </c>
      <c r="AA1269" t="str">
        <f t="shared" si="78"/>
        <v>Good</v>
      </c>
      <c r="AB1269" t="str">
        <f t="shared" si="79"/>
        <v>Attended</v>
      </c>
    </row>
    <row r="1270" spans="1:28" x14ac:dyDescent="0.3">
      <c r="A1270" t="s">
        <v>1881</v>
      </c>
      <c r="B1270" t="s">
        <v>140</v>
      </c>
      <c r="C1270" t="s">
        <v>86</v>
      </c>
      <c r="D1270" s="5">
        <v>45689</v>
      </c>
      <c r="E1270" s="5">
        <v>45666</v>
      </c>
      <c r="F1270" t="s">
        <v>28</v>
      </c>
      <c r="G1270" t="s">
        <v>13</v>
      </c>
      <c r="H1270">
        <v>23</v>
      </c>
      <c r="I1270" t="s">
        <v>160</v>
      </c>
      <c r="J1270" t="s">
        <v>3916</v>
      </c>
      <c r="K1270" t="s">
        <v>3910</v>
      </c>
      <c r="L1270">
        <v>2</v>
      </c>
      <c r="M1270" s="7">
        <v>0.93</v>
      </c>
      <c r="N1270" t="s">
        <v>3921</v>
      </c>
      <c r="O1270" t="s">
        <v>3927</v>
      </c>
      <c r="P1270">
        <v>18</v>
      </c>
      <c r="Q1270" t="s">
        <v>3947</v>
      </c>
      <c r="R1270" t="s">
        <v>3940</v>
      </c>
      <c r="S1270" t="s">
        <v>3943</v>
      </c>
      <c r="T1270" s="5">
        <v>45686</v>
      </c>
      <c r="U1270" t="s">
        <v>7156</v>
      </c>
      <c r="V1270" t="b">
        <v>1</v>
      </c>
      <c r="W1270" t="b">
        <v>0</v>
      </c>
      <c r="X1270" t="s">
        <v>7153</v>
      </c>
      <c r="Y1270">
        <f t="shared" si="76"/>
        <v>0</v>
      </c>
      <c r="Z1270" t="str">
        <f t="shared" si="77"/>
        <v>15-30 days</v>
      </c>
      <c r="AA1270" t="str">
        <f t="shared" si="78"/>
        <v>Very Good</v>
      </c>
      <c r="AB1270" t="str">
        <f t="shared" si="79"/>
        <v>Attended</v>
      </c>
    </row>
    <row r="1271" spans="1:28" x14ac:dyDescent="0.3">
      <c r="A1271" t="s">
        <v>1882</v>
      </c>
      <c r="B1271" t="s">
        <v>1205</v>
      </c>
      <c r="C1271" t="s">
        <v>36</v>
      </c>
      <c r="D1271" s="5">
        <v>45765</v>
      </c>
      <c r="E1271" s="5">
        <v>45736</v>
      </c>
      <c r="F1271" t="s">
        <v>23</v>
      </c>
      <c r="G1271" t="s">
        <v>13</v>
      </c>
      <c r="H1271">
        <v>29</v>
      </c>
      <c r="I1271" t="s">
        <v>19</v>
      </c>
      <c r="J1271" t="s">
        <v>3913</v>
      </c>
      <c r="K1271" t="s">
        <v>3914</v>
      </c>
      <c r="L1271">
        <v>6</v>
      </c>
      <c r="M1271" s="7">
        <v>0.86</v>
      </c>
      <c r="N1271" t="s">
        <v>3923</v>
      </c>
      <c r="O1271" t="s">
        <v>3925</v>
      </c>
      <c r="P1271">
        <v>20</v>
      </c>
      <c r="Q1271" t="s">
        <v>3955</v>
      </c>
      <c r="R1271" t="s">
        <v>3940</v>
      </c>
      <c r="S1271" t="s">
        <v>3943</v>
      </c>
      <c r="T1271" s="5">
        <v>45762</v>
      </c>
      <c r="U1271" t="s">
        <v>7155</v>
      </c>
      <c r="V1271" t="b">
        <v>0</v>
      </c>
      <c r="W1271" t="b">
        <v>0</v>
      </c>
      <c r="X1271" t="s">
        <v>7160</v>
      </c>
      <c r="Y1271">
        <f t="shared" si="76"/>
        <v>0</v>
      </c>
      <c r="Z1271" t="str">
        <f t="shared" si="77"/>
        <v>15-30 days</v>
      </c>
      <c r="AA1271" t="str">
        <f t="shared" si="78"/>
        <v>Good</v>
      </c>
      <c r="AB1271" t="str">
        <f t="shared" si="79"/>
        <v>Attended</v>
      </c>
    </row>
    <row r="1272" spans="1:28" x14ac:dyDescent="0.3">
      <c r="A1272" t="s">
        <v>1883</v>
      </c>
      <c r="B1272" t="s">
        <v>500</v>
      </c>
      <c r="C1272" t="s">
        <v>50</v>
      </c>
      <c r="D1272" s="5">
        <v>46016</v>
      </c>
      <c r="E1272" s="5">
        <v>46003</v>
      </c>
      <c r="F1272" t="s">
        <v>18</v>
      </c>
      <c r="G1272" t="s">
        <v>13</v>
      </c>
      <c r="H1272">
        <v>13</v>
      </c>
      <c r="I1272" t="s">
        <v>19</v>
      </c>
      <c r="J1272" t="s">
        <v>3915</v>
      </c>
      <c r="K1272" t="s">
        <v>3910</v>
      </c>
      <c r="L1272">
        <v>2</v>
      </c>
      <c r="M1272" s="7">
        <v>0.87</v>
      </c>
      <c r="N1272" t="s">
        <v>3924</v>
      </c>
      <c r="O1272" t="s">
        <v>3922</v>
      </c>
      <c r="P1272">
        <v>18</v>
      </c>
      <c r="Q1272" t="s">
        <v>3955</v>
      </c>
      <c r="R1272" t="s">
        <v>3940</v>
      </c>
      <c r="S1272" t="s">
        <v>3941</v>
      </c>
      <c r="T1272" s="5">
        <v>46014</v>
      </c>
      <c r="U1272" t="s">
        <v>7154</v>
      </c>
      <c r="V1272" t="b">
        <v>0</v>
      </c>
      <c r="W1272" t="b">
        <v>1</v>
      </c>
      <c r="X1272" t="s">
        <v>7153</v>
      </c>
      <c r="Y1272">
        <f t="shared" si="76"/>
        <v>0</v>
      </c>
      <c r="Z1272" t="str">
        <f t="shared" si="77"/>
        <v>8-14 days</v>
      </c>
      <c r="AA1272" t="str">
        <f t="shared" si="78"/>
        <v>Good</v>
      </c>
      <c r="AB1272" t="str">
        <f t="shared" si="79"/>
        <v>Attended</v>
      </c>
    </row>
    <row r="1273" spans="1:28" x14ac:dyDescent="0.3">
      <c r="A1273" t="s">
        <v>1884</v>
      </c>
      <c r="B1273" t="s">
        <v>889</v>
      </c>
      <c r="C1273" t="s">
        <v>58</v>
      </c>
      <c r="D1273" s="5">
        <v>45980</v>
      </c>
      <c r="E1273" s="5">
        <v>45956</v>
      </c>
      <c r="F1273" t="s">
        <v>32</v>
      </c>
      <c r="G1273" t="s">
        <v>13</v>
      </c>
      <c r="H1273">
        <v>24</v>
      </c>
      <c r="I1273" t="s">
        <v>14</v>
      </c>
      <c r="J1273" t="s">
        <v>3916</v>
      </c>
      <c r="K1273" t="s">
        <v>3914</v>
      </c>
      <c r="L1273">
        <v>3</v>
      </c>
      <c r="M1273" s="7">
        <v>0.9</v>
      </c>
      <c r="N1273" t="s">
        <v>3928</v>
      </c>
      <c r="O1273" t="s">
        <v>3922</v>
      </c>
      <c r="P1273">
        <v>15</v>
      </c>
      <c r="S1273" t="s">
        <v>3943</v>
      </c>
      <c r="U1273" t="s">
        <v>7152</v>
      </c>
      <c r="V1273" t="b">
        <v>0</v>
      </c>
      <c r="W1273" t="b">
        <v>0</v>
      </c>
      <c r="X1273" t="s">
        <v>7162</v>
      </c>
      <c r="Y1273">
        <f t="shared" si="76"/>
        <v>0</v>
      </c>
      <c r="Z1273" t="str">
        <f t="shared" si="77"/>
        <v>15-30 days</v>
      </c>
      <c r="AA1273" t="str">
        <f t="shared" si="78"/>
        <v>Very Good</v>
      </c>
      <c r="AB1273" t="str">
        <f t="shared" si="79"/>
        <v>Attended</v>
      </c>
    </row>
    <row r="1274" spans="1:28" x14ac:dyDescent="0.3">
      <c r="A1274" t="s">
        <v>1885</v>
      </c>
      <c r="B1274" t="s">
        <v>343</v>
      </c>
      <c r="C1274" t="s">
        <v>89</v>
      </c>
      <c r="D1274" s="5">
        <v>46000</v>
      </c>
      <c r="E1274" s="5">
        <v>45943</v>
      </c>
      <c r="F1274" t="s">
        <v>41</v>
      </c>
      <c r="G1274" t="s">
        <v>24</v>
      </c>
      <c r="H1274">
        <v>57</v>
      </c>
      <c r="I1274" t="s">
        <v>37</v>
      </c>
      <c r="J1274" t="s">
        <v>3913</v>
      </c>
      <c r="K1274" t="s">
        <v>3910</v>
      </c>
      <c r="L1274">
        <v>2</v>
      </c>
      <c r="M1274" s="7">
        <v>0.8</v>
      </c>
      <c r="N1274" t="s">
        <v>3931</v>
      </c>
      <c r="O1274" t="s">
        <v>3922</v>
      </c>
      <c r="P1274">
        <v>20</v>
      </c>
      <c r="Q1274" t="s">
        <v>3947</v>
      </c>
      <c r="R1274" t="s">
        <v>3949</v>
      </c>
      <c r="S1274" t="s">
        <v>3950</v>
      </c>
      <c r="U1274" t="s">
        <v>7159</v>
      </c>
      <c r="V1274" t="b">
        <v>0</v>
      </c>
      <c r="W1274" t="b">
        <v>0</v>
      </c>
      <c r="X1274" t="s">
        <v>7153</v>
      </c>
      <c r="Y1274">
        <f t="shared" si="76"/>
        <v>1</v>
      </c>
      <c r="Z1274" t="str">
        <f t="shared" si="77"/>
        <v>31+ days</v>
      </c>
      <c r="AA1274" t="str">
        <f t="shared" si="78"/>
        <v>Good</v>
      </c>
      <c r="AB1274" t="str">
        <f t="shared" si="79"/>
        <v>No-show</v>
      </c>
    </row>
    <row r="1275" spans="1:28" x14ac:dyDescent="0.3">
      <c r="A1275" t="s">
        <v>1886</v>
      </c>
      <c r="B1275" t="s">
        <v>519</v>
      </c>
      <c r="C1275" t="s">
        <v>58</v>
      </c>
      <c r="D1275" s="5">
        <v>45671</v>
      </c>
      <c r="E1275" s="5">
        <v>45634</v>
      </c>
      <c r="F1275" t="s">
        <v>32</v>
      </c>
      <c r="G1275" t="s">
        <v>24</v>
      </c>
      <c r="H1275">
        <v>37</v>
      </c>
      <c r="I1275" t="s">
        <v>47</v>
      </c>
      <c r="J1275" t="s">
        <v>3913</v>
      </c>
      <c r="K1275" t="s">
        <v>3910</v>
      </c>
      <c r="L1275">
        <v>3</v>
      </c>
      <c r="M1275" s="7">
        <v>0.8</v>
      </c>
      <c r="N1275" t="s">
        <v>3928</v>
      </c>
      <c r="O1275" t="s">
        <v>3922</v>
      </c>
      <c r="P1275">
        <v>15</v>
      </c>
      <c r="R1275" t="s">
        <v>3953</v>
      </c>
      <c r="S1275" t="s">
        <v>3943</v>
      </c>
      <c r="U1275" t="s">
        <v>7159</v>
      </c>
      <c r="V1275" t="b">
        <v>0</v>
      </c>
      <c r="W1275" t="b">
        <v>1</v>
      </c>
      <c r="X1275" t="s">
        <v>7153</v>
      </c>
      <c r="Y1275">
        <f t="shared" si="76"/>
        <v>1</v>
      </c>
      <c r="Z1275" t="str">
        <f t="shared" si="77"/>
        <v>31+ days</v>
      </c>
      <c r="AA1275" t="str">
        <f t="shared" si="78"/>
        <v>Good</v>
      </c>
      <c r="AB1275" t="str">
        <f t="shared" si="79"/>
        <v>No-show</v>
      </c>
    </row>
    <row r="1276" spans="1:28" x14ac:dyDescent="0.3">
      <c r="A1276" t="s">
        <v>1887</v>
      </c>
      <c r="B1276" t="s">
        <v>1425</v>
      </c>
      <c r="C1276" t="s">
        <v>127</v>
      </c>
      <c r="D1276" s="5">
        <v>45899</v>
      </c>
      <c r="E1276" s="5">
        <v>45873</v>
      </c>
      <c r="F1276" t="s">
        <v>23</v>
      </c>
      <c r="G1276" t="s">
        <v>13</v>
      </c>
      <c r="H1276">
        <v>26</v>
      </c>
      <c r="I1276" t="s">
        <v>33</v>
      </c>
      <c r="J1276" t="s">
        <v>3913</v>
      </c>
      <c r="K1276" t="s">
        <v>3910</v>
      </c>
      <c r="L1276">
        <v>4</v>
      </c>
      <c r="M1276" s="7">
        <v>0.97</v>
      </c>
      <c r="N1276" t="s">
        <v>3923</v>
      </c>
      <c r="O1276" t="s">
        <v>3922</v>
      </c>
      <c r="P1276">
        <v>15</v>
      </c>
      <c r="R1276" t="s">
        <v>3953</v>
      </c>
      <c r="S1276" t="s">
        <v>3943</v>
      </c>
      <c r="U1276" t="s">
        <v>7156</v>
      </c>
      <c r="V1276" t="b">
        <v>1</v>
      </c>
      <c r="W1276" t="b">
        <v>0</v>
      </c>
      <c r="X1276" t="s">
        <v>7161</v>
      </c>
      <c r="Y1276">
        <f t="shared" si="76"/>
        <v>0</v>
      </c>
      <c r="Z1276" t="str">
        <f t="shared" si="77"/>
        <v>15-30 days</v>
      </c>
      <c r="AA1276" t="str">
        <f t="shared" si="78"/>
        <v>Very Good</v>
      </c>
      <c r="AB1276" t="str">
        <f t="shared" si="79"/>
        <v>Attended</v>
      </c>
    </row>
    <row r="1277" spans="1:28" x14ac:dyDescent="0.3">
      <c r="A1277" t="s">
        <v>1888</v>
      </c>
      <c r="B1277" t="s">
        <v>593</v>
      </c>
      <c r="C1277" t="s">
        <v>77</v>
      </c>
      <c r="D1277" s="5">
        <v>45889</v>
      </c>
      <c r="E1277" s="5">
        <v>45882</v>
      </c>
      <c r="F1277" t="s">
        <v>23</v>
      </c>
      <c r="G1277" t="s">
        <v>13</v>
      </c>
      <c r="H1277">
        <v>7</v>
      </c>
      <c r="I1277" t="s">
        <v>160</v>
      </c>
      <c r="J1277" t="s">
        <v>3913</v>
      </c>
      <c r="K1277" t="s">
        <v>3914</v>
      </c>
      <c r="L1277">
        <v>3</v>
      </c>
      <c r="M1277" s="7">
        <v>0.41</v>
      </c>
      <c r="N1277" t="s">
        <v>3923</v>
      </c>
      <c r="O1277" t="s">
        <v>3927</v>
      </c>
      <c r="P1277">
        <v>15</v>
      </c>
      <c r="R1277" t="s">
        <v>3953</v>
      </c>
      <c r="U1277" t="s">
        <v>7152</v>
      </c>
      <c r="V1277" t="b">
        <v>0</v>
      </c>
      <c r="W1277" t="b">
        <v>0</v>
      </c>
      <c r="X1277" t="s">
        <v>7161</v>
      </c>
      <c r="Y1277">
        <f t="shared" si="76"/>
        <v>0</v>
      </c>
      <c r="Z1277" t="str">
        <f t="shared" si="77"/>
        <v>4-7 days</v>
      </c>
      <c r="AA1277" t="str">
        <f t="shared" si="78"/>
        <v>Low</v>
      </c>
      <c r="AB1277" t="str">
        <f t="shared" si="79"/>
        <v>Attended</v>
      </c>
    </row>
    <row r="1278" spans="1:28" x14ac:dyDescent="0.3">
      <c r="A1278" t="s">
        <v>1889</v>
      </c>
      <c r="B1278" t="s">
        <v>739</v>
      </c>
      <c r="C1278" t="s">
        <v>77</v>
      </c>
      <c r="D1278" s="5">
        <v>45706</v>
      </c>
      <c r="E1278" s="5">
        <v>45651</v>
      </c>
      <c r="F1278" t="s">
        <v>23</v>
      </c>
      <c r="G1278" t="s">
        <v>55</v>
      </c>
      <c r="H1278">
        <v>55</v>
      </c>
      <c r="I1278" t="s">
        <v>47</v>
      </c>
      <c r="J1278" t="s">
        <v>3911</v>
      </c>
      <c r="K1278" t="s">
        <v>3910</v>
      </c>
      <c r="L1278">
        <v>3</v>
      </c>
      <c r="M1278" s="7">
        <v>0.86</v>
      </c>
      <c r="N1278" t="s">
        <v>3923</v>
      </c>
      <c r="O1278" t="s">
        <v>3927</v>
      </c>
      <c r="P1278">
        <v>15</v>
      </c>
      <c r="Q1278" t="s">
        <v>3939</v>
      </c>
      <c r="R1278" t="s">
        <v>3940</v>
      </c>
      <c r="S1278" t="s">
        <v>3941</v>
      </c>
      <c r="T1278" s="5">
        <v>45704</v>
      </c>
      <c r="U1278" t="s">
        <v>7159</v>
      </c>
      <c r="V1278" t="b">
        <v>0</v>
      </c>
      <c r="W1278" t="b">
        <v>0</v>
      </c>
      <c r="X1278" t="s">
        <v>7153</v>
      </c>
      <c r="Y1278" t="str">
        <f t="shared" si="76"/>
        <v/>
      </c>
      <c r="Z1278" t="str">
        <f t="shared" si="77"/>
        <v>31+ days</v>
      </c>
      <c r="AA1278" t="str">
        <f t="shared" si="78"/>
        <v>Good</v>
      </c>
      <c r="AB1278" t="str">
        <f t="shared" si="79"/>
        <v>Excluded</v>
      </c>
    </row>
    <row r="1279" spans="1:28" x14ac:dyDescent="0.3">
      <c r="A1279" t="s">
        <v>1890</v>
      </c>
      <c r="B1279" t="s">
        <v>1891</v>
      </c>
      <c r="C1279" t="s">
        <v>40</v>
      </c>
      <c r="D1279" s="5">
        <v>45988</v>
      </c>
      <c r="E1279" s="5">
        <v>45979</v>
      </c>
      <c r="F1279" t="s">
        <v>41</v>
      </c>
      <c r="G1279" t="s">
        <v>24</v>
      </c>
      <c r="H1279">
        <v>9</v>
      </c>
      <c r="I1279" t="s">
        <v>19</v>
      </c>
      <c r="J1279" t="s">
        <v>3913</v>
      </c>
      <c r="K1279" t="s">
        <v>3910</v>
      </c>
      <c r="L1279">
        <v>1</v>
      </c>
      <c r="M1279" s="7">
        <v>0.89</v>
      </c>
      <c r="N1279" t="s">
        <v>3931</v>
      </c>
      <c r="O1279" t="s">
        <v>3927</v>
      </c>
      <c r="P1279">
        <v>18</v>
      </c>
      <c r="Q1279" t="s">
        <v>3947</v>
      </c>
      <c r="R1279" t="s">
        <v>3940</v>
      </c>
      <c r="S1279" t="s">
        <v>3943</v>
      </c>
      <c r="T1279" s="5">
        <v>45987</v>
      </c>
      <c r="U1279" t="s">
        <v>7154</v>
      </c>
      <c r="V1279" t="b">
        <v>0</v>
      </c>
      <c r="W1279" t="b">
        <v>0</v>
      </c>
      <c r="X1279" t="s">
        <v>7162</v>
      </c>
      <c r="Y1279">
        <f t="shared" si="76"/>
        <v>1</v>
      </c>
      <c r="Z1279" t="str">
        <f t="shared" si="77"/>
        <v>8-14 days</v>
      </c>
      <c r="AA1279" t="str">
        <f t="shared" si="78"/>
        <v>Good</v>
      </c>
      <c r="AB1279" t="str">
        <f t="shared" si="79"/>
        <v>No-show</v>
      </c>
    </row>
    <row r="1280" spans="1:28" x14ac:dyDescent="0.3">
      <c r="A1280" t="s">
        <v>1892</v>
      </c>
      <c r="B1280" t="s">
        <v>586</v>
      </c>
      <c r="C1280" t="s">
        <v>193</v>
      </c>
      <c r="D1280" s="5">
        <v>45805</v>
      </c>
      <c r="E1280" s="5">
        <v>45761</v>
      </c>
      <c r="F1280" t="s">
        <v>41</v>
      </c>
      <c r="G1280" t="s">
        <v>13</v>
      </c>
      <c r="H1280">
        <v>44</v>
      </c>
      <c r="I1280" t="s">
        <v>61</v>
      </c>
      <c r="J1280" t="s">
        <v>3913</v>
      </c>
      <c r="K1280" t="s">
        <v>3910</v>
      </c>
      <c r="L1280">
        <v>2</v>
      </c>
      <c r="M1280" s="7">
        <v>0.93</v>
      </c>
      <c r="N1280" t="s">
        <v>3931</v>
      </c>
      <c r="O1280" t="s">
        <v>3922</v>
      </c>
      <c r="P1280">
        <v>15</v>
      </c>
      <c r="Q1280" t="s">
        <v>3955</v>
      </c>
      <c r="R1280" t="s">
        <v>3940</v>
      </c>
      <c r="S1280" t="s">
        <v>55</v>
      </c>
      <c r="T1280" s="5">
        <v>45802</v>
      </c>
      <c r="U1280" t="s">
        <v>7152</v>
      </c>
      <c r="V1280" t="b">
        <v>0</v>
      </c>
      <c r="W1280" t="b">
        <v>0</v>
      </c>
      <c r="X1280" t="s">
        <v>7160</v>
      </c>
      <c r="Y1280">
        <f t="shared" si="76"/>
        <v>0</v>
      </c>
      <c r="Z1280" t="str">
        <f t="shared" si="77"/>
        <v>31+ days</v>
      </c>
      <c r="AA1280" t="str">
        <f t="shared" si="78"/>
        <v>Very Good</v>
      </c>
      <c r="AB1280" t="str">
        <f t="shared" si="79"/>
        <v>Attended</v>
      </c>
    </row>
    <row r="1281" spans="1:28" x14ac:dyDescent="0.3">
      <c r="A1281" t="s">
        <v>1893</v>
      </c>
      <c r="B1281" t="s">
        <v>1183</v>
      </c>
      <c r="C1281" t="s">
        <v>50</v>
      </c>
      <c r="D1281" s="5">
        <v>46014</v>
      </c>
      <c r="E1281" s="5">
        <v>45996</v>
      </c>
      <c r="F1281" t="s">
        <v>18</v>
      </c>
      <c r="G1281" t="s">
        <v>13</v>
      </c>
      <c r="H1281">
        <v>18</v>
      </c>
      <c r="I1281" t="s">
        <v>160</v>
      </c>
      <c r="J1281" t="s">
        <v>3909</v>
      </c>
      <c r="K1281" t="s">
        <v>3914</v>
      </c>
      <c r="L1281">
        <v>2</v>
      </c>
      <c r="M1281" s="7">
        <v>0.51</v>
      </c>
      <c r="N1281" t="s">
        <v>3924</v>
      </c>
      <c r="O1281" t="s">
        <v>3922</v>
      </c>
      <c r="P1281">
        <v>18</v>
      </c>
      <c r="R1281" t="s">
        <v>3953</v>
      </c>
      <c r="S1281" t="s">
        <v>3943</v>
      </c>
      <c r="U1281" t="s">
        <v>7159</v>
      </c>
      <c r="V1281" t="b">
        <v>0</v>
      </c>
      <c r="W1281" t="b">
        <v>0</v>
      </c>
      <c r="X1281" t="s">
        <v>7153</v>
      </c>
      <c r="Y1281">
        <f t="shared" si="76"/>
        <v>0</v>
      </c>
      <c r="Z1281" t="str">
        <f t="shared" si="77"/>
        <v>15-30 days</v>
      </c>
      <c r="AA1281" t="str">
        <f t="shared" si="78"/>
        <v>Moderate</v>
      </c>
      <c r="AB1281" t="str">
        <f t="shared" si="79"/>
        <v>Attended</v>
      </c>
    </row>
    <row r="1282" spans="1:28" x14ac:dyDescent="0.3">
      <c r="A1282" t="s">
        <v>1894</v>
      </c>
      <c r="B1282" t="s">
        <v>1494</v>
      </c>
      <c r="C1282" t="s">
        <v>31</v>
      </c>
      <c r="D1282" s="5">
        <v>45699</v>
      </c>
      <c r="E1282" s="5">
        <v>45683</v>
      </c>
      <c r="F1282" t="s">
        <v>32</v>
      </c>
      <c r="G1282" t="s">
        <v>13</v>
      </c>
      <c r="H1282">
        <v>16</v>
      </c>
      <c r="I1282" t="s">
        <v>14</v>
      </c>
      <c r="J1282" t="s">
        <v>3911</v>
      </c>
      <c r="K1282" t="s">
        <v>3910</v>
      </c>
      <c r="L1282">
        <v>4</v>
      </c>
      <c r="M1282" s="7">
        <v>0.85</v>
      </c>
      <c r="N1282" t="s">
        <v>3928</v>
      </c>
      <c r="O1282" t="s">
        <v>3925</v>
      </c>
      <c r="P1282">
        <v>18</v>
      </c>
      <c r="Q1282" t="s">
        <v>3939</v>
      </c>
      <c r="R1282" t="s">
        <v>3940</v>
      </c>
      <c r="S1282" t="s">
        <v>3941</v>
      </c>
      <c r="T1282" s="5">
        <v>45698</v>
      </c>
      <c r="U1282" t="s">
        <v>7159</v>
      </c>
      <c r="V1282" t="b">
        <v>0</v>
      </c>
      <c r="W1282" t="b">
        <v>0</v>
      </c>
      <c r="X1282" t="s">
        <v>7153</v>
      </c>
      <c r="Y1282">
        <f t="shared" ref="Y1282:Y1345" si="80">IF(G1282="No-show",1,IF(G1282="Attended",0,""))</f>
        <v>0</v>
      </c>
      <c r="Z1282" t="str">
        <f t="shared" ref="Z1282:Z1345" si="81">IF(H1282="","Unknown",IF(H1282&lt;=3,"0-3 days",IF(H1282&lt;=7,"4-7 days",IF(H1282&lt;=14,"8-14 days",IF(H1282&lt;=30,"15-30 days","31+ days")))))</f>
        <v>15-30 days</v>
      </c>
      <c r="AA1282" t="str">
        <f t="shared" ref="AA1282:AA1345" si="82">IF(M1282="","Unknown",IF(M1282&lt;0.5,"Low",IF(M1282&lt;0.75,"Moderate",IF(M1282&lt;0.9,"Good","Very Good"))))</f>
        <v>Good</v>
      </c>
      <c r="AB1282" t="str">
        <f t="shared" ref="AB1282:AB1345" si="83">IF(G1282="Attended","Attended",IF(G1282="No-show","No-show","Excluded"))</f>
        <v>Attended</v>
      </c>
    </row>
    <row r="1283" spans="1:28" x14ac:dyDescent="0.3">
      <c r="A1283" t="s">
        <v>1895</v>
      </c>
      <c r="B1283" t="s">
        <v>1896</v>
      </c>
      <c r="C1283" t="s">
        <v>58</v>
      </c>
      <c r="D1283" s="5">
        <v>45895</v>
      </c>
      <c r="E1283" s="5">
        <v>45885</v>
      </c>
      <c r="F1283" t="s">
        <v>32</v>
      </c>
      <c r="H1283">
        <v>10</v>
      </c>
      <c r="I1283" t="s">
        <v>19</v>
      </c>
      <c r="J1283" t="s">
        <v>3911</v>
      </c>
      <c r="K1283" t="s">
        <v>3914</v>
      </c>
      <c r="L1283">
        <v>5</v>
      </c>
      <c r="M1283" s="7">
        <v>0.81</v>
      </c>
      <c r="N1283" t="s">
        <v>3928</v>
      </c>
      <c r="O1283" t="s">
        <v>3922</v>
      </c>
      <c r="P1283">
        <v>15</v>
      </c>
      <c r="Q1283" t="s">
        <v>3939</v>
      </c>
      <c r="R1283" t="s">
        <v>3940</v>
      </c>
      <c r="S1283" t="s">
        <v>3941</v>
      </c>
      <c r="T1283" s="5">
        <v>45893</v>
      </c>
      <c r="U1283" t="s">
        <v>7159</v>
      </c>
      <c r="V1283" t="b">
        <v>0</v>
      </c>
      <c r="W1283" t="b">
        <v>0</v>
      </c>
      <c r="X1283" t="s">
        <v>7161</v>
      </c>
      <c r="Y1283" t="str">
        <f t="shared" si="80"/>
        <v/>
      </c>
      <c r="Z1283" t="str">
        <f t="shared" si="81"/>
        <v>8-14 days</v>
      </c>
      <c r="AA1283" t="str">
        <f t="shared" si="82"/>
        <v>Good</v>
      </c>
      <c r="AB1283" t="str">
        <f t="shared" si="83"/>
        <v>Excluded</v>
      </c>
    </row>
    <row r="1284" spans="1:28" x14ac:dyDescent="0.3">
      <c r="A1284" t="s">
        <v>1897</v>
      </c>
      <c r="B1284" t="s">
        <v>414</v>
      </c>
      <c r="C1284" t="s">
        <v>127</v>
      </c>
      <c r="D1284" s="5">
        <v>45705</v>
      </c>
      <c r="E1284" s="5">
        <v>45683</v>
      </c>
      <c r="F1284" t="s">
        <v>23</v>
      </c>
      <c r="G1284" t="s">
        <v>13</v>
      </c>
      <c r="H1284">
        <v>22</v>
      </c>
      <c r="I1284" t="s">
        <v>61</v>
      </c>
      <c r="J1284" t="s">
        <v>3913</v>
      </c>
      <c r="K1284" t="s">
        <v>3910</v>
      </c>
      <c r="L1284">
        <v>7</v>
      </c>
      <c r="M1284" s="7">
        <v>0.77</v>
      </c>
      <c r="N1284" t="s">
        <v>3923</v>
      </c>
      <c r="O1284" t="s">
        <v>3922</v>
      </c>
      <c r="P1284">
        <v>15</v>
      </c>
      <c r="Q1284" t="s">
        <v>3939</v>
      </c>
      <c r="R1284" t="s">
        <v>3949</v>
      </c>
      <c r="S1284" t="s">
        <v>3950</v>
      </c>
      <c r="U1284" t="s">
        <v>7158</v>
      </c>
      <c r="V1284" t="b">
        <v>0</v>
      </c>
      <c r="W1284" t="b">
        <v>0</v>
      </c>
      <c r="X1284" t="s">
        <v>7153</v>
      </c>
      <c r="Y1284">
        <f t="shared" si="80"/>
        <v>0</v>
      </c>
      <c r="Z1284" t="str">
        <f t="shared" si="81"/>
        <v>15-30 days</v>
      </c>
      <c r="AA1284" t="str">
        <f t="shared" si="82"/>
        <v>Good</v>
      </c>
      <c r="AB1284" t="str">
        <f t="shared" si="83"/>
        <v>Attended</v>
      </c>
    </row>
    <row r="1285" spans="1:28" x14ac:dyDescent="0.3">
      <c r="A1285" t="s">
        <v>1898</v>
      </c>
      <c r="B1285" t="s">
        <v>1536</v>
      </c>
      <c r="C1285" t="s">
        <v>77</v>
      </c>
      <c r="D1285" s="5">
        <v>46004</v>
      </c>
      <c r="E1285" s="5">
        <v>45963</v>
      </c>
      <c r="F1285" t="s">
        <v>23</v>
      </c>
      <c r="G1285" t="s">
        <v>13</v>
      </c>
      <c r="H1285">
        <v>41</v>
      </c>
      <c r="I1285" t="s">
        <v>33</v>
      </c>
      <c r="J1285" t="s">
        <v>3909</v>
      </c>
      <c r="K1285" t="s">
        <v>3910</v>
      </c>
      <c r="L1285">
        <v>2</v>
      </c>
      <c r="M1285" s="7">
        <v>0.83</v>
      </c>
      <c r="N1285" t="s">
        <v>3923</v>
      </c>
      <c r="O1285" t="s">
        <v>3927</v>
      </c>
      <c r="P1285">
        <v>15</v>
      </c>
      <c r="Q1285" t="s">
        <v>3939</v>
      </c>
      <c r="R1285" t="s">
        <v>3940</v>
      </c>
      <c r="S1285" t="s">
        <v>3943</v>
      </c>
      <c r="T1285" s="5">
        <v>46002</v>
      </c>
      <c r="U1285" t="s">
        <v>7156</v>
      </c>
      <c r="V1285" t="b">
        <v>1</v>
      </c>
      <c r="W1285" t="b">
        <v>0</v>
      </c>
      <c r="X1285" t="s">
        <v>7153</v>
      </c>
      <c r="Y1285">
        <f t="shared" si="80"/>
        <v>0</v>
      </c>
      <c r="Z1285" t="str">
        <f t="shared" si="81"/>
        <v>31+ days</v>
      </c>
      <c r="AA1285" t="str">
        <f t="shared" si="82"/>
        <v>Good</v>
      </c>
      <c r="AB1285" t="str">
        <f t="shared" si="83"/>
        <v>Attended</v>
      </c>
    </row>
    <row r="1286" spans="1:28" x14ac:dyDescent="0.3">
      <c r="A1286" t="s">
        <v>1899</v>
      </c>
      <c r="B1286" t="s">
        <v>634</v>
      </c>
      <c r="C1286" t="s">
        <v>138</v>
      </c>
      <c r="D1286" s="5">
        <v>45879</v>
      </c>
      <c r="E1286" s="5">
        <v>45854</v>
      </c>
      <c r="F1286" t="s">
        <v>28</v>
      </c>
      <c r="G1286" t="s">
        <v>13</v>
      </c>
      <c r="H1286">
        <v>25</v>
      </c>
      <c r="I1286" t="s">
        <v>160</v>
      </c>
      <c r="J1286" t="s">
        <v>3909</v>
      </c>
      <c r="K1286" t="s">
        <v>3914</v>
      </c>
      <c r="L1286">
        <v>5</v>
      </c>
      <c r="M1286" s="7">
        <v>0.74</v>
      </c>
      <c r="N1286" t="s">
        <v>3921</v>
      </c>
      <c r="O1286" t="s">
        <v>3922</v>
      </c>
      <c r="P1286">
        <v>15</v>
      </c>
      <c r="R1286" t="s">
        <v>3953</v>
      </c>
      <c r="S1286" t="s">
        <v>3943</v>
      </c>
      <c r="U1286" t="s">
        <v>7157</v>
      </c>
      <c r="V1286" t="b">
        <v>1</v>
      </c>
      <c r="W1286" t="b">
        <v>0</v>
      </c>
      <c r="X1286" t="s">
        <v>7161</v>
      </c>
      <c r="Y1286">
        <f t="shared" si="80"/>
        <v>0</v>
      </c>
      <c r="Z1286" t="str">
        <f t="shared" si="81"/>
        <v>15-30 days</v>
      </c>
      <c r="AA1286" t="str">
        <f t="shared" si="82"/>
        <v>Moderate</v>
      </c>
      <c r="AB1286" t="str">
        <f t="shared" si="83"/>
        <v>Attended</v>
      </c>
    </row>
    <row r="1287" spans="1:28" x14ac:dyDescent="0.3">
      <c r="A1287" t="s">
        <v>1900</v>
      </c>
      <c r="B1287" t="s">
        <v>349</v>
      </c>
      <c r="C1287" t="s">
        <v>115</v>
      </c>
      <c r="D1287" s="5">
        <v>45685</v>
      </c>
      <c r="E1287" s="5">
        <v>45684</v>
      </c>
      <c r="F1287" t="s">
        <v>32</v>
      </c>
      <c r="G1287" t="s">
        <v>24</v>
      </c>
      <c r="H1287">
        <v>1</v>
      </c>
      <c r="I1287" t="s">
        <v>42</v>
      </c>
      <c r="J1287" t="s">
        <v>3909</v>
      </c>
      <c r="K1287" t="s">
        <v>3910</v>
      </c>
      <c r="L1287">
        <v>4</v>
      </c>
      <c r="M1287" s="7">
        <v>0.89</v>
      </c>
      <c r="N1287" t="s">
        <v>3928</v>
      </c>
      <c r="O1287" t="s">
        <v>3929</v>
      </c>
      <c r="P1287">
        <v>12</v>
      </c>
      <c r="Q1287" t="s">
        <v>3939</v>
      </c>
      <c r="S1287" t="s">
        <v>3943</v>
      </c>
      <c r="T1287" s="5">
        <v>45682</v>
      </c>
      <c r="U1287" t="s">
        <v>7159</v>
      </c>
      <c r="V1287" t="b">
        <v>0</v>
      </c>
      <c r="W1287" t="b">
        <v>0</v>
      </c>
      <c r="X1287" t="s">
        <v>7153</v>
      </c>
      <c r="Y1287">
        <f t="shared" si="80"/>
        <v>1</v>
      </c>
      <c r="Z1287" t="str">
        <f t="shared" si="81"/>
        <v>0-3 days</v>
      </c>
      <c r="AA1287" t="str">
        <f t="shared" si="82"/>
        <v>Good</v>
      </c>
      <c r="AB1287" t="str">
        <f t="shared" si="83"/>
        <v>No-show</v>
      </c>
    </row>
    <row r="1288" spans="1:28" x14ac:dyDescent="0.3">
      <c r="A1288" t="s">
        <v>1901</v>
      </c>
      <c r="B1288" t="s">
        <v>663</v>
      </c>
      <c r="C1288" t="s">
        <v>174</v>
      </c>
      <c r="D1288" s="5">
        <v>45736</v>
      </c>
      <c r="E1288" s="5">
        <v>45720</v>
      </c>
      <c r="F1288" t="s">
        <v>12</v>
      </c>
      <c r="G1288" t="s">
        <v>24</v>
      </c>
      <c r="H1288">
        <v>16</v>
      </c>
      <c r="I1288" t="s">
        <v>14</v>
      </c>
      <c r="J1288" t="s">
        <v>3909</v>
      </c>
      <c r="K1288" t="s">
        <v>3910</v>
      </c>
      <c r="L1288">
        <v>4</v>
      </c>
      <c r="M1288" s="7">
        <v>0.68</v>
      </c>
      <c r="N1288" t="s">
        <v>3932</v>
      </c>
      <c r="O1288" t="s">
        <v>3925</v>
      </c>
      <c r="P1288">
        <v>18</v>
      </c>
      <c r="Q1288" t="s">
        <v>3939</v>
      </c>
      <c r="R1288" t="s">
        <v>3940</v>
      </c>
      <c r="S1288" t="s">
        <v>3941</v>
      </c>
      <c r="T1288" s="5">
        <v>45735</v>
      </c>
      <c r="U1288" t="s">
        <v>7154</v>
      </c>
      <c r="V1288" t="b">
        <v>0</v>
      </c>
      <c r="W1288" t="b">
        <v>0</v>
      </c>
      <c r="X1288" t="s">
        <v>7160</v>
      </c>
      <c r="Y1288">
        <f t="shared" si="80"/>
        <v>1</v>
      </c>
      <c r="Z1288" t="str">
        <f t="shared" si="81"/>
        <v>15-30 days</v>
      </c>
      <c r="AA1288" t="str">
        <f t="shared" si="82"/>
        <v>Moderate</v>
      </c>
      <c r="AB1288" t="str">
        <f t="shared" si="83"/>
        <v>No-show</v>
      </c>
    </row>
    <row r="1289" spans="1:28" x14ac:dyDescent="0.3">
      <c r="A1289" t="s">
        <v>1902</v>
      </c>
      <c r="B1289" t="s">
        <v>980</v>
      </c>
      <c r="C1289" t="s">
        <v>64</v>
      </c>
      <c r="D1289" s="5">
        <v>45789</v>
      </c>
      <c r="E1289" s="5">
        <v>45780</v>
      </c>
      <c r="F1289" t="s">
        <v>28</v>
      </c>
      <c r="G1289" t="s">
        <v>13</v>
      </c>
      <c r="H1289">
        <v>9</v>
      </c>
      <c r="I1289" t="s">
        <v>47</v>
      </c>
      <c r="J1289" t="s">
        <v>3911</v>
      </c>
      <c r="K1289" t="s">
        <v>3914</v>
      </c>
      <c r="L1289">
        <v>4</v>
      </c>
      <c r="M1289" s="7">
        <v>0.67</v>
      </c>
      <c r="N1289" t="s">
        <v>3921</v>
      </c>
      <c r="O1289" t="s">
        <v>3922</v>
      </c>
      <c r="P1289">
        <v>20</v>
      </c>
      <c r="Q1289" t="s">
        <v>3955</v>
      </c>
      <c r="R1289" t="s">
        <v>3940</v>
      </c>
      <c r="S1289" t="s">
        <v>55</v>
      </c>
      <c r="T1289" s="5">
        <v>45788</v>
      </c>
      <c r="U1289" t="s">
        <v>7158</v>
      </c>
      <c r="V1289" t="b">
        <v>0</v>
      </c>
      <c r="W1289" t="b">
        <v>0</v>
      </c>
      <c r="X1289" t="s">
        <v>7160</v>
      </c>
      <c r="Y1289">
        <f t="shared" si="80"/>
        <v>0</v>
      </c>
      <c r="Z1289" t="str">
        <f t="shared" si="81"/>
        <v>8-14 days</v>
      </c>
      <c r="AA1289" t="str">
        <f t="shared" si="82"/>
        <v>Moderate</v>
      </c>
      <c r="AB1289" t="str">
        <f t="shared" si="83"/>
        <v>Attended</v>
      </c>
    </row>
    <row r="1290" spans="1:28" x14ac:dyDescent="0.3">
      <c r="A1290" t="s">
        <v>1903</v>
      </c>
      <c r="B1290" t="s">
        <v>1559</v>
      </c>
      <c r="C1290" t="s">
        <v>149</v>
      </c>
      <c r="D1290" s="5">
        <v>45662</v>
      </c>
      <c r="E1290" s="5">
        <v>45638</v>
      </c>
      <c r="F1290" t="s">
        <v>23</v>
      </c>
      <c r="G1290" t="s">
        <v>13</v>
      </c>
      <c r="H1290">
        <v>24</v>
      </c>
      <c r="I1290" t="s">
        <v>14</v>
      </c>
      <c r="J1290" t="s">
        <v>3916</v>
      </c>
      <c r="K1290" t="s">
        <v>3910</v>
      </c>
      <c r="L1290">
        <v>5</v>
      </c>
      <c r="M1290" s="7">
        <v>0.96</v>
      </c>
      <c r="N1290" t="s">
        <v>3923</v>
      </c>
      <c r="O1290" t="s">
        <v>3929</v>
      </c>
      <c r="P1290">
        <v>12</v>
      </c>
      <c r="Q1290" t="s">
        <v>3939</v>
      </c>
      <c r="R1290" t="s">
        <v>3940</v>
      </c>
      <c r="S1290" t="s">
        <v>3941</v>
      </c>
      <c r="T1290" s="5">
        <v>45659</v>
      </c>
      <c r="U1290" t="s">
        <v>7157</v>
      </c>
      <c r="V1290" t="b">
        <v>1</v>
      </c>
      <c r="W1290" t="b">
        <v>0</v>
      </c>
      <c r="X1290" t="s">
        <v>7153</v>
      </c>
      <c r="Y1290">
        <f t="shared" si="80"/>
        <v>0</v>
      </c>
      <c r="Z1290" t="str">
        <f t="shared" si="81"/>
        <v>15-30 days</v>
      </c>
      <c r="AA1290" t="str">
        <f t="shared" si="82"/>
        <v>Very Good</v>
      </c>
      <c r="AB1290" t="str">
        <f t="shared" si="83"/>
        <v>Attended</v>
      </c>
    </row>
    <row r="1291" spans="1:28" x14ac:dyDescent="0.3">
      <c r="A1291" t="s">
        <v>1904</v>
      </c>
      <c r="B1291" t="s">
        <v>208</v>
      </c>
      <c r="C1291" t="s">
        <v>77</v>
      </c>
      <c r="D1291" s="5">
        <v>45661</v>
      </c>
      <c r="E1291" s="5">
        <v>45606</v>
      </c>
      <c r="F1291" t="s">
        <v>23</v>
      </c>
      <c r="G1291" t="s">
        <v>24</v>
      </c>
      <c r="H1291">
        <v>55</v>
      </c>
      <c r="I1291" t="s">
        <v>19</v>
      </c>
      <c r="J1291" t="s">
        <v>3915</v>
      </c>
      <c r="K1291" t="s">
        <v>3910</v>
      </c>
      <c r="L1291">
        <v>5</v>
      </c>
      <c r="M1291" s="7">
        <v>0.64</v>
      </c>
      <c r="N1291" t="s">
        <v>3923</v>
      </c>
      <c r="O1291" t="s">
        <v>3927</v>
      </c>
      <c r="P1291">
        <v>15</v>
      </c>
      <c r="Q1291" t="s">
        <v>3939</v>
      </c>
      <c r="R1291" t="s">
        <v>3940</v>
      </c>
      <c r="S1291" t="s">
        <v>3941</v>
      </c>
      <c r="T1291" s="5">
        <v>45659</v>
      </c>
      <c r="U1291" t="s">
        <v>7156</v>
      </c>
      <c r="V1291" t="b">
        <v>1</v>
      </c>
      <c r="W1291" t="b">
        <v>0</v>
      </c>
      <c r="X1291" t="s">
        <v>7153</v>
      </c>
      <c r="Y1291">
        <f t="shared" si="80"/>
        <v>1</v>
      </c>
      <c r="Z1291" t="str">
        <f t="shared" si="81"/>
        <v>31+ days</v>
      </c>
      <c r="AA1291" t="str">
        <f t="shared" si="82"/>
        <v>Moderate</v>
      </c>
      <c r="AB1291" t="str">
        <f t="shared" si="83"/>
        <v>No-show</v>
      </c>
    </row>
    <row r="1292" spans="1:28" x14ac:dyDescent="0.3">
      <c r="A1292" t="s">
        <v>1905</v>
      </c>
      <c r="B1292" t="s">
        <v>1796</v>
      </c>
      <c r="C1292" t="s">
        <v>50</v>
      </c>
      <c r="D1292" s="5">
        <v>45995</v>
      </c>
      <c r="E1292" s="5">
        <v>45937</v>
      </c>
      <c r="F1292" t="s">
        <v>18</v>
      </c>
      <c r="G1292" t="s">
        <v>55</v>
      </c>
      <c r="H1292">
        <v>58</v>
      </c>
      <c r="I1292" t="s">
        <v>19</v>
      </c>
      <c r="J1292" t="s">
        <v>3916</v>
      </c>
      <c r="K1292" t="s">
        <v>3910</v>
      </c>
      <c r="L1292">
        <v>2</v>
      </c>
      <c r="M1292" s="7">
        <v>0.85</v>
      </c>
      <c r="N1292" t="s">
        <v>3924</v>
      </c>
      <c r="O1292" t="s">
        <v>3922</v>
      </c>
      <c r="P1292">
        <v>18</v>
      </c>
      <c r="Q1292" t="s">
        <v>3947</v>
      </c>
      <c r="R1292" t="s">
        <v>3940</v>
      </c>
      <c r="S1292" t="s">
        <v>55</v>
      </c>
      <c r="T1292" s="5">
        <v>45993</v>
      </c>
      <c r="U1292" t="s">
        <v>7154</v>
      </c>
      <c r="V1292" t="b">
        <v>0</v>
      </c>
      <c r="W1292" t="b">
        <v>0</v>
      </c>
      <c r="X1292" t="s">
        <v>7153</v>
      </c>
      <c r="Y1292" t="str">
        <f t="shared" si="80"/>
        <v/>
      </c>
      <c r="Z1292" t="str">
        <f t="shared" si="81"/>
        <v>31+ days</v>
      </c>
      <c r="AA1292" t="str">
        <f t="shared" si="82"/>
        <v>Good</v>
      </c>
      <c r="AB1292" t="str">
        <f t="shared" si="83"/>
        <v>Excluded</v>
      </c>
    </row>
    <row r="1293" spans="1:28" x14ac:dyDescent="0.3">
      <c r="A1293" t="s">
        <v>1906</v>
      </c>
      <c r="B1293" t="s">
        <v>440</v>
      </c>
      <c r="C1293" t="s">
        <v>77</v>
      </c>
      <c r="D1293" s="5">
        <v>46016</v>
      </c>
      <c r="E1293" s="5">
        <v>45956</v>
      </c>
      <c r="F1293" t="s">
        <v>23</v>
      </c>
      <c r="G1293" t="s">
        <v>24</v>
      </c>
      <c r="H1293">
        <v>60</v>
      </c>
      <c r="I1293" t="s">
        <v>160</v>
      </c>
      <c r="J1293" t="s">
        <v>3916</v>
      </c>
      <c r="K1293" t="s">
        <v>3914</v>
      </c>
      <c r="L1293">
        <v>1</v>
      </c>
      <c r="M1293" s="7">
        <v>0.66</v>
      </c>
      <c r="N1293" t="s">
        <v>3923</v>
      </c>
      <c r="O1293" t="s">
        <v>3927</v>
      </c>
      <c r="P1293">
        <v>15</v>
      </c>
      <c r="Q1293" t="s">
        <v>3947</v>
      </c>
      <c r="R1293" t="s">
        <v>3940</v>
      </c>
      <c r="S1293" t="s">
        <v>3941</v>
      </c>
      <c r="T1293" s="5">
        <v>46013</v>
      </c>
      <c r="U1293" t="s">
        <v>7154</v>
      </c>
      <c r="V1293" t="b">
        <v>0</v>
      </c>
      <c r="W1293" t="b">
        <v>1</v>
      </c>
      <c r="X1293" t="s">
        <v>7153</v>
      </c>
      <c r="Y1293">
        <f t="shared" si="80"/>
        <v>1</v>
      </c>
      <c r="Z1293" t="str">
        <f t="shared" si="81"/>
        <v>31+ days</v>
      </c>
      <c r="AA1293" t="str">
        <f t="shared" si="82"/>
        <v>Moderate</v>
      </c>
      <c r="AB1293" t="str">
        <f t="shared" si="83"/>
        <v>No-show</v>
      </c>
    </row>
    <row r="1294" spans="1:28" x14ac:dyDescent="0.3">
      <c r="A1294" t="s">
        <v>1907</v>
      </c>
      <c r="B1294" t="s">
        <v>1245</v>
      </c>
      <c r="C1294" t="s">
        <v>77</v>
      </c>
      <c r="D1294" s="5">
        <v>45853</v>
      </c>
      <c r="E1294" s="5">
        <v>45847</v>
      </c>
      <c r="F1294" t="s">
        <v>23</v>
      </c>
      <c r="G1294" t="s">
        <v>24</v>
      </c>
      <c r="H1294">
        <v>6</v>
      </c>
      <c r="I1294" t="s">
        <v>47</v>
      </c>
      <c r="J1294" t="s">
        <v>3911</v>
      </c>
      <c r="K1294" t="s">
        <v>3910</v>
      </c>
      <c r="L1294">
        <v>7</v>
      </c>
      <c r="M1294" s="7">
        <v>0.7</v>
      </c>
      <c r="N1294" t="s">
        <v>3923</v>
      </c>
      <c r="O1294" t="s">
        <v>3927</v>
      </c>
      <c r="P1294">
        <v>15</v>
      </c>
      <c r="R1294" t="s">
        <v>3953</v>
      </c>
      <c r="S1294" t="s">
        <v>3943</v>
      </c>
      <c r="U1294" t="s">
        <v>7159</v>
      </c>
      <c r="V1294" t="b">
        <v>0</v>
      </c>
      <c r="W1294" t="b">
        <v>0</v>
      </c>
      <c r="X1294" t="s">
        <v>7161</v>
      </c>
      <c r="Y1294">
        <f t="shared" si="80"/>
        <v>1</v>
      </c>
      <c r="Z1294" t="str">
        <f t="shared" si="81"/>
        <v>4-7 days</v>
      </c>
      <c r="AA1294" t="str">
        <f t="shared" si="82"/>
        <v>Moderate</v>
      </c>
      <c r="AB1294" t="str">
        <f t="shared" si="83"/>
        <v>No-show</v>
      </c>
    </row>
    <row r="1295" spans="1:28" x14ac:dyDescent="0.3">
      <c r="A1295" t="s">
        <v>1908</v>
      </c>
      <c r="B1295" t="s">
        <v>98</v>
      </c>
      <c r="C1295" t="s">
        <v>279</v>
      </c>
      <c r="D1295" s="5">
        <v>45987</v>
      </c>
      <c r="E1295" s="5">
        <v>45958</v>
      </c>
      <c r="F1295" t="s">
        <v>18</v>
      </c>
      <c r="G1295" t="s">
        <v>13</v>
      </c>
      <c r="H1295">
        <v>29</v>
      </c>
      <c r="I1295" t="s">
        <v>19</v>
      </c>
      <c r="J1295" t="s">
        <v>3911</v>
      </c>
      <c r="K1295" t="s">
        <v>3912</v>
      </c>
      <c r="L1295">
        <v>6</v>
      </c>
      <c r="M1295" s="7">
        <v>0.94</v>
      </c>
      <c r="N1295" t="s">
        <v>3924</v>
      </c>
      <c r="O1295" t="s">
        <v>3925</v>
      </c>
      <c r="P1295">
        <v>12</v>
      </c>
      <c r="Q1295" t="s">
        <v>3955</v>
      </c>
      <c r="R1295" t="s">
        <v>3940</v>
      </c>
      <c r="S1295" t="s">
        <v>3941</v>
      </c>
      <c r="T1295" s="5">
        <v>45986</v>
      </c>
      <c r="U1295" t="s">
        <v>7152</v>
      </c>
      <c r="V1295" t="b">
        <v>0</v>
      </c>
      <c r="W1295" t="b">
        <v>0</v>
      </c>
      <c r="X1295" t="s">
        <v>7162</v>
      </c>
      <c r="Y1295">
        <f t="shared" si="80"/>
        <v>0</v>
      </c>
      <c r="Z1295" t="str">
        <f t="shared" si="81"/>
        <v>15-30 days</v>
      </c>
      <c r="AA1295" t="str">
        <f t="shared" si="82"/>
        <v>Very Good</v>
      </c>
      <c r="AB1295" t="str">
        <f t="shared" si="83"/>
        <v>Attended</v>
      </c>
    </row>
    <row r="1296" spans="1:28" x14ac:dyDescent="0.3">
      <c r="A1296" t="s">
        <v>1909</v>
      </c>
      <c r="B1296" t="s">
        <v>1659</v>
      </c>
      <c r="C1296" t="s">
        <v>40</v>
      </c>
      <c r="D1296" s="5">
        <v>45897</v>
      </c>
      <c r="E1296" s="5">
        <v>45895</v>
      </c>
      <c r="F1296" t="s">
        <v>41</v>
      </c>
      <c r="G1296" t="s">
        <v>13</v>
      </c>
      <c r="H1296">
        <v>2</v>
      </c>
      <c r="I1296" t="s">
        <v>47</v>
      </c>
      <c r="J1296" t="s">
        <v>3911</v>
      </c>
      <c r="K1296" t="s">
        <v>3914</v>
      </c>
      <c r="L1296">
        <v>4</v>
      </c>
      <c r="M1296" s="7">
        <v>0.93</v>
      </c>
      <c r="N1296" t="s">
        <v>3931</v>
      </c>
      <c r="O1296" t="s">
        <v>3927</v>
      </c>
      <c r="P1296">
        <v>18</v>
      </c>
      <c r="R1296" t="s">
        <v>3953</v>
      </c>
      <c r="S1296" t="s">
        <v>3943</v>
      </c>
      <c r="U1296" t="s">
        <v>7154</v>
      </c>
      <c r="V1296" t="b">
        <v>0</v>
      </c>
      <c r="W1296" t="b">
        <v>0</v>
      </c>
      <c r="X1296" t="s">
        <v>7161</v>
      </c>
      <c r="Y1296">
        <f t="shared" si="80"/>
        <v>0</v>
      </c>
      <c r="Z1296" t="str">
        <f t="shared" si="81"/>
        <v>0-3 days</v>
      </c>
      <c r="AA1296" t="str">
        <f t="shared" si="82"/>
        <v>Very Good</v>
      </c>
      <c r="AB1296" t="str">
        <f t="shared" si="83"/>
        <v>Attended</v>
      </c>
    </row>
    <row r="1297" spans="1:28" x14ac:dyDescent="0.3">
      <c r="A1297" t="s">
        <v>1910</v>
      </c>
      <c r="B1297" t="s">
        <v>131</v>
      </c>
      <c r="C1297" t="s">
        <v>17</v>
      </c>
      <c r="D1297" s="5">
        <v>45668</v>
      </c>
      <c r="E1297" s="5">
        <v>45638</v>
      </c>
      <c r="F1297" t="s">
        <v>18</v>
      </c>
      <c r="G1297" t="s">
        <v>13</v>
      </c>
      <c r="H1297">
        <v>30</v>
      </c>
      <c r="I1297" t="s">
        <v>37</v>
      </c>
      <c r="J1297" t="s">
        <v>3916</v>
      </c>
      <c r="K1297" t="s">
        <v>3914</v>
      </c>
      <c r="L1297">
        <v>4</v>
      </c>
      <c r="M1297" s="7">
        <v>0.81</v>
      </c>
      <c r="N1297" t="s">
        <v>3924</v>
      </c>
      <c r="O1297" t="s">
        <v>3929</v>
      </c>
      <c r="P1297">
        <v>12</v>
      </c>
      <c r="Q1297" t="s">
        <v>3939</v>
      </c>
      <c r="R1297" t="s">
        <v>3940</v>
      </c>
      <c r="S1297" t="s">
        <v>3943</v>
      </c>
      <c r="T1297" s="5">
        <v>45667</v>
      </c>
      <c r="U1297" t="s">
        <v>7156</v>
      </c>
      <c r="V1297" t="b">
        <v>1</v>
      </c>
      <c r="W1297" t="b">
        <v>0</v>
      </c>
      <c r="X1297" t="s">
        <v>7153</v>
      </c>
      <c r="Y1297">
        <f t="shared" si="80"/>
        <v>0</v>
      </c>
      <c r="Z1297" t="str">
        <f t="shared" si="81"/>
        <v>15-30 days</v>
      </c>
      <c r="AA1297" t="str">
        <f t="shared" si="82"/>
        <v>Good</v>
      </c>
      <c r="AB1297" t="str">
        <f t="shared" si="83"/>
        <v>Attended</v>
      </c>
    </row>
    <row r="1298" spans="1:28" x14ac:dyDescent="0.3">
      <c r="A1298" t="s">
        <v>1911</v>
      </c>
      <c r="B1298" t="s">
        <v>960</v>
      </c>
      <c r="C1298" t="s">
        <v>101</v>
      </c>
      <c r="D1298" s="5">
        <v>45918</v>
      </c>
      <c r="E1298" s="5">
        <v>45883</v>
      </c>
      <c r="F1298" t="s">
        <v>54</v>
      </c>
      <c r="G1298" t="s">
        <v>24</v>
      </c>
      <c r="H1298">
        <v>35</v>
      </c>
      <c r="I1298" t="s">
        <v>19</v>
      </c>
      <c r="J1298" t="s">
        <v>3916</v>
      </c>
      <c r="K1298" t="s">
        <v>3910</v>
      </c>
      <c r="L1298">
        <v>5</v>
      </c>
      <c r="M1298" s="7">
        <v>0.45</v>
      </c>
      <c r="N1298" t="s">
        <v>3930</v>
      </c>
      <c r="O1298" t="s">
        <v>3927</v>
      </c>
      <c r="P1298">
        <v>18</v>
      </c>
      <c r="Q1298" t="s">
        <v>3955</v>
      </c>
      <c r="R1298" t="s">
        <v>3940</v>
      </c>
      <c r="S1298" t="s">
        <v>55</v>
      </c>
      <c r="T1298" s="5">
        <v>45915</v>
      </c>
      <c r="U1298" t="s">
        <v>7154</v>
      </c>
      <c r="V1298" t="b">
        <v>0</v>
      </c>
      <c r="W1298" t="b">
        <v>0</v>
      </c>
      <c r="X1298" t="s">
        <v>7162</v>
      </c>
      <c r="Y1298">
        <f t="shared" si="80"/>
        <v>1</v>
      </c>
      <c r="Z1298" t="str">
        <f t="shared" si="81"/>
        <v>31+ days</v>
      </c>
      <c r="AA1298" t="str">
        <f t="shared" si="82"/>
        <v>Low</v>
      </c>
      <c r="AB1298" t="str">
        <f t="shared" si="83"/>
        <v>No-show</v>
      </c>
    </row>
    <row r="1299" spans="1:28" x14ac:dyDescent="0.3">
      <c r="A1299" t="s">
        <v>1912</v>
      </c>
      <c r="B1299" t="s">
        <v>169</v>
      </c>
      <c r="C1299" t="s">
        <v>127</v>
      </c>
      <c r="D1299" s="5">
        <v>45664</v>
      </c>
      <c r="E1299" s="5">
        <v>45617</v>
      </c>
      <c r="F1299" t="s">
        <v>23</v>
      </c>
      <c r="G1299" t="s">
        <v>13</v>
      </c>
      <c r="H1299">
        <v>47</v>
      </c>
      <c r="I1299" t="s">
        <v>61</v>
      </c>
      <c r="J1299" t="s">
        <v>3916</v>
      </c>
      <c r="K1299" t="s">
        <v>3914</v>
      </c>
      <c r="L1299">
        <v>3</v>
      </c>
      <c r="M1299" s="7">
        <v>0.92</v>
      </c>
      <c r="N1299" t="s">
        <v>3923</v>
      </c>
      <c r="O1299" t="s">
        <v>3922</v>
      </c>
      <c r="P1299">
        <v>15</v>
      </c>
      <c r="Q1299" t="s">
        <v>3947</v>
      </c>
      <c r="R1299" t="s">
        <v>3940</v>
      </c>
      <c r="S1299" t="s">
        <v>3941</v>
      </c>
      <c r="T1299" s="5">
        <v>45663</v>
      </c>
      <c r="U1299" t="s">
        <v>7159</v>
      </c>
      <c r="V1299" t="b">
        <v>0</v>
      </c>
      <c r="W1299" t="b">
        <v>0</v>
      </c>
      <c r="X1299" t="s">
        <v>7153</v>
      </c>
      <c r="Y1299">
        <f t="shared" si="80"/>
        <v>0</v>
      </c>
      <c r="Z1299" t="str">
        <f t="shared" si="81"/>
        <v>31+ days</v>
      </c>
      <c r="AA1299" t="str">
        <f t="shared" si="82"/>
        <v>Very Good</v>
      </c>
      <c r="AB1299" t="str">
        <f t="shared" si="83"/>
        <v>Attended</v>
      </c>
    </row>
    <row r="1300" spans="1:28" x14ac:dyDescent="0.3">
      <c r="A1300" t="s">
        <v>1913</v>
      </c>
      <c r="B1300" t="s">
        <v>351</v>
      </c>
      <c r="C1300" t="s">
        <v>40</v>
      </c>
      <c r="D1300" s="5">
        <v>45956</v>
      </c>
      <c r="E1300" s="5">
        <v>45936</v>
      </c>
      <c r="F1300" t="s">
        <v>41</v>
      </c>
      <c r="G1300" t="s">
        <v>24</v>
      </c>
      <c r="H1300">
        <v>20</v>
      </c>
      <c r="I1300" t="s">
        <v>47</v>
      </c>
      <c r="J1300" t="s">
        <v>3911</v>
      </c>
      <c r="K1300" t="s">
        <v>3914</v>
      </c>
      <c r="L1300">
        <v>1</v>
      </c>
      <c r="M1300" s="7">
        <v>0.68</v>
      </c>
      <c r="N1300" t="s">
        <v>3931</v>
      </c>
      <c r="O1300" t="s">
        <v>3927</v>
      </c>
      <c r="P1300">
        <v>18</v>
      </c>
      <c r="Q1300" t="s">
        <v>3955</v>
      </c>
      <c r="S1300" t="s">
        <v>3950</v>
      </c>
      <c r="U1300" t="s">
        <v>7157</v>
      </c>
      <c r="V1300" t="b">
        <v>1</v>
      </c>
      <c r="W1300" t="b">
        <v>0</v>
      </c>
      <c r="X1300" t="s">
        <v>7162</v>
      </c>
      <c r="Y1300">
        <f t="shared" si="80"/>
        <v>1</v>
      </c>
      <c r="Z1300" t="str">
        <f t="shared" si="81"/>
        <v>15-30 days</v>
      </c>
      <c r="AA1300" t="str">
        <f t="shared" si="82"/>
        <v>Moderate</v>
      </c>
      <c r="AB1300" t="str">
        <f t="shared" si="83"/>
        <v>No-show</v>
      </c>
    </row>
    <row r="1301" spans="1:28" x14ac:dyDescent="0.3">
      <c r="A1301" t="s">
        <v>1914</v>
      </c>
      <c r="B1301" t="s">
        <v>837</v>
      </c>
      <c r="C1301" t="s">
        <v>31</v>
      </c>
      <c r="D1301" s="5">
        <v>45791</v>
      </c>
      <c r="E1301" s="5">
        <v>45789</v>
      </c>
      <c r="F1301" t="s">
        <v>32</v>
      </c>
      <c r="G1301" t="s">
        <v>13</v>
      </c>
      <c r="H1301">
        <v>2</v>
      </c>
      <c r="I1301" t="s">
        <v>160</v>
      </c>
      <c r="J1301" t="s">
        <v>3911</v>
      </c>
      <c r="K1301" t="s">
        <v>3914</v>
      </c>
      <c r="L1301">
        <v>1</v>
      </c>
      <c r="M1301" s="7">
        <v>0.89</v>
      </c>
      <c r="N1301" t="s">
        <v>3928</v>
      </c>
      <c r="O1301" t="s">
        <v>3925</v>
      </c>
      <c r="P1301">
        <v>18</v>
      </c>
      <c r="Q1301" t="s">
        <v>3939</v>
      </c>
      <c r="R1301" t="s">
        <v>3940</v>
      </c>
      <c r="S1301" t="s">
        <v>3943</v>
      </c>
      <c r="T1301" s="5">
        <v>45789</v>
      </c>
      <c r="U1301" t="s">
        <v>7152</v>
      </c>
      <c r="V1301" t="b">
        <v>0</v>
      </c>
      <c r="W1301" t="b">
        <v>0</v>
      </c>
      <c r="X1301" t="s">
        <v>7160</v>
      </c>
      <c r="Y1301">
        <f t="shared" si="80"/>
        <v>0</v>
      </c>
      <c r="Z1301" t="str">
        <f t="shared" si="81"/>
        <v>0-3 days</v>
      </c>
      <c r="AA1301" t="str">
        <f t="shared" si="82"/>
        <v>Good</v>
      </c>
      <c r="AB1301" t="str">
        <f t="shared" si="83"/>
        <v>Attended</v>
      </c>
    </row>
    <row r="1302" spans="1:28" x14ac:dyDescent="0.3">
      <c r="A1302" t="s">
        <v>1915</v>
      </c>
      <c r="B1302" t="s">
        <v>1916</v>
      </c>
      <c r="C1302" t="s">
        <v>83</v>
      </c>
      <c r="D1302" s="5">
        <v>45709</v>
      </c>
      <c r="E1302" s="5">
        <v>45682</v>
      </c>
      <c r="F1302" t="s">
        <v>23</v>
      </c>
      <c r="G1302" t="s">
        <v>24</v>
      </c>
      <c r="H1302">
        <v>27</v>
      </c>
      <c r="I1302" t="s">
        <v>37</v>
      </c>
      <c r="J1302" t="s">
        <v>3916</v>
      </c>
      <c r="K1302" t="s">
        <v>3912</v>
      </c>
      <c r="L1302">
        <v>4</v>
      </c>
      <c r="M1302" s="7">
        <v>0.71</v>
      </c>
      <c r="N1302" t="s">
        <v>3923</v>
      </c>
      <c r="O1302" t="s">
        <v>3922</v>
      </c>
      <c r="P1302">
        <v>15</v>
      </c>
      <c r="Q1302" t="s">
        <v>3939</v>
      </c>
      <c r="R1302" t="s">
        <v>3940</v>
      </c>
      <c r="S1302" t="s">
        <v>3943</v>
      </c>
      <c r="T1302" s="5">
        <v>45707</v>
      </c>
      <c r="U1302" t="s">
        <v>7155</v>
      </c>
      <c r="V1302" t="b">
        <v>0</v>
      </c>
      <c r="W1302" t="b">
        <v>0</v>
      </c>
      <c r="X1302" t="s">
        <v>7153</v>
      </c>
      <c r="Y1302">
        <f t="shared" si="80"/>
        <v>1</v>
      </c>
      <c r="Z1302" t="str">
        <f t="shared" si="81"/>
        <v>15-30 days</v>
      </c>
      <c r="AA1302" t="str">
        <f t="shared" si="82"/>
        <v>Moderate</v>
      </c>
      <c r="AB1302" t="str">
        <f t="shared" si="83"/>
        <v>No-show</v>
      </c>
    </row>
    <row r="1303" spans="1:28" x14ac:dyDescent="0.3">
      <c r="A1303" t="s">
        <v>1917</v>
      </c>
      <c r="B1303" t="s">
        <v>754</v>
      </c>
      <c r="C1303" t="s">
        <v>127</v>
      </c>
      <c r="D1303" s="5">
        <v>45752</v>
      </c>
      <c r="E1303" s="5">
        <v>45726</v>
      </c>
      <c r="F1303" t="s">
        <v>23</v>
      </c>
      <c r="G1303" t="s">
        <v>24</v>
      </c>
      <c r="H1303">
        <v>26</v>
      </c>
      <c r="I1303" t="s">
        <v>61</v>
      </c>
      <c r="J1303" t="s">
        <v>3911</v>
      </c>
      <c r="K1303" t="s">
        <v>3910</v>
      </c>
      <c r="L1303">
        <v>4</v>
      </c>
      <c r="M1303" s="7">
        <v>0.78</v>
      </c>
      <c r="N1303" t="s">
        <v>3923</v>
      </c>
      <c r="O1303" t="s">
        <v>3922</v>
      </c>
      <c r="P1303">
        <v>15</v>
      </c>
      <c r="Q1303" t="s">
        <v>3939</v>
      </c>
      <c r="R1303" t="s">
        <v>3940</v>
      </c>
      <c r="S1303" t="s">
        <v>3941</v>
      </c>
      <c r="T1303" s="5">
        <v>45751</v>
      </c>
      <c r="U1303" t="s">
        <v>7156</v>
      </c>
      <c r="V1303" t="b">
        <v>1</v>
      </c>
      <c r="W1303" t="b">
        <v>0</v>
      </c>
      <c r="X1303" t="s">
        <v>7160</v>
      </c>
      <c r="Y1303">
        <f t="shared" si="80"/>
        <v>1</v>
      </c>
      <c r="Z1303" t="str">
        <f t="shared" si="81"/>
        <v>15-30 days</v>
      </c>
      <c r="AA1303" t="str">
        <f t="shared" si="82"/>
        <v>Good</v>
      </c>
      <c r="AB1303" t="str">
        <f t="shared" si="83"/>
        <v>No-show</v>
      </c>
    </row>
    <row r="1304" spans="1:28" x14ac:dyDescent="0.3">
      <c r="A1304" t="s">
        <v>1918</v>
      </c>
      <c r="B1304" t="s">
        <v>323</v>
      </c>
      <c r="C1304" t="s">
        <v>64</v>
      </c>
      <c r="D1304" s="5">
        <v>45907</v>
      </c>
      <c r="E1304" s="5">
        <v>45869</v>
      </c>
      <c r="F1304" t="s">
        <v>28</v>
      </c>
      <c r="G1304" t="s">
        <v>13</v>
      </c>
      <c r="H1304">
        <v>38</v>
      </c>
      <c r="I1304" t="s">
        <v>19</v>
      </c>
      <c r="J1304" t="s">
        <v>3913</v>
      </c>
      <c r="K1304" t="s">
        <v>3910</v>
      </c>
      <c r="L1304">
        <v>5</v>
      </c>
      <c r="M1304" s="7">
        <v>0.7</v>
      </c>
      <c r="N1304" t="s">
        <v>3921</v>
      </c>
      <c r="O1304" t="s">
        <v>3922</v>
      </c>
      <c r="P1304">
        <v>20</v>
      </c>
      <c r="R1304" t="s">
        <v>3953</v>
      </c>
      <c r="S1304" t="s">
        <v>3943</v>
      </c>
      <c r="U1304" t="s">
        <v>7157</v>
      </c>
      <c r="V1304" t="b">
        <v>1</v>
      </c>
      <c r="W1304" t="b">
        <v>0</v>
      </c>
      <c r="X1304" t="s">
        <v>7162</v>
      </c>
      <c r="Y1304">
        <f t="shared" si="80"/>
        <v>0</v>
      </c>
      <c r="Z1304" t="str">
        <f t="shared" si="81"/>
        <v>31+ days</v>
      </c>
      <c r="AA1304" t="str">
        <f t="shared" si="82"/>
        <v>Moderate</v>
      </c>
      <c r="AB1304" t="str">
        <f t="shared" si="83"/>
        <v>Attended</v>
      </c>
    </row>
    <row r="1305" spans="1:28" x14ac:dyDescent="0.3">
      <c r="A1305" t="s">
        <v>1919</v>
      </c>
      <c r="B1305" t="s">
        <v>452</v>
      </c>
      <c r="C1305" t="s">
        <v>92</v>
      </c>
      <c r="D1305" s="5">
        <v>45967</v>
      </c>
      <c r="E1305" s="5">
        <v>45961</v>
      </c>
      <c r="F1305" t="s">
        <v>12</v>
      </c>
      <c r="G1305" t="s">
        <v>13</v>
      </c>
      <c r="H1305">
        <v>6</v>
      </c>
      <c r="I1305" t="s">
        <v>37</v>
      </c>
      <c r="J1305" t="s">
        <v>3913</v>
      </c>
      <c r="K1305" t="s">
        <v>3910</v>
      </c>
      <c r="L1305">
        <v>2</v>
      </c>
      <c r="M1305" s="7">
        <v>0.99</v>
      </c>
      <c r="N1305" t="s">
        <v>3932</v>
      </c>
      <c r="O1305" t="s">
        <v>3925</v>
      </c>
      <c r="P1305">
        <v>20</v>
      </c>
      <c r="R1305" t="s">
        <v>3953</v>
      </c>
      <c r="S1305" t="s">
        <v>3943</v>
      </c>
      <c r="U1305" t="s">
        <v>7154</v>
      </c>
      <c r="V1305" t="b">
        <v>0</v>
      </c>
      <c r="W1305" t="b">
        <v>0</v>
      </c>
      <c r="X1305" t="s">
        <v>7162</v>
      </c>
      <c r="Y1305">
        <f t="shared" si="80"/>
        <v>0</v>
      </c>
      <c r="Z1305" t="str">
        <f t="shared" si="81"/>
        <v>4-7 days</v>
      </c>
      <c r="AA1305" t="str">
        <f t="shared" si="82"/>
        <v>Very Good</v>
      </c>
      <c r="AB1305" t="str">
        <f t="shared" si="83"/>
        <v>Attended</v>
      </c>
    </row>
    <row r="1306" spans="1:28" x14ac:dyDescent="0.3">
      <c r="A1306" t="s">
        <v>1920</v>
      </c>
      <c r="B1306" t="s">
        <v>1921</v>
      </c>
      <c r="C1306" t="s">
        <v>64</v>
      </c>
      <c r="D1306" s="5">
        <v>45866</v>
      </c>
      <c r="E1306" s="5">
        <v>45829</v>
      </c>
      <c r="F1306" t="s">
        <v>28</v>
      </c>
      <c r="G1306" t="s">
        <v>24</v>
      </c>
      <c r="H1306">
        <v>37</v>
      </c>
      <c r="I1306" t="s">
        <v>37</v>
      </c>
      <c r="J1306" t="s">
        <v>3916</v>
      </c>
      <c r="K1306" t="s">
        <v>3910</v>
      </c>
      <c r="L1306">
        <v>3</v>
      </c>
      <c r="M1306" s="7">
        <v>0.84</v>
      </c>
      <c r="N1306" t="s">
        <v>3921</v>
      </c>
      <c r="O1306" t="s">
        <v>3922</v>
      </c>
      <c r="P1306">
        <v>20</v>
      </c>
      <c r="Q1306" t="s">
        <v>3939</v>
      </c>
      <c r="R1306" t="s">
        <v>3940</v>
      </c>
      <c r="S1306" t="s">
        <v>3943</v>
      </c>
      <c r="T1306" s="5">
        <v>45863</v>
      </c>
      <c r="U1306" t="s">
        <v>7158</v>
      </c>
      <c r="V1306" t="b">
        <v>0</v>
      </c>
      <c r="W1306" t="b">
        <v>0</v>
      </c>
      <c r="X1306" t="s">
        <v>7161</v>
      </c>
      <c r="Y1306">
        <f t="shared" si="80"/>
        <v>1</v>
      </c>
      <c r="Z1306" t="str">
        <f t="shared" si="81"/>
        <v>31+ days</v>
      </c>
      <c r="AA1306" t="str">
        <f t="shared" si="82"/>
        <v>Good</v>
      </c>
      <c r="AB1306" t="str">
        <f t="shared" si="83"/>
        <v>No-show</v>
      </c>
    </row>
    <row r="1307" spans="1:28" x14ac:dyDescent="0.3">
      <c r="A1307" t="s">
        <v>1922</v>
      </c>
      <c r="B1307" t="s">
        <v>823</v>
      </c>
      <c r="C1307" t="s">
        <v>127</v>
      </c>
      <c r="D1307" s="5">
        <v>45716</v>
      </c>
      <c r="E1307" s="5">
        <v>45692</v>
      </c>
      <c r="F1307" t="s">
        <v>23</v>
      </c>
      <c r="H1307">
        <v>24</v>
      </c>
      <c r="I1307" t="s">
        <v>61</v>
      </c>
      <c r="J1307" t="s">
        <v>3916</v>
      </c>
      <c r="K1307" t="s">
        <v>3914</v>
      </c>
      <c r="L1307">
        <v>3</v>
      </c>
      <c r="M1307" s="7">
        <v>0.75</v>
      </c>
      <c r="N1307" t="s">
        <v>3923</v>
      </c>
      <c r="O1307" t="s">
        <v>3922</v>
      </c>
      <c r="P1307">
        <v>15</v>
      </c>
      <c r="Q1307" t="s">
        <v>3947</v>
      </c>
      <c r="R1307" t="s">
        <v>3940</v>
      </c>
      <c r="S1307" t="s">
        <v>3943</v>
      </c>
      <c r="T1307" s="5">
        <v>45713</v>
      </c>
      <c r="U1307" t="s">
        <v>7155</v>
      </c>
      <c r="V1307" t="b">
        <v>0</v>
      </c>
      <c r="W1307" t="b">
        <v>0</v>
      </c>
      <c r="X1307" t="s">
        <v>7153</v>
      </c>
      <c r="Y1307" t="str">
        <f t="shared" si="80"/>
        <v/>
      </c>
      <c r="Z1307" t="str">
        <f t="shared" si="81"/>
        <v>15-30 days</v>
      </c>
      <c r="AA1307" t="str">
        <f t="shared" si="82"/>
        <v>Good</v>
      </c>
      <c r="AB1307" t="str">
        <f t="shared" si="83"/>
        <v>Excluded</v>
      </c>
    </row>
    <row r="1308" spans="1:28" x14ac:dyDescent="0.3">
      <c r="A1308" t="s">
        <v>1923</v>
      </c>
      <c r="B1308" t="s">
        <v>1201</v>
      </c>
      <c r="C1308" t="s">
        <v>36</v>
      </c>
      <c r="D1308" s="5">
        <v>45986</v>
      </c>
      <c r="E1308" s="5">
        <v>45941</v>
      </c>
      <c r="F1308" t="s">
        <v>23</v>
      </c>
      <c r="G1308" t="s">
        <v>24</v>
      </c>
      <c r="H1308">
        <v>45</v>
      </c>
      <c r="I1308" t="s">
        <v>33</v>
      </c>
      <c r="J1308" t="s">
        <v>3913</v>
      </c>
      <c r="K1308" t="s">
        <v>3910</v>
      </c>
      <c r="L1308">
        <v>3</v>
      </c>
      <c r="M1308" s="7">
        <v>0.89</v>
      </c>
      <c r="N1308" t="s">
        <v>3923</v>
      </c>
      <c r="O1308" t="s">
        <v>3925</v>
      </c>
      <c r="P1308">
        <v>20</v>
      </c>
      <c r="Q1308" t="s">
        <v>3955</v>
      </c>
      <c r="R1308" t="s">
        <v>3940</v>
      </c>
      <c r="S1308" t="s">
        <v>55</v>
      </c>
      <c r="T1308" s="5">
        <v>45985</v>
      </c>
      <c r="U1308" t="s">
        <v>7159</v>
      </c>
      <c r="V1308" t="b">
        <v>0</v>
      </c>
      <c r="W1308" t="b">
        <v>0</v>
      </c>
      <c r="X1308" t="s">
        <v>7162</v>
      </c>
      <c r="Y1308">
        <f t="shared" si="80"/>
        <v>1</v>
      </c>
      <c r="Z1308" t="str">
        <f t="shared" si="81"/>
        <v>31+ days</v>
      </c>
      <c r="AA1308" t="str">
        <f t="shared" si="82"/>
        <v>Good</v>
      </c>
      <c r="AB1308" t="str">
        <f t="shared" si="83"/>
        <v>No-show</v>
      </c>
    </row>
    <row r="1309" spans="1:28" x14ac:dyDescent="0.3">
      <c r="A1309" t="s">
        <v>1924</v>
      </c>
      <c r="B1309" t="s">
        <v>450</v>
      </c>
      <c r="C1309" t="s">
        <v>89</v>
      </c>
      <c r="D1309" s="5">
        <v>45946</v>
      </c>
      <c r="E1309" s="5">
        <v>45886</v>
      </c>
      <c r="F1309" t="s">
        <v>41</v>
      </c>
      <c r="G1309" t="s">
        <v>24</v>
      </c>
      <c r="H1309">
        <v>60</v>
      </c>
      <c r="I1309" t="s">
        <v>47</v>
      </c>
      <c r="J1309" t="s">
        <v>3916</v>
      </c>
      <c r="K1309" t="s">
        <v>3912</v>
      </c>
      <c r="L1309">
        <v>1</v>
      </c>
      <c r="M1309" s="7">
        <v>0.94</v>
      </c>
      <c r="N1309" t="s">
        <v>3931</v>
      </c>
      <c r="O1309" t="s">
        <v>3922</v>
      </c>
      <c r="P1309">
        <v>20</v>
      </c>
      <c r="Q1309" t="s">
        <v>3947</v>
      </c>
      <c r="R1309" t="s">
        <v>3940</v>
      </c>
      <c r="S1309" t="s">
        <v>3941</v>
      </c>
      <c r="T1309" s="5">
        <v>45943</v>
      </c>
      <c r="U1309" t="s">
        <v>7154</v>
      </c>
      <c r="V1309" t="b">
        <v>0</v>
      </c>
      <c r="W1309" t="b">
        <v>0</v>
      </c>
      <c r="X1309" t="s">
        <v>7162</v>
      </c>
      <c r="Y1309">
        <f t="shared" si="80"/>
        <v>1</v>
      </c>
      <c r="Z1309" t="str">
        <f t="shared" si="81"/>
        <v>31+ days</v>
      </c>
      <c r="AA1309" t="str">
        <f t="shared" si="82"/>
        <v>Very Good</v>
      </c>
      <c r="AB1309" t="str">
        <f t="shared" si="83"/>
        <v>No-show</v>
      </c>
    </row>
    <row r="1310" spans="1:28" x14ac:dyDescent="0.3">
      <c r="A1310" t="s">
        <v>1925</v>
      </c>
      <c r="B1310" t="s">
        <v>775</v>
      </c>
      <c r="C1310" t="s">
        <v>101</v>
      </c>
      <c r="D1310" s="5">
        <v>45807</v>
      </c>
      <c r="E1310" s="5">
        <v>45794</v>
      </c>
      <c r="F1310" t="s">
        <v>54</v>
      </c>
      <c r="G1310" t="s">
        <v>24</v>
      </c>
      <c r="H1310">
        <v>13</v>
      </c>
      <c r="I1310" t="s">
        <v>19</v>
      </c>
      <c r="J1310" t="s">
        <v>3909</v>
      </c>
      <c r="K1310" t="s">
        <v>3912</v>
      </c>
      <c r="L1310">
        <v>4</v>
      </c>
      <c r="M1310" s="7">
        <v>0.88</v>
      </c>
      <c r="N1310" t="s">
        <v>3930</v>
      </c>
      <c r="O1310" t="s">
        <v>3927</v>
      </c>
      <c r="P1310">
        <v>18</v>
      </c>
      <c r="Q1310" t="s">
        <v>3939</v>
      </c>
      <c r="R1310" t="s">
        <v>3940</v>
      </c>
      <c r="S1310" t="s">
        <v>3941</v>
      </c>
      <c r="T1310" s="5">
        <v>45804</v>
      </c>
      <c r="U1310" t="s">
        <v>7155</v>
      </c>
      <c r="V1310" t="b">
        <v>0</v>
      </c>
      <c r="W1310" t="b">
        <v>0</v>
      </c>
      <c r="X1310" t="s">
        <v>7160</v>
      </c>
      <c r="Y1310">
        <f t="shared" si="80"/>
        <v>1</v>
      </c>
      <c r="Z1310" t="str">
        <f t="shared" si="81"/>
        <v>8-14 days</v>
      </c>
      <c r="AA1310" t="str">
        <f t="shared" si="82"/>
        <v>Good</v>
      </c>
      <c r="AB1310" t="str">
        <f t="shared" si="83"/>
        <v>No-show</v>
      </c>
    </row>
    <row r="1311" spans="1:28" x14ac:dyDescent="0.3">
      <c r="A1311" t="s">
        <v>1926</v>
      </c>
      <c r="B1311" t="s">
        <v>1079</v>
      </c>
      <c r="C1311" t="s">
        <v>40</v>
      </c>
      <c r="D1311" s="5">
        <v>45860</v>
      </c>
      <c r="E1311" s="5">
        <v>45815</v>
      </c>
      <c r="F1311" t="s">
        <v>41</v>
      </c>
      <c r="G1311" t="s">
        <v>24</v>
      </c>
      <c r="H1311">
        <v>45</v>
      </c>
      <c r="I1311" t="s">
        <v>47</v>
      </c>
      <c r="J1311" t="s">
        <v>3916</v>
      </c>
      <c r="K1311" t="s">
        <v>3910</v>
      </c>
      <c r="L1311">
        <v>2</v>
      </c>
      <c r="M1311" s="7">
        <v>0.93</v>
      </c>
      <c r="N1311" t="s">
        <v>3931</v>
      </c>
      <c r="O1311" t="s">
        <v>3927</v>
      </c>
      <c r="P1311">
        <v>18</v>
      </c>
      <c r="R1311" t="s">
        <v>3953</v>
      </c>
      <c r="S1311" t="s">
        <v>3943</v>
      </c>
      <c r="U1311" t="s">
        <v>7159</v>
      </c>
      <c r="V1311" t="b">
        <v>0</v>
      </c>
      <c r="W1311" t="b">
        <v>0</v>
      </c>
      <c r="X1311" t="s">
        <v>7161</v>
      </c>
      <c r="Y1311">
        <f t="shared" si="80"/>
        <v>1</v>
      </c>
      <c r="Z1311" t="str">
        <f t="shared" si="81"/>
        <v>31+ days</v>
      </c>
      <c r="AA1311" t="str">
        <f t="shared" si="82"/>
        <v>Very Good</v>
      </c>
      <c r="AB1311" t="str">
        <f t="shared" si="83"/>
        <v>No-show</v>
      </c>
    </row>
    <row r="1312" spans="1:28" x14ac:dyDescent="0.3">
      <c r="A1312" t="s">
        <v>1927</v>
      </c>
      <c r="B1312" t="s">
        <v>347</v>
      </c>
      <c r="C1312" t="s">
        <v>193</v>
      </c>
      <c r="D1312" s="5">
        <v>46009</v>
      </c>
      <c r="E1312" s="5">
        <v>46002</v>
      </c>
      <c r="F1312" t="s">
        <v>41</v>
      </c>
      <c r="G1312" t="s">
        <v>13</v>
      </c>
      <c r="H1312">
        <v>7</v>
      </c>
      <c r="I1312" t="s">
        <v>37</v>
      </c>
      <c r="J1312" t="s">
        <v>3909</v>
      </c>
      <c r="K1312" t="s">
        <v>3914</v>
      </c>
      <c r="L1312">
        <v>4</v>
      </c>
      <c r="M1312" s="7">
        <v>0.73</v>
      </c>
      <c r="N1312" t="s">
        <v>3931</v>
      </c>
      <c r="O1312" t="s">
        <v>3922</v>
      </c>
      <c r="P1312">
        <v>15</v>
      </c>
      <c r="Q1312" t="s">
        <v>3947</v>
      </c>
      <c r="R1312" t="s">
        <v>3949</v>
      </c>
      <c r="S1312" t="s">
        <v>3950</v>
      </c>
      <c r="U1312" t="s">
        <v>7154</v>
      </c>
      <c r="V1312" t="b">
        <v>0</v>
      </c>
      <c r="W1312" t="b">
        <v>0</v>
      </c>
      <c r="X1312" t="s">
        <v>7153</v>
      </c>
      <c r="Y1312">
        <f t="shared" si="80"/>
        <v>0</v>
      </c>
      <c r="Z1312" t="str">
        <f t="shared" si="81"/>
        <v>4-7 days</v>
      </c>
      <c r="AA1312" t="str">
        <f t="shared" si="82"/>
        <v>Moderate</v>
      </c>
      <c r="AB1312" t="str">
        <f t="shared" si="83"/>
        <v>Attended</v>
      </c>
    </row>
    <row r="1313" spans="1:28" x14ac:dyDescent="0.3">
      <c r="A1313" t="s">
        <v>1928</v>
      </c>
      <c r="B1313" t="s">
        <v>663</v>
      </c>
      <c r="C1313" t="s">
        <v>27</v>
      </c>
      <c r="D1313" s="5">
        <v>45795</v>
      </c>
      <c r="E1313" s="5">
        <v>45735</v>
      </c>
      <c r="F1313" t="s">
        <v>28</v>
      </c>
      <c r="G1313" t="s">
        <v>55</v>
      </c>
      <c r="H1313">
        <v>60</v>
      </c>
      <c r="I1313" t="s">
        <v>61</v>
      </c>
      <c r="J1313" t="s">
        <v>3909</v>
      </c>
      <c r="K1313" t="s">
        <v>3910</v>
      </c>
      <c r="L1313">
        <v>4</v>
      </c>
      <c r="M1313" s="7">
        <v>0.68</v>
      </c>
      <c r="N1313" t="s">
        <v>3921</v>
      </c>
      <c r="O1313" t="s">
        <v>3925</v>
      </c>
      <c r="P1313">
        <v>12</v>
      </c>
      <c r="Q1313" t="s">
        <v>3955</v>
      </c>
      <c r="R1313" t="s">
        <v>3940</v>
      </c>
      <c r="S1313" t="s">
        <v>3943</v>
      </c>
      <c r="T1313" s="5">
        <v>45793</v>
      </c>
      <c r="U1313" t="s">
        <v>7157</v>
      </c>
      <c r="V1313" t="b">
        <v>1</v>
      </c>
      <c r="W1313" t="b">
        <v>0</v>
      </c>
      <c r="X1313" t="s">
        <v>7160</v>
      </c>
      <c r="Y1313" t="str">
        <f t="shared" si="80"/>
        <v/>
      </c>
      <c r="Z1313" t="str">
        <f t="shared" si="81"/>
        <v>31+ days</v>
      </c>
      <c r="AA1313" t="str">
        <f t="shared" si="82"/>
        <v>Moderate</v>
      </c>
      <c r="AB1313" t="str">
        <f t="shared" si="83"/>
        <v>Excluded</v>
      </c>
    </row>
    <row r="1314" spans="1:28" x14ac:dyDescent="0.3">
      <c r="A1314" t="s">
        <v>1929</v>
      </c>
      <c r="B1314" t="s">
        <v>748</v>
      </c>
      <c r="C1314" t="s">
        <v>27</v>
      </c>
      <c r="D1314" s="5">
        <v>45667</v>
      </c>
      <c r="E1314" s="5">
        <v>45638</v>
      </c>
      <c r="F1314" t="s">
        <v>28</v>
      </c>
      <c r="G1314" t="s">
        <v>24</v>
      </c>
      <c r="H1314">
        <v>29</v>
      </c>
      <c r="I1314" t="s">
        <v>14</v>
      </c>
      <c r="J1314" t="s">
        <v>3911</v>
      </c>
      <c r="K1314" t="s">
        <v>3912</v>
      </c>
      <c r="L1314">
        <v>7</v>
      </c>
      <c r="M1314" s="7">
        <v>0.86</v>
      </c>
      <c r="N1314" t="s">
        <v>3921</v>
      </c>
      <c r="O1314" t="s">
        <v>3925</v>
      </c>
      <c r="P1314">
        <v>12</v>
      </c>
      <c r="Q1314" t="s">
        <v>3947</v>
      </c>
      <c r="R1314" t="s">
        <v>3940</v>
      </c>
      <c r="T1314" s="5">
        <v>45664</v>
      </c>
      <c r="U1314" t="s">
        <v>7155</v>
      </c>
      <c r="V1314" t="b">
        <v>0</v>
      </c>
      <c r="W1314" t="b">
        <v>0</v>
      </c>
      <c r="X1314" t="s">
        <v>7153</v>
      </c>
      <c r="Y1314">
        <f t="shared" si="80"/>
        <v>1</v>
      </c>
      <c r="Z1314" t="str">
        <f t="shared" si="81"/>
        <v>15-30 days</v>
      </c>
      <c r="AA1314" t="str">
        <f t="shared" si="82"/>
        <v>Good</v>
      </c>
      <c r="AB1314" t="str">
        <f t="shared" si="83"/>
        <v>No-show</v>
      </c>
    </row>
    <row r="1315" spans="1:28" x14ac:dyDescent="0.3">
      <c r="A1315" t="s">
        <v>1930</v>
      </c>
      <c r="B1315" t="s">
        <v>419</v>
      </c>
      <c r="C1315" t="s">
        <v>77</v>
      </c>
      <c r="D1315" s="5">
        <v>45711</v>
      </c>
      <c r="E1315" s="5">
        <v>45666</v>
      </c>
      <c r="F1315" t="s">
        <v>23</v>
      </c>
      <c r="G1315" t="s">
        <v>55</v>
      </c>
      <c r="H1315">
        <v>45</v>
      </c>
      <c r="I1315" t="s">
        <v>19</v>
      </c>
      <c r="J1315" t="s">
        <v>3911</v>
      </c>
      <c r="K1315" t="s">
        <v>3912</v>
      </c>
      <c r="L1315">
        <v>6</v>
      </c>
      <c r="M1315" s="7">
        <v>0.9</v>
      </c>
      <c r="N1315" t="s">
        <v>3923</v>
      </c>
      <c r="O1315" t="s">
        <v>3927</v>
      </c>
      <c r="P1315">
        <v>15</v>
      </c>
      <c r="Q1315" t="s">
        <v>3955</v>
      </c>
      <c r="R1315" t="s">
        <v>3940</v>
      </c>
      <c r="S1315" t="s">
        <v>55</v>
      </c>
      <c r="T1315" s="5">
        <v>45710</v>
      </c>
      <c r="U1315" t="s">
        <v>7157</v>
      </c>
      <c r="V1315" t="b">
        <v>1</v>
      </c>
      <c r="W1315" t="b">
        <v>0</v>
      </c>
      <c r="X1315" t="s">
        <v>7153</v>
      </c>
      <c r="Y1315" t="str">
        <f t="shared" si="80"/>
        <v/>
      </c>
      <c r="Z1315" t="str">
        <f t="shared" si="81"/>
        <v>31+ days</v>
      </c>
      <c r="AA1315" t="str">
        <f t="shared" si="82"/>
        <v>Very Good</v>
      </c>
      <c r="AB1315" t="str">
        <f t="shared" si="83"/>
        <v>Excluded</v>
      </c>
    </row>
    <row r="1316" spans="1:28" x14ac:dyDescent="0.3">
      <c r="A1316" t="s">
        <v>1931</v>
      </c>
      <c r="B1316" t="s">
        <v>1932</v>
      </c>
      <c r="C1316" t="s">
        <v>31</v>
      </c>
      <c r="D1316" s="5">
        <v>45877</v>
      </c>
      <c r="E1316" s="5">
        <v>45830</v>
      </c>
      <c r="F1316" t="s">
        <v>32</v>
      </c>
      <c r="G1316" t="s">
        <v>24</v>
      </c>
      <c r="H1316">
        <v>47</v>
      </c>
      <c r="I1316" t="s">
        <v>160</v>
      </c>
      <c r="J1316" t="s">
        <v>3913</v>
      </c>
      <c r="K1316" t="s">
        <v>3912</v>
      </c>
      <c r="L1316">
        <v>4</v>
      </c>
      <c r="M1316" s="7">
        <v>0.78</v>
      </c>
      <c r="N1316" t="s">
        <v>3928</v>
      </c>
      <c r="O1316" t="s">
        <v>3925</v>
      </c>
      <c r="P1316">
        <v>18</v>
      </c>
      <c r="Q1316" t="s">
        <v>3939</v>
      </c>
      <c r="R1316" t="s">
        <v>3940</v>
      </c>
      <c r="S1316" t="s">
        <v>3943</v>
      </c>
      <c r="T1316" s="5">
        <v>45876</v>
      </c>
      <c r="U1316" t="s">
        <v>7155</v>
      </c>
      <c r="V1316" t="b">
        <v>0</v>
      </c>
      <c r="W1316" t="b">
        <v>0</v>
      </c>
      <c r="X1316" t="s">
        <v>7161</v>
      </c>
      <c r="Y1316">
        <f t="shared" si="80"/>
        <v>1</v>
      </c>
      <c r="Z1316" t="str">
        <f t="shared" si="81"/>
        <v>31+ days</v>
      </c>
      <c r="AA1316" t="str">
        <f t="shared" si="82"/>
        <v>Good</v>
      </c>
      <c r="AB1316" t="str">
        <f t="shared" si="83"/>
        <v>No-show</v>
      </c>
    </row>
    <row r="1317" spans="1:28" x14ac:dyDescent="0.3">
      <c r="A1317" t="s">
        <v>1933</v>
      </c>
      <c r="B1317" t="s">
        <v>100</v>
      </c>
      <c r="C1317" t="s">
        <v>86</v>
      </c>
      <c r="D1317" s="5">
        <v>46022</v>
      </c>
      <c r="E1317" s="5">
        <v>45985</v>
      </c>
      <c r="F1317" t="s">
        <v>28</v>
      </c>
      <c r="G1317" t="s">
        <v>24</v>
      </c>
      <c r="H1317">
        <v>37</v>
      </c>
      <c r="I1317" t="s">
        <v>33</v>
      </c>
      <c r="J1317" t="s">
        <v>3911</v>
      </c>
      <c r="K1317" t="s">
        <v>3910</v>
      </c>
      <c r="L1317">
        <v>4</v>
      </c>
      <c r="M1317" s="7">
        <v>0.79</v>
      </c>
      <c r="N1317" t="s">
        <v>3921</v>
      </c>
      <c r="O1317" t="s">
        <v>3927</v>
      </c>
      <c r="P1317">
        <v>18</v>
      </c>
      <c r="R1317" t="s">
        <v>3953</v>
      </c>
      <c r="S1317" t="s">
        <v>3943</v>
      </c>
      <c r="U1317" t="s">
        <v>7152</v>
      </c>
      <c r="V1317" t="b">
        <v>0</v>
      </c>
      <c r="W1317" t="b">
        <v>0</v>
      </c>
      <c r="X1317" t="s">
        <v>7153</v>
      </c>
      <c r="Y1317">
        <f t="shared" si="80"/>
        <v>1</v>
      </c>
      <c r="Z1317" t="str">
        <f t="shared" si="81"/>
        <v>31+ days</v>
      </c>
      <c r="AA1317" t="str">
        <f t="shared" si="82"/>
        <v>Good</v>
      </c>
      <c r="AB1317" t="str">
        <f t="shared" si="83"/>
        <v>No-show</v>
      </c>
    </row>
    <row r="1318" spans="1:28" x14ac:dyDescent="0.3">
      <c r="A1318" t="s">
        <v>1934</v>
      </c>
      <c r="B1318" t="s">
        <v>1198</v>
      </c>
      <c r="C1318" t="s">
        <v>138</v>
      </c>
      <c r="D1318" s="5">
        <v>45928</v>
      </c>
      <c r="E1318" s="5">
        <v>45905</v>
      </c>
      <c r="F1318" t="s">
        <v>28</v>
      </c>
      <c r="G1318" t="s">
        <v>13</v>
      </c>
      <c r="H1318">
        <v>23</v>
      </c>
      <c r="I1318" t="s">
        <v>61</v>
      </c>
      <c r="J1318" t="s">
        <v>3909</v>
      </c>
      <c r="K1318" t="s">
        <v>3914</v>
      </c>
      <c r="L1318">
        <v>4</v>
      </c>
      <c r="M1318" s="7">
        <v>0.8</v>
      </c>
      <c r="N1318" t="s">
        <v>3921</v>
      </c>
      <c r="O1318" t="s">
        <v>3922</v>
      </c>
      <c r="P1318">
        <v>15</v>
      </c>
      <c r="Q1318" t="s">
        <v>3939</v>
      </c>
      <c r="R1318" t="s">
        <v>3940</v>
      </c>
      <c r="S1318" t="s">
        <v>3941</v>
      </c>
      <c r="T1318" s="5">
        <v>45925</v>
      </c>
      <c r="U1318" t="s">
        <v>7157</v>
      </c>
      <c r="V1318" t="b">
        <v>1</v>
      </c>
      <c r="W1318" t="b">
        <v>0</v>
      </c>
      <c r="X1318" t="s">
        <v>7162</v>
      </c>
      <c r="Y1318">
        <f t="shared" si="80"/>
        <v>0</v>
      </c>
      <c r="Z1318" t="str">
        <f t="shared" si="81"/>
        <v>15-30 days</v>
      </c>
      <c r="AA1318" t="str">
        <f t="shared" si="82"/>
        <v>Good</v>
      </c>
      <c r="AB1318" t="str">
        <f t="shared" si="83"/>
        <v>Attended</v>
      </c>
    </row>
    <row r="1319" spans="1:28" x14ac:dyDescent="0.3">
      <c r="A1319" t="s">
        <v>1935</v>
      </c>
      <c r="B1319" t="s">
        <v>811</v>
      </c>
      <c r="C1319" t="s">
        <v>127</v>
      </c>
      <c r="D1319" s="5">
        <v>45883</v>
      </c>
      <c r="E1319" s="5">
        <v>45837</v>
      </c>
      <c r="F1319" t="s">
        <v>23</v>
      </c>
      <c r="G1319" t="s">
        <v>24</v>
      </c>
      <c r="H1319">
        <v>46</v>
      </c>
      <c r="I1319" t="s">
        <v>42</v>
      </c>
      <c r="J1319" t="s">
        <v>3909</v>
      </c>
      <c r="K1319" t="s">
        <v>3910</v>
      </c>
      <c r="L1319">
        <v>3</v>
      </c>
      <c r="M1319" s="7">
        <v>0.69</v>
      </c>
      <c r="N1319" t="s">
        <v>3923</v>
      </c>
      <c r="O1319" t="s">
        <v>3922</v>
      </c>
      <c r="P1319">
        <v>15</v>
      </c>
      <c r="R1319" t="s">
        <v>3953</v>
      </c>
      <c r="S1319" t="s">
        <v>3943</v>
      </c>
      <c r="U1319" t="s">
        <v>7154</v>
      </c>
      <c r="V1319" t="b">
        <v>0</v>
      </c>
      <c r="W1319" t="b">
        <v>0</v>
      </c>
      <c r="X1319" t="s">
        <v>7161</v>
      </c>
      <c r="Y1319">
        <f t="shared" si="80"/>
        <v>1</v>
      </c>
      <c r="Z1319" t="str">
        <f t="shared" si="81"/>
        <v>31+ days</v>
      </c>
      <c r="AA1319" t="str">
        <f t="shared" si="82"/>
        <v>Moderate</v>
      </c>
      <c r="AB1319" t="str">
        <f t="shared" si="83"/>
        <v>No-show</v>
      </c>
    </row>
    <row r="1320" spans="1:28" x14ac:dyDescent="0.3">
      <c r="A1320" t="s">
        <v>1936</v>
      </c>
      <c r="B1320" t="s">
        <v>533</v>
      </c>
      <c r="C1320" t="s">
        <v>193</v>
      </c>
      <c r="D1320" s="5">
        <v>45775</v>
      </c>
      <c r="E1320" s="5">
        <v>45746</v>
      </c>
      <c r="F1320" t="s">
        <v>41</v>
      </c>
      <c r="G1320" t="s">
        <v>13</v>
      </c>
      <c r="H1320">
        <v>29</v>
      </c>
      <c r="I1320" t="s">
        <v>14</v>
      </c>
      <c r="J1320" t="s">
        <v>3913</v>
      </c>
      <c r="K1320" t="s">
        <v>3912</v>
      </c>
      <c r="L1320">
        <v>2</v>
      </c>
      <c r="M1320" s="7">
        <v>0.69</v>
      </c>
      <c r="N1320" t="s">
        <v>3931</v>
      </c>
      <c r="O1320" t="s">
        <v>3922</v>
      </c>
      <c r="P1320">
        <v>15</v>
      </c>
      <c r="R1320" t="s">
        <v>3953</v>
      </c>
      <c r="S1320" t="s">
        <v>3943</v>
      </c>
      <c r="U1320" t="s">
        <v>7158</v>
      </c>
      <c r="V1320" t="b">
        <v>0</v>
      </c>
      <c r="W1320" t="b">
        <v>0</v>
      </c>
      <c r="X1320" t="s">
        <v>7160</v>
      </c>
      <c r="Y1320">
        <f t="shared" si="80"/>
        <v>0</v>
      </c>
      <c r="Z1320" t="str">
        <f t="shared" si="81"/>
        <v>15-30 days</v>
      </c>
      <c r="AA1320" t="str">
        <f t="shared" si="82"/>
        <v>Moderate</v>
      </c>
      <c r="AB1320" t="str">
        <f t="shared" si="83"/>
        <v>Attended</v>
      </c>
    </row>
    <row r="1321" spans="1:28" x14ac:dyDescent="0.3">
      <c r="A1321" t="s">
        <v>1937</v>
      </c>
      <c r="B1321" t="s">
        <v>1764</v>
      </c>
      <c r="C1321" t="s">
        <v>127</v>
      </c>
      <c r="D1321" s="5">
        <v>45818</v>
      </c>
      <c r="E1321" s="5">
        <v>45778</v>
      </c>
      <c r="F1321" t="s">
        <v>23</v>
      </c>
      <c r="G1321" t="s">
        <v>55</v>
      </c>
      <c r="H1321">
        <v>40</v>
      </c>
      <c r="I1321" t="s">
        <v>33</v>
      </c>
      <c r="J1321" t="s">
        <v>3916</v>
      </c>
      <c r="K1321" t="s">
        <v>3912</v>
      </c>
      <c r="L1321">
        <v>0</v>
      </c>
      <c r="M1321" s="7">
        <v>0.83</v>
      </c>
      <c r="N1321" t="s">
        <v>3923</v>
      </c>
      <c r="O1321" t="s">
        <v>3922</v>
      </c>
      <c r="P1321">
        <v>15</v>
      </c>
      <c r="Q1321" t="s">
        <v>3947</v>
      </c>
      <c r="R1321" t="s">
        <v>3940</v>
      </c>
      <c r="S1321" t="s">
        <v>3943</v>
      </c>
      <c r="T1321" s="5">
        <v>45816</v>
      </c>
      <c r="U1321" t="s">
        <v>7159</v>
      </c>
      <c r="V1321" t="b">
        <v>0</v>
      </c>
      <c r="W1321" t="b">
        <v>0</v>
      </c>
      <c r="X1321" t="s">
        <v>7161</v>
      </c>
      <c r="Y1321" t="str">
        <f t="shared" si="80"/>
        <v/>
      </c>
      <c r="Z1321" t="str">
        <f t="shared" si="81"/>
        <v>31+ days</v>
      </c>
      <c r="AA1321" t="str">
        <f t="shared" si="82"/>
        <v>Good</v>
      </c>
      <c r="AB1321" t="str">
        <f t="shared" si="83"/>
        <v>Excluded</v>
      </c>
    </row>
    <row r="1322" spans="1:28" x14ac:dyDescent="0.3">
      <c r="A1322" t="s">
        <v>1938</v>
      </c>
      <c r="B1322" t="s">
        <v>770</v>
      </c>
      <c r="C1322" t="s">
        <v>86</v>
      </c>
      <c r="D1322" s="5">
        <v>45672</v>
      </c>
      <c r="E1322" s="5">
        <v>45635</v>
      </c>
      <c r="F1322" t="s">
        <v>28</v>
      </c>
      <c r="G1322" t="s">
        <v>13</v>
      </c>
      <c r="H1322">
        <v>37</v>
      </c>
      <c r="I1322" t="s">
        <v>160</v>
      </c>
      <c r="J1322" t="s">
        <v>3915</v>
      </c>
      <c r="K1322" t="s">
        <v>3912</v>
      </c>
      <c r="L1322">
        <v>1</v>
      </c>
      <c r="M1322" s="7">
        <v>0.38</v>
      </c>
      <c r="N1322" t="s">
        <v>3921</v>
      </c>
      <c r="O1322" t="s">
        <v>3927</v>
      </c>
      <c r="P1322">
        <v>18</v>
      </c>
      <c r="Q1322" t="s">
        <v>3947</v>
      </c>
      <c r="R1322" t="s">
        <v>3940</v>
      </c>
      <c r="S1322" t="s">
        <v>3941</v>
      </c>
      <c r="T1322" s="5">
        <v>45671</v>
      </c>
      <c r="U1322" t="s">
        <v>7152</v>
      </c>
      <c r="V1322" t="b">
        <v>0</v>
      </c>
      <c r="W1322" t="b">
        <v>0</v>
      </c>
      <c r="X1322" t="s">
        <v>7153</v>
      </c>
      <c r="Y1322">
        <f t="shared" si="80"/>
        <v>0</v>
      </c>
      <c r="Z1322" t="str">
        <f t="shared" si="81"/>
        <v>31+ days</v>
      </c>
      <c r="AA1322" t="str">
        <f t="shared" si="82"/>
        <v>Low</v>
      </c>
      <c r="AB1322" t="str">
        <f t="shared" si="83"/>
        <v>Attended</v>
      </c>
    </row>
    <row r="1323" spans="1:28" x14ac:dyDescent="0.3">
      <c r="A1323" t="s">
        <v>1939</v>
      </c>
      <c r="B1323" t="s">
        <v>1940</v>
      </c>
      <c r="C1323" t="s">
        <v>89</v>
      </c>
      <c r="D1323" s="5">
        <v>45793</v>
      </c>
      <c r="E1323" s="5">
        <v>45765</v>
      </c>
      <c r="F1323" t="s">
        <v>41</v>
      </c>
      <c r="G1323" t="s">
        <v>13</v>
      </c>
      <c r="H1323">
        <v>28</v>
      </c>
      <c r="I1323" t="s">
        <v>33</v>
      </c>
      <c r="J1323" t="s">
        <v>3911</v>
      </c>
      <c r="K1323" t="s">
        <v>3912</v>
      </c>
      <c r="L1323">
        <v>5</v>
      </c>
      <c r="M1323" s="7">
        <v>0.88</v>
      </c>
      <c r="N1323" t="s">
        <v>3931</v>
      </c>
      <c r="O1323" t="s">
        <v>3922</v>
      </c>
      <c r="P1323">
        <v>20</v>
      </c>
      <c r="Q1323" t="s">
        <v>3939</v>
      </c>
      <c r="R1323" t="s">
        <v>3940</v>
      </c>
      <c r="S1323" t="s">
        <v>3943</v>
      </c>
      <c r="T1323" s="5">
        <v>45790</v>
      </c>
      <c r="U1323" t="s">
        <v>7155</v>
      </c>
      <c r="V1323" t="b">
        <v>0</v>
      </c>
      <c r="W1323" t="b">
        <v>0</v>
      </c>
      <c r="X1323" t="s">
        <v>7160</v>
      </c>
      <c r="Y1323">
        <f t="shared" si="80"/>
        <v>0</v>
      </c>
      <c r="Z1323" t="str">
        <f t="shared" si="81"/>
        <v>15-30 days</v>
      </c>
      <c r="AA1323" t="str">
        <f t="shared" si="82"/>
        <v>Good</v>
      </c>
      <c r="AB1323" t="str">
        <f t="shared" si="83"/>
        <v>Attended</v>
      </c>
    </row>
    <row r="1324" spans="1:28" x14ac:dyDescent="0.3">
      <c r="A1324" t="s">
        <v>1941</v>
      </c>
      <c r="B1324" t="s">
        <v>1783</v>
      </c>
      <c r="C1324" t="s">
        <v>89</v>
      </c>
      <c r="D1324" s="5">
        <v>45885</v>
      </c>
      <c r="E1324" s="5">
        <v>45878</v>
      </c>
      <c r="F1324" t="s">
        <v>41</v>
      </c>
      <c r="G1324" t="s">
        <v>13</v>
      </c>
      <c r="H1324">
        <v>7</v>
      </c>
      <c r="I1324" t="s">
        <v>160</v>
      </c>
      <c r="J1324" t="s">
        <v>3913</v>
      </c>
      <c r="K1324" t="s">
        <v>3914</v>
      </c>
      <c r="L1324">
        <v>3</v>
      </c>
      <c r="M1324" s="7">
        <v>0.86</v>
      </c>
      <c r="N1324" t="s">
        <v>3931</v>
      </c>
      <c r="O1324" t="s">
        <v>3922</v>
      </c>
      <c r="P1324">
        <v>20</v>
      </c>
      <c r="Q1324" t="s">
        <v>3939</v>
      </c>
      <c r="R1324" t="s">
        <v>3940</v>
      </c>
      <c r="S1324" t="s">
        <v>55</v>
      </c>
      <c r="T1324" s="5">
        <v>45883</v>
      </c>
      <c r="U1324" t="s">
        <v>7156</v>
      </c>
      <c r="V1324" t="b">
        <v>1</v>
      </c>
      <c r="W1324" t="b">
        <v>0</v>
      </c>
      <c r="X1324" t="s">
        <v>7161</v>
      </c>
      <c r="Y1324">
        <f t="shared" si="80"/>
        <v>0</v>
      </c>
      <c r="Z1324" t="str">
        <f t="shared" si="81"/>
        <v>4-7 days</v>
      </c>
      <c r="AA1324" t="str">
        <f t="shared" si="82"/>
        <v>Good</v>
      </c>
      <c r="AB1324" t="str">
        <f t="shared" si="83"/>
        <v>Attended</v>
      </c>
    </row>
    <row r="1325" spans="1:28" x14ac:dyDescent="0.3">
      <c r="A1325" t="s">
        <v>1942</v>
      </c>
      <c r="B1325" t="s">
        <v>667</v>
      </c>
      <c r="C1325" t="s">
        <v>193</v>
      </c>
      <c r="D1325" s="5">
        <v>45988</v>
      </c>
      <c r="E1325" s="5">
        <v>45971</v>
      </c>
      <c r="F1325" t="s">
        <v>41</v>
      </c>
      <c r="G1325" t="s">
        <v>13</v>
      </c>
      <c r="H1325">
        <v>17</v>
      </c>
      <c r="I1325" t="s">
        <v>42</v>
      </c>
      <c r="J1325" t="s">
        <v>3909</v>
      </c>
      <c r="K1325" t="s">
        <v>3914</v>
      </c>
      <c r="L1325">
        <v>3</v>
      </c>
      <c r="M1325" s="7">
        <v>0.83</v>
      </c>
      <c r="N1325" t="s">
        <v>3931</v>
      </c>
      <c r="O1325" t="s">
        <v>3922</v>
      </c>
      <c r="P1325">
        <v>15</v>
      </c>
      <c r="Q1325" t="s">
        <v>3947</v>
      </c>
      <c r="R1325" t="s">
        <v>3949</v>
      </c>
      <c r="S1325" t="s">
        <v>3950</v>
      </c>
      <c r="U1325" t="s">
        <v>7154</v>
      </c>
      <c r="V1325" t="b">
        <v>0</v>
      </c>
      <c r="W1325" t="b">
        <v>0</v>
      </c>
      <c r="X1325" t="s">
        <v>7162</v>
      </c>
      <c r="Y1325">
        <f t="shared" si="80"/>
        <v>0</v>
      </c>
      <c r="Z1325" t="str">
        <f t="shared" si="81"/>
        <v>15-30 days</v>
      </c>
      <c r="AA1325" t="str">
        <f t="shared" si="82"/>
        <v>Good</v>
      </c>
      <c r="AB1325" t="str">
        <f t="shared" si="83"/>
        <v>Attended</v>
      </c>
    </row>
    <row r="1326" spans="1:28" x14ac:dyDescent="0.3">
      <c r="A1326" t="s">
        <v>1943</v>
      </c>
      <c r="B1326" t="s">
        <v>1570</v>
      </c>
      <c r="C1326" t="s">
        <v>101</v>
      </c>
      <c r="D1326" s="5">
        <v>45994</v>
      </c>
      <c r="E1326" s="5">
        <v>45937</v>
      </c>
      <c r="F1326" t="s">
        <v>54</v>
      </c>
      <c r="G1326" t="s">
        <v>24</v>
      </c>
      <c r="H1326">
        <v>57</v>
      </c>
      <c r="I1326" t="s">
        <v>47</v>
      </c>
      <c r="J1326" t="s">
        <v>3913</v>
      </c>
      <c r="K1326" t="s">
        <v>3910</v>
      </c>
      <c r="L1326">
        <v>7</v>
      </c>
      <c r="M1326" s="7">
        <v>0.88</v>
      </c>
      <c r="N1326" t="s">
        <v>3930</v>
      </c>
      <c r="O1326" t="s">
        <v>3927</v>
      </c>
      <c r="P1326">
        <v>18</v>
      </c>
      <c r="Q1326" t="s">
        <v>3939</v>
      </c>
      <c r="R1326" t="s">
        <v>3940</v>
      </c>
      <c r="S1326" t="s">
        <v>3941</v>
      </c>
      <c r="T1326" s="5">
        <v>45991</v>
      </c>
      <c r="U1326" t="s">
        <v>7152</v>
      </c>
      <c r="V1326" t="b">
        <v>0</v>
      </c>
      <c r="W1326" t="b">
        <v>0</v>
      </c>
      <c r="X1326" t="s">
        <v>7153</v>
      </c>
      <c r="Y1326">
        <f t="shared" si="80"/>
        <v>1</v>
      </c>
      <c r="Z1326" t="str">
        <f t="shared" si="81"/>
        <v>31+ days</v>
      </c>
      <c r="AA1326" t="str">
        <f t="shared" si="82"/>
        <v>Good</v>
      </c>
      <c r="AB1326" t="str">
        <f t="shared" si="83"/>
        <v>No-show</v>
      </c>
    </row>
    <row r="1327" spans="1:28" x14ac:dyDescent="0.3">
      <c r="A1327" t="s">
        <v>1944</v>
      </c>
      <c r="B1327" t="s">
        <v>745</v>
      </c>
      <c r="C1327" t="s">
        <v>127</v>
      </c>
      <c r="D1327" s="5">
        <v>45957</v>
      </c>
      <c r="E1327" s="5">
        <v>45926</v>
      </c>
      <c r="F1327" t="s">
        <v>23</v>
      </c>
      <c r="G1327" t="s">
        <v>55</v>
      </c>
      <c r="H1327">
        <v>31</v>
      </c>
      <c r="I1327" t="s">
        <v>19</v>
      </c>
      <c r="J1327" t="s">
        <v>3913</v>
      </c>
      <c r="K1327" t="s">
        <v>3914</v>
      </c>
      <c r="L1327">
        <v>6</v>
      </c>
      <c r="M1327" s="7">
        <v>0.87</v>
      </c>
      <c r="N1327" t="s">
        <v>3923</v>
      </c>
      <c r="O1327" t="s">
        <v>3922</v>
      </c>
      <c r="P1327">
        <v>15</v>
      </c>
      <c r="Q1327" t="s">
        <v>3939</v>
      </c>
      <c r="R1327" t="s">
        <v>3940</v>
      </c>
      <c r="S1327" t="s">
        <v>3943</v>
      </c>
      <c r="T1327" s="5">
        <v>45954</v>
      </c>
      <c r="U1327" t="s">
        <v>7158</v>
      </c>
      <c r="V1327" t="b">
        <v>0</v>
      </c>
      <c r="W1327" t="b">
        <v>0</v>
      </c>
      <c r="X1327" t="s">
        <v>7162</v>
      </c>
      <c r="Y1327" t="str">
        <f t="shared" si="80"/>
        <v/>
      </c>
      <c r="Z1327" t="str">
        <f t="shared" si="81"/>
        <v>31+ days</v>
      </c>
      <c r="AA1327" t="str">
        <f t="shared" si="82"/>
        <v>Good</v>
      </c>
      <c r="AB1327" t="str">
        <f t="shared" si="83"/>
        <v>Excluded</v>
      </c>
    </row>
    <row r="1328" spans="1:28" x14ac:dyDescent="0.3">
      <c r="A1328" t="s">
        <v>1945</v>
      </c>
      <c r="B1328" t="s">
        <v>970</v>
      </c>
      <c r="C1328" t="s">
        <v>77</v>
      </c>
      <c r="D1328" s="5">
        <v>45665</v>
      </c>
      <c r="E1328" s="5">
        <v>45627</v>
      </c>
      <c r="F1328" t="s">
        <v>23</v>
      </c>
      <c r="G1328" t="s">
        <v>55</v>
      </c>
      <c r="H1328">
        <v>38</v>
      </c>
      <c r="I1328" t="s">
        <v>33</v>
      </c>
      <c r="J1328" t="s">
        <v>3913</v>
      </c>
      <c r="K1328" t="s">
        <v>3910</v>
      </c>
      <c r="L1328">
        <v>3</v>
      </c>
      <c r="M1328" s="7">
        <v>0.85</v>
      </c>
      <c r="N1328" t="s">
        <v>3923</v>
      </c>
      <c r="O1328" t="s">
        <v>3927</v>
      </c>
      <c r="P1328">
        <v>15</v>
      </c>
      <c r="R1328" t="s">
        <v>3953</v>
      </c>
      <c r="S1328" t="s">
        <v>3943</v>
      </c>
      <c r="U1328" t="s">
        <v>7152</v>
      </c>
      <c r="V1328" t="b">
        <v>0</v>
      </c>
      <c r="W1328" t="b">
        <v>0</v>
      </c>
      <c r="X1328" t="s">
        <v>7153</v>
      </c>
      <c r="Y1328" t="str">
        <f t="shared" si="80"/>
        <v/>
      </c>
      <c r="Z1328" t="str">
        <f t="shared" si="81"/>
        <v>31+ days</v>
      </c>
      <c r="AA1328" t="str">
        <f t="shared" si="82"/>
        <v>Good</v>
      </c>
      <c r="AB1328" t="str">
        <f t="shared" si="83"/>
        <v>Excluded</v>
      </c>
    </row>
    <row r="1329" spans="1:28" x14ac:dyDescent="0.3">
      <c r="A1329" t="s">
        <v>1946</v>
      </c>
      <c r="B1329" t="s">
        <v>1583</v>
      </c>
      <c r="C1329" t="s">
        <v>83</v>
      </c>
      <c r="D1329" s="5">
        <v>45954</v>
      </c>
      <c r="E1329" s="5">
        <v>45939</v>
      </c>
      <c r="F1329" t="s">
        <v>23</v>
      </c>
      <c r="G1329" t="s">
        <v>13</v>
      </c>
      <c r="H1329">
        <v>15</v>
      </c>
      <c r="I1329" t="s">
        <v>14</v>
      </c>
      <c r="J1329" t="s">
        <v>3909</v>
      </c>
      <c r="K1329" t="s">
        <v>3914</v>
      </c>
      <c r="L1329">
        <v>6</v>
      </c>
      <c r="M1329" s="7">
        <v>0.86</v>
      </c>
      <c r="N1329" t="s">
        <v>3923</v>
      </c>
      <c r="O1329" t="s">
        <v>3922</v>
      </c>
      <c r="P1329">
        <v>15</v>
      </c>
      <c r="Q1329" t="s">
        <v>3939</v>
      </c>
      <c r="R1329" t="s">
        <v>3949</v>
      </c>
      <c r="S1329" t="s">
        <v>3950</v>
      </c>
      <c r="U1329" t="s">
        <v>7155</v>
      </c>
      <c r="V1329" t="b">
        <v>0</v>
      </c>
      <c r="W1329" t="b">
        <v>0</v>
      </c>
      <c r="X1329" t="s">
        <v>7162</v>
      </c>
      <c r="Y1329">
        <f t="shared" si="80"/>
        <v>0</v>
      </c>
      <c r="Z1329" t="str">
        <f t="shared" si="81"/>
        <v>15-30 days</v>
      </c>
      <c r="AA1329" t="str">
        <f t="shared" si="82"/>
        <v>Good</v>
      </c>
      <c r="AB1329" t="str">
        <f t="shared" si="83"/>
        <v>Attended</v>
      </c>
    </row>
    <row r="1330" spans="1:28" x14ac:dyDescent="0.3">
      <c r="A1330" t="s">
        <v>1947</v>
      </c>
      <c r="B1330" t="s">
        <v>933</v>
      </c>
      <c r="C1330" t="s">
        <v>11</v>
      </c>
      <c r="D1330" s="5">
        <v>45737</v>
      </c>
      <c r="E1330" s="5">
        <v>45694</v>
      </c>
      <c r="F1330" t="s">
        <v>12</v>
      </c>
      <c r="G1330" t="s">
        <v>24</v>
      </c>
      <c r="H1330">
        <v>43</v>
      </c>
      <c r="I1330" t="s">
        <v>14</v>
      </c>
      <c r="J1330" t="s">
        <v>3911</v>
      </c>
      <c r="K1330" t="s">
        <v>3910</v>
      </c>
      <c r="L1330">
        <v>3</v>
      </c>
      <c r="M1330" s="7">
        <v>0.74</v>
      </c>
      <c r="N1330" t="s">
        <v>3932</v>
      </c>
      <c r="O1330" t="s">
        <v>3925</v>
      </c>
      <c r="P1330">
        <v>15</v>
      </c>
      <c r="Q1330" t="s">
        <v>3939</v>
      </c>
      <c r="R1330" t="s">
        <v>3940</v>
      </c>
      <c r="S1330" t="s">
        <v>3941</v>
      </c>
      <c r="T1330" s="5">
        <v>45736</v>
      </c>
      <c r="U1330" t="s">
        <v>7155</v>
      </c>
      <c r="V1330" t="b">
        <v>0</v>
      </c>
      <c r="W1330" t="b">
        <v>0</v>
      </c>
      <c r="X1330" t="s">
        <v>7160</v>
      </c>
      <c r="Y1330">
        <f t="shared" si="80"/>
        <v>1</v>
      </c>
      <c r="Z1330" t="str">
        <f t="shared" si="81"/>
        <v>31+ days</v>
      </c>
      <c r="AA1330" t="str">
        <f t="shared" si="82"/>
        <v>Moderate</v>
      </c>
      <c r="AB1330" t="str">
        <f t="shared" si="83"/>
        <v>No-show</v>
      </c>
    </row>
    <row r="1331" spans="1:28" x14ac:dyDescent="0.3">
      <c r="A1331" t="s">
        <v>1948</v>
      </c>
      <c r="B1331" t="s">
        <v>173</v>
      </c>
      <c r="C1331" t="s">
        <v>279</v>
      </c>
      <c r="D1331" s="5">
        <v>45882</v>
      </c>
      <c r="E1331" s="5">
        <v>45853</v>
      </c>
      <c r="F1331" t="s">
        <v>18</v>
      </c>
      <c r="G1331" t="s">
        <v>13</v>
      </c>
      <c r="H1331">
        <v>29</v>
      </c>
      <c r="I1331" t="s">
        <v>33</v>
      </c>
      <c r="J1331" t="s">
        <v>3909</v>
      </c>
      <c r="K1331" t="s">
        <v>3914</v>
      </c>
      <c r="L1331">
        <v>7</v>
      </c>
      <c r="M1331" s="7">
        <v>0.95</v>
      </c>
      <c r="N1331" t="s">
        <v>3924</v>
      </c>
      <c r="O1331" t="s">
        <v>3925</v>
      </c>
      <c r="P1331">
        <v>12</v>
      </c>
      <c r="Q1331" t="s">
        <v>3939</v>
      </c>
      <c r="R1331" t="s">
        <v>3940</v>
      </c>
      <c r="S1331" t="s">
        <v>3941</v>
      </c>
      <c r="T1331" s="5">
        <v>45879</v>
      </c>
      <c r="U1331" t="s">
        <v>7152</v>
      </c>
      <c r="V1331" t="b">
        <v>0</v>
      </c>
      <c r="W1331" t="b">
        <v>0</v>
      </c>
      <c r="X1331" t="s">
        <v>7161</v>
      </c>
      <c r="Y1331">
        <f t="shared" si="80"/>
        <v>0</v>
      </c>
      <c r="Z1331" t="str">
        <f t="shared" si="81"/>
        <v>15-30 days</v>
      </c>
      <c r="AA1331" t="str">
        <f t="shared" si="82"/>
        <v>Very Good</v>
      </c>
      <c r="AB1331" t="str">
        <f t="shared" si="83"/>
        <v>Attended</v>
      </c>
    </row>
    <row r="1332" spans="1:28" x14ac:dyDescent="0.3">
      <c r="A1332" t="s">
        <v>1949</v>
      </c>
      <c r="B1332" t="s">
        <v>1950</v>
      </c>
      <c r="C1332" t="s">
        <v>77</v>
      </c>
      <c r="D1332" s="5">
        <v>46003</v>
      </c>
      <c r="E1332" s="5">
        <v>45990</v>
      </c>
      <c r="F1332" t="s">
        <v>23</v>
      </c>
      <c r="G1332" t="s">
        <v>55</v>
      </c>
      <c r="H1332">
        <v>13</v>
      </c>
      <c r="I1332" t="s">
        <v>42</v>
      </c>
      <c r="J1332" t="s">
        <v>3913</v>
      </c>
      <c r="K1332" t="s">
        <v>3910</v>
      </c>
      <c r="L1332">
        <v>3</v>
      </c>
      <c r="M1332" s="7">
        <v>0.75</v>
      </c>
      <c r="N1332" t="s">
        <v>3923</v>
      </c>
      <c r="O1332" t="s">
        <v>3927</v>
      </c>
      <c r="P1332">
        <v>15</v>
      </c>
      <c r="Q1332" t="s">
        <v>3947</v>
      </c>
      <c r="R1332" t="s">
        <v>3949</v>
      </c>
      <c r="S1332" t="s">
        <v>3950</v>
      </c>
      <c r="U1332" t="s">
        <v>7155</v>
      </c>
      <c r="V1332" t="b">
        <v>0</v>
      </c>
      <c r="W1332" t="b">
        <v>0</v>
      </c>
      <c r="X1332" t="s">
        <v>7153</v>
      </c>
      <c r="Y1332" t="str">
        <f t="shared" si="80"/>
        <v/>
      </c>
      <c r="Z1332" t="str">
        <f t="shared" si="81"/>
        <v>8-14 days</v>
      </c>
      <c r="AA1332" t="str">
        <f t="shared" si="82"/>
        <v>Good</v>
      </c>
      <c r="AB1332" t="str">
        <f t="shared" si="83"/>
        <v>Excluded</v>
      </c>
    </row>
    <row r="1333" spans="1:28" x14ac:dyDescent="0.3">
      <c r="A1333" t="s">
        <v>1951</v>
      </c>
      <c r="B1333" t="s">
        <v>1952</v>
      </c>
      <c r="C1333" t="s">
        <v>27</v>
      </c>
      <c r="D1333" s="5">
        <v>45982</v>
      </c>
      <c r="E1333" s="5">
        <v>45974</v>
      </c>
      <c r="F1333" t="s">
        <v>28</v>
      </c>
      <c r="G1333" t="s">
        <v>24</v>
      </c>
      <c r="H1333">
        <v>8</v>
      </c>
      <c r="I1333" t="s">
        <v>160</v>
      </c>
      <c r="J1333" t="s">
        <v>3915</v>
      </c>
      <c r="K1333" t="s">
        <v>3912</v>
      </c>
      <c r="L1333">
        <v>4</v>
      </c>
      <c r="M1333" s="7">
        <v>0.57999999999999996</v>
      </c>
      <c r="N1333" t="s">
        <v>3921</v>
      </c>
      <c r="O1333" t="s">
        <v>3925</v>
      </c>
      <c r="P1333">
        <v>12</v>
      </c>
      <c r="Q1333" t="s">
        <v>3939</v>
      </c>
      <c r="R1333" t="s">
        <v>3940</v>
      </c>
      <c r="S1333" t="s">
        <v>55</v>
      </c>
      <c r="T1333" s="5">
        <v>45980</v>
      </c>
      <c r="U1333" t="s">
        <v>7155</v>
      </c>
      <c r="V1333" t="b">
        <v>0</v>
      </c>
      <c r="W1333" t="b">
        <v>0</v>
      </c>
      <c r="X1333" t="s">
        <v>7162</v>
      </c>
      <c r="Y1333">
        <f t="shared" si="80"/>
        <v>1</v>
      </c>
      <c r="Z1333" t="str">
        <f t="shared" si="81"/>
        <v>8-14 days</v>
      </c>
      <c r="AA1333" t="str">
        <f t="shared" si="82"/>
        <v>Moderate</v>
      </c>
      <c r="AB1333" t="str">
        <f t="shared" si="83"/>
        <v>No-show</v>
      </c>
    </row>
    <row r="1334" spans="1:28" x14ac:dyDescent="0.3">
      <c r="A1334" t="s">
        <v>1953</v>
      </c>
      <c r="B1334" t="s">
        <v>133</v>
      </c>
      <c r="C1334" t="s">
        <v>64</v>
      </c>
      <c r="D1334" s="5">
        <v>45900</v>
      </c>
      <c r="E1334" s="5">
        <v>45876</v>
      </c>
      <c r="F1334" t="s">
        <v>28</v>
      </c>
      <c r="G1334" t="s">
        <v>13</v>
      </c>
      <c r="H1334">
        <v>24</v>
      </c>
      <c r="I1334" t="s">
        <v>47</v>
      </c>
      <c r="J1334" t="s">
        <v>3915</v>
      </c>
      <c r="K1334" t="s">
        <v>3910</v>
      </c>
      <c r="L1334">
        <v>2</v>
      </c>
      <c r="M1334" s="7">
        <v>0.49</v>
      </c>
      <c r="N1334" t="s">
        <v>3921</v>
      </c>
      <c r="O1334" t="s">
        <v>3922</v>
      </c>
      <c r="P1334">
        <v>20</v>
      </c>
      <c r="Q1334" t="s">
        <v>3955</v>
      </c>
      <c r="R1334" t="s">
        <v>3940</v>
      </c>
      <c r="S1334" t="s">
        <v>3941</v>
      </c>
      <c r="T1334" s="5">
        <v>45898</v>
      </c>
      <c r="U1334" t="s">
        <v>7157</v>
      </c>
      <c r="V1334" t="b">
        <v>1</v>
      </c>
      <c r="W1334" t="b">
        <v>0</v>
      </c>
      <c r="X1334" t="s">
        <v>7161</v>
      </c>
      <c r="Y1334">
        <f t="shared" si="80"/>
        <v>0</v>
      </c>
      <c r="Z1334" t="str">
        <f t="shared" si="81"/>
        <v>15-30 days</v>
      </c>
      <c r="AA1334" t="str">
        <f t="shared" si="82"/>
        <v>Low</v>
      </c>
      <c r="AB1334" t="str">
        <f t="shared" si="83"/>
        <v>Attended</v>
      </c>
    </row>
    <row r="1335" spans="1:28" x14ac:dyDescent="0.3">
      <c r="A1335" t="s">
        <v>1954</v>
      </c>
      <c r="B1335" t="s">
        <v>634</v>
      </c>
      <c r="C1335" t="s">
        <v>50</v>
      </c>
      <c r="D1335" s="5">
        <v>45767</v>
      </c>
      <c r="E1335" s="5">
        <v>45733</v>
      </c>
      <c r="F1335" t="s">
        <v>18</v>
      </c>
      <c r="G1335" t="s">
        <v>24</v>
      </c>
      <c r="H1335">
        <v>34</v>
      </c>
      <c r="I1335" t="s">
        <v>47</v>
      </c>
      <c r="J1335" t="s">
        <v>3909</v>
      </c>
      <c r="K1335" t="s">
        <v>3914</v>
      </c>
      <c r="L1335">
        <v>5</v>
      </c>
      <c r="M1335" s="7">
        <v>0.74</v>
      </c>
      <c r="N1335" t="s">
        <v>3924</v>
      </c>
      <c r="O1335" t="s">
        <v>3922</v>
      </c>
      <c r="P1335">
        <v>18</v>
      </c>
      <c r="Q1335" t="s">
        <v>3947</v>
      </c>
      <c r="R1335" t="s">
        <v>3940</v>
      </c>
      <c r="S1335" t="s">
        <v>3943</v>
      </c>
      <c r="T1335" s="5">
        <v>45766</v>
      </c>
      <c r="U1335" t="s">
        <v>7157</v>
      </c>
      <c r="V1335" t="b">
        <v>1</v>
      </c>
      <c r="W1335" t="b">
        <v>0</v>
      </c>
      <c r="X1335" t="s">
        <v>7160</v>
      </c>
      <c r="Y1335">
        <f t="shared" si="80"/>
        <v>1</v>
      </c>
      <c r="Z1335" t="str">
        <f t="shared" si="81"/>
        <v>31+ days</v>
      </c>
      <c r="AA1335" t="str">
        <f t="shared" si="82"/>
        <v>Moderate</v>
      </c>
      <c r="AB1335" t="str">
        <f t="shared" si="83"/>
        <v>No-show</v>
      </c>
    </row>
    <row r="1336" spans="1:28" x14ac:dyDescent="0.3">
      <c r="A1336" t="s">
        <v>1955</v>
      </c>
      <c r="B1336" t="s">
        <v>752</v>
      </c>
      <c r="C1336" t="s">
        <v>40</v>
      </c>
      <c r="D1336" s="5">
        <v>45848</v>
      </c>
      <c r="E1336" s="5">
        <v>45831</v>
      </c>
      <c r="F1336" t="s">
        <v>41</v>
      </c>
      <c r="G1336" t="s">
        <v>13</v>
      </c>
      <c r="H1336">
        <v>17</v>
      </c>
      <c r="I1336" t="s">
        <v>33</v>
      </c>
      <c r="J1336" t="s">
        <v>3911</v>
      </c>
      <c r="K1336" t="s">
        <v>3912</v>
      </c>
      <c r="L1336">
        <v>3</v>
      </c>
      <c r="M1336" s="7">
        <v>0.67</v>
      </c>
      <c r="N1336" t="s">
        <v>3931</v>
      </c>
      <c r="O1336" t="s">
        <v>3927</v>
      </c>
      <c r="P1336">
        <v>18</v>
      </c>
      <c r="Q1336" t="s">
        <v>3939</v>
      </c>
      <c r="R1336" t="s">
        <v>3940</v>
      </c>
      <c r="S1336" t="s">
        <v>3943</v>
      </c>
      <c r="T1336" s="5">
        <v>45847</v>
      </c>
      <c r="U1336" t="s">
        <v>7154</v>
      </c>
      <c r="V1336" t="b">
        <v>0</v>
      </c>
      <c r="W1336" t="b">
        <v>0</v>
      </c>
      <c r="X1336" t="s">
        <v>7161</v>
      </c>
      <c r="Y1336">
        <f t="shared" si="80"/>
        <v>0</v>
      </c>
      <c r="Z1336" t="str">
        <f t="shared" si="81"/>
        <v>15-30 days</v>
      </c>
      <c r="AA1336" t="str">
        <f t="shared" si="82"/>
        <v>Moderate</v>
      </c>
      <c r="AB1336" t="str">
        <f t="shared" si="83"/>
        <v>Attended</v>
      </c>
    </row>
    <row r="1337" spans="1:28" x14ac:dyDescent="0.3">
      <c r="A1337" t="s">
        <v>1956</v>
      </c>
      <c r="B1337" t="s">
        <v>514</v>
      </c>
      <c r="C1337" t="s">
        <v>27</v>
      </c>
      <c r="D1337" s="5">
        <v>45914</v>
      </c>
      <c r="E1337" s="5">
        <v>45900</v>
      </c>
      <c r="F1337" t="s">
        <v>28</v>
      </c>
      <c r="G1337" t="s">
        <v>55</v>
      </c>
      <c r="H1337">
        <v>14</v>
      </c>
      <c r="I1337" t="s">
        <v>14</v>
      </c>
      <c r="J1337" t="s">
        <v>3916</v>
      </c>
      <c r="K1337" t="s">
        <v>3912</v>
      </c>
      <c r="L1337">
        <v>5</v>
      </c>
      <c r="M1337" s="7">
        <v>0.7</v>
      </c>
      <c r="N1337" t="s">
        <v>3921</v>
      </c>
      <c r="O1337" t="s">
        <v>3925</v>
      </c>
      <c r="P1337">
        <v>12</v>
      </c>
      <c r="Q1337" t="s">
        <v>3947</v>
      </c>
      <c r="R1337" t="s">
        <v>3940</v>
      </c>
      <c r="S1337" t="s">
        <v>3941</v>
      </c>
      <c r="T1337" s="5">
        <v>45913</v>
      </c>
      <c r="U1337" t="s">
        <v>7157</v>
      </c>
      <c r="V1337" t="b">
        <v>1</v>
      </c>
      <c r="W1337" t="b">
        <v>0</v>
      </c>
      <c r="X1337" t="s">
        <v>7162</v>
      </c>
      <c r="Y1337" t="str">
        <f t="shared" si="80"/>
        <v/>
      </c>
      <c r="Z1337" t="str">
        <f t="shared" si="81"/>
        <v>8-14 days</v>
      </c>
      <c r="AA1337" t="str">
        <f t="shared" si="82"/>
        <v>Moderate</v>
      </c>
      <c r="AB1337" t="str">
        <f t="shared" si="83"/>
        <v>Excluded</v>
      </c>
    </row>
    <row r="1338" spans="1:28" x14ac:dyDescent="0.3">
      <c r="A1338" t="s">
        <v>1957</v>
      </c>
      <c r="B1338" t="s">
        <v>1958</v>
      </c>
      <c r="C1338" t="s">
        <v>58</v>
      </c>
      <c r="D1338" s="5">
        <v>45845</v>
      </c>
      <c r="E1338" s="5">
        <v>45829</v>
      </c>
      <c r="F1338" t="s">
        <v>32</v>
      </c>
      <c r="G1338" t="s">
        <v>55</v>
      </c>
      <c r="H1338">
        <v>16</v>
      </c>
      <c r="I1338" t="s">
        <v>42</v>
      </c>
      <c r="J1338" t="s">
        <v>3911</v>
      </c>
      <c r="K1338" t="s">
        <v>3914</v>
      </c>
      <c r="L1338">
        <v>3</v>
      </c>
      <c r="M1338" s="7">
        <v>0.89</v>
      </c>
      <c r="N1338" t="s">
        <v>3928</v>
      </c>
      <c r="O1338" t="s">
        <v>3922</v>
      </c>
      <c r="P1338">
        <v>15</v>
      </c>
      <c r="Q1338" t="s">
        <v>3939</v>
      </c>
      <c r="R1338" t="s">
        <v>3940</v>
      </c>
      <c r="S1338" t="s">
        <v>3941</v>
      </c>
      <c r="T1338" s="5">
        <v>45844</v>
      </c>
      <c r="U1338" t="s">
        <v>7158</v>
      </c>
      <c r="V1338" t="b">
        <v>0</v>
      </c>
      <c r="W1338" t="b">
        <v>0</v>
      </c>
      <c r="X1338" t="s">
        <v>7161</v>
      </c>
      <c r="Y1338" t="str">
        <f t="shared" si="80"/>
        <v/>
      </c>
      <c r="Z1338" t="str">
        <f t="shared" si="81"/>
        <v>15-30 days</v>
      </c>
      <c r="AA1338" t="str">
        <f t="shared" si="82"/>
        <v>Good</v>
      </c>
      <c r="AB1338" t="str">
        <f t="shared" si="83"/>
        <v>Excluded</v>
      </c>
    </row>
    <row r="1339" spans="1:28" x14ac:dyDescent="0.3">
      <c r="A1339" t="s">
        <v>1959</v>
      </c>
      <c r="B1339" t="s">
        <v>1828</v>
      </c>
      <c r="C1339" t="s">
        <v>279</v>
      </c>
      <c r="D1339" s="5">
        <v>45805</v>
      </c>
      <c r="E1339" s="5">
        <v>45788</v>
      </c>
      <c r="F1339" t="s">
        <v>18</v>
      </c>
      <c r="G1339" t="s">
        <v>24</v>
      </c>
      <c r="H1339">
        <v>17</v>
      </c>
      <c r="I1339" t="s">
        <v>14</v>
      </c>
      <c r="J1339" t="s">
        <v>3909</v>
      </c>
      <c r="K1339" t="s">
        <v>3910</v>
      </c>
      <c r="L1339">
        <v>2</v>
      </c>
      <c r="M1339" s="7">
        <v>0.77</v>
      </c>
      <c r="N1339" t="s">
        <v>3924</v>
      </c>
      <c r="O1339" t="s">
        <v>3925</v>
      </c>
      <c r="P1339">
        <v>12</v>
      </c>
      <c r="R1339" t="s">
        <v>3953</v>
      </c>
      <c r="S1339" t="s">
        <v>3943</v>
      </c>
      <c r="U1339" t="s">
        <v>7152</v>
      </c>
      <c r="V1339" t="b">
        <v>0</v>
      </c>
      <c r="W1339" t="b">
        <v>0</v>
      </c>
      <c r="X1339" t="s">
        <v>7160</v>
      </c>
      <c r="Y1339">
        <f t="shared" si="80"/>
        <v>1</v>
      </c>
      <c r="Z1339" t="str">
        <f t="shared" si="81"/>
        <v>15-30 days</v>
      </c>
      <c r="AA1339" t="str">
        <f t="shared" si="82"/>
        <v>Good</v>
      </c>
      <c r="AB1339" t="str">
        <f t="shared" si="83"/>
        <v>No-show</v>
      </c>
    </row>
    <row r="1340" spans="1:28" x14ac:dyDescent="0.3">
      <c r="A1340" t="s">
        <v>1960</v>
      </c>
      <c r="B1340" t="s">
        <v>960</v>
      </c>
      <c r="C1340" t="s">
        <v>138</v>
      </c>
      <c r="D1340" s="5">
        <v>45805</v>
      </c>
      <c r="E1340" s="5">
        <v>45760</v>
      </c>
      <c r="F1340" t="s">
        <v>28</v>
      </c>
      <c r="G1340" t="s">
        <v>55</v>
      </c>
      <c r="H1340">
        <v>45</v>
      </c>
      <c r="I1340" t="s">
        <v>37</v>
      </c>
      <c r="J1340" t="s">
        <v>3916</v>
      </c>
      <c r="K1340" t="s">
        <v>3910</v>
      </c>
      <c r="L1340">
        <v>5</v>
      </c>
      <c r="M1340" s="7">
        <v>0.45</v>
      </c>
      <c r="N1340" t="s">
        <v>3921</v>
      </c>
      <c r="O1340" t="s">
        <v>3922</v>
      </c>
      <c r="P1340">
        <v>15</v>
      </c>
      <c r="Q1340" t="s">
        <v>3939</v>
      </c>
      <c r="R1340" t="s">
        <v>3940</v>
      </c>
      <c r="T1340" s="5">
        <v>45803</v>
      </c>
      <c r="U1340" t="s">
        <v>7152</v>
      </c>
      <c r="V1340" t="b">
        <v>0</v>
      </c>
      <c r="W1340" t="b">
        <v>0</v>
      </c>
      <c r="X1340" t="s">
        <v>7160</v>
      </c>
      <c r="Y1340" t="str">
        <f t="shared" si="80"/>
        <v/>
      </c>
      <c r="Z1340" t="str">
        <f t="shared" si="81"/>
        <v>31+ days</v>
      </c>
      <c r="AA1340" t="str">
        <f t="shared" si="82"/>
        <v>Low</v>
      </c>
      <c r="AB1340" t="str">
        <f t="shared" si="83"/>
        <v>Excluded</v>
      </c>
    </row>
    <row r="1341" spans="1:28" x14ac:dyDescent="0.3">
      <c r="A1341" t="s">
        <v>1961</v>
      </c>
      <c r="B1341" t="s">
        <v>663</v>
      </c>
      <c r="C1341" t="s">
        <v>86</v>
      </c>
      <c r="D1341" s="5">
        <v>45876</v>
      </c>
      <c r="E1341" s="5">
        <v>45846</v>
      </c>
      <c r="F1341" t="s">
        <v>28</v>
      </c>
      <c r="G1341" t="s">
        <v>13</v>
      </c>
      <c r="H1341">
        <v>30</v>
      </c>
      <c r="I1341" t="s">
        <v>33</v>
      </c>
      <c r="J1341" t="s">
        <v>3909</v>
      </c>
      <c r="K1341" t="s">
        <v>3910</v>
      </c>
      <c r="L1341">
        <v>4</v>
      </c>
      <c r="M1341" s="7">
        <v>0.68</v>
      </c>
      <c r="N1341" t="s">
        <v>3921</v>
      </c>
      <c r="O1341" t="s">
        <v>3927</v>
      </c>
      <c r="P1341">
        <v>18</v>
      </c>
      <c r="Q1341" t="s">
        <v>3939</v>
      </c>
      <c r="R1341" t="s">
        <v>3940</v>
      </c>
      <c r="S1341" t="s">
        <v>3943</v>
      </c>
      <c r="T1341" s="5">
        <v>45873</v>
      </c>
      <c r="U1341" t="s">
        <v>7154</v>
      </c>
      <c r="V1341" t="b">
        <v>0</v>
      </c>
      <c r="W1341" t="b">
        <v>0</v>
      </c>
      <c r="X1341" t="s">
        <v>7161</v>
      </c>
      <c r="Y1341">
        <f t="shared" si="80"/>
        <v>0</v>
      </c>
      <c r="Z1341" t="str">
        <f t="shared" si="81"/>
        <v>15-30 days</v>
      </c>
      <c r="AA1341" t="str">
        <f t="shared" si="82"/>
        <v>Moderate</v>
      </c>
      <c r="AB1341" t="str">
        <f t="shared" si="83"/>
        <v>Attended</v>
      </c>
    </row>
    <row r="1342" spans="1:28" x14ac:dyDescent="0.3">
      <c r="A1342" t="s">
        <v>1962</v>
      </c>
      <c r="B1342" t="s">
        <v>117</v>
      </c>
      <c r="C1342" t="s">
        <v>149</v>
      </c>
      <c r="D1342" s="5">
        <v>45671</v>
      </c>
      <c r="E1342" s="5">
        <v>45643</v>
      </c>
      <c r="F1342" t="s">
        <v>23</v>
      </c>
      <c r="G1342" t="s">
        <v>24</v>
      </c>
      <c r="H1342">
        <v>28</v>
      </c>
      <c r="I1342" t="s">
        <v>19</v>
      </c>
      <c r="J1342" t="s">
        <v>3916</v>
      </c>
      <c r="K1342" t="s">
        <v>3910</v>
      </c>
      <c r="L1342">
        <v>4</v>
      </c>
      <c r="M1342" s="7">
        <v>0.68</v>
      </c>
      <c r="N1342" t="s">
        <v>3923</v>
      </c>
      <c r="O1342" t="s">
        <v>3929</v>
      </c>
      <c r="P1342">
        <v>12</v>
      </c>
      <c r="Q1342" t="s">
        <v>3939</v>
      </c>
      <c r="R1342" t="s">
        <v>3940</v>
      </c>
      <c r="S1342" t="s">
        <v>3943</v>
      </c>
      <c r="T1342" s="5">
        <v>45670</v>
      </c>
      <c r="U1342" t="s">
        <v>7159</v>
      </c>
      <c r="V1342" t="b">
        <v>0</v>
      </c>
      <c r="W1342" t="b">
        <v>1</v>
      </c>
      <c r="X1342" t="s">
        <v>7153</v>
      </c>
      <c r="Y1342">
        <f t="shared" si="80"/>
        <v>1</v>
      </c>
      <c r="Z1342" t="str">
        <f t="shared" si="81"/>
        <v>15-30 days</v>
      </c>
      <c r="AA1342" t="str">
        <f t="shared" si="82"/>
        <v>Moderate</v>
      </c>
      <c r="AB1342" t="str">
        <f t="shared" si="83"/>
        <v>No-show</v>
      </c>
    </row>
    <row r="1343" spans="1:28" x14ac:dyDescent="0.3">
      <c r="A1343" t="s">
        <v>1963</v>
      </c>
      <c r="B1343" t="s">
        <v>1659</v>
      </c>
      <c r="C1343" t="s">
        <v>149</v>
      </c>
      <c r="D1343" s="5">
        <v>46022</v>
      </c>
      <c r="E1343" s="5">
        <v>46013</v>
      </c>
      <c r="F1343" t="s">
        <v>23</v>
      </c>
      <c r="G1343" t="s">
        <v>13</v>
      </c>
      <c r="H1343">
        <v>9</v>
      </c>
      <c r="I1343" t="s">
        <v>160</v>
      </c>
      <c r="J1343" t="s">
        <v>3911</v>
      </c>
      <c r="K1343" t="s">
        <v>3914</v>
      </c>
      <c r="L1343">
        <v>4</v>
      </c>
      <c r="M1343" s="7">
        <v>0.93</v>
      </c>
      <c r="N1343" t="s">
        <v>3923</v>
      </c>
      <c r="O1343" t="s">
        <v>3929</v>
      </c>
      <c r="P1343">
        <v>12</v>
      </c>
      <c r="Q1343" t="s">
        <v>3939</v>
      </c>
      <c r="R1343" t="s">
        <v>3940</v>
      </c>
      <c r="S1343" t="s">
        <v>3943</v>
      </c>
      <c r="T1343" s="5">
        <v>46019</v>
      </c>
      <c r="U1343" t="s">
        <v>7152</v>
      </c>
      <c r="V1343" t="b">
        <v>0</v>
      </c>
      <c r="W1343" t="b">
        <v>0</v>
      </c>
      <c r="X1343" t="s">
        <v>7153</v>
      </c>
      <c r="Y1343">
        <f t="shared" si="80"/>
        <v>0</v>
      </c>
      <c r="Z1343" t="str">
        <f t="shared" si="81"/>
        <v>8-14 days</v>
      </c>
      <c r="AA1343" t="str">
        <f t="shared" si="82"/>
        <v>Very Good</v>
      </c>
      <c r="AB1343" t="str">
        <f t="shared" si="83"/>
        <v>Attended</v>
      </c>
    </row>
    <row r="1344" spans="1:28" x14ac:dyDescent="0.3">
      <c r="A1344" t="s">
        <v>1964</v>
      </c>
      <c r="B1344" t="s">
        <v>879</v>
      </c>
      <c r="C1344" t="s">
        <v>83</v>
      </c>
      <c r="D1344" s="5">
        <v>45695</v>
      </c>
      <c r="E1344" s="5">
        <v>45662</v>
      </c>
      <c r="F1344" t="s">
        <v>23</v>
      </c>
      <c r="G1344" t="s">
        <v>24</v>
      </c>
      <c r="H1344">
        <v>33</v>
      </c>
      <c r="I1344" t="s">
        <v>61</v>
      </c>
      <c r="J1344" t="s">
        <v>3916</v>
      </c>
      <c r="K1344" t="s">
        <v>3910</v>
      </c>
      <c r="L1344">
        <v>3</v>
      </c>
      <c r="M1344" s="7">
        <v>0.87</v>
      </c>
      <c r="N1344" t="s">
        <v>3923</v>
      </c>
      <c r="O1344" t="s">
        <v>3922</v>
      </c>
      <c r="P1344">
        <v>15</v>
      </c>
      <c r="Q1344" t="s">
        <v>3947</v>
      </c>
      <c r="R1344" t="s">
        <v>3940</v>
      </c>
      <c r="S1344" t="s">
        <v>3943</v>
      </c>
      <c r="T1344" s="5">
        <v>45692</v>
      </c>
      <c r="U1344" t="s">
        <v>7155</v>
      </c>
      <c r="V1344" t="b">
        <v>0</v>
      </c>
      <c r="W1344" t="b">
        <v>0</v>
      </c>
      <c r="X1344" t="s">
        <v>7153</v>
      </c>
      <c r="Y1344">
        <f t="shared" si="80"/>
        <v>1</v>
      </c>
      <c r="Z1344" t="str">
        <f t="shared" si="81"/>
        <v>31+ days</v>
      </c>
      <c r="AA1344" t="str">
        <f t="shared" si="82"/>
        <v>Good</v>
      </c>
      <c r="AB1344" t="str">
        <f t="shared" si="83"/>
        <v>No-show</v>
      </c>
    </row>
    <row r="1345" spans="1:28" x14ac:dyDescent="0.3">
      <c r="A1345" t="s">
        <v>1965</v>
      </c>
      <c r="B1345" t="s">
        <v>450</v>
      </c>
      <c r="C1345" t="s">
        <v>22</v>
      </c>
      <c r="D1345" s="5">
        <v>46017</v>
      </c>
      <c r="E1345" s="5">
        <v>45959</v>
      </c>
      <c r="F1345" t="s">
        <v>23</v>
      </c>
      <c r="G1345" t="s">
        <v>13</v>
      </c>
      <c r="H1345">
        <v>58</v>
      </c>
      <c r="I1345" t="s">
        <v>14</v>
      </c>
      <c r="J1345" t="s">
        <v>3916</v>
      </c>
      <c r="K1345" t="s">
        <v>3912</v>
      </c>
      <c r="L1345">
        <v>1</v>
      </c>
      <c r="M1345" s="7">
        <v>0.94</v>
      </c>
      <c r="N1345" t="s">
        <v>3923</v>
      </c>
      <c r="O1345" t="s">
        <v>3927</v>
      </c>
      <c r="P1345">
        <v>18</v>
      </c>
      <c r="Q1345" t="s">
        <v>3939</v>
      </c>
      <c r="R1345" t="s">
        <v>3940</v>
      </c>
      <c r="S1345" t="s">
        <v>3941</v>
      </c>
      <c r="T1345" s="5">
        <v>46014</v>
      </c>
      <c r="U1345" t="s">
        <v>7155</v>
      </c>
      <c r="V1345" t="b">
        <v>0</v>
      </c>
      <c r="W1345" t="b">
        <v>0</v>
      </c>
      <c r="X1345" t="s">
        <v>7153</v>
      </c>
      <c r="Y1345">
        <f t="shared" si="80"/>
        <v>0</v>
      </c>
      <c r="Z1345" t="str">
        <f t="shared" si="81"/>
        <v>31+ days</v>
      </c>
      <c r="AA1345" t="str">
        <f t="shared" si="82"/>
        <v>Very Good</v>
      </c>
      <c r="AB1345" t="str">
        <f t="shared" si="83"/>
        <v>Attended</v>
      </c>
    </row>
    <row r="1346" spans="1:28" x14ac:dyDescent="0.3">
      <c r="A1346" t="s">
        <v>1966</v>
      </c>
      <c r="B1346" t="s">
        <v>1718</v>
      </c>
      <c r="C1346" t="s">
        <v>89</v>
      </c>
      <c r="D1346" s="5">
        <v>45670</v>
      </c>
      <c r="E1346" s="5">
        <v>45625</v>
      </c>
      <c r="F1346" t="s">
        <v>41</v>
      </c>
      <c r="G1346" t="s">
        <v>13</v>
      </c>
      <c r="H1346">
        <v>45</v>
      </c>
      <c r="I1346" t="s">
        <v>160</v>
      </c>
      <c r="J1346" t="s">
        <v>3909</v>
      </c>
      <c r="K1346" t="s">
        <v>3912</v>
      </c>
      <c r="L1346">
        <v>3</v>
      </c>
      <c r="M1346" s="7">
        <v>0.98</v>
      </c>
      <c r="N1346" t="s">
        <v>3931</v>
      </c>
      <c r="O1346" t="s">
        <v>3922</v>
      </c>
      <c r="P1346">
        <v>20</v>
      </c>
      <c r="R1346" t="s">
        <v>3953</v>
      </c>
      <c r="S1346" t="s">
        <v>3943</v>
      </c>
      <c r="U1346" t="s">
        <v>7158</v>
      </c>
      <c r="V1346" t="b">
        <v>0</v>
      </c>
      <c r="W1346" t="b">
        <v>0</v>
      </c>
      <c r="X1346" t="s">
        <v>7153</v>
      </c>
      <c r="Y1346">
        <f t="shared" ref="Y1346:Y1409" si="84">IF(G1346="No-show",1,IF(G1346="Attended",0,""))</f>
        <v>0</v>
      </c>
      <c r="Z1346" t="str">
        <f t="shared" ref="Z1346:Z1409" si="85">IF(H1346="","Unknown",IF(H1346&lt;=3,"0-3 days",IF(H1346&lt;=7,"4-7 days",IF(H1346&lt;=14,"8-14 days",IF(H1346&lt;=30,"15-30 days","31+ days")))))</f>
        <v>31+ days</v>
      </c>
      <c r="AA1346" t="str">
        <f t="shared" ref="AA1346:AA1409" si="86">IF(M1346="","Unknown",IF(M1346&lt;0.5,"Low",IF(M1346&lt;0.75,"Moderate",IF(M1346&lt;0.9,"Good","Very Good"))))</f>
        <v>Very Good</v>
      </c>
      <c r="AB1346" t="str">
        <f t="shared" ref="AB1346:AB1409" si="87">IF(G1346="Attended","Attended",IF(G1346="No-show","No-show","Excluded"))</f>
        <v>Attended</v>
      </c>
    </row>
    <row r="1347" spans="1:28" x14ac:dyDescent="0.3">
      <c r="A1347" t="s">
        <v>1967</v>
      </c>
      <c r="B1347" t="s">
        <v>1283</v>
      </c>
      <c r="C1347" t="s">
        <v>149</v>
      </c>
      <c r="D1347" s="5">
        <v>45845</v>
      </c>
      <c r="E1347" s="5">
        <v>45818</v>
      </c>
      <c r="F1347" t="s">
        <v>23</v>
      </c>
      <c r="G1347" t="s">
        <v>24</v>
      </c>
      <c r="H1347">
        <v>27</v>
      </c>
      <c r="I1347" t="s">
        <v>33</v>
      </c>
      <c r="J1347" t="s">
        <v>3909</v>
      </c>
      <c r="K1347" t="s">
        <v>3910</v>
      </c>
      <c r="L1347">
        <v>7</v>
      </c>
      <c r="M1347" s="7">
        <v>0.67</v>
      </c>
      <c r="N1347" t="s">
        <v>3923</v>
      </c>
      <c r="O1347" t="s">
        <v>3929</v>
      </c>
      <c r="P1347">
        <v>12</v>
      </c>
      <c r="Q1347" t="s">
        <v>3939</v>
      </c>
      <c r="R1347" t="s">
        <v>3940</v>
      </c>
      <c r="S1347" t="s">
        <v>3941</v>
      </c>
      <c r="T1347" s="5">
        <v>45842</v>
      </c>
      <c r="U1347" t="s">
        <v>7158</v>
      </c>
      <c r="V1347" t="b">
        <v>0</v>
      </c>
      <c r="W1347" t="b">
        <v>0</v>
      </c>
      <c r="X1347" t="s">
        <v>7161</v>
      </c>
      <c r="Y1347">
        <f t="shared" si="84"/>
        <v>1</v>
      </c>
      <c r="Z1347" t="str">
        <f t="shared" si="85"/>
        <v>15-30 days</v>
      </c>
      <c r="AA1347" t="str">
        <f t="shared" si="86"/>
        <v>Moderate</v>
      </c>
      <c r="AB1347" t="str">
        <f t="shared" si="87"/>
        <v>No-show</v>
      </c>
    </row>
    <row r="1348" spans="1:28" x14ac:dyDescent="0.3">
      <c r="A1348" t="s">
        <v>1968</v>
      </c>
      <c r="B1348" t="s">
        <v>173</v>
      </c>
      <c r="C1348" t="s">
        <v>101</v>
      </c>
      <c r="D1348" s="5">
        <v>45810</v>
      </c>
      <c r="E1348" s="5">
        <v>45792</v>
      </c>
      <c r="F1348" t="s">
        <v>54</v>
      </c>
      <c r="G1348" t="s">
        <v>13</v>
      </c>
      <c r="H1348">
        <v>18</v>
      </c>
      <c r="I1348" t="s">
        <v>42</v>
      </c>
      <c r="J1348" t="s">
        <v>3909</v>
      </c>
      <c r="K1348" t="s">
        <v>3914</v>
      </c>
      <c r="L1348">
        <v>7</v>
      </c>
      <c r="M1348" s="7">
        <v>0.95</v>
      </c>
      <c r="N1348" t="s">
        <v>3930</v>
      </c>
      <c r="O1348" t="s">
        <v>3927</v>
      </c>
      <c r="P1348">
        <v>18</v>
      </c>
      <c r="Q1348" t="s">
        <v>3947</v>
      </c>
      <c r="R1348" t="s">
        <v>3940</v>
      </c>
      <c r="S1348" t="s">
        <v>3943</v>
      </c>
      <c r="T1348" s="5">
        <v>45809</v>
      </c>
      <c r="U1348" t="s">
        <v>7158</v>
      </c>
      <c r="V1348" t="b">
        <v>0</v>
      </c>
      <c r="W1348" t="b">
        <v>0</v>
      </c>
      <c r="X1348" t="s">
        <v>7161</v>
      </c>
      <c r="Y1348">
        <f t="shared" si="84"/>
        <v>0</v>
      </c>
      <c r="Z1348" t="str">
        <f t="shared" si="85"/>
        <v>15-30 days</v>
      </c>
      <c r="AA1348" t="str">
        <f t="shared" si="86"/>
        <v>Very Good</v>
      </c>
      <c r="AB1348" t="str">
        <f t="shared" si="87"/>
        <v>Attended</v>
      </c>
    </row>
    <row r="1349" spans="1:28" x14ac:dyDescent="0.3">
      <c r="A1349" t="s">
        <v>1969</v>
      </c>
      <c r="B1349" t="s">
        <v>649</v>
      </c>
      <c r="C1349" t="s">
        <v>92</v>
      </c>
      <c r="D1349" s="5">
        <v>45867</v>
      </c>
      <c r="E1349" s="5">
        <v>45846</v>
      </c>
      <c r="F1349" t="s">
        <v>12</v>
      </c>
      <c r="G1349" t="s">
        <v>13</v>
      </c>
      <c r="H1349">
        <v>21</v>
      </c>
      <c r="I1349" t="s">
        <v>47</v>
      </c>
      <c r="J1349" t="s">
        <v>3909</v>
      </c>
      <c r="K1349" t="s">
        <v>3914</v>
      </c>
      <c r="L1349">
        <v>2</v>
      </c>
      <c r="M1349" s="7">
        <v>0.89</v>
      </c>
      <c r="N1349" t="s">
        <v>3932</v>
      </c>
      <c r="O1349" t="s">
        <v>3925</v>
      </c>
      <c r="P1349">
        <v>20</v>
      </c>
      <c r="Q1349" t="s">
        <v>3955</v>
      </c>
      <c r="R1349" t="s">
        <v>3940</v>
      </c>
      <c r="S1349" t="s">
        <v>3941</v>
      </c>
      <c r="T1349" s="5">
        <v>45866</v>
      </c>
      <c r="U1349" t="s">
        <v>7159</v>
      </c>
      <c r="V1349" t="b">
        <v>0</v>
      </c>
      <c r="W1349" t="b">
        <v>0</v>
      </c>
      <c r="X1349" t="s">
        <v>7161</v>
      </c>
      <c r="Y1349">
        <f t="shared" si="84"/>
        <v>0</v>
      </c>
      <c r="Z1349" t="str">
        <f t="shared" si="85"/>
        <v>15-30 days</v>
      </c>
      <c r="AA1349" t="str">
        <f t="shared" si="86"/>
        <v>Good</v>
      </c>
      <c r="AB1349" t="str">
        <f t="shared" si="87"/>
        <v>Attended</v>
      </c>
    </row>
    <row r="1350" spans="1:28" x14ac:dyDescent="0.3">
      <c r="A1350" t="s">
        <v>1970</v>
      </c>
      <c r="B1350" t="s">
        <v>1971</v>
      </c>
      <c r="C1350" t="s">
        <v>80</v>
      </c>
      <c r="D1350" s="5">
        <v>45816</v>
      </c>
      <c r="E1350" s="5">
        <v>45815</v>
      </c>
      <c r="F1350" t="s">
        <v>41</v>
      </c>
      <c r="G1350" t="s">
        <v>13</v>
      </c>
      <c r="H1350">
        <v>1</v>
      </c>
      <c r="I1350" t="s">
        <v>47</v>
      </c>
      <c r="J1350" t="s">
        <v>3916</v>
      </c>
      <c r="K1350" t="s">
        <v>3912</v>
      </c>
      <c r="L1350">
        <v>6</v>
      </c>
      <c r="M1350" s="7">
        <v>0.8</v>
      </c>
      <c r="N1350" t="s">
        <v>3931</v>
      </c>
      <c r="O1350" t="s">
        <v>3922</v>
      </c>
      <c r="P1350">
        <v>12</v>
      </c>
      <c r="Q1350" t="s">
        <v>3939</v>
      </c>
      <c r="R1350" t="s">
        <v>3940</v>
      </c>
      <c r="S1350" t="s">
        <v>3943</v>
      </c>
      <c r="T1350" s="5">
        <v>45813</v>
      </c>
      <c r="U1350" t="s">
        <v>7157</v>
      </c>
      <c r="V1350" t="b">
        <v>1</v>
      </c>
      <c r="W1350" t="b">
        <v>0</v>
      </c>
      <c r="X1350" t="s">
        <v>7161</v>
      </c>
      <c r="Y1350">
        <f t="shared" si="84"/>
        <v>0</v>
      </c>
      <c r="Z1350" t="str">
        <f t="shared" si="85"/>
        <v>0-3 days</v>
      </c>
      <c r="AA1350" t="str">
        <f t="shared" si="86"/>
        <v>Good</v>
      </c>
      <c r="AB1350" t="str">
        <f t="shared" si="87"/>
        <v>Attended</v>
      </c>
    </row>
    <row r="1351" spans="1:28" x14ac:dyDescent="0.3">
      <c r="A1351" t="s">
        <v>1972</v>
      </c>
      <c r="B1351" t="s">
        <v>883</v>
      </c>
      <c r="C1351" t="s">
        <v>157</v>
      </c>
      <c r="D1351" s="5">
        <v>45985</v>
      </c>
      <c r="E1351" s="5">
        <v>45984</v>
      </c>
      <c r="F1351" t="s">
        <v>28</v>
      </c>
      <c r="G1351" t="s">
        <v>24</v>
      </c>
      <c r="H1351">
        <v>1</v>
      </c>
      <c r="I1351" t="s">
        <v>19</v>
      </c>
      <c r="J1351" t="s">
        <v>3909</v>
      </c>
      <c r="K1351" t="s">
        <v>3910</v>
      </c>
      <c r="L1351">
        <v>2</v>
      </c>
      <c r="M1351" s="7">
        <v>0.76</v>
      </c>
      <c r="N1351" t="s">
        <v>3921</v>
      </c>
      <c r="O1351" t="s">
        <v>3925</v>
      </c>
      <c r="P1351">
        <v>12</v>
      </c>
      <c r="Q1351" t="s">
        <v>3947</v>
      </c>
      <c r="R1351" t="s">
        <v>3940</v>
      </c>
      <c r="S1351" t="s">
        <v>3943</v>
      </c>
      <c r="T1351" s="5">
        <v>45983</v>
      </c>
      <c r="U1351" t="s">
        <v>7158</v>
      </c>
      <c r="V1351" t="b">
        <v>0</v>
      </c>
      <c r="W1351" t="b">
        <v>0</v>
      </c>
      <c r="X1351" t="s">
        <v>7162</v>
      </c>
      <c r="Y1351">
        <f t="shared" si="84"/>
        <v>1</v>
      </c>
      <c r="Z1351" t="str">
        <f t="shared" si="85"/>
        <v>0-3 days</v>
      </c>
      <c r="AA1351" t="str">
        <f t="shared" si="86"/>
        <v>Good</v>
      </c>
      <c r="AB1351" t="str">
        <f t="shared" si="87"/>
        <v>No-show</v>
      </c>
    </row>
    <row r="1352" spans="1:28" x14ac:dyDescent="0.3">
      <c r="A1352" t="s">
        <v>1973</v>
      </c>
      <c r="B1352" t="s">
        <v>433</v>
      </c>
      <c r="C1352" t="s">
        <v>17</v>
      </c>
      <c r="D1352" s="5">
        <v>45664</v>
      </c>
      <c r="E1352" s="5">
        <v>45617</v>
      </c>
      <c r="F1352" t="s">
        <v>18</v>
      </c>
      <c r="G1352" t="s">
        <v>24</v>
      </c>
      <c r="H1352">
        <v>47</v>
      </c>
      <c r="I1352" t="s">
        <v>19</v>
      </c>
      <c r="J1352" t="s">
        <v>3909</v>
      </c>
      <c r="K1352" t="s">
        <v>3914</v>
      </c>
      <c r="L1352">
        <v>2</v>
      </c>
      <c r="M1352" s="7">
        <v>0.85</v>
      </c>
      <c r="N1352" t="s">
        <v>3924</v>
      </c>
      <c r="O1352" t="s">
        <v>3929</v>
      </c>
      <c r="P1352">
        <v>12</v>
      </c>
      <c r="R1352" t="s">
        <v>3953</v>
      </c>
      <c r="S1352" t="s">
        <v>3943</v>
      </c>
      <c r="U1352" t="s">
        <v>7159</v>
      </c>
      <c r="V1352" t="b">
        <v>0</v>
      </c>
      <c r="W1352" t="b">
        <v>0</v>
      </c>
      <c r="X1352" t="s">
        <v>7153</v>
      </c>
      <c r="Y1352">
        <f t="shared" si="84"/>
        <v>1</v>
      </c>
      <c r="Z1352" t="str">
        <f t="shared" si="85"/>
        <v>31+ days</v>
      </c>
      <c r="AA1352" t="str">
        <f t="shared" si="86"/>
        <v>Good</v>
      </c>
      <c r="AB1352" t="str">
        <f t="shared" si="87"/>
        <v>No-show</v>
      </c>
    </row>
    <row r="1353" spans="1:28" x14ac:dyDescent="0.3">
      <c r="A1353" t="s">
        <v>1974</v>
      </c>
      <c r="B1353" t="s">
        <v>661</v>
      </c>
      <c r="C1353" t="s">
        <v>138</v>
      </c>
      <c r="D1353" s="5">
        <v>46017</v>
      </c>
      <c r="E1353" s="5">
        <v>45966</v>
      </c>
      <c r="F1353" t="s">
        <v>28</v>
      </c>
      <c r="G1353" t="s">
        <v>24</v>
      </c>
      <c r="H1353">
        <v>51</v>
      </c>
      <c r="I1353" t="s">
        <v>14</v>
      </c>
      <c r="J1353" t="s">
        <v>3909</v>
      </c>
      <c r="K1353" t="s">
        <v>3910</v>
      </c>
      <c r="L1353">
        <v>3</v>
      </c>
      <c r="M1353" s="7">
        <v>0.8</v>
      </c>
      <c r="N1353" t="s">
        <v>3921</v>
      </c>
      <c r="O1353" t="s">
        <v>3922</v>
      </c>
      <c r="P1353">
        <v>15</v>
      </c>
      <c r="Q1353" t="s">
        <v>3955</v>
      </c>
      <c r="R1353" t="s">
        <v>3940</v>
      </c>
      <c r="S1353" t="s">
        <v>3941</v>
      </c>
      <c r="T1353" s="5">
        <v>46016</v>
      </c>
      <c r="U1353" t="s">
        <v>7155</v>
      </c>
      <c r="V1353" t="b">
        <v>0</v>
      </c>
      <c r="W1353" t="b">
        <v>0</v>
      </c>
      <c r="X1353" t="s">
        <v>7153</v>
      </c>
      <c r="Y1353">
        <f t="shared" si="84"/>
        <v>1</v>
      </c>
      <c r="Z1353" t="str">
        <f t="shared" si="85"/>
        <v>31+ days</v>
      </c>
      <c r="AA1353" t="str">
        <f t="shared" si="86"/>
        <v>Good</v>
      </c>
      <c r="AB1353" t="str">
        <f t="shared" si="87"/>
        <v>No-show</v>
      </c>
    </row>
    <row r="1354" spans="1:28" x14ac:dyDescent="0.3">
      <c r="A1354" t="s">
        <v>1975</v>
      </c>
      <c r="B1354" t="s">
        <v>1976</v>
      </c>
      <c r="C1354" t="s">
        <v>40</v>
      </c>
      <c r="D1354" s="5">
        <v>45909</v>
      </c>
      <c r="E1354" s="5">
        <v>45850</v>
      </c>
      <c r="F1354" t="s">
        <v>41</v>
      </c>
      <c r="G1354" t="s">
        <v>24</v>
      </c>
      <c r="H1354">
        <v>59</v>
      </c>
      <c r="I1354" t="s">
        <v>14</v>
      </c>
      <c r="J1354" t="s">
        <v>3916</v>
      </c>
      <c r="K1354" t="s">
        <v>3914</v>
      </c>
      <c r="L1354">
        <v>2</v>
      </c>
      <c r="M1354" s="7">
        <v>0.84</v>
      </c>
      <c r="N1354" t="s">
        <v>3931</v>
      </c>
      <c r="O1354" t="s">
        <v>3927</v>
      </c>
      <c r="P1354">
        <v>18</v>
      </c>
      <c r="R1354" t="s">
        <v>3953</v>
      </c>
      <c r="S1354" t="s">
        <v>3943</v>
      </c>
      <c r="U1354" t="s">
        <v>7159</v>
      </c>
      <c r="V1354" t="b">
        <v>0</v>
      </c>
      <c r="W1354" t="b">
        <v>0</v>
      </c>
      <c r="X1354" t="s">
        <v>7162</v>
      </c>
      <c r="Y1354">
        <f t="shared" si="84"/>
        <v>1</v>
      </c>
      <c r="Z1354" t="str">
        <f t="shared" si="85"/>
        <v>31+ days</v>
      </c>
      <c r="AA1354" t="str">
        <f t="shared" si="86"/>
        <v>Good</v>
      </c>
      <c r="AB1354" t="str">
        <f t="shared" si="87"/>
        <v>No-show</v>
      </c>
    </row>
    <row r="1355" spans="1:28" x14ac:dyDescent="0.3">
      <c r="A1355" t="s">
        <v>1977</v>
      </c>
      <c r="B1355" t="s">
        <v>137</v>
      </c>
      <c r="C1355" t="s">
        <v>193</v>
      </c>
      <c r="D1355" s="5">
        <v>45942</v>
      </c>
      <c r="E1355" s="5">
        <v>45904</v>
      </c>
      <c r="F1355" t="s">
        <v>41</v>
      </c>
      <c r="G1355" t="s">
        <v>13</v>
      </c>
      <c r="H1355">
        <v>38</v>
      </c>
      <c r="I1355" t="s">
        <v>14</v>
      </c>
      <c r="J1355" t="s">
        <v>3916</v>
      </c>
      <c r="K1355" t="s">
        <v>3914</v>
      </c>
      <c r="L1355">
        <v>4</v>
      </c>
      <c r="M1355" s="7">
        <v>0.91</v>
      </c>
      <c r="N1355" t="s">
        <v>3931</v>
      </c>
      <c r="O1355" t="s">
        <v>3922</v>
      </c>
      <c r="P1355">
        <v>15</v>
      </c>
      <c r="Q1355" t="s">
        <v>3955</v>
      </c>
      <c r="R1355" t="s">
        <v>3940</v>
      </c>
      <c r="S1355" t="s">
        <v>3941</v>
      </c>
      <c r="T1355" s="5">
        <v>45939</v>
      </c>
      <c r="U1355" t="s">
        <v>7157</v>
      </c>
      <c r="V1355" t="b">
        <v>1</v>
      </c>
      <c r="W1355" t="b">
        <v>0</v>
      </c>
      <c r="X1355" t="s">
        <v>7162</v>
      </c>
      <c r="Y1355">
        <f t="shared" si="84"/>
        <v>0</v>
      </c>
      <c r="Z1355" t="str">
        <f t="shared" si="85"/>
        <v>31+ days</v>
      </c>
      <c r="AA1355" t="str">
        <f t="shared" si="86"/>
        <v>Very Good</v>
      </c>
      <c r="AB1355" t="str">
        <f t="shared" si="87"/>
        <v>Attended</v>
      </c>
    </row>
    <row r="1356" spans="1:28" x14ac:dyDescent="0.3">
      <c r="A1356" t="s">
        <v>1978</v>
      </c>
      <c r="B1356" t="s">
        <v>1225</v>
      </c>
      <c r="C1356" t="s">
        <v>36</v>
      </c>
      <c r="D1356" s="5">
        <v>45709</v>
      </c>
      <c r="E1356" s="5">
        <v>45653</v>
      </c>
      <c r="F1356" t="s">
        <v>23</v>
      </c>
      <c r="G1356" t="s">
        <v>13</v>
      </c>
      <c r="H1356">
        <v>56</v>
      </c>
      <c r="I1356" t="s">
        <v>14</v>
      </c>
      <c r="J1356" t="s">
        <v>3913</v>
      </c>
      <c r="K1356" t="s">
        <v>3910</v>
      </c>
      <c r="L1356">
        <v>1</v>
      </c>
      <c r="M1356" s="7">
        <v>0.66</v>
      </c>
      <c r="N1356" t="s">
        <v>3923</v>
      </c>
      <c r="O1356" t="s">
        <v>3925</v>
      </c>
      <c r="P1356">
        <v>20</v>
      </c>
      <c r="Q1356" t="s">
        <v>3939</v>
      </c>
      <c r="R1356" t="s">
        <v>3940</v>
      </c>
      <c r="S1356" t="s">
        <v>3941</v>
      </c>
      <c r="T1356" s="5">
        <v>45708</v>
      </c>
      <c r="U1356" t="s">
        <v>7155</v>
      </c>
      <c r="V1356" t="b">
        <v>0</v>
      </c>
      <c r="W1356" t="b">
        <v>0</v>
      </c>
      <c r="X1356" t="s">
        <v>7153</v>
      </c>
      <c r="Y1356">
        <f t="shared" si="84"/>
        <v>0</v>
      </c>
      <c r="Z1356" t="str">
        <f t="shared" si="85"/>
        <v>31+ days</v>
      </c>
      <c r="AA1356" t="str">
        <f t="shared" si="86"/>
        <v>Moderate</v>
      </c>
      <c r="AB1356" t="str">
        <f t="shared" si="87"/>
        <v>Attended</v>
      </c>
    </row>
    <row r="1357" spans="1:28" x14ac:dyDescent="0.3">
      <c r="A1357" t="s">
        <v>1979</v>
      </c>
      <c r="B1357" t="s">
        <v>1359</v>
      </c>
      <c r="C1357" t="s">
        <v>77</v>
      </c>
      <c r="D1357" s="5">
        <v>45681</v>
      </c>
      <c r="E1357" s="5">
        <v>45656</v>
      </c>
      <c r="F1357" t="s">
        <v>23</v>
      </c>
      <c r="G1357" t="s">
        <v>13</v>
      </c>
      <c r="H1357">
        <v>25</v>
      </c>
      <c r="I1357" t="s">
        <v>33</v>
      </c>
      <c r="J1357" t="s">
        <v>3913</v>
      </c>
      <c r="K1357" t="s">
        <v>3910</v>
      </c>
      <c r="L1357">
        <v>3</v>
      </c>
      <c r="M1357" s="7">
        <v>0.62</v>
      </c>
      <c r="N1357" t="s">
        <v>3923</v>
      </c>
      <c r="O1357" t="s">
        <v>3927</v>
      </c>
      <c r="P1357">
        <v>15</v>
      </c>
      <c r="R1357" t="s">
        <v>3953</v>
      </c>
      <c r="S1357" t="s">
        <v>3943</v>
      </c>
      <c r="U1357" t="s">
        <v>7155</v>
      </c>
      <c r="V1357" t="b">
        <v>0</v>
      </c>
      <c r="W1357" t="b">
        <v>0</v>
      </c>
      <c r="X1357" t="s">
        <v>7153</v>
      </c>
      <c r="Y1357">
        <f t="shared" si="84"/>
        <v>0</v>
      </c>
      <c r="Z1357" t="str">
        <f t="shared" si="85"/>
        <v>15-30 days</v>
      </c>
      <c r="AA1357" t="str">
        <f t="shared" si="86"/>
        <v>Moderate</v>
      </c>
      <c r="AB1357" t="str">
        <f t="shared" si="87"/>
        <v>Attended</v>
      </c>
    </row>
    <row r="1358" spans="1:28" x14ac:dyDescent="0.3">
      <c r="A1358" t="s">
        <v>1980</v>
      </c>
      <c r="B1358" t="s">
        <v>1952</v>
      </c>
      <c r="C1358" t="s">
        <v>157</v>
      </c>
      <c r="D1358" s="5">
        <v>45802</v>
      </c>
      <c r="E1358" s="5">
        <v>45787</v>
      </c>
      <c r="F1358" t="s">
        <v>28</v>
      </c>
      <c r="G1358" t="s">
        <v>24</v>
      </c>
      <c r="H1358">
        <v>15</v>
      </c>
      <c r="I1358" t="s">
        <v>47</v>
      </c>
      <c r="J1358" t="s">
        <v>3915</v>
      </c>
      <c r="K1358" t="s">
        <v>3912</v>
      </c>
      <c r="L1358">
        <v>4</v>
      </c>
      <c r="M1358" s="7">
        <v>0.57999999999999996</v>
      </c>
      <c r="N1358" t="s">
        <v>3921</v>
      </c>
      <c r="O1358" t="s">
        <v>3925</v>
      </c>
      <c r="P1358">
        <v>12</v>
      </c>
      <c r="Q1358" t="s">
        <v>3939</v>
      </c>
      <c r="R1358" t="s">
        <v>3940</v>
      </c>
      <c r="S1358" t="s">
        <v>3943</v>
      </c>
      <c r="T1358" s="5">
        <v>45801</v>
      </c>
      <c r="U1358" t="s">
        <v>7157</v>
      </c>
      <c r="V1358" t="b">
        <v>1</v>
      </c>
      <c r="W1358" t="b">
        <v>0</v>
      </c>
      <c r="X1358" t="s">
        <v>7160</v>
      </c>
      <c r="Y1358">
        <f t="shared" si="84"/>
        <v>1</v>
      </c>
      <c r="Z1358" t="str">
        <f t="shared" si="85"/>
        <v>15-30 days</v>
      </c>
      <c r="AA1358" t="str">
        <f t="shared" si="86"/>
        <v>Moderate</v>
      </c>
      <c r="AB1358" t="str">
        <f t="shared" si="87"/>
        <v>No-show</v>
      </c>
    </row>
    <row r="1359" spans="1:28" x14ac:dyDescent="0.3">
      <c r="A1359" t="s">
        <v>1981</v>
      </c>
      <c r="B1359" t="s">
        <v>1095</v>
      </c>
      <c r="C1359" t="s">
        <v>149</v>
      </c>
      <c r="D1359" s="5">
        <v>45775</v>
      </c>
      <c r="E1359" s="5">
        <v>45761</v>
      </c>
      <c r="F1359" t="s">
        <v>23</v>
      </c>
      <c r="G1359" t="s">
        <v>24</v>
      </c>
      <c r="H1359">
        <v>14</v>
      </c>
      <c r="I1359" t="s">
        <v>19</v>
      </c>
      <c r="J1359" t="s">
        <v>3911</v>
      </c>
      <c r="K1359" t="s">
        <v>3914</v>
      </c>
      <c r="L1359">
        <v>4</v>
      </c>
      <c r="M1359" s="7">
        <v>0.71</v>
      </c>
      <c r="N1359" t="s">
        <v>3923</v>
      </c>
      <c r="O1359" t="s">
        <v>3929</v>
      </c>
      <c r="P1359">
        <v>12</v>
      </c>
      <c r="Q1359" t="s">
        <v>3947</v>
      </c>
      <c r="R1359" t="s">
        <v>3940</v>
      </c>
      <c r="S1359" t="s">
        <v>3943</v>
      </c>
      <c r="T1359" s="5">
        <v>45772</v>
      </c>
      <c r="U1359" t="s">
        <v>7158</v>
      </c>
      <c r="V1359" t="b">
        <v>0</v>
      </c>
      <c r="W1359" t="b">
        <v>0</v>
      </c>
      <c r="X1359" t="s">
        <v>7160</v>
      </c>
      <c r="Y1359">
        <f t="shared" si="84"/>
        <v>1</v>
      </c>
      <c r="Z1359" t="str">
        <f t="shared" si="85"/>
        <v>8-14 days</v>
      </c>
      <c r="AA1359" t="str">
        <f t="shared" si="86"/>
        <v>Moderate</v>
      </c>
      <c r="AB1359" t="str">
        <f t="shared" si="87"/>
        <v>No-show</v>
      </c>
    </row>
    <row r="1360" spans="1:28" x14ac:dyDescent="0.3">
      <c r="A1360" t="s">
        <v>1982</v>
      </c>
      <c r="B1360" t="s">
        <v>1983</v>
      </c>
      <c r="C1360" t="s">
        <v>124</v>
      </c>
      <c r="D1360" s="5">
        <v>45943</v>
      </c>
      <c r="E1360" s="5">
        <v>45929</v>
      </c>
      <c r="F1360" t="s">
        <v>54</v>
      </c>
      <c r="G1360" t="s">
        <v>13</v>
      </c>
      <c r="H1360">
        <v>14</v>
      </c>
      <c r="I1360" t="s">
        <v>47</v>
      </c>
      <c r="J1360" t="s">
        <v>3909</v>
      </c>
      <c r="K1360" t="s">
        <v>3912</v>
      </c>
      <c r="L1360">
        <v>2</v>
      </c>
      <c r="M1360" s="7">
        <v>0.94</v>
      </c>
      <c r="N1360" t="s">
        <v>3930</v>
      </c>
      <c r="O1360" t="s">
        <v>3922</v>
      </c>
      <c r="P1360">
        <v>15</v>
      </c>
      <c r="Q1360" t="s">
        <v>3955</v>
      </c>
      <c r="R1360" t="s">
        <v>3940</v>
      </c>
      <c r="S1360" t="s">
        <v>3943</v>
      </c>
      <c r="T1360" s="5">
        <v>45940</v>
      </c>
      <c r="U1360" t="s">
        <v>7158</v>
      </c>
      <c r="V1360" t="b">
        <v>0</v>
      </c>
      <c r="W1360" t="b">
        <v>0</v>
      </c>
      <c r="X1360" t="s">
        <v>7162</v>
      </c>
      <c r="Y1360">
        <f t="shared" si="84"/>
        <v>0</v>
      </c>
      <c r="Z1360" t="str">
        <f t="shared" si="85"/>
        <v>8-14 days</v>
      </c>
      <c r="AA1360" t="str">
        <f t="shared" si="86"/>
        <v>Very Good</v>
      </c>
      <c r="AB1360" t="str">
        <f t="shared" si="87"/>
        <v>Attended</v>
      </c>
    </row>
    <row r="1361" spans="1:28" x14ac:dyDescent="0.3">
      <c r="A1361" t="s">
        <v>1984</v>
      </c>
      <c r="B1361" t="s">
        <v>1416</v>
      </c>
      <c r="C1361" t="s">
        <v>86</v>
      </c>
      <c r="D1361" s="5">
        <v>45985</v>
      </c>
      <c r="E1361" s="5">
        <v>45940</v>
      </c>
      <c r="F1361" t="s">
        <v>28</v>
      </c>
      <c r="G1361" t="s">
        <v>24</v>
      </c>
      <c r="H1361">
        <v>45</v>
      </c>
      <c r="I1361" t="s">
        <v>47</v>
      </c>
      <c r="J1361" t="s">
        <v>3909</v>
      </c>
      <c r="K1361" t="s">
        <v>3914</v>
      </c>
      <c r="L1361">
        <v>3</v>
      </c>
      <c r="M1361" s="7">
        <v>0.82</v>
      </c>
      <c r="N1361" t="s">
        <v>3921</v>
      </c>
      <c r="O1361" t="s">
        <v>3927</v>
      </c>
      <c r="P1361">
        <v>18</v>
      </c>
      <c r="R1361" t="s">
        <v>3953</v>
      </c>
      <c r="S1361" t="s">
        <v>3943</v>
      </c>
      <c r="U1361" t="s">
        <v>7158</v>
      </c>
      <c r="V1361" t="b">
        <v>0</v>
      </c>
      <c r="W1361" t="b">
        <v>0</v>
      </c>
      <c r="X1361" t="s">
        <v>7162</v>
      </c>
      <c r="Y1361">
        <f t="shared" si="84"/>
        <v>1</v>
      </c>
      <c r="Z1361" t="str">
        <f t="shared" si="85"/>
        <v>31+ days</v>
      </c>
      <c r="AA1361" t="str">
        <f t="shared" si="86"/>
        <v>Good</v>
      </c>
      <c r="AB1361" t="str">
        <f t="shared" si="87"/>
        <v>No-show</v>
      </c>
    </row>
    <row r="1362" spans="1:28" x14ac:dyDescent="0.3">
      <c r="A1362" t="s">
        <v>1985</v>
      </c>
      <c r="B1362" t="s">
        <v>248</v>
      </c>
      <c r="C1362" t="s">
        <v>22</v>
      </c>
      <c r="D1362" s="5">
        <v>45814</v>
      </c>
      <c r="E1362" s="5">
        <v>45814</v>
      </c>
      <c r="F1362" t="s">
        <v>23</v>
      </c>
      <c r="G1362" t="s">
        <v>24</v>
      </c>
      <c r="H1362">
        <v>0</v>
      </c>
      <c r="I1362" t="s">
        <v>19</v>
      </c>
      <c r="J1362" t="s">
        <v>3909</v>
      </c>
      <c r="K1362" t="s">
        <v>3910</v>
      </c>
      <c r="L1362">
        <v>2</v>
      </c>
      <c r="M1362" s="7">
        <v>0.92</v>
      </c>
      <c r="N1362" t="s">
        <v>3923</v>
      </c>
      <c r="O1362" t="s">
        <v>3927</v>
      </c>
      <c r="P1362">
        <v>18</v>
      </c>
      <c r="R1362" t="s">
        <v>3953</v>
      </c>
      <c r="S1362" t="s">
        <v>3943</v>
      </c>
      <c r="U1362" t="s">
        <v>7155</v>
      </c>
      <c r="V1362" t="b">
        <v>0</v>
      </c>
      <c r="W1362" t="b">
        <v>0</v>
      </c>
      <c r="X1362" t="s">
        <v>7161</v>
      </c>
      <c r="Y1362">
        <f t="shared" si="84"/>
        <v>1</v>
      </c>
      <c r="Z1362" t="str">
        <f t="shared" si="85"/>
        <v>0-3 days</v>
      </c>
      <c r="AA1362" t="str">
        <f t="shared" si="86"/>
        <v>Very Good</v>
      </c>
      <c r="AB1362" t="str">
        <f t="shared" si="87"/>
        <v>No-show</v>
      </c>
    </row>
    <row r="1363" spans="1:28" x14ac:dyDescent="0.3">
      <c r="A1363" t="s">
        <v>1986</v>
      </c>
      <c r="B1363" t="s">
        <v>490</v>
      </c>
      <c r="C1363" t="s">
        <v>80</v>
      </c>
      <c r="D1363" s="5">
        <v>45938</v>
      </c>
      <c r="E1363" s="5">
        <v>45881</v>
      </c>
      <c r="F1363" t="s">
        <v>41</v>
      </c>
      <c r="G1363" t="s">
        <v>24</v>
      </c>
      <c r="H1363">
        <v>57</v>
      </c>
      <c r="I1363" t="s">
        <v>42</v>
      </c>
      <c r="J1363" t="s">
        <v>3911</v>
      </c>
      <c r="K1363" t="s">
        <v>3910</v>
      </c>
      <c r="L1363">
        <v>3</v>
      </c>
      <c r="M1363" s="7">
        <v>0.73</v>
      </c>
      <c r="N1363" t="s">
        <v>3931</v>
      </c>
      <c r="O1363" t="s">
        <v>3922</v>
      </c>
      <c r="P1363">
        <v>12</v>
      </c>
      <c r="Q1363" t="s">
        <v>3939</v>
      </c>
      <c r="R1363" t="s">
        <v>3940</v>
      </c>
      <c r="S1363" t="s">
        <v>3943</v>
      </c>
      <c r="T1363" s="5">
        <v>45936</v>
      </c>
      <c r="U1363" t="s">
        <v>7152</v>
      </c>
      <c r="V1363" t="b">
        <v>0</v>
      </c>
      <c r="W1363" t="b">
        <v>0</v>
      </c>
      <c r="X1363" t="s">
        <v>7162</v>
      </c>
      <c r="Y1363">
        <f t="shared" si="84"/>
        <v>1</v>
      </c>
      <c r="Z1363" t="str">
        <f t="shared" si="85"/>
        <v>31+ days</v>
      </c>
      <c r="AA1363" t="str">
        <f t="shared" si="86"/>
        <v>Moderate</v>
      </c>
      <c r="AB1363" t="str">
        <f t="shared" si="87"/>
        <v>No-show</v>
      </c>
    </row>
    <row r="1364" spans="1:28" x14ac:dyDescent="0.3">
      <c r="A1364" t="s">
        <v>1987</v>
      </c>
      <c r="B1364" t="s">
        <v>703</v>
      </c>
      <c r="C1364" t="s">
        <v>279</v>
      </c>
      <c r="D1364" s="5">
        <v>45679</v>
      </c>
      <c r="E1364" s="5">
        <v>45632</v>
      </c>
      <c r="F1364" t="s">
        <v>18</v>
      </c>
      <c r="G1364" t="s">
        <v>24</v>
      </c>
      <c r="H1364">
        <v>47</v>
      </c>
      <c r="I1364" t="s">
        <v>47</v>
      </c>
      <c r="J1364" t="s">
        <v>3916</v>
      </c>
      <c r="K1364" t="s">
        <v>3910</v>
      </c>
      <c r="L1364">
        <v>2</v>
      </c>
      <c r="M1364" s="7">
        <v>0.85</v>
      </c>
      <c r="N1364" t="s">
        <v>3924</v>
      </c>
      <c r="O1364" t="s">
        <v>3925</v>
      </c>
      <c r="P1364">
        <v>12</v>
      </c>
      <c r="Q1364" t="s">
        <v>3955</v>
      </c>
      <c r="R1364" t="s">
        <v>3940</v>
      </c>
      <c r="S1364" t="s">
        <v>3941</v>
      </c>
      <c r="T1364" s="5">
        <v>45677</v>
      </c>
      <c r="U1364" t="s">
        <v>7152</v>
      </c>
      <c r="V1364" t="b">
        <v>0</v>
      </c>
      <c r="W1364" t="b">
        <v>0</v>
      </c>
      <c r="X1364" t="s">
        <v>7153</v>
      </c>
      <c r="Y1364">
        <f t="shared" si="84"/>
        <v>1</v>
      </c>
      <c r="Z1364" t="str">
        <f t="shared" si="85"/>
        <v>31+ days</v>
      </c>
      <c r="AA1364" t="str">
        <f t="shared" si="86"/>
        <v>Good</v>
      </c>
      <c r="AB1364" t="str">
        <f t="shared" si="87"/>
        <v>No-show</v>
      </c>
    </row>
    <row r="1365" spans="1:28" x14ac:dyDescent="0.3">
      <c r="A1365" t="s">
        <v>1988</v>
      </c>
      <c r="B1365" t="s">
        <v>980</v>
      </c>
      <c r="C1365" t="s">
        <v>127</v>
      </c>
      <c r="D1365" s="5">
        <v>45928</v>
      </c>
      <c r="E1365" s="5">
        <v>45905</v>
      </c>
      <c r="F1365" t="s">
        <v>23</v>
      </c>
      <c r="G1365" t="s">
        <v>13</v>
      </c>
      <c r="H1365">
        <v>23</v>
      </c>
      <c r="I1365" t="s">
        <v>33</v>
      </c>
      <c r="J1365" t="s">
        <v>3911</v>
      </c>
      <c r="K1365" t="s">
        <v>3914</v>
      </c>
      <c r="L1365">
        <v>4</v>
      </c>
      <c r="M1365" s="7">
        <v>0.67</v>
      </c>
      <c r="N1365" t="s">
        <v>3923</v>
      </c>
      <c r="O1365" t="s">
        <v>3922</v>
      </c>
      <c r="P1365">
        <v>15</v>
      </c>
      <c r="Q1365" t="s">
        <v>3939</v>
      </c>
      <c r="R1365" t="s">
        <v>3940</v>
      </c>
      <c r="T1365" s="5">
        <v>45926</v>
      </c>
      <c r="U1365" t="s">
        <v>7157</v>
      </c>
      <c r="V1365" t="b">
        <v>1</v>
      </c>
      <c r="W1365" t="b">
        <v>0</v>
      </c>
      <c r="X1365" t="s">
        <v>7162</v>
      </c>
      <c r="Y1365">
        <f t="shared" si="84"/>
        <v>0</v>
      </c>
      <c r="Z1365" t="str">
        <f t="shared" si="85"/>
        <v>15-30 days</v>
      </c>
      <c r="AA1365" t="str">
        <f t="shared" si="86"/>
        <v>Moderate</v>
      </c>
      <c r="AB1365" t="str">
        <f t="shared" si="87"/>
        <v>Attended</v>
      </c>
    </row>
    <row r="1366" spans="1:28" x14ac:dyDescent="0.3">
      <c r="A1366" t="s">
        <v>1989</v>
      </c>
      <c r="B1366" t="s">
        <v>123</v>
      </c>
      <c r="C1366" t="s">
        <v>138</v>
      </c>
      <c r="D1366" s="5">
        <v>45694</v>
      </c>
      <c r="E1366" s="5">
        <v>45652</v>
      </c>
      <c r="F1366" t="s">
        <v>28</v>
      </c>
      <c r="G1366" t="s">
        <v>13</v>
      </c>
      <c r="H1366">
        <v>42</v>
      </c>
      <c r="I1366" t="s">
        <v>33</v>
      </c>
      <c r="J1366" t="s">
        <v>3911</v>
      </c>
      <c r="K1366" t="s">
        <v>3914</v>
      </c>
      <c r="L1366">
        <v>2</v>
      </c>
      <c r="M1366" s="7">
        <v>0.73</v>
      </c>
      <c r="N1366" t="s">
        <v>3921</v>
      </c>
      <c r="O1366" t="s">
        <v>3922</v>
      </c>
      <c r="P1366">
        <v>15</v>
      </c>
      <c r="Q1366" t="s">
        <v>3955</v>
      </c>
      <c r="R1366" t="s">
        <v>3940</v>
      </c>
      <c r="S1366" t="s">
        <v>3943</v>
      </c>
      <c r="T1366" s="5">
        <v>45693</v>
      </c>
      <c r="U1366" t="s">
        <v>7154</v>
      </c>
      <c r="V1366" t="b">
        <v>0</v>
      </c>
      <c r="W1366" t="b">
        <v>0</v>
      </c>
      <c r="X1366" t="s">
        <v>7153</v>
      </c>
      <c r="Y1366">
        <f t="shared" si="84"/>
        <v>0</v>
      </c>
      <c r="Z1366" t="str">
        <f t="shared" si="85"/>
        <v>31+ days</v>
      </c>
      <c r="AA1366" t="str">
        <f t="shared" si="86"/>
        <v>Moderate</v>
      </c>
      <c r="AB1366" t="str">
        <f t="shared" si="87"/>
        <v>Attended</v>
      </c>
    </row>
    <row r="1367" spans="1:28" x14ac:dyDescent="0.3">
      <c r="A1367" t="s">
        <v>1990</v>
      </c>
      <c r="B1367" t="s">
        <v>1536</v>
      </c>
      <c r="C1367" t="s">
        <v>58</v>
      </c>
      <c r="D1367" s="5">
        <v>45901</v>
      </c>
      <c r="E1367" s="5">
        <v>45893</v>
      </c>
      <c r="F1367" t="s">
        <v>32</v>
      </c>
      <c r="G1367" t="s">
        <v>13</v>
      </c>
      <c r="H1367">
        <v>8</v>
      </c>
      <c r="I1367" t="s">
        <v>47</v>
      </c>
      <c r="J1367" t="s">
        <v>3909</v>
      </c>
      <c r="K1367" t="s">
        <v>3910</v>
      </c>
      <c r="L1367">
        <v>2</v>
      </c>
      <c r="M1367" s="7">
        <v>0.83</v>
      </c>
      <c r="N1367" t="s">
        <v>3928</v>
      </c>
      <c r="O1367" t="s">
        <v>3922</v>
      </c>
      <c r="P1367">
        <v>15</v>
      </c>
      <c r="Q1367" t="s">
        <v>3955</v>
      </c>
      <c r="R1367" t="s">
        <v>3940</v>
      </c>
      <c r="S1367" t="s">
        <v>3943</v>
      </c>
      <c r="T1367" s="5">
        <v>45899</v>
      </c>
      <c r="U1367" t="s">
        <v>7158</v>
      </c>
      <c r="V1367" t="b">
        <v>0</v>
      </c>
      <c r="W1367" t="b">
        <v>0</v>
      </c>
      <c r="X1367" t="s">
        <v>7162</v>
      </c>
      <c r="Y1367">
        <f t="shared" si="84"/>
        <v>0</v>
      </c>
      <c r="Z1367" t="str">
        <f t="shared" si="85"/>
        <v>8-14 days</v>
      </c>
      <c r="AA1367" t="str">
        <f t="shared" si="86"/>
        <v>Good</v>
      </c>
      <c r="AB1367" t="str">
        <f t="shared" si="87"/>
        <v>Attended</v>
      </c>
    </row>
    <row r="1368" spans="1:28" x14ac:dyDescent="0.3">
      <c r="A1368" t="s">
        <v>1991</v>
      </c>
      <c r="B1368" t="s">
        <v>382</v>
      </c>
      <c r="C1368" t="s">
        <v>157</v>
      </c>
      <c r="D1368" s="5">
        <v>45797</v>
      </c>
      <c r="E1368" s="5">
        <v>45771</v>
      </c>
      <c r="F1368" t="s">
        <v>28</v>
      </c>
      <c r="G1368" t="s">
        <v>13</v>
      </c>
      <c r="H1368">
        <v>26</v>
      </c>
      <c r="I1368" t="s">
        <v>19</v>
      </c>
      <c r="J1368" t="s">
        <v>3909</v>
      </c>
      <c r="K1368" t="s">
        <v>3914</v>
      </c>
      <c r="L1368">
        <v>8</v>
      </c>
      <c r="M1368" s="7">
        <v>0.73</v>
      </c>
      <c r="N1368" t="s">
        <v>3921</v>
      </c>
      <c r="O1368" t="s">
        <v>3925</v>
      </c>
      <c r="P1368">
        <v>12</v>
      </c>
      <c r="Q1368" t="s">
        <v>3939</v>
      </c>
      <c r="R1368" t="s">
        <v>3940</v>
      </c>
      <c r="S1368" t="s">
        <v>3941</v>
      </c>
      <c r="T1368" s="5">
        <v>45796</v>
      </c>
      <c r="U1368" t="s">
        <v>7159</v>
      </c>
      <c r="V1368" t="b">
        <v>0</v>
      </c>
      <c r="W1368" t="b">
        <v>0</v>
      </c>
      <c r="X1368" t="s">
        <v>7160</v>
      </c>
      <c r="Y1368">
        <f t="shared" si="84"/>
        <v>0</v>
      </c>
      <c r="Z1368" t="str">
        <f t="shared" si="85"/>
        <v>15-30 days</v>
      </c>
      <c r="AA1368" t="str">
        <f t="shared" si="86"/>
        <v>Moderate</v>
      </c>
      <c r="AB1368" t="str">
        <f t="shared" si="87"/>
        <v>Attended</v>
      </c>
    </row>
    <row r="1369" spans="1:28" x14ac:dyDescent="0.3">
      <c r="A1369" t="s">
        <v>1992</v>
      </c>
      <c r="B1369" t="s">
        <v>339</v>
      </c>
      <c r="C1369" t="s">
        <v>157</v>
      </c>
      <c r="D1369" s="5">
        <v>45809</v>
      </c>
      <c r="E1369" s="5">
        <v>45803</v>
      </c>
      <c r="F1369" t="s">
        <v>28</v>
      </c>
      <c r="G1369" t="s">
        <v>24</v>
      </c>
      <c r="H1369">
        <v>6</v>
      </c>
      <c r="I1369" t="s">
        <v>42</v>
      </c>
      <c r="J1369" t="s">
        <v>3913</v>
      </c>
      <c r="K1369" t="s">
        <v>3910</v>
      </c>
      <c r="L1369">
        <v>3</v>
      </c>
      <c r="M1369" s="7">
        <v>0.71</v>
      </c>
      <c r="N1369" t="s">
        <v>3921</v>
      </c>
      <c r="O1369" t="s">
        <v>3925</v>
      </c>
      <c r="P1369">
        <v>12</v>
      </c>
      <c r="R1369" t="s">
        <v>3953</v>
      </c>
      <c r="S1369" t="s">
        <v>3943</v>
      </c>
      <c r="U1369" t="s">
        <v>7157</v>
      </c>
      <c r="V1369" t="b">
        <v>1</v>
      </c>
      <c r="W1369" t="b">
        <v>0</v>
      </c>
      <c r="X1369" t="s">
        <v>7161</v>
      </c>
      <c r="Y1369">
        <f t="shared" si="84"/>
        <v>1</v>
      </c>
      <c r="Z1369" t="str">
        <f t="shared" si="85"/>
        <v>4-7 days</v>
      </c>
      <c r="AA1369" t="str">
        <f t="shared" si="86"/>
        <v>Moderate</v>
      </c>
      <c r="AB1369" t="str">
        <f t="shared" si="87"/>
        <v>No-show</v>
      </c>
    </row>
    <row r="1370" spans="1:28" x14ac:dyDescent="0.3">
      <c r="A1370" t="s">
        <v>1993</v>
      </c>
      <c r="B1370" t="s">
        <v>404</v>
      </c>
      <c r="C1370" t="s">
        <v>83</v>
      </c>
      <c r="D1370" s="5">
        <v>45758</v>
      </c>
      <c r="E1370" s="5">
        <v>45752</v>
      </c>
      <c r="F1370" t="s">
        <v>23</v>
      </c>
      <c r="G1370" t="s">
        <v>13</v>
      </c>
      <c r="H1370">
        <v>6</v>
      </c>
      <c r="I1370" t="s">
        <v>61</v>
      </c>
      <c r="J1370" t="s">
        <v>3913</v>
      </c>
      <c r="K1370" t="s">
        <v>3910</v>
      </c>
      <c r="L1370">
        <v>3</v>
      </c>
      <c r="M1370" s="7">
        <v>0.85</v>
      </c>
      <c r="N1370" t="s">
        <v>3923</v>
      </c>
      <c r="O1370" t="s">
        <v>3922</v>
      </c>
      <c r="P1370">
        <v>15</v>
      </c>
      <c r="Q1370" t="s">
        <v>3939</v>
      </c>
      <c r="R1370" t="s">
        <v>3940</v>
      </c>
      <c r="S1370" t="s">
        <v>3941</v>
      </c>
      <c r="T1370" s="5">
        <v>45755</v>
      </c>
      <c r="U1370" t="s">
        <v>7155</v>
      </c>
      <c r="V1370" t="b">
        <v>0</v>
      </c>
      <c r="W1370" t="b">
        <v>0</v>
      </c>
      <c r="X1370" t="s">
        <v>7160</v>
      </c>
      <c r="Y1370">
        <f t="shared" si="84"/>
        <v>0</v>
      </c>
      <c r="Z1370" t="str">
        <f t="shared" si="85"/>
        <v>4-7 days</v>
      </c>
      <c r="AA1370" t="str">
        <f t="shared" si="86"/>
        <v>Good</v>
      </c>
      <c r="AB1370" t="str">
        <f t="shared" si="87"/>
        <v>Attended</v>
      </c>
    </row>
    <row r="1371" spans="1:28" x14ac:dyDescent="0.3">
      <c r="A1371" t="s">
        <v>1994</v>
      </c>
      <c r="B1371" t="s">
        <v>1995</v>
      </c>
      <c r="C1371" t="s">
        <v>124</v>
      </c>
      <c r="D1371" s="5">
        <v>45805</v>
      </c>
      <c r="E1371" s="5">
        <v>45805</v>
      </c>
      <c r="F1371" t="s">
        <v>54</v>
      </c>
      <c r="G1371" t="s">
        <v>13</v>
      </c>
      <c r="H1371">
        <v>0</v>
      </c>
      <c r="I1371" t="s">
        <v>47</v>
      </c>
      <c r="J1371" t="s">
        <v>3911</v>
      </c>
      <c r="K1371" t="s">
        <v>3910</v>
      </c>
      <c r="L1371">
        <v>5</v>
      </c>
      <c r="M1371" s="7">
        <v>0.96</v>
      </c>
      <c r="N1371" t="s">
        <v>3930</v>
      </c>
      <c r="O1371" t="s">
        <v>3922</v>
      </c>
      <c r="P1371">
        <v>15</v>
      </c>
      <c r="Q1371" t="s">
        <v>3947</v>
      </c>
      <c r="R1371" t="s">
        <v>3949</v>
      </c>
      <c r="S1371" t="s">
        <v>3950</v>
      </c>
      <c r="U1371" t="s">
        <v>7152</v>
      </c>
      <c r="V1371" t="b">
        <v>0</v>
      </c>
      <c r="W1371" t="b">
        <v>0</v>
      </c>
      <c r="X1371" t="s">
        <v>7160</v>
      </c>
      <c r="Y1371">
        <f t="shared" si="84"/>
        <v>0</v>
      </c>
      <c r="Z1371" t="str">
        <f t="shared" si="85"/>
        <v>0-3 days</v>
      </c>
      <c r="AA1371" t="str">
        <f t="shared" si="86"/>
        <v>Very Good</v>
      </c>
      <c r="AB1371" t="str">
        <f t="shared" si="87"/>
        <v>Attended</v>
      </c>
    </row>
    <row r="1372" spans="1:28" x14ac:dyDescent="0.3">
      <c r="A1372" t="s">
        <v>1996</v>
      </c>
      <c r="B1372" t="s">
        <v>1052</v>
      </c>
      <c r="C1372" t="s">
        <v>157</v>
      </c>
      <c r="D1372" s="5">
        <v>45977</v>
      </c>
      <c r="E1372" s="5">
        <v>45929</v>
      </c>
      <c r="F1372" t="s">
        <v>28</v>
      </c>
      <c r="G1372" t="s">
        <v>24</v>
      </c>
      <c r="H1372">
        <v>48</v>
      </c>
      <c r="I1372" t="s">
        <v>14</v>
      </c>
      <c r="J1372" t="s">
        <v>3913</v>
      </c>
      <c r="K1372" t="s">
        <v>3910</v>
      </c>
      <c r="L1372">
        <v>6</v>
      </c>
      <c r="M1372" s="7">
        <v>0.8</v>
      </c>
      <c r="N1372" t="s">
        <v>3921</v>
      </c>
      <c r="O1372" t="s">
        <v>3925</v>
      </c>
      <c r="P1372">
        <v>12</v>
      </c>
      <c r="R1372" t="s">
        <v>3953</v>
      </c>
      <c r="S1372" t="s">
        <v>3943</v>
      </c>
      <c r="U1372" t="s">
        <v>7157</v>
      </c>
      <c r="V1372" t="b">
        <v>1</v>
      </c>
      <c r="W1372" t="b">
        <v>0</v>
      </c>
      <c r="X1372" t="s">
        <v>7162</v>
      </c>
      <c r="Y1372">
        <f t="shared" si="84"/>
        <v>1</v>
      </c>
      <c r="Z1372" t="str">
        <f t="shared" si="85"/>
        <v>31+ days</v>
      </c>
      <c r="AA1372" t="str">
        <f t="shared" si="86"/>
        <v>Good</v>
      </c>
      <c r="AB1372" t="str">
        <f t="shared" si="87"/>
        <v>No-show</v>
      </c>
    </row>
    <row r="1373" spans="1:28" x14ac:dyDescent="0.3">
      <c r="A1373" t="s">
        <v>1997</v>
      </c>
      <c r="B1373" t="s">
        <v>456</v>
      </c>
      <c r="C1373" t="s">
        <v>36</v>
      </c>
      <c r="D1373" s="5">
        <v>45953</v>
      </c>
      <c r="E1373" s="5">
        <v>45908</v>
      </c>
      <c r="F1373" t="s">
        <v>23</v>
      </c>
      <c r="G1373" t="s">
        <v>24</v>
      </c>
      <c r="H1373">
        <v>45</v>
      </c>
      <c r="I1373" t="s">
        <v>160</v>
      </c>
      <c r="J1373" t="s">
        <v>3911</v>
      </c>
      <c r="K1373" t="s">
        <v>3914</v>
      </c>
      <c r="L1373">
        <v>2</v>
      </c>
      <c r="M1373" s="7">
        <v>0.83</v>
      </c>
      <c r="N1373" t="s">
        <v>3923</v>
      </c>
      <c r="O1373" t="s">
        <v>3925</v>
      </c>
      <c r="P1373">
        <v>20</v>
      </c>
      <c r="Q1373" t="s">
        <v>3947</v>
      </c>
      <c r="R1373" t="s">
        <v>3940</v>
      </c>
      <c r="S1373" t="s">
        <v>3941</v>
      </c>
      <c r="T1373" s="5">
        <v>45950</v>
      </c>
      <c r="U1373" t="s">
        <v>7154</v>
      </c>
      <c r="V1373" t="b">
        <v>0</v>
      </c>
      <c r="W1373" t="b">
        <v>0</v>
      </c>
      <c r="X1373" t="s">
        <v>7162</v>
      </c>
      <c r="Y1373">
        <f t="shared" si="84"/>
        <v>1</v>
      </c>
      <c r="Z1373" t="str">
        <f t="shared" si="85"/>
        <v>31+ days</v>
      </c>
      <c r="AA1373" t="str">
        <f t="shared" si="86"/>
        <v>Good</v>
      </c>
      <c r="AB1373" t="str">
        <f t="shared" si="87"/>
        <v>No-show</v>
      </c>
    </row>
    <row r="1374" spans="1:28" x14ac:dyDescent="0.3">
      <c r="A1374" t="s">
        <v>1998</v>
      </c>
      <c r="B1374" t="s">
        <v>1999</v>
      </c>
      <c r="C1374" t="s">
        <v>40</v>
      </c>
      <c r="D1374" s="5">
        <v>45782</v>
      </c>
      <c r="E1374" s="5">
        <v>45728</v>
      </c>
      <c r="F1374" t="s">
        <v>41</v>
      </c>
      <c r="G1374" t="s">
        <v>13</v>
      </c>
      <c r="H1374">
        <v>54</v>
      </c>
      <c r="I1374" t="s">
        <v>42</v>
      </c>
      <c r="J1374" t="s">
        <v>3916</v>
      </c>
      <c r="K1374" t="s">
        <v>3910</v>
      </c>
      <c r="L1374">
        <v>1</v>
      </c>
      <c r="M1374" s="7">
        <v>0.75</v>
      </c>
      <c r="N1374" t="s">
        <v>3931</v>
      </c>
      <c r="O1374" t="s">
        <v>3927</v>
      </c>
      <c r="P1374">
        <v>18</v>
      </c>
      <c r="Q1374" t="s">
        <v>3947</v>
      </c>
      <c r="R1374" t="s">
        <v>3940</v>
      </c>
      <c r="S1374" t="s">
        <v>3941</v>
      </c>
      <c r="T1374" s="5">
        <v>45781</v>
      </c>
      <c r="U1374" t="s">
        <v>7158</v>
      </c>
      <c r="V1374" t="b">
        <v>0</v>
      </c>
      <c r="W1374" t="b">
        <v>0</v>
      </c>
      <c r="X1374" t="s">
        <v>7160</v>
      </c>
      <c r="Y1374">
        <f t="shared" si="84"/>
        <v>0</v>
      </c>
      <c r="Z1374" t="str">
        <f t="shared" si="85"/>
        <v>31+ days</v>
      </c>
      <c r="AA1374" t="str">
        <f t="shared" si="86"/>
        <v>Good</v>
      </c>
      <c r="AB1374" t="str">
        <f t="shared" si="87"/>
        <v>Attended</v>
      </c>
    </row>
    <row r="1375" spans="1:28" x14ac:dyDescent="0.3">
      <c r="A1375" t="s">
        <v>2000</v>
      </c>
      <c r="B1375" t="s">
        <v>169</v>
      </c>
      <c r="C1375" t="s">
        <v>58</v>
      </c>
      <c r="D1375" s="5">
        <v>45765</v>
      </c>
      <c r="E1375" s="5">
        <v>45706</v>
      </c>
      <c r="F1375" t="s">
        <v>32</v>
      </c>
      <c r="G1375" t="s">
        <v>24</v>
      </c>
      <c r="H1375">
        <v>59</v>
      </c>
      <c r="I1375" t="s">
        <v>19</v>
      </c>
      <c r="J1375" t="s">
        <v>3916</v>
      </c>
      <c r="K1375" t="s">
        <v>3914</v>
      </c>
      <c r="L1375">
        <v>3</v>
      </c>
      <c r="M1375" s="7">
        <v>0.92</v>
      </c>
      <c r="N1375" t="s">
        <v>3928</v>
      </c>
      <c r="O1375" t="s">
        <v>3922</v>
      </c>
      <c r="P1375">
        <v>15</v>
      </c>
      <c r="Q1375" t="s">
        <v>3939</v>
      </c>
      <c r="R1375" t="s">
        <v>3940</v>
      </c>
      <c r="S1375" t="s">
        <v>3941</v>
      </c>
      <c r="T1375" s="5">
        <v>45763</v>
      </c>
      <c r="U1375" t="s">
        <v>7155</v>
      </c>
      <c r="V1375" t="b">
        <v>0</v>
      </c>
      <c r="W1375" t="b">
        <v>0</v>
      </c>
      <c r="X1375" t="s">
        <v>7160</v>
      </c>
      <c r="Y1375">
        <f t="shared" si="84"/>
        <v>1</v>
      </c>
      <c r="Z1375" t="str">
        <f t="shared" si="85"/>
        <v>31+ days</v>
      </c>
      <c r="AA1375" t="str">
        <f t="shared" si="86"/>
        <v>Very Good</v>
      </c>
      <c r="AB1375" t="str">
        <f t="shared" si="87"/>
        <v>No-show</v>
      </c>
    </row>
    <row r="1376" spans="1:28" x14ac:dyDescent="0.3">
      <c r="A1376" t="s">
        <v>2001</v>
      </c>
      <c r="B1376" t="s">
        <v>982</v>
      </c>
      <c r="C1376" t="s">
        <v>17</v>
      </c>
      <c r="D1376" s="5">
        <v>45843</v>
      </c>
      <c r="E1376" s="5">
        <v>45785</v>
      </c>
      <c r="F1376" t="s">
        <v>18</v>
      </c>
      <c r="G1376" t="s">
        <v>13</v>
      </c>
      <c r="H1376">
        <v>58</v>
      </c>
      <c r="I1376" t="s">
        <v>14</v>
      </c>
      <c r="J1376" t="s">
        <v>3911</v>
      </c>
      <c r="K1376" t="s">
        <v>3910</v>
      </c>
      <c r="L1376">
        <v>4</v>
      </c>
      <c r="M1376" s="7">
        <v>0.78</v>
      </c>
      <c r="N1376" t="s">
        <v>3924</v>
      </c>
      <c r="O1376" t="s">
        <v>3929</v>
      </c>
      <c r="P1376">
        <v>12</v>
      </c>
      <c r="Q1376" t="s">
        <v>3939</v>
      </c>
      <c r="R1376" t="s">
        <v>3940</v>
      </c>
      <c r="S1376" t="s">
        <v>3941</v>
      </c>
      <c r="T1376" s="5">
        <v>45842</v>
      </c>
      <c r="U1376" t="s">
        <v>7156</v>
      </c>
      <c r="V1376" t="b">
        <v>1</v>
      </c>
      <c r="W1376" t="b">
        <v>0</v>
      </c>
      <c r="X1376" t="s">
        <v>7161</v>
      </c>
      <c r="Y1376">
        <f t="shared" si="84"/>
        <v>0</v>
      </c>
      <c r="Z1376" t="str">
        <f t="shared" si="85"/>
        <v>31+ days</v>
      </c>
      <c r="AA1376" t="str">
        <f t="shared" si="86"/>
        <v>Good</v>
      </c>
      <c r="AB1376" t="str">
        <f t="shared" si="87"/>
        <v>Attended</v>
      </c>
    </row>
    <row r="1377" spans="1:28" x14ac:dyDescent="0.3">
      <c r="A1377" t="s">
        <v>2002</v>
      </c>
      <c r="B1377" t="s">
        <v>2003</v>
      </c>
      <c r="C1377" t="s">
        <v>64</v>
      </c>
      <c r="D1377" s="5">
        <v>45907</v>
      </c>
      <c r="E1377" s="5">
        <v>45847</v>
      </c>
      <c r="F1377" t="s">
        <v>28</v>
      </c>
      <c r="G1377" t="s">
        <v>24</v>
      </c>
      <c r="H1377">
        <v>60</v>
      </c>
      <c r="I1377" t="s">
        <v>160</v>
      </c>
      <c r="J1377" t="s">
        <v>3916</v>
      </c>
      <c r="K1377" t="s">
        <v>3912</v>
      </c>
      <c r="L1377">
        <v>4</v>
      </c>
      <c r="M1377" s="7">
        <v>0.94</v>
      </c>
      <c r="N1377" t="s">
        <v>3921</v>
      </c>
      <c r="O1377" t="s">
        <v>3922</v>
      </c>
      <c r="P1377">
        <v>20</v>
      </c>
      <c r="Q1377" t="s">
        <v>3939</v>
      </c>
      <c r="R1377" t="s">
        <v>3940</v>
      </c>
      <c r="S1377" t="s">
        <v>3941</v>
      </c>
      <c r="T1377" s="5">
        <v>45906</v>
      </c>
      <c r="U1377" t="s">
        <v>7157</v>
      </c>
      <c r="V1377" t="b">
        <v>1</v>
      </c>
      <c r="W1377" t="b">
        <v>0</v>
      </c>
      <c r="X1377" t="s">
        <v>7162</v>
      </c>
      <c r="Y1377">
        <f t="shared" si="84"/>
        <v>1</v>
      </c>
      <c r="Z1377" t="str">
        <f t="shared" si="85"/>
        <v>31+ days</v>
      </c>
      <c r="AA1377" t="str">
        <f t="shared" si="86"/>
        <v>Very Good</v>
      </c>
      <c r="AB1377" t="str">
        <f t="shared" si="87"/>
        <v>No-show</v>
      </c>
    </row>
    <row r="1378" spans="1:28" x14ac:dyDescent="0.3">
      <c r="A1378" t="s">
        <v>2004</v>
      </c>
      <c r="B1378" t="s">
        <v>2005</v>
      </c>
      <c r="C1378" t="s">
        <v>17</v>
      </c>
      <c r="D1378" s="5">
        <v>45724</v>
      </c>
      <c r="E1378" s="5">
        <v>45724</v>
      </c>
      <c r="F1378" t="s">
        <v>18</v>
      </c>
      <c r="G1378" t="s">
        <v>13</v>
      </c>
      <c r="H1378">
        <v>0</v>
      </c>
      <c r="I1378" t="s">
        <v>19</v>
      </c>
      <c r="J1378" t="s">
        <v>3911</v>
      </c>
      <c r="K1378" t="s">
        <v>3910</v>
      </c>
      <c r="L1378">
        <v>3</v>
      </c>
      <c r="M1378" s="7">
        <v>0.93</v>
      </c>
      <c r="N1378" t="s">
        <v>3924</v>
      </c>
      <c r="O1378" t="s">
        <v>3929</v>
      </c>
      <c r="P1378">
        <v>12</v>
      </c>
      <c r="Q1378" t="s">
        <v>3939</v>
      </c>
      <c r="R1378" t="s">
        <v>3940</v>
      </c>
      <c r="S1378" t="s">
        <v>3941</v>
      </c>
      <c r="T1378" s="5">
        <v>45722</v>
      </c>
      <c r="U1378" t="s">
        <v>7156</v>
      </c>
      <c r="V1378" t="b">
        <v>1</v>
      </c>
      <c r="W1378" t="b">
        <v>0</v>
      </c>
      <c r="X1378" t="s">
        <v>7160</v>
      </c>
      <c r="Y1378">
        <f t="shared" si="84"/>
        <v>0</v>
      </c>
      <c r="Z1378" t="str">
        <f t="shared" si="85"/>
        <v>0-3 days</v>
      </c>
      <c r="AA1378" t="str">
        <f t="shared" si="86"/>
        <v>Very Good</v>
      </c>
      <c r="AB1378" t="str">
        <f t="shared" si="87"/>
        <v>Attended</v>
      </c>
    </row>
    <row r="1379" spans="1:28" x14ac:dyDescent="0.3">
      <c r="A1379" t="s">
        <v>2006</v>
      </c>
      <c r="B1379" t="s">
        <v>388</v>
      </c>
      <c r="C1379" t="s">
        <v>124</v>
      </c>
      <c r="D1379" s="5">
        <v>45923</v>
      </c>
      <c r="E1379" s="5">
        <v>45876</v>
      </c>
      <c r="F1379" t="s">
        <v>54</v>
      </c>
      <c r="G1379" t="s">
        <v>24</v>
      </c>
      <c r="H1379">
        <v>47</v>
      </c>
      <c r="I1379" t="s">
        <v>61</v>
      </c>
      <c r="J1379" t="s">
        <v>3916</v>
      </c>
      <c r="K1379" t="s">
        <v>3910</v>
      </c>
      <c r="L1379">
        <v>2</v>
      </c>
      <c r="M1379" s="7">
        <v>0.87</v>
      </c>
      <c r="N1379" t="s">
        <v>3930</v>
      </c>
      <c r="O1379" t="s">
        <v>3922</v>
      </c>
      <c r="P1379">
        <v>15</v>
      </c>
      <c r="Q1379" t="s">
        <v>3939</v>
      </c>
      <c r="R1379" t="s">
        <v>3940</v>
      </c>
      <c r="S1379" t="s">
        <v>3941</v>
      </c>
      <c r="T1379" s="5">
        <v>45920</v>
      </c>
      <c r="U1379" t="s">
        <v>7159</v>
      </c>
      <c r="V1379" t="b">
        <v>0</v>
      </c>
      <c r="W1379" t="b">
        <v>0</v>
      </c>
      <c r="X1379" t="s">
        <v>7162</v>
      </c>
      <c r="Y1379">
        <f t="shared" si="84"/>
        <v>1</v>
      </c>
      <c r="Z1379" t="str">
        <f t="shared" si="85"/>
        <v>31+ days</v>
      </c>
      <c r="AA1379" t="str">
        <f t="shared" si="86"/>
        <v>Good</v>
      </c>
      <c r="AB1379" t="str">
        <f t="shared" si="87"/>
        <v>No-show</v>
      </c>
    </row>
    <row r="1380" spans="1:28" x14ac:dyDescent="0.3">
      <c r="A1380" t="s">
        <v>2007</v>
      </c>
      <c r="B1380" t="s">
        <v>607</v>
      </c>
      <c r="C1380" t="s">
        <v>86</v>
      </c>
      <c r="D1380" s="5">
        <v>46004</v>
      </c>
      <c r="E1380" s="5">
        <v>45960</v>
      </c>
      <c r="F1380" t="s">
        <v>28</v>
      </c>
      <c r="G1380" t="s">
        <v>13</v>
      </c>
      <c r="H1380">
        <v>44</v>
      </c>
      <c r="I1380" t="s">
        <v>37</v>
      </c>
      <c r="J1380" t="s">
        <v>3909</v>
      </c>
      <c r="K1380" t="s">
        <v>3912</v>
      </c>
      <c r="L1380">
        <v>4</v>
      </c>
      <c r="M1380" s="7">
        <v>0.79</v>
      </c>
      <c r="N1380" t="s">
        <v>3921</v>
      </c>
      <c r="O1380" t="s">
        <v>3927</v>
      </c>
      <c r="P1380">
        <v>18</v>
      </c>
      <c r="Q1380" t="s">
        <v>3947</v>
      </c>
      <c r="R1380" t="s">
        <v>3940</v>
      </c>
      <c r="S1380" t="s">
        <v>3941</v>
      </c>
      <c r="T1380" s="5">
        <v>46001</v>
      </c>
      <c r="U1380" t="s">
        <v>7156</v>
      </c>
      <c r="V1380" t="b">
        <v>1</v>
      </c>
      <c r="W1380" t="b">
        <v>0</v>
      </c>
      <c r="X1380" t="s">
        <v>7153</v>
      </c>
      <c r="Y1380">
        <f t="shared" si="84"/>
        <v>0</v>
      </c>
      <c r="Z1380" t="str">
        <f t="shared" si="85"/>
        <v>31+ days</v>
      </c>
      <c r="AA1380" t="str">
        <f t="shared" si="86"/>
        <v>Good</v>
      </c>
      <c r="AB1380" t="str">
        <f t="shared" si="87"/>
        <v>Attended</v>
      </c>
    </row>
    <row r="1381" spans="1:28" x14ac:dyDescent="0.3">
      <c r="A1381" t="s">
        <v>2008</v>
      </c>
      <c r="B1381" t="s">
        <v>180</v>
      </c>
      <c r="C1381" t="s">
        <v>115</v>
      </c>
      <c r="D1381" s="5">
        <v>45966</v>
      </c>
      <c r="E1381" s="5">
        <v>45957</v>
      </c>
      <c r="F1381" t="s">
        <v>32</v>
      </c>
      <c r="G1381" t="s">
        <v>13</v>
      </c>
      <c r="H1381">
        <v>9</v>
      </c>
      <c r="I1381" t="s">
        <v>47</v>
      </c>
      <c r="J1381" t="s">
        <v>3916</v>
      </c>
      <c r="K1381" t="s">
        <v>3910</v>
      </c>
      <c r="L1381">
        <v>3</v>
      </c>
      <c r="M1381" s="7">
        <v>0.91</v>
      </c>
      <c r="N1381" t="s">
        <v>3928</v>
      </c>
      <c r="O1381" t="s">
        <v>3929</v>
      </c>
      <c r="P1381">
        <v>12</v>
      </c>
      <c r="Q1381" t="s">
        <v>3955</v>
      </c>
      <c r="R1381" t="s">
        <v>3949</v>
      </c>
      <c r="S1381" t="s">
        <v>3950</v>
      </c>
      <c r="U1381" t="s">
        <v>7152</v>
      </c>
      <c r="V1381" t="b">
        <v>0</v>
      </c>
      <c r="W1381" t="b">
        <v>0</v>
      </c>
      <c r="X1381" t="s">
        <v>7162</v>
      </c>
      <c r="Y1381">
        <f t="shared" si="84"/>
        <v>0</v>
      </c>
      <c r="Z1381" t="str">
        <f t="shared" si="85"/>
        <v>8-14 days</v>
      </c>
      <c r="AA1381" t="str">
        <f t="shared" si="86"/>
        <v>Very Good</v>
      </c>
      <c r="AB1381" t="str">
        <f t="shared" si="87"/>
        <v>Attended</v>
      </c>
    </row>
    <row r="1382" spans="1:28" x14ac:dyDescent="0.3">
      <c r="A1382" t="s">
        <v>2009</v>
      </c>
      <c r="B1382" t="s">
        <v>1207</v>
      </c>
      <c r="C1382" t="s">
        <v>58</v>
      </c>
      <c r="D1382" s="5">
        <v>45858</v>
      </c>
      <c r="E1382" s="5">
        <v>45850</v>
      </c>
      <c r="F1382" t="s">
        <v>32</v>
      </c>
      <c r="G1382" t="s">
        <v>55</v>
      </c>
      <c r="H1382">
        <v>8</v>
      </c>
      <c r="I1382" t="s">
        <v>42</v>
      </c>
      <c r="J1382" t="s">
        <v>3916</v>
      </c>
      <c r="K1382" t="s">
        <v>3912</v>
      </c>
      <c r="L1382">
        <v>3</v>
      </c>
      <c r="M1382" s="7">
        <v>0.66</v>
      </c>
      <c r="N1382" t="s">
        <v>3928</v>
      </c>
      <c r="O1382" t="s">
        <v>3922</v>
      </c>
      <c r="P1382">
        <v>15</v>
      </c>
      <c r="Q1382" t="s">
        <v>3939</v>
      </c>
      <c r="R1382" t="s">
        <v>3940</v>
      </c>
      <c r="S1382" t="s">
        <v>3941</v>
      </c>
      <c r="T1382" s="5">
        <v>45857</v>
      </c>
      <c r="U1382" t="s">
        <v>7157</v>
      </c>
      <c r="V1382" t="b">
        <v>1</v>
      </c>
      <c r="W1382" t="b">
        <v>0</v>
      </c>
      <c r="X1382" t="s">
        <v>7161</v>
      </c>
      <c r="Y1382" t="str">
        <f t="shared" si="84"/>
        <v/>
      </c>
      <c r="Z1382" t="str">
        <f t="shared" si="85"/>
        <v>8-14 days</v>
      </c>
      <c r="AA1382" t="str">
        <f t="shared" si="86"/>
        <v>Moderate</v>
      </c>
      <c r="AB1382" t="str">
        <f t="shared" si="87"/>
        <v>Excluded</v>
      </c>
    </row>
    <row r="1383" spans="1:28" x14ac:dyDescent="0.3">
      <c r="A1383" t="s">
        <v>2010</v>
      </c>
      <c r="B1383" t="s">
        <v>215</v>
      </c>
      <c r="C1383" t="s">
        <v>101</v>
      </c>
      <c r="D1383" s="5">
        <v>45774</v>
      </c>
      <c r="E1383" s="5">
        <v>45715</v>
      </c>
      <c r="F1383" t="s">
        <v>54</v>
      </c>
      <c r="G1383" t="s">
        <v>24</v>
      </c>
      <c r="H1383">
        <v>59</v>
      </c>
      <c r="I1383" t="s">
        <v>14</v>
      </c>
      <c r="J1383" t="s">
        <v>3913</v>
      </c>
      <c r="K1383" t="s">
        <v>3910</v>
      </c>
      <c r="L1383">
        <v>5</v>
      </c>
      <c r="M1383" s="7">
        <v>0.87</v>
      </c>
      <c r="N1383" t="s">
        <v>3930</v>
      </c>
      <c r="O1383" t="s">
        <v>3927</v>
      </c>
      <c r="P1383">
        <v>18</v>
      </c>
      <c r="Q1383" t="s">
        <v>3947</v>
      </c>
      <c r="R1383" t="s">
        <v>3940</v>
      </c>
      <c r="S1383" t="s">
        <v>55</v>
      </c>
      <c r="T1383" s="5">
        <v>45771</v>
      </c>
      <c r="U1383" t="s">
        <v>7157</v>
      </c>
      <c r="V1383" t="b">
        <v>1</v>
      </c>
      <c r="W1383" t="b">
        <v>0</v>
      </c>
      <c r="X1383" t="s">
        <v>7160</v>
      </c>
      <c r="Y1383">
        <f t="shared" si="84"/>
        <v>1</v>
      </c>
      <c r="Z1383" t="str">
        <f t="shared" si="85"/>
        <v>31+ days</v>
      </c>
      <c r="AA1383" t="str">
        <f t="shared" si="86"/>
        <v>Good</v>
      </c>
      <c r="AB1383" t="str">
        <f t="shared" si="87"/>
        <v>No-show</v>
      </c>
    </row>
    <row r="1384" spans="1:28" x14ac:dyDescent="0.3">
      <c r="A1384" t="s">
        <v>2011</v>
      </c>
      <c r="B1384" t="s">
        <v>665</v>
      </c>
      <c r="C1384" t="s">
        <v>92</v>
      </c>
      <c r="D1384" s="5">
        <v>45776</v>
      </c>
      <c r="E1384" s="5">
        <v>45723</v>
      </c>
      <c r="F1384" t="s">
        <v>12</v>
      </c>
      <c r="G1384" t="s">
        <v>13</v>
      </c>
      <c r="H1384">
        <v>53</v>
      </c>
      <c r="I1384" t="s">
        <v>42</v>
      </c>
      <c r="J1384" t="s">
        <v>3909</v>
      </c>
      <c r="K1384" t="s">
        <v>3914</v>
      </c>
      <c r="L1384">
        <v>4</v>
      </c>
      <c r="M1384" s="7">
        <v>0.77</v>
      </c>
      <c r="N1384" t="s">
        <v>3932</v>
      </c>
      <c r="O1384" t="s">
        <v>3925</v>
      </c>
      <c r="P1384">
        <v>20</v>
      </c>
      <c r="R1384" t="s">
        <v>3953</v>
      </c>
      <c r="S1384" t="s">
        <v>3943</v>
      </c>
      <c r="U1384" t="s">
        <v>7159</v>
      </c>
      <c r="V1384" t="b">
        <v>0</v>
      </c>
      <c r="W1384" t="b">
        <v>0</v>
      </c>
      <c r="X1384" t="s">
        <v>7160</v>
      </c>
      <c r="Y1384">
        <f t="shared" si="84"/>
        <v>0</v>
      </c>
      <c r="Z1384" t="str">
        <f t="shared" si="85"/>
        <v>31+ days</v>
      </c>
      <c r="AA1384" t="str">
        <f t="shared" si="86"/>
        <v>Good</v>
      </c>
      <c r="AB1384" t="str">
        <f t="shared" si="87"/>
        <v>Attended</v>
      </c>
    </row>
    <row r="1385" spans="1:28" x14ac:dyDescent="0.3">
      <c r="A1385" t="s">
        <v>2012</v>
      </c>
      <c r="B1385" t="s">
        <v>341</v>
      </c>
      <c r="C1385" t="s">
        <v>101</v>
      </c>
      <c r="D1385" s="5">
        <v>45928</v>
      </c>
      <c r="E1385" s="5">
        <v>45909</v>
      </c>
      <c r="F1385" t="s">
        <v>54</v>
      </c>
      <c r="G1385" t="s">
        <v>13</v>
      </c>
      <c r="H1385">
        <v>19</v>
      </c>
      <c r="I1385" t="s">
        <v>19</v>
      </c>
      <c r="J1385" t="s">
        <v>3916</v>
      </c>
      <c r="K1385" t="s">
        <v>3910</v>
      </c>
      <c r="L1385">
        <v>3</v>
      </c>
      <c r="M1385" s="7">
        <v>0.74</v>
      </c>
      <c r="N1385" t="s">
        <v>3930</v>
      </c>
      <c r="O1385" t="s">
        <v>3927</v>
      </c>
      <c r="P1385">
        <v>18</v>
      </c>
      <c r="Q1385" t="s">
        <v>3939</v>
      </c>
      <c r="R1385" t="s">
        <v>3940</v>
      </c>
      <c r="S1385" t="s">
        <v>3943</v>
      </c>
      <c r="T1385" s="5">
        <v>45926</v>
      </c>
      <c r="U1385" t="s">
        <v>7157</v>
      </c>
      <c r="V1385" t="b">
        <v>1</v>
      </c>
      <c r="W1385" t="b">
        <v>0</v>
      </c>
      <c r="X1385" t="s">
        <v>7162</v>
      </c>
      <c r="Y1385">
        <f t="shared" si="84"/>
        <v>0</v>
      </c>
      <c r="Z1385" t="str">
        <f t="shared" si="85"/>
        <v>15-30 days</v>
      </c>
      <c r="AA1385" t="str">
        <f t="shared" si="86"/>
        <v>Moderate</v>
      </c>
      <c r="AB1385" t="str">
        <f t="shared" si="87"/>
        <v>Attended</v>
      </c>
    </row>
    <row r="1386" spans="1:28" x14ac:dyDescent="0.3">
      <c r="A1386" t="s">
        <v>2013</v>
      </c>
      <c r="B1386" t="s">
        <v>1764</v>
      </c>
      <c r="C1386" t="s">
        <v>36</v>
      </c>
      <c r="D1386" s="5">
        <v>45824</v>
      </c>
      <c r="E1386" s="5">
        <v>45820</v>
      </c>
      <c r="F1386" t="s">
        <v>23</v>
      </c>
      <c r="G1386" t="s">
        <v>13</v>
      </c>
      <c r="H1386">
        <v>4</v>
      </c>
      <c r="I1386" t="s">
        <v>37</v>
      </c>
      <c r="J1386" t="s">
        <v>3916</v>
      </c>
      <c r="K1386" t="s">
        <v>3912</v>
      </c>
      <c r="L1386">
        <v>0</v>
      </c>
      <c r="M1386" s="7">
        <v>0.83</v>
      </c>
      <c r="N1386" t="s">
        <v>3923</v>
      </c>
      <c r="O1386" t="s">
        <v>3925</v>
      </c>
      <c r="P1386">
        <v>20</v>
      </c>
      <c r="Q1386" t="s">
        <v>3947</v>
      </c>
      <c r="R1386" t="s">
        <v>3940</v>
      </c>
      <c r="S1386" t="s">
        <v>3943</v>
      </c>
      <c r="T1386" s="5">
        <v>45822</v>
      </c>
      <c r="U1386" t="s">
        <v>7158</v>
      </c>
      <c r="V1386" t="b">
        <v>0</v>
      </c>
      <c r="W1386" t="b">
        <v>0</v>
      </c>
      <c r="X1386" t="s">
        <v>7161</v>
      </c>
      <c r="Y1386">
        <f t="shared" si="84"/>
        <v>0</v>
      </c>
      <c r="Z1386" t="str">
        <f t="shared" si="85"/>
        <v>4-7 days</v>
      </c>
      <c r="AA1386" t="str">
        <f t="shared" si="86"/>
        <v>Good</v>
      </c>
      <c r="AB1386" t="str">
        <f t="shared" si="87"/>
        <v>Attended</v>
      </c>
    </row>
    <row r="1387" spans="1:28" x14ac:dyDescent="0.3">
      <c r="A1387" t="s">
        <v>2014</v>
      </c>
      <c r="B1387" t="s">
        <v>634</v>
      </c>
      <c r="C1387" t="s">
        <v>11</v>
      </c>
      <c r="D1387" s="5">
        <v>45696</v>
      </c>
      <c r="E1387" s="5">
        <v>45676</v>
      </c>
      <c r="F1387" t="s">
        <v>12</v>
      </c>
      <c r="G1387" t="s">
        <v>13</v>
      </c>
      <c r="H1387">
        <v>20</v>
      </c>
      <c r="I1387" t="s">
        <v>42</v>
      </c>
      <c r="J1387" t="s">
        <v>3909</v>
      </c>
      <c r="K1387" t="s">
        <v>3914</v>
      </c>
      <c r="L1387">
        <v>5</v>
      </c>
      <c r="M1387" s="7">
        <v>0.74</v>
      </c>
      <c r="N1387" t="s">
        <v>3932</v>
      </c>
      <c r="O1387" t="s">
        <v>3925</v>
      </c>
      <c r="P1387">
        <v>15</v>
      </c>
      <c r="Q1387" t="s">
        <v>3939</v>
      </c>
      <c r="R1387" t="s">
        <v>3949</v>
      </c>
      <c r="S1387" t="s">
        <v>3950</v>
      </c>
      <c r="U1387" t="s">
        <v>7156</v>
      </c>
      <c r="V1387" t="b">
        <v>1</v>
      </c>
      <c r="W1387" t="b">
        <v>0</v>
      </c>
      <c r="X1387" t="s">
        <v>7153</v>
      </c>
      <c r="Y1387">
        <f t="shared" si="84"/>
        <v>0</v>
      </c>
      <c r="Z1387" t="str">
        <f t="shared" si="85"/>
        <v>15-30 days</v>
      </c>
      <c r="AA1387" t="str">
        <f t="shared" si="86"/>
        <v>Moderate</v>
      </c>
      <c r="AB1387" t="str">
        <f t="shared" si="87"/>
        <v>Attended</v>
      </c>
    </row>
    <row r="1388" spans="1:28" x14ac:dyDescent="0.3">
      <c r="A1388" t="s">
        <v>2015</v>
      </c>
      <c r="B1388" t="s">
        <v>980</v>
      </c>
      <c r="C1388" t="s">
        <v>45</v>
      </c>
      <c r="D1388" s="5">
        <v>45905</v>
      </c>
      <c r="E1388" s="5">
        <v>45905</v>
      </c>
      <c r="F1388" t="s">
        <v>46</v>
      </c>
      <c r="G1388" t="s">
        <v>13</v>
      </c>
      <c r="H1388">
        <v>0</v>
      </c>
      <c r="I1388" t="s">
        <v>61</v>
      </c>
      <c r="J1388" t="s">
        <v>3911</v>
      </c>
      <c r="K1388" t="s">
        <v>3914</v>
      </c>
      <c r="L1388">
        <v>4</v>
      </c>
      <c r="M1388" s="7">
        <v>0.67</v>
      </c>
      <c r="N1388" t="s">
        <v>3926</v>
      </c>
      <c r="O1388" t="s">
        <v>3927</v>
      </c>
      <c r="P1388">
        <v>18</v>
      </c>
      <c r="Q1388" t="s">
        <v>3947</v>
      </c>
      <c r="R1388" t="s">
        <v>3940</v>
      </c>
      <c r="S1388" t="s">
        <v>3943</v>
      </c>
      <c r="T1388" s="5">
        <v>45903</v>
      </c>
      <c r="U1388" t="s">
        <v>7155</v>
      </c>
      <c r="V1388" t="b">
        <v>0</v>
      </c>
      <c r="W1388" t="b">
        <v>0</v>
      </c>
      <c r="X1388" t="s">
        <v>7162</v>
      </c>
      <c r="Y1388">
        <f t="shared" si="84"/>
        <v>0</v>
      </c>
      <c r="Z1388" t="str">
        <f t="shared" si="85"/>
        <v>0-3 days</v>
      </c>
      <c r="AA1388" t="str">
        <f t="shared" si="86"/>
        <v>Moderate</v>
      </c>
      <c r="AB1388" t="str">
        <f t="shared" si="87"/>
        <v>Attended</v>
      </c>
    </row>
    <row r="1389" spans="1:28" x14ac:dyDescent="0.3">
      <c r="A1389" t="s">
        <v>2016</v>
      </c>
      <c r="B1389" t="s">
        <v>593</v>
      </c>
      <c r="C1389" t="s">
        <v>64</v>
      </c>
      <c r="D1389" s="5">
        <v>45708</v>
      </c>
      <c r="E1389" s="5">
        <v>45667</v>
      </c>
      <c r="F1389" t="s">
        <v>28</v>
      </c>
      <c r="G1389" t="s">
        <v>24</v>
      </c>
      <c r="H1389">
        <v>41</v>
      </c>
      <c r="I1389" t="s">
        <v>37</v>
      </c>
      <c r="J1389" t="s">
        <v>3913</v>
      </c>
      <c r="K1389" t="s">
        <v>3914</v>
      </c>
      <c r="L1389">
        <v>3</v>
      </c>
      <c r="M1389" s="7">
        <v>0.41</v>
      </c>
      <c r="N1389" t="s">
        <v>3921</v>
      </c>
      <c r="O1389" t="s">
        <v>3922</v>
      </c>
      <c r="P1389">
        <v>20</v>
      </c>
      <c r="Q1389" t="s">
        <v>3955</v>
      </c>
      <c r="R1389" t="s">
        <v>3940</v>
      </c>
      <c r="S1389" t="s">
        <v>3943</v>
      </c>
      <c r="T1389" s="5">
        <v>45705</v>
      </c>
      <c r="U1389" t="s">
        <v>7154</v>
      </c>
      <c r="V1389" t="b">
        <v>0</v>
      </c>
      <c r="W1389" t="b">
        <v>0</v>
      </c>
      <c r="X1389" t="s">
        <v>7153</v>
      </c>
      <c r="Y1389">
        <f t="shared" si="84"/>
        <v>1</v>
      </c>
      <c r="Z1389" t="str">
        <f t="shared" si="85"/>
        <v>31+ days</v>
      </c>
      <c r="AA1389" t="str">
        <f t="shared" si="86"/>
        <v>Low</v>
      </c>
      <c r="AB1389" t="str">
        <f t="shared" si="87"/>
        <v>No-show</v>
      </c>
    </row>
    <row r="1390" spans="1:28" x14ac:dyDescent="0.3">
      <c r="A1390" t="s">
        <v>2017</v>
      </c>
      <c r="B1390" t="s">
        <v>410</v>
      </c>
      <c r="C1390" t="s">
        <v>36</v>
      </c>
      <c r="D1390" s="5">
        <v>46018</v>
      </c>
      <c r="E1390" s="5">
        <v>45995</v>
      </c>
      <c r="F1390" t="s">
        <v>23</v>
      </c>
      <c r="G1390" t="s">
        <v>24</v>
      </c>
      <c r="H1390">
        <v>23</v>
      </c>
      <c r="I1390" t="s">
        <v>19</v>
      </c>
      <c r="J1390" t="s">
        <v>3915</v>
      </c>
      <c r="K1390" t="s">
        <v>3912</v>
      </c>
      <c r="L1390">
        <v>5</v>
      </c>
      <c r="M1390" s="7">
        <v>0.76</v>
      </c>
      <c r="N1390" t="s">
        <v>3923</v>
      </c>
      <c r="O1390" t="s">
        <v>3925</v>
      </c>
      <c r="P1390">
        <v>20</v>
      </c>
      <c r="Q1390" t="s">
        <v>3939</v>
      </c>
      <c r="R1390" t="s">
        <v>3940</v>
      </c>
      <c r="S1390" t="s">
        <v>3941</v>
      </c>
      <c r="T1390" s="5">
        <v>46016</v>
      </c>
      <c r="U1390" t="s">
        <v>7156</v>
      </c>
      <c r="V1390" t="b">
        <v>1</v>
      </c>
      <c r="W1390" t="b">
        <v>0</v>
      </c>
      <c r="X1390" t="s">
        <v>7153</v>
      </c>
      <c r="Y1390">
        <f t="shared" si="84"/>
        <v>1</v>
      </c>
      <c r="Z1390" t="str">
        <f t="shared" si="85"/>
        <v>15-30 days</v>
      </c>
      <c r="AA1390" t="str">
        <f t="shared" si="86"/>
        <v>Good</v>
      </c>
      <c r="AB1390" t="str">
        <f t="shared" si="87"/>
        <v>No-show</v>
      </c>
    </row>
    <row r="1391" spans="1:28" x14ac:dyDescent="0.3">
      <c r="A1391" t="s">
        <v>2018</v>
      </c>
      <c r="B1391" t="s">
        <v>261</v>
      </c>
      <c r="C1391" t="s">
        <v>50</v>
      </c>
      <c r="D1391" s="5">
        <v>45810</v>
      </c>
      <c r="E1391" s="5">
        <v>45808</v>
      </c>
      <c r="F1391" t="s">
        <v>18</v>
      </c>
      <c r="G1391" t="s">
        <v>24</v>
      </c>
      <c r="H1391">
        <v>2</v>
      </c>
      <c r="I1391" t="s">
        <v>33</v>
      </c>
      <c r="J1391" t="s">
        <v>3916</v>
      </c>
      <c r="K1391" t="s">
        <v>3914</v>
      </c>
      <c r="L1391">
        <v>6</v>
      </c>
      <c r="M1391" s="7">
        <v>0.92</v>
      </c>
      <c r="N1391" t="s">
        <v>3924</v>
      </c>
      <c r="O1391" t="s">
        <v>3922</v>
      </c>
      <c r="P1391">
        <v>18</v>
      </c>
      <c r="Q1391" t="s">
        <v>3939</v>
      </c>
      <c r="R1391" t="s">
        <v>3940</v>
      </c>
      <c r="S1391" t="s">
        <v>55</v>
      </c>
      <c r="T1391" s="5">
        <v>45808</v>
      </c>
      <c r="U1391" t="s">
        <v>7158</v>
      </c>
      <c r="V1391" t="b">
        <v>0</v>
      </c>
      <c r="W1391" t="b">
        <v>0</v>
      </c>
      <c r="X1391" t="s">
        <v>7161</v>
      </c>
      <c r="Y1391">
        <f t="shared" si="84"/>
        <v>1</v>
      </c>
      <c r="Z1391" t="str">
        <f t="shared" si="85"/>
        <v>0-3 days</v>
      </c>
      <c r="AA1391" t="str">
        <f t="shared" si="86"/>
        <v>Very Good</v>
      </c>
      <c r="AB1391" t="str">
        <f t="shared" si="87"/>
        <v>No-show</v>
      </c>
    </row>
    <row r="1392" spans="1:28" x14ac:dyDescent="0.3">
      <c r="A1392" t="s">
        <v>2019</v>
      </c>
      <c r="B1392" t="s">
        <v>613</v>
      </c>
      <c r="C1392" t="s">
        <v>127</v>
      </c>
      <c r="D1392" s="5">
        <v>45782</v>
      </c>
      <c r="E1392" s="5">
        <v>45723</v>
      </c>
      <c r="F1392" t="s">
        <v>23</v>
      </c>
      <c r="G1392" t="s">
        <v>24</v>
      </c>
      <c r="H1392">
        <v>59</v>
      </c>
      <c r="I1392" t="s">
        <v>42</v>
      </c>
      <c r="J1392" t="s">
        <v>3911</v>
      </c>
      <c r="K1392" t="s">
        <v>3912</v>
      </c>
      <c r="L1392">
        <v>3</v>
      </c>
      <c r="M1392" s="7">
        <v>0.9</v>
      </c>
      <c r="N1392" t="s">
        <v>3923</v>
      </c>
      <c r="O1392" t="s">
        <v>3922</v>
      </c>
      <c r="P1392">
        <v>15</v>
      </c>
      <c r="R1392" t="s">
        <v>3953</v>
      </c>
      <c r="S1392" t="s">
        <v>3943</v>
      </c>
      <c r="U1392" t="s">
        <v>7158</v>
      </c>
      <c r="V1392" t="b">
        <v>0</v>
      </c>
      <c r="W1392" t="b">
        <v>0</v>
      </c>
      <c r="X1392" t="s">
        <v>7160</v>
      </c>
      <c r="Y1392">
        <f t="shared" si="84"/>
        <v>1</v>
      </c>
      <c r="Z1392" t="str">
        <f t="shared" si="85"/>
        <v>31+ days</v>
      </c>
      <c r="AA1392" t="str">
        <f t="shared" si="86"/>
        <v>Very Good</v>
      </c>
      <c r="AB1392" t="str">
        <f t="shared" si="87"/>
        <v>No-show</v>
      </c>
    </row>
    <row r="1393" spans="1:28" x14ac:dyDescent="0.3">
      <c r="A1393" t="s">
        <v>2020</v>
      </c>
      <c r="B1393" t="s">
        <v>2021</v>
      </c>
      <c r="C1393" t="s">
        <v>64</v>
      </c>
      <c r="D1393" s="5">
        <v>45678</v>
      </c>
      <c r="E1393" s="5">
        <v>45628</v>
      </c>
      <c r="F1393" t="s">
        <v>28</v>
      </c>
      <c r="G1393" t="s">
        <v>24</v>
      </c>
      <c r="H1393">
        <v>50</v>
      </c>
      <c r="I1393" t="s">
        <v>33</v>
      </c>
      <c r="J1393" t="s">
        <v>3915</v>
      </c>
      <c r="K1393" t="s">
        <v>3914</v>
      </c>
      <c r="L1393">
        <v>0</v>
      </c>
      <c r="M1393" s="7">
        <v>0.95</v>
      </c>
      <c r="N1393" t="s">
        <v>3921</v>
      </c>
      <c r="O1393" t="s">
        <v>3922</v>
      </c>
      <c r="P1393">
        <v>20</v>
      </c>
      <c r="Q1393" t="s">
        <v>3939</v>
      </c>
      <c r="R1393" t="s">
        <v>3940</v>
      </c>
      <c r="S1393" t="s">
        <v>3943</v>
      </c>
      <c r="T1393" s="5">
        <v>45676</v>
      </c>
      <c r="U1393" t="s">
        <v>7159</v>
      </c>
      <c r="V1393" t="b">
        <v>0</v>
      </c>
      <c r="W1393" t="b">
        <v>0</v>
      </c>
      <c r="X1393" t="s">
        <v>7153</v>
      </c>
      <c r="Y1393">
        <f t="shared" si="84"/>
        <v>1</v>
      </c>
      <c r="Z1393" t="str">
        <f t="shared" si="85"/>
        <v>31+ days</v>
      </c>
      <c r="AA1393" t="str">
        <f t="shared" si="86"/>
        <v>Very Good</v>
      </c>
      <c r="AB1393" t="str">
        <f t="shared" si="87"/>
        <v>No-show</v>
      </c>
    </row>
    <row r="1394" spans="1:28" x14ac:dyDescent="0.3">
      <c r="A1394" t="s">
        <v>2022</v>
      </c>
      <c r="B1394" t="s">
        <v>294</v>
      </c>
      <c r="C1394" t="s">
        <v>58</v>
      </c>
      <c r="D1394" s="5">
        <v>45719</v>
      </c>
      <c r="E1394" s="5">
        <v>45664</v>
      </c>
      <c r="F1394" t="s">
        <v>32</v>
      </c>
      <c r="G1394" t="s">
        <v>24</v>
      </c>
      <c r="H1394">
        <v>55</v>
      </c>
      <c r="I1394" t="s">
        <v>61</v>
      </c>
      <c r="J1394" t="s">
        <v>3913</v>
      </c>
      <c r="K1394" t="s">
        <v>3910</v>
      </c>
      <c r="L1394">
        <v>2</v>
      </c>
      <c r="M1394" s="7">
        <v>0.69</v>
      </c>
      <c r="N1394" t="s">
        <v>3928</v>
      </c>
      <c r="O1394" t="s">
        <v>3922</v>
      </c>
      <c r="P1394">
        <v>15</v>
      </c>
      <c r="Q1394" t="s">
        <v>3955</v>
      </c>
      <c r="R1394" t="s">
        <v>3940</v>
      </c>
      <c r="S1394" t="s">
        <v>3943</v>
      </c>
      <c r="T1394" s="5">
        <v>45718</v>
      </c>
      <c r="U1394" t="s">
        <v>7158</v>
      </c>
      <c r="V1394" t="b">
        <v>0</v>
      </c>
      <c r="W1394" t="b">
        <v>0</v>
      </c>
      <c r="X1394" t="s">
        <v>7160</v>
      </c>
      <c r="Y1394">
        <f t="shared" si="84"/>
        <v>1</v>
      </c>
      <c r="Z1394" t="str">
        <f t="shared" si="85"/>
        <v>31+ days</v>
      </c>
      <c r="AA1394" t="str">
        <f t="shared" si="86"/>
        <v>Moderate</v>
      </c>
      <c r="AB1394" t="str">
        <f t="shared" si="87"/>
        <v>No-show</v>
      </c>
    </row>
    <row r="1395" spans="1:28" x14ac:dyDescent="0.3">
      <c r="A1395" t="s">
        <v>2023</v>
      </c>
      <c r="B1395" t="s">
        <v>1333</v>
      </c>
      <c r="C1395" t="s">
        <v>149</v>
      </c>
      <c r="D1395" s="5">
        <v>46003</v>
      </c>
      <c r="E1395" s="5">
        <v>45943</v>
      </c>
      <c r="F1395" t="s">
        <v>23</v>
      </c>
      <c r="G1395" t="s">
        <v>24</v>
      </c>
      <c r="H1395">
        <v>60</v>
      </c>
      <c r="I1395" t="s">
        <v>37</v>
      </c>
      <c r="J1395" t="s">
        <v>3915</v>
      </c>
      <c r="K1395" t="s">
        <v>3912</v>
      </c>
      <c r="L1395">
        <v>2</v>
      </c>
      <c r="M1395" s="7">
        <v>0.89</v>
      </c>
      <c r="N1395" t="s">
        <v>3923</v>
      </c>
      <c r="O1395" t="s">
        <v>3929</v>
      </c>
      <c r="P1395">
        <v>12</v>
      </c>
      <c r="Q1395" t="s">
        <v>3947</v>
      </c>
      <c r="R1395" t="s">
        <v>3940</v>
      </c>
      <c r="S1395" t="s">
        <v>55</v>
      </c>
      <c r="T1395" s="5">
        <v>46001</v>
      </c>
      <c r="U1395" t="s">
        <v>7155</v>
      </c>
      <c r="V1395" t="b">
        <v>0</v>
      </c>
      <c r="W1395" t="b">
        <v>0</v>
      </c>
      <c r="X1395" t="s">
        <v>7153</v>
      </c>
      <c r="Y1395">
        <f t="shared" si="84"/>
        <v>1</v>
      </c>
      <c r="Z1395" t="str">
        <f t="shared" si="85"/>
        <v>31+ days</v>
      </c>
      <c r="AA1395" t="str">
        <f t="shared" si="86"/>
        <v>Good</v>
      </c>
      <c r="AB1395" t="str">
        <f t="shared" si="87"/>
        <v>No-show</v>
      </c>
    </row>
    <row r="1396" spans="1:28" x14ac:dyDescent="0.3">
      <c r="A1396" t="s">
        <v>2024</v>
      </c>
      <c r="B1396" t="s">
        <v>2025</v>
      </c>
      <c r="C1396" t="s">
        <v>50</v>
      </c>
      <c r="D1396" s="5">
        <v>45854</v>
      </c>
      <c r="E1396" s="5">
        <v>45854</v>
      </c>
      <c r="F1396" t="s">
        <v>18</v>
      </c>
      <c r="G1396" t="s">
        <v>13</v>
      </c>
      <c r="H1396">
        <v>0</v>
      </c>
      <c r="I1396" t="s">
        <v>61</v>
      </c>
      <c r="J1396" t="s">
        <v>3911</v>
      </c>
      <c r="K1396" t="s">
        <v>3912</v>
      </c>
      <c r="L1396">
        <v>2</v>
      </c>
      <c r="M1396" s="7">
        <v>0.54</v>
      </c>
      <c r="N1396" t="s">
        <v>3924</v>
      </c>
      <c r="O1396" t="s">
        <v>3922</v>
      </c>
      <c r="P1396">
        <v>18</v>
      </c>
      <c r="Q1396" t="s">
        <v>3939</v>
      </c>
      <c r="R1396" t="s">
        <v>3940</v>
      </c>
      <c r="S1396" t="s">
        <v>3941</v>
      </c>
      <c r="T1396" s="5">
        <v>45853</v>
      </c>
      <c r="U1396" t="s">
        <v>7152</v>
      </c>
      <c r="V1396" t="b">
        <v>0</v>
      </c>
      <c r="W1396" t="b">
        <v>0</v>
      </c>
      <c r="X1396" t="s">
        <v>7161</v>
      </c>
      <c r="Y1396">
        <f t="shared" si="84"/>
        <v>0</v>
      </c>
      <c r="Z1396" t="str">
        <f t="shared" si="85"/>
        <v>0-3 days</v>
      </c>
      <c r="AA1396" t="str">
        <f t="shared" si="86"/>
        <v>Moderate</v>
      </c>
      <c r="AB1396" t="str">
        <f t="shared" si="87"/>
        <v>Attended</v>
      </c>
    </row>
    <row r="1397" spans="1:28" x14ac:dyDescent="0.3">
      <c r="A1397" t="s">
        <v>2026</v>
      </c>
      <c r="B1397" t="s">
        <v>433</v>
      </c>
      <c r="C1397" t="s">
        <v>17</v>
      </c>
      <c r="D1397" s="5">
        <v>45987</v>
      </c>
      <c r="E1397" s="5">
        <v>45940</v>
      </c>
      <c r="F1397" t="s">
        <v>18</v>
      </c>
      <c r="G1397" t="s">
        <v>13</v>
      </c>
      <c r="H1397">
        <v>47</v>
      </c>
      <c r="I1397" t="s">
        <v>37</v>
      </c>
      <c r="J1397" t="s">
        <v>3909</v>
      </c>
      <c r="K1397" t="s">
        <v>3914</v>
      </c>
      <c r="L1397">
        <v>2</v>
      </c>
      <c r="M1397" s="7">
        <v>0.85</v>
      </c>
      <c r="N1397" t="s">
        <v>3924</v>
      </c>
      <c r="O1397" t="s">
        <v>3929</v>
      </c>
      <c r="P1397">
        <v>12</v>
      </c>
      <c r="Q1397" t="s">
        <v>3955</v>
      </c>
      <c r="R1397" t="s">
        <v>3940</v>
      </c>
      <c r="S1397" t="s">
        <v>3941</v>
      </c>
      <c r="T1397" s="5">
        <v>45984</v>
      </c>
      <c r="U1397" t="s">
        <v>7152</v>
      </c>
      <c r="V1397" t="b">
        <v>0</v>
      </c>
      <c r="W1397" t="b">
        <v>0</v>
      </c>
      <c r="X1397" t="s">
        <v>7162</v>
      </c>
      <c r="Y1397">
        <f t="shared" si="84"/>
        <v>0</v>
      </c>
      <c r="Z1397" t="str">
        <f t="shared" si="85"/>
        <v>31+ days</v>
      </c>
      <c r="AA1397" t="str">
        <f t="shared" si="86"/>
        <v>Good</v>
      </c>
      <c r="AB1397" t="str">
        <f t="shared" si="87"/>
        <v>Attended</v>
      </c>
    </row>
    <row r="1398" spans="1:28" x14ac:dyDescent="0.3">
      <c r="A1398" t="s">
        <v>2027</v>
      </c>
      <c r="B1398" t="s">
        <v>1351</v>
      </c>
      <c r="C1398" t="s">
        <v>101</v>
      </c>
      <c r="D1398" s="5">
        <v>46006</v>
      </c>
      <c r="E1398" s="5">
        <v>45958</v>
      </c>
      <c r="F1398" t="s">
        <v>54</v>
      </c>
      <c r="G1398" t="s">
        <v>24</v>
      </c>
      <c r="H1398">
        <v>48</v>
      </c>
      <c r="I1398" t="s">
        <v>37</v>
      </c>
      <c r="J1398" t="s">
        <v>3909</v>
      </c>
      <c r="K1398" t="s">
        <v>3914</v>
      </c>
      <c r="L1398">
        <v>2</v>
      </c>
      <c r="M1398" s="7">
        <v>0.73</v>
      </c>
      <c r="N1398" t="s">
        <v>3930</v>
      </c>
      <c r="O1398" t="s">
        <v>3927</v>
      </c>
      <c r="P1398">
        <v>18</v>
      </c>
      <c r="Q1398" t="s">
        <v>3947</v>
      </c>
      <c r="R1398" t="s">
        <v>3940</v>
      </c>
      <c r="S1398" t="s">
        <v>3943</v>
      </c>
      <c r="T1398" s="5">
        <v>46005</v>
      </c>
      <c r="U1398" t="s">
        <v>7158</v>
      </c>
      <c r="V1398" t="b">
        <v>0</v>
      </c>
      <c r="W1398" t="b">
        <v>0</v>
      </c>
      <c r="X1398" t="s">
        <v>7153</v>
      </c>
      <c r="Y1398">
        <f t="shared" si="84"/>
        <v>1</v>
      </c>
      <c r="Z1398" t="str">
        <f t="shared" si="85"/>
        <v>31+ days</v>
      </c>
      <c r="AA1398" t="str">
        <f t="shared" si="86"/>
        <v>Moderate</v>
      </c>
      <c r="AB1398" t="str">
        <f t="shared" si="87"/>
        <v>No-show</v>
      </c>
    </row>
    <row r="1399" spans="1:28" x14ac:dyDescent="0.3">
      <c r="A1399" t="s">
        <v>2028</v>
      </c>
      <c r="B1399" t="s">
        <v>674</v>
      </c>
      <c r="C1399" t="s">
        <v>36</v>
      </c>
      <c r="D1399" s="5">
        <v>45675</v>
      </c>
      <c r="E1399" s="5">
        <v>45628</v>
      </c>
      <c r="F1399" t="s">
        <v>23</v>
      </c>
      <c r="G1399" t="s">
        <v>55</v>
      </c>
      <c r="H1399">
        <v>47</v>
      </c>
      <c r="I1399" t="s">
        <v>14</v>
      </c>
      <c r="J1399" t="s">
        <v>3916</v>
      </c>
      <c r="K1399" t="s">
        <v>3914</v>
      </c>
      <c r="L1399">
        <v>4</v>
      </c>
      <c r="M1399" s="7">
        <v>0.73</v>
      </c>
      <c r="N1399" t="s">
        <v>3923</v>
      </c>
      <c r="O1399" t="s">
        <v>3925</v>
      </c>
      <c r="P1399">
        <v>20</v>
      </c>
      <c r="Q1399" t="s">
        <v>3939</v>
      </c>
      <c r="R1399" t="s">
        <v>3940</v>
      </c>
      <c r="S1399" t="s">
        <v>3943</v>
      </c>
      <c r="T1399" s="5">
        <v>45673</v>
      </c>
      <c r="U1399" t="s">
        <v>7156</v>
      </c>
      <c r="V1399" t="b">
        <v>1</v>
      </c>
      <c r="W1399" t="b">
        <v>0</v>
      </c>
      <c r="X1399" t="s">
        <v>7153</v>
      </c>
      <c r="Y1399" t="str">
        <f t="shared" si="84"/>
        <v/>
      </c>
      <c r="Z1399" t="str">
        <f t="shared" si="85"/>
        <v>31+ days</v>
      </c>
      <c r="AA1399" t="str">
        <f t="shared" si="86"/>
        <v>Moderate</v>
      </c>
      <c r="AB1399" t="str">
        <f t="shared" si="87"/>
        <v>Excluded</v>
      </c>
    </row>
    <row r="1400" spans="1:28" x14ac:dyDescent="0.3">
      <c r="A1400" t="s">
        <v>2029</v>
      </c>
      <c r="B1400" t="s">
        <v>941</v>
      </c>
      <c r="C1400" t="s">
        <v>86</v>
      </c>
      <c r="D1400" s="5">
        <v>45796</v>
      </c>
      <c r="E1400" s="5">
        <v>45780</v>
      </c>
      <c r="F1400" t="s">
        <v>28</v>
      </c>
      <c r="G1400" t="s">
        <v>13</v>
      </c>
      <c r="H1400">
        <v>16</v>
      </c>
      <c r="I1400" t="s">
        <v>14</v>
      </c>
      <c r="J1400" t="s">
        <v>3913</v>
      </c>
      <c r="K1400" t="s">
        <v>3914</v>
      </c>
      <c r="L1400">
        <v>3</v>
      </c>
      <c r="M1400" s="7">
        <v>0.95</v>
      </c>
      <c r="N1400" t="s">
        <v>3921</v>
      </c>
      <c r="O1400" t="s">
        <v>3927</v>
      </c>
      <c r="P1400">
        <v>18</v>
      </c>
      <c r="R1400" t="s">
        <v>3953</v>
      </c>
      <c r="S1400" t="s">
        <v>3943</v>
      </c>
      <c r="U1400" t="s">
        <v>7158</v>
      </c>
      <c r="V1400" t="b">
        <v>0</v>
      </c>
      <c r="W1400" t="b">
        <v>0</v>
      </c>
      <c r="X1400" t="s">
        <v>7160</v>
      </c>
      <c r="Y1400">
        <f t="shared" si="84"/>
        <v>0</v>
      </c>
      <c r="Z1400" t="str">
        <f t="shared" si="85"/>
        <v>15-30 days</v>
      </c>
      <c r="AA1400" t="str">
        <f t="shared" si="86"/>
        <v>Very Good</v>
      </c>
      <c r="AB1400" t="str">
        <f t="shared" si="87"/>
        <v>Attended</v>
      </c>
    </row>
    <row r="1401" spans="1:28" x14ac:dyDescent="0.3">
      <c r="A1401" t="s">
        <v>2030</v>
      </c>
      <c r="B1401" t="s">
        <v>847</v>
      </c>
      <c r="C1401" t="s">
        <v>174</v>
      </c>
      <c r="D1401" s="5">
        <v>45963</v>
      </c>
      <c r="E1401" s="5">
        <v>45940</v>
      </c>
      <c r="F1401" t="s">
        <v>12</v>
      </c>
      <c r="G1401" t="s">
        <v>13</v>
      </c>
      <c r="H1401">
        <v>23</v>
      </c>
      <c r="I1401" t="s">
        <v>14</v>
      </c>
      <c r="J1401" t="s">
        <v>3916</v>
      </c>
      <c r="K1401" t="s">
        <v>3910</v>
      </c>
      <c r="L1401">
        <v>1</v>
      </c>
      <c r="M1401" s="7">
        <v>0.89</v>
      </c>
      <c r="N1401" t="s">
        <v>3932</v>
      </c>
      <c r="O1401" t="s">
        <v>3925</v>
      </c>
      <c r="P1401">
        <v>18</v>
      </c>
      <c r="Q1401" t="s">
        <v>3947</v>
      </c>
      <c r="R1401" t="s">
        <v>3940</v>
      </c>
      <c r="S1401" t="s">
        <v>3941</v>
      </c>
      <c r="T1401" s="5">
        <v>45962</v>
      </c>
      <c r="U1401" t="s">
        <v>7157</v>
      </c>
      <c r="V1401" t="b">
        <v>1</v>
      </c>
      <c r="W1401" t="b">
        <v>0</v>
      </c>
      <c r="X1401" t="s">
        <v>7162</v>
      </c>
      <c r="Y1401">
        <f t="shared" si="84"/>
        <v>0</v>
      </c>
      <c r="Z1401" t="str">
        <f t="shared" si="85"/>
        <v>15-30 days</v>
      </c>
      <c r="AA1401" t="str">
        <f t="shared" si="86"/>
        <v>Good</v>
      </c>
      <c r="AB1401" t="str">
        <f t="shared" si="87"/>
        <v>Attended</v>
      </c>
    </row>
    <row r="1402" spans="1:28" x14ac:dyDescent="0.3">
      <c r="A1402" t="s">
        <v>2031</v>
      </c>
      <c r="B1402" t="s">
        <v>392</v>
      </c>
      <c r="C1402" t="s">
        <v>83</v>
      </c>
      <c r="D1402" s="5">
        <v>45838</v>
      </c>
      <c r="E1402" s="5">
        <v>45782</v>
      </c>
      <c r="F1402" t="s">
        <v>23</v>
      </c>
      <c r="G1402" t="s">
        <v>13</v>
      </c>
      <c r="H1402">
        <v>56</v>
      </c>
      <c r="I1402" t="s">
        <v>19</v>
      </c>
      <c r="J1402" t="s">
        <v>3909</v>
      </c>
      <c r="K1402" t="s">
        <v>3910</v>
      </c>
      <c r="L1402">
        <v>3</v>
      </c>
      <c r="M1402" s="7">
        <v>0.72</v>
      </c>
      <c r="N1402" t="s">
        <v>3923</v>
      </c>
      <c r="O1402" t="s">
        <v>3922</v>
      </c>
      <c r="P1402">
        <v>15</v>
      </c>
      <c r="Q1402" t="s">
        <v>3955</v>
      </c>
      <c r="R1402" t="s">
        <v>3940</v>
      </c>
      <c r="S1402" t="s">
        <v>3943</v>
      </c>
      <c r="T1402" s="5">
        <v>45836</v>
      </c>
      <c r="U1402" t="s">
        <v>7158</v>
      </c>
      <c r="V1402" t="b">
        <v>0</v>
      </c>
      <c r="W1402" t="b">
        <v>0</v>
      </c>
      <c r="X1402" t="s">
        <v>7161</v>
      </c>
      <c r="Y1402">
        <f t="shared" si="84"/>
        <v>0</v>
      </c>
      <c r="Z1402" t="str">
        <f t="shared" si="85"/>
        <v>31+ days</v>
      </c>
      <c r="AA1402" t="str">
        <f t="shared" si="86"/>
        <v>Moderate</v>
      </c>
      <c r="AB1402" t="str">
        <f t="shared" si="87"/>
        <v>Attended</v>
      </c>
    </row>
    <row r="1403" spans="1:28" x14ac:dyDescent="0.3">
      <c r="A1403" t="s">
        <v>2032</v>
      </c>
      <c r="B1403" t="s">
        <v>1499</v>
      </c>
      <c r="C1403" t="s">
        <v>31</v>
      </c>
      <c r="D1403" s="5">
        <v>45843</v>
      </c>
      <c r="E1403" s="5">
        <v>45839</v>
      </c>
      <c r="F1403" t="s">
        <v>32</v>
      </c>
      <c r="G1403" t="s">
        <v>13</v>
      </c>
      <c r="H1403">
        <v>4</v>
      </c>
      <c r="I1403" t="s">
        <v>14</v>
      </c>
      <c r="J1403" t="s">
        <v>3909</v>
      </c>
      <c r="K1403" t="s">
        <v>3910</v>
      </c>
      <c r="L1403">
        <v>2</v>
      </c>
      <c r="M1403" s="7">
        <v>0.88</v>
      </c>
      <c r="N1403" t="s">
        <v>3928</v>
      </c>
      <c r="O1403" t="s">
        <v>3925</v>
      </c>
      <c r="P1403">
        <v>18</v>
      </c>
      <c r="Q1403" t="s">
        <v>3939</v>
      </c>
      <c r="R1403" t="s">
        <v>3940</v>
      </c>
      <c r="S1403" t="s">
        <v>3943</v>
      </c>
      <c r="T1403" s="5">
        <v>45842</v>
      </c>
      <c r="U1403" t="s">
        <v>7156</v>
      </c>
      <c r="V1403" t="b">
        <v>1</v>
      </c>
      <c r="W1403" t="b">
        <v>0</v>
      </c>
      <c r="X1403" t="s">
        <v>7161</v>
      </c>
      <c r="Y1403">
        <f t="shared" si="84"/>
        <v>0</v>
      </c>
      <c r="Z1403" t="str">
        <f t="shared" si="85"/>
        <v>4-7 days</v>
      </c>
      <c r="AA1403" t="str">
        <f t="shared" si="86"/>
        <v>Good</v>
      </c>
      <c r="AB1403" t="str">
        <f t="shared" si="87"/>
        <v>Attended</v>
      </c>
    </row>
    <row r="1404" spans="1:28" x14ac:dyDescent="0.3">
      <c r="A1404" t="s">
        <v>2033</v>
      </c>
      <c r="B1404" t="s">
        <v>2034</v>
      </c>
      <c r="C1404" t="s">
        <v>83</v>
      </c>
      <c r="D1404" s="5">
        <v>45866</v>
      </c>
      <c r="E1404" s="5">
        <v>45827</v>
      </c>
      <c r="F1404" t="s">
        <v>23</v>
      </c>
      <c r="G1404" t="s">
        <v>13</v>
      </c>
      <c r="H1404">
        <v>39</v>
      </c>
      <c r="I1404" t="s">
        <v>33</v>
      </c>
      <c r="J1404" t="s">
        <v>3909</v>
      </c>
      <c r="K1404" t="s">
        <v>3910</v>
      </c>
      <c r="L1404">
        <v>4</v>
      </c>
      <c r="M1404" s="7">
        <v>0.69</v>
      </c>
      <c r="N1404" t="s">
        <v>3923</v>
      </c>
      <c r="O1404" t="s">
        <v>3922</v>
      </c>
      <c r="P1404">
        <v>15</v>
      </c>
      <c r="Q1404" t="s">
        <v>3939</v>
      </c>
      <c r="R1404" t="s">
        <v>3940</v>
      </c>
      <c r="S1404" t="s">
        <v>3943</v>
      </c>
      <c r="T1404" s="5">
        <v>45865</v>
      </c>
      <c r="U1404" t="s">
        <v>7158</v>
      </c>
      <c r="V1404" t="b">
        <v>0</v>
      </c>
      <c r="W1404" t="b">
        <v>0</v>
      </c>
      <c r="X1404" t="s">
        <v>7161</v>
      </c>
      <c r="Y1404">
        <f t="shared" si="84"/>
        <v>0</v>
      </c>
      <c r="Z1404" t="str">
        <f t="shared" si="85"/>
        <v>31+ days</v>
      </c>
      <c r="AA1404" t="str">
        <f t="shared" si="86"/>
        <v>Moderate</v>
      </c>
      <c r="AB1404" t="str">
        <f t="shared" si="87"/>
        <v>Attended</v>
      </c>
    </row>
    <row r="1405" spans="1:28" x14ac:dyDescent="0.3">
      <c r="A1405" t="s">
        <v>2035</v>
      </c>
      <c r="B1405" t="s">
        <v>1577</v>
      </c>
      <c r="C1405" t="s">
        <v>53</v>
      </c>
      <c r="D1405" s="5">
        <v>45914</v>
      </c>
      <c r="E1405" s="5">
        <v>45866</v>
      </c>
      <c r="F1405" t="s">
        <v>54</v>
      </c>
      <c r="G1405" t="s">
        <v>24</v>
      </c>
      <c r="H1405">
        <v>48</v>
      </c>
      <c r="I1405" t="s">
        <v>37</v>
      </c>
      <c r="J1405" t="s">
        <v>3915</v>
      </c>
      <c r="K1405" t="s">
        <v>3914</v>
      </c>
      <c r="L1405">
        <v>2</v>
      </c>
      <c r="M1405" s="7">
        <v>0.84</v>
      </c>
      <c r="N1405" t="s">
        <v>3930</v>
      </c>
      <c r="O1405" t="s">
        <v>3922</v>
      </c>
      <c r="P1405">
        <v>20</v>
      </c>
      <c r="Q1405" t="s">
        <v>3955</v>
      </c>
      <c r="R1405" t="s">
        <v>3940</v>
      </c>
      <c r="S1405" t="s">
        <v>3941</v>
      </c>
      <c r="T1405" s="5">
        <v>45913</v>
      </c>
      <c r="U1405" t="s">
        <v>7157</v>
      </c>
      <c r="V1405" t="b">
        <v>1</v>
      </c>
      <c r="W1405" t="b">
        <v>0</v>
      </c>
      <c r="X1405" t="s">
        <v>7162</v>
      </c>
      <c r="Y1405">
        <f t="shared" si="84"/>
        <v>1</v>
      </c>
      <c r="Z1405" t="str">
        <f t="shared" si="85"/>
        <v>31+ days</v>
      </c>
      <c r="AA1405" t="str">
        <f t="shared" si="86"/>
        <v>Good</v>
      </c>
      <c r="AB1405" t="str">
        <f t="shared" si="87"/>
        <v>No-show</v>
      </c>
    </row>
    <row r="1406" spans="1:28" x14ac:dyDescent="0.3">
      <c r="A1406" t="s">
        <v>2036</v>
      </c>
      <c r="B1406" t="s">
        <v>1468</v>
      </c>
      <c r="C1406" t="s">
        <v>279</v>
      </c>
      <c r="D1406" s="5">
        <v>46000</v>
      </c>
      <c r="E1406" s="5">
        <v>45952</v>
      </c>
      <c r="F1406" t="s">
        <v>18</v>
      </c>
      <c r="G1406" t="s">
        <v>13</v>
      </c>
      <c r="H1406">
        <v>48</v>
      </c>
      <c r="I1406" t="s">
        <v>14</v>
      </c>
      <c r="J1406" t="s">
        <v>3916</v>
      </c>
      <c r="K1406" t="s">
        <v>3910</v>
      </c>
      <c r="L1406">
        <v>2</v>
      </c>
      <c r="M1406" s="7">
        <v>0.9</v>
      </c>
      <c r="N1406" t="s">
        <v>3924</v>
      </c>
      <c r="O1406" t="s">
        <v>3925</v>
      </c>
      <c r="P1406">
        <v>12</v>
      </c>
      <c r="Q1406" t="s">
        <v>3955</v>
      </c>
      <c r="R1406" t="s">
        <v>3940</v>
      </c>
      <c r="S1406" t="s">
        <v>3941</v>
      </c>
      <c r="T1406" s="5">
        <v>45997</v>
      </c>
      <c r="U1406" t="s">
        <v>7159</v>
      </c>
      <c r="V1406" t="b">
        <v>0</v>
      </c>
      <c r="W1406" t="b">
        <v>0</v>
      </c>
      <c r="X1406" t="s">
        <v>7153</v>
      </c>
      <c r="Y1406">
        <f t="shared" si="84"/>
        <v>0</v>
      </c>
      <c r="Z1406" t="str">
        <f t="shared" si="85"/>
        <v>31+ days</v>
      </c>
      <c r="AA1406" t="str">
        <f t="shared" si="86"/>
        <v>Very Good</v>
      </c>
      <c r="AB1406" t="str">
        <f t="shared" si="87"/>
        <v>Attended</v>
      </c>
    </row>
    <row r="1407" spans="1:28" x14ac:dyDescent="0.3">
      <c r="A1407" t="s">
        <v>2037</v>
      </c>
      <c r="B1407" t="s">
        <v>63</v>
      </c>
      <c r="C1407" t="s">
        <v>45</v>
      </c>
      <c r="D1407" s="5">
        <v>45981</v>
      </c>
      <c r="E1407" s="5">
        <v>45945</v>
      </c>
      <c r="F1407" t="s">
        <v>46</v>
      </c>
      <c r="G1407" t="s">
        <v>13</v>
      </c>
      <c r="H1407">
        <v>36</v>
      </c>
      <c r="I1407" t="s">
        <v>61</v>
      </c>
      <c r="J1407" t="s">
        <v>3916</v>
      </c>
      <c r="K1407" t="s">
        <v>3912</v>
      </c>
      <c r="L1407">
        <v>3</v>
      </c>
      <c r="M1407" s="7">
        <v>0.82</v>
      </c>
      <c r="N1407" t="s">
        <v>3926</v>
      </c>
      <c r="O1407" t="s">
        <v>3927</v>
      </c>
      <c r="P1407">
        <v>18</v>
      </c>
      <c r="Q1407" t="s">
        <v>3939</v>
      </c>
      <c r="R1407" t="s">
        <v>3940</v>
      </c>
      <c r="S1407" t="s">
        <v>3941</v>
      </c>
      <c r="T1407" s="5">
        <v>45978</v>
      </c>
      <c r="U1407" t="s">
        <v>7154</v>
      </c>
      <c r="V1407" t="b">
        <v>0</v>
      </c>
      <c r="W1407" t="b">
        <v>0</v>
      </c>
      <c r="X1407" t="s">
        <v>7162</v>
      </c>
      <c r="Y1407">
        <f t="shared" si="84"/>
        <v>0</v>
      </c>
      <c r="Z1407" t="str">
        <f t="shared" si="85"/>
        <v>31+ days</v>
      </c>
      <c r="AA1407" t="str">
        <f t="shared" si="86"/>
        <v>Good</v>
      </c>
      <c r="AB1407" t="str">
        <f t="shared" si="87"/>
        <v>Attended</v>
      </c>
    </row>
    <row r="1408" spans="1:28" x14ac:dyDescent="0.3">
      <c r="A1408" t="s">
        <v>2038</v>
      </c>
      <c r="B1408" t="s">
        <v>1404</v>
      </c>
      <c r="C1408" t="s">
        <v>45</v>
      </c>
      <c r="D1408" s="5">
        <v>45886</v>
      </c>
      <c r="E1408" s="5">
        <v>45840</v>
      </c>
      <c r="F1408" t="s">
        <v>46</v>
      </c>
      <c r="G1408" t="s">
        <v>24</v>
      </c>
      <c r="H1408">
        <v>46</v>
      </c>
      <c r="I1408" t="s">
        <v>33</v>
      </c>
      <c r="J1408" t="s">
        <v>3915</v>
      </c>
      <c r="K1408" t="s">
        <v>3910</v>
      </c>
      <c r="L1408">
        <v>5</v>
      </c>
      <c r="M1408" s="7">
        <v>0.55000000000000004</v>
      </c>
      <c r="N1408" t="s">
        <v>3926</v>
      </c>
      <c r="O1408" t="s">
        <v>3927</v>
      </c>
      <c r="P1408">
        <v>18</v>
      </c>
      <c r="Q1408" t="s">
        <v>3955</v>
      </c>
      <c r="R1408" t="s">
        <v>3940</v>
      </c>
      <c r="S1408" t="s">
        <v>3943</v>
      </c>
      <c r="T1408" s="5">
        <v>45883</v>
      </c>
      <c r="U1408" t="s">
        <v>7157</v>
      </c>
      <c r="V1408" t="b">
        <v>1</v>
      </c>
      <c r="W1408" t="b">
        <v>0</v>
      </c>
      <c r="X1408" t="s">
        <v>7161</v>
      </c>
      <c r="Y1408">
        <f t="shared" si="84"/>
        <v>1</v>
      </c>
      <c r="Z1408" t="str">
        <f t="shared" si="85"/>
        <v>31+ days</v>
      </c>
      <c r="AA1408" t="str">
        <f t="shared" si="86"/>
        <v>Moderate</v>
      </c>
      <c r="AB1408" t="str">
        <f t="shared" si="87"/>
        <v>No-show</v>
      </c>
    </row>
    <row r="1409" spans="1:28" x14ac:dyDescent="0.3">
      <c r="A1409" t="s">
        <v>2039</v>
      </c>
      <c r="B1409" t="s">
        <v>94</v>
      </c>
      <c r="C1409" t="s">
        <v>36</v>
      </c>
      <c r="D1409" s="5">
        <v>45868</v>
      </c>
      <c r="E1409" s="5">
        <v>45813</v>
      </c>
      <c r="F1409" t="s">
        <v>23</v>
      </c>
      <c r="G1409" t="s">
        <v>55</v>
      </c>
      <c r="H1409">
        <v>55</v>
      </c>
      <c r="I1409" t="s">
        <v>37</v>
      </c>
      <c r="J1409" t="s">
        <v>3916</v>
      </c>
      <c r="K1409" t="s">
        <v>3914</v>
      </c>
      <c r="L1409">
        <v>4</v>
      </c>
      <c r="M1409" s="7">
        <v>0.74</v>
      </c>
      <c r="N1409" t="s">
        <v>3923</v>
      </c>
      <c r="O1409" t="s">
        <v>3925</v>
      </c>
      <c r="P1409">
        <v>20</v>
      </c>
      <c r="Q1409" t="s">
        <v>3947</v>
      </c>
      <c r="R1409" t="s">
        <v>3940</v>
      </c>
      <c r="S1409" t="s">
        <v>3941</v>
      </c>
      <c r="T1409" s="5">
        <v>45867</v>
      </c>
      <c r="U1409" t="s">
        <v>7152</v>
      </c>
      <c r="V1409" t="b">
        <v>0</v>
      </c>
      <c r="W1409" t="b">
        <v>0</v>
      </c>
      <c r="X1409" t="s">
        <v>7161</v>
      </c>
      <c r="Y1409" t="str">
        <f t="shared" si="84"/>
        <v/>
      </c>
      <c r="Z1409" t="str">
        <f t="shared" si="85"/>
        <v>31+ days</v>
      </c>
      <c r="AA1409" t="str">
        <f t="shared" si="86"/>
        <v>Moderate</v>
      </c>
      <c r="AB1409" t="str">
        <f t="shared" si="87"/>
        <v>Excluded</v>
      </c>
    </row>
    <row r="1410" spans="1:28" x14ac:dyDescent="0.3">
      <c r="A1410" t="s">
        <v>2040</v>
      </c>
      <c r="B1410" t="s">
        <v>674</v>
      </c>
      <c r="C1410" t="s">
        <v>36</v>
      </c>
      <c r="D1410" s="5">
        <v>45789</v>
      </c>
      <c r="E1410" s="5">
        <v>45743</v>
      </c>
      <c r="F1410" t="s">
        <v>23</v>
      </c>
      <c r="G1410" t="s">
        <v>55</v>
      </c>
      <c r="H1410">
        <v>46</v>
      </c>
      <c r="I1410" t="s">
        <v>19</v>
      </c>
      <c r="J1410" t="s">
        <v>3916</v>
      </c>
      <c r="K1410" t="s">
        <v>3914</v>
      </c>
      <c r="L1410">
        <v>4</v>
      </c>
      <c r="M1410" s="7">
        <v>0.73</v>
      </c>
      <c r="N1410" t="s">
        <v>3923</v>
      </c>
      <c r="O1410" t="s">
        <v>3925</v>
      </c>
      <c r="P1410">
        <v>20</v>
      </c>
      <c r="Q1410" t="s">
        <v>3939</v>
      </c>
      <c r="R1410" t="s">
        <v>3940</v>
      </c>
      <c r="S1410" t="s">
        <v>3943</v>
      </c>
      <c r="T1410" s="5">
        <v>45787</v>
      </c>
      <c r="U1410" t="s">
        <v>7158</v>
      </c>
      <c r="V1410" t="b">
        <v>0</v>
      </c>
      <c r="W1410" t="b">
        <v>0</v>
      </c>
      <c r="X1410" t="s">
        <v>7160</v>
      </c>
      <c r="Y1410" t="str">
        <f t="shared" ref="Y1410:Y1473" si="88">IF(G1410="No-show",1,IF(G1410="Attended",0,""))</f>
        <v/>
      </c>
      <c r="Z1410" t="str">
        <f t="shared" ref="Z1410:Z1473" si="89">IF(H1410="","Unknown",IF(H1410&lt;=3,"0-3 days",IF(H1410&lt;=7,"4-7 days",IF(H1410&lt;=14,"8-14 days",IF(H1410&lt;=30,"15-30 days","31+ days")))))</f>
        <v>31+ days</v>
      </c>
      <c r="AA1410" t="str">
        <f t="shared" ref="AA1410:AA1473" si="90">IF(M1410="","Unknown",IF(M1410&lt;0.5,"Low",IF(M1410&lt;0.75,"Moderate",IF(M1410&lt;0.9,"Good","Very Good"))))</f>
        <v>Moderate</v>
      </c>
      <c r="AB1410" t="str">
        <f t="shared" ref="AB1410:AB1473" si="91">IF(G1410="Attended","Attended",IF(G1410="No-show","No-show","Excluded"))</f>
        <v>Excluded</v>
      </c>
    </row>
    <row r="1411" spans="1:28" x14ac:dyDescent="0.3">
      <c r="A1411" t="s">
        <v>2041</v>
      </c>
      <c r="B1411" t="s">
        <v>615</v>
      </c>
      <c r="C1411" t="s">
        <v>138</v>
      </c>
      <c r="D1411" s="5">
        <v>45700</v>
      </c>
      <c r="E1411" s="5">
        <v>45693</v>
      </c>
      <c r="F1411" t="s">
        <v>28</v>
      </c>
      <c r="G1411" t="s">
        <v>13</v>
      </c>
      <c r="H1411">
        <v>7</v>
      </c>
      <c r="I1411" t="s">
        <v>47</v>
      </c>
      <c r="J1411" t="s">
        <v>3909</v>
      </c>
      <c r="K1411" t="s">
        <v>3910</v>
      </c>
      <c r="L1411">
        <v>3</v>
      </c>
      <c r="M1411" s="7">
        <v>0.9</v>
      </c>
      <c r="N1411" t="s">
        <v>3921</v>
      </c>
      <c r="O1411" t="s">
        <v>3922</v>
      </c>
      <c r="P1411">
        <v>15</v>
      </c>
      <c r="Q1411" t="s">
        <v>3955</v>
      </c>
      <c r="R1411" t="s">
        <v>3940</v>
      </c>
      <c r="S1411" t="s">
        <v>3941</v>
      </c>
      <c r="T1411" s="5">
        <v>45697</v>
      </c>
      <c r="U1411" t="s">
        <v>7152</v>
      </c>
      <c r="V1411" t="b">
        <v>0</v>
      </c>
      <c r="W1411" t="b">
        <v>0</v>
      </c>
      <c r="X1411" t="s">
        <v>7153</v>
      </c>
      <c r="Y1411">
        <f t="shared" si="88"/>
        <v>0</v>
      </c>
      <c r="Z1411" t="str">
        <f t="shared" si="89"/>
        <v>4-7 days</v>
      </c>
      <c r="AA1411" t="str">
        <f t="shared" si="90"/>
        <v>Very Good</v>
      </c>
      <c r="AB1411" t="str">
        <f t="shared" si="91"/>
        <v>Attended</v>
      </c>
    </row>
    <row r="1412" spans="1:28" x14ac:dyDescent="0.3">
      <c r="A1412" t="s">
        <v>2042</v>
      </c>
      <c r="B1412" t="s">
        <v>1253</v>
      </c>
      <c r="C1412" t="s">
        <v>279</v>
      </c>
      <c r="D1412" s="5">
        <v>45916</v>
      </c>
      <c r="E1412" s="5">
        <v>45902</v>
      </c>
      <c r="F1412" t="s">
        <v>18</v>
      </c>
      <c r="G1412" t="s">
        <v>13</v>
      </c>
      <c r="H1412">
        <v>14</v>
      </c>
      <c r="I1412" t="s">
        <v>37</v>
      </c>
      <c r="J1412" t="s">
        <v>3909</v>
      </c>
      <c r="K1412" t="s">
        <v>3914</v>
      </c>
      <c r="L1412">
        <v>2</v>
      </c>
      <c r="M1412" s="7">
        <v>0.71</v>
      </c>
      <c r="N1412" t="s">
        <v>3924</v>
      </c>
      <c r="O1412" t="s">
        <v>3925</v>
      </c>
      <c r="P1412">
        <v>12</v>
      </c>
      <c r="Q1412" t="s">
        <v>3947</v>
      </c>
      <c r="R1412" t="s">
        <v>3940</v>
      </c>
      <c r="S1412" t="s">
        <v>3943</v>
      </c>
      <c r="T1412" s="5">
        <v>45914</v>
      </c>
      <c r="U1412" t="s">
        <v>7159</v>
      </c>
      <c r="V1412" t="b">
        <v>0</v>
      </c>
      <c r="W1412" t="b">
        <v>0</v>
      </c>
      <c r="X1412" t="s">
        <v>7162</v>
      </c>
      <c r="Y1412">
        <f t="shared" si="88"/>
        <v>0</v>
      </c>
      <c r="Z1412" t="str">
        <f t="shared" si="89"/>
        <v>8-14 days</v>
      </c>
      <c r="AA1412" t="str">
        <f t="shared" si="90"/>
        <v>Moderate</v>
      </c>
      <c r="AB1412" t="str">
        <f t="shared" si="91"/>
        <v>Attended</v>
      </c>
    </row>
    <row r="1413" spans="1:28" x14ac:dyDescent="0.3">
      <c r="A1413" t="s">
        <v>2043</v>
      </c>
      <c r="B1413" t="s">
        <v>159</v>
      </c>
      <c r="C1413" t="s">
        <v>193</v>
      </c>
      <c r="D1413" s="5">
        <v>45658</v>
      </c>
      <c r="E1413" s="5">
        <v>45640</v>
      </c>
      <c r="F1413" t="s">
        <v>41</v>
      </c>
      <c r="G1413" t="s">
        <v>55</v>
      </c>
      <c r="H1413">
        <v>18</v>
      </c>
      <c r="I1413" t="s">
        <v>14</v>
      </c>
      <c r="J1413" t="s">
        <v>3915</v>
      </c>
      <c r="K1413" t="s">
        <v>3910</v>
      </c>
      <c r="L1413">
        <v>6</v>
      </c>
      <c r="M1413" s="7">
        <v>0.76</v>
      </c>
      <c r="N1413" t="s">
        <v>3931</v>
      </c>
      <c r="O1413" t="s">
        <v>3922</v>
      </c>
      <c r="P1413">
        <v>15</v>
      </c>
      <c r="Q1413" t="s">
        <v>3947</v>
      </c>
      <c r="R1413" t="s">
        <v>3940</v>
      </c>
      <c r="S1413" t="s">
        <v>3941</v>
      </c>
      <c r="T1413" s="5">
        <v>45655</v>
      </c>
      <c r="U1413" t="s">
        <v>7152</v>
      </c>
      <c r="V1413" t="b">
        <v>0</v>
      </c>
      <c r="W1413" t="b">
        <v>1</v>
      </c>
      <c r="X1413" t="s">
        <v>7153</v>
      </c>
      <c r="Y1413" t="str">
        <f t="shared" si="88"/>
        <v/>
      </c>
      <c r="Z1413" t="str">
        <f t="shared" si="89"/>
        <v>15-30 days</v>
      </c>
      <c r="AA1413" t="str">
        <f t="shared" si="90"/>
        <v>Good</v>
      </c>
      <c r="AB1413" t="str">
        <f t="shared" si="91"/>
        <v>Excluded</v>
      </c>
    </row>
    <row r="1414" spans="1:28" x14ac:dyDescent="0.3">
      <c r="A1414" t="s">
        <v>2044</v>
      </c>
      <c r="B1414" t="s">
        <v>901</v>
      </c>
      <c r="C1414" t="s">
        <v>157</v>
      </c>
      <c r="D1414" s="5">
        <v>45912</v>
      </c>
      <c r="E1414" s="5">
        <v>45892</v>
      </c>
      <c r="F1414" t="s">
        <v>28</v>
      </c>
      <c r="G1414" t="s">
        <v>55</v>
      </c>
      <c r="H1414">
        <v>20</v>
      </c>
      <c r="I1414" t="s">
        <v>19</v>
      </c>
      <c r="J1414" t="s">
        <v>3916</v>
      </c>
      <c r="K1414" t="s">
        <v>3914</v>
      </c>
      <c r="L1414">
        <v>2</v>
      </c>
      <c r="M1414" s="7">
        <v>0.92</v>
      </c>
      <c r="N1414" t="s">
        <v>3921</v>
      </c>
      <c r="O1414" t="s">
        <v>3925</v>
      </c>
      <c r="P1414">
        <v>12</v>
      </c>
      <c r="Q1414" t="s">
        <v>3955</v>
      </c>
      <c r="R1414" t="s">
        <v>3940</v>
      </c>
      <c r="S1414" t="s">
        <v>55</v>
      </c>
      <c r="T1414" s="5">
        <v>45911</v>
      </c>
      <c r="U1414" t="s">
        <v>7155</v>
      </c>
      <c r="V1414" t="b">
        <v>0</v>
      </c>
      <c r="W1414" t="b">
        <v>0</v>
      </c>
      <c r="X1414" t="s">
        <v>7162</v>
      </c>
      <c r="Y1414" t="str">
        <f t="shared" si="88"/>
        <v/>
      </c>
      <c r="Z1414" t="str">
        <f t="shared" si="89"/>
        <v>15-30 days</v>
      </c>
      <c r="AA1414" t="str">
        <f t="shared" si="90"/>
        <v>Very Good</v>
      </c>
      <c r="AB1414" t="str">
        <f t="shared" si="91"/>
        <v>Excluded</v>
      </c>
    </row>
    <row r="1415" spans="1:28" x14ac:dyDescent="0.3">
      <c r="A1415" t="s">
        <v>2045</v>
      </c>
      <c r="B1415" t="s">
        <v>278</v>
      </c>
      <c r="C1415" t="s">
        <v>279</v>
      </c>
      <c r="D1415" s="5">
        <v>45839</v>
      </c>
      <c r="E1415" s="5">
        <v>45817</v>
      </c>
      <c r="F1415" t="s">
        <v>18</v>
      </c>
      <c r="G1415" t="s">
        <v>24</v>
      </c>
      <c r="H1415">
        <v>22</v>
      </c>
      <c r="I1415" t="s">
        <v>160</v>
      </c>
      <c r="J1415" t="s">
        <v>3916</v>
      </c>
      <c r="K1415" t="s">
        <v>3914</v>
      </c>
      <c r="L1415">
        <v>1</v>
      </c>
      <c r="M1415" s="7">
        <v>0.72</v>
      </c>
      <c r="N1415" t="s">
        <v>3924</v>
      </c>
      <c r="O1415" t="s">
        <v>3925</v>
      </c>
      <c r="P1415">
        <v>12</v>
      </c>
      <c r="Q1415" t="s">
        <v>3947</v>
      </c>
      <c r="R1415" t="s">
        <v>3940</v>
      </c>
      <c r="S1415" t="s">
        <v>3941</v>
      </c>
      <c r="T1415" s="5">
        <v>45837</v>
      </c>
      <c r="U1415" t="s">
        <v>7159</v>
      </c>
      <c r="V1415" t="b">
        <v>0</v>
      </c>
      <c r="W1415" t="b">
        <v>0</v>
      </c>
      <c r="X1415" t="s">
        <v>7161</v>
      </c>
      <c r="Y1415">
        <f t="shared" si="88"/>
        <v>1</v>
      </c>
      <c r="Z1415" t="str">
        <f t="shared" si="89"/>
        <v>15-30 days</v>
      </c>
      <c r="AA1415" t="str">
        <f t="shared" si="90"/>
        <v>Moderate</v>
      </c>
      <c r="AB1415" t="str">
        <f t="shared" si="91"/>
        <v>No-show</v>
      </c>
    </row>
    <row r="1416" spans="1:28" x14ac:dyDescent="0.3">
      <c r="A1416" t="s">
        <v>2046</v>
      </c>
      <c r="B1416" t="s">
        <v>26</v>
      </c>
      <c r="C1416" t="s">
        <v>22</v>
      </c>
      <c r="D1416" s="5">
        <v>45945</v>
      </c>
      <c r="E1416" s="5">
        <v>45932</v>
      </c>
      <c r="F1416" t="s">
        <v>23</v>
      </c>
      <c r="G1416" t="s">
        <v>13</v>
      </c>
      <c r="H1416">
        <v>13</v>
      </c>
      <c r="I1416" t="s">
        <v>19</v>
      </c>
      <c r="J1416" t="s">
        <v>3911</v>
      </c>
      <c r="K1416" t="s">
        <v>3912</v>
      </c>
      <c r="L1416">
        <v>3</v>
      </c>
      <c r="M1416" s="7">
        <v>0.79</v>
      </c>
      <c r="N1416" t="s">
        <v>3923</v>
      </c>
      <c r="O1416" t="s">
        <v>3927</v>
      </c>
      <c r="P1416">
        <v>18</v>
      </c>
      <c r="R1416" t="s">
        <v>3953</v>
      </c>
      <c r="S1416" t="s">
        <v>3943</v>
      </c>
      <c r="U1416" t="s">
        <v>7152</v>
      </c>
      <c r="V1416" t="b">
        <v>0</v>
      </c>
      <c r="W1416" t="b">
        <v>0</v>
      </c>
      <c r="X1416" t="s">
        <v>7162</v>
      </c>
      <c r="Y1416">
        <f t="shared" si="88"/>
        <v>0</v>
      </c>
      <c r="Z1416" t="str">
        <f t="shared" si="89"/>
        <v>8-14 days</v>
      </c>
      <c r="AA1416" t="str">
        <f t="shared" si="90"/>
        <v>Good</v>
      </c>
      <c r="AB1416" t="str">
        <f t="shared" si="91"/>
        <v>Attended</v>
      </c>
    </row>
    <row r="1417" spans="1:28" x14ac:dyDescent="0.3">
      <c r="A1417" t="s">
        <v>2047</v>
      </c>
      <c r="B1417" t="s">
        <v>931</v>
      </c>
      <c r="C1417" t="s">
        <v>64</v>
      </c>
      <c r="D1417" s="5">
        <v>46004</v>
      </c>
      <c r="E1417" s="5">
        <v>45963</v>
      </c>
      <c r="F1417" t="s">
        <v>28</v>
      </c>
      <c r="G1417" t="s">
        <v>55</v>
      </c>
      <c r="H1417">
        <v>41</v>
      </c>
      <c r="I1417" t="s">
        <v>14</v>
      </c>
      <c r="J1417" t="s">
        <v>3913</v>
      </c>
      <c r="K1417" t="s">
        <v>3914</v>
      </c>
      <c r="L1417">
        <v>3</v>
      </c>
      <c r="M1417" s="7">
        <v>0.7</v>
      </c>
      <c r="N1417" t="s">
        <v>3921</v>
      </c>
      <c r="O1417" t="s">
        <v>3922</v>
      </c>
      <c r="P1417">
        <v>20</v>
      </c>
      <c r="R1417" t="s">
        <v>3953</v>
      </c>
      <c r="S1417" t="s">
        <v>3943</v>
      </c>
      <c r="U1417" t="s">
        <v>7156</v>
      </c>
      <c r="V1417" t="b">
        <v>1</v>
      </c>
      <c r="W1417" t="b">
        <v>0</v>
      </c>
      <c r="X1417" t="s">
        <v>7153</v>
      </c>
      <c r="Y1417" t="str">
        <f t="shared" si="88"/>
        <v/>
      </c>
      <c r="Z1417" t="str">
        <f t="shared" si="89"/>
        <v>31+ days</v>
      </c>
      <c r="AA1417" t="str">
        <f t="shared" si="90"/>
        <v>Moderate</v>
      </c>
      <c r="AB1417" t="str">
        <f t="shared" si="91"/>
        <v>Excluded</v>
      </c>
    </row>
    <row r="1418" spans="1:28" x14ac:dyDescent="0.3">
      <c r="A1418" t="s">
        <v>2048</v>
      </c>
      <c r="B1418" t="s">
        <v>2049</v>
      </c>
      <c r="C1418" t="s">
        <v>22</v>
      </c>
      <c r="D1418" s="5">
        <v>45859</v>
      </c>
      <c r="E1418" s="5">
        <v>45853</v>
      </c>
      <c r="F1418" t="s">
        <v>23</v>
      </c>
      <c r="G1418" t="s">
        <v>13</v>
      </c>
      <c r="H1418">
        <v>6</v>
      </c>
      <c r="I1418" t="s">
        <v>47</v>
      </c>
      <c r="J1418" t="s">
        <v>3909</v>
      </c>
      <c r="K1418" t="s">
        <v>3914</v>
      </c>
      <c r="L1418">
        <v>3</v>
      </c>
      <c r="M1418" s="7">
        <v>0.81</v>
      </c>
      <c r="N1418" t="s">
        <v>3923</v>
      </c>
      <c r="O1418" t="s">
        <v>3927</v>
      </c>
      <c r="P1418">
        <v>18</v>
      </c>
      <c r="Q1418" t="s">
        <v>3939</v>
      </c>
      <c r="R1418" t="s">
        <v>3940</v>
      </c>
      <c r="S1418" t="s">
        <v>3943</v>
      </c>
      <c r="T1418" s="5">
        <v>45858</v>
      </c>
      <c r="U1418" t="s">
        <v>7158</v>
      </c>
      <c r="V1418" t="b">
        <v>0</v>
      </c>
      <c r="W1418" t="b">
        <v>0</v>
      </c>
      <c r="X1418" t="s">
        <v>7161</v>
      </c>
      <c r="Y1418">
        <f t="shared" si="88"/>
        <v>0</v>
      </c>
      <c r="Z1418" t="str">
        <f t="shared" si="89"/>
        <v>4-7 days</v>
      </c>
      <c r="AA1418" t="str">
        <f t="shared" si="90"/>
        <v>Good</v>
      </c>
      <c r="AB1418" t="str">
        <f t="shared" si="91"/>
        <v>Attended</v>
      </c>
    </row>
    <row r="1419" spans="1:28" x14ac:dyDescent="0.3">
      <c r="A1419" t="s">
        <v>2050</v>
      </c>
      <c r="B1419" t="s">
        <v>691</v>
      </c>
      <c r="C1419" t="s">
        <v>40</v>
      </c>
      <c r="D1419" s="5">
        <v>45867</v>
      </c>
      <c r="E1419" s="5">
        <v>45819</v>
      </c>
      <c r="F1419" t="s">
        <v>41</v>
      </c>
      <c r="G1419" t="s">
        <v>13</v>
      </c>
      <c r="H1419">
        <v>48</v>
      </c>
      <c r="I1419" t="s">
        <v>42</v>
      </c>
      <c r="J1419" t="s">
        <v>3909</v>
      </c>
      <c r="K1419" t="s">
        <v>3914</v>
      </c>
      <c r="L1419">
        <v>4</v>
      </c>
      <c r="M1419" s="7">
        <v>0.82</v>
      </c>
      <c r="N1419" t="s">
        <v>3931</v>
      </c>
      <c r="O1419" t="s">
        <v>3927</v>
      </c>
      <c r="P1419">
        <v>18</v>
      </c>
      <c r="Q1419" t="s">
        <v>3939</v>
      </c>
      <c r="R1419" t="s">
        <v>3940</v>
      </c>
      <c r="S1419" t="s">
        <v>55</v>
      </c>
      <c r="T1419" s="5">
        <v>45864</v>
      </c>
      <c r="U1419" t="s">
        <v>7159</v>
      </c>
      <c r="V1419" t="b">
        <v>0</v>
      </c>
      <c r="W1419" t="b">
        <v>0</v>
      </c>
      <c r="X1419" t="s">
        <v>7161</v>
      </c>
      <c r="Y1419">
        <f t="shared" si="88"/>
        <v>0</v>
      </c>
      <c r="Z1419" t="str">
        <f t="shared" si="89"/>
        <v>31+ days</v>
      </c>
      <c r="AA1419" t="str">
        <f t="shared" si="90"/>
        <v>Good</v>
      </c>
      <c r="AB1419" t="str">
        <f t="shared" si="91"/>
        <v>Attended</v>
      </c>
    </row>
    <row r="1420" spans="1:28" x14ac:dyDescent="0.3">
      <c r="A1420" t="s">
        <v>2051</v>
      </c>
      <c r="B1420" t="s">
        <v>901</v>
      </c>
      <c r="C1420" t="s">
        <v>17</v>
      </c>
      <c r="D1420" s="5">
        <v>45835</v>
      </c>
      <c r="E1420" s="5">
        <v>45795</v>
      </c>
      <c r="F1420" t="s">
        <v>18</v>
      </c>
      <c r="G1420" t="s">
        <v>13</v>
      </c>
      <c r="H1420">
        <v>40</v>
      </c>
      <c r="I1420" t="s">
        <v>37</v>
      </c>
      <c r="J1420" t="s">
        <v>3916</v>
      </c>
      <c r="K1420" t="s">
        <v>3914</v>
      </c>
      <c r="L1420">
        <v>2</v>
      </c>
      <c r="M1420" s="7">
        <v>0.92</v>
      </c>
      <c r="N1420" t="s">
        <v>3924</v>
      </c>
      <c r="O1420" t="s">
        <v>3929</v>
      </c>
      <c r="P1420">
        <v>12</v>
      </c>
      <c r="R1420" t="s">
        <v>3953</v>
      </c>
      <c r="S1420" t="s">
        <v>3943</v>
      </c>
      <c r="U1420" t="s">
        <v>7155</v>
      </c>
      <c r="V1420" t="b">
        <v>0</v>
      </c>
      <c r="W1420" t="b">
        <v>0</v>
      </c>
      <c r="X1420" t="s">
        <v>7161</v>
      </c>
      <c r="Y1420">
        <f t="shared" si="88"/>
        <v>0</v>
      </c>
      <c r="Z1420" t="str">
        <f t="shared" si="89"/>
        <v>31+ days</v>
      </c>
      <c r="AA1420" t="str">
        <f t="shared" si="90"/>
        <v>Very Good</v>
      </c>
      <c r="AB1420" t="str">
        <f t="shared" si="91"/>
        <v>Attended</v>
      </c>
    </row>
    <row r="1421" spans="1:28" x14ac:dyDescent="0.3">
      <c r="A1421" t="s">
        <v>2052</v>
      </c>
      <c r="B1421" t="s">
        <v>891</v>
      </c>
      <c r="C1421" t="s">
        <v>92</v>
      </c>
      <c r="D1421" s="5">
        <v>45794</v>
      </c>
      <c r="E1421" s="5">
        <v>45736</v>
      </c>
      <c r="F1421" t="s">
        <v>12</v>
      </c>
      <c r="G1421" t="s">
        <v>13</v>
      </c>
      <c r="H1421">
        <v>58</v>
      </c>
      <c r="I1421" t="s">
        <v>19</v>
      </c>
      <c r="J1421" t="s">
        <v>3911</v>
      </c>
      <c r="K1421" t="s">
        <v>3910</v>
      </c>
      <c r="L1421">
        <v>1</v>
      </c>
      <c r="M1421" s="7">
        <v>0.81</v>
      </c>
      <c r="N1421" t="s">
        <v>3932</v>
      </c>
      <c r="O1421" t="s">
        <v>3925</v>
      </c>
      <c r="P1421">
        <v>20</v>
      </c>
      <c r="R1421" t="s">
        <v>3953</v>
      </c>
      <c r="S1421" t="s">
        <v>3943</v>
      </c>
      <c r="U1421" t="s">
        <v>7156</v>
      </c>
      <c r="V1421" t="b">
        <v>1</v>
      </c>
      <c r="W1421" t="b">
        <v>0</v>
      </c>
      <c r="X1421" t="s">
        <v>7160</v>
      </c>
      <c r="Y1421">
        <f t="shared" si="88"/>
        <v>0</v>
      </c>
      <c r="Z1421" t="str">
        <f t="shared" si="89"/>
        <v>31+ days</v>
      </c>
      <c r="AA1421" t="str">
        <f t="shared" si="90"/>
        <v>Good</v>
      </c>
      <c r="AB1421" t="str">
        <f t="shared" si="91"/>
        <v>Attended</v>
      </c>
    </row>
    <row r="1422" spans="1:28" x14ac:dyDescent="0.3">
      <c r="A1422" t="s">
        <v>2053</v>
      </c>
      <c r="B1422" t="s">
        <v>1134</v>
      </c>
      <c r="C1422" t="s">
        <v>127</v>
      </c>
      <c r="D1422" s="5">
        <v>45690</v>
      </c>
      <c r="E1422" s="5">
        <v>45690</v>
      </c>
      <c r="F1422" t="s">
        <v>23</v>
      </c>
      <c r="G1422" t="s">
        <v>13</v>
      </c>
      <c r="H1422">
        <v>0</v>
      </c>
      <c r="I1422" t="s">
        <v>33</v>
      </c>
      <c r="J1422" t="s">
        <v>3915</v>
      </c>
      <c r="K1422" t="s">
        <v>3914</v>
      </c>
      <c r="L1422">
        <v>5</v>
      </c>
      <c r="M1422" s="7">
        <v>0.69</v>
      </c>
      <c r="N1422" t="s">
        <v>3923</v>
      </c>
      <c r="O1422" t="s">
        <v>3922</v>
      </c>
      <c r="P1422">
        <v>15</v>
      </c>
      <c r="Q1422" t="s">
        <v>3939</v>
      </c>
      <c r="R1422" t="s">
        <v>3940</v>
      </c>
      <c r="S1422" t="s">
        <v>3943</v>
      </c>
      <c r="T1422" s="5">
        <v>45689</v>
      </c>
      <c r="U1422" t="s">
        <v>7157</v>
      </c>
      <c r="V1422" t="b">
        <v>1</v>
      </c>
      <c r="W1422" t="b">
        <v>0</v>
      </c>
      <c r="X1422" t="s">
        <v>7153</v>
      </c>
      <c r="Y1422">
        <f t="shared" si="88"/>
        <v>0</v>
      </c>
      <c r="Z1422" t="str">
        <f t="shared" si="89"/>
        <v>0-3 days</v>
      </c>
      <c r="AA1422" t="str">
        <f t="shared" si="90"/>
        <v>Moderate</v>
      </c>
      <c r="AB1422" t="str">
        <f t="shared" si="91"/>
        <v>Attended</v>
      </c>
    </row>
    <row r="1423" spans="1:28" x14ac:dyDescent="0.3">
      <c r="A1423" t="s">
        <v>2054</v>
      </c>
      <c r="B1423" t="s">
        <v>894</v>
      </c>
      <c r="C1423" t="s">
        <v>53</v>
      </c>
      <c r="D1423" s="5">
        <v>45669</v>
      </c>
      <c r="E1423" s="5">
        <v>45651</v>
      </c>
      <c r="F1423" t="s">
        <v>54</v>
      </c>
      <c r="G1423" t="s">
        <v>13</v>
      </c>
      <c r="H1423">
        <v>18</v>
      </c>
      <c r="I1423" t="s">
        <v>37</v>
      </c>
      <c r="J1423" t="s">
        <v>3911</v>
      </c>
      <c r="K1423" t="s">
        <v>3914</v>
      </c>
      <c r="L1423">
        <v>3</v>
      </c>
      <c r="M1423" s="7">
        <v>0.89</v>
      </c>
      <c r="N1423" t="s">
        <v>3930</v>
      </c>
      <c r="O1423" t="s">
        <v>3922</v>
      </c>
      <c r="P1423">
        <v>20</v>
      </c>
      <c r="Q1423" t="s">
        <v>3939</v>
      </c>
      <c r="S1423" t="s">
        <v>55</v>
      </c>
      <c r="T1423" s="5">
        <v>45668</v>
      </c>
      <c r="U1423" t="s">
        <v>7157</v>
      </c>
      <c r="V1423" t="b">
        <v>1</v>
      </c>
      <c r="W1423" t="b">
        <v>0</v>
      </c>
      <c r="X1423" t="s">
        <v>7153</v>
      </c>
      <c r="Y1423">
        <f t="shared" si="88"/>
        <v>0</v>
      </c>
      <c r="Z1423" t="str">
        <f t="shared" si="89"/>
        <v>15-30 days</v>
      </c>
      <c r="AA1423" t="str">
        <f t="shared" si="90"/>
        <v>Good</v>
      </c>
      <c r="AB1423" t="str">
        <f t="shared" si="91"/>
        <v>Attended</v>
      </c>
    </row>
    <row r="1424" spans="1:28" x14ac:dyDescent="0.3">
      <c r="A1424" t="s">
        <v>2055</v>
      </c>
      <c r="B1424" t="s">
        <v>918</v>
      </c>
      <c r="C1424" t="s">
        <v>89</v>
      </c>
      <c r="D1424" s="5">
        <v>45921</v>
      </c>
      <c r="E1424" s="5">
        <v>45867</v>
      </c>
      <c r="F1424" t="s">
        <v>41</v>
      </c>
      <c r="G1424" t="s">
        <v>55</v>
      </c>
      <c r="H1424">
        <v>54</v>
      </c>
      <c r="I1424" t="s">
        <v>47</v>
      </c>
      <c r="J1424" t="s">
        <v>3915</v>
      </c>
      <c r="K1424" t="s">
        <v>3914</v>
      </c>
      <c r="L1424">
        <v>4</v>
      </c>
      <c r="M1424" s="7">
        <v>0.78</v>
      </c>
      <c r="N1424" t="s">
        <v>3931</v>
      </c>
      <c r="O1424" t="s">
        <v>3922</v>
      </c>
      <c r="P1424">
        <v>20</v>
      </c>
      <c r="Q1424" t="s">
        <v>3939</v>
      </c>
      <c r="R1424" t="s">
        <v>3949</v>
      </c>
      <c r="S1424" t="s">
        <v>3950</v>
      </c>
      <c r="U1424" t="s">
        <v>7157</v>
      </c>
      <c r="V1424" t="b">
        <v>1</v>
      </c>
      <c r="W1424" t="b">
        <v>0</v>
      </c>
      <c r="X1424" t="s">
        <v>7162</v>
      </c>
      <c r="Y1424" t="str">
        <f t="shared" si="88"/>
        <v/>
      </c>
      <c r="Z1424" t="str">
        <f t="shared" si="89"/>
        <v>31+ days</v>
      </c>
      <c r="AA1424" t="str">
        <f t="shared" si="90"/>
        <v>Good</v>
      </c>
      <c r="AB1424" t="str">
        <f t="shared" si="91"/>
        <v>Excluded</v>
      </c>
    </row>
    <row r="1425" spans="1:28" x14ac:dyDescent="0.3">
      <c r="A1425" t="s">
        <v>2056</v>
      </c>
      <c r="B1425" t="s">
        <v>925</v>
      </c>
      <c r="C1425" t="s">
        <v>124</v>
      </c>
      <c r="D1425" s="5">
        <v>45991</v>
      </c>
      <c r="E1425" s="5">
        <v>45961</v>
      </c>
      <c r="F1425" t="s">
        <v>54</v>
      </c>
      <c r="G1425" t="s">
        <v>24</v>
      </c>
      <c r="H1425">
        <v>30</v>
      </c>
      <c r="I1425" t="s">
        <v>37</v>
      </c>
      <c r="J1425" t="s">
        <v>3915</v>
      </c>
      <c r="K1425" t="s">
        <v>3910</v>
      </c>
      <c r="L1425">
        <v>1</v>
      </c>
      <c r="M1425" s="7">
        <v>0.94</v>
      </c>
      <c r="N1425" t="s">
        <v>3930</v>
      </c>
      <c r="O1425" t="s">
        <v>3922</v>
      </c>
      <c r="P1425">
        <v>15</v>
      </c>
      <c r="R1425" t="s">
        <v>3953</v>
      </c>
      <c r="S1425" t="s">
        <v>3943</v>
      </c>
      <c r="U1425" t="s">
        <v>7157</v>
      </c>
      <c r="V1425" t="b">
        <v>1</v>
      </c>
      <c r="W1425" t="b">
        <v>0</v>
      </c>
      <c r="X1425" t="s">
        <v>7162</v>
      </c>
      <c r="Y1425">
        <f t="shared" si="88"/>
        <v>1</v>
      </c>
      <c r="Z1425" t="str">
        <f t="shared" si="89"/>
        <v>15-30 days</v>
      </c>
      <c r="AA1425" t="str">
        <f t="shared" si="90"/>
        <v>Very Good</v>
      </c>
      <c r="AB1425" t="str">
        <f t="shared" si="91"/>
        <v>No-show</v>
      </c>
    </row>
    <row r="1426" spans="1:28" x14ac:dyDescent="0.3">
      <c r="A1426" t="s">
        <v>2057</v>
      </c>
      <c r="B1426" t="s">
        <v>2058</v>
      </c>
      <c r="C1426" t="s">
        <v>174</v>
      </c>
      <c r="D1426" s="5">
        <v>45677</v>
      </c>
      <c r="E1426" s="5">
        <v>45643</v>
      </c>
      <c r="F1426" t="s">
        <v>12</v>
      </c>
      <c r="G1426" t="s">
        <v>13</v>
      </c>
      <c r="H1426">
        <v>34</v>
      </c>
      <c r="I1426" t="s">
        <v>19</v>
      </c>
      <c r="J1426" t="s">
        <v>3913</v>
      </c>
      <c r="K1426" t="s">
        <v>3910</v>
      </c>
      <c r="L1426">
        <v>1</v>
      </c>
      <c r="M1426" s="7">
        <v>0.55000000000000004</v>
      </c>
      <c r="N1426" t="s">
        <v>3932</v>
      </c>
      <c r="O1426" t="s">
        <v>3925</v>
      </c>
      <c r="P1426">
        <v>18</v>
      </c>
      <c r="R1426" t="s">
        <v>3953</v>
      </c>
      <c r="S1426" t="s">
        <v>3943</v>
      </c>
      <c r="U1426" t="s">
        <v>7158</v>
      </c>
      <c r="V1426" t="b">
        <v>0</v>
      </c>
      <c r="W1426" t="b">
        <v>0</v>
      </c>
      <c r="X1426" t="s">
        <v>7153</v>
      </c>
      <c r="Y1426">
        <f t="shared" si="88"/>
        <v>0</v>
      </c>
      <c r="Z1426" t="str">
        <f t="shared" si="89"/>
        <v>31+ days</v>
      </c>
      <c r="AA1426" t="str">
        <f t="shared" si="90"/>
        <v>Moderate</v>
      </c>
      <c r="AB1426" t="str">
        <f t="shared" si="91"/>
        <v>Attended</v>
      </c>
    </row>
    <row r="1427" spans="1:28" x14ac:dyDescent="0.3">
      <c r="A1427" t="s">
        <v>2059</v>
      </c>
      <c r="B1427" t="s">
        <v>281</v>
      </c>
      <c r="C1427" t="s">
        <v>174</v>
      </c>
      <c r="D1427" s="5">
        <v>45777</v>
      </c>
      <c r="E1427" s="5">
        <v>45776</v>
      </c>
      <c r="F1427" t="s">
        <v>12</v>
      </c>
      <c r="G1427" t="s">
        <v>55</v>
      </c>
      <c r="H1427">
        <v>1</v>
      </c>
      <c r="I1427" t="s">
        <v>160</v>
      </c>
      <c r="J1427" t="s">
        <v>3909</v>
      </c>
      <c r="K1427" t="s">
        <v>3914</v>
      </c>
      <c r="L1427">
        <v>3</v>
      </c>
      <c r="M1427" s="7">
        <v>0.63</v>
      </c>
      <c r="N1427" t="s">
        <v>3932</v>
      </c>
      <c r="O1427" t="s">
        <v>3925</v>
      </c>
      <c r="P1427">
        <v>18</v>
      </c>
      <c r="R1427" t="s">
        <v>3953</v>
      </c>
      <c r="S1427" t="s">
        <v>3943</v>
      </c>
      <c r="U1427" t="s">
        <v>7152</v>
      </c>
      <c r="V1427" t="b">
        <v>0</v>
      </c>
      <c r="W1427" t="b">
        <v>0</v>
      </c>
      <c r="X1427" t="s">
        <v>7160</v>
      </c>
      <c r="Y1427" t="str">
        <f t="shared" si="88"/>
        <v/>
      </c>
      <c r="Z1427" t="str">
        <f t="shared" si="89"/>
        <v>0-3 days</v>
      </c>
      <c r="AA1427" t="str">
        <f t="shared" si="90"/>
        <v>Moderate</v>
      </c>
      <c r="AB1427" t="str">
        <f t="shared" si="91"/>
        <v>Excluded</v>
      </c>
    </row>
    <row r="1428" spans="1:28" x14ac:dyDescent="0.3">
      <c r="A1428" t="s">
        <v>2060</v>
      </c>
      <c r="B1428" t="s">
        <v>1353</v>
      </c>
      <c r="C1428" t="s">
        <v>22</v>
      </c>
      <c r="D1428" s="5">
        <v>45879</v>
      </c>
      <c r="E1428" s="5">
        <v>45833</v>
      </c>
      <c r="F1428" t="s">
        <v>23</v>
      </c>
      <c r="G1428" t="s">
        <v>13</v>
      </c>
      <c r="H1428">
        <v>46</v>
      </c>
      <c r="I1428" t="s">
        <v>160</v>
      </c>
      <c r="J1428" t="s">
        <v>3913</v>
      </c>
      <c r="K1428" t="s">
        <v>3910</v>
      </c>
      <c r="L1428">
        <v>6</v>
      </c>
      <c r="M1428" s="7">
        <v>0.82</v>
      </c>
      <c r="N1428" t="s">
        <v>3923</v>
      </c>
      <c r="O1428" t="s">
        <v>3927</v>
      </c>
      <c r="P1428">
        <v>18</v>
      </c>
      <c r="Q1428" t="s">
        <v>3939</v>
      </c>
      <c r="R1428" t="s">
        <v>3940</v>
      </c>
      <c r="S1428" t="s">
        <v>3941</v>
      </c>
      <c r="T1428" s="5">
        <v>45876</v>
      </c>
      <c r="U1428" t="s">
        <v>7157</v>
      </c>
      <c r="V1428" t="b">
        <v>1</v>
      </c>
      <c r="W1428" t="b">
        <v>0</v>
      </c>
      <c r="X1428" t="s">
        <v>7161</v>
      </c>
      <c r="Y1428">
        <f t="shared" si="88"/>
        <v>0</v>
      </c>
      <c r="Z1428" t="str">
        <f t="shared" si="89"/>
        <v>31+ days</v>
      </c>
      <c r="AA1428" t="str">
        <f t="shared" si="90"/>
        <v>Good</v>
      </c>
      <c r="AB1428" t="str">
        <f t="shared" si="91"/>
        <v>Attended</v>
      </c>
    </row>
    <row r="1429" spans="1:28" x14ac:dyDescent="0.3">
      <c r="A1429" t="s">
        <v>2061</v>
      </c>
      <c r="B1429" t="s">
        <v>966</v>
      </c>
      <c r="C1429" t="s">
        <v>50</v>
      </c>
      <c r="D1429" s="5">
        <v>45915</v>
      </c>
      <c r="E1429" s="5">
        <v>45900</v>
      </c>
      <c r="F1429" t="s">
        <v>18</v>
      </c>
      <c r="G1429" t="s">
        <v>13</v>
      </c>
      <c r="H1429">
        <v>15</v>
      </c>
      <c r="I1429" t="s">
        <v>61</v>
      </c>
      <c r="J1429" t="s">
        <v>3909</v>
      </c>
      <c r="K1429" t="s">
        <v>3914</v>
      </c>
      <c r="L1429">
        <v>2</v>
      </c>
      <c r="M1429" s="7">
        <v>0.64</v>
      </c>
      <c r="N1429" t="s">
        <v>3924</v>
      </c>
      <c r="O1429" t="s">
        <v>3922</v>
      </c>
      <c r="P1429">
        <v>18</v>
      </c>
      <c r="R1429" t="s">
        <v>3953</v>
      </c>
      <c r="S1429" t="s">
        <v>3943</v>
      </c>
      <c r="U1429" t="s">
        <v>7158</v>
      </c>
      <c r="V1429" t="b">
        <v>0</v>
      </c>
      <c r="W1429" t="b">
        <v>0</v>
      </c>
      <c r="X1429" t="s">
        <v>7162</v>
      </c>
      <c r="Y1429">
        <f t="shared" si="88"/>
        <v>0</v>
      </c>
      <c r="Z1429" t="str">
        <f t="shared" si="89"/>
        <v>15-30 days</v>
      </c>
      <c r="AA1429" t="str">
        <f t="shared" si="90"/>
        <v>Moderate</v>
      </c>
      <c r="AB1429" t="str">
        <f t="shared" si="91"/>
        <v>Attended</v>
      </c>
    </row>
    <row r="1430" spans="1:28" x14ac:dyDescent="0.3">
      <c r="A1430" t="s">
        <v>2062</v>
      </c>
      <c r="B1430" t="s">
        <v>1155</v>
      </c>
      <c r="C1430" t="s">
        <v>45</v>
      </c>
      <c r="D1430" s="5">
        <v>45926</v>
      </c>
      <c r="E1430" s="5">
        <v>45868</v>
      </c>
      <c r="F1430" t="s">
        <v>46</v>
      </c>
      <c r="G1430" t="s">
        <v>55</v>
      </c>
      <c r="H1430">
        <v>58</v>
      </c>
      <c r="I1430" t="s">
        <v>37</v>
      </c>
      <c r="J1430" t="s">
        <v>3909</v>
      </c>
      <c r="K1430" t="s">
        <v>3910</v>
      </c>
      <c r="L1430">
        <v>6</v>
      </c>
      <c r="M1430" s="7">
        <v>0.84</v>
      </c>
      <c r="N1430" t="s">
        <v>3926</v>
      </c>
      <c r="O1430" t="s">
        <v>3927</v>
      </c>
      <c r="P1430">
        <v>18</v>
      </c>
      <c r="Q1430" t="s">
        <v>3939</v>
      </c>
      <c r="R1430" t="s">
        <v>3940</v>
      </c>
      <c r="S1430" t="s">
        <v>3943</v>
      </c>
      <c r="T1430" s="5">
        <v>45925</v>
      </c>
      <c r="U1430" t="s">
        <v>7155</v>
      </c>
      <c r="V1430" t="b">
        <v>0</v>
      </c>
      <c r="W1430" t="b">
        <v>0</v>
      </c>
      <c r="X1430" t="s">
        <v>7162</v>
      </c>
      <c r="Y1430" t="str">
        <f t="shared" si="88"/>
        <v/>
      </c>
      <c r="Z1430" t="str">
        <f t="shared" si="89"/>
        <v>31+ days</v>
      </c>
      <c r="AA1430" t="str">
        <f t="shared" si="90"/>
        <v>Good</v>
      </c>
      <c r="AB1430" t="str">
        <f t="shared" si="91"/>
        <v>Excluded</v>
      </c>
    </row>
    <row r="1431" spans="1:28" x14ac:dyDescent="0.3">
      <c r="A1431" t="s">
        <v>2063</v>
      </c>
      <c r="B1431" t="s">
        <v>1373</v>
      </c>
      <c r="C1431" t="s">
        <v>11</v>
      </c>
      <c r="D1431" s="5">
        <v>45911</v>
      </c>
      <c r="E1431" s="5">
        <v>45889</v>
      </c>
      <c r="F1431" t="s">
        <v>12</v>
      </c>
      <c r="G1431" t="s">
        <v>13</v>
      </c>
      <c r="H1431">
        <v>22</v>
      </c>
      <c r="I1431" t="s">
        <v>160</v>
      </c>
      <c r="J1431" t="s">
        <v>3915</v>
      </c>
      <c r="K1431" t="s">
        <v>3914</v>
      </c>
      <c r="L1431">
        <v>2</v>
      </c>
      <c r="M1431" s="7">
        <v>0.82</v>
      </c>
      <c r="N1431" t="s">
        <v>3932</v>
      </c>
      <c r="O1431" t="s">
        <v>3925</v>
      </c>
      <c r="P1431">
        <v>15</v>
      </c>
      <c r="Q1431" t="s">
        <v>3939</v>
      </c>
      <c r="R1431" t="s">
        <v>3940</v>
      </c>
      <c r="S1431" t="s">
        <v>3943</v>
      </c>
      <c r="T1431" s="5">
        <v>45910</v>
      </c>
      <c r="U1431" t="s">
        <v>7154</v>
      </c>
      <c r="V1431" t="b">
        <v>0</v>
      </c>
      <c r="W1431" t="b">
        <v>0</v>
      </c>
      <c r="X1431" t="s">
        <v>7162</v>
      </c>
      <c r="Y1431">
        <f t="shared" si="88"/>
        <v>0</v>
      </c>
      <c r="Z1431" t="str">
        <f t="shared" si="89"/>
        <v>15-30 days</v>
      </c>
      <c r="AA1431" t="str">
        <f t="shared" si="90"/>
        <v>Good</v>
      </c>
      <c r="AB1431" t="str">
        <f t="shared" si="91"/>
        <v>Attended</v>
      </c>
    </row>
    <row r="1432" spans="1:28" x14ac:dyDescent="0.3">
      <c r="A1432" t="s">
        <v>2064</v>
      </c>
      <c r="B1432" t="s">
        <v>421</v>
      </c>
      <c r="C1432" t="s">
        <v>53</v>
      </c>
      <c r="D1432" s="5">
        <v>45688</v>
      </c>
      <c r="E1432" s="5">
        <v>45677</v>
      </c>
      <c r="F1432" t="s">
        <v>54</v>
      </c>
      <c r="G1432" t="s">
        <v>13</v>
      </c>
      <c r="H1432">
        <v>11</v>
      </c>
      <c r="I1432" t="s">
        <v>61</v>
      </c>
      <c r="J1432" t="s">
        <v>3915</v>
      </c>
      <c r="K1432" t="s">
        <v>3910</v>
      </c>
      <c r="L1432">
        <v>8</v>
      </c>
      <c r="M1432" s="7">
        <v>0.64</v>
      </c>
      <c r="N1432" t="s">
        <v>3930</v>
      </c>
      <c r="O1432" t="s">
        <v>3922</v>
      </c>
      <c r="P1432">
        <v>20</v>
      </c>
      <c r="Q1432" t="s">
        <v>3939</v>
      </c>
      <c r="R1432" t="s">
        <v>3940</v>
      </c>
      <c r="S1432" t="s">
        <v>3943</v>
      </c>
      <c r="T1432" s="5">
        <v>45685</v>
      </c>
      <c r="U1432" t="s">
        <v>7155</v>
      </c>
      <c r="V1432" t="b">
        <v>0</v>
      </c>
      <c r="W1432" t="b">
        <v>0</v>
      </c>
      <c r="X1432" t="s">
        <v>7153</v>
      </c>
      <c r="Y1432">
        <f t="shared" si="88"/>
        <v>0</v>
      </c>
      <c r="Z1432" t="str">
        <f t="shared" si="89"/>
        <v>8-14 days</v>
      </c>
      <c r="AA1432" t="str">
        <f t="shared" si="90"/>
        <v>Moderate</v>
      </c>
      <c r="AB1432" t="str">
        <f t="shared" si="91"/>
        <v>Attended</v>
      </c>
    </row>
    <row r="1433" spans="1:28" x14ac:dyDescent="0.3">
      <c r="A1433" t="s">
        <v>2065</v>
      </c>
      <c r="B1433" t="s">
        <v>10</v>
      </c>
      <c r="C1433" t="s">
        <v>115</v>
      </c>
      <c r="D1433" s="5">
        <v>45750</v>
      </c>
      <c r="E1433" s="5">
        <v>45714</v>
      </c>
      <c r="F1433" t="s">
        <v>32</v>
      </c>
      <c r="G1433" t="s">
        <v>55</v>
      </c>
      <c r="H1433">
        <v>36</v>
      </c>
      <c r="I1433" t="s">
        <v>42</v>
      </c>
      <c r="J1433" t="s">
        <v>3916</v>
      </c>
      <c r="K1433" t="s">
        <v>3910</v>
      </c>
      <c r="L1433">
        <v>4</v>
      </c>
      <c r="M1433" s="7">
        <v>0.56000000000000005</v>
      </c>
      <c r="N1433" t="s">
        <v>3928</v>
      </c>
      <c r="O1433" t="s">
        <v>3929</v>
      </c>
      <c r="P1433">
        <v>12</v>
      </c>
      <c r="Q1433" t="s">
        <v>3947</v>
      </c>
      <c r="R1433" t="s">
        <v>3940</v>
      </c>
      <c r="S1433" t="s">
        <v>3943</v>
      </c>
      <c r="T1433" s="5">
        <v>45749</v>
      </c>
      <c r="U1433" t="s">
        <v>7154</v>
      </c>
      <c r="V1433" t="b">
        <v>0</v>
      </c>
      <c r="W1433" t="b">
        <v>0</v>
      </c>
      <c r="X1433" t="s">
        <v>7160</v>
      </c>
      <c r="Y1433" t="str">
        <f t="shared" si="88"/>
        <v/>
      </c>
      <c r="Z1433" t="str">
        <f t="shared" si="89"/>
        <v>31+ days</v>
      </c>
      <c r="AA1433" t="str">
        <f t="shared" si="90"/>
        <v>Moderate</v>
      </c>
      <c r="AB1433" t="str">
        <f t="shared" si="91"/>
        <v>Excluded</v>
      </c>
    </row>
    <row r="1434" spans="1:28" x14ac:dyDescent="0.3">
      <c r="A1434" t="s">
        <v>2066</v>
      </c>
      <c r="B1434" t="s">
        <v>843</v>
      </c>
      <c r="C1434" t="s">
        <v>89</v>
      </c>
      <c r="D1434" s="5">
        <v>45829</v>
      </c>
      <c r="E1434" s="5">
        <v>45800</v>
      </c>
      <c r="F1434" t="s">
        <v>41</v>
      </c>
      <c r="G1434" t="s">
        <v>13</v>
      </c>
      <c r="H1434">
        <v>29</v>
      </c>
      <c r="I1434" t="s">
        <v>160</v>
      </c>
      <c r="J1434" t="s">
        <v>3909</v>
      </c>
      <c r="K1434" t="s">
        <v>3914</v>
      </c>
      <c r="L1434">
        <v>6</v>
      </c>
      <c r="M1434" s="7">
        <v>0.87</v>
      </c>
      <c r="N1434" t="s">
        <v>3931</v>
      </c>
      <c r="O1434" t="s">
        <v>3922</v>
      </c>
      <c r="P1434">
        <v>20</v>
      </c>
      <c r="Q1434" t="s">
        <v>3947</v>
      </c>
      <c r="R1434" t="s">
        <v>3940</v>
      </c>
      <c r="S1434" t="s">
        <v>3941</v>
      </c>
      <c r="T1434" s="5">
        <v>45827</v>
      </c>
      <c r="U1434" t="s">
        <v>7156</v>
      </c>
      <c r="V1434" t="b">
        <v>1</v>
      </c>
      <c r="W1434" t="b">
        <v>0</v>
      </c>
      <c r="X1434" t="s">
        <v>7161</v>
      </c>
      <c r="Y1434">
        <f t="shared" si="88"/>
        <v>0</v>
      </c>
      <c r="Z1434" t="str">
        <f t="shared" si="89"/>
        <v>15-30 days</v>
      </c>
      <c r="AA1434" t="str">
        <f t="shared" si="90"/>
        <v>Good</v>
      </c>
      <c r="AB1434" t="str">
        <f t="shared" si="91"/>
        <v>Attended</v>
      </c>
    </row>
    <row r="1435" spans="1:28" x14ac:dyDescent="0.3">
      <c r="A1435" t="s">
        <v>2067</v>
      </c>
      <c r="B1435" t="s">
        <v>408</v>
      </c>
      <c r="C1435" t="s">
        <v>149</v>
      </c>
      <c r="D1435" s="5">
        <v>45681</v>
      </c>
      <c r="E1435" s="5">
        <v>45653</v>
      </c>
      <c r="F1435" t="s">
        <v>23</v>
      </c>
      <c r="G1435" t="s">
        <v>13</v>
      </c>
      <c r="H1435">
        <v>28</v>
      </c>
      <c r="I1435" t="s">
        <v>37</v>
      </c>
      <c r="J1435" t="s">
        <v>3909</v>
      </c>
      <c r="K1435" t="s">
        <v>3910</v>
      </c>
      <c r="L1435">
        <v>4</v>
      </c>
      <c r="M1435" s="7">
        <v>0.98</v>
      </c>
      <c r="N1435" t="s">
        <v>3923</v>
      </c>
      <c r="O1435" t="s">
        <v>3929</v>
      </c>
      <c r="P1435">
        <v>12</v>
      </c>
      <c r="Q1435" t="s">
        <v>3939</v>
      </c>
      <c r="S1435" t="s">
        <v>3943</v>
      </c>
      <c r="T1435" s="5">
        <v>45679</v>
      </c>
      <c r="U1435" t="s">
        <v>7155</v>
      </c>
      <c r="V1435" t="b">
        <v>0</v>
      </c>
      <c r="W1435" t="b">
        <v>0</v>
      </c>
      <c r="X1435" t="s">
        <v>7153</v>
      </c>
      <c r="Y1435">
        <f t="shared" si="88"/>
        <v>0</v>
      </c>
      <c r="Z1435" t="str">
        <f t="shared" si="89"/>
        <v>15-30 days</v>
      </c>
      <c r="AA1435" t="str">
        <f t="shared" si="90"/>
        <v>Very Good</v>
      </c>
      <c r="AB1435" t="str">
        <f t="shared" si="91"/>
        <v>Attended</v>
      </c>
    </row>
    <row r="1436" spans="1:28" x14ac:dyDescent="0.3">
      <c r="A1436" t="s">
        <v>2068</v>
      </c>
      <c r="B1436" t="s">
        <v>490</v>
      </c>
      <c r="C1436" t="s">
        <v>11</v>
      </c>
      <c r="D1436" s="5">
        <v>45783</v>
      </c>
      <c r="E1436" s="5">
        <v>45726</v>
      </c>
      <c r="F1436" t="s">
        <v>12</v>
      </c>
      <c r="G1436" t="s">
        <v>24</v>
      </c>
      <c r="H1436">
        <v>57</v>
      </c>
      <c r="I1436" t="s">
        <v>160</v>
      </c>
      <c r="J1436" t="s">
        <v>3911</v>
      </c>
      <c r="K1436" t="s">
        <v>3910</v>
      </c>
      <c r="L1436">
        <v>3</v>
      </c>
      <c r="M1436" s="7">
        <v>0.73</v>
      </c>
      <c r="N1436" t="s">
        <v>3932</v>
      </c>
      <c r="O1436" t="s">
        <v>3925</v>
      </c>
      <c r="P1436">
        <v>15</v>
      </c>
      <c r="Q1436" t="s">
        <v>3939</v>
      </c>
      <c r="R1436" t="s">
        <v>3940</v>
      </c>
      <c r="S1436" t="s">
        <v>3941</v>
      </c>
      <c r="T1436" s="5">
        <v>45781</v>
      </c>
      <c r="U1436" t="s">
        <v>7159</v>
      </c>
      <c r="V1436" t="b">
        <v>0</v>
      </c>
      <c r="W1436" t="b">
        <v>0</v>
      </c>
      <c r="X1436" t="s">
        <v>7160</v>
      </c>
      <c r="Y1436">
        <f t="shared" si="88"/>
        <v>1</v>
      </c>
      <c r="Z1436" t="str">
        <f t="shared" si="89"/>
        <v>31+ days</v>
      </c>
      <c r="AA1436" t="str">
        <f t="shared" si="90"/>
        <v>Moderate</v>
      </c>
      <c r="AB1436" t="str">
        <f t="shared" si="91"/>
        <v>No-show</v>
      </c>
    </row>
    <row r="1437" spans="1:28" x14ac:dyDescent="0.3">
      <c r="A1437" t="s">
        <v>2069</v>
      </c>
      <c r="B1437" t="s">
        <v>886</v>
      </c>
      <c r="C1437" t="s">
        <v>86</v>
      </c>
      <c r="D1437" s="5">
        <v>45798</v>
      </c>
      <c r="E1437" s="5">
        <v>45776</v>
      </c>
      <c r="F1437" t="s">
        <v>28</v>
      </c>
      <c r="G1437" t="s">
        <v>24</v>
      </c>
      <c r="H1437">
        <v>22</v>
      </c>
      <c r="I1437" t="s">
        <v>33</v>
      </c>
      <c r="J1437" t="s">
        <v>3916</v>
      </c>
      <c r="K1437" t="s">
        <v>3910</v>
      </c>
      <c r="L1437">
        <v>3</v>
      </c>
      <c r="M1437" s="7">
        <v>0.61</v>
      </c>
      <c r="N1437" t="s">
        <v>3921</v>
      </c>
      <c r="O1437" t="s">
        <v>3927</v>
      </c>
      <c r="P1437">
        <v>18</v>
      </c>
      <c r="R1437" t="s">
        <v>3953</v>
      </c>
      <c r="S1437" t="s">
        <v>3943</v>
      </c>
      <c r="U1437" t="s">
        <v>7152</v>
      </c>
      <c r="V1437" t="b">
        <v>0</v>
      </c>
      <c r="W1437" t="b">
        <v>0</v>
      </c>
      <c r="X1437" t="s">
        <v>7160</v>
      </c>
      <c r="Y1437">
        <f t="shared" si="88"/>
        <v>1</v>
      </c>
      <c r="Z1437" t="str">
        <f t="shared" si="89"/>
        <v>15-30 days</v>
      </c>
      <c r="AA1437" t="str">
        <f t="shared" si="90"/>
        <v>Moderate</v>
      </c>
      <c r="AB1437" t="str">
        <f t="shared" si="91"/>
        <v>No-show</v>
      </c>
    </row>
    <row r="1438" spans="1:28" x14ac:dyDescent="0.3">
      <c r="A1438" t="s">
        <v>2070</v>
      </c>
      <c r="B1438" t="s">
        <v>111</v>
      </c>
      <c r="C1438" t="s">
        <v>193</v>
      </c>
      <c r="D1438" s="5">
        <v>46015</v>
      </c>
      <c r="E1438" s="5">
        <v>45991</v>
      </c>
      <c r="F1438" t="s">
        <v>41</v>
      </c>
      <c r="G1438" t="s">
        <v>13</v>
      </c>
      <c r="H1438">
        <v>24</v>
      </c>
      <c r="I1438" t="s">
        <v>160</v>
      </c>
      <c r="J1438" t="s">
        <v>3909</v>
      </c>
      <c r="K1438" t="s">
        <v>3912</v>
      </c>
      <c r="L1438">
        <v>4</v>
      </c>
      <c r="M1438" s="7">
        <v>0.87</v>
      </c>
      <c r="N1438" t="s">
        <v>3931</v>
      </c>
      <c r="O1438" t="s">
        <v>3922</v>
      </c>
      <c r="P1438">
        <v>15</v>
      </c>
      <c r="Q1438" t="s">
        <v>3939</v>
      </c>
      <c r="R1438" t="s">
        <v>3940</v>
      </c>
      <c r="S1438" t="s">
        <v>55</v>
      </c>
      <c r="T1438" s="5">
        <v>46013</v>
      </c>
      <c r="U1438" t="s">
        <v>7152</v>
      </c>
      <c r="V1438" t="b">
        <v>0</v>
      </c>
      <c r="W1438" t="b">
        <v>0</v>
      </c>
      <c r="X1438" t="s">
        <v>7153</v>
      </c>
      <c r="Y1438">
        <f t="shared" si="88"/>
        <v>0</v>
      </c>
      <c r="Z1438" t="str">
        <f t="shared" si="89"/>
        <v>15-30 days</v>
      </c>
      <c r="AA1438" t="str">
        <f t="shared" si="90"/>
        <v>Good</v>
      </c>
      <c r="AB1438" t="str">
        <f t="shared" si="91"/>
        <v>Attended</v>
      </c>
    </row>
    <row r="1439" spans="1:28" x14ac:dyDescent="0.3">
      <c r="A1439" t="s">
        <v>2071</v>
      </c>
      <c r="B1439" t="s">
        <v>2072</v>
      </c>
      <c r="C1439" t="s">
        <v>22</v>
      </c>
      <c r="D1439" s="5">
        <v>45773</v>
      </c>
      <c r="E1439" s="5">
        <v>45735</v>
      </c>
      <c r="F1439" t="s">
        <v>23</v>
      </c>
      <c r="G1439" t="s">
        <v>24</v>
      </c>
      <c r="H1439">
        <v>38</v>
      </c>
      <c r="I1439" t="s">
        <v>47</v>
      </c>
      <c r="J1439" t="s">
        <v>3913</v>
      </c>
      <c r="K1439" t="s">
        <v>3910</v>
      </c>
      <c r="L1439">
        <v>1</v>
      </c>
      <c r="M1439" s="7">
        <v>0.94</v>
      </c>
      <c r="N1439" t="s">
        <v>3923</v>
      </c>
      <c r="O1439" t="s">
        <v>3927</v>
      </c>
      <c r="P1439">
        <v>18</v>
      </c>
      <c r="Q1439" t="s">
        <v>3947</v>
      </c>
      <c r="R1439" t="s">
        <v>3940</v>
      </c>
      <c r="S1439" t="s">
        <v>3941</v>
      </c>
      <c r="T1439" s="5">
        <v>45770</v>
      </c>
      <c r="U1439" t="s">
        <v>7156</v>
      </c>
      <c r="V1439" t="b">
        <v>1</v>
      </c>
      <c r="W1439" t="b">
        <v>0</v>
      </c>
      <c r="X1439" t="s">
        <v>7160</v>
      </c>
      <c r="Y1439">
        <f t="shared" si="88"/>
        <v>1</v>
      </c>
      <c r="Z1439" t="str">
        <f t="shared" si="89"/>
        <v>31+ days</v>
      </c>
      <c r="AA1439" t="str">
        <f t="shared" si="90"/>
        <v>Very Good</v>
      </c>
      <c r="AB1439" t="str">
        <f t="shared" si="91"/>
        <v>No-show</v>
      </c>
    </row>
    <row r="1440" spans="1:28" x14ac:dyDescent="0.3">
      <c r="A1440" t="s">
        <v>2073</v>
      </c>
      <c r="B1440" t="s">
        <v>146</v>
      </c>
      <c r="C1440" t="s">
        <v>17</v>
      </c>
      <c r="D1440" s="5">
        <v>46012</v>
      </c>
      <c r="E1440" s="5">
        <v>46002</v>
      </c>
      <c r="F1440" t="s">
        <v>18</v>
      </c>
      <c r="G1440" t="s">
        <v>13</v>
      </c>
      <c r="H1440">
        <v>10</v>
      </c>
      <c r="I1440" t="s">
        <v>47</v>
      </c>
      <c r="J1440" t="s">
        <v>3911</v>
      </c>
      <c r="K1440" t="s">
        <v>3912</v>
      </c>
      <c r="L1440">
        <v>2</v>
      </c>
      <c r="M1440" s="7">
        <v>0.6</v>
      </c>
      <c r="N1440" t="s">
        <v>3924</v>
      </c>
      <c r="O1440" t="s">
        <v>3929</v>
      </c>
      <c r="P1440">
        <v>12</v>
      </c>
      <c r="Q1440" t="s">
        <v>3939</v>
      </c>
      <c r="R1440" t="s">
        <v>3940</v>
      </c>
      <c r="S1440" t="s">
        <v>3943</v>
      </c>
      <c r="T1440" s="5">
        <v>46009</v>
      </c>
      <c r="U1440" t="s">
        <v>7157</v>
      </c>
      <c r="V1440" t="b">
        <v>1</v>
      </c>
      <c r="W1440" t="b">
        <v>0</v>
      </c>
      <c r="X1440" t="s">
        <v>7153</v>
      </c>
      <c r="Y1440">
        <f t="shared" si="88"/>
        <v>0</v>
      </c>
      <c r="Z1440" t="str">
        <f t="shared" si="89"/>
        <v>8-14 days</v>
      </c>
      <c r="AA1440" t="str">
        <f t="shared" si="90"/>
        <v>Moderate</v>
      </c>
      <c r="AB1440" t="str">
        <f t="shared" si="91"/>
        <v>Attended</v>
      </c>
    </row>
    <row r="1441" spans="1:28" x14ac:dyDescent="0.3">
      <c r="A1441" t="s">
        <v>2074</v>
      </c>
      <c r="B1441" t="s">
        <v>333</v>
      </c>
      <c r="C1441" t="s">
        <v>174</v>
      </c>
      <c r="D1441" s="5">
        <v>45913</v>
      </c>
      <c r="E1441" s="5">
        <v>45863</v>
      </c>
      <c r="F1441" t="s">
        <v>12</v>
      </c>
      <c r="G1441" t="s">
        <v>55</v>
      </c>
      <c r="H1441">
        <v>50</v>
      </c>
      <c r="I1441" t="s">
        <v>14</v>
      </c>
      <c r="J1441" t="s">
        <v>3916</v>
      </c>
      <c r="K1441" t="s">
        <v>3910</v>
      </c>
      <c r="L1441">
        <v>2</v>
      </c>
      <c r="M1441" s="7">
        <v>0.97</v>
      </c>
      <c r="N1441" t="s">
        <v>3932</v>
      </c>
      <c r="O1441" t="s">
        <v>3925</v>
      </c>
      <c r="P1441">
        <v>18</v>
      </c>
      <c r="Q1441" t="s">
        <v>3939</v>
      </c>
      <c r="R1441" t="s">
        <v>3940</v>
      </c>
      <c r="S1441" t="s">
        <v>55</v>
      </c>
      <c r="T1441" s="5">
        <v>45910</v>
      </c>
      <c r="U1441" t="s">
        <v>7156</v>
      </c>
      <c r="V1441" t="b">
        <v>1</v>
      </c>
      <c r="W1441" t="b">
        <v>0</v>
      </c>
      <c r="X1441" t="s">
        <v>7162</v>
      </c>
      <c r="Y1441" t="str">
        <f t="shared" si="88"/>
        <v/>
      </c>
      <c r="Z1441" t="str">
        <f t="shared" si="89"/>
        <v>31+ days</v>
      </c>
      <c r="AA1441" t="str">
        <f t="shared" si="90"/>
        <v>Very Good</v>
      </c>
      <c r="AB1441" t="str">
        <f t="shared" si="91"/>
        <v>Excluded</v>
      </c>
    </row>
    <row r="1442" spans="1:28" x14ac:dyDescent="0.3">
      <c r="A1442" t="s">
        <v>2075</v>
      </c>
      <c r="B1442" t="s">
        <v>877</v>
      </c>
      <c r="C1442" t="s">
        <v>174</v>
      </c>
      <c r="D1442" s="5">
        <v>45910</v>
      </c>
      <c r="E1442" s="5">
        <v>45896</v>
      </c>
      <c r="F1442" t="s">
        <v>12</v>
      </c>
      <c r="G1442" t="s">
        <v>13</v>
      </c>
      <c r="H1442">
        <v>14</v>
      </c>
      <c r="I1442" t="s">
        <v>19</v>
      </c>
      <c r="J1442" t="s">
        <v>3916</v>
      </c>
      <c r="K1442" t="s">
        <v>3912</v>
      </c>
      <c r="L1442">
        <v>2</v>
      </c>
      <c r="M1442" s="7">
        <v>0.87</v>
      </c>
      <c r="N1442" t="s">
        <v>3932</v>
      </c>
      <c r="O1442" t="s">
        <v>3925</v>
      </c>
      <c r="P1442">
        <v>18</v>
      </c>
      <c r="Q1442" t="s">
        <v>3939</v>
      </c>
      <c r="R1442" t="s">
        <v>3940</v>
      </c>
      <c r="S1442" t="s">
        <v>3941</v>
      </c>
      <c r="T1442" s="5">
        <v>45907</v>
      </c>
      <c r="U1442" t="s">
        <v>7152</v>
      </c>
      <c r="V1442" t="b">
        <v>0</v>
      </c>
      <c r="W1442" t="b">
        <v>0</v>
      </c>
      <c r="X1442" t="s">
        <v>7162</v>
      </c>
      <c r="Y1442">
        <f t="shared" si="88"/>
        <v>0</v>
      </c>
      <c r="Z1442" t="str">
        <f t="shared" si="89"/>
        <v>8-14 days</v>
      </c>
      <c r="AA1442" t="str">
        <f t="shared" si="90"/>
        <v>Good</v>
      </c>
      <c r="AB1442" t="str">
        <f t="shared" si="91"/>
        <v>Attended</v>
      </c>
    </row>
    <row r="1443" spans="1:28" x14ac:dyDescent="0.3">
      <c r="A1443" t="s">
        <v>2076</v>
      </c>
      <c r="B1443" t="s">
        <v>523</v>
      </c>
      <c r="C1443" t="s">
        <v>31</v>
      </c>
      <c r="D1443" s="5">
        <v>45957</v>
      </c>
      <c r="E1443" s="5">
        <v>45943</v>
      </c>
      <c r="F1443" t="s">
        <v>32</v>
      </c>
      <c r="G1443" t="s">
        <v>13</v>
      </c>
      <c r="H1443">
        <v>14</v>
      </c>
      <c r="I1443" t="s">
        <v>37</v>
      </c>
      <c r="J1443" t="s">
        <v>3913</v>
      </c>
      <c r="K1443" t="s">
        <v>3910</v>
      </c>
      <c r="L1443">
        <v>3</v>
      </c>
      <c r="M1443" s="7">
        <v>0.81</v>
      </c>
      <c r="N1443" t="s">
        <v>3928</v>
      </c>
      <c r="O1443" t="s">
        <v>3925</v>
      </c>
      <c r="P1443">
        <v>18</v>
      </c>
      <c r="Q1443" t="s">
        <v>3955</v>
      </c>
      <c r="R1443" t="s">
        <v>3940</v>
      </c>
      <c r="S1443" t="s">
        <v>3941</v>
      </c>
      <c r="T1443" s="5">
        <v>45955</v>
      </c>
      <c r="U1443" t="s">
        <v>7158</v>
      </c>
      <c r="V1443" t="b">
        <v>0</v>
      </c>
      <c r="W1443" t="b">
        <v>0</v>
      </c>
      <c r="X1443" t="s">
        <v>7162</v>
      </c>
      <c r="Y1443">
        <f t="shared" si="88"/>
        <v>0</v>
      </c>
      <c r="Z1443" t="str">
        <f t="shared" si="89"/>
        <v>8-14 days</v>
      </c>
      <c r="AA1443" t="str">
        <f t="shared" si="90"/>
        <v>Good</v>
      </c>
      <c r="AB1443" t="str">
        <f t="shared" si="91"/>
        <v>Attended</v>
      </c>
    </row>
    <row r="1444" spans="1:28" x14ac:dyDescent="0.3">
      <c r="A1444" t="s">
        <v>2077</v>
      </c>
      <c r="B1444" t="s">
        <v>226</v>
      </c>
      <c r="C1444" t="s">
        <v>174</v>
      </c>
      <c r="D1444" s="5">
        <v>45965</v>
      </c>
      <c r="E1444" s="5">
        <v>45965</v>
      </c>
      <c r="F1444" t="s">
        <v>12</v>
      </c>
      <c r="G1444" t="s">
        <v>24</v>
      </c>
      <c r="H1444">
        <v>0</v>
      </c>
      <c r="I1444" t="s">
        <v>19</v>
      </c>
      <c r="J1444" t="s">
        <v>3909</v>
      </c>
      <c r="K1444" t="s">
        <v>3910</v>
      </c>
      <c r="L1444">
        <v>2</v>
      </c>
      <c r="M1444" s="7">
        <v>0.72</v>
      </c>
      <c r="N1444" t="s">
        <v>3932</v>
      </c>
      <c r="O1444" t="s">
        <v>3925</v>
      </c>
      <c r="P1444">
        <v>18</v>
      </c>
      <c r="Q1444" t="s">
        <v>3939</v>
      </c>
      <c r="R1444" t="s">
        <v>3940</v>
      </c>
      <c r="S1444" t="s">
        <v>55</v>
      </c>
      <c r="T1444" s="5">
        <v>45964</v>
      </c>
      <c r="U1444" t="s">
        <v>7159</v>
      </c>
      <c r="V1444" t="b">
        <v>0</v>
      </c>
      <c r="W1444" t="b">
        <v>0</v>
      </c>
      <c r="X1444" t="s">
        <v>7162</v>
      </c>
      <c r="Y1444">
        <f t="shared" si="88"/>
        <v>1</v>
      </c>
      <c r="Z1444" t="str">
        <f t="shared" si="89"/>
        <v>0-3 days</v>
      </c>
      <c r="AA1444" t="str">
        <f t="shared" si="90"/>
        <v>Moderate</v>
      </c>
      <c r="AB1444" t="str">
        <f t="shared" si="91"/>
        <v>No-show</v>
      </c>
    </row>
    <row r="1445" spans="1:28" x14ac:dyDescent="0.3">
      <c r="A1445" t="s">
        <v>2078</v>
      </c>
      <c r="B1445" t="s">
        <v>331</v>
      </c>
      <c r="C1445" t="s">
        <v>53</v>
      </c>
      <c r="D1445" s="5">
        <v>45739</v>
      </c>
      <c r="E1445" s="5">
        <v>45719</v>
      </c>
      <c r="F1445" t="s">
        <v>54</v>
      </c>
      <c r="G1445" t="s">
        <v>24</v>
      </c>
      <c r="H1445">
        <v>20</v>
      </c>
      <c r="I1445" t="s">
        <v>160</v>
      </c>
      <c r="J1445" t="s">
        <v>3909</v>
      </c>
      <c r="K1445" t="s">
        <v>3914</v>
      </c>
      <c r="L1445">
        <v>4</v>
      </c>
      <c r="M1445" s="7">
        <v>0.92</v>
      </c>
      <c r="N1445" t="s">
        <v>3930</v>
      </c>
      <c r="O1445" t="s">
        <v>3922</v>
      </c>
      <c r="P1445">
        <v>20</v>
      </c>
      <c r="Q1445" t="s">
        <v>3939</v>
      </c>
      <c r="R1445" t="s">
        <v>3940</v>
      </c>
      <c r="S1445" t="s">
        <v>3943</v>
      </c>
      <c r="T1445" s="5">
        <v>45738</v>
      </c>
      <c r="U1445" t="s">
        <v>7157</v>
      </c>
      <c r="V1445" t="b">
        <v>1</v>
      </c>
      <c r="W1445" t="b">
        <v>0</v>
      </c>
      <c r="X1445" t="s">
        <v>7160</v>
      </c>
      <c r="Y1445">
        <f t="shared" si="88"/>
        <v>1</v>
      </c>
      <c r="Z1445" t="str">
        <f t="shared" si="89"/>
        <v>15-30 days</v>
      </c>
      <c r="AA1445" t="str">
        <f t="shared" si="90"/>
        <v>Very Good</v>
      </c>
      <c r="AB1445" t="str">
        <f t="shared" si="91"/>
        <v>No-show</v>
      </c>
    </row>
    <row r="1446" spans="1:28" x14ac:dyDescent="0.3">
      <c r="A1446" t="s">
        <v>2079</v>
      </c>
      <c r="B1446" t="s">
        <v>584</v>
      </c>
      <c r="C1446" t="s">
        <v>193</v>
      </c>
      <c r="D1446" s="5">
        <v>45811</v>
      </c>
      <c r="E1446" s="5">
        <v>45776</v>
      </c>
      <c r="F1446" t="s">
        <v>41</v>
      </c>
      <c r="G1446" t="s">
        <v>13</v>
      </c>
      <c r="H1446">
        <v>35</v>
      </c>
      <c r="I1446" t="s">
        <v>47</v>
      </c>
      <c r="J1446" t="s">
        <v>3911</v>
      </c>
      <c r="K1446" t="s">
        <v>3910</v>
      </c>
      <c r="L1446">
        <v>5</v>
      </c>
      <c r="M1446" s="7">
        <v>0.81</v>
      </c>
      <c r="N1446" t="s">
        <v>3931</v>
      </c>
      <c r="O1446" t="s">
        <v>3922</v>
      </c>
      <c r="P1446">
        <v>15</v>
      </c>
      <c r="R1446" t="s">
        <v>3953</v>
      </c>
      <c r="S1446" t="s">
        <v>3943</v>
      </c>
      <c r="U1446" t="s">
        <v>7159</v>
      </c>
      <c r="V1446" t="b">
        <v>0</v>
      </c>
      <c r="W1446" t="b">
        <v>0</v>
      </c>
      <c r="X1446" t="s">
        <v>7161</v>
      </c>
      <c r="Y1446">
        <f t="shared" si="88"/>
        <v>0</v>
      </c>
      <c r="Z1446" t="str">
        <f t="shared" si="89"/>
        <v>31+ days</v>
      </c>
      <c r="AA1446" t="str">
        <f t="shared" si="90"/>
        <v>Good</v>
      </c>
      <c r="AB1446" t="str">
        <f t="shared" si="91"/>
        <v>Attended</v>
      </c>
    </row>
    <row r="1447" spans="1:28" x14ac:dyDescent="0.3">
      <c r="A1447" t="s">
        <v>2080</v>
      </c>
      <c r="B1447" t="s">
        <v>421</v>
      </c>
      <c r="C1447" t="s">
        <v>80</v>
      </c>
      <c r="D1447" s="5">
        <v>45850</v>
      </c>
      <c r="E1447" s="5">
        <v>45807</v>
      </c>
      <c r="F1447" t="s">
        <v>41</v>
      </c>
      <c r="G1447" t="s">
        <v>13</v>
      </c>
      <c r="H1447">
        <v>43</v>
      </c>
      <c r="I1447" t="s">
        <v>47</v>
      </c>
      <c r="J1447" t="s">
        <v>3915</v>
      </c>
      <c r="K1447" t="s">
        <v>3910</v>
      </c>
      <c r="L1447">
        <v>8</v>
      </c>
      <c r="M1447" s="7">
        <v>0.64</v>
      </c>
      <c r="N1447" t="s">
        <v>3931</v>
      </c>
      <c r="O1447" t="s">
        <v>3922</v>
      </c>
      <c r="P1447">
        <v>12</v>
      </c>
      <c r="Q1447" t="s">
        <v>3939</v>
      </c>
      <c r="R1447" t="s">
        <v>3940</v>
      </c>
      <c r="S1447" t="s">
        <v>3941</v>
      </c>
      <c r="T1447" s="5">
        <v>45848</v>
      </c>
      <c r="U1447" t="s">
        <v>7156</v>
      </c>
      <c r="V1447" t="b">
        <v>1</v>
      </c>
      <c r="W1447" t="b">
        <v>0</v>
      </c>
      <c r="X1447" t="s">
        <v>7161</v>
      </c>
      <c r="Y1447">
        <f t="shared" si="88"/>
        <v>0</v>
      </c>
      <c r="Z1447" t="str">
        <f t="shared" si="89"/>
        <v>31+ days</v>
      </c>
      <c r="AA1447" t="str">
        <f t="shared" si="90"/>
        <v>Moderate</v>
      </c>
      <c r="AB1447" t="str">
        <f t="shared" si="91"/>
        <v>Attended</v>
      </c>
    </row>
    <row r="1448" spans="1:28" x14ac:dyDescent="0.3">
      <c r="A1448" t="s">
        <v>2081</v>
      </c>
      <c r="B1448" t="s">
        <v>473</v>
      </c>
      <c r="C1448" t="s">
        <v>92</v>
      </c>
      <c r="D1448" s="5">
        <v>46014</v>
      </c>
      <c r="E1448" s="5">
        <v>45960</v>
      </c>
      <c r="F1448" t="s">
        <v>12</v>
      </c>
      <c r="G1448" t="s">
        <v>13</v>
      </c>
      <c r="H1448">
        <v>54</v>
      </c>
      <c r="I1448" t="s">
        <v>42</v>
      </c>
      <c r="J1448" t="s">
        <v>3916</v>
      </c>
      <c r="K1448" t="s">
        <v>3910</v>
      </c>
      <c r="L1448">
        <v>7</v>
      </c>
      <c r="M1448" s="7">
        <v>0.92</v>
      </c>
      <c r="N1448" t="s">
        <v>3932</v>
      </c>
      <c r="O1448" t="s">
        <v>3925</v>
      </c>
      <c r="P1448">
        <v>20</v>
      </c>
      <c r="Q1448" t="s">
        <v>3955</v>
      </c>
      <c r="R1448" t="s">
        <v>3940</v>
      </c>
      <c r="S1448" t="s">
        <v>55</v>
      </c>
      <c r="T1448" s="5">
        <v>46011</v>
      </c>
      <c r="U1448" t="s">
        <v>7159</v>
      </c>
      <c r="V1448" t="b">
        <v>0</v>
      </c>
      <c r="W1448" t="b">
        <v>0</v>
      </c>
      <c r="X1448" t="s">
        <v>7153</v>
      </c>
      <c r="Y1448">
        <f t="shared" si="88"/>
        <v>0</v>
      </c>
      <c r="Z1448" t="str">
        <f t="shared" si="89"/>
        <v>31+ days</v>
      </c>
      <c r="AA1448" t="str">
        <f t="shared" si="90"/>
        <v>Very Good</v>
      </c>
      <c r="AB1448" t="str">
        <f t="shared" si="91"/>
        <v>Attended</v>
      </c>
    </row>
    <row r="1449" spans="1:28" x14ac:dyDescent="0.3">
      <c r="A1449" t="s">
        <v>2082</v>
      </c>
      <c r="B1449" t="s">
        <v>123</v>
      </c>
      <c r="C1449" t="s">
        <v>80</v>
      </c>
      <c r="D1449" s="5">
        <v>45672</v>
      </c>
      <c r="E1449" s="5">
        <v>45625</v>
      </c>
      <c r="F1449" t="s">
        <v>41</v>
      </c>
      <c r="G1449" t="s">
        <v>55</v>
      </c>
      <c r="H1449">
        <v>47</v>
      </c>
      <c r="I1449" t="s">
        <v>42</v>
      </c>
      <c r="J1449" t="s">
        <v>3911</v>
      </c>
      <c r="K1449" t="s">
        <v>3914</v>
      </c>
      <c r="L1449">
        <v>2</v>
      </c>
      <c r="M1449" s="7">
        <v>0.73</v>
      </c>
      <c r="N1449" t="s">
        <v>3931</v>
      </c>
      <c r="O1449" t="s">
        <v>3922</v>
      </c>
      <c r="P1449">
        <v>12</v>
      </c>
      <c r="Q1449" t="s">
        <v>3939</v>
      </c>
      <c r="R1449" t="s">
        <v>3940</v>
      </c>
      <c r="S1449" t="s">
        <v>3943</v>
      </c>
      <c r="T1449" s="5">
        <v>45670</v>
      </c>
      <c r="U1449" t="s">
        <v>7152</v>
      </c>
      <c r="V1449" t="b">
        <v>0</v>
      </c>
      <c r="W1449" t="b">
        <v>0</v>
      </c>
      <c r="X1449" t="s">
        <v>7153</v>
      </c>
      <c r="Y1449" t="str">
        <f t="shared" si="88"/>
        <v/>
      </c>
      <c r="Z1449" t="str">
        <f t="shared" si="89"/>
        <v>31+ days</v>
      </c>
      <c r="AA1449" t="str">
        <f t="shared" si="90"/>
        <v>Moderate</v>
      </c>
      <c r="AB1449" t="str">
        <f t="shared" si="91"/>
        <v>Excluded</v>
      </c>
    </row>
    <row r="1450" spans="1:28" x14ac:dyDescent="0.3">
      <c r="A1450" t="s">
        <v>2083</v>
      </c>
      <c r="B1450" t="s">
        <v>385</v>
      </c>
      <c r="C1450" t="s">
        <v>80</v>
      </c>
      <c r="D1450" s="5">
        <v>45832</v>
      </c>
      <c r="E1450" s="5">
        <v>45813</v>
      </c>
      <c r="F1450" t="s">
        <v>41</v>
      </c>
      <c r="G1450" t="s">
        <v>13</v>
      </c>
      <c r="H1450">
        <v>19</v>
      </c>
      <c r="I1450" t="s">
        <v>42</v>
      </c>
      <c r="J1450" t="s">
        <v>3915</v>
      </c>
      <c r="K1450" t="s">
        <v>3910</v>
      </c>
      <c r="L1450">
        <v>4</v>
      </c>
      <c r="M1450" s="7">
        <v>0.57999999999999996</v>
      </c>
      <c r="N1450" t="s">
        <v>3931</v>
      </c>
      <c r="O1450" t="s">
        <v>3922</v>
      </c>
      <c r="P1450">
        <v>12</v>
      </c>
      <c r="R1450" t="s">
        <v>3953</v>
      </c>
      <c r="S1450" t="s">
        <v>3943</v>
      </c>
      <c r="U1450" t="s">
        <v>7159</v>
      </c>
      <c r="V1450" t="b">
        <v>0</v>
      </c>
      <c r="W1450" t="b">
        <v>0</v>
      </c>
      <c r="X1450" t="s">
        <v>7161</v>
      </c>
      <c r="Y1450">
        <f t="shared" si="88"/>
        <v>0</v>
      </c>
      <c r="Z1450" t="str">
        <f t="shared" si="89"/>
        <v>15-30 days</v>
      </c>
      <c r="AA1450" t="str">
        <f t="shared" si="90"/>
        <v>Moderate</v>
      </c>
      <c r="AB1450" t="str">
        <f t="shared" si="91"/>
        <v>Attended</v>
      </c>
    </row>
    <row r="1451" spans="1:28" x14ac:dyDescent="0.3">
      <c r="A1451" t="s">
        <v>2084</v>
      </c>
      <c r="B1451" t="s">
        <v>82</v>
      </c>
      <c r="C1451" t="s">
        <v>193</v>
      </c>
      <c r="D1451" s="5">
        <v>45736</v>
      </c>
      <c r="E1451" s="5">
        <v>45686</v>
      </c>
      <c r="F1451" t="s">
        <v>41</v>
      </c>
      <c r="G1451" t="s">
        <v>24</v>
      </c>
      <c r="H1451">
        <v>50</v>
      </c>
      <c r="I1451" t="s">
        <v>61</v>
      </c>
      <c r="J1451" t="s">
        <v>3916</v>
      </c>
      <c r="K1451" t="s">
        <v>3910</v>
      </c>
      <c r="L1451">
        <v>4</v>
      </c>
      <c r="M1451" s="7">
        <v>0.87</v>
      </c>
      <c r="N1451" t="s">
        <v>3931</v>
      </c>
      <c r="O1451" t="s">
        <v>3922</v>
      </c>
      <c r="P1451">
        <v>15</v>
      </c>
      <c r="Q1451" t="s">
        <v>3939</v>
      </c>
      <c r="S1451" t="s">
        <v>55</v>
      </c>
      <c r="T1451" s="5">
        <v>45733</v>
      </c>
      <c r="U1451" t="s">
        <v>7154</v>
      </c>
      <c r="V1451" t="b">
        <v>0</v>
      </c>
      <c r="W1451" t="b">
        <v>0</v>
      </c>
      <c r="X1451" t="s">
        <v>7160</v>
      </c>
      <c r="Y1451">
        <f t="shared" si="88"/>
        <v>1</v>
      </c>
      <c r="Z1451" t="str">
        <f t="shared" si="89"/>
        <v>31+ days</v>
      </c>
      <c r="AA1451" t="str">
        <f t="shared" si="90"/>
        <v>Good</v>
      </c>
      <c r="AB1451" t="str">
        <f t="shared" si="91"/>
        <v>No-show</v>
      </c>
    </row>
    <row r="1452" spans="1:28" x14ac:dyDescent="0.3">
      <c r="A1452" t="s">
        <v>2085</v>
      </c>
      <c r="B1452" t="s">
        <v>1265</v>
      </c>
      <c r="C1452" t="s">
        <v>157</v>
      </c>
      <c r="D1452" s="5">
        <v>45733</v>
      </c>
      <c r="E1452" s="5">
        <v>45722</v>
      </c>
      <c r="F1452" t="s">
        <v>28</v>
      </c>
      <c r="G1452" t="s">
        <v>13</v>
      </c>
      <c r="H1452">
        <v>11</v>
      </c>
      <c r="I1452" t="s">
        <v>14</v>
      </c>
      <c r="J1452" t="s">
        <v>3911</v>
      </c>
      <c r="K1452" t="s">
        <v>3910</v>
      </c>
      <c r="L1452">
        <v>5</v>
      </c>
      <c r="M1452" s="7">
        <v>0.67</v>
      </c>
      <c r="N1452" t="s">
        <v>3921</v>
      </c>
      <c r="O1452" t="s">
        <v>3925</v>
      </c>
      <c r="P1452">
        <v>12</v>
      </c>
      <c r="Q1452" t="s">
        <v>3947</v>
      </c>
      <c r="S1452" t="s">
        <v>3941</v>
      </c>
      <c r="T1452" s="5">
        <v>45731</v>
      </c>
      <c r="U1452" t="s">
        <v>7158</v>
      </c>
      <c r="V1452" t="b">
        <v>0</v>
      </c>
      <c r="W1452" t="b">
        <v>0</v>
      </c>
      <c r="X1452" t="s">
        <v>7160</v>
      </c>
      <c r="Y1452">
        <f t="shared" si="88"/>
        <v>0</v>
      </c>
      <c r="Z1452" t="str">
        <f t="shared" si="89"/>
        <v>8-14 days</v>
      </c>
      <c r="AA1452" t="str">
        <f t="shared" si="90"/>
        <v>Moderate</v>
      </c>
      <c r="AB1452" t="str">
        <f t="shared" si="91"/>
        <v>Attended</v>
      </c>
    </row>
    <row r="1453" spans="1:28" x14ac:dyDescent="0.3">
      <c r="A1453" t="s">
        <v>2086</v>
      </c>
      <c r="B1453" t="s">
        <v>2087</v>
      </c>
      <c r="C1453" t="s">
        <v>17</v>
      </c>
      <c r="D1453" s="5">
        <v>45936</v>
      </c>
      <c r="E1453" s="5">
        <v>45924</v>
      </c>
      <c r="F1453" t="s">
        <v>18</v>
      </c>
      <c r="G1453" t="s">
        <v>13</v>
      </c>
      <c r="H1453">
        <v>12</v>
      </c>
      <c r="I1453" t="s">
        <v>19</v>
      </c>
      <c r="J1453" t="s">
        <v>3913</v>
      </c>
      <c r="K1453" t="s">
        <v>3910</v>
      </c>
      <c r="L1453">
        <v>2</v>
      </c>
      <c r="M1453" s="7">
        <v>0.81</v>
      </c>
      <c r="N1453" t="s">
        <v>3924</v>
      </c>
      <c r="O1453" t="s">
        <v>3929</v>
      </c>
      <c r="P1453">
        <v>12</v>
      </c>
      <c r="Q1453" t="s">
        <v>3947</v>
      </c>
      <c r="R1453" t="s">
        <v>3940</v>
      </c>
      <c r="S1453" t="s">
        <v>55</v>
      </c>
      <c r="T1453" s="5">
        <v>45934</v>
      </c>
      <c r="U1453" t="s">
        <v>7158</v>
      </c>
      <c r="V1453" t="b">
        <v>0</v>
      </c>
      <c r="W1453" t="b">
        <v>0</v>
      </c>
      <c r="X1453" t="s">
        <v>7162</v>
      </c>
      <c r="Y1453">
        <f t="shared" si="88"/>
        <v>0</v>
      </c>
      <c r="Z1453" t="str">
        <f t="shared" si="89"/>
        <v>8-14 days</v>
      </c>
      <c r="AA1453" t="str">
        <f t="shared" si="90"/>
        <v>Good</v>
      </c>
      <c r="AB1453" t="str">
        <f t="shared" si="91"/>
        <v>Attended</v>
      </c>
    </row>
    <row r="1454" spans="1:28" x14ac:dyDescent="0.3">
      <c r="A1454" t="s">
        <v>2088</v>
      </c>
      <c r="B1454" t="s">
        <v>226</v>
      </c>
      <c r="C1454" t="s">
        <v>115</v>
      </c>
      <c r="D1454" s="5">
        <v>45731</v>
      </c>
      <c r="E1454" s="5">
        <v>45710</v>
      </c>
      <c r="F1454" t="s">
        <v>32</v>
      </c>
      <c r="G1454" t="s">
        <v>55</v>
      </c>
      <c r="H1454">
        <v>21</v>
      </c>
      <c r="I1454" t="s">
        <v>37</v>
      </c>
      <c r="J1454" t="s">
        <v>3909</v>
      </c>
      <c r="K1454" t="s">
        <v>3910</v>
      </c>
      <c r="L1454">
        <v>2</v>
      </c>
      <c r="M1454" s="7">
        <v>0.72</v>
      </c>
      <c r="N1454" t="s">
        <v>3928</v>
      </c>
      <c r="O1454" t="s">
        <v>3929</v>
      </c>
      <c r="P1454">
        <v>12</v>
      </c>
      <c r="Q1454" t="s">
        <v>3947</v>
      </c>
      <c r="R1454" t="s">
        <v>3940</v>
      </c>
      <c r="S1454" t="s">
        <v>55</v>
      </c>
      <c r="T1454" s="5">
        <v>45730</v>
      </c>
      <c r="U1454" t="s">
        <v>7156</v>
      </c>
      <c r="V1454" t="b">
        <v>1</v>
      </c>
      <c r="W1454" t="b">
        <v>0</v>
      </c>
      <c r="X1454" t="s">
        <v>7160</v>
      </c>
      <c r="Y1454" t="str">
        <f t="shared" si="88"/>
        <v/>
      </c>
      <c r="Z1454" t="str">
        <f t="shared" si="89"/>
        <v>15-30 days</v>
      </c>
      <c r="AA1454" t="str">
        <f t="shared" si="90"/>
        <v>Moderate</v>
      </c>
      <c r="AB1454" t="str">
        <f t="shared" si="91"/>
        <v>Excluded</v>
      </c>
    </row>
    <row r="1455" spans="1:28" x14ac:dyDescent="0.3">
      <c r="A1455" t="s">
        <v>2089</v>
      </c>
      <c r="B1455" t="s">
        <v>1983</v>
      </c>
      <c r="C1455" t="s">
        <v>50</v>
      </c>
      <c r="D1455" s="5">
        <v>45947</v>
      </c>
      <c r="E1455" s="5">
        <v>45915</v>
      </c>
      <c r="F1455" t="s">
        <v>18</v>
      </c>
      <c r="G1455" t="s">
        <v>24</v>
      </c>
      <c r="H1455">
        <v>32</v>
      </c>
      <c r="I1455" t="s">
        <v>37</v>
      </c>
      <c r="J1455" t="s">
        <v>3909</v>
      </c>
      <c r="K1455" t="s">
        <v>3912</v>
      </c>
      <c r="L1455">
        <v>2</v>
      </c>
      <c r="M1455" s="7">
        <v>0.94</v>
      </c>
      <c r="N1455" t="s">
        <v>3924</v>
      </c>
      <c r="O1455" t="s">
        <v>3922</v>
      </c>
      <c r="P1455">
        <v>18</v>
      </c>
      <c r="R1455" t="s">
        <v>3953</v>
      </c>
      <c r="S1455" t="s">
        <v>3943</v>
      </c>
      <c r="U1455" t="s">
        <v>7155</v>
      </c>
      <c r="V1455" t="b">
        <v>0</v>
      </c>
      <c r="W1455" t="b">
        <v>0</v>
      </c>
      <c r="X1455" t="s">
        <v>7162</v>
      </c>
      <c r="Y1455">
        <f t="shared" si="88"/>
        <v>1</v>
      </c>
      <c r="Z1455" t="str">
        <f t="shared" si="89"/>
        <v>31+ days</v>
      </c>
      <c r="AA1455" t="str">
        <f t="shared" si="90"/>
        <v>Very Good</v>
      </c>
      <c r="AB1455" t="str">
        <f t="shared" si="91"/>
        <v>No-show</v>
      </c>
    </row>
    <row r="1456" spans="1:28" x14ac:dyDescent="0.3">
      <c r="A1456" t="s">
        <v>2090</v>
      </c>
      <c r="B1456" t="s">
        <v>26</v>
      </c>
      <c r="C1456" t="s">
        <v>157</v>
      </c>
      <c r="D1456" s="5">
        <v>46020</v>
      </c>
      <c r="E1456" s="5">
        <v>46008</v>
      </c>
      <c r="F1456" t="s">
        <v>28</v>
      </c>
      <c r="G1456" t="s">
        <v>13</v>
      </c>
      <c r="H1456">
        <v>12</v>
      </c>
      <c r="I1456" t="s">
        <v>33</v>
      </c>
      <c r="J1456" t="s">
        <v>3911</v>
      </c>
      <c r="K1456" t="s">
        <v>3912</v>
      </c>
      <c r="L1456">
        <v>3</v>
      </c>
      <c r="M1456" s="7">
        <v>0.79</v>
      </c>
      <c r="N1456" t="s">
        <v>3921</v>
      </c>
      <c r="O1456" t="s">
        <v>3925</v>
      </c>
      <c r="P1456">
        <v>12</v>
      </c>
      <c r="Q1456" t="s">
        <v>3939</v>
      </c>
      <c r="R1456" t="s">
        <v>3940</v>
      </c>
      <c r="S1456" t="s">
        <v>3941</v>
      </c>
      <c r="T1456" s="5">
        <v>46017</v>
      </c>
      <c r="U1456" t="s">
        <v>7158</v>
      </c>
      <c r="V1456" t="b">
        <v>0</v>
      </c>
      <c r="W1456" t="b">
        <v>0</v>
      </c>
      <c r="X1456" t="s">
        <v>7153</v>
      </c>
      <c r="Y1456">
        <f t="shared" si="88"/>
        <v>0</v>
      </c>
      <c r="Z1456" t="str">
        <f t="shared" si="89"/>
        <v>8-14 days</v>
      </c>
      <c r="AA1456" t="str">
        <f t="shared" si="90"/>
        <v>Good</v>
      </c>
      <c r="AB1456" t="str">
        <f t="shared" si="91"/>
        <v>Attended</v>
      </c>
    </row>
    <row r="1457" spans="1:28" x14ac:dyDescent="0.3">
      <c r="A1457" t="s">
        <v>2091</v>
      </c>
      <c r="B1457" t="s">
        <v>232</v>
      </c>
      <c r="C1457" t="s">
        <v>92</v>
      </c>
      <c r="D1457" s="5">
        <v>45941</v>
      </c>
      <c r="E1457" s="5">
        <v>45887</v>
      </c>
      <c r="F1457" t="s">
        <v>12</v>
      </c>
      <c r="G1457" t="s">
        <v>55</v>
      </c>
      <c r="H1457">
        <v>54</v>
      </c>
      <c r="I1457" t="s">
        <v>61</v>
      </c>
      <c r="J1457" t="s">
        <v>3913</v>
      </c>
      <c r="K1457" t="s">
        <v>3910</v>
      </c>
      <c r="L1457">
        <v>1</v>
      </c>
      <c r="M1457" s="7">
        <v>0.8</v>
      </c>
      <c r="N1457" t="s">
        <v>3932</v>
      </c>
      <c r="O1457" t="s">
        <v>3925</v>
      </c>
      <c r="P1457">
        <v>20</v>
      </c>
      <c r="Q1457" t="s">
        <v>3939</v>
      </c>
      <c r="R1457" t="s">
        <v>3940</v>
      </c>
      <c r="S1457" t="s">
        <v>3943</v>
      </c>
      <c r="T1457" s="5">
        <v>45938</v>
      </c>
      <c r="U1457" t="s">
        <v>7156</v>
      </c>
      <c r="V1457" t="b">
        <v>1</v>
      </c>
      <c r="W1457" t="b">
        <v>0</v>
      </c>
      <c r="X1457" t="s">
        <v>7162</v>
      </c>
      <c r="Y1457" t="str">
        <f t="shared" si="88"/>
        <v/>
      </c>
      <c r="Z1457" t="str">
        <f t="shared" si="89"/>
        <v>31+ days</v>
      </c>
      <c r="AA1457" t="str">
        <f t="shared" si="90"/>
        <v>Good</v>
      </c>
      <c r="AB1457" t="str">
        <f t="shared" si="91"/>
        <v>Excluded</v>
      </c>
    </row>
    <row r="1458" spans="1:28" x14ac:dyDescent="0.3">
      <c r="A1458" t="s">
        <v>2092</v>
      </c>
      <c r="B1458" t="s">
        <v>1835</v>
      </c>
      <c r="C1458" t="s">
        <v>101</v>
      </c>
      <c r="D1458" s="5">
        <v>45720</v>
      </c>
      <c r="E1458" s="5">
        <v>45704</v>
      </c>
      <c r="F1458" t="s">
        <v>54</v>
      </c>
      <c r="G1458" t="s">
        <v>24</v>
      </c>
      <c r="H1458">
        <v>16</v>
      </c>
      <c r="I1458" t="s">
        <v>33</v>
      </c>
      <c r="J1458" t="s">
        <v>3911</v>
      </c>
      <c r="K1458" t="s">
        <v>3910</v>
      </c>
      <c r="L1458">
        <v>2</v>
      </c>
      <c r="M1458" s="7">
        <v>0.91</v>
      </c>
      <c r="N1458" t="s">
        <v>3930</v>
      </c>
      <c r="O1458" t="s">
        <v>3927</v>
      </c>
      <c r="P1458">
        <v>18</v>
      </c>
      <c r="R1458" t="s">
        <v>3953</v>
      </c>
      <c r="S1458" t="s">
        <v>3943</v>
      </c>
      <c r="U1458" t="s">
        <v>7159</v>
      </c>
      <c r="V1458" t="b">
        <v>0</v>
      </c>
      <c r="W1458" t="b">
        <v>0</v>
      </c>
      <c r="X1458" t="s">
        <v>7160</v>
      </c>
      <c r="Y1458">
        <f t="shared" si="88"/>
        <v>1</v>
      </c>
      <c r="Z1458" t="str">
        <f t="shared" si="89"/>
        <v>15-30 days</v>
      </c>
      <c r="AA1458" t="str">
        <f t="shared" si="90"/>
        <v>Very Good</v>
      </c>
      <c r="AB1458" t="str">
        <f t="shared" si="91"/>
        <v>No-show</v>
      </c>
    </row>
    <row r="1459" spans="1:28" x14ac:dyDescent="0.3">
      <c r="A1459" t="s">
        <v>2093</v>
      </c>
      <c r="B1459" t="s">
        <v>843</v>
      </c>
      <c r="C1459" t="s">
        <v>22</v>
      </c>
      <c r="D1459" s="5">
        <v>45709</v>
      </c>
      <c r="E1459" s="5">
        <v>45686</v>
      </c>
      <c r="F1459" t="s">
        <v>23</v>
      </c>
      <c r="G1459" t="s">
        <v>24</v>
      </c>
      <c r="H1459">
        <v>23</v>
      </c>
      <c r="I1459" t="s">
        <v>33</v>
      </c>
      <c r="J1459" t="s">
        <v>3909</v>
      </c>
      <c r="K1459" t="s">
        <v>3914</v>
      </c>
      <c r="L1459">
        <v>6</v>
      </c>
      <c r="M1459" s="7">
        <v>0.87</v>
      </c>
      <c r="N1459" t="s">
        <v>3923</v>
      </c>
      <c r="O1459" t="s">
        <v>3927</v>
      </c>
      <c r="P1459">
        <v>18</v>
      </c>
      <c r="R1459" t="s">
        <v>3953</v>
      </c>
      <c r="S1459" t="s">
        <v>3943</v>
      </c>
      <c r="U1459" t="s">
        <v>7155</v>
      </c>
      <c r="V1459" t="b">
        <v>0</v>
      </c>
      <c r="W1459" t="b">
        <v>0</v>
      </c>
      <c r="X1459" t="s">
        <v>7153</v>
      </c>
      <c r="Y1459">
        <f t="shared" si="88"/>
        <v>1</v>
      </c>
      <c r="Z1459" t="str">
        <f t="shared" si="89"/>
        <v>15-30 days</v>
      </c>
      <c r="AA1459" t="str">
        <f t="shared" si="90"/>
        <v>Good</v>
      </c>
      <c r="AB1459" t="str">
        <f t="shared" si="91"/>
        <v>No-show</v>
      </c>
    </row>
    <row r="1460" spans="1:28" x14ac:dyDescent="0.3">
      <c r="A1460" t="s">
        <v>2094</v>
      </c>
      <c r="B1460" t="s">
        <v>584</v>
      </c>
      <c r="C1460" t="s">
        <v>86</v>
      </c>
      <c r="D1460" s="5">
        <v>45817</v>
      </c>
      <c r="E1460" s="5">
        <v>45781</v>
      </c>
      <c r="F1460" t="s">
        <v>28</v>
      </c>
      <c r="G1460" t="s">
        <v>55</v>
      </c>
      <c r="H1460">
        <v>36</v>
      </c>
      <c r="I1460" t="s">
        <v>19</v>
      </c>
      <c r="J1460" t="s">
        <v>3911</v>
      </c>
      <c r="K1460" t="s">
        <v>3910</v>
      </c>
      <c r="L1460">
        <v>5</v>
      </c>
      <c r="M1460" s="7">
        <v>0.81</v>
      </c>
      <c r="N1460" t="s">
        <v>3921</v>
      </c>
      <c r="O1460" t="s">
        <v>3927</v>
      </c>
      <c r="P1460">
        <v>18</v>
      </c>
      <c r="Q1460" t="s">
        <v>3947</v>
      </c>
      <c r="R1460" t="s">
        <v>3940</v>
      </c>
      <c r="S1460" t="s">
        <v>3943</v>
      </c>
      <c r="T1460" s="5">
        <v>45815</v>
      </c>
      <c r="U1460" t="s">
        <v>7158</v>
      </c>
      <c r="V1460" t="b">
        <v>0</v>
      </c>
      <c r="W1460" t="b">
        <v>0</v>
      </c>
      <c r="X1460" t="s">
        <v>7161</v>
      </c>
      <c r="Y1460" t="str">
        <f t="shared" si="88"/>
        <v/>
      </c>
      <c r="Z1460" t="str">
        <f t="shared" si="89"/>
        <v>31+ days</v>
      </c>
      <c r="AA1460" t="str">
        <f t="shared" si="90"/>
        <v>Good</v>
      </c>
      <c r="AB1460" t="str">
        <f t="shared" si="91"/>
        <v>Excluded</v>
      </c>
    </row>
    <row r="1461" spans="1:28" x14ac:dyDescent="0.3">
      <c r="A1461" t="s">
        <v>2095</v>
      </c>
      <c r="B1461" t="s">
        <v>364</v>
      </c>
      <c r="C1461" t="s">
        <v>45</v>
      </c>
      <c r="D1461" s="5">
        <v>45859</v>
      </c>
      <c r="E1461" s="5">
        <v>45833</v>
      </c>
      <c r="F1461" t="s">
        <v>46</v>
      </c>
      <c r="G1461" t="s">
        <v>55</v>
      </c>
      <c r="H1461">
        <v>26</v>
      </c>
      <c r="I1461" t="s">
        <v>14</v>
      </c>
      <c r="J1461" t="s">
        <v>3913</v>
      </c>
      <c r="K1461" t="s">
        <v>3910</v>
      </c>
      <c r="L1461">
        <v>2</v>
      </c>
      <c r="M1461" s="7">
        <v>0.79</v>
      </c>
      <c r="N1461" t="s">
        <v>3926</v>
      </c>
      <c r="O1461" t="s">
        <v>3927</v>
      </c>
      <c r="P1461">
        <v>18</v>
      </c>
      <c r="Q1461" t="s">
        <v>3947</v>
      </c>
      <c r="R1461" t="s">
        <v>3940</v>
      </c>
      <c r="S1461" t="s">
        <v>3941</v>
      </c>
      <c r="T1461" s="5">
        <v>45856</v>
      </c>
      <c r="U1461" t="s">
        <v>7158</v>
      </c>
      <c r="V1461" t="b">
        <v>0</v>
      </c>
      <c r="W1461" t="b">
        <v>0</v>
      </c>
      <c r="X1461" t="s">
        <v>7161</v>
      </c>
      <c r="Y1461" t="str">
        <f t="shared" si="88"/>
        <v/>
      </c>
      <c r="Z1461" t="str">
        <f t="shared" si="89"/>
        <v>15-30 days</v>
      </c>
      <c r="AA1461" t="str">
        <f t="shared" si="90"/>
        <v>Good</v>
      </c>
      <c r="AB1461" t="str">
        <f t="shared" si="91"/>
        <v>Excluded</v>
      </c>
    </row>
    <row r="1462" spans="1:28" x14ac:dyDescent="0.3">
      <c r="A1462" t="s">
        <v>2096</v>
      </c>
      <c r="B1462" t="s">
        <v>1367</v>
      </c>
      <c r="C1462" t="s">
        <v>279</v>
      </c>
      <c r="D1462" s="5">
        <v>45942</v>
      </c>
      <c r="E1462" s="5">
        <v>45918</v>
      </c>
      <c r="F1462" t="s">
        <v>18</v>
      </c>
      <c r="G1462" t="s">
        <v>24</v>
      </c>
      <c r="H1462">
        <v>24</v>
      </c>
      <c r="I1462" t="s">
        <v>33</v>
      </c>
      <c r="J1462" t="s">
        <v>3913</v>
      </c>
      <c r="K1462" t="s">
        <v>3914</v>
      </c>
      <c r="L1462">
        <v>1</v>
      </c>
      <c r="M1462" s="7">
        <v>0.69</v>
      </c>
      <c r="N1462" t="s">
        <v>3924</v>
      </c>
      <c r="O1462" t="s">
        <v>3925</v>
      </c>
      <c r="P1462">
        <v>12</v>
      </c>
      <c r="Q1462" t="s">
        <v>3955</v>
      </c>
      <c r="R1462" t="s">
        <v>3940</v>
      </c>
      <c r="S1462" t="s">
        <v>3943</v>
      </c>
      <c r="T1462" s="5">
        <v>45941</v>
      </c>
      <c r="U1462" t="s">
        <v>7157</v>
      </c>
      <c r="V1462" t="b">
        <v>1</v>
      </c>
      <c r="W1462" t="b">
        <v>0</v>
      </c>
      <c r="X1462" t="s">
        <v>7162</v>
      </c>
      <c r="Y1462">
        <f t="shared" si="88"/>
        <v>1</v>
      </c>
      <c r="Z1462" t="str">
        <f t="shared" si="89"/>
        <v>15-30 days</v>
      </c>
      <c r="AA1462" t="str">
        <f t="shared" si="90"/>
        <v>Moderate</v>
      </c>
      <c r="AB1462" t="str">
        <f t="shared" si="91"/>
        <v>No-show</v>
      </c>
    </row>
    <row r="1463" spans="1:28" x14ac:dyDescent="0.3">
      <c r="A1463" t="s">
        <v>2097</v>
      </c>
      <c r="B1463" t="s">
        <v>803</v>
      </c>
      <c r="C1463" t="s">
        <v>22</v>
      </c>
      <c r="D1463" s="5">
        <v>45812</v>
      </c>
      <c r="E1463" s="5">
        <v>45752</v>
      </c>
      <c r="F1463" t="s">
        <v>23</v>
      </c>
      <c r="G1463" t="s">
        <v>24</v>
      </c>
      <c r="H1463">
        <v>60</v>
      </c>
      <c r="I1463" t="s">
        <v>37</v>
      </c>
      <c r="J1463" t="s">
        <v>3916</v>
      </c>
      <c r="K1463" t="s">
        <v>3912</v>
      </c>
      <c r="L1463">
        <v>3</v>
      </c>
      <c r="M1463" s="7">
        <v>0.88</v>
      </c>
      <c r="N1463" t="s">
        <v>3923</v>
      </c>
      <c r="O1463" t="s">
        <v>3927</v>
      </c>
      <c r="P1463">
        <v>18</v>
      </c>
      <c r="Q1463" t="s">
        <v>3955</v>
      </c>
      <c r="R1463" t="s">
        <v>3940</v>
      </c>
      <c r="S1463" t="s">
        <v>55</v>
      </c>
      <c r="T1463" s="5">
        <v>45810</v>
      </c>
      <c r="U1463" t="s">
        <v>7152</v>
      </c>
      <c r="V1463" t="b">
        <v>0</v>
      </c>
      <c r="W1463" t="b">
        <v>0</v>
      </c>
      <c r="X1463" t="s">
        <v>7161</v>
      </c>
      <c r="Y1463">
        <f t="shared" si="88"/>
        <v>1</v>
      </c>
      <c r="Z1463" t="str">
        <f t="shared" si="89"/>
        <v>31+ days</v>
      </c>
      <c r="AA1463" t="str">
        <f t="shared" si="90"/>
        <v>Good</v>
      </c>
      <c r="AB1463" t="str">
        <f t="shared" si="91"/>
        <v>No-show</v>
      </c>
    </row>
    <row r="1464" spans="1:28" x14ac:dyDescent="0.3">
      <c r="A1464" t="s">
        <v>2098</v>
      </c>
      <c r="B1464" t="s">
        <v>654</v>
      </c>
      <c r="C1464" t="s">
        <v>127</v>
      </c>
      <c r="D1464" s="5">
        <v>45718</v>
      </c>
      <c r="E1464" s="5">
        <v>45692</v>
      </c>
      <c r="F1464" t="s">
        <v>23</v>
      </c>
      <c r="G1464" t="s">
        <v>13</v>
      </c>
      <c r="H1464">
        <v>26</v>
      </c>
      <c r="I1464" t="s">
        <v>14</v>
      </c>
      <c r="J1464" t="s">
        <v>3911</v>
      </c>
      <c r="K1464" t="s">
        <v>3910</v>
      </c>
      <c r="L1464">
        <v>7</v>
      </c>
      <c r="M1464" s="7">
        <v>0.86</v>
      </c>
      <c r="N1464" t="s">
        <v>3923</v>
      </c>
      <c r="O1464" t="s">
        <v>3922</v>
      </c>
      <c r="P1464">
        <v>15</v>
      </c>
      <c r="R1464" t="s">
        <v>3953</v>
      </c>
      <c r="S1464" t="s">
        <v>3943</v>
      </c>
      <c r="U1464" t="s">
        <v>7157</v>
      </c>
      <c r="V1464" t="b">
        <v>1</v>
      </c>
      <c r="W1464" t="b">
        <v>0</v>
      </c>
      <c r="X1464" t="s">
        <v>7160</v>
      </c>
      <c r="Y1464">
        <f t="shared" si="88"/>
        <v>0</v>
      </c>
      <c r="Z1464" t="str">
        <f t="shared" si="89"/>
        <v>15-30 days</v>
      </c>
      <c r="AA1464" t="str">
        <f t="shared" si="90"/>
        <v>Good</v>
      </c>
      <c r="AB1464" t="str">
        <f t="shared" si="91"/>
        <v>Attended</v>
      </c>
    </row>
    <row r="1465" spans="1:28" x14ac:dyDescent="0.3">
      <c r="A1465" t="s">
        <v>2099</v>
      </c>
      <c r="B1465" t="s">
        <v>437</v>
      </c>
      <c r="C1465" t="s">
        <v>89</v>
      </c>
      <c r="D1465" s="5">
        <v>46019</v>
      </c>
      <c r="E1465" s="5">
        <v>46013</v>
      </c>
      <c r="F1465" t="s">
        <v>41</v>
      </c>
      <c r="G1465" t="s">
        <v>13</v>
      </c>
      <c r="H1465">
        <v>6</v>
      </c>
      <c r="I1465" t="s">
        <v>37</v>
      </c>
      <c r="J1465" t="s">
        <v>3911</v>
      </c>
      <c r="K1465" t="s">
        <v>3910</v>
      </c>
      <c r="L1465">
        <v>3</v>
      </c>
      <c r="M1465" s="7">
        <v>0.74</v>
      </c>
      <c r="N1465" t="s">
        <v>3931</v>
      </c>
      <c r="O1465" t="s">
        <v>3922</v>
      </c>
      <c r="P1465">
        <v>20</v>
      </c>
      <c r="R1465" t="s">
        <v>3953</v>
      </c>
      <c r="S1465" t="s">
        <v>3943</v>
      </c>
      <c r="U1465" t="s">
        <v>7157</v>
      </c>
      <c r="V1465" t="b">
        <v>1</v>
      </c>
      <c r="W1465" t="b">
        <v>0</v>
      </c>
      <c r="X1465" t="s">
        <v>7153</v>
      </c>
      <c r="Y1465">
        <f t="shared" si="88"/>
        <v>0</v>
      </c>
      <c r="Z1465" t="str">
        <f t="shared" si="89"/>
        <v>4-7 days</v>
      </c>
      <c r="AA1465" t="str">
        <f t="shared" si="90"/>
        <v>Moderate</v>
      </c>
      <c r="AB1465" t="str">
        <f t="shared" si="91"/>
        <v>Attended</v>
      </c>
    </row>
    <row r="1466" spans="1:28" x14ac:dyDescent="0.3">
      <c r="A1466" t="s">
        <v>2100</v>
      </c>
      <c r="B1466" t="s">
        <v>1160</v>
      </c>
      <c r="C1466" t="s">
        <v>17</v>
      </c>
      <c r="D1466" s="5">
        <v>45988</v>
      </c>
      <c r="E1466" s="5">
        <v>45944</v>
      </c>
      <c r="F1466" t="s">
        <v>18</v>
      </c>
      <c r="G1466" t="s">
        <v>24</v>
      </c>
      <c r="H1466">
        <v>44</v>
      </c>
      <c r="I1466" t="s">
        <v>14</v>
      </c>
      <c r="J1466" t="s">
        <v>3913</v>
      </c>
      <c r="K1466" t="s">
        <v>3912</v>
      </c>
      <c r="L1466">
        <v>3</v>
      </c>
      <c r="M1466" s="7">
        <v>0.78</v>
      </c>
      <c r="N1466" t="s">
        <v>3924</v>
      </c>
      <c r="O1466" t="s">
        <v>3929</v>
      </c>
      <c r="P1466">
        <v>12</v>
      </c>
      <c r="Q1466" t="s">
        <v>3939</v>
      </c>
      <c r="R1466" t="s">
        <v>3940</v>
      </c>
      <c r="S1466" t="s">
        <v>3943</v>
      </c>
      <c r="T1466" s="5">
        <v>45985</v>
      </c>
      <c r="U1466" t="s">
        <v>7154</v>
      </c>
      <c r="V1466" t="b">
        <v>0</v>
      </c>
      <c r="W1466" t="b">
        <v>0</v>
      </c>
      <c r="X1466" t="s">
        <v>7162</v>
      </c>
      <c r="Y1466">
        <f t="shared" si="88"/>
        <v>1</v>
      </c>
      <c r="Z1466" t="str">
        <f t="shared" si="89"/>
        <v>31+ days</v>
      </c>
      <c r="AA1466" t="str">
        <f t="shared" si="90"/>
        <v>Good</v>
      </c>
      <c r="AB1466" t="str">
        <f t="shared" si="91"/>
        <v>No-show</v>
      </c>
    </row>
    <row r="1467" spans="1:28" x14ac:dyDescent="0.3">
      <c r="A1467" t="s">
        <v>2101</v>
      </c>
      <c r="B1467" t="s">
        <v>547</v>
      </c>
      <c r="C1467" t="s">
        <v>45</v>
      </c>
      <c r="D1467" s="5">
        <v>45896</v>
      </c>
      <c r="E1467" s="5">
        <v>45853</v>
      </c>
      <c r="F1467" t="s">
        <v>46</v>
      </c>
      <c r="G1467" t="s">
        <v>24</v>
      </c>
      <c r="H1467">
        <v>43</v>
      </c>
      <c r="I1467" t="s">
        <v>37</v>
      </c>
      <c r="J1467" t="s">
        <v>3916</v>
      </c>
      <c r="K1467" t="s">
        <v>3912</v>
      </c>
      <c r="L1467">
        <v>3</v>
      </c>
      <c r="M1467" s="7">
        <v>0.68</v>
      </c>
      <c r="N1467" t="s">
        <v>3926</v>
      </c>
      <c r="O1467" t="s">
        <v>3927</v>
      </c>
      <c r="P1467">
        <v>18</v>
      </c>
      <c r="Q1467" t="s">
        <v>3947</v>
      </c>
      <c r="R1467" t="s">
        <v>3940</v>
      </c>
      <c r="S1467" t="s">
        <v>3943</v>
      </c>
      <c r="T1467" s="5">
        <v>45894</v>
      </c>
      <c r="U1467" t="s">
        <v>7152</v>
      </c>
      <c r="V1467" t="b">
        <v>0</v>
      </c>
      <c r="W1467" t="b">
        <v>0</v>
      </c>
      <c r="X1467" t="s">
        <v>7161</v>
      </c>
      <c r="Y1467">
        <f t="shared" si="88"/>
        <v>1</v>
      </c>
      <c r="Z1467" t="str">
        <f t="shared" si="89"/>
        <v>31+ days</v>
      </c>
      <c r="AA1467" t="str">
        <f t="shared" si="90"/>
        <v>Moderate</v>
      </c>
      <c r="AB1467" t="str">
        <f t="shared" si="91"/>
        <v>No-show</v>
      </c>
    </row>
    <row r="1468" spans="1:28" x14ac:dyDescent="0.3">
      <c r="A1468" t="s">
        <v>2102</v>
      </c>
      <c r="B1468" t="s">
        <v>615</v>
      </c>
      <c r="C1468" t="s">
        <v>17</v>
      </c>
      <c r="D1468" s="5">
        <v>45911</v>
      </c>
      <c r="E1468" s="5">
        <v>45898</v>
      </c>
      <c r="F1468" t="s">
        <v>18</v>
      </c>
      <c r="G1468" t="s">
        <v>13</v>
      </c>
      <c r="H1468">
        <v>13</v>
      </c>
      <c r="I1468" t="s">
        <v>42</v>
      </c>
      <c r="J1468" t="s">
        <v>3909</v>
      </c>
      <c r="K1468" t="s">
        <v>3910</v>
      </c>
      <c r="L1468">
        <v>3</v>
      </c>
      <c r="M1468" s="7">
        <v>0.9</v>
      </c>
      <c r="N1468" t="s">
        <v>3924</v>
      </c>
      <c r="O1468" t="s">
        <v>3929</v>
      </c>
      <c r="P1468">
        <v>12</v>
      </c>
      <c r="Q1468" t="s">
        <v>3947</v>
      </c>
      <c r="R1468" t="s">
        <v>3949</v>
      </c>
      <c r="S1468" t="s">
        <v>3950</v>
      </c>
      <c r="U1468" t="s">
        <v>7154</v>
      </c>
      <c r="V1468" t="b">
        <v>0</v>
      </c>
      <c r="W1468" t="b">
        <v>0</v>
      </c>
      <c r="X1468" t="s">
        <v>7162</v>
      </c>
      <c r="Y1468">
        <f t="shared" si="88"/>
        <v>0</v>
      </c>
      <c r="Z1468" t="str">
        <f t="shared" si="89"/>
        <v>8-14 days</v>
      </c>
      <c r="AA1468" t="str">
        <f t="shared" si="90"/>
        <v>Very Good</v>
      </c>
      <c r="AB1468" t="str">
        <f t="shared" si="91"/>
        <v>Attended</v>
      </c>
    </row>
    <row r="1469" spans="1:28" x14ac:dyDescent="0.3">
      <c r="A1469" t="s">
        <v>2103</v>
      </c>
      <c r="B1469" t="s">
        <v>2104</v>
      </c>
      <c r="C1469" t="s">
        <v>279</v>
      </c>
      <c r="D1469" s="5">
        <v>45999</v>
      </c>
      <c r="E1469" s="5">
        <v>45948</v>
      </c>
      <c r="F1469" t="s">
        <v>18</v>
      </c>
      <c r="G1469" t="s">
        <v>24</v>
      </c>
      <c r="H1469">
        <v>51</v>
      </c>
      <c r="I1469" t="s">
        <v>19</v>
      </c>
      <c r="J1469" t="s">
        <v>3915</v>
      </c>
      <c r="K1469" t="s">
        <v>3910</v>
      </c>
      <c r="L1469">
        <v>6</v>
      </c>
      <c r="M1469" s="7">
        <v>0.92</v>
      </c>
      <c r="N1469" t="s">
        <v>3924</v>
      </c>
      <c r="O1469" t="s">
        <v>3925</v>
      </c>
      <c r="P1469">
        <v>12</v>
      </c>
      <c r="Q1469" t="s">
        <v>3939</v>
      </c>
      <c r="R1469" t="s">
        <v>3949</v>
      </c>
      <c r="S1469" t="s">
        <v>3950</v>
      </c>
      <c r="U1469" t="s">
        <v>7158</v>
      </c>
      <c r="V1469" t="b">
        <v>0</v>
      </c>
      <c r="W1469" t="b">
        <v>0</v>
      </c>
      <c r="X1469" t="s">
        <v>7153</v>
      </c>
      <c r="Y1469">
        <f t="shared" si="88"/>
        <v>1</v>
      </c>
      <c r="Z1469" t="str">
        <f t="shared" si="89"/>
        <v>31+ days</v>
      </c>
      <c r="AA1469" t="str">
        <f t="shared" si="90"/>
        <v>Very Good</v>
      </c>
      <c r="AB1469" t="str">
        <f t="shared" si="91"/>
        <v>No-show</v>
      </c>
    </row>
    <row r="1470" spans="1:28" x14ac:dyDescent="0.3">
      <c r="A1470" t="s">
        <v>2105</v>
      </c>
      <c r="B1470" t="s">
        <v>211</v>
      </c>
      <c r="C1470" t="s">
        <v>124</v>
      </c>
      <c r="D1470" s="5">
        <v>45831</v>
      </c>
      <c r="E1470" s="5">
        <v>45808</v>
      </c>
      <c r="F1470" t="s">
        <v>54</v>
      </c>
      <c r="G1470" t="s">
        <v>24</v>
      </c>
      <c r="H1470">
        <v>23</v>
      </c>
      <c r="I1470" t="s">
        <v>37</v>
      </c>
      <c r="J1470" t="s">
        <v>3913</v>
      </c>
      <c r="K1470" t="s">
        <v>3912</v>
      </c>
      <c r="L1470">
        <v>3</v>
      </c>
      <c r="M1470" s="7">
        <v>0.61</v>
      </c>
      <c r="N1470" t="s">
        <v>3930</v>
      </c>
      <c r="O1470" t="s">
        <v>3922</v>
      </c>
      <c r="P1470">
        <v>15</v>
      </c>
      <c r="R1470" t="s">
        <v>3953</v>
      </c>
      <c r="S1470" t="s">
        <v>3943</v>
      </c>
      <c r="U1470" t="s">
        <v>7158</v>
      </c>
      <c r="V1470" t="b">
        <v>0</v>
      </c>
      <c r="W1470" t="b">
        <v>0</v>
      </c>
      <c r="X1470" t="s">
        <v>7161</v>
      </c>
      <c r="Y1470">
        <f t="shared" si="88"/>
        <v>1</v>
      </c>
      <c r="Z1470" t="str">
        <f t="shared" si="89"/>
        <v>15-30 days</v>
      </c>
      <c r="AA1470" t="str">
        <f t="shared" si="90"/>
        <v>Moderate</v>
      </c>
      <c r="AB1470" t="str">
        <f t="shared" si="91"/>
        <v>No-show</v>
      </c>
    </row>
    <row r="1471" spans="1:28" x14ac:dyDescent="0.3">
      <c r="A1471" t="s">
        <v>2106</v>
      </c>
      <c r="B1471" t="s">
        <v>809</v>
      </c>
      <c r="C1471" t="s">
        <v>53</v>
      </c>
      <c r="D1471" s="5">
        <v>45711</v>
      </c>
      <c r="E1471" s="5">
        <v>45702</v>
      </c>
      <c r="F1471" t="s">
        <v>54</v>
      </c>
      <c r="G1471" t="s">
        <v>24</v>
      </c>
      <c r="H1471">
        <v>9</v>
      </c>
      <c r="I1471" t="s">
        <v>19</v>
      </c>
      <c r="J1471" t="s">
        <v>3911</v>
      </c>
      <c r="K1471" t="s">
        <v>3914</v>
      </c>
      <c r="L1471">
        <v>4</v>
      </c>
      <c r="M1471" s="7">
        <v>0.89</v>
      </c>
      <c r="N1471" t="s">
        <v>3930</v>
      </c>
      <c r="O1471" t="s">
        <v>3922</v>
      </c>
      <c r="P1471">
        <v>20</v>
      </c>
      <c r="Q1471" t="s">
        <v>3947</v>
      </c>
      <c r="R1471" t="s">
        <v>3940</v>
      </c>
      <c r="S1471" t="s">
        <v>3941</v>
      </c>
      <c r="T1471" s="5">
        <v>45708</v>
      </c>
      <c r="U1471" t="s">
        <v>7157</v>
      </c>
      <c r="V1471" t="b">
        <v>1</v>
      </c>
      <c r="W1471" t="b">
        <v>0</v>
      </c>
      <c r="X1471" t="s">
        <v>7153</v>
      </c>
      <c r="Y1471">
        <f t="shared" si="88"/>
        <v>1</v>
      </c>
      <c r="Z1471" t="str">
        <f t="shared" si="89"/>
        <v>8-14 days</v>
      </c>
      <c r="AA1471" t="str">
        <f t="shared" si="90"/>
        <v>Good</v>
      </c>
      <c r="AB1471" t="str">
        <f t="shared" si="91"/>
        <v>No-show</v>
      </c>
    </row>
    <row r="1472" spans="1:28" x14ac:dyDescent="0.3">
      <c r="A1472" t="s">
        <v>2107</v>
      </c>
      <c r="B1472" t="s">
        <v>442</v>
      </c>
      <c r="C1472" t="s">
        <v>124</v>
      </c>
      <c r="D1472" s="5">
        <v>45879</v>
      </c>
      <c r="E1472" s="5">
        <v>45869</v>
      </c>
      <c r="F1472" t="s">
        <v>54</v>
      </c>
      <c r="G1472" t="s">
        <v>13</v>
      </c>
      <c r="H1472">
        <v>10</v>
      </c>
      <c r="I1472" t="s">
        <v>19</v>
      </c>
      <c r="J1472" t="s">
        <v>3916</v>
      </c>
      <c r="K1472" t="s">
        <v>3912</v>
      </c>
      <c r="L1472">
        <v>0</v>
      </c>
      <c r="M1472" s="7">
        <v>0.76</v>
      </c>
      <c r="N1472" t="s">
        <v>3930</v>
      </c>
      <c r="O1472" t="s">
        <v>3922</v>
      </c>
      <c r="P1472">
        <v>15</v>
      </c>
      <c r="Q1472" t="s">
        <v>3939</v>
      </c>
      <c r="R1472" t="s">
        <v>3940</v>
      </c>
      <c r="S1472" t="s">
        <v>3941</v>
      </c>
      <c r="T1472" s="5">
        <v>45877</v>
      </c>
      <c r="U1472" t="s">
        <v>7157</v>
      </c>
      <c r="V1472" t="b">
        <v>1</v>
      </c>
      <c r="W1472" t="b">
        <v>0</v>
      </c>
      <c r="X1472" t="s">
        <v>7161</v>
      </c>
      <c r="Y1472">
        <f t="shared" si="88"/>
        <v>0</v>
      </c>
      <c r="Z1472" t="str">
        <f t="shared" si="89"/>
        <v>8-14 days</v>
      </c>
      <c r="AA1472" t="str">
        <f t="shared" si="90"/>
        <v>Good</v>
      </c>
      <c r="AB1472" t="str">
        <f t="shared" si="91"/>
        <v>Attended</v>
      </c>
    </row>
    <row r="1473" spans="1:28" x14ac:dyDescent="0.3">
      <c r="A1473" t="s">
        <v>2108</v>
      </c>
      <c r="B1473" t="s">
        <v>999</v>
      </c>
      <c r="C1473" t="s">
        <v>127</v>
      </c>
      <c r="D1473" s="5">
        <v>45822</v>
      </c>
      <c r="E1473" s="5">
        <v>45779</v>
      </c>
      <c r="F1473" t="s">
        <v>23</v>
      </c>
      <c r="G1473" t="s">
        <v>24</v>
      </c>
      <c r="H1473">
        <v>43</v>
      </c>
      <c r="I1473" t="s">
        <v>61</v>
      </c>
      <c r="J1473" t="s">
        <v>3913</v>
      </c>
      <c r="K1473" t="s">
        <v>3914</v>
      </c>
      <c r="L1473">
        <v>2</v>
      </c>
      <c r="M1473" s="7">
        <v>0.93</v>
      </c>
      <c r="N1473" t="s">
        <v>3923</v>
      </c>
      <c r="O1473" t="s">
        <v>3922</v>
      </c>
      <c r="P1473">
        <v>15</v>
      </c>
      <c r="Q1473" t="s">
        <v>3955</v>
      </c>
      <c r="R1473" t="s">
        <v>3940</v>
      </c>
      <c r="S1473" t="s">
        <v>3943</v>
      </c>
      <c r="T1473" s="5">
        <v>45820</v>
      </c>
      <c r="U1473" t="s">
        <v>7156</v>
      </c>
      <c r="V1473" t="b">
        <v>1</v>
      </c>
      <c r="W1473" t="b">
        <v>0</v>
      </c>
      <c r="X1473" t="s">
        <v>7161</v>
      </c>
      <c r="Y1473">
        <f t="shared" si="88"/>
        <v>1</v>
      </c>
      <c r="Z1473" t="str">
        <f t="shared" si="89"/>
        <v>31+ days</v>
      </c>
      <c r="AA1473" t="str">
        <f t="shared" si="90"/>
        <v>Very Good</v>
      </c>
      <c r="AB1473" t="str">
        <f t="shared" si="91"/>
        <v>No-show</v>
      </c>
    </row>
    <row r="1474" spans="1:28" x14ac:dyDescent="0.3">
      <c r="A1474" t="s">
        <v>2109</v>
      </c>
      <c r="B1474" t="s">
        <v>1335</v>
      </c>
      <c r="C1474" t="s">
        <v>89</v>
      </c>
      <c r="D1474" s="5">
        <v>45949</v>
      </c>
      <c r="E1474" s="5">
        <v>45936</v>
      </c>
      <c r="F1474" t="s">
        <v>41</v>
      </c>
      <c r="G1474" t="s">
        <v>13</v>
      </c>
      <c r="H1474">
        <v>13</v>
      </c>
      <c r="I1474" t="s">
        <v>42</v>
      </c>
      <c r="J1474" t="s">
        <v>3911</v>
      </c>
      <c r="K1474" t="s">
        <v>3910</v>
      </c>
      <c r="L1474">
        <v>5</v>
      </c>
      <c r="M1474" s="7">
        <v>0.92</v>
      </c>
      <c r="N1474" t="s">
        <v>3931</v>
      </c>
      <c r="O1474" t="s">
        <v>3922</v>
      </c>
      <c r="P1474">
        <v>20</v>
      </c>
      <c r="Q1474" t="s">
        <v>3939</v>
      </c>
      <c r="R1474" t="s">
        <v>3940</v>
      </c>
      <c r="S1474" t="s">
        <v>3941</v>
      </c>
      <c r="T1474" s="5">
        <v>45947</v>
      </c>
      <c r="U1474" t="s">
        <v>7157</v>
      </c>
      <c r="V1474" t="b">
        <v>1</v>
      </c>
      <c r="W1474" t="b">
        <v>0</v>
      </c>
      <c r="X1474" t="s">
        <v>7162</v>
      </c>
      <c r="Y1474">
        <f t="shared" ref="Y1474:Y1537" si="92">IF(G1474="No-show",1,IF(G1474="Attended",0,""))</f>
        <v>0</v>
      </c>
      <c r="Z1474" t="str">
        <f t="shared" ref="Z1474:Z1537" si="93">IF(H1474="","Unknown",IF(H1474&lt;=3,"0-3 days",IF(H1474&lt;=7,"4-7 days",IF(H1474&lt;=14,"8-14 days",IF(H1474&lt;=30,"15-30 days","31+ days")))))</f>
        <v>8-14 days</v>
      </c>
      <c r="AA1474" t="str">
        <f t="shared" ref="AA1474:AA1537" si="94">IF(M1474="","Unknown",IF(M1474&lt;0.5,"Low",IF(M1474&lt;0.75,"Moderate",IF(M1474&lt;0.9,"Good","Very Good"))))</f>
        <v>Very Good</v>
      </c>
      <c r="AB1474" t="str">
        <f t="shared" ref="AB1474:AB1537" si="95">IF(G1474="Attended","Attended",IF(G1474="No-show","No-show","Excluded"))</f>
        <v>Attended</v>
      </c>
    </row>
    <row r="1475" spans="1:28" x14ac:dyDescent="0.3">
      <c r="A1475" t="s">
        <v>2110</v>
      </c>
      <c r="B1475" t="s">
        <v>1896</v>
      </c>
      <c r="C1475" t="s">
        <v>101</v>
      </c>
      <c r="D1475" s="5">
        <v>45939</v>
      </c>
      <c r="E1475" s="5">
        <v>45911</v>
      </c>
      <c r="F1475" t="s">
        <v>54</v>
      </c>
      <c r="G1475" t="s">
        <v>13</v>
      </c>
      <c r="H1475">
        <v>28</v>
      </c>
      <c r="I1475" t="s">
        <v>33</v>
      </c>
      <c r="J1475" t="s">
        <v>3911</v>
      </c>
      <c r="K1475" t="s">
        <v>3914</v>
      </c>
      <c r="L1475">
        <v>5</v>
      </c>
      <c r="M1475" s="7">
        <v>0.81</v>
      </c>
      <c r="N1475" t="s">
        <v>3930</v>
      </c>
      <c r="O1475" t="s">
        <v>3927</v>
      </c>
      <c r="P1475">
        <v>18</v>
      </c>
      <c r="Q1475" t="s">
        <v>3939</v>
      </c>
      <c r="R1475" t="s">
        <v>3949</v>
      </c>
      <c r="S1475" t="s">
        <v>3950</v>
      </c>
      <c r="U1475" t="s">
        <v>7154</v>
      </c>
      <c r="V1475" t="b">
        <v>0</v>
      </c>
      <c r="W1475" t="b">
        <v>0</v>
      </c>
      <c r="X1475" t="s">
        <v>7162</v>
      </c>
      <c r="Y1475">
        <f t="shared" si="92"/>
        <v>0</v>
      </c>
      <c r="Z1475" t="str">
        <f t="shared" si="93"/>
        <v>15-30 days</v>
      </c>
      <c r="AA1475" t="str">
        <f t="shared" si="94"/>
        <v>Good</v>
      </c>
      <c r="AB1475" t="str">
        <f t="shared" si="95"/>
        <v>Attended</v>
      </c>
    </row>
    <row r="1476" spans="1:28" x14ac:dyDescent="0.3">
      <c r="A1476" t="s">
        <v>2111</v>
      </c>
      <c r="B1476" t="s">
        <v>1269</v>
      </c>
      <c r="C1476" t="s">
        <v>31</v>
      </c>
      <c r="D1476" s="5">
        <v>45830</v>
      </c>
      <c r="E1476" s="5">
        <v>45786</v>
      </c>
      <c r="F1476" t="s">
        <v>32</v>
      </c>
      <c r="G1476" t="s">
        <v>24</v>
      </c>
      <c r="H1476">
        <v>44</v>
      </c>
      <c r="I1476" t="s">
        <v>160</v>
      </c>
      <c r="J1476" t="s">
        <v>3911</v>
      </c>
      <c r="K1476" t="s">
        <v>3914</v>
      </c>
      <c r="L1476">
        <v>5</v>
      </c>
      <c r="M1476" s="7">
        <v>0.88</v>
      </c>
      <c r="N1476" t="s">
        <v>3928</v>
      </c>
      <c r="O1476" t="s">
        <v>3925</v>
      </c>
      <c r="P1476">
        <v>18</v>
      </c>
      <c r="Q1476" t="s">
        <v>3947</v>
      </c>
      <c r="R1476" t="s">
        <v>3940</v>
      </c>
      <c r="S1476" t="s">
        <v>3943</v>
      </c>
      <c r="T1476" s="5">
        <v>45827</v>
      </c>
      <c r="U1476" t="s">
        <v>7157</v>
      </c>
      <c r="V1476" t="b">
        <v>1</v>
      </c>
      <c r="W1476" t="b">
        <v>0</v>
      </c>
      <c r="X1476" t="s">
        <v>7161</v>
      </c>
      <c r="Y1476">
        <f t="shared" si="92"/>
        <v>1</v>
      </c>
      <c r="Z1476" t="str">
        <f t="shared" si="93"/>
        <v>31+ days</v>
      </c>
      <c r="AA1476" t="str">
        <f t="shared" si="94"/>
        <v>Good</v>
      </c>
      <c r="AB1476" t="str">
        <f t="shared" si="95"/>
        <v>No-show</v>
      </c>
    </row>
    <row r="1477" spans="1:28" x14ac:dyDescent="0.3">
      <c r="A1477" t="s">
        <v>2112</v>
      </c>
      <c r="B1477" t="s">
        <v>1180</v>
      </c>
      <c r="C1477" t="s">
        <v>45</v>
      </c>
      <c r="D1477" s="5">
        <v>45792</v>
      </c>
      <c r="E1477" s="5">
        <v>45740</v>
      </c>
      <c r="F1477" t="s">
        <v>46</v>
      </c>
      <c r="G1477" t="s">
        <v>13</v>
      </c>
      <c r="H1477">
        <v>52</v>
      </c>
      <c r="I1477" t="s">
        <v>37</v>
      </c>
      <c r="J1477" t="s">
        <v>3911</v>
      </c>
      <c r="K1477" t="s">
        <v>3910</v>
      </c>
      <c r="L1477">
        <v>5</v>
      </c>
      <c r="M1477" s="7">
        <v>0.86</v>
      </c>
      <c r="N1477" t="s">
        <v>3926</v>
      </c>
      <c r="O1477" t="s">
        <v>3927</v>
      </c>
      <c r="P1477">
        <v>18</v>
      </c>
      <c r="Q1477" t="s">
        <v>3955</v>
      </c>
      <c r="R1477" t="s">
        <v>3940</v>
      </c>
      <c r="S1477" t="s">
        <v>3941</v>
      </c>
      <c r="T1477" s="5">
        <v>45791</v>
      </c>
      <c r="U1477" t="s">
        <v>7154</v>
      </c>
      <c r="V1477" t="b">
        <v>0</v>
      </c>
      <c r="W1477" t="b">
        <v>0</v>
      </c>
      <c r="X1477" t="s">
        <v>7160</v>
      </c>
      <c r="Y1477">
        <f t="shared" si="92"/>
        <v>0</v>
      </c>
      <c r="Z1477" t="str">
        <f t="shared" si="93"/>
        <v>31+ days</v>
      </c>
      <c r="AA1477" t="str">
        <f t="shared" si="94"/>
        <v>Good</v>
      </c>
      <c r="AB1477" t="str">
        <f t="shared" si="95"/>
        <v>Attended</v>
      </c>
    </row>
    <row r="1478" spans="1:28" x14ac:dyDescent="0.3">
      <c r="A1478" t="s">
        <v>2113</v>
      </c>
      <c r="B1478" t="s">
        <v>107</v>
      </c>
      <c r="C1478" t="s">
        <v>31</v>
      </c>
      <c r="D1478" s="5">
        <v>45812</v>
      </c>
      <c r="E1478" s="5">
        <v>45783</v>
      </c>
      <c r="F1478" t="s">
        <v>32</v>
      </c>
      <c r="G1478" t="s">
        <v>24</v>
      </c>
      <c r="H1478">
        <v>29</v>
      </c>
      <c r="I1478" t="s">
        <v>61</v>
      </c>
      <c r="J1478" t="s">
        <v>3909</v>
      </c>
      <c r="K1478" t="s">
        <v>3912</v>
      </c>
      <c r="L1478">
        <v>1</v>
      </c>
      <c r="M1478" s="7">
        <v>0.81</v>
      </c>
      <c r="N1478" t="s">
        <v>3928</v>
      </c>
      <c r="O1478" t="s">
        <v>3925</v>
      </c>
      <c r="P1478">
        <v>18</v>
      </c>
      <c r="Q1478" t="s">
        <v>3947</v>
      </c>
      <c r="R1478" t="s">
        <v>3940</v>
      </c>
      <c r="S1478" t="s">
        <v>3941</v>
      </c>
      <c r="T1478" s="5">
        <v>45810</v>
      </c>
      <c r="U1478" t="s">
        <v>7152</v>
      </c>
      <c r="V1478" t="b">
        <v>0</v>
      </c>
      <c r="W1478" t="b">
        <v>0</v>
      </c>
      <c r="X1478" t="s">
        <v>7161</v>
      </c>
      <c r="Y1478">
        <f t="shared" si="92"/>
        <v>1</v>
      </c>
      <c r="Z1478" t="str">
        <f t="shared" si="93"/>
        <v>15-30 days</v>
      </c>
      <c r="AA1478" t="str">
        <f t="shared" si="94"/>
        <v>Good</v>
      </c>
      <c r="AB1478" t="str">
        <f t="shared" si="95"/>
        <v>No-show</v>
      </c>
    </row>
    <row r="1479" spans="1:28" x14ac:dyDescent="0.3">
      <c r="A1479" t="s">
        <v>2114</v>
      </c>
      <c r="B1479" t="s">
        <v>1087</v>
      </c>
      <c r="C1479" t="s">
        <v>50</v>
      </c>
      <c r="D1479" s="5">
        <v>45888</v>
      </c>
      <c r="E1479" s="5">
        <v>45833</v>
      </c>
      <c r="F1479" t="s">
        <v>18</v>
      </c>
      <c r="G1479" t="s">
        <v>24</v>
      </c>
      <c r="H1479">
        <v>55</v>
      </c>
      <c r="I1479" t="s">
        <v>42</v>
      </c>
      <c r="J1479" t="s">
        <v>3913</v>
      </c>
      <c r="K1479" t="s">
        <v>3910</v>
      </c>
      <c r="L1479">
        <v>7</v>
      </c>
      <c r="M1479" s="7">
        <v>0.77</v>
      </c>
      <c r="N1479" t="s">
        <v>3924</v>
      </c>
      <c r="O1479" t="s">
        <v>3922</v>
      </c>
      <c r="P1479">
        <v>18</v>
      </c>
      <c r="Q1479" t="s">
        <v>3939</v>
      </c>
      <c r="R1479" t="s">
        <v>3940</v>
      </c>
      <c r="S1479" t="s">
        <v>3943</v>
      </c>
      <c r="T1479" s="5">
        <v>45885</v>
      </c>
      <c r="U1479" t="s">
        <v>7159</v>
      </c>
      <c r="V1479" t="b">
        <v>0</v>
      </c>
      <c r="W1479" t="b">
        <v>0</v>
      </c>
      <c r="X1479" t="s">
        <v>7161</v>
      </c>
      <c r="Y1479">
        <f t="shared" si="92"/>
        <v>1</v>
      </c>
      <c r="Z1479" t="str">
        <f t="shared" si="93"/>
        <v>31+ days</v>
      </c>
      <c r="AA1479" t="str">
        <f t="shared" si="94"/>
        <v>Good</v>
      </c>
      <c r="AB1479" t="str">
        <f t="shared" si="95"/>
        <v>No-show</v>
      </c>
    </row>
    <row r="1480" spans="1:28" x14ac:dyDescent="0.3">
      <c r="A1480" t="s">
        <v>2115</v>
      </c>
      <c r="B1480" t="s">
        <v>1245</v>
      </c>
      <c r="C1480" t="s">
        <v>127</v>
      </c>
      <c r="D1480" s="5">
        <v>45890</v>
      </c>
      <c r="E1480" s="5">
        <v>45872</v>
      </c>
      <c r="F1480" t="s">
        <v>23</v>
      </c>
      <c r="G1480" t="s">
        <v>13</v>
      </c>
      <c r="H1480">
        <v>18</v>
      </c>
      <c r="I1480" t="s">
        <v>37</v>
      </c>
      <c r="J1480" t="s">
        <v>3911</v>
      </c>
      <c r="K1480" t="s">
        <v>3910</v>
      </c>
      <c r="L1480">
        <v>7</v>
      </c>
      <c r="M1480" s="7">
        <v>0.7</v>
      </c>
      <c r="N1480" t="s">
        <v>3923</v>
      </c>
      <c r="O1480" t="s">
        <v>3922</v>
      </c>
      <c r="P1480">
        <v>15</v>
      </c>
      <c r="Q1480" t="s">
        <v>3947</v>
      </c>
      <c r="R1480" t="s">
        <v>3949</v>
      </c>
      <c r="S1480" t="s">
        <v>3950</v>
      </c>
      <c r="U1480" t="s">
        <v>7154</v>
      </c>
      <c r="V1480" t="b">
        <v>0</v>
      </c>
      <c r="W1480" t="b">
        <v>0</v>
      </c>
      <c r="X1480" t="s">
        <v>7161</v>
      </c>
      <c r="Y1480">
        <f t="shared" si="92"/>
        <v>0</v>
      </c>
      <c r="Z1480" t="str">
        <f t="shared" si="93"/>
        <v>15-30 days</v>
      </c>
      <c r="AA1480" t="str">
        <f t="shared" si="94"/>
        <v>Moderate</v>
      </c>
      <c r="AB1480" t="str">
        <f t="shared" si="95"/>
        <v>Attended</v>
      </c>
    </row>
    <row r="1481" spans="1:28" x14ac:dyDescent="0.3">
      <c r="A1481" t="s">
        <v>2116</v>
      </c>
      <c r="B1481" t="s">
        <v>1033</v>
      </c>
      <c r="C1481" t="s">
        <v>77</v>
      </c>
      <c r="D1481" s="5">
        <v>45844</v>
      </c>
      <c r="E1481" s="5">
        <v>45791</v>
      </c>
      <c r="F1481" t="s">
        <v>23</v>
      </c>
      <c r="G1481" t="s">
        <v>13</v>
      </c>
      <c r="H1481">
        <v>53</v>
      </c>
      <c r="I1481" t="s">
        <v>61</v>
      </c>
      <c r="J1481" t="s">
        <v>3915</v>
      </c>
      <c r="K1481" t="s">
        <v>3910</v>
      </c>
      <c r="L1481">
        <v>3</v>
      </c>
      <c r="M1481" s="7">
        <v>0.89</v>
      </c>
      <c r="N1481" t="s">
        <v>3923</v>
      </c>
      <c r="O1481" t="s">
        <v>3927</v>
      </c>
      <c r="P1481">
        <v>15</v>
      </c>
      <c r="Q1481" t="s">
        <v>3939</v>
      </c>
      <c r="R1481" t="s">
        <v>3940</v>
      </c>
      <c r="S1481" t="s">
        <v>3941</v>
      </c>
      <c r="T1481" s="5">
        <v>45843</v>
      </c>
      <c r="U1481" t="s">
        <v>7157</v>
      </c>
      <c r="V1481" t="b">
        <v>1</v>
      </c>
      <c r="W1481" t="b">
        <v>0</v>
      </c>
      <c r="X1481" t="s">
        <v>7161</v>
      </c>
      <c r="Y1481">
        <f t="shared" si="92"/>
        <v>0</v>
      </c>
      <c r="Z1481" t="str">
        <f t="shared" si="93"/>
        <v>31+ days</v>
      </c>
      <c r="AA1481" t="str">
        <f t="shared" si="94"/>
        <v>Good</v>
      </c>
      <c r="AB1481" t="str">
        <f t="shared" si="95"/>
        <v>Attended</v>
      </c>
    </row>
    <row r="1482" spans="1:28" x14ac:dyDescent="0.3">
      <c r="A1482" t="s">
        <v>2117</v>
      </c>
      <c r="B1482" t="s">
        <v>809</v>
      </c>
      <c r="C1482" t="s">
        <v>115</v>
      </c>
      <c r="D1482" s="5">
        <v>45852</v>
      </c>
      <c r="E1482" s="5">
        <v>45837</v>
      </c>
      <c r="F1482" t="s">
        <v>32</v>
      </c>
      <c r="G1482" t="s">
        <v>24</v>
      </c>
      <c r="H1482">
        <v>15</v>
      </c>
      <c r="I1482" t="s">
        <v>160</v>
      </c>
      <c r="J1482" t="s">
        <v>3911</v>
      </c>
      <c r="K1482" t="s">
        <v>3914</v>
      </c>
      <c r="L1482">
        <v>4</v>
      </c>
      <c r="M1482" s="7">
        <v>0.89</v>
      </c>
      <c r="N1482" t="s">
        <v>3928</v>
      </c>
      <c r="O1482" t="s">
        <v>3929</v>
      </c>
      <c r="P1482">
        <v>12</v>
      </c>
      <c r="R1482" t="s">
        <v>3953</v>
      </c>
      <c r="S1482" t="s">
        <v>3943</v>
      </c>
      <c r="U1482" t="s">
        <v>7158</v>
      </c>
      <c r="V1482" t="b">
        <v>0</v>
      </c>
      <c r="W1482" t="b">
        <v>0</v>
      </c>
      <c r="X1482" t="s">
        <v>7161</v>
      </c>
      <c r="Y1482">
        <f t="shared" si="92"/>
        <v>1</v>
      </c>
      <c r="Z1482" t="str">
        <f t="shared" si="93"/>
        <v>15-30 days</v>
      </c>
      <c r="AA1482" t="str">
        <f t="shared" si="94"/>
        <v>Good</v>
      </c>
      <c r="AB1482" t="str">
        <f t="shared" si="95"/>
        <v>No-show</v>
      </c>
    </row>
    <row r="1483" spans="1:28" x14ac:dyDescent="0.3">
      <c r="A1483" t="s">
        <v>2118</v>
      </c>
      <c r="B1483" t="s">
        <v>1484</v>
      </c>
      <c r="C1483" t="s">
        <v>138</v>
      </c>
      <c r="D1483" s="5">
        <v>46020</v>
      </c>
      <c r="E1483" s="5">
        <v>46017</v>
      </c>
      <c r="F1483" t="s">
        <v>28</v>
      </c>
      <c r="G1483" t="s">
        <v>13</v>
      </c>
      <c r="H1483">
        <v>3</v>
      </c>
      <c r="I1483" t="s">
        <v>42</v>
      </c>
      <c r="J1483" t="s">
        <v>3913</v>
      </c>
      <c r="K1483" t="s">
        <v>3910</v>
      </c>
      <c r="L1483">
        <v>10</v>
      </c>
      <c r="M1483" s="7">
        <v>0.9</v>
      </c>
      <c r="N1483" t="s">
        <v>3921</v>
      </c>
      <c r="O1483" t="s">
        <v>3922</v>
      </c>
      <c r="P1483">
        <v>15</v>
      </c>
      <c r="Q1483" t="s">
        <v>3939</v>
      </c>
      <c r="R1483" t="s">
        <v>3940</v>
      </c>
      <c r="T1483" s="5">
        <v>46018</v>
      </c>
      <c r="U1483" t="s">
        <v>7158</v>
      </c>
      <c r="V1483" t="b">
        <v>0</v>
      </c>
      <c r="W1483" t="b">
        <v>0</v>
      </c>
      <c r="X1483" t="s">
        <v>7153</v>
      </c>
      <c r="Y1483">
        <f t="shared" si="92"/>
        <v>0</v>
      </c>
      <c r="Z1483" t="str">
        <f t="shared" si="93"/>
        <v>0-3 days</v>
      </c>
      <c r="AA1483" t="str">
        <f t="shared" si="94"/>
        <v>Very Good</v>
      </c>
      <c r="AB1483" t="str">
        <f t="shared" si="95"/>
        <v>Attended</v>
      </c>
    </row>
    <row r="1484" spans="1:28" x14ac:dyDescent="0.3">
      <c r="A1484" t="s">
        <v>2119</v>
      </c>
      <c r="B1484" t="s">
        <v>1165</v>
      </c>
      <c r="C1484" t="s">
        <v>40</v>
      </c>
      <c r="D1484" s="5">
        <v>45750</v>
      </c>
      <c r="E1484" s="5">
        <v>45706</v>
      </c>
      <c r="F1484" t="s">
        <v>41</v>
      </c>
      <c r="G1484" t="s">
        <v>24</v>
      </c>
      <c r="H1484">
        <v>44</v>
      </c>
      <c r="I1484" t="s">
        <v>14</v>
      </c>
      <c r="J1484" t="s">
        <v>3913</v>
      </c>
      <c r="K1484" t="s">
        <v>3910</v>
      </c>
      <c r="L1484">
        <v>2</v>
      </c>
      <c r="M1484" s="7">
        <v>0.89</v>
      </c>
      <c r="N1484" t="s">
        <v>3931</v>
      </c>
      <c r="O1484" t="s">
        <v>3927</v>
      </c>
      <c r="P1484">
        <v>18</v>
      </c>
      <c r="R1484" t="s">
        <v>3953</v>
      </c>
      <c r="S1484" t="s">
        <v>3943</v>
      </c>
      <c r="U1484" t="s">
        <v>7154</v>
      </c>
      <c r="V1484" t="b">
        <v>0</v>
      </c>
      <c r="W1484" t="b">
        <v>0</v>
      </c>
      <c r="X1484" t="s">
        <v>7160</v>
      </c>
      <c r="Y1484">
        <f t="shared" si="92"/>
        <v>1</v>
      </c>
      <c r="Z1484" t="str">
        <f t="shared" si="93"/>
        <v>31+ days</v>
      </c>
      <c r="AA1484" t="str">
        <f t="shared" si="94"/>
        <v>Good</v>
      </c>
      <c r="AB1484" t="str">
        <f t="shared" si="95"/>
        <v>No-show</v>
      </c>
    </row>
    <row r="1485" spans="1:28" x14ac:dyDescent="0.3">
      <c r="A1485" t="s">
        <v>2120</v>
      </c>
      <c r="B1485" t="s">
        <v>173</v>
      </c>
      <c r="C1485" t="s">
        <v>50</v>
      </c>
      <c r="D1485" s="5">
        <v>45721</v>
      </c>
      <c r="E1485" s="5">
        <v>45675</v>
      </c>
      <c r="F1485" t="s">
        <v>18</v>
      </c>
      <c r="G1485" t="s">
        <v>13</v>
      </c>
      <c r="H1485">
        <v>46</v>
      </c>
      <c r="I1485" t="s">
        <v>37</v>
      </c>
      <c r="J1485" t="s">
        <v>3909</v>
      </c>
      <c r="K1485" t="s">
        <v>3914</v>
      </c>
      <c r="L1485">
        <v>7</v>
      </c>
      <c r="M1485" s="7">
        <v>0.95</v>
      </c>
      <c r="N1485" t="s">
        <v>3924</v>
      </c>
      <c r="O1485" t="s">
        <v>3922</v>
      </c>
      <c r="P1485">
        <v>18</v>
      </c>
      <c r="Q1485" t="s">
        <v>3939</v>
      </c>
      <c r="R1485" t="s">
        <v>3940</v>
      </c>
      <c r="S1485" t="s">
        <v>3941</v>
      </c>
      <c r="T1485" s="5">
        <v>45719</v>
      </c>
      <c r="U1485" t="s">
        <v>7152</v>
      </c>
      <c r="V1485" t="b">
        <v>0</v>
      </c>
      <c r="W1485" t="b">
        <v>0</v>
      </c>
      <c r="X1485" t="s">
        <v>7160</v>
      </c>
      <c r="Y1485">
        <f t="shared" si="92"/>
        <v>0</v>
      </c>
      <c r="Z1485" t="str">
        <f t="shared" si="93"/>
        <v>31+ days</v>
      </c>
      <c r="AA1485" t="str">
        <f t="shared" si="94"/>
        <v>Very Good</v>
      </c>
      <c r="AB1485" t="str">
        <f t="shared" si="95"/>
        <v>Attended</v>
      </c>
    </row>
    <row r="1486" spans="1:28" x14ac:dyDescent="0.3">
      <c r="A1486" t="s">
        <v>2121</v>
      </c>
      <c r="B1486" t="s">
        <v>1826</v>
      </c>
      <c r="C1486" t="s">
        <v>80</v>
      </c>
      <c r="D1486" s="5">
        <v>45949</v>
      </c>
      <c r="E1486" s="5">
        <v>45893</v>
      </c>
      <c r="F1486" t="s">
        <v>41</v>
      </c>
      <c r="G1486" t="s">
        <v>13</v>
      </c>
      <c r="H1486">
        <v>56</v>
      </c>
      <c r="I1486" t="s">
        <v>14</v>
      </c>
      <c r="J1486" t="s">
        <v>3913</v>
      </c>
      <c r="K1486" t="s">
        <v>3914</v>
      </c>
      <c r="L1486">
        <v>2</v>
      </c>
      <c r="M1486" s="7">
        <v>0.72</v>
      </c>
      <c r="N1486" t="s">
        <v>3931</v>
      </c>
      <c r="O1486" t="s">
        <v>3922</v>
      </c>
      <c r="P1486">
        <v>12</v>
      </c>
      <c r="Q1486" t="s">
        <v>3939</v>
      </c>
      <c r="R1486" t="s">
        <v>3940</v>
      </c>
      <c r="S1486" t="s">
        <v>55</v>
      </c>
      <c r="T1486" s="5">
        <v>45948</v>
      </c>
      <c r="U1486" t="s">
        <v>7157</v>
      </c>
      <c r="V1486" t="b">
        <v>1</v>
      </c>
      <c r="W1486" t="b">
        <v>0</v>
      </c>
      <c r="X1486" t="s">
        <v>7162</v>
      </c>
      <c r="Y1486">
        <f t="shared" si="92"/>
        <v>0</v>
      </c>
      <c r="Z1486" t="str">
        <f t="shared" si="93"/>
        <v>31+ days</v>
      </c>
      <c r="AA1486" t="str">
        <f t="shared" si="94"/>
        <v>Moderate</v>
      </c>
      <c r="AB1486" t="str">
        <f t="shared" si="95"/>
        <v>Attended</v>
      </c>
    </row>
    <row r="1487" spans="1:28" x14ac:dyDescent="0.3">
      <c r="A1487" t="s">
        <v>2122</v>
      </c>
      <c r="B1487" t="s">
        <v>647</v>
      </c>
      <c r="C1487" t="s">
        <v>50</v>
      </c>
      <c r="D1487" s="5">
        <v>45999</v>
      </c>
      <c r="E1487" s="5">
        <v>45943</v>
      </c>
      <c r="F1487" t="s">
        <v>18</v>
      </c>
      <c r="G1487" t="s">
        <v>55</v>
      </c>
      <c r="H1487">
        <v>56</v>
      </c>
      <c r="I1487" t="s">
        <v>19</v>
      </c>
      <c r="J1487" t="s">
        <v>3909</v>
      </c>
      <c r="K1487" t="s">
        <v>3910</v>
      </c>
      <c r="L1487">
        <v>4</v>
      </c>
      <c r="M1487" s="7">
        <v>0.92</v>
      </c>
      <c r="N1487" t="s">
        <v>3924</v>
      </c>
      <c r="O1487" t="s">
        <v>3922</v>
      </c>
      <c r="P1487">
        <v>18</v>
      </c>
      <c r="Q1487" t="s">
        <v>3939</v>
      </c>
      <c r="R1487" t="s">
        <v>3940</v>
      </c>
      <c r="S1487" t="s">
        <v>3943</v>
      </c>
      <c r="T1487" s="5">
        <v>45998</v>
      </c>
      <c r="U1487" t="s">
        <v>7158</v>
      </c>
      <c r="V1487" t="b">
        <v>0</v>
      </c>
      <c r="W1487" t="b">
        <v>0</v>
      </c>
      <c r="X1487" t="s">
        <v>7153</v>
      </c>
      <c r="Y1487" t="str">
        <f t="shared" si="92"/>
        <v/>
      </c>
      <c r="Z1487" t="str">
        <f t="shared" si="93"/>
        <v>31+ days</v>
      </c>
      <c r="AA1487" t="str">
        <f t="shared" si="94"/>
        <v>Very Good</v>
      </c>
      <c r="AB1487" t="str">
        <f t="shared" si="95"/>
        <v>Excluded</v>
      </c>
    </row>
    <row r="1488" spans="1:28" x14ac:dyDescent="0.3">
      <c r="A1488" t="s">
        <v>2123</v>
      </c>
      <c r="B1488" t="s">
        <v>2124</v>
      </c>
      <c r="C1488" t="s">
        <v>127</v>
      </c>
      <c r="D1488" s="5">
        <v>45880</v>
      </c>
      <c r="E1488" s="5">
        <v>45874</v>
      </c>
      <c r="F1488" t="s">
        <v>23</v>
      </c>
      <c r="G1488" t="s">
        <v>13</v>
      </c>
      <c r="H1488">
        <v>6</v>
      </c>
      <c r="I1488" t="s">
        <v>14</v>
      </c>
      <c r="J1488" t="s">
        <v>3909</v>
      </c>
      <c r="K1488" t="s">
        <v>3910</v>
      </c>
      <c r="L1488">
        <v>2</v>
      </c>
      <c r="M1488" s="7">
        <v>0.88</v>
      </c>
      <c r="N1488" t="s">
        <v>3923</v>
      </c>
      <c r="O1488" t="s">
        <v>3922</v>
      </c>
      <c r="P1488">
        <v>15</v>
      </c>
      <c r="Q1488" t="s">
        <v>3955</v>
      </c>
      <c r="R1488" t="s">
        <v>3940</v>
      </c>
      <c r="S1488" t="s">
        <v>3941</v>
      </c>
      <c r="T1488" s="5">
        <v>45879</v>
      </c>
      <c r="U1488" t="s">
        <v>7158</v>
      </c>
      <c r="V1488" t="b">
        <v>0</v>
      </c>
      <c r="W1488" t="b">
        <v>0</v>
      </c>
      <c r="X1488" t="s">
        <v>7161</v>
      </c>
      <c r="Y1488">
        <f t="shared" si="92"/>
        <v>0</v>
      </c>
      <c r="Z1488" t="str">
        <f t="shared" si="93"/>
        <v>4-7 days</v>
      </c>
      <c r="AA1488" t="str">
        <f t="shared" si="94"/>
        <v>Good</v>
      </c>
      <c r="AB1488" t="str">
        <f t="shared" si="95"/>
        <v>Attended</v>
      </c>
    </row>
    <row r="1489" spans="1:28" x14ac:dyDescent="0.3">
      <c r="A1489" t="s">
        <v>2125</v>
      </c>
      <c r="B1489" t="s">
        <v>1190</v>
      </c>
      <c r="C1489" t="s">
        <v>64</v>
      </c>
      <c r="D1489" s="5">
        <v>45804</v>
      </c>
      <c r="E1489" s="5">
        <v>45767</v>
      </c>
      <c r="F1489" t="s">
        <v>28</v>
      </c>
      <c r="H1489">
        <v>37</v>
      </c>
      <c r="I1489" t="s">
        <v>61</v>
      </c>
      <c r="J1489" t="s">
        <v>3913</v>
      </c>
      <c r="K1489" t="s">
        <v>3910</v>
      </c>
      <c r="L1489">
        <v>3</v>
      </c>
      <c r="M1489" s="7">
        <v>0.55000000000000004</v>
      </c>
      <c r="N1489" t="s">
        <v>3921</v>
      </c>
      <c r="O1489" t="s">
        <v>3922</v>
      </c>
      <c r="P1489">
        <v>20</v>
      </c>
      <c r="R1489" t="s">
        <v>3953</v>
      </c>
      <c r="S1489" t="s">
        <v>3943</v>
      </c>
      <c r="U1489" t="s">
        <v>7159</v>
      </c>
      <c r="V1489" t="b">
        <v>0</v>
      </c>
      <c r="W1489" t="b">
        <v>0</v>
      </c>
      <c r="X1489" t="s">
        <v>7160</v>
      </c>
      <c r="Y1489" t="str">
        <f t="shared" si="92"/>
        <v/>
      </c>
      <c r="Z1489" t="str">
        <f t="shared" si="93"/>
        <v>31+ days</v>
      </c>
      <c r="AA1489" t="str">
        <f t="shared" si="94"/>
        <v>Moderate</v>
      </c>
      <c r="AB1489" t="str">
        <f t="shared" si="95"/>
        <v>Excluded</v>
      </c>
    </row>
    <row r="1490" spans="1:28" x14ac:dyDescent="0.3">
      <c r="A1490" t="s">
        <v>2126</v>
      </c>
      <c r="B1490" t="s">
        <v>1566</v>
      </c>
      <c r="C1490" t="s">
        <v>86</v>
      </c>
      <c r="D1490" s="5">
        <v>45785</v>
      </c>
      <c r="E1490" s="5">
        <v>45743</v>
      </c>
      <c r="F1490" t="s">
        <v>28</v>
      </c>
      <c r="G1490" t="s">
        <v>55</v>
      </c>
      <c r="H1490">
        <v>42</v>
      </c>
      <c r="I1490" t="s">
        <v>37</v>
      </c>
      <c r="J1490" t="s">
        <v>3916</v>
      </c>
      <c r="K1490" t="s">
        <v>3910</v>
      </c>
      <c r="L1490">
        <v>4</v>
      </c>
      <c r="M1490" s="7">
        <v>0.97</v>
      </c>
      <c r="N1490" t="s">
        <v>3921</v>
      </c>
      <c r="O1490" t="s">
        <v>3927</v>
      </c>
      <c r="P1490">
        <v>18</v>
      </c>
      <c r="Q1490" t="s">
        <v>3947</v>
      </c>
      <c r="R1490" t="s">
        <v>3940</v>
      </c>
      <c r="S1490" t="s">
        <v>3941</v>
      </c>
      <c r="T1490" s="5">
        <v>45784</v>
      </c>
      <c r="U1490" t="s">
        <v>7154</v>
      </c>
      <c r="V1490" t="b">
        <v>0</v>
      </c>
      <c r="W1490" t="b">
        <v>0</v>
      </c>
      <c r="X1490" t="s">
        <v>7160</v>
      </c>
      <c r="Y1490" t="str">
        <f t="shared" si="92"/>
        <v/>
      </c>
      <c r="Z1490" t="str">
        <f t="shared" si="93"/>
        <v>31+ days</v>
      </c>
      <c r="AA1490" t="str">
        <f t="shared" si="94"/>
        <v>Very Good</v>
      </c>
      <c r="AB1490" t="str">
        <f t="shared" si="95"/>
        <v>Excluded</v>
      </c>
    </row>
    <row r="1491" spans="1:28" x14ac:dyDescent="0.3">
      <c r="A1491" t="s">
        <v>2127</v>
      </c>
      <c r="B1491" t="s">
        <v>315</v>
      </c>
      <c r="C1491" t="s">
        <v>86</v>
      </c>
      <c r="D1491" s="5">
        <v>45828</v>
      </c>
      <c r="E1491" s="5">
        <v>45792</v>
      </c>
      <c r="F1491" t="s">
        <v>28</v>
      </c>
      <c r="G1491" t="s">
        <v>55</v>
      </c>
      <c r="H1491">
        <v>36</v>
      </c>
      <c r="I1491" t="s">
        <v>42</v>
      </c>
      <c r="J1491" t="s">
        <v>3911</v>
      </c>
      <c r="K1491" t="s">
        <v>3910</v>
      </c>
      <c r="L1491">
        <v>2</v>
      </c>
      <c r="M1491" s="7">
        <v>0.69</v>
      </c>
      <c r="N1491" t="s">
        <v>3921</v>
      </c>
      <c r="O1491" t="s">
        <v>3927</v>
      </c>
      <c r="P1491">
        <v>18</v>
      </c>
      <c r="Q1491" t="s">
        <v>3939</v>
      </c>
      <c r="R1491" t="s">
        <v>3940</v>
      </c>
      <c r="S1491" t="s">
        <v>3943</v>
      </c>
      <c r="T1491" s="5">
        <v>45825</v>
      </c>
      <c r="U1491" t="s">
        <v>7155</v>
      </c>
      <c r="V1491" t="b">
        <v>0</v>
      </c>
      <c r="W1491" t="b">
        <v>0</v>
      </c>
      <c r="X1491" t="s">
        <v>7161</v>
      </c>
      <c r="Y1491" t="str">
        <f t="shared" si="92"/>
        <v/>
      </c>
      <c r="Z1491" t="str">
        <f t="shared" si="93"/>
        <v>31+ days</v>
      </c>
      <c r="AA1491" t="str">
        <f t="shared" si="94"/>
        <v>Moderate</v>
      </c>
      <c r="AB1491" t="str">
        <f t="shared" si="95"/>
        <v>Excluded</v>
      </c>
    </row>
    <row r="1492" spans="1:28" x14ac:dyDescent="0.3">
      <c r="A1492" t="s">
        <v>2128</v>
      </c>
      <c r="B1492" t="s">
        <v>475</v>
      </c>
      <c r="C1492" t="s">
        <v>27</v>
      </c>
      <c r="D1492" s="5">
        <v>45677</v>
      </c>
      <c r="E1492" s="5">
        <v>45676</v>
      </c>
      <c r="F1492" t="s">
        <v>28</v>
      </c>
      <c r="G1492" t="s">
        <v>13</v>
      </c>
      <c r="H1492">
        <v>1</v>
      </c>
      <c r="I1492" t="s">
        <v>42</v>
      </c>
      <c r="J1492" t="s">
        <v>3911</v>
      </c>
      <c r="K1492" t="s">
        <v>3914</v>
      </c>
      <c r="L1492">
        <v>2</v>
      </c>
      <c r="M1492" s="7">
        <v>0.85</v>
      </c>
      <c r="N1492" t="s">
        <v>3921</v>
      </c>
      <c r="O1492" t="s">
        <v>3925</v>
      </c>
      <c r="P1492">
        <v>12</v>
      </c>
      <c r="Q1492" t="s">
        <v>3939</v>
      </c>
      <c r="R1492" t="s">
        <v>3940</v>
      </c>
      <c r="S1492" t="s">
        <v>3941</v>
      </c>
      <c r="T1492" s="5">
        <v>45676</v>
      </c>
      <c r="U1492" t="s">
        <v>7158</v>
      </c>
      <c r="V1492" t="b">
        <v>0</v>
      </c>
      <c r="W1492" t="b">
        <v>0</v>
      </c>
      <c r="X1492" t="s">
        <v>7153</v>
      </c>
      <c r="Y1492">
        <f t="shared" si="92"/>
        <v>0</v>
      </c>
      <c r="Z1492" t="str">
        <f t="shared" si="93"/>
        <v>0-3 days</v>
      </c>
      <c r="AA1492" t="str">
        <f t="shared" si="94"/>
        <v>Good</v>
      </c>
      <c r="AB1492" t="str">
        <f t="shared" si="95"/>
        <v>Attended</v>
      </c>
    </row>
    <row r="1493" spans="1:28" x14ac:dyDescent="0.3">
      <c r="A1493" t="s">
        <v>2129</v>
      </c>
      <c r="B1493" t="s">
        <v>904</v>
      </c>
      <c r="C1493" t="s">
        <v>80</v>
      </c>
      <c r="D1493" s="5">
        <v>45850</v>
      </c>
      <c r="E1493" s="5">
        <v>45848</v>
      </c>
      <c r="F1493" t="s">
        <v>41</v>
      </c>
      <c r="G1493" t="s">
        <v>13</v>
      </c>
      <c r="H1493">
        <v>2</v>
      </c>
      <c r="I1493" t="s">
        <v>33</v>
      </c>
      <c r="J1493" t="s">
        <v>3909</v>
      </c>
      <c r="K1493" t="s">
        <v>3914</v>
      </c>
      <c r="L1493">
        <v>0</v>
      </c>
      <c r="M1493" s="7">
        <v>0.92</v>
      </c>
      <c r="N1493" t="s">
        <v>3931</v>
      </c>
      <c r="O1493" t="s">
        <v>3922</v>
      </c>
      <c r="P1493">
        <v>12</v>
      </c>
      <c r="Q1493" t="s">
        <v>3947</v>
      </c>
      <c r="R1493" t="s">
        <v>3940</v>
      </c>
      <c r="S1493" t="s">
        <v>3941</v>
      </c>
      <c r="T1493" s="5">
        <v>45848</v>
      </c>
      <c r="U1493" t="s">
        <v>7156</v>
      </c>
      <c r="V1493" t="b">
        <v>1</v>
      </c>
      <c r="W1493" t="b">
        <v>0</v>
      </c>
      <c r="X1493" t="s">
        <v>7161</v>
      </c>
      <c r="Y1493">
        <f t="shared" si="92"/>
        <v>0</v>
      </c>
      <c r="Z1493" t="str">
        <f t="shared" si="93"/>
        <v>0-3 days</v>
      </c>
      <c r="AA1493" t="str">
        <f t="shared" si="94"/>
        <v>Very Good</v>
      </c>
      <c r="AB1493" t="str">
        <f t="shared" si="95"/>
        <v>Attended</v>
      </c>
    </row>
    <row r="1494" spans="1:28" x14ac:dyDescent="0.3">
      <c r="A1494" t="s">
        <v>2130</v>
      </c>
      <c r="B1494" t="s">
        <v>319</v>
      </c>
      <c r="C1494" t="s">
        <v>27</v>
      </c>
      <c r="D1494" s="5">
        <v>45756</v>
      </c>
      <c r="E1494" s="5">
        <v>45716</v>
      </c>
      <c r="F1494" t="s">
        <v>28</v>
      </c>
      <c r="G1494" t="s">
        <v>24</v>
      </c>
      <c r="H1494">
        <v>40</v>
      </c>
      <c r="I1494" t="s">
        <v>19</v>
      </c>
      <c r="J1494" t="s">
        <v>3911</v>
      </c>
      <c r="K1494" t="s">
        <v>3910</v>
      </c>
      <c r="L1494">
        <v>5</v>
      </c>
      <c r="M1494" s="7">
        <v>0.95</v>
      </c>
      <c r="N1494" t="s">
        <v>3921</v>
      </c>
      <c r="O1494" t="s">
        <v>3925</v>
      </c>
      <c r="P1494">
        <v>12</v>
      </c>
      <c r="Q1494" t="s">
        <v>3939</v>
      </c>
      <c r="R1494" t="s">
        <v>3940</v>
      </c>
      <c r="S1494" t="s">
        <v>55</v>
      </c>
      <c r="T1494" s="5">
        <v>45754</v>
      </c>
      <c r="U1494" t="s">
        <v>7152</v>
      </c>
      <c r="V1494" t="b">
        <v>0</v>
      </c>
      <c r="W1494" t="b">
        <v>0</v>
      </c>
      <c r="X1494" t="s">
        <v>7160</v>
      </c>
      <c r="Y1494">
        <f t="shared" si="92"/>
        <v>1</v>
      </c>
      <c r="Z1494" t="str">
        <f t="shared" si="93"/>
        <v>31+ days</v>
      </c>
      <c r="AA1494" t="str">
        <f t="shared" si="94"/>
        <v>Very Good</v>
      </c>
      <c r="AB1494" t="str">
        <f t="shared" si="95"/>
        <v>No-show</v>
      </c>
    </row>
    <row r="1495" spans="1:28" x14ac:dyDescent="0.3">
      <c r="A1495" t="s">
        <v>2131</v>
      </c>
      <c r="B1495" t="s">
        <v>556</v>
      </c>
      <c r="C1495" t="s">
        <v>149</v>
      </c>
      <c r="D1495" s="5">
        <v>45754</v>
      </c>
      <c r="E1495" s="5">
        <v>45702</v>
      </c>
      <c r="F1495" t="s">
        <v>23</v>
      </c>
      <c r="G1495" t="s">
        <v>55</v>
      </c>
      <c r="H1495">
        <v>52</v>
      </c>
      <c r="I1495" t="s">
        <v>14</v>
      </c>
      <c r="J1495" t="s">
        <v>3913</v>
      </c>
      <c r="K1495" t="s">
        <v>3910</v>
      </c>
      <c r="L1495">
        <v>2</v>
      </c>
      <c r="M1495" s="7">
        <v>0.59</v>
      </c>
      <c r="N1495" t="s">
        <v>3923</v>
      </c>
      <c r="O1495" t="s">
        <v>3929</v>
      </c>
      <c r="P1495">
        <v>12</v>
      </c>
      <c r="R1495" t="s">
        <v>3953</v>
      </c>
      <c r="S1495" t="s">
        <v>3943</v>
      </c>
      <c r="U1495" t="s">
        <v>7158</v>
      </c>
      <c r="V1495" t="b">
        <v>0</v>
      </c>
      <c r="W1495" t="b">
        <v>0</v>
      </c>
      <c r="X1495" t="s">
        <v>7160</v>
      </c>
      <c r="Y1495" t="str">
        <f t="shared" si="92"/>
        <v/>
      </c>
      <c r="Z1495" t="str">
        <f t="shared" si="93"/>
        <v>31+ days</v>
      </c>
      <c r="AA1495" t="str">
        <f t="shared" si="94"/>
        <v>Moderate</v>
      </c>
      <c r="AB1495" t="str">
        <f t="shared" si="95"/>
        <v>Excluded</v>
      </c>
    </row>
    <row r="1496" spans="1:28" x14ac:dyDescent="0.3">
      <c r="A1496" t="s">
        <v>2132</v>
      </c>
      <c r="B1496" t="s">
        <v>796</v>
      </c>
      <c r="C1496" t="s">
        <v>50</v>
      </c>
      <c r="D1496" s="5">
        <v>45862</v>
      </c>
      <c r="E1496" s="5">
        <v>45852</v>
      </c>
      <c r="F1496" t="s">
        <v>18</v>
      </c>
      <c r="G1496" t="s">
        <v>24</v>
      </c>
      <c r="H1496">
        <v>10</v>
      </c>
      <c r="I1496" t="s">
        <v>37</v>
      </c>
      <c r="J1496" t="s">
        <v>3911</v>
      </c>
      <c r="K1496" t="s">
        <v>3914</v>
      </c>
      <c r="L1496">
        <v>2</v>
      </c>
      <c r="M1496" s="7">
        <v>0.86</v>
      </c>
      <c r="N1496" t="s">
        <v>3924</v>
      </c>
      <c r="O1496" t="s">
        <v>3922</v>
      </c>
      <c r="P1496">
        <v>18</v>
      </c>
      <c r="Q1496" t="s">
        <v>3947</v>
      </c>
      <c r="R1496" t="s">
        <v>3940</v>
      </c>
      <c r="S1496" t="s">
        <v>3941</v>
      </c>
      <c r="T1496" s="5">
        <v>45860</v>
      </c>
      <c r="U1496" t="s">
        <v>7154</v>
      </c>
      <c r="V1496" t="b">
        <v>0</v>
      </c>
      <c r="W1496" t="b">
        <v>0</v>
      </c>
      <c r="X1496" t="s">
        <v>7161</v>
      </c>
      <c r="Y1496">
        <f t="shared" si="92"/>
        <v>1</v>
      </c>
      <c r="Z1496" t="str">
        <f t="shared" si="93"/>
        <v>8-14 days</v>
      </c>
      <c r="AA1496" t="str">
        <f t="shared" si="94"/>
        <v>Good</v>
      </c>
      <c r="AB1496" t="str">
        <f t="shared" si="95"/>
        <v>No-show</v>
      </c>
    </row>
    <row r="1497" spans="1:28" x14ac:dyDescent="0.3">
      <c r="A1497" t="s">
        <v>2133</v>
      </c>
      <c r="B1497" t="s">
        <v>1510</v>
      </c>
      <c r="C1497" t="s">
        <v>40</v>
      </c>
      <c r="D1497" s="5">
        <v>46009</v>
      </c>
      <c r="E1497" s="5">
        <v>46007</v>
      </c>
      <c r="F1497" t="s">
        <v>41</v>
      </c>
      <c r="G1497" t="s">
        <v>13</v>
      </c>
      <c r="H1497">
        <v>2</v>
      </c>
      <c r="I1497" t="s">
        <v>61</v>
      </c>
      <c r="J1497" t="s">
        <v>3911</v>
      </c>
      <c r="K1497" t="s">
        <v>3910</v>
      </c>
      <c r="L1497">
        <v>1</v>
      </c>
      <c r="M1497" s="7">
        <v>0.93</v>
      </c>
      <c r="N1497" t="s">
        <v>3931</v>
      </c>
      <c r="O1497" t="s">
        <v>3927</v>
      </c>
      <c r="P1497">
        <v>18</v>
      </c>
      <c r="Q1497" t="s">
        <v>3955</v>
      </c>
      <c r="R1497" t="s">
        <v>3940</v>
      </c>
      <c r="S1497" t="s">
        <v>3941</v>
      </c>
      <c r="T1497" s="5">
        <v>46006</v>
      </c>
      <c r="U1497" t="s">
        <v>7154</v>
      </c>
      <c r="V1497" t="b">
        <v>0</v>
      </c>
      <c r="W1497" t="b">
        <v>0</v>
      </c>
      <c r="X1497" t="s">
        <v>7153</v>
      </c>
      <c r="Y1497">
        <f t="shared" si="92"/>
        <v>0</v>
      </c>
      <c r="Z1497" t="str">
        <f t="shared" si="93"/>
        <v>0-3 days</v>
      </c>
      <c r="AA1497" t="str">
        <f t="shared" si="94"/>
        <v>Very Good</v>
      </c>
      <c r="AB1497" t="str">
        <f t="shared" si="95"/>
        <v>Attended</v>
      </c>
    </row>
    <row r="1498" spans="1:28" x14ac:dyDescent="0.3">
      <c r="A1498" t="s">
        <v>2134</v>
      </c>
      <c r="B1498" t="s">
        <v>613</v>
      </c>
      <c r="C1498" t="s">
        <v>127</v>
      </c>
      <c r="D1498" s="5">
        <v>45733</v>
      </c>
      <c r="E1498" s="5">
        <v>45709</v>
      </c>
      <c r="F1498" t="s">
        <v>23</v>
      </c>
      <c r="G1498" t="s">
        <v>13</v>
      </c>
      <c r="H1498">
        <v>24</v>
      </c>
      <c r="I1498" t="s">
        <v>61</v>
      </c>
      <c r="J1498" t="s">
        <v>3911</v>
      </c>
      <c r="K1498" t="s">
        <v>3912</v>
      </c>
      <c r="L1498">
        <v>3</v>
      </c>
      <c r="M1498" s="7">
        <v>0.9</v>
      </c>
      <c r="N1498" t="s">
        <v>3923</v>
      </c>
      <c r="O1498" t="s">
        <v>3922</v>
      </c>
      <c r="P1498">
        <v>15</v>
      </c>
      <c r="R1498" t="s">
        <v>3953</v>
      </c>
      <c r="S1498" t="s">
        <v>3943</v>
      </c>
      <c r="U1498" t="s">
        <v>7158</v>
      </c>
      <c r="V1498" t="b">
        <v>0</v>
      </c>
      <c r="W1498" t="b">
        <v>0</v>
      </c>
      <c r="X1498" t="s">
        <v>7160</v>
      </c>
      <c r="Y1498">
        <f t="shared" si="92"/>
        <v>0</v>
      </c>
      <c r="Z1498" t="str">
        <f t="shared" si="93"/>
        <v>15-30 days</v>
      </c>
      <c r="AA1498" t="str">
        <f t="shared" si="94"/>
        <v>Very Good</v>
      </c>
      <c r="AB1498" t="str">
        <f t="shared" si="95"/>
        <v>Attended</v>
      </c>
    </row>
    <row r="1499" spans="1:28" x14ac:dyDescent="0.3">
      <c r="A1499" t="s">
        <v>2135</v>
      </c>
      <c r="B1499" t="s">
        <v>440</v>
      </c>
      <c r="C1499" t="s">
        <v>36</v>
      </c>
      <c r="D1499" s="5">
        <v>45990</v>
      </c>
      <c r="E1499" s="5">
        <v>45971</v>
      </c>
      <c r="F1499" t="s">
        <v>23</v>
      </c>
      <c r="G1499" t="s">
        <v>13</v>
      </c>
      <c r="H1499">
        <v>19</v>
      </c>
      <c r="I1499" t="s">
        <v>19</v>
      </c>
      <c r="J1499" t="s">
        <v>3916</v>
      </c>
      <c r="K1499" t="s">
        <v>3914</v>
      </c>
      <c r="L1499">
        <v>1</v>
      </c>
      <c r="M1499" s="7">
        <v>0.66</v>
      </c>
      <c r="N1499" t="s">
        <v>3923</v>
      </c>
      <c r="O1499" t="s">
        <v>3925</v>
      </c>
      <c r="P1499">
        <v>20</v>
      </c>
      <c r="Q1499" t="s">
        <v>3939</v>
      </c>
      <c r="R1499" t="s">
        <v>3940</v>
      </c>
      <c r="S1499" t="s">
        <v>55</v>
      </c>
      <c r="T1499" s="5">
        <v>45987</v>
      </c>
      <c r="U1499" t="s">
        <v>7156</v>
      </c>
      <c r="V1499" t="b">
        <v>1</v>
      </c>
      <c r="W1499" t="b">
        <v>0</v>
      </c>
      <c r="X1499" t="s">
        <v>7162</v>
      </c>
      <c r="Y1499">
        <f t="shared" si="92"/>
        <v>0</v>
      </c>
      <c r="Z1499" t="str">
        <f t="shared" si="93"/>
        <v>15-30 days</v>
      </c>
      <c r="AA1499" t="str">
        <f t="shared" si="94"/>
        <v>Moderate</v>
      </c>
      <c r="AB1499" t="str">
        <f t="shared" si="95"/>
        <v>Attended</v>
      </c>
    </row>
    <row r="1500" spans="1:28" x14ac:dyDescent="0.3">
      <c r="A1500" t="s">
        <v>2136</v>
      </c>
      <c r="B1500" t="s">
        <v>2005</v>
      </c>
      <c r="C1500" t="s">
        <v>27</v>
      </c>
      <c r="D1500" s="5">
        <v>45847</v>
      </c>
      <c r="E1500" s="5">
        <v>45788</v>
      </c>
      <c r="F1500" t="s">
        <v>28</v>
      </c>
      <c r="G1500" t="s">
        <v>24</v>
      </c>
      <c r="H1500">
        <v>59</v>
      </c>
      <c r="I1500" t="s">
        <v>33</v>
      </c>
      <c r="J1500" t="s">
        <v>3911</v>
      </c>
      <c r="K1500" t="s">
        <v>3910</v>
      </c>
      <c r="L1500">
        <v>3</v>
      </c>
      <c r="M1500" s="7">
        <v>0.93</v>
      </c>
      <c r="N1500" t="s">
        <v>3921</v>
      </c>
      <c r="O1500" t="s">
        <v>3925</v>
      </c>
      <c r="P1500">
        <v>12</v>
      </c>
      <c r="Q1500" t="s">
        <v>3939</v>
      </c>
      <c r="R1500" t="s">
        <v>3949</v>
      </c>
      <c r="S1500" t="s">
        <v>3950</v>
      </c>
      <c r="U1500" t="s">
        <v>7152</v>
      </c>
      <c r="V1500" t="b">
        <v>0</v>
      </c>
      <c r="W1500" t="b">
        <v>0</v>
      </c>
      <c r="X1500" t="s">
        <v>7161</v>
      </c>
      <c r="Y1500">
        <f t="shared" si="92"/>
        <v>1</v>
      </c>
      <c r="Z1500" t="str">
        <f t="shared" si="93"/>
        <v>31+ days</v>
      </c>
      <c r="AA1500" t="str">
        <f t="shared" si="94"/>
        <v>Very Good</v>
      </c>
      <c r="AB1500" t="str">
        <f t="shared" si="95"/>
        <v>No-show</v>
      </c>
    </row>
    <row r="1501" spans="1:28" x14ac:dyDescent="0.3">
      <c r="A1501" t="s">
        <v>2137</v>
      </c>
      <c r="B1501" t="s">
        <v>856</v>
      </c>
      <c r="C1501" t="s">
        <v>11</v>
      </c>
      <c r="D1501" s="5">
        <v>46013</v>
      </c>
      <c r="E1501" s="5">
        <v>45957</v>
      </c>
      <c r="F1501" t="s">
        <v>12</v>
      </c>
      <c r="G1501" t="s">
        <v>24</v>
      </c>
      <c r="H1501">
        <v>56</v>
      </c>
      <c r="I1501" t="s">
        <v>19</v>
      </c>
      <c r="J1501" t="s">
        <v>3916</v>
      </c>
      <c r="K1501" t="s">
        <v>3910</v>
      </c>
      <c r="L1501">
        <v>7</v>
      </c>
      <c r="M1501" s="7">
        <v>0.77</v>
      </c>
      <c r="N1501" t="s">
        <v>3932</v>
      </c>
      <c r="O1501" t="s">
        <v>3925</v>
      </c>
      <c r="P1501">
        <v>15</v>
      </c>
      <c r="R1501" t="s">
        <v>3953</v>
      </c>
      <c r="S1501" t="s">
        <v>3943</v>
      </c>
      <c r="U1501" t="s">
        <v>7158</v>
      </c>
      <c r="V1501" t="b">
        <v>0</v>
      </c>
      <c r="W1501" t="b">
        <v>0</v>
      </c>
      <c r="X1501" t="s">
        <v>7153</v>
      </c>
      <c r="Y1501">
        <f t="shared" si="92"/>
        <v>1</v>
      </c>
      <c r="Z1501" t="str">
        <f t="shared" si="93"/>
        <v>31+ days</v>
      </c>
      <c r="AA1501" t="str">
        <f t="shared" si="94"/>
        <v>Good</v>
      </c>
      <c r="AB1501" t="str">
        <f t="shared" si="95"/>
        <v>No-show</v>
      </c>
    </row>
    <row r="1502" spans="1:28" x14ac:dyDescent="0.3">
      <c r="A1502" t="s">
        <v>2138</v>
      </c>
      <c r="B1502" t="s">
        <v>1317</v>
      </c>
      <c r="C1502" t="s">
        <v>11</v>
      </c>
      <c r="D1502" s="5">
        <v>45797</v>
      </c>
      <c r="E1502" s="5">
        <v>45763</v>
      </c>
      <c r="F1502" t="s">
        <v>12</v>
      </c>
      <c r="G1502" t="s">
        <v>13</v>
      </c>
      <c r="H1502">
        <v>34</v>
      </c>
      <c r="I1502" t="s">
        <v>37</v>
      </c>
      <c r="J1502" t="s">
        <v>3913</v>
      </c>
      <c r="K1502" t="s">
        <v>3910</v>
      </c>
      <c r="L1502">
        <v>7</v>
      </c>
      <c r="M1502" s="7">
        <v>0.76</v>
      </c>
      <c r="N1502" t="s">
        <v>3932</v>
      </c>
      <c r="O1502" t="s">
        <v>3925</v>
      </c>
      <c r="P1502">
        <v>15</v>
      </c>
      <c r="Q1502" t="s">
        <v>3939</v>
      </c>
      <c r="R1502" t="s">
        <v>3940</v>
      </c>
      <c r="S1502" t="s">
        <v>3941</v>
      </c>
      <c r="T1502" s="5">
        <v>45796</v>
      </c>
      <c r="U1502" t="s">
        <v>7159</v>
      </c>
      <c r="V1502" t="b">
        <v>0</v>
      </c>
      <c r="W1502" t="b">
        <v>0</v>
      </c>
      <c r="X1502" t="s">
        <v>7160</v>
      </c>
      <c r="Y1502">
        <f t="shared" si="92"/>
        <v>0</v>
      </c>
      <c r="Z1502" t="str">
        <f t="shared" si="93"/>
        <v>31+ days</v>
      </c>
      <c r="AA1502" t="str">
        <f t="shared" si="94"/>
        <v>Good</v>
      </c>
      <c r="AB1502" t="str">
        <f t="shared" si="95"/>
        <v>Attended</v>
      </c>
    </row>
    <row r="1503" spans="1:28" x14ac:dyDescent="0.3">
      <c r="A1503" t="s">
        <v>2139</v>
      </c>
      <c r="B1503" t="s">
        <v>2140</v>
      </c>
      <c r="C1503" t="s">
        <v>17</v>
      </c>
      <c r="D1503" s="5">
        <v>46021</v>
      </c>
      <c r="E1503" s="5">
        <v>45964</v>
      </c>
      <c r="F1503" t="s">
        <v>18</v>
      </c>
      <c r="G1503" t="s">
        <v>13</v>
      </c>
      <c r="H1503">
        <v>57</v>
      </c>
      <c r="I1503" t="s">
        <v>42</v>
      </c>
      <c r="J1503" t="s">
        <v>3915</v>
      </c>
      <c r="K1503" t="s">
        <v>3914</v>
      </c>
      <c r="L1503">
        <v>2</v>
      </c>
      <c r="M1503" s="7">
        <v>0.76</v>
      </c>
      <c r="N1503" t="s">
        <v>3924</v>
      </c>
      <c r="O1503" t="s">
        <v>3929</v>
      </c>
      <c r="P1503">
        <v>12</v>
      </c>
      <c r="Q1503" t="s">
        <v>3947</v>
      </c>
      <c r="R1503" t="s">
        <v>3940</v>
      </c>
      <c r="S1503" t="s">
        <v>3941</v>
      </c>
      <c r="T1503" s="5">
        <v>46020</v>
      </c>
      <c r="U1503" t="s">
        <v>7159</v>
      </c>
      <c r="V1503" t="b">
        <v>0</v>
      </c>
      <c r="W1503" t="b">
        <v>0</v>
      </c>
      <c r="X1503" t="s">
        <v>7153</v>
      </c>
      <c r="Y1503">
        <f t="shared" si="92"/>
        <v>0</v>
      </c>
      <c r="Z1503" t="str">
        <f t="shared" si="93"/>
        <v>31+ days</v>
      </c>
      <c r="AA1503" t="str">
        <f t="shared" si="94"/>
        <v>Good</v>
      </c>
      <c r="AB1503" t="str">
        <f t="shared" si="95"/>
        <v>Attended</v>
      </c>
    </row>
    <row r="1504" spans="1:28" x14ac:dyDescent="0.3">
      <c r="A1504" t="s">
        <v>2141</v>
      </c>
      <c r="B1504" t="s">
        <v>568</v>
      </c>
      <c r="C1504" t="s">
        <v>157</v>
      </c>
      <c r="D1504" s="5">
        <v>45898</v>
      </c>
      <c r="E1504" s="5">
        <v>45885</v>
      </c>
      <c r="F1504" t="s">
        <v>28</v>
      </c>
      <c r="G1504" t="s">
        <v>13</v>
      </c>
      <c r="H1504">
        <v>13</v>
      </c>
      <c r="I1504" t="s">
        <v>33</v>
      </c>
      <c r="J1504" t="s">
        <v>3916</v>
      </c>
      <c r="K1504" t="s">
        <v>3910</v>
      </c>
      <c r="L1504">
        <v>3</v>
      </c>
      <c r="M1504" s="7">
        <v>0.93</v>
      </c>
      <c r="N1504" t="s">
        <v>3921</v>
      </c>
      <c r="O1504" t="s">
        <v>3925</v>
      </c>
      <c r="P1504">
        <v>12</v>
      </c>
      <c r="R1504" t="s">
        <v>3953</v>
      </c>
      <c r="S1504" t="s">
        <v>3943</v>
      </c>
      <c r="U1504" t="s">
        <v>7155</v>
      </c>
      <c r="V1504" t="b">
        <v>0</v>
      </c>
      <c r="W1504" t="b">
        <v>0</v>
      </c>
      <c r="X1504" t="s">
        <v>7161</v>
      </c>
      <c r="Y1504">
        <f t="shared" si="92"/>
        <v>0</v>
      </c>
      <c r="Z1504" t="str">
        <f t="shared" si="93"/>
        <v>8-14 days</v>
      </c>
      <c r="AA1504" t="str">
        <f t="shared" si="94"/>
        <v>Very Good</v>
      </c>
      <c r="AB1504" t="str">
        <f t="shared" si="95"/>
        <v>Attended</v>
      </c>
    </row>
    <row r="1505" spans="1:28" x14ac:dyDescent="0.3">
      <c r="A1505" t="s">
        <v>2142</v>
      </c>
      <c r="B1505" t="s">
        <v>2143</v>
      </c>
      <c r="C1505" t="s">
        <v>149</v>
      </c>
      <c r="D1505" s="5">
        <v>45902</v>
      </c>
      <c r="E1505" s="5">
        <v>45842</v>
      </c>
      <c r="F1505" t="s">
        <v>23</v>
      </c>
      <c r="G1505" t="s">
        <v>24</v>
      </c>
      <c r="H1505">
        <v>60</v>
      </c>
      <c r="I1505" t="s">
        <v>33</v>
      </c>
      <c r="J1505" t="s">
        <v>3911</v>
      </c>
      <c r="K1505" t="s">
        <v>3914</v>
      </c>
      <c r="L1505">
        <v>2</v>
      </c>
      <c r="M1505" s="7">
        <v>0.73</v>
      </c>
      <c r="N1505" t="s">
        <v>3923</v>
      </c>
      <c r="O1505" t="s">
        <v>3929</v>
      </c>
      <c r="P1505">
        <v>12</v>
      </c>
      <c r="Q1505" t="s">
        <v>3939</v>
      </c>
      <c r="R1505" t="s">
        <v>3940</v>
      </c>
      <c r="S1505" t="s">
        <v>3941</v>
      </c>
      <c r="T1505" s="5">
        <v>45900</v>
      </c>
      <c r="U1505" t="s">
        <v>7159</v>
      </c>
      <c r="V1505" t="b">
        <v>0</v>
      </c>
      <c r="W1505" t="b">
        <v>0</v>
      </c>
      <c r="X1505" t="s">
        <v>7162</v>
      </c>
      <c r="Y1505">
        <f t="shared" si="92"/>
        <v>1</v>
      </c>
      <c r="Z1505" t="str">
        <f t="shared" si="93"/>
        <v>31+ days</v>
      </c>
      <c r="AA1505" t="str">
        <f t="shared" si="94"/>
        <v>Moderate</v>
      </c>
      <c r="AB1505" t="str">
        <f t="shared" si="95"/>
        <v>No-show</v>
      </c>
    </row>
    <row r="1506" spans="1:28" x14ac:dyDescent="0.3">
      <c r="A1506" t="s">
        <v>2144</v>
      </c>
      <c r="B1506" t="s">
        <v>16</v>
      </c>
      <c r="C1506" t="s">
        <v>53</v>
      </c>
      <c r="D1506" s="5">
        <v>45863</v>
      </c>
      <c r="E1506" s="5">
        <v>45836</v>
      </c>
      <c r="F1506" t="s">
        <v>54</v>
      </c>
      <c r="G1506" t="s">
        <v>55</v>
      </c>
      <c r="H1506">
        <v>27</v>
      </c>
      <c r="I1506" t="s">
        <v>61</v>
      </c>
      <c r="J1506" t="s">
        <v>3913</v>
      </c>
      <c r="K1506" t="s">
        <v>3910</v>
      </c>
      <c r="L1506">
        <v>2</v>
      </c>
      <c r="M1506" s="7">
        <v>0.63</v>
      </c>
      <c r="N1506" t="s">
        <v>3930</v>
      </c>
      <c r="O1506" t="s">
        <v>3922</v>
      </c>
      <c r="P1506">
        <v>20</v>
      </c>
      <c r="R1506" t="s">
        <v>3953</v>
      </c>
      <c r="S1506" t="s">
        <v>3943</v>
      </c>
      <c r="U1506" t="s">
        <v>7155</v>
      </c>
      <c r="V1506" t="b">
        <v>0</v>
      </c>
      <c r="W1506" t="b">
        <v>0</v>
      </c>
      <c r="X1506" t="s">
        <v>7161</v>
      </c>
      <c r="Y1506" t="str">
        <f t="shared" si="92"/>
        <v/>
      </c>
      <c r="Z1506" t="str">
        <f t="shared" si="93"/>
        <v>15-30 days</v>
      </c>
      <c r="AA1506" t="str">
        <f t="shared" si="94"/>
        <v>Moderate</v>
      </c>
      <c r="AB1506" t="str">
        <f t="shared" si="95"/>
        <v>Excluded</v>
      </c>
    </row>
    <row r="1507" spans="1:28" x14ac:dyDescent="0.3">
      <c r="A1507" t="s">
        <v>2145</v>
      </c>
      <c r="B1507" t="s">
        <v>796</v>
      </c>
      <c r="C1507" t="s">
        <v>279</v>
      </c>
      <c r="D1507" s="5">
        <v>45822</v>
      </c>
      <c r="E1507" s="5">
        <v>45793</v>
      </c>
      <c r="F1507" t="s">
        <v>18</v>
      </c>
      <c r="G1507" t="s">
        <v>13</v>
      </c>
      <c r="H1507">
        <v>29</v>
      </c>
      <c r="I1507" t="s">
        <v>14</v>
      </c>
      <c r="J1507" t="s">
        <v>3911</v>
      </c>
      <c r="K1507" t="s">
        <v>3914</v>
      </c>
      <c r="L1507">
        <v>2</v>
      </c>
      <c r="M1507" s="7">
        <v>0.86</v>
      </c>
      <c r="N1507" t="s">
        <v>3924</v>
      </c>
      <c r="O1507" t="s">
        <v>3925</v>
      </c>
      <c r="P1507">
        <v>12</v>
      </c>
      <c r="Q1507" t="s">
        <v>3939</v>
      </c>
      <c r="R1507" t="s">
        <v>3949</v>
      </c>
      <c r="S1507" t="s">
        <v>3950</v>
      </c>
      <c r="U1507" t="s">
        <v>7156</v>
      </c>
      <c r="V1507" t="b">
        <v>1</v>
      </c>
      <c r="W1507" t="b">
        <v>0</v>
      </c>
      <c r="X1507" t="s">
        <v>7161</v>
      </c>
      <c r="Y1507">
        <f t="shared" si="92"/>
        <v>0</v>
      </c>
      <c r="Z1507" t="str">
        <f t="shared" si="93"/>
        <v>15-30 days</v>
      </c>
      <c r="AA1507" t="str">
        <f t="shared" si="94"/>
        <v>Good</v>
      </c>
      <c r="AB1507" t="str">
        <f t="shared" si="95"/>
        <v>Attended</v>
      </c>
    </row>
    <row r="1508" spans="1:28" x14ac:dyDescent="0.3">
      <c r="A1508" t="s">
        <v>2146</v>
      </c>
      <c r="B1508" t="s">
        <v>748</v>
      </c>
      <c r="C1508" t="s">
        <v>127</v>
      </c>
      <c r="D1508" s="5">
        <v>45849</v>
      </c>
      <c r="E1508" s="5">
        <v>45846</v>
      </c>
      <c r="F1508" t="s">
        <v>23</v>
      </c>
      <c r="G1508" t="s">
        <v>24</v>
      </c>
      <c r="H1508">
        <v>3</v>
      </c>
      <c r="I1508" t="s">
        <v>47</v>
      </c>
      <c r="J1508" t="s">
        <v>3911</v>
      </c>
      <c r="K1508" t="s">
        <v>3912</v>
      </c>
      <c r="L1508">
        <v>7</v>
      </c>
      <c r="M1508" s="7">
        <v>0.86</v>
      </c>
      <c r="N1508" t="s">
        <v>3923</v>
      </c>
      <c r="O1508" t="s">
        <v>3922</v>
      </c>
      <c r="P1508">
        <v>15</v>
      </c>
      <c r="Q1508" t="s">
        <v>3947</v>
      </c>
      <c r="R1508" t="s">
        <v>3940</v>
      </c>
      <c r="S1508" t="s">
        <v>55</v>
      </c>
      <c r="T1508" s="5">
        <v>45846</v>
      </c>
      <c r="U1508" t="s">
        <v>7155</v>
      </c>
      <c r="V1508" t="b">
        <v>0</v>
      </c>
      <c r="W1508" t="b">
        <v>0</v>
      </c>
      <c r="X1508" t="s">
        <v>7161</v>
      </c>
      <c r="Y1508">
        <f t="shared" si="92"/>
        <v>1</v>
      </c>
      <c r="Z1508" t="str">
        <f t="shared" si="93"/>
        <v>0-3 days</v>
      </c>
      <c r="AA1508" t="str">
        <f t="shared" si="94"/>
        <v>Good</v>
      </c>
      <c r="AB1508" t="str">
        <f t="shared" si="95"/>
        <v>No-show</v>
      </c>
    </row>
    <row r="1509" spans="1:28" x14ac:dyDescent="0.3">
      <c r="A1509" t="s">
        <v>2147</v>
      </c>
      <c r="B1509" t="s">
        <v>826</v>
      </c>
      <c r="C1509" t="s">
        <v>22</v>
      </c>
      <c r="D1509" s="5">
        <v>45968</v>
      </c>
      <c r="E1509" s="5">
        <v>45958</v>
      </c>
      <c r="F1509" t="s">
        <v>23</v>
      </c>
      <c r="G1509" t="s">
        <v>24</v>
      </c>
      <c r="H1509">
        <v>10</v>
      </c>
      <c r="I1509" t="s">
        <v>160</v>
      </c>
      <c r="J1509" t="s">
        <v>3911</v>
      </c>
      <c r="K1509" t="s">
        <v>3910</v>
      </c>
      <c r="L1509">
        <v>5</v>
      </c>
      <c r="M1509" s="7">
        <v>0.81</v>
      </c>
      <c r="N1509" t="s">
        <v>3923</v>
      </c>
      <c r="O1509" t="s">
        <v>3927</v>
      </c>
      <c r="P1509">
        <v>18</v>
      </c>
      <c r="Q1509" t="s">
        <v>3939</v>
      </c>
      <c r="R1509" t="s">
        <v>3949</v>
      </c>
      <c r="S1509" t="s">
        <v>3950</v>
      </c>
      <c r="U1509" t="s">
        <v>7155</v>
      </c>
      <c r="V1509" t="b">
        <v>0</v>
      </c>
      <c r="W1509" t="b">
        <v>0</v>
      </c>
      <c r="X1509" t="s">
        <v>7162</v>
      </c>
      <c r="Y1509">
        <f t="shared" si="92"/>
        <v>1</v>
      </c>
      <c r="Z1509" t="str">
        <f t="shared" si="93"/>
        <v>8-14 days</v>
      </c>
      <c r="AA1509" t="str">
        <f t="shared" si="94"/>
        <v>Good</v>
      </c>
      <c r="AB1509" t="str">
        <f t="shared" si="95"/>
        <v>No-show</v>
      </c>
    </row>
    <row r="1510" spans="1:28" x14ac:dyDescent="0.3">
      <c r="A1510" t="s">
        <v>2148</v>
      </c>
      <c r="B1510" t="s">
        <v>1512</v>
      </c>
      <c r="C1510" t="s">
        <v>138</v>
      </c>
      <c r="D1510" s="5">
        <v>45947</v>
      </c>
      <c r="E1510" s="5">
        <v>45936</v>
      </c>
      <c r="F1510" t="s">
        <v>28</v>
      </c>
      <c r="G1510" t="s">
        <v>24</v>
      </c>
      <c r="H1510">
        <v>11</v>
      </c>
      <c r="I1510" t="s">
        <v>160</v>
      </c>
      <c r="J1510" t="s">
        <v>3916</v>
      </c>
      <c r="K1510" t="s">
        <v>3910</v>
      </c>
      <c r="L1510">
        <v>3</v>
      </c>
      <c r="M1510" s="7">
        <v>0.93</v>
      </c>
      <c r="N1510" t="s">
        <v>3921</v>
      </c>
      <c r="O1510" t="s">
        <v>3922</v>
      </c>
      <c r="P1510">
        <v>15</v>
      </c>
      <c r="Q1510" t="s">
        <v>3947</v>
      </c>
      <c r="R1510" t="s">
        <v>3940</v>
      </c>
      <c r="S1510" t="s">
        <v>3943</v>
      </c>
      <c r="T1510" s="5">
        <v>45944</v>
      </c>
      <c r="U1510" t="s">
        <v>7155</v>
      </c>
      <c r="V1510" t="b">
        <v>0</v>
      </c>
      <c r="W1510" t="b">
        <v>0</v>
      </c>
      <c r="X1510" t="s">
        <v>7162</v>
      </c>
      <c r="Y1510">
        <f t="shared" si="92"/>
        <v>1</v>
      </c>
      <c r="Z1510" t="str">
        <f t="shared" si="93"/>
        <v>8-14 days</v>
      </c>
      <c r="AA1510" t="str">
        <f t="shared" si="94"/>
        <v>Very Good</v>
      </c>
      <c r="AB1510" t="str">
        <f t="shared" si="95"/>
        <v>No-show</v>
      </c>
    </row>
    <row r="1511" spans="1:28" x14ac:dyDescent="0.3">
      <c r="A1511" t="s">
        <v>2149</v>
      </c>
      <c r="B1511" t="s">
        <v>1104</v>
      </c>
      <c r="C1511" t="s">
        <v>86</v>
      </c>
      <c r="D1511" s="5">
        <v>45666</v>
      </c>
      <c r="E1511" s="5">
        <v>45637</v>
      </c>
      <c r="F1511" t="s">
        <v>28</v>
      </c>
      <c r="G1511" t="s">
        <v>13</v>
      </c>
      <c r="H1511">
        <v>29</v>
      </c>
      <c r="I1511" t="s">
        <v>47</v>
      </c>
      <c r="J1511" t="s">
        <v>3911</v>
      </c>
      <c r="K1511" t="s">
        <v>3914</v>
      </c>
      <c r="L1511">
        <v>5</v>
      </c>
      <c r="M1511" s="7">
        <v>0.8</v>
      </c>
      <c r="N1511" t="s">
        <v>3921</v>
      </c>
      <c r="O1511" t="s">
        <v>3927</v>
      </c>
      <c r="P1511">
        <v>18</v>
      </c>
      <c r="Q1511" t="s">
        <v>3939</v>
      </c>
      <c r="S1511" t="s">
        <v>3943</v>
      </c>
      <c r="T1511" s="5">
        <v>45664</v>
      </c>
      <c r="U1511" t="s">
        <v>7154</v>
      </c>
      <c r="V1511" t="b">
        <v>0</v>
      </c>
      <c r="W1511" t="b">
        <v>0</v>
      </c>
      <c r="X1511" t="s">
        <v>7153</v>
      </c>
      <c r="Y1511">
        <f t="shared" si="92"/>
        <v>0</v>
      </c>
      <c r="Z1511" t="str">
        <f t="shared" si="93"/>
        <v>15-30 days</v>
      </c>
      <c r="AA1511" t="str">
        <f t="shared" si="94"/>
        <v>Good</v>
      </c>
      <c r="AB1511" t="str">
        <f t="shared" si="95"/>
        <v>Attended</v>
      </c>
    </row>
    <row r="1512" spans="1:28" x14ac:dyDescent="0.3">
      <c r="A1512" t="s">
        <v>2150</v>
      </c>
      <c r="B1512" t="s">
        <v>220</v>
      </c>
      <c r="C1512" t="s">
        <v>58</v>
      </c>
      <c r="D1512" s="5">
        <v>45911</v>
      </c>
      <c r="E1512" s="5">
        <v>45900</v>
      </c>
      <c r="F1512" t="s">
        <v>32</v>
      </c>
      <c r="H1512">
        <v>11</v>
      </c>
      <c r="I1512" t="s">
        <v>33</v>
      </c>
      <c r="J1512" t="s">
        <v>3913</v>
      </c>
      <c r="K1512" t="s">
        <v>3910</v>
      </c>
      <c r="L1512">
        <v>1</v>
      </c>
      <c r="M1512" s="7">
        <v>0.69</v>
      </c>
      <c r="N1512" t="s">
        <v>3928</v>
      </c>
      <c r="O1512" t="s">
        <v>3922</v>
      </c>
      <c r="P1512">
        <v>15</v>
      </c>
      <c r="Q1512" t="s">
        <v>3939</v>
      </c>
      <c r="R1512" t="s">
        <v>3940</v>
      </c>
      <c r="S1512" t="s">
        <v>3941</v>
      </c>
      <c r="T1512" s="5">
        <v>45908</v>
      </c>
      <c r="U1512" t="s">
        <v>7154</v>
      </c>
      <c r="V1512" t="b">
        <v>0</v>
      </c>
      <c r="W1512" t="b">
        <v>0</v>
      </c>
      <c r="X1512" t="s">
        <v>7162</v>
      </c>
      <c r="Y1512" t="str">
        <f t="shared" si="92"/>
        <v/>
      </c>
      <c r="Z1512" t="str">
        <f t="shared" si="93"/>
        <v>8-14 days</v>
      </c>
      <c r="AA1512" t="str">
        <f t="shared" si="94"/>
        <v>Moderate</v>
      </c>
      <c r="AB1512" t="str">
        <f t="shared" si="95"/>
        <v>Excluded</v>
      </c>
    </row>
    <row r="1513" spans="1:28" x14ac:dyDescent="0.3">
      <c r="A1513" t="s">
        <v>2151</v>
      </c>
      <c r="B1513" t="s">
        <v>2152</v>
      </c>
      <c r="C1513" t="s">
        <v>149</v>
      </c>
      <c r="D1513" s="5">
        <v>45962</v>
      </c>
      <c r="E1513" s="5">
        <v>45956</v>
      </c>
      <c r="F1513" t="s">
        <v>23</v>
      </c>
      <c r="G1513" t="s">
        <v>13</v>
      </c>
      <c r="H1513">
        <v>6</v>
      </c>
      <c r="I1513" t="s">
        <v>42</v>
      </c>
      <c r="J1513" t="s">
        <v>3915</v>
      </c>
      <c r="K1513" t="s">
        <v>3914</v>
      </c>
      <c r="L1513">
        <v>5</v>
      </c>
      <c r="M1513" s="7">
        <v>0.92</v>
      </c>
      <c r="N1513" t="s">
        <v>3923</v>
      </c>
      <c r="O1513" t="s">
        <v>3929</v>
      </c>
      <c r="P1513">
        <v>12</v>
      </c>
      <c r="Q1513" t="s">
        <v>3939</v>
      </c>
      <c r="R1513" t="s">
        <v>3949</v>
      </c>
      <c r="S1513" t="s">
        <v>3950</v>
      </c>
      <c r="U1513" t="s">
        <v>7156</v>
      </c>
      <c r="V1513" t="b">
        <v>1</v>
      </c>
      <c r="W1513" t="b">
        <v>0</v>
      </c>
      <c r="X1513" t="s">
        <v>7162</v>
      </c>
      <c r="Y1513">
        <f t="shared" si="92"/>
        <v>0</v>
      </c>
      <c r="Z1513" t="str">
        <f t="shared" si="93"/>
        <v>4-7 days</v>
      </c>
      <c r="AA1513" t="str">
        <f t="shared" si="94"/>
        <v>Very Good</v>
      </c>
      <c r="AB1513" t="str">
        <f t="shared" si="95"/>
        <v>Attended</v>
      </c>
    </row>
    <row r="1514" spans="1:28" x14ac:dyDescent="0.3">
      <c r="A1514" t="s">
        <v>2153</v>
      </c>
      <c r="B1514" t="s">
        <v>1389</v>
      </c>
      <c r="C1514" t="s">
        <v>53</v>
      </c>
      <c r="D1514" s="5">
        <v>45929</v>
      </c>
      <c r="E1514" s="5">
        <v>45893</v>
      </c>
      <c r="F1514" t="s">
        <v>54</v>
      </c>
      <c r="G1514" t="s">
        <v>24</v>
      </c>
      <c r="H1514">
        <v>36</v>
      </c>
      <c r="I1514" t="s">
        <v>37</v>
      </c>
      <c r="J1514" t="s">
        <v>3916</v>
      </c>
      <c r="K1514" t="s">
        <v>3914</v>
      </c>
      <c r="L1514">
        <v>3</v>
      </c>
      <c r="M1514" s="7">
        <v>0.75</v>
      </c>
      <c r="N1514" t="s">
        <v>3930</v>
      </c>
      <c r="O1514" t="s">
        <v>3922</v>
      </c>
      <c r="P1514">
        <v>20</v>
      </c>
      <c r="Q1514" t="s">
        <v>3939</v>
      </c>
      <c r="R1514" t="s">
        <v>3940</v>
      </c>
      <c r="S1514" t="s">
        <v>3941</v>
      </c>
      <c r="T1514" s="5">
        <v>45928</v>
      </c>
      <c r="U1514" t="s">
        <v>7158</v>
      </c>
      <c r="V1514" t="b">
        <v>0</v>
      </c>
      <c r="W1514" t="b">
        <v>0</v>
      </c>
      <c r="X1514" t="s">
        <v>7162</v>
      </c>
      <c r="Y1514">
        <f t="shared" si="92"/>
        <v>1</v>
      </c>
      <c r="Z1514" t="str">
        <f t="shared" si="93"/>
        <v>31+ days</v>
      </c>
      <c r="AA1514" t="str">
        <f t="shared" si="94"/>
        <v>Good</v>
      </c>
      <c r="AB1514" t="str">
        <f t="shared" si="95"/>
        <v>No-show</v>
      </c>
    </row>
    <row r="1515" spans="1:28" x14ac:dyDescent="0.3">
      <c r="A1515" t="s">
        <v>2154</v>
      </c>
      <c r="B1515" t="s">
        <v>238</v>
      </c>
      <c r="C1515" t="s">
        <v>77</v>
      </c>
      <c r="D1515" s="5">
        <v>45839</v>
      </c>
      <c r="E1515" s="5">
        <v>45786</v>
      </c>
      <c r="F1515" t="s">
        <v>23</v>
      </c>
      <c r="G1515" t="s">
        <v>55</v>
      </c>
      <c r="H1515">
        <v>53</v>
      </c>
      <c r="I1515" t="s">
        <v>33</v>
      </c>
      <c r="J1515" t="s">
        <v>3915</v>
      </c>
      <c r="K1515" t="s">
        <v>3910</v>
      </c>
      <c r="L1515">
        <v>5</v>
      </c>
      <c r="M1515" s="7">
        <v>0.64</v>
      </c>
      <c r="N1515" t="s">
        <v>3923</v>
      </c>
      <c r="O1515" t="s">
        <v>3927</v>
      </c>
      <c r="P1515">
        <v>15</v>
      </c>
      <c r="Q1515" t="s">
        <v>3947</v>
      </c>
      <c r="S1515" t="s">
        <v>3941</v>
      </c>
      <c r="T1515" s="5">
        <v>45836</v>
      </c>
      <c r="U1515" t="s">
        <v>7159</v>
      </c>
      <c r="V1515" t="b">
        <v>0</v>
      </c>
      <c r="W1515" t="b">
        <v>0</v>
      </c>
      <c r="X1515" t="s">
        <v>7161</v>
      </c>
      <c r="Y1515" t="str">
        <f t="shared" si="92"/>
        <v/>
      </c>
      <c r="Z1515" t="str">
        <f t="shared" si="93"/>
        <v>31+ days</v>
      </c>
      <c r="AA1515" t="str">
        <f t="shared" si="94"/>
        <v>Moderate</v>
      </c>
      <c r="AB1515" t="str">
        <f t="shared" si="95"/>
        <v>Excluded</v>
      </c>
    </row>
    <row r="1516" spans="1:28" x14ac:dyDescent="0.3">
      <c r="A1516" t="s">
        <v>2155</v>
      </c>
      <c r="B1516" t="s">
        <v>360</v>
      </c>
      <c r="C1516" t="s">
        <v>149</v>
      </c>
      <c r="D1516" s="5">
        <v>45780</v>
      </c>
      <c r="E1516" s="5">
        <v>45776</v>
      </c>
      <c r="F1516" t="s">
        <v>23</v>
      </c>
      <c r="G1516" t="s">
        <v>24</v>
      </c>
      <c r="H1516">
        <v>4</v>
      </c>
      <c r="I1516" t="s">
        <v>14</v>
      </c>
      <c r="J1516" t="s">
        <v>3909</v>
      </c>
      <c r="K1516" t="s">
        <v>3912</v>
      </c>
      <c r="L1516">
        <v>8</v>
      </c>
      <c r="M1516" s="7">
        <v>0.72</v>
      </c>
      <c r="N1516" t="s">
        <v>3923</v>
      </c>
      <c r="O1516" t="s">
        <v>3929</v>
      </c>
      <c r="P1516">
        <v>12</v>
      </c>
      <c r="Q1516" t="s">
        <v>3939</v>
      </c>
      <c r="R1516" t="s">
        <v>3940</v>
      </c>
      <c r="S1516" t="s">
        <v>3941</v>
      </c>
      <c r="T1516" s="5">
        <v>45777</v>
      </c>
      <c r="U1516" t="s">
        <v>7156</v>
      </c>
      <c r="V1516" t="b">
        <v>1</v>
      </c>
      <c r="W1516" t="b">
        <v>0</v>
      </c>
      <c r="X1516" t="s">
        <v>7160</v>
      </c>
      <c r="Y1516">
        <f t="shared" si="92"/>
        <v>1</v>
      </c>
      <c r="Z1516" t="str">
        <f t="shared" si="93"/>
        <v>4-7 days</v>
      </c>
      <c r="AA1516" t="str">
        <f t="shared" si="94"/>
        <v>Moderate</v>
      </c>
      <c r="AB1516" t="str">
        <f t="shared" si="95"/>
        <v>No-show</v>
      </c>
    </row>
    <row r="1517" spans="1:28" x14ac:dyDescent="0.3">
      <c r="A1517" t="s">
        <v>2156</v>
      </c>
      <c r="B1517" t="s">
        <v>1916</v>
      </c>
      <c r="C1517" t="s">
        <v>174</v>
      </c>
      <c r="D1517" s="5">
        <v>45903</v>
      </c>
      <c r="E1517" s="5">
        <v>45869</v>
      </c>
      <c r="F1517" t="s">
        <v>12</v>
      </c>
      <c r="G1517" t="s">
        <v>55</v>
      </c>
      <c r="H1517">
        <v>34</v>
      </c>
      <c r="I1517" t="s">
        <v>14</v>
      </c>
      <c r="J1517" t="s">
        <v>3916</v>
      </c>
      <c r="K1517" t="s">
        <v>3912</v>
      </c>
      <c r="L1517">
        <v>4</v>
      </c>
      <c r="M1517" s="7">
        <v>0.71</v>
      </c>
      <c r="N1517" t="s">
        <v>3932</v>
      </c>
      <c r="O1517" t="s">
        <v>3925</v>
      </c>
      <c r="P1517">
        <v>18</v>
      </c>
      <c r="Q1517" t="s">
        <v>3939</v>
      </c>
      <c r="R1517" t="s">
        <v>3940</v>
      </c>
      <c r="S1517" t="s">
        <v>3943</v>
      </c>
      <c r="T1517" s="5">
        <v>45900</v>
      </c>
      <c r="U1517" t="s">
        <v>7152</v>
      </c>
      <c r="V1517" t="b">
        <v>0</v>
      </c>
      <c r="W1517" t="b">
        <v>0</v>
      </c>
      <c r="X1517" t="s">
        <v>7162</v>
      </c>
      <c r="Y1517" t="str">
        <f t="shared" si="92"/>
        <v/>
      </c>
      <c r="Z1517" t="str">
        <f t="shared" si="93"/>
        <v>31+ days</v>
      </c>
      <c r="AA1517" t="str">
        <f t="shared" si="94"/>
        <v>Moderate</v>
      </c>
      <c r="AB1517" t="str">
        <f t="shared" si="95"/>
        <v>Excluded</v>
      </c>
    </row>
    <row r="1518" spans="1:28" x14ac:dyDescent="0.3">
      <c r="A1518" t="s">
        <v>2157</v>
      </c>
      <c r="B1518" t="s">
        <v>1462</v>
      </c>
      <c r="C1518" t="s">
        <v>17</v>
      </c>
      <c r="D1518" s="5">
        <v>45900</v>
      </c>
      <c r="E1518" s="5">
        <v>45842</v>
      </c>
      <c r="F1518" t="s">
        <v>18</v>
      </c>
      <c r="G1518" t="s">
        <v>55</v>
      </c>
      <c r="H1518">
        <v>58</v>
      </c>
      <c r="I1518" t="s">
        <v>37</v>
      </c>
      <c r="J1518" t="s">
        <v>3911</v>
      </c>
      <c r="K1518" t="s">
        <v>3912</v>
      </c>
      <c r="L1518">
        <v>5</v>
      </c>
      <c r="M1518" s="7">
        <v>0.92</v>
      </c>
      <c r="N1518" t="s">
        <v>3924</v>
      </c>
      <c r="O1518" t="s">
        <v>3929</v>
      </c>
      <c r="P1518">
        <v>12</v>
      </c>
      <c r="Q1518" t="s">
        <v>3939</v>
      </c>
      <c r="R1518" t="s">
        <v>3940</v>
      </c>
      <c r="S1518" t="s">
        <v>3943</v>
      </c>
      <c r="T1518" s="5">
        <v>45897</v>
      </c>
      <c r="U1518" t="s">
        <v>7157</v>
      </c>
      <c r="V1518" t="b">
        <v>1</v>
      </c>
      <c r="W1518" t="b">
        <v>0</v>
      </c>
      <c r="X1518" t="s">
        <v>7161</v>
      </c>
      <c r="Y1518" t="str">
        <f t="shared" si="92"/>
        <v/>
      </c>
      <c r="Z1518" t="str">
        <f t="shared" si="93"/>
        <v>31+ days</v>
      </c>
      <c r="AA1518" t="str">
        <f t="shared" si="94"/>
        <v>Very Good</v>
      </c>
      <c r="AB1518" t="str">
        <f t="shared" si="95"/>
        <v>Excluded</v>
      </c>
    </row>
    <row r="1519" spans="1:28" x14ac:dyDescent="0.3">
      <c r="A1519" t="s">
        <v>2158</v>
      </c>
      <c r="B1519" t="s">
        <v>1532</v>
      </c>
      <c r="C1519" t="s">
        <v>17</v>
      </c>
      <c r="D1519" s="5">
        <v>45794</v>
      </c>
      <c r="E1519" s="5">
        <v>45770</v>
      </c>
      <c r="F1519" t="s">
        <v>18</v>
      </c>
      <c r="G1519" t="s">
        <v>24</v>
      </c>
      <c r="H1519">
        <v>24</v>
      </c>
      <c r="I1519" t="s">
        <v>33</v>
      </c>
      <c r="J1519" t="s">
        <v>3913</v>
      </c>
      <c r="K1519" t="s">
        <v>3912</v>
      </c>
      <c r="L1519">
        <v>6</v>
      </c>
      <c r="M1519" s="7">
        <v>0.94</v>
      </c>
      <c r="N1519" t="s">
        <v>3924</v>
      </c>
      <c r="O1519" t="s">
        <v>3929</v>
      </c>
      <c r="P1519">
        <v>12</v>
      </c>
      <c r="Q1519" t="s">
        <v>3939</v>
      </c>
      <c r="R1519" t="s">
        <v>3940</v>
      </c>
      <c r="S1519" t="s">
        <v>3943</v>
      </c>
      <c r="T1519" s="5">
        <v>45791</v>
      </c>
      <c r="U1519" t="s">
        <v>7156</v>
      </c>
      <c r="V1519" t="b">
        <v>1</v>
      </c>
      <c r="W1519" t="b">
        <v>0</v>
      </c>
      <c r="X1519" t="s">
        <v>7160</v>
      </c>
      <c r="Y1519">
        <f t="shared" si="92"/>
        <v>1</v>
      </c>
      <c r="Z1519" t="str">
        <f t="shared" si="93"/>
        <v>15-30 days</v>
      </c>
      <c r="AA1519" t="str">
        <f t="shared" si="94"/>
        <v>Very Good</v>
      </c>
      <c r="AB1519" t="str">
        <f t="shared" si="95"/>
        <v>No-show</v>
      </c>
    </row>
    <row r="1520" spans="1:28" x14ac:dyDescent="0.3">
      <c r="A1520" t="s">
        <v>2159</v>
      </c>
      <c r="B1520" t="s">
        <v>1382</v>
      </c>
      <c r="C1520" t="s">
        <v>53</v>
      </c>
      <c r="D1520" s="5">
        <v>45806</v>
      </c>
      <c r="E1520" s="5">
        <v>45795</v>
      </c>
      <c r="F1520" t="s">
        <v>54</v>
      </c>
      <c r="G1520" t="s">
        <v>24</v>
      </c>
      <c r="H1520">
        <v>11</v>
      </c>
      <c r="I1520" t="s">
        <v>42</v>
      </c>
      <c r="J1520" t="s">
        <v>3911</v>
      </c>
      <c r="K1520" t="s">
        <v>3912</v>
      </c>
      <c r="L1520">
        <v>5</v>
      </c>
      <c r="M1520" s="7">
        <v>0.9</v>
      </c>
      <c r="N1520" t="s">
        <v>3930</v>
      </c>
      <c r="O1520" t="s">
        <v>3922</v>
      </c>
      <c r="P1520">
        <v>20</v>
      </c>
      <c r="Q1520" t="s">
        <v>3939</v>
      </c>
      <c r="R1520" t="s">
        <v>3940</v>
      </c>
      <c r="S1520" t="s">
        <v>3943</v>
      </c>
      <c r="T1520" s="5">
        <v>45805</v>
      </c>
      <c r="U1520" t="s">
        <v>7154</v>
      </c>
      <c r="V1520" t="b">
        <v>0</v>
      </c>
      <c r="W1520" t="b">
        <v>0</v>
      </c>
      <c r="X1520" t="s">
        <v>7160</v>
      </c>
      <c r="Y1520">
        <f t="shared" si="92"/>
        <v>1</v>
      </c>
      <c r="Z1520" t="str">
        <f t="shared" si="93"/>
        <v>8-14 days</v>
      </c>
      <c r="AA1520" t="str">
        <f t="shared" si="94"/>
        <v>Very Good</v>
      </c>
      <c r="AB1520" t="str">
        <f t="shared" si="95"/>
        <v>No-show</v>
      </c>
    </row>
    <row r="1521" spans="1:28" x14ac:dyDescent="0.3">
      <c r="A1521" t="s">
        <v>2160</v>
      </c>
      <c r="B1521" t="s">
        <v>649</v>
      </c>
      <c r="C1521" t="s">
        <v>50</v>
      </c>
      <c r="D1521" s="5">
        <v>45792</v>
      </c>
      <c r="E1521" s="5">
        <v>45788</v>
      </c>
      <c r="F1521" t="s">
        <v>18</v>
      </c>
      <c r="G1521" t="s">
        <v>24</v>
      </c>
      <c r="H1521">
        <v>4</v>
      </c>
      <c r="I1521" t="s">
        <v>33</v>
      </c>
      <c r="J1521" t="s">
        <v>3909</v>
      </c>
      <c r="K1521" t="s">
        <v>3914</v>
      </c>
      <c r="L1521">
        <v>2</v>
      </c>
      <c r="M1521" s="7">
        <v>0.89</v>
      </c>
      <c r="N1521" t="s">
        <v>3924</v>
      </c>
      <c r="O1521" t="s">
        <v>3922</v>
      </c>
      <c r="P1521">
        <v>18</v>
      </c>
      <c r="Q1521" t="s">
        <v>3939</v>
      </c>
      <c r="R1521" t="s">
        <v>3940</v>
      </c>
      <c r="S1521" t="s">
        <v>55</v>
      </c>
      <c r="T1521" s="5">
        <v>45789</v>
      </c>
      <c r="U1521" t="s">
        <v>7154</v>
      </c>
      <c r="V1521" t="b">
        <v>0</v>
      </c>
      <c r="W1521" t="b">
        <v>0</v>
      </c>
      <c r="X1521" t="s">
        <v>7160</v>
      </c>
      <c r="Y1521">
        <f t="shared" si="92"/>
        <v>1</v>
      </c>
      <c r="Z1521" t="str">
        <f t="shared" si="93"/>
        <v>4-7 days</v>
      </c>
      <c r="AA1521" t="str">
        <f t="shared" si="94"/>
        <v>Good</v>
      </c>
      <c r="AB1521" t="str">
        <f t="shared" si="95"/>
        <v>No-show</v>
      </c>
    </row>
    <row r="1522" spans="1:28" x14ac:dyDescent="0.3">
      <c r="A1522" t="s">
        <v>2161</v>
      </c>
      <c r="B1522" t="s">
        <v>1413</v>
      </c>
      <c r="C1522" t="s">
        <v>11</v>
      </c>
      <c r="D1522" s="5">
        <v>45674</v>
      </c>
      <c r="E1522" s="5">
        <v>45617</v>
      </c>
      <c r="F1522" t="s">
        <v>12</v>
      </c>
      <c r="G1522" t="s">
        <v>55</v>
      </c>
      <c r="H1522">
        <v>57</v>
      </c>
      <c r="I1522" t="s">
        <v>19</v>
      </c>
      <c r="J1522" t="s">
        <v>3911</v>
      </c>
      <c r="K1522" t="s">
        <v>3912</v>
      </c>
      <c r="L1522">
        <v>6</v>
      </c>
      <c r="M1522" s="7">
        <v>0.61</v>
      </c>
      <c r="N1522" t="s">
        <v>3932</v>
      </c>
      <c r="O1522" t="s">
        <v>3925</v>
      </c>
      <c r="P1522">
        <v>15</v>
      </c>
      <c r="Q1522" t="s">
        <v>3947</v>
      </c>
      <c r="R1522" t="s">
        <v>3940</v>
      </c>
      <c r="S1522" t="s">
        <v>3943</v>
      </c>
      <c r="T1522" s="5">
        <v>45673</v>
      </c>
      <c r="U1522" t="s">
        <v>7155</v>
      </c>
      <c r="V1522" t="b">
        <v>0</v>
      </c>
      <c r="W1522" t="b">
        <v>0</v>
      </c>
      <c r="X1522" t="s">
        <v>7153</v>
      </c>
      <c r="Y1522" t="str">
        <f t="shared" si="92"/>
        <v/>
      </c>
      <c r="Z1522" t="str">
        <f t="shared" si="93"/>
        <v>31+ days</v>
      </c>
      <c r="AA1522" t="str">
        <f t="shared" si="94"/>
        <v>Moderate</v>
      </c>
      <c r="AB1522" t="str">
        <f t="shared" si="95"/>
        <v>Excluded</v>
      </c>
    </row>
    <row r="1523" spans="1:28" x14ac:dyDescent="0.3">
      <c r="A1523" t="s">
        <v>2162</v>
      </c>
      <c r="B1523" t="s">
        <v>137</v>
      </c>
      <c r="C1523" t="s">
        <v>64</v>
      </c>
      <c r="D1523" s="5">
        <v>45669</v>
      </c>
      <c r="E1523" s="5">
        <v>45645</v>
      </c>
      <c r="F1523" t="s">
        <v>28</v>
      </c>
      <c r="G1523" t="s">
        <v>24</v>
      </c>
      <c r="H1523">
        <v>24</v>
      </c>
      <c r="I1523" t="s">
        <v>160</v>
      </c>
      <c r="J1523" t="s">
        <v>3916</v>
      </c>
      <c r="K1523" t="s">
        <v>3914</v>
      </c>
      <c r="L1523">
        <v>4</v>
      </c>
      <c r="M1523" s="7">
        <v>0.91</v>
      </c>
      <c r="N1523" t="s">
        <v>3921</v>
      </c>
      <c r="O1523" t="s">
        <v>3922</v>
      </c>
      <c r="P1523">
        <v>20</v>
      </c>
      <c r="Q1523" t="s">
        <v>3955</v>
      </c>
      <c r="R1523" t="s">
        <v>3940</v>
      </c>
      <c r="S1523" t="s">
        <v>3943</v>
      </c>
      <c r="T1523" s="5">
        <v>45667</v>
      </c>
      <c r="U1523" t="s">
        <v>7157</v>
      </c>
      <c r="V1523" t="b">
        <v>1</v>
      </c>
      <c r="W1523" t="b">
        <v>0</v>
      </c>
      <c r="X1523" t="s">
        <v>7153</v>
      </c>
      <c r="Y1523">
        <f t="shared" si="92"/>
        <v>1</v>
      </c>
      <c r="Z1523" t="str">
        <f t="shared" si="93"/>
        <v>15-30 days</v>
      </c>
      <c r="AA1523" t="str">
        <f t="shared" si="94"/>
        <v>Very Good</v>
      </c>
      <c r="AB1523" t="str">
        <f t="shared" si="95"/>
        <v>No-show</v>
      </c>
    </row>
    <row r="1524" spans="1:28" x14ac:dyDescent="0.3">
      <c r="A1524" t="s">
        <v>2163</v>
      </c>
      <c r="B1524" t="s">
        <v>543</v>
      </c>
      <c r="C1524" t="s">
        <v>36</v>
      </c>
      <c r="D1524" s="5">
        <v>45688</v>
      </c>
      <c r="E1524" s="5">
        <v>45682</v>
      </c>
      <c r="F1524" t="s">
        <v>23</v>
      </c>
      <c r="G1524" t="s">
        <v>13</v>
      </c>
      <c r="H1524">
        <v>6</v>
      </c>
      <c r="I1524" t="s">
        <v>19</v>
      </c>
      <c r="J1524" t="s">
        <v>3911</v>
      </c>
      <c r="K1524" t="s">
        <v>3910</v>
      </c>
      <c r="L1524">
        <v>3</v>
      </c>
      <c r="M1524" s="7">
        <v>0.88</v>
      </c>
      <c r="N1524" t="s">
        <v>3923</v>
      </c>
      <c r="O1524" t="s">
        <v>3925</v>
      </c>
      <c r="P1524">
        <v>20</v>
      </c>
      <c r="Q1524" t="s">
        <v>3955</v>
      </c>
      <c r="R1524" t="s">
        <v>3940</v>
      </c>
      <c r="S1524" t="s">
        <v>3941</v>
      </c>
      <c r="T1524" s="5">
        <v>45687</v>
      </c>
      <c r="U1524" t="s">
        <v>7155</v>
      </c>
      <c r="V1524" t="b">
        <v>0</v>
      </c>
      <c r="W1524" t="b">
        <v>0</v>
      </c>
      <c r="X1524" t="s">
        <v>7153</v>
      </c>
      <c r="Y1524">
        <f t="shared" si="92"/>
        <v>0</v>
      </c>
      <c r="Z1524" t="str">
        <f t="shared" si="93"/>
        <v>4-7 days</v>
      </c>
      <c r="AA1524" t="str">
        <f t="shared" si="94"/>
        <v>Good</v>
      </c>
      <c r="AB1524" t="str">
        <f t="shared" si="95"/>
        <v>Attended</v>
      </c>
    </row>
    <row r="1525" spans="1:28" x14ac:dyDescent="0.3">
      <c r="A1525" t="s">
        <v>2164</v>
      </c>
      <c r="B1525" t="s">
        <v>226</v>
      </c>
      <c r="C1525" t="s">
        <v>31</v>
      </c>
      <c r="D1525" s="5">
        <v>45812</v>
      </c>
      <c r="E1525" s="5">
        <v>45760</v>
      </c>
      <c r="F1525" t="s">
        <v>32</v>
      </c>
      <c r="G1525" t="s">
        <v>13</v>
      </c>
      <c r="H1525">
        <v>52</v>
      </c>
      <c r="I1525" t="s">
        <v>19</v>
      </c>
      <c r="J1525" t="s">
        <v>3909</v>
      </c>
      <c r="K1525" t="s">
        <v>3910</v>
      </c>
      <c r="L1525">
        <v>2</v>
      </c>
      <c r="M1525" s="7">
        <v>0.72</v>
      </c>
      <c r="N1525" t="s">
        <v>3928</v>
      </c>
      <c r="O1525" t="s">
        <v>3925</v>
      </c>
      <c r="P1525">
        <v>18</v>
      </c>
      <c r="Q1525" t="s">
        <v>3939</v>
      </c>
      <c r="R1525" t="s">
        <v>3940</v>
      </c>
      <c r="S1525" t="s">
        <v>3943</v>
      </c>
      <c r="T1525" s="5">
        <v>45811</v>
      </c>
      <c r="U1525" t="s">
        <v>7152</v>
      </c>
      <c r="V1525" t="b">
        <v>0</v>
      </c>
      <c r="W1525" t="b">
        <v>0</v>
      </c>
      <c r="X1525" t="s">
        <v>7161</v>
      </c>
      <c r="Y1525">
        <f t="shared" si="92"/>
        <v>0</v>
      </c>
      <c r="Z1525" t="str">
        <f t="shared" si="93"/>
        <v>31+ days</v>
      </c>
      <c r="AA1525" t="str">
        <f t="shared" si="94"/>
        <v>Moderate</v>
      </c>
      <c r="AB1525" t="str">
        <f t="shared" si="95"/>
        <v>Attended</v>
      </c>
    </row>
    <row r="1526" spans="1:28" x14ac:dyDescent="0.3">
      <c r="A1526" t="s">
        <v>2165</v>
      </c>
      <c r="B1526" t="s">
        <v>828</v>
      </c>
      <c r="C1526" t="s">
        <v>124</v>
      </c>
      <c r="D1526" s="5">
        <v>45844</v>
      </c>
      <c r="E1526" s="5">
        <v>45796</v>
      </c>
      <c r="F1526" t="s">
        <v>54</v>
      </c>
      <c r="G1526" t="s">
        <v>24</v>
      </c>
      <c r="H1526">
        <v>48</v>
      </c>
      <c r="I1526" t="s">
        <v>160</v>
      </c>
      <c r="J1526" t="s">
        <v>3911</v>
      </c>
      <c r="K1526" t="s">
        <v>3910</v>
      </c>
      <c r="L1526">
        <v>2</v>
      </c>
      <c r="M1526" s="7">
        <v>0.77</v>
      </c>
      <c r="N1526" t="s">
        <v>3930</v>
      </c>
      <c r="O1526" t="s">
        <v>3922</v>
      </c>
      <c r="P1526">
        <v>15</v>
      </c>
      <c r="R1526" t="s">
        <v>3953</v>
      </c>
      <c r="S1526" t="s">
        <v>3943</v>
      </c>
      <c r="U1526" t="s">
        <v>7157</v>
      </c>
      <c r="V1526" t="b">
        <v>1</v>
      </c>
      <c r="W1526" t="b">
        <v>0</v>
      </c>
      <c r="X1526" t="s">
        <v>7161</v>
      </c>
      <c r="Y1526">
        <f t="shared" si="92"/>
        <v>1</v>
      </c>
      <c r="Z1526" t="str">
        <f t="shared" si="93"/>
        <v>31+ days</v>
      </c>
      <c r="AA1526" t="str">
        <f t="shared" si="94"/>
        <v>Good</v>
      </c>
      <c r="AB1526" t="str">
        <f t="shared" si="95"/>
        <v>No-show</v>
      </c>
    </row>
    <row r="1527" spans="1:28" x14ac:dyDescent="0.3">
      <c r="A1527" t="s">
        <v>2166</v>
      </c>
      <c r="B1527" t="s">
        <v>2049</v>
      </c>
      <c r="C1527" t="s">
        <v>11</v>
      </c>
      <c r="D1527" s="5">
        <v>45807</v>
      </c>
      <c r="E1527" s="5">
        <v>45765</v>
      </c>
      <c r="F1527" t="s">
        <v>12</v>
      </c>
      <c r="G1527" t="s">
        <v>13</v>
      </c>
      <c r="H1527">
        <v>42</v>
      </c>
      <c r="I1527" t="s">
        <v>47</v>
      </c>
      <c r="J1527" t="s">
        <v>3909</v>
      </c>
      <c r="K1527" t="s">
        <v>3914</v>
      </c>
      <c r="L1527">
        <v>3</v>
      </c>
      <c r="M1527" s="7">
        <v>0.81</v>
      </c>
      <c r="N1527" t="s">
        <v>3932</v>
      </c>
      <c r="O1527" t="s">
        <v>3925</v>
      </c>
      <c r="P1527">
        <v>15</v>
      </c>
      <c r="Q1527" t="s">
        <v>3947</v>
      </c>
      <c r="R1527" t="s">
        <v>3940</v>
      </c>
      <c r="S1527" t="s">
        <v>3941</v>
      </c>
      <c r="T1527" s="5">
        <v>45806</v>
      </c>
      <c r="U1527" t="s">
        <v>7155</v>
      </c>
      <c r="V1527" t="b">
        <v>0</v>
      </c>
      <c r="W1527" t="b">
        <v>0</v>
      </c>
      <c r="X1527" t="s">
        <v>7160</v>
      </c>
      <c r="Y1527">
        <f t="shared" si="92"/>
        <v>0</v>
      </c>
      <c r="Z1527" t="str">
        <f t="shared" si="93"/>
        <v>31+ days</v>
      </c>
      <c r="AA1527" t="str">
        <f t="shared" si="94"/>
        <v>Good</v>
      </c>
      <c r="AB1527" t="str">
        <f t="shared" si="95"/>
        <v>Attended</v>
      </c>
    </row>
    <row r="1528" spans="1:28" x14ac:dyDescent="0.3">
      <c r="A1528" t="s">
        <v>2167</v>
      </c>
      <c r="B1528" t="s">
        <v>2168</v>
      </c>
      <c r="C1528" t="s">
        <v>58</v>
      </c>
      <c r="D1528" s="5">
        <v>46006</v>
      </c>
      <c r="E1528" s="5">
        <v>46001</v>
      </c>
      <c r="F1528" t="s">
        <v>32</v>
      </c>
      <c r="G1528" t="s">
        <v>13</v>
      </c>
      <c r="H1528">
        <v>5</v>
      </c>
      <c r="I1528" t="s">
        <v>33</v>
      </c>
      <c r="J1528" t="s">
        <v>3909</v>
      </c>
      <c r="K1528" t="s">
        <v>3910</v>
      </c>
      <c r="L1528">
        <v>2</v>
      </c>
      <c r="M1528" s="7">
        <v>0.83</v>
      </c>
      <c r="N1528" t="s">
        <v>3928</v>
      </c>
      <c r="O1528" t="s">
        <v>3922</v>
      </c>
      <c r="P1528">
        <v>15</v>
      </c>
      <c r="Q1528" t="s">
        <v>3947</v>
      </c>
      <c r="R1528" t="s">
        <v>3940</v>
      </c>
      <c r="S1528" t="s">
        <v>55</v>
      </c>
      <c r="T1528" s="5">
        <v>46004</v>
      </c>
      <c r="U1528" t="s">
        <v>7158</v>
      </c>
      <c r="V1528" t="b">
        <v>0</v>
      </c>
      <c r="W1528" t="b">
        <v>0</v>
      </c>
      <c r="X1528" t="s">
        <v>7153</v>
      </c>
      <c r="Y1528">
        <f t="shared" si="92"/>
        <v>0</v>
      </c>
      <c r="Z1528" t="str">
        <f t="shared" si="93"/>
        <v>4-7 days</v>
      </c>
      <c r="AA1528" t="str">
        <f t="shared" si="94"/>
        <v>Good</v>
      </c>
      <c r="AB1528" t="str">
        <f t="shared" si="95"/>
        <v>Attended</v>
      </c>
    </row>
    <row r="1529" spans="1:28" x14ac:dyDescent="0.3">
      <c r="A1529" t="s">
        <v>2169</v>
      </c>
      <c r="B1529" t="s">
        <v>200</v>
      </c>
      <c r="C1529" t="s">
        <v>22</v>
      </c>
      <c r="D1529" s="5">
        <v>45740</v>
      </c>
      <c r="E1529" s="5">
        <v>45735</v>
      </c>
      <c r="F1529" t="s">
        <v>23</v>
      </c>
      <c r="G1529" t="s">
        <v>24</v>
      </c>
      <c r="H1529">
        <v>5</v>
      </c>
      <c r="I1529" t="s">
        <v>61</v>
      </c>
      <c r="J1529" t="s">
        <v>3916</v>
      </c>
      <c r="K1529" t="s">
        <v>3910</v>
      </c>
      <c r="L1529">
        <v>4</v>
      </c>
      <c r="M1529" s="7">
        <v>0.56000000000000005</v>
      </c>
      <c r="N1529" t="s">
        <v>3923</v>
      </c>
      <c r="O1529" t="s">
        <v>3927</v>
      </c>
      <c r="P1529">
        <v>18</v>
      </c>
      <c r="Q1529" t="s">
        <v>3939</v>
      </c>
      <c r="R1529" t="s">
        <v>3940</v>
      </c>
      <c r="S1529" t="s">
        <v>3943</v>
      </c>
      <c r="T1529" s="5">
        <v>45739</v>
      </c>
      <c r="U1529" t="s">
        <v>7158</v>
      </c>
      <c r="V1529" t="b">
        <v>0</v>
      </c>
      <c r="W1529" t="b">
        <v>0</v>
      </c>
      <c r="X1529" t="s">
        <v>7160</v>
      </c>
      <c r="Y1529">
        <f t="shared" si="92"/>
        <v>1</v>
      </c>
      <c r="Z1529" t="str">
        <f t="shared" si="93"/>
        <v>4-7 days</v>
      </c>
      <c r="AA1529" t="str">
        <f t="shared" si="94"/>
        <v>Moderate</v>
      </c>
      <c r="AB1529" t="str">
        <f t="shared" si="95"/>
        <v>No-show</v>
      </c>
    </row>
    <row r="1530" spans="1:28" x14ac:dyDescent="0.3">
      <c r="A1530" t="s">
        <v>2170</v>
      </c>
      <c r="B1530" t="s">
        <v>987</v>
      </c>
      <c r="C1530" t="s">
        <v>127</v>
      </c>
      <c r="D1530" s="5">
        <v>45801</v>
      </c>
      <c r="E1530" s="5">
        <v>45788</v>
      </c>
      <c r="F1530" t="s">
        <v>23</v>
      </c>
      <c r="G1530" t="s">
        <v>13</v>
      </c>
      <c r="H1530">
        <v>13</v>
      </c>
      <c r="I1530" t="s">
        <v>19</v>
      </c>
      <c r="J1530" t="s">
        <v>3916</v>
      </c>
      <c r="K1530" t="s">
        <v>3910</v>
      </c>
      <c r="L1530">
        <v>3</v>
      </c>
      <c r="M1530" s="7">
        <v>0.84</v>
      </c>
      <c r="N1530" t="s">
        <v>3923</v>
      </c>
      <c r="O1530" t="s">
        <v>3922</v>
      </c>
      <c r="P1530">
        <v>15</v>
      </c>
      <c r="Q1530" t="s">
        <v>3939</v>
      </c>
      <c r="R1530" t="s">
        <v>3940</v>
      </c>
      <c r="S1530" t="s">
        <v>3943</v>
      </c>
      <c r="T1530" s="5">
        <v>45798</v>
      </c>
      <c r="U1530" t="s">
        <v>7156</v>
      </c>
      <c r="V1530" t="b">
        <v>1</v>
      </c>
      <c r="W1530" t="b">
        <v>0</v>
      </c>
      <c r="X1530" t="s">
        <v>7160</v>
      </c>
      <c r="Y1530">
        <f t="shared" si="92"/>
        <v>0</v>
      </c>
      <c r="Z1530" t="str">
        <f t="shared" si="93"/>
        <v>8-14 days</v>
      </c>
      <c r="AA1530" t="str">
        <f t="shared" si="94"/>
        <v>Good</v>
      </c>
      <c r="AB1530" t="str">
        <f t="shared" si="95"/>
        <v>Attended</v>
      </c>
    </row>
    <row r="1531" spans="1:28" x14ac:dyDescent="0.3">
      <c r="A1531" t="s">
        <v>2171</v>
      </c>
      <c r="B1531" t="s">
        <v>94</v>
      </c>
      <c r="C1531" t="s">
        <v>149</v>
      </c>
      <c r="D1531" s="5">
        <v>45748</v>
      </c>
      <c r="E1531" s="5">
        <v>45739</v>
      </c>
      <c r="F1531" t="s">
        <v>23</v>
      </c>
      <c r="G1531" t="s">
        <v>13</v>
      </c>
      <c r="H1531">
        <v>9</v>
      </c>
      <c r="I1531" t="s">
        <v>47</v>
      </c>
      <c r="J1531" t="s">
        <v>3916</v>
      </c>
      <c r="K1531" t="s">
        <v>3914</v>
      </c>
      <c r="L1531">
        <v>4</v>
      </c>
      <c r="M1531" s="7">
        <v>0.74</v>
      </c>
      <c r="N1531" t="s">
        <v>3923</v>
      </c>
      <c r="O1531" t="s">
        <v>3929</v>
      </c>
      <c r="P1531">
        <v>12</v>
      </c>
      <c r="Q1531" t="s">
        <v>3939</v>
      </c>
      <c r="R1531" t="s">
        <v>3940</v>
      </c>
      <c r="S1531" t="s">
        <v>3943</v>
      </c>
      <c r="T1531" s="5">
        <v>45746</v>
      </c>
      <c r="U1531" t="s">
        <v>7159</v>
      </c>
      <c r="V1531" t="b">
        <v>0</v>
      </c>
      <c r="W1531" t="b">
        <v>0</v>
      </c>
      <c r="X1531" t="s">
        <v>7160</v>
      </c>
      <c r="Y1531">
        <f t="shared" si="92"/>
        <v>0</v>
      </c>
      <c r="Z1531" t="str">
        <f t="shared" si="93"/>
        <v>8-14 days</v>
      </c>
      <c r="AA1531" t="str">
        <f t="shared" si="94"/>
        <v>Moderate</v>
      </c>
      <c r="AB1531" t="str">
        <f t="shared" si="95"/>
        <v>Attended</v>
      </c>
    </row>
    <row r="1532" spans="1:28" x14ac:dyDescent="0.3">
      <c r="A1532" t="s">
        <v>2172</v>
      </c>
      <c r="B1532" t="s">
        <v>323</v>
      </c>
      <c r="C1532" t="s">
        <v>45</v>
      </c>
      <c r="D1532" s="5">
        <v>45767</v>
      </c>
      <c r="E1532" s="5">
        <v>45735</v>
      </c>
      <c r="F1532" t="s">
        <v>46</v>
      </c>
      <c r="G1532" t="s">
        <v>13</v>
      </c>
      <c r="H1532">
        <v>32</v>
      </c>
      <c r="I1532" t="s">
        <v>160</v>
      </c>
      <c r="J1532" t="s">
        <v>3913</v>
      </c>
      <c r="K1532" t="s">
        <v>3910</v>
      </c>
      <c r="L1532">
        <v>5</v>
      </c>
      <c r="M1532" s="7">
        <v>0.7</v>
      </c>
      <c r="N1532" t="s">
        <v>3926</v>
      </c>
      <c r="O1532" t="s">
        <v>3927</v>
      </c>
      <c r="P1532">
        <v>18</v>
      </c>
      <c r="Q1532" t="s">
        <v>3939</v>
      </c>
      <c r="R1532" t="s">
        <v>3940</v>
      </c>
      <c r="S1532" t="s">
        <v>3941</v>
      </c>
      <c r="T1532" s="5">
        <v>45765</v>
      </c>
      <c r="U1532" t="s">
        <v>7157</v>
      </c>
      <c r="V1532" t="b">
        <v>1</v>
      </c>
      <c r="W1532" t="b">
        <v>0</v>
      </c>
      <c r="X1532" t="s">
        <v>7160</v>
      </c>
      <c r="Y1532">
        <f t="shared" si="92"/>
        <v>0</v>
      </c>
      <c r="Z1532" t="str">
        <f t="shared" si="93"/>
        <v>31+ days</v>
      </c>
      <c r="AA1532" t="str">
        <f t="shared" si="94"/>
        <v>Moderate</v>
      </c>
      <c r="AB1532" t="str">
        <f t="shared" si="95"/>
        <v>Attended</v>
      </c>
    </row>
    <row r="1533" spans="1:28" x14ac:dyDescent="0.3">
      <c r="A1533" t="s">
        <v>2173</v>
      </c>
      <c r="B1533" t="s">
        <v>1306</v>
      </c>
      <c r="C1533" t="s">
        <v>58</v>
      </c>
      <c r="D1533" s="5">
        <v>45871</v>
      </c>
      <c r="E1533" s="5">
        <v>45848</v>
      </c>
      <c r="F1533" t="s">
        <v>32</v>
      </c>
      <c r="G1533" t="s">
        <v>13</v>
      </c>
      <c r="H1533">
        <v>23</v>
      </c>
      <c r="I1533" t="s">
        <v>14</v>
      </c>
      <c r="J1533" t="s">
        <v>3911</v>
      </c>
      <c r="K1533" t="s">
        <v>3910</v>
      </c>
      <c r="L1533">
        <v>5</v>
      </c>
      <c r="M1533" s="7">
        <v>0.88</v>
      </c>
      <c r="N1533" t="s">
        <v>3928</v>
      </c>
      <c r="O1533" t="s">
        <v>3922</v>
      </c>
      <c r="P1533">
        <v>15</v>
      </c>
      <c r="Q1533" t="s">
        <v>3955</v>
      </c>
      <c r="R1533" t="s">
        <v>3940</v>
      </c>
      <c r="S1533" t="s">
        <v>3941</v>
      </c>
      <c r="T1533" s="5">
        <v>45868</v>
      </c>
      <c r="U1533" t="s">
        <v>7156</v>
      </c>
      <c r="V1533" t="b">
        <v>1</v>
      </c>
      <c r="W1533" t="b">
        <v>0</v>
      </c>
      <c r="X1533" t="s">
        <v>7161</v>
      </c>
      <c r="Y1533">
        <f t="shared" si="92"/>
        <v>0</v>
      </c>
      <c r="Z1533" t="str">
        <f t="shared" si="93"/>
        <v>15-30 days</v>
      </c>
      <c r="AA1533" t="str">
        <f t="shared" si="94"/>
        <v>Good</v>
      </c>
      <c r="AB1533" t="str">
        <f t="shared" si="95"/>
        <v>Attended</v>
      </c>
    </row>
    <row r="1534" spans="1:28" x14ac:dyDescent="0.3">
      <c r="A1534" t="s">
        <v>2174</v>
      </c>
      <c r="B1534" t="s">
        <v>180</v>
      </c>
      <c r="C1534" t="s">
        <v>83</v>
      </c>
      <c r="D1534" s="5">
        <v>45771</v>
      </c>
      <c r="E1534" s="5">
        <v>45725</v>
      </c>
      <c r="F1534" t="s">
        <v>23</v>
      </c>
      <c r="G1534" t="s">
        <v>13</v>
      </c>
      <c r="H1534">
        <v>46</v>
      </c>
      <c r="I1534" t="s">
        <v>14</v>
      </c>
      <c r="J1534" t="s">
        <v>3916</v>
      </c>
      <c r="K1534" t="s">
        <v>3910</v>
      </c>
      <c r="L1534">
        <v>3</v>
      </c>
      <c r="M1534" s="7">
        <v>0.91</v>
      </c>
      <c r="N1534" t="s">
        <v>3923</v>
      </c>
      <c r="O1534" t="s">
        <v>3922</v>
      </c>
      <c r="P1534">
        <v>15</v>
      </c>
      <c r="Q1534" t="s">
        <v>3939</v>
      </c>
      <c r="R1534" t="s">
        <v>3940</v>
      </c>
      <c r="S1534" t="s">
        <v>3941</v>
      </c>
      <c r="T1534" s="5">
        <v>45768</v>
      </c>
      <c r="U1534" t="s">
        <v>7154</v>
      </c>
      <c r="V1534" t="b">
        <v>0</v>
      </c>
      <c r="W1534" t="b">
        <v>0</v>
      </c>
      <c r="X1534" t="s">
        <v>7160</v>
      </c>
      <c r="Y1534">
        <f t="shared" si="92"/>
        <v>0</v>
      </c>
      <c r="Z1534" t="str">
        <f t="shared" si="93"/>
        <v>31+ days</v>
      </c>
      <c r="AA1534" t="str">
        <f t="shared" si="94"/>
        <v>Very Good</v>
      </c>
      <c r="AB1534" t="str">
        <f t="shared" si="95"/>
        <v>Attended</v>
      </c>
    </row>
    <row r="1535" spans="1:28" x14ac:dyDescent="0.3">
      <c r="A1535" t="s">
        <v>2175</v>
      </c>
      <c r="B1535" t="s">
        <v>468</v>
      </c>
      <c r="C1535" t="s">
        <v>174</v>
      </c>
      <c r="D1535" s="5">
        <v>45773</v>
      </c>
      <c r="E1535" s="5">
        <v>45767</v>
      </c>
      <c r="F1535" t="s">
        <v>12</v>
      </c>
      <c r="G1535" t="s">
        <v>13</v>
      </c>
      <c r="H1535">
        <v>6</v>
      </c>
      <c r="I1535" t="s">
        <v>47</v>
      </c>
      <c r="J1535" t="s">
        <v>3916</v>
      </c>
      <c r="K1535" t="s">
        <v>3910</v>
      </c>
      <c r="L1535">
        <v>4</v>
      </c>
      <c r="M1535" s="7">
        <v>0.94</v>
      </c>
      <c r="N1535" t="s">
        <v>3932</v>
      </c>
      <c r="O1535" t="s">
        <v>3925</v>
      </c>
      <c r="P1535">
        <v>18</v>
      </c>
      <c r="Q1535" t="s">
        <v>3939</v>
      </c>
      <c r="R1535" t="s">
        <v>3940</v>
      </c>
      <c r="S1535" t="s">
        <v>3943</v>
      </c>
      <c r="T1535" s="5">
        <v>45770</v>
      </c>
      <c r="U1535" t="s">
        <v>7156</v>
      </c>
      <c r="V1535" t="b">
        <v>1</v>
      </c>
      <c r="W1535" t="b">
        <v>0</v>
      </c>
      <c r="X1535" t="s">
        <v>7160</v>
      </c>
      <c r="Y1535">
        <f t="shared" si="92"/>
        <v>0</v>
      </c>
      <c r="Z1535" t="str">
        <f t="shared" si="93"/>
        <v>4-7 days</v>
      </c>
      <c r="AA1535" t="str">
        <f t="shared" si="94"/>
        <v>Very Good</v>
      </c>
      <c r="AB1535" t="str">
        <f t="shared" si="95"/>
        <v>Attended</v>
      </c>
    </row>
    <row r="1536" spans="1:28" x14ac:dyDescent="0.3">
      <c r="A1536" t="s">
        <v>2176</v>
      </c>
      <c r="B1536" t="s">
        <v>784</v>
      </c>
      <c r="C1536" t="s">
        <v>27</v>
      </c>
      <c r="D1536" s="5">
        <v>45902</v>
      </c>
      <c r="E1536" s="5">
        <v>45858</v>
      </c>
      <c r="F1536" t="s">
        <v>28</v>
      </c>
      <c r="G1536" t="s">
        <v>24</v>
      </c>
      <c r="H1536">
        <v>44</v>
      </c>
      <c r="I1536" t="s">
        <v>61</v>
      </c>
      <c r="J1536" t="s">
        <v>3913</v>
      </c>
      <c r="K1536" t="s">
        <v>3910</v>
      </c>
      <c r="L1536">
        <v>4</v>
      </c>
      <c r="M1536" s="7">
        <v>0.78</v>
      </c>
      <c r="N1536" t="s">
        <v>3921</v>
      </c>
      <c r="O1536" t="s">
        <v>3925</v>
      </c>
      <c r="P1536">
        <v>12</v>
      </c>
      <c r="Q1536" t="s">
        <v>3939</v>
      </c>
      <c r="R1536" t="s">
        <v>3940</v>
      </c>
      <c r="S1536" t="s">
        <v>3941</v>
      </c>
      <c r="T1536" s="5">
        <v>45900</v>
      </c>
      <c r="U1536" t="s">
        <v>7159</v>
      </c>
      <c r="V1536" t="b">
        <v>0</v>
      </c>
      <c r="W1536" t="b">
        <v>0</v>
      </c>
      <c r="X1536" t="s">
        <v>7162</v>
      </c>
      <c r="Y1536">
        <f t="shared" si="92"/>
        <v>1</v>
      </c>
      <c r="Z1536" t="str">
        <f t="shared" si="93"/>
        <v>31+ days</v>
      </c>
      <c r="AA1536" t="str">
        <f t="shared" si="94"/>
        <v>Good</v>
      </c>
      <c r="AB1536" t="str">
        <f t="shared" si="95"/>
        <v>No-show</v>
      </c>
    </row>
    <row r="1537" spans="1:28" x14ac:dyDescent="0.3">
      <c r="A1537" t="s">
        <v>2177</v>
      </c>
      <c r="B1537" t="s">
        <v>1499</v>
      </c>
      <c r="C1537" t="s">
        <v>27</v>
      </c>
      <c r="D1537" s="5">
        <v>45961</v>
      </c>
      <c r="E1537" s="5">
        <v>45905</v>
      </c>
      <c r="F1537" t="s">
        <v>28</v>
      </c>
      <c r="G1537" t="s">
        <v>13</v>
      </c>
      <c r="H1537">
        <v>56</v>
      </c>
      <c r="I1537" t="s">
        <v>37</v>
      </c>
      <c r="J1537" t="s">
        <v>3909</v>
      </c>
      <c r="K1537" t="s">
        <v>3910</v>
      </c>
      <c r="L1537">
        <v>2</v>
      </c>
      <c r="M1537" s="7">
        <v>0.88</v>
      </c>
      <c r="N1537" t="s">
        <v>3921</v>
      </c>
      <c r="O1537" t="s">
        <v>3925</v>
      </c>
      <c r="P1537">
        <v>12</v>
      </c>
      <c r="Q1537" t="s">
        <v>3939</v>
      </c>
      <c r="R1537" t="s">
        <v>3940</v>
      </c>
      <c r="S1537" t="s">
        <v>3941</v>
      </c>
      <c r="T1537" s="5">
        <v>45960</v>
      </c>
      <c r="U1537" t="s">
        <v>7155</v>
      </c>
      <c r="V1537" t="b">
        <v>0</v>
      </c>
      <c r="W1537" t="b">
        <v>0</v>
      </c>
      <c r="X1537" t="s">
        <v>7162</v>
      </c>
      <c r="Y1537">
        <f t="shared" si="92"/>
        <v>0</v>
      </c>
      <c r="Z1537" t="str">
        <f t="shared" si="93"/>
        <v>31+ days</v>
      </c>
      <c r="AA1537" t="str">
        <f t="shared" si="94"/>
        <v>Good</v>
      </c>
      <c r="AB1537" t="str">
        <f t="shared" si="95"/>
        <v>Attended</v>
      </c>
    </row>
    <row r="1538" spans="1:28" x14ac:dyDescent="0.3">
      <c r="A1538" t="s">
        <v>2178</v>
      </c>
      <c r="B1538" t="s">
        <v>2179</v>
      </c>
      <c r="C1538" t="s">
        <v>36</v>
      </c>
      <c r="D1538" s="5">
        <v>45735</v>
      </c>
      <c r="E1538" s="5">
        <v>45728</v>
      </c>
      <c r="F1538" t="s">
        <v>23</v>
      </c>
      <c r="G1538" t="s">
        <v>13</v>
      </c>
      <c r="H1538">
        <v>7</v>
      </c>
      <c r="I1538" t="s">
        <v>160</v>
      </c>
      <c r="J1538" t="s">
        <v>3916</v>
      </c>
      <c r="K1538" t="s">
        <v>3910</v>
      </c>
      <c r="L1538">
        <v>6</v>
      </c>
      <c r="M1538" s="7">
        <v>0.91</v>
      </c>
      <c r="N1538" t="s">
        <v>3923</v>
      </c>
      <c r="O1538" t="s">
        <v>3925</v>
      </c>
      <c r="P1538">
        <v>20</v>
      </c>
      <c r="Q1538" t="s">
        <v>3939</v>
      </c>
      <c r="R1538" t="s">
        <v>3940</v>
      </c>
      <c r="S1538" t="s">
        <v>3943</v>
      </c>
      <c r="T1538" s="5">
        <v>45732</v>
      </c>
      <c r="U1538" t="s">
        <v>7152</v>
      </c>
      <c r="V1538" t="b">
        <v>0</v>
      </c>
      <c r="W1538" t="b">
        <v>0</v>
      </c>
      <c r="X1538" t="s">
        <v>7160</v>
      </c>
      <c r="Y1538">
        <f t="shared" ref="Y1538:Y1601" si="96">IF(G1538="No-show",1,IF(G1538="Attended",0,""))</f>
        <v>0</v>
      </c>
      <c r="Z1538" t="str">
        <f t="shared" ref="Z1538:Z1601" si="97">IF(H1538="","Unknown",IF(H1538&lt;=3,"0-3 days",IF(H1538&lt;=7,"4-7 days",IF(H1538&lt;=14,"8-14 days",IF(H1538&lt;=30,"15-30 days","31+ days")))))</f>
        <v>4-7 days</v>
      </c>
      <c r="AA1538" t="str">
        <f t="shared" ref="AA1538:AA1601" si="98">IF(M1538="","Unknown",IF(M1538&lt;0.5,"Low",IF(M1538&lt;0.75,"Moderate",IF(M1538&lt;0.9,"Good","Very Good"))))</f>
        <v>Very Good</v>
      </c>
      <c r="AB1538" t="str">
        <f t="shared" ref="AB1538:AB1601" si="99">IF(G1538="Attended","Attended",IF(G1538="No-show","No-show","Excluded"))</f>
        <v>Attended</v>
      </c>
    </row>
    <row r="1539" spans="1:28" x14ac:dyDescent="0.3">
      <c r="A1539" t="s">
        <v>2180</v>
      </c>
      <c r="B1539" t="s">
        <v>543</v>
      </c>
      <c r="C1539" t="s">
        <v>50</v>
      </c>
      <c r="D1539" s="5">
        <v>45698</v>
      </c>
      <c r="E1539" s="5">
        <v>45659</v>
      </c>
      <c r="F1539" t="s">
        <v>18</v>
      </c>
      <c r="G1539" t="s">
        <v>13</v>
      </c>
      <c r="H1539">
        <v>39</v>
      </c>
      <c r="I1539" t="s">
        <v>42</v>
      </c>
      <c r="J1539" t="s">
        <v>3911</v>
      </c>
      <c r="K1539" t="s">
        <v>3910</v>
      </c>
      <c r="L1539">
        <v>3</v>
      </c>
      <c r="M1539" s="7">
        <v>0.88</v>
      </c>
      <c r="N1539" t="s">
        <v>3924</v>
      </c>
      <c r="O1539" t="s">
        <v>3922</v>
      </c>
      <c r="P1539">
        <v>18</v>
      </c>
      <c r="Q1539" t="s">
        <v>3939</v>
      </c>
      <c r="R1539" t="s">
        <v>3940</v>
      </c>
      <c r="S1539" t="s">
        <v>3943</v>
      </c>
      <c r="T1539" s="5">
        <v>45696</v>
      </c>
      <c r="U1539" t="s">
        <v>7158</v>
      </c>
      <c r="V1539" t="b">
        <v>0</v>
      </c>
      <c r="W1539" t="b">
        <v>0</v>
      </c>
      <c r="X1539" t="s">
        <v>7153</v>
      </c>
      <c r="Y1539">
        <f t="shared" si="96"/>
        <v>0</v>
      </c>
      <c r="Z1539" t="str">
        <f t="shared" si="97"/>
        <v>31+ days</v>
      </c>
      <c r="AA1539" t="str">
        <f t="shared" si="98"/>
        <v>Good</v>
      </c>
      <c r="AB1539" t="str">
        <f t="shared" si="99"/>
        <v>Attended</v>
      </c>
    </row>
    <row r="1540" spans="1:28" x14ac:dyDescent="0.3">
      <c r="A1540" t="s">
        <v>2181</v>
      </c>
      <c r="B1540" t="s">
        <v>1084</v>
      </c>
      <c r="C1540" t="s">
        <v>86</v>
      </c>
      <c r="D1540" s="5">
        <v>45745</v>
      </c>
      <c r="E1540" s="5">
        <v>45714</v>
      </c>
      <c r="F1540" t="s">
        <v>28</v>
      </c>
      <c r="G1540" t="s">
        <v>13</v>
      </c>
      <c r="H1540">
        <v>31</v>
      </c>
      <c r="I1540" t="s">
        <v>47</v>
      </c>
      <c r="J1540" t="s">
        <v>3909</v>
      </c>
      <c r="K1540" t="s">
        <v>3912</v>
      </c>
      <c r="L1540">
        <v>4</v>
      </c>
      <c r="M1540" s="7">
        <v>0.97</v>
      </c>
      <c r="N1540" t="s">
        <v>3921</v>
      </c>
      <c r="O1540" t="s">
        <v>3927</v>
      </c>
      <c r="P1540">
        <v>18</v>
      </c>
      <c r="Q1540" t="s">
        <v>3947</v>
      </c>
      <c r="R1540" t="s">
        <v>3940</v>
      </c>
      <c r="S1540" t="s">
        <v>3941</v>
      </c>
      <c r="T1540" s="5">
        <v>45744</v>
      </c>
      <c r="U1540" t="s">
        <v>7156</v>
      </c>
      <c r="V1540" t="b">
        <v>1</v>
      </c>
      <c r="W1540" t="b">
        <v>0</v>
      </c>
      <c r="X1540" t="s">
        <v>7160</v>
      </c>
      <c r="Y1540">
        <f t="shared" si="96"/>
        <v>0</v>
      </c>
      <c r="Z1540" t="str">
        <f t="shared" si="97"/>
        <v>31+ days</v>
      </c>
      <c r="AA1540" t="str">
        <f t="shared" si="98"/>
        <v>Very Good</v>
      </c>
      <c r="AB1540" t="str">
        <f t="shared" si="99"/>
        <v>Attended</v>
      </c>
    </row>
    <row r="1541" spans="1:28" x14ac:dyDescent="0.3">
      <c r="A1541" t="s">
        <v>2182</v>
      </c>
      <c r="B1541" t="s">
        <v>341</v>
      </c>
      <c r="C1541" t="s">
        <v>50</v>
      </c>
      <c r="D1541" s="5">
        <v>45868</v>
      </c>
      <c r="E1541" s="5">
        <v>45863</v>
      </c>
      <c r="F1541" t="s">
        <v>18</v>
      </c>
      <c r="G1541" t="s">
        <v>24</v>
      </c>
      <c r="H1541">
        <v>5</v>
      </c>
      <c r="I1541" t="s">
        <v>160</v>
      </c>
      <c r="J1541" t="s">
        <v>3916</v>
      </c>
      <c r="K1541" t="s">
        <v>3910</v>
      </c>
      <c r="L1541">
        <v>3</v>
      </c>
      <c r="M1541" s="7">
        <v>0.74</v>
      </c>
      <c r="N1541" t="s">
        <v>3924</v>
      </c>
      <c r="O1541" t="s">
        <v>3922</v>
      </c>
      <c r="P1541">
        <v>18</v>
      </c>
      <c r="Q1541" t="s">
        <v>3939</v>
      </c>
      <c r="R1541" t="s">
        <v>3940</v>
      </c>
      <c r="S1541" t="s">
        <v>3943</v>
      </c>
      <c r="T1541" s="5">
        <v>45866</v>
      </c>
      <c r="U1541" t="s">
        <v>7152</v>
      </c>
      <c r="V1541" t="b">
        <v>0</v>
      </c>
      <c r="W1541" t="b">
        <v>0</v>
      </c>
      <c r="X1541" t="s">
        <v>7161</v>
      </c>
      <c r="Y1541">
        <f t="shared" si="96"/>
        <v>1</v>
      </c>
      <c r="Z1541" t="str">
        <f t="shared" si="97"/>
        <v>4-7 days</v>
      </c>
      <c r="AA1541" t="str">
        <f t="shared" si="98"/>
        <v>Moderate</v>
      </c>
      <c r="AB1541" t="str">
        <f t="shared" si="99"/>
        <v>No-show</v>
      </c>
    </row>
    <row r="1542" spans="1:28" x14ac:dyDescent="0.3">
      <c r="A1542" t="s">
        <v>2183</v>
      </c>
      <c r="B1542" t="s">
        <v>1351</v>
      </c>
      <c r="C1542" t="s">
        <v>58</v>
      </c>
      <c r="D1542" s="5">
        <v>46008</v>
      </c>
      <c r="E1542" s="5">
        <v>45991</v>
      </c>
      <c r="F1542" t="s">
        <v>32</v>
      </c>
      <c r="G1542" t="s">
        <v>13</v>
      </c>
      <c r="H1542">
        <v>17</v>
      </c>
      <c r="I1542" t="s">
        <v>160</v>
      </c>
      <c r="J1542" t="s">
        <v>3909</v>
      </c>
      <c r="K1542" t="s">
        <v>3914</v>
      </c>
      <c r="L1542">
        <v>2</v>
      </c>
      <c r="M1542" s="7">
        <v>0.73</v>
      </c>
      <c r="N1542" t="s">
        <v>3928</v>
      </c>
      <c r="O1542" t="s">
        <v>3922</v>
      </c>
      <c r="P1542">
        <v>15</v>
      </c>
      <c r="Q1542" t="s">
        <v>3947</v>
      </c>
      <c r="R1542" t="s">
        <v>3940</v>
      </c>
      <c r="S1542" t="s">
        <v>3943</v>
      </c>
      <c r="T1542" s="5">
        <v>46007</v>
      </c>
      <c r="U1542" t="s">
        <v>7152</v>
      </c>
      <c r="V1542" t="b">
        <v>0</v>
      </c>
      <c r="W1542" t="b">
        <v>0</v>
      </c>
      <c r="X1542" t="s">
        <v>7153</v>
      </c>
      <c r="Y1542">
        <f t="shared" si="96"/>
        <v>0</v>
      </c>
      <c r="Z1542" t="str">
        <f t="shared" si="97"/>
        <v>15-30 days</v>
      </c>
      <c r="AA1542" t="str">
        <f t="shared" si="98"/>
        <v>Moderate</v>
      </c>
      <c r="AB1542" t="str">
        <f t="shared" si="99"/>
        <v>Attended</v>
      </c>
    </row>
    <row r="1543" spans="1:28" x14ac:dyDescent="0.3">
      <c r="A1543" t="s">
        <v>2184</v>
      </c>
      <c r="B1543" t="s">
        <v>1267</v>
      </c>
      <c r="C1543" t="s">
        <v>138</v>
      </c>
      <c r="D1543" s="5">
        <v>45716</v>
      </c>
      <c r="E1543" s="5">
        <v>45668</v>
      </c>
      <c r="F1543" t="s">
        <v>28</v>
      </c>
      <c r="G1543" t="s">
        <v>24</v>
      </c>
      <c r="H1543">
        <v>48</v>
      </c>
      <c r="I1543" t="s">
        <v>14</v>
      </c>
      <c r="J1543" t="s">
        <v>3909</v>
      </c>
      <c r="K1543" t="s">
        <v>3910</v>
      </c>
      <c r="L1543">
        <v>5</v>
      </c>
      <c r="M1543" s="7">
        <v>0.76</v>
      </c>
      <c r="N1543" t="s">
        <v>3921</v>
      </c>
      <c r="O1543" t="s">
        <v>3922</v>
      </c>
      <c r="P1543">
        <v>15</v>
      </c>
      <c r="R1543" t="s">
        <v>3953</v>
      </c>
      <c r="S1543" t="s">
        <v>3943</v>
      </c>
      <c r="U1543" t="s">
        <v>7155</v>
      </c>
      <c r="V1543" t="b">
        <v>0</v>
      </c>
      <c r="W1543" t="b">
        <v>0</v>
      </c>
      <c r="X1543" t="s">
        <v>7153</v>
      </c>
      <c r="Y1543">
        <f t="shared" si="96"/>
        <v>1</v>
      </c>
      <c r="Z1543" t="str">
        <f t="shared" si="97"/>
        <v>31+ days</v>
      </c>
      <c r="AA1543" t="str">
        <f t="shared" si="98"/>
        <v>Good</v>
      </c>
      <c r="AB1543" t="str">
        <f t="shared" si="99"/>
        <v>No-show</v>
      </c>
    </row>
    <row r="1544" spans="1:28" x14ac:dyDescent="0.3">
      <c r="A1544" t="s">
        <v>2185</v>
      </c>
      <c r="B1544" t="s">
        <v>283</v>
      </c>
      <c r="C1544" t="s">
        <v>92</v>
      </c>
      <c r="D1544" s="5">
        <v>45673</v>
      </c>
      <c r="E1544" s="5">
        <v>45620</v>
      </c>
      <c r="F1544" t="s">
        <v>12</v>
      </c>
      <c r="G1544" t="s">
        <v>13</v>
      </c>
      <c r="H1544">
        <v>53</v>
      </c>
      <c r="I1544" t="s">
        <v>42</v>
      </c>
      <c r="J1544" t="s">
        <v>3915</v>
      </c>
      <c r="K1544" t="s">
        <v>3910</v>
      </c>
      <c r="L1544">
        <v>0</v>
      </c>
      <c r="M1544" s="7">
        <v>0.78</v>
      </c>
      <c r="N1544" t="s">
        <v>3932</v>
      </c>
      <c r="O1544" t="s">
        <v>3925</v>
      </c>
      <c r="P1544">
        <v>20</v>
      </c>
      <c r="R1544" t="s">
        <v>3953</v>
      </c>
      <c r="S1544" t="s">
        <v>3943</v>
      </c>
      <c r="U1544" t="s">
        <v>7154</v>
      </c>
      <c r="V1544" t="b">
        <v>0</v>
      </c>
      <c r="W1544" t="b">
        <v>0</v>
      </c>
      <c r="X1544" t="s">
        <v>7153</v>
      </c>
      <c r="Y1544">
        <f t="shared" si="96"/>
        <v>0</v>
      </c>
      <c r="Z1544" t="str">
        <f t="shared" si="97"/>
        <v>31+ days</v>
      </c>
      <c r="AA1544" t="str">
        <f t="shared" si="98"/>
        <v>Good</v>
      </c>
      <c r="AB1544" t="str">
        <f t="shared" si="99"/>
        <v>Attended</v>
      </c>
    </row>
    <row r="1545" spans="1:28" x14ac:dyDescent="0.3">
      <c r="A1545" t="s">
        <v>2186</v>
      </c>
      <c r="B1545" t="s">
        <v>63</v>
      </c>
      <c r="C1545" t="s">
        <v>279</v>
      </c>
      <c r="D1545" s="5">
        <v>45850</v>
      </c>
      <c r="E1545" s="5">
        <v>45828</v>
      </c>
      <c r="F1545" t="s">
        <v>18</v>
      </c>
      <c r="G1545" t="s">
        <v>13</v>
      </c>
      <c r="H1545">
        <v>22</v>
      </c>
      <c r="I1545" t="s">
        <v>61</v>
      </c>
      <c r="J1545" t="s">
        <v>3916</v>
      </c>
      <c r="K1545" t="s">
        <v>3912</v>
      </c>
      <c r="L1545">
        <v>3</v>
      </c>
      <c r="M1545" s="7">
        <v>0.82</v>
      </c>
      <c r="N1545" t="s">
        <v>3924</v>
      </c>
      <c r="O1545" t="s">
        <v>3925</v>
      </c>
      <c r="P1545">
        <v>12</v>
      </c>
      <c r="Q1545" t="s">
        <v>3947</v>
      </c>
      <c r="R1545" t="s">
        <v>3940</v>
      </c>
      <c r="S1545" t="s">
        <v>55</v>
      </c>
      <c r="T1545" s="5">
        <v>45849</v>
      </c>
      <c r="U1545" t="s">
        <v>7156</v>
      </c>
      <c r="V1545" t="b">
        <v>1</v>
      </c>
      <c r="W1545" t="b">
        <v>0</v>
      </c>
      <c r="X1545" t="s">
        <v>7161</v>
      </c>
      <c r="Y1545">
        <f t="shared" si="96"/>
        <v>0</v>
      </c>
      <c r="Z1545" t="str">
        <f t="shared" si="97"/>
        <v>15-30 days</v>
      </c>
      <c r="AA1545" t="str">
        <f t="shared" si="98"/>
        <v>Good</v>
      </c>
      <c r="AB1545" t="str">
        <f t="shared" si="99"/>
        <v>Attended</v>
      </c>
    </row>
    <row r="1546" spans="1:28" x14ac:dyDescent="0.3">
      <c r="A1546" t="s">
        <v>2187</v>
      </c>
      <c r="B1546" t="s">
        <v>232</v>
      </c>
      <c r="C1546" t="s">
        <v>115</v>
      </c>
      <c r="D1546" s="5">
        <v>46019</v>
      </c>
      <c r="E1546" s="5">
        <v>46013</v>
      </c>
      <c r="F1546" t="s">
        <v>32</v>
      </c>
      <c r="G1546" t="s">
        <v>13</v>
      </c>
      <c r="H1546">
        <v>6</v>
      </c>
      <c r="I1546" t="s">
        <v>14</v>
      </c>
      <c r="J1546" t="s">
        <v>3913</v>
      </c>
      <c r="K1546" t="s">
        <v>3910</v>
      </c>
      <c r="L1546">
        <v>1</v>
      </c>
      <c r="M1546" s="7">
        <v>0.8</v>
      </c>
      <c r="N1546" t="s">
        <v>3928</v>
      </c>
      <c r="O1546" t="s">
        <v>3929</v>
      </c>
      <c r="P1546">
        <v>12</v>
      </c>
      <c r="Q1546" t="s">
        <v>3939</v>
      </c>
      <c r="R1546" t="s">
        <v>3949</v>
      </c>
      <c r="S1546" t="s">
        <v>3950</v>
      </c>
      <c r="U1546" t="s">
        <v>7157</v>
      </c>
      <c r="V1546" t="b">
        <v>1</v>
      </c>
      <c r="W1546" t="b">
        <v>0</v>
      </c>
      <c r="X1546" t="s">
        <v>7153</v>
      </c>
      <c r="Y1546">
        <f t="shared" si="96"/>
        <v>0</v>
      </c>
      <c r="Z1546" t="str">
        <f t="shared" si="97"/>
        <v>4-7 days</v>
      </c>
      <c r="AA1546" t="str">
        <f t="shared" si="98"/>
        <v>Good</v>
      </c>
      <c r="AB1546" t="str">
        <f t="shared" si="99"/>
        <v>Attended</v>
      </c>
    </row>
    <row r="1547" spans="1:28" x14ac:dyDescent="0.3">
      <c r="A1547" t="s">
        <v>2188</v>
      </c>
      <c r="B1547" t="s">
        <v>211</v>
      </c>
      <c r="C1547" t="s">
        <v>50</v>
      </c>
      <c r="D1547" s="5">
        <v>45859</v>
      </c>
      <c r="E1547" s="5">
        <v>45845</v>
      </c>
      <c r="F1547" t="s">
        <v>18</v>
      </c>
      <c r="G1547" t="s">
        <v>24</v>
      </c>
      <c r="H1547">
        <v>14</v>
      </c>
      <c r="I1547" t="s">
        <v>42</v>
      </c>
      <c r="J1547" t="s">
        <v>3913</v>
      </c>
      <c r="K1547" t="s">
        <v>3912</v>
      </c>
      <c r="L1547">
        <v>3</v>
      </c>
      <c r="M1547" s="7">
        <v>0.61</v>
      </c>
      <c r="N1547" t="s">
        <v>3924</v>
      </c>
      <c r="O1547" t="s">
        <v>3922</v>
      </c>
      <c r="P1547">
        <v>18</v>
      </c>
      <c r="Q1547" t="s">
        <v>3955</v>
      </c>
      <c r="R1547" t="s">
        <v>3940</v>
      </c>
      <c r="S1547" t="s">
        <v>3943</v>
      </c>
      <c r="T1547" s="5">
        <v>45857</v>
      </c>
      <c r="U1547" t="s">
        <v>7158</v>
      </c>
      <c r="V1547" t="b">
        <v>0</v>
      </c>
      <c r="W1547" t="b">
        <v>0</v>
      </c>
      <c r="X1547" t="s">
        <v>7161</v>
      </c>
      <c r="Y1547">
        <f t="shared" si="96"/>
        <v>1</v>
      </c>
      <c r="Z1547" t="str">
        <f t="shared" si="97"/>
        <v>8-14 days</v>
      </c>
      <c r="AA1547" t="str">
        <f t="shared" si="98"/>
        <v>Moderate</v>
      </c>
      <c r="AB1547" t="str">
        <f t="shared" si="99"/>
        <v>No-show</v>
      </c>
    </row>
    <row r="1548" spans="1:28" x14ac:dyDescent="0.3">
      <c r="A1548" t="s">
        <v>2189</v>
      </c>
      <c r="B1548" t="s">
        <v>2190</v>
      </c>
      <c r="C1548" t="s">
        <v>92</v>
      </c>
      <c r="D1548" s="5">
        <v>45995</v>
      </c>
      <c r="E1548" s="5">
        <v>45944</v>
      </c>
      <c r="F1548" t="s">
        <v>12</v>
      </c>
      <c r="G1548" t="s">
        <v>13</v>
      </c>
      <c r="H1548">
        <v>51</v>
      </c>
      <c r="I1548" t="s">
        <v>47</v>
      </c>
      <c r="J1548" t="s">
        <v>3915</v>
      </c>
      <c r="K1548" t="s">
        <v>3910</v>
      </c>
      <c r="L1548">
        <v>1</v>
      </c>
      <c r="M1548" s="7">
        <v>0.84</v>
      </c>
      <c r="N1548" t="s">
        <v>3932</v>
      </c>
      <c r="O1548" t="s">
        <v>3925</v>
      </c>
      <c r="P1548">
        <v>20</v>
      </c>
      <c r="R1548" t="s">
        <v>3953</v>
      </c>
      <c r="S1548" t="s">
        <v>3943</v>
      </c>
      <c r="U1548" t="s">
        <v>7154</v>
      </c>
      <c r="V1548" t="b">
        <v>0</v>
      </c>
      <c r="W1548" t="b">
        <v>0</v>
      </c>
      <c r="X1548" t="s">
        <v>7153</v>
      </c>
      <c r="Y1548">
        <f t="shared" si="96"/>
        <v>0</v>
      </c>
      <c r="Z1548" t="str">
        <f t="shared" si="97"/>
        <v>31+ days</v>
      </c>
      <c r="AA1548" t="str">
        <f t="shared" si="98"/>
        <v>Good</v>
      </c>
      <c r="AB1548" t="str">
        <f t="shared" si="99"/>
        <v>Attended</v>
      </c>
    </row>
    <row r="1549" spans="1:28" x14ac:dyDescent="0.3">
      <c r="A1549" t="s">
        <v>2191</v>
      </c>
      <c r="B1549" t="s">
        <v>1636</v>
      </c>
      <c r="C1549" t="s">
        <v>17</v>
      </c>
      <c r="D1549" s="5">
        <v>45892</v>
      </c>
      <c r="E1549" s="5">
        <v>45858</v>
      </c>
      <c r="F1549" t="s">
        <v>18</v>
      </c>
      <c r="G1549" t="s">
        <v>13</v>
      </c>
      <c r="H1549">
        <v>34</v>
      </c>
      <c r="I1549" t="s">
        <v>33</v>
      </c>
      <c r="J1549" t="s">
        <v>3911</v>
      </c>
      <c r="K1549" t="s">
        <v>3914</v>
      </c>
      <c r="L1549">
        <v>0</v>
      </c>
      <c r="M1549" s="7">
        <v>0.87</v>
      </c>
      <c r="N1549" t="s">
        <v>3924</v>
      </c>
      <c r="O1549" t="s">
        <v>3929</v>
      </c>
      <c r="P1549">
        <v>12</v>
      </c>
      <c r="Q1549" t="s">
        <v>3947</v>
      </c>
      <c r="R1549" t="s">
        <v>3940</v>
      </c>
      <c r="S1549" t="s">
        <v>3941</v>
      </c>
      <c r="T1549" s="5">
        <v>45889</v>
      </c>
      <c r="U1549" t="s">
        <v>7156</v>
      </c>
      <c r="V1549" t="b">
        <v>1</v>
      </c>
      <c r="W1549" t="b">
        <v>0</v>
      </c>
      <c r="X1549" t="s">
        <v>7161</v>
      </c>
      <c r="Y1549">
        <f t="shared" si="96"/>
        <v>0</v>
      </c>
      <c r="Z1549" t="str">
        <f t="shared" si="97"/>
        <v>31+ days</v>
      </c>
      <c r="AA1549" t="str">
        <f t="shared" si="98"/>
        <v>Good</v>
      </c>
      <c r="AB1549" t="str">
        <f t="shared" si="99"/>
        <v>Attended</v>
      </c>
    </row>
    <row r="1550" spans="1:28" x14ac:dyDescent="0.3">
      <c r="A1550" t="s">
        <v>2192</v>
      </c>
      <c r="B1550" t="s">
        <v>978</v>
      </c>
      <c r="C1550" t="s">
        <v>45</v>
      </c>
      <c r="D1550" s="5">
        <v>45669</v>
      </c>
      <c r="E1550" s="5">
        <v>45643</v>
      </c>
      <c r="F1550" t="s">
        <v>46</v>
      </c>
      <c r="G1550" t="s">
        <v>13</v>
      </c>
      <c r="H1550">
        <v>26</v>
      </c>
      <c r="I1550" t="s">
        <v>42</v>
      </c>
      <c r="J1550" t="s">
        <v>3913</v>
      </c>
      <c r="K1550" t="s">
        <v>3910</v>
      </c>
      <c r="L1550">
        <v>4</v>
      </c>
      <c r="M1550" s="7">
        <v>0.86</v>
      </c>
      <c r="N1550" t="s">
        <v>3926</v>
      </c>
      <c r="O1550" t="s">
        <v>3927</v>
      </c>
      <c r="P1550">
        <v>18</v>
      </c>
      <c r="Q1550" t="s">
        <v>3939</v>
      </c>
      <c r="R1550" t="s">
        <v>3949</v>
      </c>
      <c r="S1550" t="s">
        <v>3950</v>
      </c>
      <c r="U1550" t="s">
        <v>7157</v>
      </c>
      <c r="V1550" t="b">
        <v>1</v>
      </c>
      <c r="W1550" t="b">
        <v>0</v>
      </c>
      <c r="X1550" t="s">
        <v>7153</v>
      </c>
      <c r="Y1550">
        <f t="shared" si="96"/>
        <v>0</v>
      </c>
      <c r="Z1550" t="str">
        <f t="shared" si="97"/>
        <v>15-30 days</v>
      </c>
      <c r="AA1550" t="str">
        <f t="shared" si="98"/>
        <v>Good</v>
      </c>
      <c r="AB1550" t="str">
        <f t="shared" si="99"/>
        <v>Attended</v>
      </c>
    </row>
    <row r="1551" spans="1:28" x14ac:dyDescent="0.3">
      <c r="A1551" t="s">
        <v>2193</v>
      </c>
      <c r="B1551" t="s">
        <v>669</v>
      </c>
      <c r="C1551" t="s">
        <v>86</v>
      </c>
      <c r="D1551" s="5">
        <v>45814</v>
      </c>
      <c r="E1551" s="5">
        <v>45814</v>
      </c>
      <c r="F1551" t="s">
        <v>28</v>
      </c>
      <c r="G1551" t="s">
        <v>24</v>
      </c>
      <c r="H1551">
        <v>0</v>
      </c>
      <c r="I1551" t="s">
        <v>37</v>
      </c>
      <c r="J1551" t="s">
        <v>3909</v>
      </c>
      <c r="K1551" t="s">
        <v>3912</v>
      </c>
      <c r="L1551">
        <v>2</v>
      </c>
      <c r="M1551" s="7">
        <v>0.64</v>
      </c>
      <c r="N1551" t="s">
        <v>3921</v>
      </c>
      <c r="O1551" t="s">
        <v>3927</v>
      </c>
      <c r="P1551">
        <v>18</v>
      </c>
      <c r="Q1551" t="s">
        <v>3955</v>
      </c>
      <c r="R1551" t="s">
        <v>3940</v>
      </c>
      <c r="S1551" t="s">
        <v>3943</v>
      </c>
      <c r="T1551" s="5">
        <v>45813</v>
      </c>
      <c r="U1551" t="s">
        <v>7155</v>
      </c>
      <c r="V1551" t="b">
        <v>0</v>
      </c>
      <c r="W1551" t="b">
        <v>0</v>
      </c>
      <c r="X1551" t="s">
        <v>7161</v>
      </c>
      <c r="Y1551">
        <f t="shared" si="96"/>
        <v>1</v>
      </c>
      <c r="Z1551" t="str">
        <f t="shared" si="97"/>
        <v>0-3 days</v>
      </c>
      <c r="AA1551" t="str">
        <f t="shared" si="98"/>
        <v>Moderate</v>
      </c>
      <c r="AB1551" t="str">
        <f t="shared" si="99"/>
        <v>No-show</v>
      </c>
    </row>
    <row r="1552" spans="1:28" x14ac:dyDescent="0.3">
      <c r="A1552" t="s">
        <v>2194</v>
      </c>
      <c r="B1552" t="s">
        <v>228</v>
      </c>
      <c r="C1552" t="s">
        <v>89</v>
      </c>
      <c r="D1552" s="5">
        <v>45939</v>
      </c>
      <c r="E1552" s="5">
        <v>45892</v>
      </c>
      <c r="F1552" t="s">
        <v>41</v>
      </c>
      <c r="G1552" t="s">
        <v>13</v>
      </c>
      <c r="H1552">
        <v>47</v>
      </c>
      <c r="I1552" t="s">
        <v>33</v>
      </c>
      <c r="J1552" t="s">
        <v>3913</v>
      </c>
      <c r="K1552" t="s">
        <v>3910</v>
      </c>
      <c r="L1552">
        <v>4</v>
      </c>
      <c r="M1552" s="7">
        <v>0.92</v>
      </c>
      <c r="N1552" t="s">
        <v>3931</v>
      </c>
      <c r="O1552" t="s">
        <v>3922</v>
      </c>
      <c r="P1552">
        <v>20</v>
      </c>
      <c r="Q1552" t="s">
        <v>3939</v>
      </c>
      <c r="R1552" t="s">
        <v>3940</v>
      </c>
      <c r="S1552" t="s">
        <v>3941</v>
      </c>
      <c r="T1552" s="5">
        <v>45938</v>
      </c>
      <c r="U1552" t="s">
        <v>7154</v>
      </c>
      <c r="V1552" t="b">
        <v>0</v>
      </c>
      <c r="W1552" t="b">
        <v>0</v>
      </c>
      <c r="X1552" t="s">
        <v>7162</v>
      </c>
      <c r="Y1552">
        <f t="shared" si="96"/>
        <v>0</v>
      </c>
      <c r="Z1552" t="str">
        <f t="shared" si="97"/>
        <v>31+ days</v>
      </c>
      <c r="AA1552" t="str">
        <f t="shared" si="98"/>
        <v>Very Good</v>
      </c>
      <c r="AB1552" t="str">
        <f t="shared" si="99"/>
        <v>Attended</v>
      </c>
    </row>
    <row r="1553" spans="1:28" x14ac:dyDescent="0.3">
      <c r="A1553" t="s">
        <v>2195</v>
      </c>
      <c r="B1553" t="s">
        <v>541</v>
      </c>
      <c r="C1553" t="s">
        <v>83</v>
      </c>
      <c r="D1553" s="5">
        <v>45843</v>
      </c>
      <c r="E1553" s="5">
        <v>45815</v>
      </c>
      <c r="F1553" t="s">
        <v>23</v>
      </c>
      <c r="G1553" t="s">
        <v>13</v>
      </c>
      <c r="H1553">
        <v>28</v>
      </c>
      <c r="I1553" t="s">
        <v>14</v>
      </c>
      <c r="J1553" t="s">
        <v>3916</v>
      </c>
      <c r="K1553" t="s">
        <v>3910</v>
      </c>
      <c r="L1553">
        <v>6</v>
      </c>
      <c r="M1553" s="7">
        <v>0.92</v>
      </c>
      <c r="N1553" t="s">
        <v>3923</v>
      </c>
      <c r="O1553" t="s">
        <v>3922</v>
      </c>
      <c r="P1553">
        <v>15</v>
      </c>
      <c r="Q1553" t="s">
        <v>3955</v>
      </c>
      <c r="R1553" t="s">
        <v>3940</v>
      </c>
      <c r="S1553" t="s">
        <v>3941</v>
      </c>
      <c r="T1553" s="5">
        <v>45840</v>
      </c>
      <c r="U1553" t="s">
        <v>7156</v>
      </c>
      <c r="V1553" t="b">
        <v>1</v>
      </c>
      <c r="W1553" t="b">
        <v>0</v>
      </c>
      <c r="X1553" t="s">
        <v>7161</v>
      </c>
      <c r="Y1553">
        <f t="shared" si="96"/>
        <v>0</v>
      </c>
      <c r="Z1553" t="str">
        <f t="shared" si="97"/>
        <v>15-30 days</v>
      </c>
      <c r="AA1553" t="str">
        <f t="shared" si="98"/>
        <v>Very Good</v>
      </c>
      <c r="AB1553" t="str">
        <f t="shared" si="99"/>
        <v>Attended</v>
      </c>
    </row>
    <row r="1554" spans="1:28" x14ac:dyDescent="0.3">
      <c r="A1554" t="s">
        <v>2196</v>
      </c>
      <c r="B1554" t="s">
        <v>412</v>
      </c>
      <c r="C1554" t="s">
        <v>124</v>
      </c>
      <c r="D1554" s="5">
        <v>45729</v>
      </c>
      <c r="E1554" s="5">
        <v>45696</v>
      </c>
      <c r="F1554" t="s">
        <v>54</v>
      </c>
      <c r="G1554" t="s">
        <v>13</v>
      </c>
      <c r="H1554">
        <v>33</v>
      </c>
      <c r="I1554" t="s">
        <v>47</v>
      </c>
      <c r="J1554" t="s">
        <v>3911</v>
      </c>
      <c r="K1554" t="s">
        <v>3912</v>
      </c>
      <c r="L1554">
        <v>1</v>
      </c>
      <c r="M1554" s="7">
        <v>0.89</v>
      </c>
      <c r="N1554" t="s">
        <v>3930</v>
      </c>
      <c r="O1554" t="s">
        <v>3922</v>
      </c>
      <c r="P1554">
        <v>15</v>
      </c>
      <c r="Q1554" t="s">
        <v>3939</v>
      </c>
      <c r="R1554" t="s">
        <v>3940</v>
      </c>
      <c r="S1554" t="s">
        <v>3941</v>
      </c>
      <c r="T1554" s="5">
        <v>45726</v>
      </c>
      <c r="U1554" t="s">
        <v>7154</v>
      </c>
      <c r="V1554" t="b">
        <v>0</v>
      </c>
      <c r="W1554" t="b">
        <v>0</v>
      </c>
      <c r="X1554" t="s">
        <v>7160</v>
      </c>
      <c r="Y1554">
        <f t="shared" si="96"/>
        <v>0</v>
      </c>
      <c r="Z1554" t="str">
        <f t="shared" si="97"/>
        <v>31+ days</v>
      </c>
      <c r="AA1554" t="str">
        <f t="shared" si="98"/>
        <v>Good</v>
      </c>
      <c r="AB1554" t="str">
        <f t="shared" si="99"/>
        <v>Attended</v>
      </c>
    </row>
    <row r="1555" spans="1:28" x14ac:dyDescent="0.3">
      <c r="A1555" t="s">
        <v>2197</v>
      </c>
      <c r="B1555" t="s">
        <v>1369</v>
      </c>
      <c r="C1555" t="s">
        <v>80</v>
      </c>
      <c r="D1555" s="5">
        <v>45724</v>
      </c>
      <c r="E1555" s="5">
        <v>45673</v>
      </c>
      <c r="F1555" t="s">
        <v>41</v>
      </c>
      <c r="G1555" t="s">
        <v>13</v>
      </c>
      <c r="H1555">
        <v>51</v>
      </c>
      <c r="I1555" t="s">
        <v>47</v>
      </c>
      <c r="J1555" t="s">
        <v>3913</v>
      </c>
      <c r="K1555" t="s">
        <v>3910</v>
      </c>
      <c r="L1555">
        <v>1</v>
      </c>
      <c r="M1555" s="7">
        <v>0.81</v>
      </c>
      <c r="N1555" t="s">
        <v>3931</v>
      </c>
      <c r="O1555" t="s">
        <v>3922</v>
      </c>
      <c r="P1555">
        <v>12</v>
      </c>
      <c r="Q1555" t="s">
        <v>3939</v>
      </c>
      <c r="R1555" t="s">
        <v>3940</v>
      </c>
      <c r="S1555" t="s">
        <v>3943</v>
      </c>
      <c r="T1555" s="5">
        <v>45723</v>
      </c>
      <c r="U1555" t="s">
        <v>7156</v>
      </c>
      <c r="V1555" t="b">
        <v>1</v>
      </c>
      <c r="W1555" t="b">
        <v>0</v>
      </c>
      <c r="X1555" t="s">
        <v>7160</v>
      </c>
      <c r="Y1555">
        <f t="shared" si="96"/>
        <v>0</v>
      </c>
      <c r="Z1555" t="str">
        <f t="shared" si="97"/>
        <v>31+ days</v>
      </c>
      <c r="AA1555" t="str">
        <f t="shared" si="98"/>
        <v>Good</v>
      </c>
      <c r="AB1555" t="str">
        <f t="shared" si="99"/>
        <v>Attended</v>
      </c>
    </row>
    <row r="1556" spans="1:28" x14ac:dyDescent="0.3">
      <c r="A1556" t="s">
        <v>2198</v>
      </c>
      <c r="B1556" t="s">
        <v>962</v>
      </c>
      <c r="C1556" t="s">
        <v>157</v>
      </c>
      <c r="D1556" s="5">
        <v>45900</v>
      </c>
      <c r="E1556" s="5">
        <v>45866</v>
      </c>
      <c r="F1556" t="s">
        <v>28</v>
      </c>
      <c r="G1556" t="s">
        <v>13</v>
      </c>
      <c r="H1556">
        <v>34</v>
      </c>
      <c r="I1556" t="s">
        <v>47</v>
      </c>
      <c r="J1556" t="s">
        <v>3911</v>
      </c>
      <c r="K1556" t="s">
        <v>3910</v>
      </c>
      <c r="L1556">
        <v>2</v>
      </c>
      <c r="M1556" s="7">
        <v>0.72</v>
      </c>
      <c r="N1556" t="s">
        <v>3921</v>
      </c>
      <c r="O1556" t="s">
        <v>3925</v>
      </c>
      <c r="P1556">
        <v>12</v>
      </c>
      <c r="Q1556" t="s">
        <v>3955</v>
      </c>
      <c r="R1556" t="s">
        <v>3940</v>
      </c>
      <c r="S1556" t="s">
        <v>3941</v>
      </c>
      <c r="T1556" s="5">
        <v>45898</v>
      </c>
      <c r="U1556" t="s">
        <v>7157</v>
      </c>
      <c r="V1556" t="b">
        <v>1</v>
      </c>
      <c r="W1556" t="b">
        <v>0</v>
      </c>
      <c r="X1556" t="s">
        <v>7161</v>
      </c>
      <c r="Y1556">
        <f t="shared" si="96"/>
        <v>0</v>
      </c>
      <c r="Z1556" t="str">
        <f t="shared" si="97"/>
        <v>31+ days</v>
      </c>
      <c r="AA1556" t="str">
        <f t="shared" si="98"/>
        <v>Moderate</v>
      </c>
      <c r="AB1556" t="str">
        <f t="shared" si="99"/>
        <v>Attended</v>
      </c>
    </row>
    <row r="1557" spans="1:28" x14ac:dyDescent="0.3">
      <c r="A1557" t="s">
        <v>2199</v>
      </c>
      <c r="B1557" t="s">
        <v>1976</v>
      </c>
      <c r="C1557" t="s">
        <v>193</v>
      </c>
      <c r="D1557" s="5">
        <v>45827</v>
      </c>
      <c r="E1557" s="5">
        <v>45771</v>
      </c>
      <c r="F1557" t="s">
        <v>41</v>
      </c>
      <c r="G1557" t="s">
        <v>13</v>
      </c>
      <c r="H1557">
        <v>56</v>
      </c>
      <c r="I1557" t="s">
        <v>33</v>
      </c>
      <c r="J1557" t="s">
        <v>3916</v>
      </c>
      <c r="K1557" t="s">
        <v>3914</v>
      </c>
      <c r="L1557">
        <v>2</v>
      </c>
      <c r="M1557" s="7">
        <v>0.84</v>
      </c>
      <c r="N1557" t="s">
        <v>3931</v>
      </c>
      <c r="O1557" t="s">
        <v>3922</v>
      </c>
      <c r="P1557">
        <v>15</v>
      </c>
      <c r="Q1557" t="s">
        <v>3955</v>
      </c>
      <c r="R1557" t="s">
        <v>3940</v>
      </c>
      <c r="S1557" t="s">
        <v>3941</v>
      </c>
      <c r="T1557" s="5">
        <v>45826</v>
      </c>
      <c r="U1557" t="s">
        <v>7154</v>
      </c>
      <c r="V1557" t="b">
        <v>0</v>
      </c>
      <c r="W1557" t="b">
        <v>0</v>
      </c>
      <c r="X1557" t="s">
        <v>7161</v>
      </c>
      <c r="Y1557">
        <f t="shared" si="96"/>
        <v>0</v>
      </c>
      <c r="Z1557" t="str">
        <f t="shared" si="97"/>
        <v>31+ days</v>
      </c>
      <c r="AA1557" t="str">
        <f t="shared" si="98"/>
        <v>Good</v>
      </c>
      <c r="AB1557" t="str">
        <f t="shared" si="99"/>
        <v>Attended</v>
      </c>
    </row>
    <row r="1558" spans="1:28" x14ac:dyDescent="0.3">
      <c r="A1558" t="s">
        <v>2200</v>
      </c>
      <c r="B1558" t="s">
        <v>162</v>
      </c>
      <c r="C1558" t="s">
        <v>89</v>
      </c>
      <c r="D1558" s="5">
        <v>45867</v>
      </c>
      <c r="E1558" s="5">
        <v>45833</v>
      </c>
      <c r="F1558" t="s">
        <v>41</v>
      </c>
      <c r="G1558" t="s">
        <v>24</v>
      </c>
      <c r="H1558">
        <v>34</v>
      </c>
      <c r="I1558" t="s">
        <v>47</v>
      </c>
      <c r="J1558" t="s">
        <v>3916</v>
      </c>
      <c r="K1558" t="s">
        <v>3910</v>
      </c>
      <c r="L1558">
        <v>4</v>
      </c>
      <c r="M1558" s="7">
        <v>0.83</v>
      </c>
      <c r="N1558" t="s">
        <v>3931</v>
      </c>
      <c r="O1558" t="s">
        <v>3922</v>
      </c>
      <c r="P1558">
        <v>20</v>
      </c>
      <c r="Q1558" t="s">
        <v>3947</v>
      </c>
      <c r="R1558" t="s">
        <v>3940</v>
      </c>
      <c r="S1558" t="s">
        <v>55</v>
      </c>
      <c r="T1558" s="5">
        <v>45864</v>
      </c>
      <c r="U1558" t="s">
        <v>7159</v>
      </c>
      <c r="V1558" t="b">
        <v>0</v>
      </c>
      <c r="W1558" t="b">
        <v>0</v>
      </c>
      <c r="X1558" t="s">
        <v>7161</v>
      </c>
      <c r="Y1558">
        <f t="shared" si="96"/>
        <v>1</v>
      </c>
      <c r="Z1558" t="str">
        <f t="shared" si="97"/>
        <v>31+ days</v>
      </c>
      <c r="AA1558" t="str">
        <f t="shared" si="98"/>
        <v>Good</v>
      </c>
      <c r="AB1558" t="str">
        <f t="shared" si="99"/>
        <v>No-show</v>
      </c>
    </row>
    <row r="1559" spans="1:28" x14ac:dyDescent="0.3">
      <c r="A1559" t="s">
        <v>2201</v>
      </c>
      <c r="B1559" t="s">
        <v>737</v>
      </c>
      <c r="C1559" t="s">
        <v>53</v>
      </c>
      <c r="D1559" s="5">
        <v>45794</v>
      </c>
      <c r="E1559" s="5">
        <v>45774</v>
      </c>
      <c r="F1559" t="s">
        <v>54</v>
      </c>
      <c r="G1559" t="s">
        <v>13</v>
      </c>
      <c r="H1559">
        <v>20</v>
      </c>
      <c r="I1559" t="s">
        <v>37</v>
      </c>
      <c r="J1559" t="s">
        <v>3913</v>
      </c>
      <c r="K1559" t="s">
        <v>3910</v>
      </c>
      <c r="L1559">
        <v>2</v>
      </c>
      <c r="M1559" s="7">
        <v>0.71</v>
      </c>
      <c r="N1559" t="s">
        <v>3930</v>
      </c>
      <c r="O1559" t="s">
        <v>3922</v>
      </c>
      <c r="P1559">
        <v>20</v>
      </c>
      <c r="R1559" t="s">
        <v>3953</v>
      </c>
      <c r="S1559" t="s">
        <v>3943</v>
      </c>
      <c r="U1559" t="s">
        <v>7156</v>
      </c>
      <c r="V1559" t="b">
        <v>1</v>
      </c>
      <c r="W1559" t="b">
        <v>0</v>
      </c>
      <c r="X1559" t="s">
        <v>7160</v>
      </c>
      <c r="Y1559">
        <f t="shared" si="96"/>
        <v>0</v>
      </c>
      <c r="Z1559" t="str">
        <f t="shared" si="97"/>
        <v>15-30 days</v>
      </c>
      <c r="AA1559" t="str">
        <f t="shared" si="98"/>
        <v>Moderate</v>
      </c>
      <c r="AB1559" t="str">
        <f t="shared" si="99"/>
        <v>Attended</v>
      </c>
    </row>
    <row r="1560" spans="1:28" x14ac:dyDescent="0.3">
      <c r="A1560" t="s">
        <v>2202</v>
      </c>
      <c r="B1560" t="s">
        <v>901</v>
      </c>
      <c r="C1560" t="s">
        <v>50</v>
      </c>
      <c r="D1560" s="5">
        <v>45781</v>
      </c>
      <c r="E1560" s="5">
        <v>45725</v>
      </c>
      <c r="F1560" t="s">
        <v>18</v>
      </c>
      <c r="G1560" t="s">
        <v>13</v>
      </c>
      <c r="H1560">
        <v>56</v>
      </c>
      <c r="I1560" t="s">
        <v>33</v>
      </c>
      <c r="J1560" t="s">
        <v>3916</v>
      </c>
      <c r="K1560" t="s">
        <v>3914</v>
      </c>
      <c r="L1560">
        <v>2</v>
      </c>
      <c r="M1560" s="7">
        <v>0.92</v>
      </c>
      <c r="N1560" t="s">
        <v>3924</v>
      </c>
      <c r="O1560" t="s">
        <v>3922</v>
      </c>
      <c r="P1560">
        <v>18</v>
      </c>
      <c r="R1560" t="s">
        <v>3953</v>
      </c>
      <c r="S1560" t="s">
        <v>3943</v>
      </c>
      <c r="U1560" t="s">
        <v>7157</v>
      </c>
      <c r="V1560" t="b">
        <v>1</v>
      </c>
      <c r="W1560" t="b">
        <v>0</v>
      </c>
      <c r="X1560" t="s">
        <v>7160</v>
      </c>
      <c r="Y1560">
        <f t="shared" si="96"/>
        <v>0</v>
      </c>
      <c r="Z1560" t="str">
        <f t="shared" si="97"/>
        <v>31+ days</v>
      </c>
      <c r="AA1560" t="str">
        <f t="shared" si="98"/>
        <v>Very Good</v>
      </c>
      <c r="AB1560" t="str">
        <f t="shared" si="99"/>
        <v>Attended</v>
      </c>
    </row>
    <row r="1561" spans="1:28" x14ac:dyDescent="0.3">
      <c r="A1561" t="s">
        <v>2203</v>
      </c>
      <c r="B1561" t="s">
        <v>1351</v>
      </c>
      <c r="C1561" t="s">
        <v>80</v>
      </c>
      <c r="D1561" s="5">
        <v>45901</v>
      </c>
      <c r="E1561" s="5">
        <v>45862</v>
      </c>
      <c r="F1561" t="s">
        <v>41</v>
      </c>
      <c r="G1561" t="s">
        <v>24</v>
      </c>
      <c r="H1561">
        <v>39</v>
      </c>
      <c r="I1561" t="s">
        <v>19</v>
      </c>
      <c r="J1561" t="s">
        <v>3909</v>
      </c>
      <c r="K1561" t="s">
        <v>3914</v>
      </c>
      <c r="L1561">
        <v>2</v>
      </c>
      <c r="M1561" s="7">
        <v>0.73</v>
      </c>
      <c r="N1561" t="s">
        <v>3931</v>
      </c>
      <c r="O1561" t="s">
        <v>3922</v>
      </c>
      <c r="P1561">
        <v>12</v>
      </c>
      <c r="Q1561" t="s">
        <v>3939</v>
      </c>
      <c r="R1561" t="s">
        <v>3940</v>
      </c>
      <c r="S1561" t="s">
        <v>3941</v>
      </c>
      <c r="T1561" s="5">
        <v>45899</v>
      </c>
      <c r="U1561" t="s">
        <v>7158</v>
      </c>
      <c r="V1561" t="b">
        <v>0</v>
      </c>
      <c r="W1561" t="b">
        <v>0</v>
      </c>
      <c r="X1561" t="s">
        <v>7162</v>
      </c>
      <c r="Y1561">
        <f t="shared" si="96"/>
        <v>1</v>
      </c>
      <c r="Z1561" t="str">
        <f t="shared" si="97"/>
        <v>31+ days</v>
      </c>
      <c r="AA1561" t="str">
        <f t="shared" si="98"/>
        <v>Moderate</v>
      </c>
      <c r="AB1561" t="str">
        <f t="shared" si="99"/>
        <v>No-show</v>
      </c>
    </row>
    <row r="1562" spans="1:28" x14ac:dyDescent="0.3">
      <c r="A1562" t="s">
        <v>2204</v>
      </c>
      <c r="B1562" t="s">
        <v>57</v>
      </c>
      <c r="C1562" t="s">
        <v>157</v>
      </c>
      <c r="D1562" s="5">
        <v>45660</v>
      </c>
      <c r="E1562" s="5">
        <v>45614</v>
      </c>
      <c r="F1562" t="s">
        <v>28</v>
      </c>
      <c r="G1562" t="s">
        <v>24</v>
      </c>
      <c r="H1562">
        <v>46</v>
      </c>
      <c r="I1562" t="s">
        <v>33</v>
      </c>
      <c r="J1562" t="s">
        <v>3911</v>
      </c>
      <c r="K1562" t="s">
        <v>3914</v>
      </c>
      <c r="L1562">
        <v>5</v>
      </c>
      <c r="M1562" s="7">
        <v>0.74</v>
      </c>
      <c r="N1562" t="s">
        <v>3921</v>
      </c>
      <c r="O1562" t="s">
        <v>3925</v>
      </c>
      <c r="P1562">
        <v>12</v>
      </c>
      <c r="R1562" t="s">
        <v>3953</v>
      </c>
      <c r="S1562" t="s">
        <v>3943</v>
      </c>
      <c r="U1562" t="s">
        <v>7155</v>
      </c>
      <c r="V1562" t="b">
        <v>0</v>
      </c>
      <c r="W1562" t="b">
        <v>0</v>
      </c>
      <c r="X1562" t="s">
        <v>7153</v>
      </c>
      <c r="Y1562">
        <f t="shared" si="96"/>
        <v>1</v>
      </c>
      <c r="Z1562" t="str">
        <f t="shared" si="97"/>
        <v>31+ days</v>
      </c>
      <c r="AA1562" t="str">
        <f t="shared" si="98"/>
        <v>Moderate</v>
      </c>
      <c r="AB1562" t="str">
        <f t="shared" si="99"/>
        <v>No-show</v>
      </c>
    </row>
    <row r="1563" spans="1:28" x14ac:dyDescent="0.3">
      <c r="A1563" t="s">
        <v>2205</v>
      </c>
      <c r="B1563" t="s">
        <v>463</v>
      </c>
      <c r="C1563" t="s">
        <v>64</v>
      </c>
      <c r="D1563" s="5">
        <v>45816</v>
      </c>
      <c r="E1563" s="5">
        <v>45803</v>
      </c>
      <c r="F1563" t="s">
        <v>28</v>
      </c>
      <c r="G1563" t="s">
        <v>13</v>
      </c>
      <c r="H1563">
        <v>13</v>
      </c>
      <c r="I1563" t="s">
        <v>61</v>
      </c>
      <c r="J1563" t="s">
        <v>3916</v>
      </c>
      <c r="K1563" t="s">
        <v>3910</v>
      </c>
      <c r="L1563">
        <v>3</v>
      </c>
      <c r="M1563" s="7">
        <v>0.78</v>
      </c>
      <c r="N1563" t="s">
        <v>3921</v>
      </c>
      <c r="O1563" t="s">
        <v>3922</v>
      </c>
      <c r="P1563">
        <v>20</v>
      </c>
      <c r="Q1563" t="s">
        <v>3939</v>
      </c>
      <c r="R1563" t="s">
        <v>3940</v>
      </c>
      <c r="S1563" t="s">
        <v>3941</v>
      </c>
      <c r="T1563" s="5">
        <v>45815</v>
      </c>
      <c r="U1563" t="s">
        <v>7157</v>
      </c>
      <c r="V1563" t="b">
        <v>1</v>
      </c>
      <c r="W1563" t="b">
        <v>0</v>
      </c>
      <c r="X1563" t="s">
        <v>7161</v>
      </c>
      <c r="Y1563">
        <f t="shared" si="96"/>
        <v>0</v>
      </c>
      <c r="Z1563" t="str">
        <f t="shared" si="97"/>
        <v>8-14 days</v>
      </c>
      <c r="AA1563" t="str">
        <f t="shared" si="98"/>
        <v>Good</v>
      </c>
      <c r="AB1563" t="str">
        <f t="shared" si="99"/>
        <v>Attended</v>
      </c>
    </row>
    <row r="1564" spans="1:28" x14ac:dyDescent="0.3">
      <c r="A1564" t="s">
        <v>2206</v>
      </c>
      <c r="B1564" t="s">
        <v>211</v>
      </c>
      <c r="C1564" t="s">
        <v>58</v>
      </c>
      <c r="D1564" s="5">
        <v>45793</v>
      </c>
      <c r="E1564" s="5">
        <v>45753</v>
      </c>
      <c r="F1564" t="s">
        <v>32</v>
      </c>
      <c r="G1564" t="s">
        <v>55</v>
      </c>
      <c r="H1564">
        <v>40</v>
      </c>
      <c r="I1564" t="s">
        <v>42</v>
      </c>
      <c r="J1564" t="s">
        <v>3913</v>
      </c>
      <c r="K1564" t="s">
        <v>3912</v>
      </c>
      <c r="L1564">
        <v>3</v>
      </c>
      <c r="M1564" s="7">
        <v>0.61</v>
      </c>
      <c r="N1564" t="s">
        <v>3928</v>
      </c>
      <c r="O1564" t="s">
        <v>3922</v>
      </c>
      <c r="P1564">
        <v>15</v>
      </c>
      <c r="Q1564" t="s">
        <v>3939</v>
      </c>
      <c r="R1564" t="s">
        <v>3940</v>
      </c>
      <c r="S1564" t="s">
        <v>3941</v>
      </c>
      <c r="T1564" s="5">
        <v>45792</v>
      </c>
      <c r="U1564" t="s">
        <v>7155</v>
      </c>
      <c r="V1564" t="b">
        <v>0</v>
      </c>
      <c r="W1564" t="b">
        <v>0</v>
      </c>
      <c r="X1564" t="s">
        <v>7160</v>
      </c>
      <c r="Y1564" t="str">
        <f t="shared" si="96"/>
        <v/>
      </c>
      <c r="Z1564" t="str">
        <f t="shared" si="97"/>
        <v>31+ days</v>
      </c>
      <c r="AA1564" t="str">
        <f t="shared" si="98"/>
        <v>Moderate</v>
      </c>
      <c r="AB1564" t="str">
        <f t="shared" si="99"/>
        <v>Excluded</v>
      </c>
    </row>
    <row r="1565" spans="1:28" x14ac:dyDescent="0.3">
      <c r="A1565" t="s">
        <v>2207</v>
      </c>
      <c r="B1565" t="s">
        <v>2208</v>
      </c>
      <c r="C1565" t="s">
        <v>77</v>
      </c>
      <c r="D1565" s="5">
        <v>45942</v>
      </c>
      <c r="E1565" s="5">
        <v>45908</v>
      </c>
      <c r="F1565" t="s">
        <v>23</v>
      </c>
      <c r="G1565" t="s">
        <v>13</v>
      </c>
      <c r="H1565">
        <v>34</v>
      </c>
      <c r="I1565" t="s">
        <v>160</v>
      </c>
      <c r="J1565" t="s">
        <v>3913</v>
      </c>
      <c r="K1565" t="s">
        <v>3910</v>
      </c>
      <c r="L1565">
        <v>5</v>
      </c>
      <c r="M1565" s="7">
        <v>0.87</v>
      </c>
      <c r="N1565" t="s">
        <v>3923</v>
      </c>
      <c r="O1565" t="s">
        <v>3927</v>
      </c>
      <c r="P1565">
        <v>15</v>
      </c>
      <c r="R1565" t="s">
        <v>3953</v>
      </c>
      <c r="S1565" t="s">
        <v>3943</v>
      </c>
      <c r="U1565" t="s">
        <v>7157</v>
      </c>
      <c r="V1565" t="b">
        <v>1</v>
      </c>
      <c r="W1565" t="b">
        <v>0</v>
      </c>
      <c r="X1565" t="s">
        <v>7162</v>
      </c>
      <c r="Y1565">
        <f t="shared" si="96"/>
        <v>0</v>
      </c>
      <c r="Z1565" t="str">
        <f t="shared" si="97"/>
        <v>31+ days</v>
      </c>
      <c r="AA1565" t="str">
        <f t="shared" si="98"/>
        <v>Good</v>
      </c>
      <c r="AB1565" t="str">
        <f t="shared" si="99"/>
        <v>Attended</v>
      </c>
    </row>
    <row r="1566" spans="1:28" x14ac:dyDescent="0.3">
      <c r="A1566" t="s">
        <v>2209</v>
      </c>
      <c r="B1566" t="s">
        <v>2210</v>
      </c>
      <c r="C1566" t="s">
        <v>11</v>
      </c>
      <c r="D1566" s="5">
        <v>45923</v>
      </c>
      <c r="E1566" s="5">
        <v>45917</v>
      </c>
      <c r="F1566" t="s">
        <v>12</v>
      </c>
      <c r="G1566" t="s">
        <v>13</v>
      </c>
      <c r="H1566">
        <v>6</v>
      </c>
      <c r="I1566" t="s">
        <v>61</v>
      </c>
      <c r="J1566" t="s">
        <v>3916</v>
      </c>
      <c r="K1566" t="s">
        <v>3912</v>
      </c>
      <c r="L1566">
        <v>1</v>
      </c>
      <c r="M1566" s="7">
        <v>0.97</v>
      </c>
      <c r="N1566" t="s">
        <v>3932</v>
      </c>
      <c r="O1566" t="s">
        <v>3925</v>
      </c>
      <c r="P1566">
        <v>15</v>
      </c>
      <c r="Q1566" t="s">
        <v>3939</v>
      </c>
      <c r="R1566" t="s">
        <v>3940</v>
      </c>
      <c r="S1566" t="s">
        <v>55</v>
      </c>
      <c r="T1566" s="5">
        <v>45920</v>
      </c>
      <c r="U1566" t="s">
        <v>7159</v>
      </c>
      <c r="V1566" t="b">
        <v>0</v>
      </c>
      <c r="W1566" t="b">
        <v>0</v>
      </c>
      <c r="X1566" t="s">
        <v>7162</v>
      </c>
      <c r="Y1566">
        <f t="shared" si="96"/>
        <v>0</v>
      </c>
      <c r="Z1566" t="str">
        <f t="shared" si="97"/>
        <v>4-7 days</v>
      </c>
      <c r="AA1566" t="str">
        <f t="shared" si="98"/>
        <v>Very Good</v>
      </c>
      <c r="AB1566" t="str">
        <f t="shared" si="99"/>
        <v>Attended</v>
      </c>
    </row>
    <row r="1567" spans="1:28" x14ac:dyDescent="0.3">
      <c r="A1567" t="s">
        <v>2211</v>
      </c>
      <c r="B1567" t="s">
        <v>2212</v>
      </c>
      <c r="C1567" t="s">
        <v>31</v>
      </c>
      <c r="D1567" s="5">
        <v>45813</v>
      </c>
      <c r="E1567" s="5">
        <v>45798</v>
      </c>
      <c r="F1567" t="s">
        <v>32</v>
      </c>
      <c r="G1567" t="s">
        <v>13</v>
      </c>
      <c r="H1567">
        <v>15</v>
      </c>
      <c r="I1567" t="s">
        <v>14</v>
      </c>
      <c r="J1567" t="s">
        <v>3913</v>
      </c>
      <c r="K1567" t="s">
        <v>3914</v>
      </c>
      <c r="L1567">
        <v>6</v>
      </c>
      <c r="M1567" s="7">
        <v>0.78</v>
      </c>
      <c r="N1567" t="s">
        <v>3928</v>
      </c>
      <c r="O1567" t="s">
        <v>3925</v>
      </c>
      <c r="P1567">
        <v>18</v>
      </c>
      <c r="R1567" t="s">
        <v>3953</v>
      </c>
      <c r="S1567" t="s">
        <v>3943</v>
      </c>
      <c r="U1567" t="s">
        <v>7154</v>
      </c>
      <c r="V1567" t="b">
        <v>0</v>
      </c>
      <c r="W1567" t="b">
        <v>0</v>
      </c>
      <c r="X1567" t="s">
        <v>7161</v>
      </c>
      <c r="Y1567">
        <f t="shared" si="96"/>
        <v>0</v>
      </c>
      <c r="Z1567" t="str">
        <f t="shared" si="97"/>
        <v>15-30 days</v>
      </c>
      <c r="AA1567" t="str">
        <f t="shared" si="98"/>
        <v>Good</v>
      </c>
      <c r="AB1567" t="str">
        <f t="shared" si="99"/>
        <v>Attended</v>
      </c>
    </row>
    <row r="1568" spans="1:28" x14ac:dyDescent="0.3">
      <c r="A1568" t="s">
        <v>2213</v>
      </c>
      <c r="B1568" t="s">
        <v>195</v>
      </c>
      <c r="C1568" t="s">
        <v>115</v>
      </c>
      <c r="D1568" s="5">
        <v>45753</v>
      </c>
      <c r="E1568" s="5">
        <v>45698</v>
      </c>
      <c r="F1568" t="s">
        <v>32</v>
      </c>
      <c r="G1568" t="s">
        <v>55</v>
      </c>
      <c r="H1568">
        <v>55</v>
      </c>
      <c r="I1568" t="s">
        <v>160</v>
      </c>
      <c r="J1568" t="s">
        <v>3915</v>
      </c>
      <c r="K1568" t="s">
        <v>3914</v>
      </c>
      <c r="L1568">
        <v>4</v>
      </c>
      <c r="M1568" s="7">
        <v>0.91</v>
      </c>
      <c r="N1568" t="s">
        <v>3928</v>
      </c>
      <c r="O1568" t="s">
        <v>3929</v>
      </c>
      <c r="P1568">
        <v>12</v>
      </c>
      <c r="Q1568" t="s">
        <v>3939</v>
      </c>
      <c r="R1568" t="s">
        <v>3940</v>
      </c>
      <c r="S1568" t="s">
        <v>3943</v>
      </c>
      <c r="T1568" s="5">
        <v>45751</v>
      </c>
      <c r="U1568" t="s">
        <v>7157</v>
      </c>
      <c r="V1568" t="b">
        <v>1</v>
      </c>
      <c r="W1568" t="b">
        <v>0</v>
      </c>
      <c r="X1568" t="s">
        <v>7160</v>
      </c>
      <c r="Y1568" t="str">
        <f t="shared" si="96"/>
        <v/>
      </c>
      <c r="Z1568" t="str">
        <f t="shared" si="97"/>
        <v>31+ days</v>
      </c>
      <c r="AA1568" t="str">
        <f t="shared" si="98"/>
        <v>Very Good</v>
      </c>
      <c r="AB1568" t="str">
        <f t="shared" si="99"/>
        <v>Excluded</v>
      </c>
    </row>
    <row r="1569" spans="1:28" x14ac:dyDescent="0.3">
      <c r="A1569" t="s">
        <v>2214</v>
      </c>
      <c r="B1569" t="s">
        <v>325</v>
      </c>
      <c r="C1569" t="s">
        <v>80</v>
      </c>
      <c r="D1569" s="5">
        <v>45744</v>
      </c>
      <c r="E1569" s="5">
        <v>45710</v>
      </c>
      <c r="F1569" t="s">
        <v>41</v>
      </c>
      <c r="G1569" t="s">
        <v>13</v>
      </c>
      <c r="H1569">
        <v>34</v>
      </c>
      <c r="I1569" t="s">
        <v>47</v>
      </c>
      <c r="J1569" t="s">
        <v>3915</v>
      </c>
      <c r="K1569" t="s">
        <v>3912</v>
      </c>
      <c r="L1569">
        <v>2</v>
      </c>
      <c r="M1569" s="7">
        <v>0.91</v>
      </c>
      <c r="N1569" t="s">
        <v>3931</v>
      </c>
      <c r="O1569" t="s">
        <v>3922</v>
      </c>
      <c r="P1569">
        <v>12</v>
      </c>
      <c r="Q1569" t="s">
        <v>3939</v>
      </c>
      <c r="R1569" t="s">
        <v>3940</v>
      </c>
      <c r="S1569" t="s">
        <v>3941</v>
      </c>
      <c r="T1569" s="5">
        <v>45741</v>
      </c>
      <c r="U1569" t="s">
        <v>7155</v>
      </c>
      <c r="V1569" t="b">
        <v>0</v>
      </c>
      <c r="W1569" t="b">
        <v>0</v>
      </c>
      <c r="X1569" t="s">
        <v>7160</v>
      </c>
      <c r="Y1569">
        <f t="shared" si="96"/>
        <v>0</v>
      </c>
      <c r="Z1569" t="str">
        <f t="shared" si="97"/>
        <v>31+ days</v>
      </c>
      <c r="AA1569" t="str">
        <f t="shared" si="98"/>
        <v>Very Good</v>
      </c>
      <c r="AB1569" t="str">
        <f t="shared" si="99"/>
        <v>Attended</v>
      </c>
    </row>
    <row r="1570" spans="1:28" x14ac:dyDescent="0.3">
      <c r="A1570" t="s">
        <v>2215</v>
      </c>
      <c r="B1570" t="s">
        <v>109</v>
      </c>
      <c r="C1570" t="s">
        <v>11</v>
      </c>
      <c r="D1570" s="5">
        <v>45735</v>
      </c>
      <c r="E1570" s="5">
        <v>45688</v>
      </c>
      <c r="F1570" t="s">
        <v>12</v>
      </c>
      <c r="G1570" t="s">
        <v>55</v>
      </c>
      <c r="H1570">
        <v>47</v>
      </c>
      <c r="I1570" t="s">
        <v>33</v>
      </c>
      <c r="J1570" t="s">
        <v>3913</v>
      </c>
      <c r="K1570" t="s">
        <v>3912</v>
      </c>
      <c r="L1570">
        <v>5</v>
      </c>
      <c r="M1570" s="7">
        <v>0.87</v>
      </c>
      <c r="N1570" t="s">
        <v>3932</v>
      </c>
      <c r="O1570" t="s">
        <v>3925</v>
      </c>
      <c r="P1570">
        <v>15</v>
      </c>
      <c r="Q1570" t="s">
        <v>3939</v>
      </c>
      <c r="R1570" t="s">
        <v>3940</v>
      </c>
      <c r="S1570" t="s">
        <v>3943</v>
      </c>
      <c r="T1570" s="5">
        <v>45734</v>
      </c>
      <c r="U1570" t="s">
        <v>7152</v>
      </c>
      <c r="V1570" t="b">
        <v>0</v>
      </c>
      <c r="W1570" t="b">
        <v>0</v>
      </c>
      <c r="X1570" t="s">
        <v>7160</v>
      </c>
      <c r="Y1570" t="str">
        <f t="shared" si="96"/>
        <v/>
      </c>
      <c r="Z1570" t="str">
        <f t="shared" si="97"/>
        <v>31+ days</v>
      </c>
      <c r="AA1570" t="str">
        <f t="shared" si="98"/>
        <v>Good</v>
      </c>
      <c r="AB1570" t="str">
        <f t="shared" si="99"/>
        <v>Excluded</v>
      </c>
    </row>
    <row r="1571" spans="1:28" x14ac:dyDescent="0.3">
      <c r="A1571" t="s">
        <v>2216</v>
      </c>
      <c r="B1571" t="s">
        <v>775</v>
      </c>
      <c r="C1571" t="s">
        <v>193</v>
      </c>
      <c r="D1571" s="5">
        <v>45757</v>
      </c>
      <c r="E1571" s="5">
        <v>45747</v>
      </c>
      <c r="F1571" t="s">
        <v>41</v>
      </c>
      <c r="G1571" t="s">
        <v>24</v>
      </c>
      <c r="H1571">
        <v>10</v>
      </c>
      <c r="I1571" t="s">
        <v>37</v>
      </c>
      <c r="J1571" t="s">
        <v>3909</v>
      </c>
      <c r="K1571" t="s">
        <v>3912</v>
      </c>
      <c r="L1571">
        <v>4</v>
      </c>
      <c r="M1571" s="7">
        <v>0.88</v>
      </c>
      <c r="N1571" t="s">
        <v>3931</v>
      </c>
      <c r="O1571" t="s">
        <v>3922</v>
      </c>
      <c r="P1571">
        <v>15</v>
      </c>
      <c r="Q1571" t="s">
        <v>3947</v>
      </c>
      <c r="R1571" t="s">
        <v>3940</v>
      </c>
      <c r="S1571" t="s">
        <v>3943</v>
      </c>
      <c r="T1571" s="5">
        <v>45754</v>
      </c>
      <c r="U1571" t="s">
        <v>7154</v>
      </c>
      <c r="V1571" t="b">
        <v>0</v>
      </c>
      <c r="W1571" t="b">
        <v>0</v>
      </c>
      <c r="X1571" t="s">
        <v>7160</v>
      </c>
      <c r="Y1571">
        <f t="shared" si="96"/>
        <v>1</v>
      </c>
      <c r="Z1571" t="str">
        <f t="shared" si="97"/>
        <v>8-14 days</v>
      </c>
      <c r="AA1571" t="str">
        <f t="shared" si="98"/>
        <v>Good</v>
      </c>
      <c r="AB1571" t="str">
        <f t="shared" si="99"/>
        <v>No-show</v>
      </c>
    </row>
    <row r="1572" spans="1:28" x14ac:dyDescent="0.3">
      <c r="A1572" t="s">
        <v>2217</v>
      </c>
      <c r="B1572" t="s">
        <v>292</v>
      </c>
      <c r="C1572" t="s">
        <v>11</v>
      </c>
      <c r="D1572" s="5">
        <v>45935</v>
      </c>
      <c r="E1572" s="5">
        <v>45922</v>
      </c>
      <c r="F1572" t="s">
        <v>12</v>
      </c>
      <c r="G1572" t="s">
        <v>24</v>
      </c>
      <c r="H1572">
        <v>13</v>
      </c>
      <c r="I1572" t="s">
        <v>37</v>
      </c>
      <c r="J1572" t="s">
        <v>3909</v>
      </c>
      <c r="K1572" t="s">
        <v>3910</v>
      </c>
      <c r="L1572">
        <v>3</v>
      </c>
      <c r="M1572" s="7">
        <v>0.73</v>
      </c>
      <c r="N1572" t="s">
        <v>3932</v>
      </c>
      <c r="O1572" t="s">
        <v>3925</v>
      </c>
      <c r="P1572">
        <v>15</v>
      </c>
      <c r="R1572" t="s">
        <v>3953</v>
      </c>
      <c r="S1572" t="s">
        <v>3943</v>
      </c>
      <c r="U1572" t="s">
        <v>7157</v>
      </c>
      <c r="V1572" t="b">
        <v>1</v>
      </c>
      <c r="W1572" t="b">
        <v>0</v>
      </c>
      <c r="X1572" t="s">
        <v>7162</v>
      </c>
      <c r="Y1572">
        <f t="shared" si="96"/>
        <v>1</v>
      </c>
      <c r="Z1572" t="str">
        <f t="shared" si="97"/>
        <v>8-14 days</v>
      </c>
      <c r="AA1572" t="str">
        <f t="shared" si="98"/>
        <v>Moderate</v>
      </c>
      <c r="AB1572" t="str">
        <f t="shared" si="99"/>
        <v>No-show</v>
      </c>
    </row>
    <row r="1573" spans="1:28" x14ac:dyDescent="0.3">
      <c r="A1573" t="s">
        <v>2218</v>
      </c>
      <c r="B1573" t="s">
        <v>1328</v>
      </c>
      <c r="C1573" t="s">
        <v>138</v>
      </c>
      <c r="D1573" s="5">
        <v>45674</v>
      </c>
      <c r="E1573" s="5">
        <v>45617</v>
      </c>
      <c r="F1573" t="s">
        <v>28</v>
      </c>
      <c r="G1573" t="s">
        <v>13</v>
      </c>
      <c r="H1573">
        <v>57</v>
      </c>
      <c r="I1573" t="s">
        <v>14</v>
      </c>
      <c r="J1573" t="s">
        <v>3909</v>
      </c>
      <c r="K1573" t="s">
        <v>3910</v>
      </c>
      <c r="L1573">
        <v>6</v>
      </c>
      <c r="M1573" s="7">
        <v>0.93</v>
      </c>
      <c r="N1573" t="s">
        <v>3921</v>
      </c>
      <c r="O1573" t="s">
        <v>3922</v>
      </c>
      <c r="P1573">
        <v>15</v>
      </c>
      <c r="Q1573" t="s">
        <v>3939</v>
      </c>
      <c r="R1573" t="s">
        <v>3940</v>
      </c>
      <c r="S1573" t="s">
        <v>3943</v>
      </c>
      <c r="T1573" s="5">
        <v>45673</v>
      </c>
      <c r="U1573" t="s">
        <v>7155</v>
      </c>
      <c r="V1573" t="b">
        <v>0</v>
      </c>
      <c r="W1573" t="b">
        <v>0</v>
      </c>
      <c r="X1573" t="s">
        <v>7153</v>
      </c>
      <c r="Y1573">
        <f t="shared" si="96"/>
        <v>0</v>
      </c>
      <c r="Z1573" t="str">
        <f t="shared" si="97"/>
        <v>31+ days</v>
      </c>
      <c r="AA1573" t="str">
        <f t="shared" si="98"/>
        <v>Very Good</v>
      </c>
      <c r="AB1573" t="str">
        <f t="shared" si="99"/>
        <v>Attended</v>
      </c>
    </row>
    <row r="1574" spans="1:28" x14ac:dyDescent="0.3">
      <c r="A1574" t="s">
        <v>2219</v>
      </c>
      <c r="B1574" t="s">
        <v>647</v>
      </c>
      <c r="C1574" t="s">
        <v>36</v>
      </c>
      <c r="D1574" s="5">
        <v>45667</v>
      </c>
      <c r="E1574" s="5">
        <v>45642</v>
      </c>
      <c r="F1574" t="s">
        <v>23</v>
      </c>
      <c r="G1574" t="s">
        <v>13</v>
      </c>
      <c r="H1574">
        <v>25</v>
      </c>
      <c r="I1574" t="s">
        <v>19</v>
      </c>
      <c r="J1574" t="s">
        <v>3909</v>
      </c>
      <c r="K1574" t="s">
        <v>3910</v>
      </c>
      <c r="L1574">
        <v>4</v>
      </c>
      <c r="M1574" s="7">
        <v>0.92</v>
      </c>
      <c r="N1574" t="s">
        <v>3923</v>
      </c>
      <c r="O1574" t="s">
        <v>3925</v>
      </c>
      <c r="P1574">
        <v>20</v>
      </c>
      <c r="Q1574" t="s">
        <v>3939</v>
      </c>
      <c r="R1574" t="s">
        <v>3940</v>
      </c>
      <c r="S1574" t="s">
        <v>3943</v>
      </c>
      <c r="T1574" s="5">
        <v>45666</v>
      </c>
      <c r="U1574" t="s">
        <v>7155</v>
      </c>
      <c r="V1574" t="b">
        <v>0</v>
      </c>
      <c r="W1574" t="b">
        <v>0</v>
      </c>
      <c r="X1574" t="s">
        <v>7153</v>
      </c>
      <c r="Y1574">
        <f t="shared" si="96"/>
        <v>0</v>
      </c>
      <c r="Z1574" t="str">
        <f t="shared" si="97"/>
        <v>15-30 days</v>
      </c>
      <c r="AA1574" t="str">
        <f t="shared" si="98"/>
        <v>Very Good</v>
      </c>
      <c r="AB1574" t="str">
        <f t="shared" si="99"/>
        <v>Attended</v>
      </c>
    </row>
    <row r="1575" spans="1:28" x14ac:dyDescent="0.3">
      <c r="A1575" t="s">
        <v>2220</v>
      </c>
      <c r="B1575" t="s">
        <v>689</v>
      </c>
      <c r="C1575" t="s">
        <v>193</v>
      </c>
      <c r="D1575" s="5">
        <v>45855</v>
      </c>
      <c r="E1575" s="5">
        <v>45801</v>
      </c>
      <c r="F1575" t="s">
        <v>41</v>
      </c>
      <c r="G1575" t="s">
        <v>24</v>
      </c>
      <c r="H1575">
        <v>54</v>
      </c>
      <c r="I1575" t="s">
        <v>42</v>
      </c>
      <c r="J1575" t="s">
        <v>3911</v>
      </c>
      <c r="K1575" t="s">
        <v>3912</v>
      </c>
      <c r="L1575">
        <v>2</v>
      </c>
      <c r="M1575" s="7">
        <v>0.8</v>
      </c>
      <c r="N1575" t="s">
        <v>3931</v>
      </c>
      <c r="O1575" t="s">
        <v>3922</v>
      </c>
      <c r="P1575">
        <v>15</v>
      </c>
      <c r="Q1575" t="s">
        <v>3939</v>
      </c>
      <c r="R1575" t="s">
        <v>3940</v>
      </c>
      <c r="S1575" t="s">
        <v>3943</v>
      </c>
      <c r="T1575" s="5">
        <v>45852</v>
      </c>
      <c r="U1575" t="s">
        <v>7154</v>
      </c>
      <c r="V1575" t="b">
        <v>0</v>
      </c>
      <c r="W1575" t="b">
        <v>0</v>
      </c>
      <c r="X1575" t="s">
        <v>7161</v>
      </c>
      <c r="Y1575">
        <f t="shared" si="96"/>
        <v>1</v>
      </c>
      <c r="Z1575" t="str">
        <f t="shared" si="97"/>
        <v>31+ days</v>
      </c>
      <c r="AA1575" t="str">
        <f t="shared" si="98"/>
        <v>Good</v>
      </c>
      <c r="AB1575" t="str">
        <f t="shared" si="99"/>
        <v>No-show</v>
      </c>
    </row>
    <row r="1576" spans="1:28" x14ac:dyDescent="0.3">
      <c r="A1576" t="s">
        <v>2221</v>
      </c>
      <c r="B1576" t="s">
        <v>929</v>
      </c>
      <c r="C1576" t="s">
        <v>115</v>
      </c>
      <c r="D1576" s="5">
        <v>45739</v>
      </c>
      <c r="E1576" s="5">
        <v>45690</v>
      </c>
      <c r="F1576" t="s">
        <v>32</v>
      </c>
      <c r="G1576" t="s">
        <v>13</v>
      </c>
      <c r="H1576">
        <v>49</v>
      </c>
      <c r="I1576" t="s">
        <v>14</v>
      </c>
      <c r="J1576" t="s">
        <v>3909</v>
      </c>
      <c r="K1576" t="s">
        <v>3910</v>
      </c>
      <c r="L1576">
        <v>3</v>
      </c>
      <c r="M1576" s="7">
        <v>0.86</v>
      </c>
      <c r="N1576" t="s">
        <v>3928</v>
      </c>
      <c r="O1576" t="s">
        <v>3929</v>
      </c>
      <c r="P1576">
        <v>12</v>
      </c>
      <c r="Q1576" t="s">
        <v>3939</v>
      </c>
      <c r="R1576" t="s">
        <v>3940</v>
      </c>
      <c r="S1576" t="s">
        <v>3941</v>
      </c>
      <c r="T1576" s="5">
        <v>45737</v>
      </c>
      <c r="U1576" t="s">
        <v>7157</v>
      </c>
      <c r="V1576" t="b">
        <v>1</v>
      </c>
      <c r="W1576" t="b">
        <v>0</v>
      </c>
      <c r="X1576" t="s">
        <v>7160</v>
      </c>
      <c r="Y1576">
        <f t="shared" si="96"/>
        <v>0</v>
      </c>
      <c r="Z1576" t="str">
        <f t="shared" si="97"/>
        <v>31+ days</v>
      </c>
      <c r="AA1576" t="str">
        <f t="shared" si="98"/>
        <v>Good</v>
      </c>
      <c r="AB1576" t="str">
        <f t="shared" si="99"/>
        <v>Attended</v>
      </c>
    </row>
    <row r="1577" spans="1:28" x14ac:dyDescent="0.3">
      <c r="A1577" t="s">
        <v>2222</v>
      </c>
      <c r="B1577" t="s">
        <v>294</v>
      </c>
      <c r="C1577" t="s">
        <v>89</v>
      </c>
      <c r="D1577" s="5">
        <v>45961</v>
      </c>
      <c r="E1577" s="5">
        <v>45941</v>
      </c>
      <c r="F1577" t="s">
        <v>41</v>
      </c>
      <c r="G1577" t="s">
        <v>13</v>
      </c>
      <c r="H1577">
        <v>20</v>
      </c>
      <c r="I1577" t="s">
        <v>42</v>
      </c>
      <c r="J1577" t="s">
        <v>3913</v>
      </c>
      <c r="K1577" t="s">
        <v>3910</v>
      </c>
      <c r="L1577">
        <v>2</v>
      </c>
      <c r="M1577" s="7">
        <v>0.69</v>
      </c>
      <c r="N1577" t="s">
        <v>3931</v>
      </c>
      <c r="O1577" t="s">
        <v>3922</v>
      </c>
      <c r="P1577">
        <v>20</v>
      </c>
      <c r="Q1577" t="s">
        <v>3947</v>
      </c>
      <c r="R1577" t="s">
        <v>3940</v>
      </c>
      <c r="S1577" t="s">
        <v>3941</v>
      </c>
      <c r="T1577" s="5">
        <v>45959</v>
      </c>
      <c r="U1577" t="s">
        <v>7155</v>
      </c>
      <c r="V1577" t="b">
        <v>0</v>
      </c>
      <c r="W1577" t="b">
        <v>0</v>
      </c>
      <c r="X1577" t="s">
        <v>7162</v>
      </c>
      <c r="Y1577">
        <f t="shared" si="96"/>
        <v>0</v>
      </c>
      <c r="Z1577" t="str">
        <f t="shared" si="97"/>
        <v>15-30 days</v>
      </c>
      <c r="AA1577" t="str">
        <f t="shared" si="98"/>
        <v>Moderate</v>
      </c>
      <c r="AB1577" t="str">
        <f t="shared" si="99"/>
        <v>Attended</v>
      </c>
    </row>
    <row r="1578" spans="1:28" x14ac:dyDescent="0.3">
      <c r="A1578" t="s">
        <v>2223</v>
      </c>
      <c r="B1578" t="s">
        <v>302</v>
      </c>
      <c r="C1578" t="s">
        <v>11</v>
      </c>
      <c r="D1578" s="5">
        <v>45932</v>
      </c>
      <c r="E1578" s="5">
        <v>45875</v>
      </c>
      <c r="F1578" t="s">
        <v>12</v>
      </c>
      <c r="G1578" t="s">
        <v>13</v>
      </c>
      <c r="H1578">
        <v>57</v>
      </c>
      <c r="I1578" t="s">
        <v>61</v>
      </c>
      <c r="J1578" t="s">
        <v>3913</v>
      </c>
      <c r="K1578" t="s">
        <v>3914</v>
      </c>
      <c r="L1578">
        <v>2</v>
      </c>
      <c r="M1578" s="7">
        <v>0.86</v>
      </c>
      <c r="N1578" t="s">
        <v>3932</v>
      </c>
      <c r="O1578" t="s">
        <v>3925</v>
      </c>
      <c r="P1578">
        <v>15</v>
      </c>
      <c r="Q1578" t="s">
        <v>3947</v>
      </c>
      <c r="R1578" t="s">
        <v>3940</v>
      </c>
      <c r="S1578" t="s">
        <v>3941</v>
      </c>
      <c r="T1578" s="5">
        <v>45929</v>
      </c>
      <c r="U1578" t="s">
        <v>7154</v>
      </c>
      <c r="V1578" t="b">
        <v>0</v>
      </c>
      <c r="W1578" t="b">
        <v>1</v>
      </c>
      <c r="X1578" t="s">
        <v>7162</v>
      </c>
      <c r="Y1578">
        <f t="shared" si="96"/>
        <v>0</v>
      </c>
      <c r="Z1578" t="str">
        <f t="shared" si="97"/>
        <v>31+ days</v>
      </c>
      <c r="AA1578" t="str">
        <f t="shared" si="98"/>
        <v>Good</v>
      </c>
      <c r="AB1578" t="str">
        <f t="shared" si="99"/>
        <v>Attended</v>
      </c>
    </row>
    <row r="1579" spans="1:28" x14ac:dyDescent="0.3">
      <c r="A1579" t="s">
        <v>2224</v>
      </c>
      <c r="B1579" t="s">
        <v>397</v>
      </c>
      <c r="C1579" t="s">
        <v>279</v>
      </c>
      <c r="D1579" s="5">
        <v>45938</v>
      </c>
      <c r="E1579" s="5">
        <v>45891</v>
      </c>
      <c r="F1579" t="s">
        <v>18</v>
      </c>
      <c r="G1579" t="s">
        <v>55</v>
      </c>
      <c r="H1579">
        <v>47</v>
      </c>
      <c r="I1579" t="s">
        <v>47</v>
      </c>
      <c r="J1579" t="s">
        <v>3911</v>
      </c>
      <c r="K1579" t="s">
        <v>3914</v>
      </c>
      <c r="L1579">
        <v>3</v>
      </c>
      <c r="M1579" s="7">
        <v>0.92</v>
      </c>
      <c r="N1579" t="s">
        <v>3924</v>
      </c>
      <c r="O1579" t="s">
        <v>3925</v>
      </c>
      <c r="P1579">
        <v>12</v>
      </c>
      <c r="Q1579" t="s">
        <v>3939</v>
      </c>
      <c r="R1579" t="s">
        <v>3940</v>
      </c>
      <c r="S1579" t="s">
        <v>3941</v>
      </c>
      <c r="T1579" s="5">
        <v>45936</v>
      </c>
      <c r="U1579" t="s">
        <v>7152</v>
      </c>
      <c r="V1579" t="b">
        <v>0</v>
      </c>
      <c r="W1579" t="b">
        <v>0</v>
      </c>
      <c r="X1579" t="s">
        <v>7162</v>
      </c>
      <c r="Y1579" t="str">
        <f t="shared" si="96"/>
        <v/>
      </c>
      <c r="Z1579" t="str">
        <f t="shared" si="97"/>
        <v>31+ days</v>
      </c>
      <c r="AA1579" t="str">
        <f t="shared" si="98"/>
        <v>Very Good</v>
      </c>
      <c r="AB1579" t="str">
        <f t="shared" si="99"/>
        <v>Excluded</v>
      </c>
    </row>
    <row r="1580" spans="1:28" x14ac:dyDescent="0.3">
      <c r="A1580" t="s">
        <v>2225</v>
      </c>
      <c r="B1580" t="s">
        <v>1659</v>
      </c>
      <c r="C1580" t="s">
        <v>50</v>
      </c>
      <c r="D1580" s="5">
        <v>45824</v>
      </c>
      <c r="E1580" s="5">
        <v>45817</v>
      </c>
      <c r="F1580" t="s">
        <v>18</v>
      </c>
      <c r="G1580" t="s">
        <v>55</v>
      </c>
      <c r="H1580">
        <v>7</v>
      </c>
      <c r="I1580" t="s">
        <v>42</v>
      </c>
      <c r="J1580" t="s">
        <v>3911</v>
      </c>
      <c r="K1580" t="s">
        <v>3914</v>
      </c>
      <c r="L1580">
        <v>4</v>
      </c>
      <c r="M1580" s="7">
        <v>0.93</v>
      </c>
      <c r="N1580" t="s">
        <v>3924</v>
      </c>
      <c r="O1580" t="s">
        <v>3922</v>
      </c>
      <c r="P1580">
        <v>18</v>
      </c>
      <c r="Q1580" t="s">
        <v>3939</v>
      </c>
      <c r="R1580" t="s">
        <v>3940</v>
      </c>
      <c r="S1580" t="s">
        <v>3941</v>
      </c>
      <c r="T1580" s="5">
        <v>45822</v>
      </c>
      <c r="U1580" t="s">
        <v>7158</v>
      </c>
      <c r="V1580" t="b">
        <v>0</v>
      </c>
      <c r="W1580" t="b">
        <v>0</v>
      </c>
      <c r="X1580" t="s">
        <v>7161</v>
      </c>
      <c r="Y1580" t="str">
        <f t="shared" si="96"/>
        <v/>
      </c>
      <c r="Z1580" t="str">
        <f t="shared" si="97"/>
        <v>4-7 days</v>
      </c>
      <c r="AA1580" t="str">
        <f t="shared" si="98"/>
        <v>Very Good</v>
      </c>
      <c r="AB1580" t="str">
        <f t="shared" si="99"/>
        <v>Excluded</v>
      </c>
    </row>
    <row r="1581" spans="1:28" x14ac:dyDescent="0.3">
      <c r="A1581" t="s">
        <v>2226</v>
      </c>
      <c r="B1581" t="s">
        <v>188</v>
      </c>
      <c r="C1581" t="s">
        <v>77</v>
      </c>
      <c r="D1581" s="5">
        <v>45817</v>
      </c>
      <c r="E1581" s="5">
        <v>45812</v>
      </c>
      <c r="F1581" t="s">
        <v>23</v>
      </c>
      <c r="G1581" t="s">
        <v>13</v>
      </c>
      <c r="H1581">
        <v>5</v>
      </c>
      <c r="I1581" t="s">
        <v>47</v>
      </c>
      <c r="J1581" t="s">
        <v>3909</v>
      </c>
      <c r="K1581" t="s">
        <v>3910</v>
      </c>
      <c r="L1581">
        <v>3</v>
      </c>
      <c r="M1581" s="7">
        <v>0.86</v>
      </c>
      <c r="N1581" t="s">
        <v>3923</v>
      </c>
      <c r="O1581" t="s">
        <v>3927</v>
      </c>
      <c r="P1581">
        <v>15</v>
      </c>
      <c r="Q1581" t="s">
        <v>3947</v>
      </c>
      <c r="R1581" t="s">
        <v>3940</v>
      </c>
      <c r="S1581" t="s">
        <v>3943</v>
      </c>
      <c r="T1581" s="5">
        <v>45816</v>
      </c>
      <c r="U1581" t="s">
        <v>7158</v>
      </c>
      <c r="V1581" t="b">
        <v>0</v>
      </c>
      <c r="W1581" t="b">
        <v>0</v>
      </c>
      <c r="X1581" t="s">
        <v>7161</v>
      </c>
      <c r="Y1581">
        <f t="shared" si="96"/>
        <v>0</v>
      </c>
      <c r="Z1581" t="str">
        <f t="shared" si="97"/>
        <v>4-7 days</v>
      </c>
      <c r="AA1581" t="str">
        <f t="shared" si="98"/>
        <v>Good</v>
      </c>
      <c r="AB1581" t="str">
        <f t="shared" si="99"/>
        <v>Attended</v>
      </c>
    </row>
    <row r="1582" spans="1:28" x14ac:dyDescent="0.3">
      <c r="A1582" t="s">
        <v>2227</v>
      </c>
      <c r="B1582" t="s">
        <v>473</v>
      </c>
      <c r="C1582" t="s">
        <v>36</v>
      </c>
      <c r="D1582" s="5">
        <v>45813</v>
      </c>
      <c r="E1582" s="5">
        <v>45806</v>
      </c>
      <c r="F1582" t="s">
        <v>23</v>
      </c>
      <c r="G1582" t="s">
        <v>13</v>
      </c>
      <c r="H1582">
        <v>7</v>
      </c>
      <c r="I1582" t="s">
        <v>47</v>
      </c>
      <c r="J1582" t="s">
        <v>3916</v>
      </c>
      <c r="K1582" t="s">
        <v>3910</v>
      </c>
      <c r="L1582">
        <v>7</v>
      </c>
      <c r="M1582" s="7">
        <v>0.92</v>
      </c>
      <c r="N1582" t="s">
        <v>3923</v>
      </c>
      <c r="O1582" t="s">
        <v>3925</v>
      </c>
      <c r="P1582">
        <v>20</v>
      </c>
      <c r="Q1582" t="s">
        <v>3939</v>
      </c>
      <c r="R1582" t="s">
        <v>3940</v>
      </c>
      <c r="S1582" t="s">
        <v>3943</v>
      </c>
      <c r="T1582" s="5">
        <v>45810</v>
      </c>
      <c r="U1582" t="s">
        <v>7154</v>
      </c>
      <c r="V1582" t="b">
        <v>0</v>
      </c>
      <c r="W1582" t="b">
        <v>0</v>
      </c>
      <c r="X1582" t="s">
        <v>7161</v>
      </c>
      <c r="Y1582">
        <f t="shared" si="96"/>
        <v>0</v>
      </c>
      <c r="Z1582" t="str">
        <f t="shared" si="97"/>
        <v>4-7 days</v>
      </c>
      <c r="AA1582" t="str">
        <f t="shared" si="98"/>
        <v>Very Good</v>
      </c>
      <c r="AB1582" t="str">
        <f t="shared" si="99"/>
        <v>Attended</v>
      </c>
    </row>
    <row r="1583" spans="1:28" x14ac:dyDescent="0.3">
      <c r="A1583" t="s">
        <v>2228</v>
      </c>
      <c r="B1583" t="s">
        <v>433</v>
      </c>
      <c r="C1583" t="s">
        <v>92</v>
      </c>
      <c r="D1583" s="5">
        <v>45729</v>
      </c>
      <c r="E1583" s="5">
        <v>45684</v>
      </c>
      <c r="F1583" t="s">
        <v>12</v>
      </c>
      <c r="G1583" t="s">
        <v>13</v>
      </c>
      <c r="H1583">
        <v>45</v>
      </c>
      <c r="I1583" t="s">
        <v>33</v>
      </c>
      <c r="J1583" t="s">
        <v>3909</v>
      </c>
      <c r="K1583" t="s">
        <v>3914</v>
      </c>
      <c r="L1583">
        <v>2</v>
      </c>
      <c r="M1583" s="7">
        <v>0.85</v>
      </c>
      <c r="N1583" t="s">
        <v>3932</v>
      </c>
      <c r="O1583" t="s">
        <v>3925</v>
      </c>
      <c r="P1583">
        <v>20</v>
      </c>
      <c r="Q1583" t="s">
        <v>3939</v>
      </c>
      <c r="R1583" t="s">
        <v>3940</v>
      </c>
      <c r="S1583" t="s">
        <v>3941</v>
      </c>
      <c r="T1583" s="5">
        <v>45727</v>
      </c>
      <c r="U1583" t="s">
        <v>7154</v>
      </c>
      <c r="V1583" t="b">
        <v>0</v>
      </c>
      <c r="W1583" t="b">
        <v>0</v>
      </c>
      <c r="X1583" t="s">
        <v>7160</v>
      </c>
      <c r="Y1583">
        <f t="shared" si="96"/>
        <v>0</v>
      </c>
      <c r="Z1583" t="str">
        <f t="shared" si="97"/>
        <v>31+ days</v>
      </c>
      <c r="AA1583" t="str">
        <f t="shared" si="98"/>
        <v>Good</v>
      </c>
      <c r="AB1583" t="str">
        <f t="shared" si="99"/>
        <v>Attended</v>
      </c>
    </row>
    <row r="1584" spans="1:28" x14ac:dyDescent="0.3">
      <c r="A1584" t="s">
        <v>2229</v>
      </c>
      <c r="B1584" t="s">
        <v>716</v>
      </c>
      <c r="C1584" t="s">
        <v>17</v>
      </c>
      <c r="D1584" s="5">
        <v>45865</v>
      </c>
      <c r="E1584" s="5">
        <v>45857</v>
      </c>
      <c r="F1584" t="s">
        <v>18</v>
      </c>
      <c r="G1584" t="s">
        <v>13</v>
      </c>
      <c r="H1584">
        <v>8</v>
      </c>
      <c r="I1584" t="s">
        <v>42</v>
      </c>
      <c r="J1584" t="s">
        <v>3916</v>
      </c>
      <c r="K1584" t="s">
        <v>3914</v>
      </c>
      <c r="L1584">
        <v>3</v>
      </c>
      <c r="M1584" s="7">
        <v>0.91</v>
      </c>
      <c r="N1584" t="s">
        <v>3924</v>
      </c>
      <c r="O1584" t="s">
        <v>3929</v>
      </c>
      <c r="P1584">
        <v>12</v>
      </c>
      <c r="Q1584" t="s">
        <v>3947</v>
      </c>
      <c r="R1584" t="s">
        <v>3940</v>
      </c>
      <c r="S1584" t="s">
        <v>3941</v>
      </c>
      <c r="T1584" s="5">
        <v>45862</v>
      </c>
      <c r="U1584" t="s">
        <v>7157</v>
      </c>
      <c r="V1584" t="b">
        <v>1</v>
      </c>
      <c r="W1584" t="b">
        <v>0</v>
      </c>
      <c r="X1584" t="s">
        <v>7161</v>
      </c>
      <c r="Y1584">
        <f t="shared" si="96"/>
        <v>0</v>
      </c>
      <c r="Z1584" t="str">
        <f t="shared" si="97"/>
        <v>8-14 days</v>
      </c>
      <c r="AA1584" t="str">
        <f t="shared" si="98"/>
        <v>Very Good</v>
      </c>
      <c r="AB1584" t="str">
        <f t="shared" si="99"/>
        <v>Attended</v>
      </c>
    </row>
    <row r="1585" spans="1:28" x14ac:dyDescent="0.3">
      <c r="A1585" t="s">
        <v>2230</v>
      </c>
      <c r="B1585" t="s">
        <v>1280</v>
      </c>
      <c r="C1585" t="s">
        <v>40</v>
      </c>
      <c r="D1585" s="5">
        <v>45973</v>
      </c>
      <c r="E1585" s="5">
        <v>45956</v>
      </c>
      <c r="F1585" t="s">
        <v>41</v>
      </c>
      <c r="G1585" t="s">
        <v>13</v>
      </c>
      <c r="H1585">
        <v>17</v>
      </c>
      <c r="I1585" t="s">
        <v>19</v>
      </c>
      <c r="J1585" t="s">
        <v>3909</v>
      </c>
      <c r="K1585" t="s">
        <v>3912</v>
      </c>
      <c r="L1585">
        <v>4</v>
      </c>
      <c r="M1585" s="7">
        <v>0.53</v>
      </c>
      <c r="N1585" t="s">
        <v>3931</v>
      </c>
      <c r="O1585" t="s">
        <v>3927</v>
      </c>
      <c r="P1585">
        <v>18</v>
      </c>
      <c r="Q1585" t="s">
        <v>3939</v>
      </c>
      <c r="R1585" t="s">
        <v>3940</v>
      </c>
      <c r="S1585" t="s">
        <v>3943</v>
      </c>
      <c r="T1585" s="5">
        <v>45971</v>
      </c>
      <c r="U1585" t="s">
        <v>7152</v>
      </c>
      <c r="V1585" t="b">
        <v>0</v>
      </c>
      <c r="W1585" t="b">
        <v>0</v>
      </c>
      <c r="X1585" t="s">
        <v>7162</v>
      </c>
      <c r="Y1585">
        <f t="shared" si="96"/>
        <v>0</v>
      </c>
      <c r="Z1585" t="str">
        <f t="shared" si="97"/>
        <v>15-30 days</v>
      </c>
      <c r="AA1585" t="str">
        <f t="shared" si="98"/>
        <v>Moderate</v>
      </c>
      <c r="AB1585" t="str">
        <f t="shared" si="99"/>
        <v>Attended</v>
      </c>
    </row>
    <row r="1586" spans="1:28" x14ac:dyDescent="0.3">
      <c r="A1586" t="s">
        <v>2231</v>
      </c>
      <c r="B1586" t="s">
        <v>171</v>
      </c>
      <c r="C1586" t="s">
        <v>193</v>
      </c>
      <c r="D1586" s="5">
        <v>45751</v>
      </c>
      <c r="E1586" s="5">
        <v>45725</v>
      </c>
      <c r="F1586" t="s">
        <v>41</v>
      </c>
      <c r="G1586" t="s">
        <v>24</v>
      </c>
      <c r="H1586">
        <v>26</v>
      </c>
      <c r="I1586" t="s">
        <v>33</v>
      </c>
      <c r="J1586" t="s">
        <v>3916</v>
      </c>
      <c r="K1586" t="s">
        <v>3910</v>
      </c>
      <c r="L1586">
        <v>0</v>
      </c>
      <c r="M1586" s="7">
        <v>0.74</v>
      </c>
      <c r="N1586" t="s">
        <v>3931</v>
      </c>
      <c r="O1586" t="s">
        <v>3922</v>
      </c>
      <c r="P1586">
        <v>15</v>
      </c>
      <c r="Q1586" t="s">
        <v>3939</v>
      </c>
      <c r="R1586" t="s">
        <v>3940</v>
      </c>
      <c r="S1586" t="s">
        <v>3943</v>
      </c>
      <c r="T1586" s="5">
        <v>45750</v>
      </c>
      <c r="U1586" t="s">
        <v>7155</v>
      </c>
      <c r="V1586" t="b">
        <v>0</v>
      </c>
      <c r="W1586" t="b">
        <v>0</v>
      </c>
      <c r="X1586" t="s">
        <v>7160</v>
      </c>
      <c r="Y1586">
        <f t="shared" si="96"/>
        <v>1</v>
      </c>
      <c r="Z1586" t="str">
        <f t="shared" si="97"/>
        <v>15-30 days</v>
      </c>
      <c r="AA1586" t="str">
        <f t="shared" si="98"/>
        <v>Moderate</v>
      </c>
      <c r="AB1586" t="str">
        <f t="shared" si="99"/>
        <v>No-show</v>
      </c>
    </row>
    <row r="1587" spans="1:28" x14ac:dyDescent="0.3">
      <c r="A1587" t="s">
        <v>2232</v>
      </c>
      <c r="B1587" t="s">
        <v>400</v>
      </c>
      <c r="C1587" t="s">
        <v>157</v>
      </c>
      <c r="D1587" s="5">
        <v>45678</v>
      </c>
      <c r="E1587" s="5">
        <v>45670</v>
      </c>
      <c r="F1587" t="s">
        <v>28</v>
      </c>
      <c r="G1587" t="s">
        <v>13</v>
      </c>
      <c r="H1587">
        <v>8</v>
      </c>
      <c r="I1587" t="s">
        <v>61</v>
      </c>
      <c r="J1587" t="s">
        <v>3909</v>
      </c>
      <c r="K1587" t="s">
        <v>3910</v>
      </c>
      <c r="L1587">
        <v>2</v>
      </c>
      <c r="M1587" s="7">
        <v>0.88</v>
      </c>
      <c r="N1587" t="s">
        <v>3921</v>
      </c>
      <c r="O1587" t="s">
        <v>3925</v>
      </c>
      <c r="P1587">
        <v>12</v>
      </c>
      <c r="Q1587" t="s">
        <v>3939</v>
      </c>
      <c r="R1587" t="s">
        <v>3940</v>
      </c>
      <c r="S1587" t="s">
        <v>3941</v>
      </c>
      <c r="T1587" s="5">
        <v>45677</v>
      </c>
      <c r="U1587" t="s">
        <v>7159</v>
      </c>
      <c r="V1587" t="b">
        <v>0</v>
      </c>
      <c r="W1587" t="b">
        <v>0</v>
      </c>
      <c r="X1587" t="s">
        <v>7153</v>
      </c>
      <c r="Y1587">
        <f t="shared" si="96"/>
        <v>0</v>
      </c>
      <c r="Z1587" t="str">
        <f t="shared" si="97"/>
        <v>8-14 days</v>
      </c>
      <c r="AA1587" t="str">
        <f t="shared" si="98"/>
        <v>Good</v>
      </c>
      <c r="AB1587" t="str">
        <f t="shared" si="99"/>
        <v>Attended</v>
      </c>
    </row>
    <row r="1588" spans="1:28" x14ac:dyDescent="0.3">
      <c r="A1588" t="s">
        <v>2233</v>
      </c>
      <c r="B1588" t="s">
        <v>591</v>
      </c>
      <c r="C1588" t="s">
        <v>80</v>
      </c>
      <c r="D1588" s="5">
        <v>45864</v>
      </c>
      <c r="E1588" s="5">
        <v>45844</v>
      </c>
      <c r="F1588" t="s">
        <v>41</v>
      </c>
      <c r="G1588" t="s">
        <v>13</v>
      </c>
      <c r="H1588">
        <v>20</v>
      </c>
      <c r="I1588" t="s">
        <v>37</v>
      </c>
      <c r="J1588" t="s">
        <v>3913</v>
      </c>
      <c r="K1588" t="s">
        <v>3912</v>
      </c>
      <c r="L1588">
        <v>6</v>
      </c>
      <c r="M1588" s="7">
        <v>0.81</v>
      </c>
      <c r="N1588" t="s">
        <v>3931</v>
      </c>
      <c r="O1588" t="s">
        <v>3922</v>
      </c>
      <c r="P1588">
        <v>12</v>
      </c>
      <c r="Q1588" t="s">
        <v>3955</v>
      </c>
      <c r="R1588" t="s">
        <v>3940</v>
      </c>
      <c r="S1588" t="s">
        <v>3943</v>
      </c>
      <c r="T1588" s="5">
        <v>45863</v>
      </c>
      <c r="U1588" t="s">
        <v>7156</v>
      </c>
      <c r="V1588" t="b">
        <v>1</v>
      </c>
      <c r="W1588" t="b">
        <v>0</v>
      </c>
      <c r="X1588" t="s">
        <v>7161</v>
      </c>
      <c r="Y1588">
        <f t="shared" si="96"/>
        <v>0</v>
      </c>
      <c r="Z1588" t="str">
        <f t="shared" si="97"/>
        <v>15-30 days</v>
      </c>
      <c r="AA1588" t="str">
        <f t="shared" si="98"/>
        <v>Good</v>
      </c>
      <c r="AB1588" t="str">
        <f t="shared" si="99"/>
        <v>Attended</v>
      </c>
    </row>
    <row r="1589" spans="1:28" x14ac:dyDescent="0.3">
      <c r="A1589" t="s">
        <v>2234</v>
      </c>
      <c r="B1589" t="s">
        <v>1152</v>
      </c>
      <c r="C1589" t="s">
        <v>50</v>
      </c>
      <c r="D1589" s="5">
        <v>45803</v>
      </c>
      <c r="E1589" s="5">
        <v>45762</v>
      </c>
      <c r="F1589" t="s">
        <v>18</v>
      </c>
      <c r="G1589" t="s">
        <v>13</v>
      </c>
      <c r="H1589">
        <v>41</v>
      </c>
      <c r="I1589" t="s">
        <v>33</v>
      </c>
      <c r="J1589" t="s">
        <v>3916</v>
      </c>
      <c r="K1589" t="s">
        <v>3914</v>
      </c>
      <c r="L1589">
        <v>3</v>
      </c>
      <c r="M1589" s="7">
        <v>0.79</v>
      </c>
      <c r="N1589" t="s">
        <v>3924</v>
      </c>
      <c r="O1589" t="s">
        <v>3922</v>
      </c>
      <c r="P1589">
        <v>18</v>
      </c>
      <c r="Q1589" t="s">
        <v>3939</v>
      </c>
      <c r="R1589" t="s">
        <v>3940</v>
      </c>
      <c r="S1589" t="s">
        <v>3943</v>
      </c>
      <c r="T1589" s="5">
        <v>45800</v>
      </c>
      <c r="U1589" t="s">
        <v>7158</v>
      </c>
      <c r="V1589" t="b">
        <v>0</v>
      </c>
      <c r="W1589" t="b">
        <v>0</v>
      </c>
      <c r="X1589" t="s">
        <v>7160</v>
      </c>
      <c r="Y1589">
        <f t="shared" si="96"/>
        <v>0</v>
      </c>
      <c r="Z1589" t="str">
        <f t="shared" si="97"/>
        <v>31+ days</v>
      </c>
      <c r="AA1589" t="str">
        <f t="shared" si="98"/>
        <v>Good</v>
      </c>
      <c r="AB1589" t="str">
        <f t="shared" si="99"/>
        <v>Attended</v>
      </c>
    </row>
    <row r="1590" spans="1:28" x14ac:dyDescent="0.3">
      <c r="A1590" t="s">
        <v>2235</v>
      </c>
      <c r="B1590" t="s">
        <v>791</v>
      </c>
      <c r="C1590" t="s">
        <v>31</v>
      </c>
      <c r="D1590" s="5">
        <v>45949</v>
      </c>
      <c r="E1590" s="5">
        <v>45890</v>
      </c>
      <c r="F1590" t="s">
        <v>32</v>
      </c>
      <c r="G1590" t="s">
        <v>13</v>
      </c>
      <c r="H1590">
        <v>59</v>
      </c>
      <c r="I1590" t="s">
        <v>47</v>
      </c>
      <c r="J1590" t="s">
        <v>3913</v>
      </c>
      <c r="K1590" t="s">
        <v>3912</v>
      </c>
      <c r="L1590">
        <v>4</v>
      </c>
      <c r="M1590" s="7">
        <v>0.8</v>
      </c>
      <c r="N1590" t="s">
        <v>3928</v>
      </c>
      <c r="O1590" t="s">
        <v>3925</v>
      </c>
      <c r="P1590">
        <v>18</v>
      </c>
      <c r="R1590" t="s">
        <v>3953</v>
      </c>
      <c r="S1590" t="s">
        <v>3943</v>
      </c>
      <c r="U1590" t="s">
        <v>7157</v>
      </c>
      <c r="V1590" t="b">
        <v>1</v>
      </c>
      <c r="W1590" t="b">
        <v>0</v>
      </c>
      <c r="X1590" t="s">
        <v>7162</v>
      </c>
      <c r="Y1590">
        <f t="shared" si="96"/>
        <v>0</v>
      </c>
      <c r="Z1590" t="str">
        <f t="shared" si="97"/>
        <v>31+ days</v>
      </c>
      <c r="AA1590" t="str">
        <f t="shared" si="98"/>
        <v>Good</v>
      </c>
      <c r="AB1590" t="str">
        <f t="shared" si="99"/>
        <v>Attended</v>
      </c>
    </row>
    <row r="1591" spans="1:28" x14ac:dyDescent="0.3">
      <c r="A1591" t="s">
        <v>2236</v>
      </c>
      <c r="B1591" t="s">
        <v>576</v>
      </c>
      <c r="C1591" t="s">
        <v>149</v>
      </c>
      <c r="D1591" s="5">
        <v>45970</v>
      </c>
      <c r="E1591" s="5">
        <v>45942</v>
      </c>
      <c r="F1591" t="s">
        <v>23</v>
      </c>
      <c r="G1591" t="s">
        <v>24</v>
      </c>
      <c r="H1591">
        <v>28</v>
      </c>
      <c r="I1591" t="s">
        <v>19</v>
      </c>
      <c r="J1591" t="s">
        <v>3916</v>
      </c>
      <c r="K1591" t="s">
        <v>3914</v>
      </c>
      <c r="L1591">
        <v>6</v>
      </c>
      <c r="M1591" s="7">
        <v>0.72</v>
      </c>
      <c r="N1591" t="s">
        <v>3923</v>
      </c>
      <c r="O1591" t="s">
        <v>3929</v>
      </c>
      <c r="P1591">
        <v>12</v>
      </c>
      <c r="Q1591" t="s">
        <v>3939</v>
      </c>
      <c r="R1591" t="s">
        <v>3940</v>
      </c>
      <c r="S1591" t="s">
        <v>3943</v>
      </c>
      <c r="T1591" s="5">
        <v>45969</v>
      </c>
      <c r="U1591" t="s">
        <v>7157</v>
      </c>
      <c r="V1591" t="b">
        <v>1</v>
      </c>
      <c r="W1591" t="b">
        <v>0</v>
      </c>
      <c r="X1591" t="s">
        <v>7162</v>
      </c>
      <c r="Y1591">
        <f t="shared" si="96"/>
        <v>1</v>
      </c>
      <c r="Z1591" t="str">
        <f t="shared" si="97"/>
        <v>15-30 days</v>
      </c>
      <c r="AA1591" t="str">
        <f t="shared" si="98"/>
        <v>Moderate</v>
      </c>
      <c r="AB1591" t="str">
        <f t="shared" si="99"/>
        <v>No-show</v>
      </c>
    </row>
    <row r="1592" spans="1:28" x14ac:dyDescent="0.3">
      <c r="A1592" t="s">
        <v>2237</v>
      </c>
      <c r="B1592" t="s">
        <v>1082</v>
      </c>
      <c r="C1592" t="s">
        <v>64</v>
      </c>
      <c r="D1592" s="5">
        <v>46004</v>
      </c>
      <c r="E1592" s="5">
        <v>45959</v>
      </c>
      <c r="F1592" t="s">
        <v>28</v>
      </c>
      <c r="H1592">
        <v>45</v>
      </c>
      <c r="I1592" t="s">
        <v>19</v>
      </c>
      <c r="J1592" t="s">
        <v>3909</v>
      </c>
      <c r="K1592" t="s">
        <v>3910</v>
      </c>
      <c r="L1592">
        <v>2</v>
      </c>
      <c r="M1592" s="7">
        <v>0.83</v>
      </c>
      <c r="N1592" t="s">
        <v>3921</v>
      </c>
      <c r="O1592" t="s">
        <v>3922</v>
      </c>
      <c r="P1592">
        <v>20</v>
      </c>
      <c r="Q1592" t="s">
        <v>3939</v>
      </c>
      <c r="R1592" t="s">
        <v>3940</v>
      </c>
      <c r="S1592" t="s">
        <v>55</v>
      </c>
      <c r="T1592" s="5">
        <v>46002</v>
      </c>
      <c r="U1592" t="s">
        <v>7156</v>
      </c>
      <c r="V1592" t="b">
        <v>1</v>
      </c>
      <c r="W1592" t="b">
        <v>0</v>
      </c>
      <c r="X1592" t="s">
        <v>7153</v>
      </c>
      <c r="Y1592" t="str">
        <f t="shared" si="96"/>
        <v/>
      </c>
      <c r="Z1592" t="str">
        <f t="shared" si="97"/>
        <v>31+ days</v>
      </c>
      <c r="AA1592" t="str">
        <f t="shared" si="98"/>
        <v>Good</v>
      </c>
      <c r="AB1592" t="str">
        <f t="shared" si="99"/>
        <v>Excluded</v>
      </c>
    </row>
    <row r="1593" spans="1:28" x14ac:dyDescent="0.3">
      <c r="A1593" t="s">
        <v>2238</v>
      </c>
      <c r="B1593" t="s">
        <v>2239</v>
      </c>
      <c r="C1593" t="s">
        <v>115</v>
      </c>
      <c r="D1593" s="5">
        <v>45801</v>
      </c>
      <c r="E1593" s="5">
        <v>45769</v>
      </c>
      <c r="F1593" t="s">
        <v>32</v>
      </c>
      <c r="G1593" t="s">
        <v>13</v>
      </c>
      <c r="H1593">
        <v>32</v>
      </c>
      <c r="I1593" t="s">
        <v>47</v>
      </c>
      <c r="J1593" t="s">
        <v>3911</v>
      </c>
      <c r="K1593" t="s">
        <v>3910</v>
      </c>
      <c r="L1593">
        <v>6</v>
      </c>
      <c r="M1593" s="7">
        <v>0.91</v>
      </c>
      <c r="N1593" t="s">
        <v>3928</v>
      </c>
      <c r="O1593" t="s">
        <v>3929</v>
      </c>
      <c r="P1593">
        <v>12</v>
      </c>
      <c r="Q1593" t="s">
        <v>3955</v>
      </c>
      <c r="R1593" t="s">
        <v>3940</v>
      </c>
      <c r="S1593" t="s">
        <v>3943</v>
      </c>
      <c r="T1593" s="5">
        <v>45800</v>
      </c>
      <c r="U1593" t="s">
        <v>7156</v>
      </c>
      <c r="V1593" t="b">
        <v>1</v>
      </c>
      <c r="W1593" t="b">
        <v>0</v>
      </c>
      <c r="X1593" t="s">
        <v>7160</v>
      </c>
      <c r="Y1593">
        <f t="shared" si="96"/>
        <v>0</v>
      </c>
      <c r="Z1593" t="str">
        <f t="shared" si="97"/>
        <v>31+ days</v>
      </c>
      <c r="AA1593" t="str">
        <f t="shared" si="98"/>
        <v>Very Good</v>
      </c>
      <c r="AB1593" t="str">
        <f t="shared" si="99"/>
        <v>Attended</v>
      </c>
    </row>
    <row r="1594" spans="1:28" x14ac:dyDescent="0.3">
      <c r="A1594" t="s">
        <v>2240</v>
      </c>
      <c r="B1594" t="s">
        <v>88</v>
      </c>
      <c r="C1594" t="s">
        <v>279</v>
      </c>
      <c r="D1594" s="5">
        <v>45987</v>
      </c>
      <c r="E1594" s="5">
        <v>45959</v>
      </c>
      <c r="F1594" t="s">
        <v>18</v>
      </c>
      <c r="G1594" t="s">
        <v>13</v>
      </c>
      <c r="H1594">
        <v>28</v>
      </c>
      <c r="I1594" t="s">
        <v>160</v>
      </c>
      <c r="J1594" t="s">
        <v>3911</v>
      </c>
      <c r="K1594" t="s">
        <v>3910</v>
      </c>
      <c r="L1594">
        <v>2</v>
      </c>
      <c r="M1594" s="7">
        <v>0.83</v>
      </c>
      <c r="N1594" t="s">
        <v>3924</v>
      </c>
      <c r="O1594" t="s">
        <v>3925</v>
      </c>
      <c r="P1594">
        <v>12</v>
      </c>
      <c r="Q1594" t="s">
        <v>3939</v>
      </c>
      <c r="R1594" t="s">
        <v>3940</v>
      </c>
      <c r="S1594" t="s">
        <v>3941</v>
      </c>
      <c r="T1594" s="5">
        <v>45984</v>
      </c>
      <c r="U1594" t="s">
        <v>7152</v>
      </c>
      <c r="V1594" t="b">
        <v>0</v>
      </c>
      <c r="W1594" t="b">
        <v>0</v>
      </c>
      <c r="X1594" t="s">
        <v>7162</v>
      </c>
      <c r="Y1594">
        <f t="shared" si="96"/>
        <v>0</v>
      </c>
      <c r="Z1594" t="str">
        <f t="shared" si="97"/>
        <v>15-30 days</v>
      </c>
      <c r="AA1594" t="str">
        <f t="shared" si="98"/>
        <v>Good</v>
      </c>
      <c r="AB1594" t="str">
        <f t="shared" si="99"/>
        <v>Attended</v>
      </c>
    </row>
    <row r="1595" spans="1:28" x14ac:dyDescent="0.3">
      <c r="A1595" t="s">
        <v>2241</v>
      </c>
      <c r="B1595" t="s">
        <v>52</v>
      </c>
      <c r="C1595" t="s">
        <v>80</v>
      </c>
      <c r="D1595" s="5">
        <v>45701</v>
      </c>
      <c r="E1595" s="5">
        <v>45670</v>
      </c>
      <c r="F1595" t="s">
        <v>41</v>
      </c>
      <c r="G1595" t="s">
        <v>13</v>
      </c>
      <c r="H1595">
        <v>31</v>
      </c>
      <c r="I1595" t="s">
        <v>14</v>
      </c>
      <c r="J1595" t="s">
        <v>3916</v>
      </c>
      <c r="K1595" t="s">
        <v>3910</v>
      </c>
      <c r="L1595">
        <v>3</v>
      </c>
      <c r="M1595" s="7">
        <v>0.85</v>
      </c>
      <c r="N1595" t="s">
        <v>3931</v>
      </c>
      <c r="O1595" t="s">
        <v>3922</v>
      </c>
      <c r="P1595">
        <v>12</v>
      </c>
      <c r="Q1595" t="s">
        <v>3939</v>
      </c>
      <c r="R1595" t="s">
        <v>3940</v>
      </c>
      <c r="S1595" t="s">
        <v>3941</v>
      </c>
      <c r="T1595" s="5">
        <v>45698</v>
      </c>
      <c r="U1595" t="s">
        <v>7154</v>
      </c>
      <c r="V1595" t="b">
        <v>0</v>
      </c>
      <c r="W1595" t="b">
        <v>0</v>
      </c>
      <c r="X1595" t="s">
        <v>7153</v>
      </c>
      <c r="Y1595">
        <f t="shared" si="96"/>
        <v>0</v>
      </c>
      <c r="Z1595" t="str">
        <f t="shared" si="97"/>
        <v>31+ days</v>
      </c>
      <c r="AA1595" t="str">
        <f t="shared" si="98"/>
        <v>Good</v>
      </c>
      <c r="AB1595" t="str">
        <f t="shared" si="99"/>
        <v>Attended</v>
      </c>
    </row>
    <row r="1596" spans="1:28" x14ac:dyDescent="0.3">
      <c r="A1596" t="s">
        <v>2242</v>
      </c>
      <c r="B1596" t="s">
        <v>706</v>
      </c>
      <c r="C1596" t="s">
        <v>174</v>
      </c>
      <c r="D1596" s="5">
        <v>45794</v>
      </c>
      <c r="E1596" s="5">
        <v>45736</v>
      </c>
      <c r="F1596" t="s">
        <v>12</v>
      </c>
      <c r="G1596" t="s">
        <v>24</v>
      </c>
      <c r="H1596">
        <v>58</v>
      </c>
      <c r="I1596" t="s">
        <v>47</v>
      </c>
      <c r="J1596" t="s">
        <v>3913</v>
      </c>
      <c r="K1596" t="s">
        <v>3914</v>
      </c>
      <c r="L1596">
        <v>3</v>
      </c>
      <c r="M1596" s="7">
        <v>0.91</v>
      </c>
      <c r="N1596" t="s">
        <v>3932</v>
      </c>
      <c r="O1596" t="s">
        <v>3925</v>
      </c>
      <c r="P1596">
        <v>18</v>
      </c>
      <c r="Q1596" t="s">
        <v>3939</v>
      </c>
      <c r="R1596" t="s">
        <v>3949</v>
      </c>
      <c r="S1596" t="s">
        <v>3950</v>
      </c>
      <c r="U1596" t="s">
        <v>7156</v>
      </c>
      <c r="V1596" t="b">
        <v>1</v>
      </c>
      <c r="W1596" t="b">
        <v>0</v>
      </c>
      <c r="X1596" t="s">
        <v>7160</v>
      </c>
      <c r="Y1596">
        <f t="shared" si="96"/>
        <v>1</v>
      </c>
      <c r="Z1596" t="str">
        <f t="shared" si="97"/>
        <v>31+ days</v>
      </c>
      <c r="AA1596" t="str">
        <f t="shared" si="98"/>
        <v>Very Good</v>
      </c>
      <c r="AB1596" t="str">
        <f t="shared" si="99"/>
        <v>No-show</v>
      </c>
    </row>
    <row r="1597" spans="1:28" x14ac:dyDescent="0.3">
      <c r="A1597" t="s">
        <v>2243</v>
      </c>
      <c r="B1597" t="s">
        <v>1273</v>
      </c>
      <c r="C1597" t="s">
        <v>64</v>
      </c>
      <c r="D1597" s="5">
        <v>45755</v>
      </c>
      <c r="E1597" s="5">
        <v>45752</v>
      </c>
      <c r="F1597" t="s">
        <v>28</v>
      </c>
      <c r="G1597" t="s">
        <v>55</v>
      </c>
      <c r="H1597">
        <v>3</v>
      </c>
      <c r="I1597" t="s">
        <v>14</v>
      </c>
      <c r="J1597" t="s">
        <v>3909</v>
      </c>
      <c r="K1597" t="s">
        <v>3910</v>
      </c>
      <c r="L1597">
        <v>1</v>
      </c>
      <c r="M1597" s="7">
        <v>0.91</v>
      </c>
      <c r="N1597" t="s">
        <v>3921</v>
      </c>
      <c r="O1597" t="s">
        <v>3922</v>
      </c>
      <c r="P1597">
        <v>20</v>
      </c>
      <c r="Q1597" t="s">
        <v>3955</v>
      </c>
      <c r="R1597" t="s">
        <v>3940</v>
      </c>
      <c r="S1597" t="s">
        <v>3941</v>
      </c>
      <c r="T1597" s="5">
        <v>45752</v>
      </c>
      <c r="U1597" t="s">
        <v>7159</v>
      </c>
      <c r="V1597" t="b">
        <v>0</v>
      </c>
      <c r="W1597" t="b">
        <v>0</v>
      </c>
      <c r="X1597" t="s">
        <v>7160</v>
      </c>
      <c r="Y1597" t="str">
        <f t="shared" si="96"/>
        <v/>
      </c>
      <c r="Z1597" t="str">
        <f t="shared" si="97"/>
        <v>0-3 days</v>
      </c>
      <c r="AA1597" t="str">
        <f t="shared" si="98"/>
        <v>Very Good</v>
      </c>
      <c r="AB1597" t="str">
        <f t="shared" si="99"/>
        <v>Excluded</v>
      </c>
    </row>
    <row r="1598" spans="1:28" x14ac:dyDescent="0.3">
      <c r="A1598" t="s">
        <v>2244</v>
      </c>
      <c r="B1598" t="s">
        <v>154</v>
      </c>
      <c r="C1598" t="s">
        <v>138</v>
      </c>
      <c r="D1598" s="5">
        <v>45994</v>
      </c>
      <c r="E1598" s="5">
        <v>45963</v>
      </c>
      <c r="F1598" t="s">
        <v>28</v>
      </c>
      <c r="G1598" t="s">
        <v>24</v>
      </c>
      <c r="H1598">
        <v>31</v>
      </c>
      <c r="I1598" t="s">
        <v>33</v>
      </c>
      <c r="J1598" t="s">
        <v>3909</v>
      </c>
      <c r="K1598" t="s">
        <v>3910</v>
      </c>
      <c r="L1598">
        <v>3</v>
      </c>
      <c r="M1598" s="7">
        <v>0.46</v>
      </c>
      <c r="N1598" t="s">
        <v>3921</v>
      </c>
      <c r="O1598" t="s">
        <v>3922</v>
      </c>
      <c r="P1598">
        <v>15</v>
      </c>
      <c r="Q1598" t="s">
        <v>3939</v>
      </c>
      <c r="R1598" t="s">
        <v>3940</v>
      </c>
      <c r="S1598" t="s">
        <v>55</v>
      </c>
      <c r="T1598" s="5">
        <v>45991</v>
      </c>
      <c r="U1598" t="s">
        <v>7152</v>
      </c>
      <c r="V1598" t="b">
        <v>0</v>
      </c>
      <c r="W1598" t="b">
        <v>0</v>
      </c>
      <c r="X1598" t="s">
        <v>7153</v>
      </c>
      <c r="Y1598">
        <f t="shared" si="96"/>
        <v>1</v>
      </c>
      <c r="Z1598" t="str">
        <f t="shared" si="97"/>
        <v>31+ days</v>
      </c>
      <c r="AA1598" t="str">
        <f t="shared" si="98"/>
        <v>Low</v>
      </c>
      <c r="AB1598" t="str">
        <f t="shared" si="99"/>
        <v>No-show</v>
      </c>
    </row>
    <row r="1599" spans="1:28" x14ac:dyDescent="0.3">
      <c r="A1599" t="s">
        <v>2245</v>
      </c>
      <c r="B1599" t="s">
        <v>82</v>
      </c>
      <c r="C1599" t="s">
        <v>149</v>
      </c>
      <c r="D1599" s="5">
        <v>45877</v>
      </c>
      <c r="E1599" s="5">
        <v>45874</v>
      </c>
      <c r="F1599" t="s">
        <v>23</v>
      </c>
      <c r="G1599" t="s">
        <v>24</v>
      </c>
      <c r="H1599">
        <v>3</v>
      </c>
      <c r="I1599" t="s">
        <v>61</v>
      </c>
      <c r="J1599" t="s">
        <v>3916</v>
      </c>
      <c r="K1599" t="s">
        <v>3910</v>
      </c>
      <c r="L1599">
        <v>4</v>
      </c>
      <c r="M1599" s="7">
        <v>0.87</v>
      </c>
      <c r="N1599" t="s">
        <v>3923</v>
      </c>
      <c r="O1599" t="s">
        <v>3929</v>
      </c>
      <c r="P1599">
        <v>12</v>
      </c>
      <c r="R1599" t="s">
        <v>3953</v>
      </c>
      <c r="S1599" t="s">
        <v>3943</v>
      </c>
      <c r="U1599" t="s">
        <v>7155</v>
      </c>
      <c r="V1599" t="b">
        <v>0</v>
      </c>
      <c r="W1599" t="b">
        <v>0</v>
      </c>
      <c r="X1599" t="s">
        <v>7161</v>
      </c>
      <c r="Y1599">
        <f t="shared" si="96"/>
        <v>1</v>
      </c>
      <c r="Z1599" t="str">
        <f t="shared" si="97"/>
        <v>0-3 days</v>
      </c>
      <c r="AA1599" t="str">
        <f t="shared" si="98"/>
        <v>Good</v>
      </c>
      <c r="AB1599" t="str">
        <f t="shared" si="99"/>
        <v>No-show</v>
      </c>
    </row>
    <row r="1600" spans="1:28" x14ac:dyDescent="0.3">
      <c r="A1600" t="s">
        <v>2246</v>
      </c>
      <c r="B1600" t="s">
        <v>667</v>
      </c>
      <c r="C1600" t="s">
        <v>138</v>
      </c>
      <c r="D1600" s="5">
        <v>45791</v>
      </c>
      <c r="E1600" s="5">
        <v>45738</v>
      </c>
      <c r="F1600" t="s">
        <v>28</v>
      </c>
      <c r="G1600" t="s">
        <v>24</v>
      </c>
      <c r="H1600">
        <v>53</v>
      </c>
      <c r="I1600" t="s">
        <v>61</v>
      </c>
      <c r="J1600" t="s">
        <v>3909</v>
      </c>
      <c r="K1600" t="s">
        <v>3914</v>
      </c>
      <c r="L1600">
        <v>3</v>
      </c>
      <c r="M1600" s="7">
        <v>0.83</v>
      </c>
      <c r="N1600" t="s">
        <v>3921</v>
      </c>
      <c r="O1600" t="s">
        <v>3922</v>
      </c>
      <c r="P1600">
        <v>15</v>
      </c>
      <c r="Q1600" t="s">
        <v>3939</v>
      </c>
      <c r="R1600" t="s">
        <v>3940</v>
      </c>
      <c r="S1600" t="s">
        <v>3943</v>
      </c>
      <c r="T1600" s="5">
        <v>45789</v>
      </c>
      <c r="U1600" t="s">
        <v>7152</v>
      </c>
      <c r="V1600" t="b">
        <v>0</v>
      </c>
      <c r="W1600" t="b">
        <v>0</v>
      </c>
      <c r="X1600" t="s">
        <v>7160</v>
      </c>
      <c r="Y1600">
        <f t="shared" si="96"/>
        <v>1</v>
      </c>
      <c r="Z1600" t="str">
        <f t="shared" si="97"/>
        <v>31+ days</v>
      </c>
      <c r="AA1600" t="str">
        <f t="shared" si="98"/>
        <v>Good</v>
      </c>
      <c r="AB1600" t="str">
        <f t="shared" si="99"/>
        <v>No-show</v>
      </c>
    </row>
    <row r="1601" spans="1:28" x14ac:dyDescent="0.3">
      <c r="A1601" t="s">
        <v>2247</v>
      </c>
      <c r="B1601" t="s">
        <v>358</v>
      </c>
      <c r="C1601" t="s">
        <v>115</v>
      </c>
      <c r="D1601" s="5">
        <v>45713</v>
      </c>
      <c r="E1601" s="5">
        <v>45677</v>
      </c>
      <c r="F1601" t="s">
        <v>32</v>
      </c>
      <c r="G1601" t="s">
        <v>55</v>
      </c>
      <c r="H1601">
        <v>36</v>
      </c>
      <c r="I1601" t="s">
        <v>19</v>
      </c>
      <c r="J1601" t="s">
        <v>3909</v>
      </c>
      <c r="K1601" t="s">
        <v>3910</v>
      </c>
      <c r="L1601">
        <v>2</v>
      </c>
      <c r="M1601" s="7">
        <v>0.77</v>
      </c>
      <c r="N1601" t="s">
        <v>3928</v>
      </c>
      <c r="O1601" t="s">
        <v>3929</v>
      </c>
      <c r="P1601">
        <v>12</v>
      </c>
      <c r="Q1601" t="s">
        <v>3939</v>
      </c>
      <c r="S1601" t="s">
        <v>3941</v>
      </c>
      <c r="T1601" s="5">
        <v>45712</v>
      </c>
      <c r="U1601" t="s">
        <v>7159</v>
      </c>
      <c r="V1601" t="b">
        <v>0</v>
      </c>
      <c r="W1601" t="b">
        <v>0</v>
      </c>
      <c r="X1601" t="s">
        <v>7153</v>
      </c>
      <c r="Y1601" t="str">
        <f t="shared" si="96"/>
        <v/>
      </c>
      <c r="Z1601" t="str">
        <f t="shared" si="97"/>
        <v>31+ days</v>
      </c>
      <c r="AA1601" t="str">
        <f t="shared" si="98"/>
        <v>Good</v>
      </c>
      <c r="AB1601" t="str">
        <f t="shared" si="99"/>
        <v>Excluded</v>
      </c>
    </row>
    <row r="1602" spans="1:28" x14ac:dyDescent="0.3">
      <c r="A1602" t="s">
        <v>2248</v>
      </c>
      <c r="B1602" t="s">
        <v>2249</v>
      </c>
      <c r="C1602" t="s">
        <v>17</v>
      </c>
      <c r="D1602" s="5">
        <v>45943</v>
      </c>
      <c r="E1602" s="5">
        <v>45941</v>
      </c>
      <c r="F1602" t="s">
        <v>18</v>
      </c>
      <c r="G1602" t="s">
        <v>13</v>
      </c>
      <c r="H1602">
        <v>2</v>
      </c>
      <c r="I1602" t="s">
        <v>160</v>
      </c>
      <c r="J1602" t="s">
        <v>3909</v>
      </c>
      <c r="K1602" t="s">
        <v>3910</v>
      </c>
      <c r="L1602">
        <v>2</v>
      </c>
      <c r="M1602" s="7">
        <v>0.9</v>
      </c>
      <c r="N1602" t="s">
        <v>3924</v>
      </c>
      <c r="O1602" t="s">
        <v>3929</v>
      </c>
      <c r="P1602">
        <v>12</v>
      </c>
      <c r="Q1602" t="s">
        <v>3939</v>
      </c>
      <c r="R1602" t="s">
        <v>3940</v>
      </c>
      <c r="S1602" t="s">
        <v>3943</v>
      </c>
      <c r="T1602" s="5">
        <v>45942</v>
      </c>
      <c r="U1602" t="s">
        <v>7158</v>
      </c>
      <c r="V1602" t="b">
        <v>0</v>
      </c>
      <c r="W1602" t="b">
        <v>0</v>
      </c>
      <c r="X1602" t="s">
        <v>7162</v>
      </c>
      <c r="Y1602">
        <f t="shared" ref="Y1602:Y1665" si="100">IF(G1602="No-show",1,IF(G1602="Attended",0,""))</f>
        <v>0</v>
      </c>
      <c r="Z1602" t="str">
        <f t="shared" ref="Z1602:Z1665" si="101">IF(H1602="","Unknown",IF(H1602&lt;=3,"0-3 days",IF(H1602&lt;=7,"4-7 days",IF(H1602&lt;=14,"8-14 days",IF(H1602&lt;=30,"15-30 days","31+ days")))))</f>
        <v>0-3 days</v>
      </c>
      <c r="AA1602" t="str">
        <f t="shared" ref="AA1602:AA1665" si="102">IF(M1602="","Unknown",IF(M1602&lt;0.5,"Low",IF(M1602&lt;0.75,"Moderate",IF(M1602&lt;0.9,"Good","Very Good"))))</f>
        <v>Very Good</v>
      </c>
      <c r="AB1602" t="str">
        <f t="shared" ref="AB1602:AB1665" si="103">IF(G1602="Attended","Attended",IF(G1602="No-show","No-show","Excluded"))</f>
        <v>Attended</v>
      </c>
    </row>
    <row r="1603" spans="1:28" x14ac:dyDescent="0.3">
      <c r="A1603" t="s">
        <v>2250</v>
      </c>
      <c r="B1603" t="s">
        <v>355</v>
      </c>
      <c r="C1603" t="s">
        <v>77</v>
      </c>
      <c r="D1603" s="5">
        <v>45897</v>
      </c>
      <c r="E1603" s="5">
        <v>45859</v>
      </c>
      <c r="F1603" t="s">
        <v>23</v>
      </c>
      <c r="G1603" t="s">
        <v>24</v>
      </c>
      <c r="H1603">
        <v>38</v>
      </c>
      <c r="I1603" t="s">
        <v>14</v>
      </c>
      <c r="J1603" t="s">
        <v>3909</v>
      </c>
      <c r="K1603" t="s">
        <v>3914</v>
      </c>
      <c r="L1603">
        <v>5</v>
      </c>
      <c r="M1603" s="7">
        <v>0.96</v>
      </c>
      <c r="N1603" t="s">
        <v>3923</v>
      </c>
      <c r="O1603" t="s">
        <v>3927</v>
      </c>
      <c r="P1603">
        <v>15</v>
      </c>
      <c r="Q1603" t="s">
        <v>3939</v>
      </c>
      <c r="R1603" t="s">
        <v>3940</v>
      </c>
      <c r="S1603" t="s">
        <v>3941</v>
      </c>
      <c r="T1603" s="5">
        <v>45895</v>
      </c>
      <c r="U1603" t="s">
        <v>7154</v>
      </c>
      <c r="V1603" t="b">
        <v>0</v>
      </c>
      <c r="W1603" t="b">
        <v>0</v>
      </c>
      <c r="X1603" t="s">
        <v>7161</v>
      </c>
      <c r="Y1603">
        <f t="shared" si="100"/>
        <v>1</v>
      </c>
      <c r="Z1603" t="str">
        <f t="shared" si="101"/>
        <v>31+ days</v>
      </c>
      <c r="AA1603" t="str">
        <f t="shared" si="102"/>
        <v>Very Good</v>
      </c>
      <c r="AB1603" t="str">
        <f t="shared" si="103"/>
        <v>No-show</v>
      </c>
    </row>
    <row r="1604" spans="1:28" x14ac:dyDescent="0.3">
      <c r="A1604" t="s">
        <v>2251</v>
      </c>
      <c r="B1604" t="s">
        <v>2212</v>
      </c>
      <c r="C1604" t="s">
        <v>40</v>
      </c>
      <c r="D1604" s="5">
        <v>45969</v>
      </c>
      <c r="E1604" s="5">
        <v>45943</v>
      </c>
      <c r="F1604" t="s">
        <v>41</v>
      </c>
      <c r="G1604" t="s">
        <v>24</v>
      </c>
      <c r="H1604">
        <v>26</v>
      </c>
      <c r="I1604" t="s">
        <v>42</v>
      </c>
      <c r="J1604" t="s">
        <v>3913</v>
      </c>
      <c r="K1604" t="s">
        <v>3914</v>
      </c>
      <c r="L1604">
        <v>6</v>
      </c>
      <c r="M1604" s="7">
        <v>0.78</v>
      </c>
      <c r="N1604" t="s">
        <v>3931</v>
      </c>
      <c r="O1604" t="s">
        <v>3927</v>
      </c>
      <c r="P1604">
        <v>18</v>
      </c>
      <c r="R1604" t="s">
        <v>3953</v>
      </c>
      <c r="S1604" t="s">
        <v>3943</v>
      </c>
      <c r="U1604" t="s">
        <v>7156</v>
      </c>
      <c r="V1604" t="b">
        <v>1</v>
      </c>
      <c r="W1604" t="b">
        <v>0</v>
      </c>
      <c r="X1604" t="s">
        <v>7162</v>
      </c>
      <c r="Y1604">
        <f t="shared" si="100"/>
        <v>1</v>
      </c>
      <c r="Z1604" t="str">
        <f t="shared" si="101"/>
        <v>15-30 days</v>
      </c>
      <c r="AA1604" t="str">
        <f t="shared" si="102"/>
        <v>Good</v>
      </c>
      <c r="AB1604" t="str">
        <f t="shared" si="103"/>
        <v>No-show</v>
      </c>
    </row>
    <row r="1605" spans="1:28" x14ac:dyDescent="0.3">
      <c r="A1605" t="s">
        <v>2252</v>
      </c>
      <c r="B1605" t="s">
        <v>192</v>
      </c>
      <c r="C1605" t="s">
        <v>40</v>
      </c>
      <c r="D1605" s="5">
        <v>45817</v>
      </c>
      <c r="E1605" s="5">
        <v>45815</v>
      </c>
      <c r="F1605" t="s">
        <v>41</v>
      </c>
      <c r="G1605" t="s">
        <v>13</v>
      </c>
      <c r="H1605">
        <v>2</v>
      </c>
      <c r="I1605" t="s">
        <v>37</v>
      </c>
      <c r="J1605" t="s">
        <v>3915</v>
      </c>
      <c r="K1605" t="s">
        <v>3912</v>
      </c>
      <c r="L1605">
        <v>3</v>
      </c>
      <c r="M1605" s="7">
        <v>0.83</v>
      </c>
      <c r="N1605" t="s">
        <v>3931</v>
      </c>
      <c r="O1605" t="s">
        <v>3927</v>
      </c>
      <c r="P1605">
        <v>18</v>
      </c>
      <c r="Q1605" t="s">
        <v>3939</v>
      </c>
      <c r="R1605" t="s">
        <v>3949</v>
      </c>
      <c r="S1605" t="s">
        <v>3950</v>
      </c>
      <c r="U1605" t="s">
        <v>7158</v>
      </c>
      <c r="V1605" t="b">
        <v>0</v>
      </c>
      <c r="W1605" t="b">
        <v>0</v>
      </c>
      <c r="X1605" t="s">
        <v>7161</v>
      </c>
      <c r="Y1605">
        <f t="shared" si="100"/>
        <v>0</v>
      </c>
      <c r="Z1605" t="str">
        <f t="shared" si="101"/>
        <v>0-3 days</v>
      </c>
      <c r="AA1605" t="str">
        <f t="shared" si="102"/>
        <v>Good</v>
      </c>
      <c r="AB1605" t="str">
        <f t="shared" si="103"/>
        <v>Attended</v>
      </c>
    </row>
    <row r="1606" spans="1:28" x14ac:dyDescent="0.3">
      <c r="A1606" t="s">
        <v>2253</v>
      </c>
      <c r="B1606" t="s">
        <v>674</v>
      </c>
      <c r="C1606" t="s">
        <v>50</v>
      </c>
      <c r="D1606" s="5">
        <v>45712</v>
      </c>
      <c r="E1606" s="5">
        <v>45653</v>
      </c>
      <c r="F1606" t="s">
        <v>18</v>
      </c>
      <c r="G1606" t="s">
        <v>24</v>
      </c>
      <c r="H1606">
        <v>59</v>
      </c>
      <c r="I1606" t="s">
        <v>47</v>
      </c>
      <c r="J1606" t="s">
        <v>3916</v>
      </c>
      <c r="K1606" t="s">
        <v>3914</v>
      </c>
      <c r="L1606">
        <v>4</v>
      </c>
      <c r="M1606" s="7">
        <v>0.73</v>
      </c>
      <c r="N1606" t="s">
        <v>3924</v>
      </c>
      <c r="O1606" t="s">
        <v>3922</v>
      </c>
      <c r="P1606">
        <v>18</v>
      </c>
      <c r="R1606" t="s">
        <v>3953</v>
      </c>
      <c r="S1606" t="s">
        <v>3943</v>
      </c>
      <c r="U1606" t="s">
        <v>7158</v>
      </c>
      <c r="V1606" t="b">
        <v>0</v>
      </c>
      <c r="W1606" t="b">
        <v>0</v>
      </c>
      <c r="X1606" t="s">
        <v>7153</v>
      </c>
      <c r="Y1606">
        <f t="shared" si="100"/>
        <v>1</v>
      </c>
      <c r="Z1606" t="str">
        <f t="shared" si="101"/>
        <v>31+ days</v>
      </c>
      <c r="AA1606" t="str">
        <f t="shared" si="102"/>
        <v>Moderate</v>
      </c>
      <c r="AB1606" t="str">
        <f t="shared" si="103"/>
        <v>No-show</v>
      </c>
    </row>
    <row r="1607" spans="1:28" x14ac:dyDescent="0.3">
      <c r="A1607" t="s">
        <v>2254</v>
      </c>
      <c r="B1607" t="s">
        <v>891</v>
      </c>
      <c r="C1607" t="s">
        <v>27</v>
      </c>
      <c r="D1607" s="5">
        <v>45780</v>
      </c>
      <c r="E1607" s="5">
        <v>45757</v>
      </c>
      <c r="F1607" t="s">
        <v>28</v>
      </c>
      <c r="G1607" t="s">
        <v>24</v>
      </c>
      <c r="H1607">
        <v>23</v>
      </c>
      <c r="I1607" t="s">
        <v>19</v>
      </c>
      <c r="J1607" t="s">
        <v>3911</v>
      </c>
      <c r="K1607" t="s">
        <v>3910</v>
      </c>
      <c r="L1607">
        <v>1</v>
      </c>
      <c r="M1607" s="7">
        <v>0.81</v>
      </c>
      <c r="N1607" t="s">
        <v>3921</v>
      </c>
      <c r="O1607" t="s">
        <v>3925</v>
      </c>
      <c r="P1607">
        <v>12</v>
      </c>
      <c r="Q1607" t="s">
        <v>3939</v>
      </c>
      <c r="R1607" t="s">
        <v>3940</v>
      </c>
      <c r="S1607" t="s">
        <v>3943</v>
      </c>
      <c r="T1607" s="5">
        <v>45777</v>
      </c>
      <c r="U1607" t="s">
        <v>7156</v>
      </c>
      <c r="V1607" t="b">
        <v>1</v>
      </c>
      <c r="W1607" t="b">
        <v>0</v>
      </c>
      <c r="X1607" t="s">
        <v>7160</v>
      </c>
      <c r="Y1607">
        <f t="shared" si="100"/>
        <v>1</v>
      </c>
      <c r="Z1607" t="str">
        <f t="shared" si="101"/>
        <v>15-30 days</v>
      </c>
      <c r="AA1607" t="str">
        <f t="shared" si="102"/>
        <v>Good</v>
      </c>
      <c r="AB1607" t="str">
        <f t="shared" si="103"/>
        <v>No-show</v>
      </c>
    </row>
    <row r="1608" spans="1:28" x14ac:dyDescent="0.3">
      <c r="A1608" t="s">
        <v>2255</v>
      </c>
      <c r="B1608" t="s">
        <v>1659</v>
      </c>
      <c r="C1608" t="s">
        <v>83</v>
      </c>
      <c r="D1608" s="5">
        <v>45884</v>
      </c>
      <c r="E1608" s="5">
        <v>45883</v>
      </c>
      <c r="F1608" t="s">
        <v>23</v>
      </c>
      <c r="G1608" t="s">
        <v>13</v>
      </c>
      <c r="H1608">
        <v>1</v>
      </c>
      <c r="I1608" t="s">
        <v>160</v>
      </c>
      <c r="J1608" t="s">
        <v>3911</v>
      </c>
      <c r="K1608" t="s">
        <v>3914</v>
      </c>
      <c r="L1608">
        <v>4</v>
      </c>
      <c r="M1608" s="7">
        <v>0.93</v>
      </c>
      <c r="N1608" t="s">
        <v>3923</v>
      </c>
      <c r="O1608" t="s">
        <v>3922</v>
      </c>
      <c r="P1608">
        <v>15</v>
      </c>
      <c r="Q1608" t="s">
        <v>3947</v>
      </c>
      <c r="R1608" t="s">
        <v>3940</v>
      </c>
      <c r="S1608" t="s">
        <v>3941</v>
      </c>
      <c r="T1608" s="5">
        <v>45883</v>
      </c>
      <c r="U1608" t="s">
        <v>7155</v>
      </c>
      <c r="V1608" t="b">
        <v>0</v>
      </c>
      <c r="W1608" t="b">
        <v>1</v>
      </c>
      <c r="X1608" t="s">
        <v>7161</v>
      </c>
      <c r="Y1608">
        <f t="shared" si="100"/>
        <v>0</v>
      </c>
      <c r="Z1608" t="str">
        <f t="shared" si="101"/>
        <v>0-3 days</v>
      </c>
      <c r="AA1608" t="str">
        <f t="shared" si="102"/>
        <v>Very Good</v>
      </c>
      <c r="AB1608" t="str">
        <f t="shared" si="103"/>
        <v>Attended</v>
      </c>
    </row>
    <row r="1609" spans="1:28" x14ac:dyDescent="0.3">
      <c r="A1609" t="s">
        <v>2256</v>
      </c>
      <c r="B1609" t="s">
        <v>976</v>
      </c>
      <c r="C1609" t="s">
        <v>11</v>
      </c>
      <c r="D1609" s="5">
        <v>45745</v>
      </c>
      <c r="E1609" s="5">
        <v>45708</v>
      </c>
      <c r="F1609" t="s">
        <v>12</v>
      </c>
      <c r="G1609" t="s">
        <v>13</v>
      </c>
      <c r="H1609">
        <v>37</v>
      </c>
      <c r="I1609" t="s">
        <v>160</v>
      </c>
      <c r="J1609" t="s">
        <v>3909</v>
      </c>
      <c r="K1609" t="s">
        <v>3914</v>
      </c>
      <c r="L1609">
        <v>1</v>
      </c>
      <c r="M1609" s="7">
        <v>0.91</v>
      </c>
      <c r="N1609" t="s">
        <v>3932</v>
      </c>
      <c r="O1609" t="s">
        <v>3925</v>
      </c>
      <c r="P1609">
        <v>15</v>
      </c>
      <c r="Q1609" t="s">
        <v>3939</v>
      </c>
      <c r="R1609" t="s">
        <v>3940</v>
      </c>
      <c r="S1609" t="s">
        <v>3943</v>
      </c>
      <c r="T1609" s="5">
        <v>45743</v>
      </c>
      <c r="U1609" t="s">
        <v>7156</v>
      </c>
      <c r="V1609" t="b">
        <v>1</v>
      </c>
      <c r="W1609" t="b">
        <v>0</v>
      </c>
      <c r="X1609" t="s">
        <v>7160</v>
      </c>
      <c r="Y1609">
        <f t="shared" si="100"/>
        <v>0</v>
      </c>
      <c r="Z1609" t="str">
        <f t="shared" si="101"/>
        <v>31+ days</v>
      </c>
      <c r="AA1609" t="str">
        <f t="shared" si="102"/>
        <v>Very Good</v>
      </c>
      <c r="AB1609" t="str">
        <f t="shared" si="103"/>
        <v>Attended</v>
      </c>
    </row>
    <row r="1610" spans="1:28" x14ac:dyDescent="0.3">
      <c r="A1610" t="s">
        <v>2257</v>
      </c>
      <c r="B1610" t="s">
        <v>251</v>
      </c>
      <c r="C1610" t="s">
        <v>149</v>
      </c>
      <c r="D1610" s="5">
        <v>45683</v>
      </c>
      <c r="E1610" s="5">
        <v>45661</v>
      </c>
      <c r="F1610" t="s">
        <v>23</v>
      </c>
      <c r="G1610" t="s">
        <v>13</v>
      </c>
      <c r="H1610">
        <v>22</v>
      </c>
      <c r="I1610" t="s">
        <v>37</v>
      </c>
      <c r="J1610" t="s">
        <v>3915</v>
      </c>
      <c r="K1610" t="s">
        <v>3914</v>
      </c>
      <c r="L1610">
        <v>1</v>
      </c>
      <c r="M1610" s="7">
        <v>0.91</v>
      </c>
      <c r="N1610" t="s">
        <v>3923</v>
      </c>
      <c r="O1610" t="s">
        <v>3929</v>
      </c>
      <c r="P1610">
        <v>12</v>
      </c>
      <c r="Q1610" t="s">
        <v>3955</v>
      </c>
      <c r="R1610" t="s">
        <v>3940</v>
      </c>
      <c r="S1610" t="s">
        <v>3941</v>
      </c>
      <c r="T1610" s="5">
        <v>45680</v>
      </c>
      <c r="U1610" t="s">
        <v>7157</v>
      </c>
      <c r="V1610" t="b">
        <v>1</v>
      </c>
      <c r="W1610" t="b">
        <v>1</v>
      </c>
      <c r="X1610" t="s">
        <v>7153</v>
      </c>
      <c r="Y1610">
        <f t="shared" si="100"/>
        <v>0</v>
      </c>
      <c r="Z1610" t="str">
        <f t="shared" si="101"/>
        <v>15-30 days</v>
      </c>
      <c r="AA1610" t="str">
        <f t="shared" si="102"/>
        <v>Very Good</v>
      </c>
      <c r="AB1610" t="str">
        <f t="shared" si="103"/>
        <v>Attended</v>
      </c>
    </row>
    <row r="1611" spans="1:28" x14ac:dyDescent="0.3">
      <c r="A1611" t="s">
        <v>2258</v>
      </c>
      <c r="B1611" t="s">
        <v>490</v>
      </c>
      <c r="C1611" t="s">
        <v>101</v>
      </c>
      <c r="D1611" s="5">
        <v>45958</v>
      </c>
      <c r="E1611" s="5">
        <v>45918</v>
      </c>
      <c r="F1611" t="s">
        <v>54</v>
      </c>
      <c r="G1611" t="s">
        <v>13</v>
      </c>
      <c r="H1611">
        <v>40</v>
      </c>
      <c r="I1611" t="s">
        <v>47</v>
      </c>
      <c r="J1611" t="s">
        <v>3911</v>
      </c>
      <c r="K1611" t="s">
        <v>3910</v>
      </c>
      <c r="L1611">
        <v>3</v>
      </c>
      <c r="M1611" s="7">
        <v>0.73</v>
      </c>
      <c r="N1611" t="s">
        <v>3930</v>
      </c>
      <c r="O1611" t="s">
        <v>3927</v>
      </c>
      <c r="P1611">
        <v>18</v>
      </c>
      <c r="Q1611" t="s">
        <v>3939</v>
      </c>
      <c r="R1611" t="s">
        <v>3940</v>
      </c>
      <c r="S1611" t="s">
        <v>3943</v>
      </c>
      <c r="T1611" s="5">
        <v>45955</v>
      </c>
      <c r="U1611" t="s">
        <v>7159</v>
      </c>
      <c r="V1611" t="b">
        <v>0</v>
      </c>
      <c r="W1611" t="b">
        <v>0</v>
      </c>
      <c r="X1611" t="s">
        <v>7162</v>
      </c>
      <c r="Y1611">
        <f t="shared" si="100"/>
        <v>0</v>
      </c>
      <c r="Z1611" t="str">
        <f t="shared" si="101"/>
        <v>31+ days</v>
      </c>
      <c r="AA1611" t="str">
        <f t="shared" si="102"/>
        <v>Moderate</v>
      </c>
      <c r="AB1611" t="str">
        <f t="shared" si="103"/>
        <v>Attended</v>
      </c>
    </row>
    <row r="1612" spans="1:28" x14ac:dyDescent="0.3">
      <c r="A1612" t="s">
        <v>2259</v>
      </c>
      <c r="B1612" t="s">
        <v>1165</v>
      </c>
      <c r="C1612" t="s">
        <v>40</v>
      </c>
      <c r="D1612" s="5">
        <v>45851</v>
      </c>
      <c r="E1612" s="5">
        <v>45842</v>
      </c>
      <c r="F1612" t="s">
        <v>41</v>
      </c>
      <c r="G1612" t="s">
        <v>13</v>
      </c>
      <c r="H1612">
        <v>9</v>
      </c>
      <c r="I1612" t="s">
        <v>160</v>
      </c>
      <c r="J1612" t="s">
        <v>3913</v>
      </c>
      <c r="K1612" t="s">
        <v>3910</v>
      </c>
      <c r="L1612">
        <v>2</v>
      </c>
      <c r="M1612" s="7">
        <v>0.89</v>
      </c>
      <c r="N1612" t="s">
        <v>3931</v>
      </c>
      <c r="O1612" t="s">
        <v>3927</v>
      </c>
      <c r="P1612">
        <v>18</v>
      </c>
      <c r="Q1612" t="s">
        <v>3947</v>
      </c>
      <c r="R1612" t="s">
        <v>3940</v>
      </c>
      <c r="S1612" t="s">
        <v>55</v>
      </c>
      <c r="T1612" s="5">
        <v>45849</v>
      </c>
      <c r="U1612" t="s">
        <v>7157</v>
      </c>
      <c r="V1612" t="b">
        <v>1</v>
      </c>
      <c r="W1612" t="b">
        <v>0</v>
      </c>
      <c r="X1612" t="s">
        <v>7161</v>
      </c>
      <c r="Y1612">
        <f t="shared" si="100"/>
        <v>0</v>
      </c>
      <c r="Z1612" t="str">
        <f t="shared" si="101"/>
        <v>8-14 days</v>
      </c>
      <c r="AA1612" t="str">
        <f t="shared" si="102"/>
        <v>Good</v>
      </c>
      <c r="AB1612" t="str">
        <f t="shared" si="103"/>
        <v>Attended</v>
      </c>
    </row>
    <row r="1613" spans="1:28" x14ac:dyDescent="0.3">
      <c r="A1613" t="s">
        <v>2260</v>
      </c>
      <c r="B1613" t="s">
        <v>1801</v>
      </c>
      <c r="C1613" t="s">
        <v>157</v>
      </c>
      <c r="D1613" s="5">
        <v>45802</v>
      </c>
      <c r="E1613" s="5">
        <v>45752</v>
      </c>
      <c r="F1613" t="s">
        <v>28</v>
      </c>
      <c r="G1613" t="s">
        <v>55</v>
      </c>
      <c r="H1613">
        <v>50</v>
      </c>
      <c r="I1613" t="s">
        <v>61</v>
      </c>
      <c r="J1613" t="s">
        <v>3909</v>
      </c>
      <c r="K1613" t="s">
        <v>3910</v>
      </c>
      <c r="L1613">
        <v>4</v>
      </c>
      <c r="M1613" s="7">
        <v>0.75</v>
      </c>
      <c r="N1613" t="s">
        <v>3921</v>
      </c>
      <c r="O1613" t="s">
        <v>3925</v>
      </c>
      <c r="P1613">
        <v>12</v>
      </c>
      <c r="R1613" t="s">
        <v>3953</v>
      </c>
      <c r="S1613" t="s">
        <v>3943</v>
      </c>
      <c r="U1613" t="s">
        <v>7157</v>
      </c>
      <c r="V1613" t="b">
        <v>1</v>
      </c>
      <c r="W1613" t="b">
        <v>0</v>
      </c>
      <c r="X1613" t="s">
        <v>7160</v>
      </c>
      <c r="Y1613" t="str">
        <f t="shared" si="100"/>
        <v/>
      </c>
      <c r="Z1613" t="str">
        <f t="shared" si="101"/>
        <v>31+ days</v>
      </c>
      <c r="AA1613" t="str">
        <f t="shared" si="102"/>
        <v>Good</v>
      </c>
      <c r="AB1613" t="str">
        <f t="shared" si="103"/>
        <v>Excluded</v>
      </c>
    </row>
    <row r="1614" spans="1:28" x14ac:dyDescent="0.3">
      <c r="A1614" t="s">
        <v>2261</v>
      </c>
      <c r="B1614" t="s">
        <v>485</v>
      </c>
      <c r="C1614" t="s">
        <v>50</v>
      </c>
      <c r="D1614" s="5">
        <v>45859</v>
      </c>
      <c r="E1614" s="5">
        <v>45834</v>
      </c>
      <c r="F1614" t="s">
        <v>18</v>
      </c>
      <c r="G1614" t="s">
        <v>55</v>
      </c>
      <c r="H1614">
        <v>25</v>
      </c>
      <c r="I1614" t="s">
        <v>42</v>
      </c>
      <c r="J1614" t="s">
        <v>3909</v>
      </c>
      <c r="K1614" t="s">
        <v>3910</v>
      </c>
      <c r="L1614">
        <v>6</v>
      </c>
      <c r="M1614" s="7">
        <v>0.72</v>
      </c>
      <c r="N1614" t="s">
        <v>3924</v>
      </c>
      <c r="O1614" t="s">
        <v>3922</v>
      </c>
      <c r="P1614">
        <v>18</v>
      </c>
      <c r="Q1614" t="s">
        <v>3947</v>
      </c>
      <c r="R1614" t="s">
        <v>3949</v>
      </c>
      <c r="S1614" t="s">
        <v>3950</v>
      </c>
      <c r="U1614" t="s">
        <v>7158</v>
      </c>
      <c r="V1614" t="b">
        <v>0</v>
      </c>
      <c r="W1614" t="b">
        <v>0</v>
      </c>
      <c r="X1614" t="s">
        <v>7161</v>
      </c>
      <c r="Y1614" t="str">
        <f t="shared" si="100"/>
        <v/>
      </c>
      <c r="Z1614" t="str">
        <f t="shared" si="101"/>
        <v>15-30 days</v>
      </c>
      <c r="AA1614" t="str">
        <f t="shared" si="102"/>
        <v>Moderate</v>
      </c>
      <c r="AB1614" t="str">
        <f t="shared" si="103"/>
        <v>Excluded</v>
      </c>
    </row>
    <row r="1615" spans="1:28" x14ac:dyDescent="0.3">
      <c r="A1615" t="s">
        <v>2262</v>
      </c>
      <c r="B1615" t="s">
        <v>133</v>
      </c>
      <c r="C1615" t="s">
        <v>101</v>
      </c>
      <c r="D1615" s="5">
        <v>45927</v>
      </c>
      <c r="E1615" s="5">
        <v>45902</v>
      </c>
      <c r="F1615" t="s">
        <v>54</v>
      </c>
      <c r="G1615" t="s">
        <v>24</v>
      </c>
      <c r="H1615">
        <v>25</v>
      </c>
      <c r="I1615" t="s">
        <v>160</v>
      </c>
      <c r="J1615" t="s">
        <v>3915</v>
      </c>
      <c r="K1615" t="s">
        <v>3910</v>
      </c>
      <c r="L1615">
        <v>2</v>
      </c>
      <c r="M1615" s="7">
        <v>0.49</v>
      </c>
      <c r="N1615" t="s">
        <v>3930</v>
      </c>
      <c r="O1615" t="s">
        <v>3927</v>
      </c>
      <c r="P1615">
        <v>18</v>
      </c>
      <c r="Q1615" t="s">
        <v>3939</v>
      </c>
      <c r="R1615" t="s">
        <v>3940</v>
      </c>
      <c r="S1615" t="s">
        <v>55</v>
      </c>
      <c r="T1615" s="5">
        <v>45925</v>
      </c>
      <c r="U1615" t="s">
        <v>7156</v>
      </c>
      <c r="V1615" t="b">
        <v>1</v>
      </c>
      <c r="W1615" t="b">
        <v>0</v>
      </c>
      <c r="X1615" t="s">
        <v>7162</v>
      </c>
      <c r="Y1615">
        <f t="shared" si="100"/>
        <v>1</v>
      </c>
      <c r="Z1615" t="str">
        <f t="shared" si="101"/>
        <v>15-30 days</v>
      </c>
      <c r="AA1615" t="str">
        <f t="shared" si="102"/>
        <v>Low</v>
      </c>
      <c r="AB1615" t="str">
        <f t="shared" si="103"/>
        <v>No-show</v>
      </c>
    </row>
    <row r="1616" spans="1:28" x14ac:dyDescent="0.3">
      <c r="A1616" t="s">
        <v>2263</v>
      </c>
      <c r="B1616" t="s">
        <v>1052</v>
      </c>
      <c r="C1616" t="s">
        <v>45</v>
      </c>
      <c r="D1616" s="5">
        <v>45658</v>
      </c>
      <c r="E1616" s="5">
        <v>45609</v>
      </c>
      <c r="F1616" t="s">
        <v>46</v>
      </c>
      <c r="G1616" t="s">
        <v>13</v>
      </c>
      <c r="H1616">
        <v>49</v>
      </c>
      <c r="I1616" t="s">
        <v>33</v>
      </c>
      <c r="J1616" t="s">
        <v>3913</v>
      </c>
      <c r="K1616" t="s">
        <v>3910</v>
      </c>
      <c r="L1616">
        <v>6</v>
      </c>
      <c r="M1616" s="7">
        <v>0.8</v>
      </c>
      <c r="N1616" t="s">
        <v>3926</v>
      </c>
      <c r="O1616" t="s">
        <v>3927</v>
      </c>
      <c r="P1616">
        <v>18</v>
      </c>
      <c r="Q1616" t="s">
        <v>3955</v>
      </c>
      <c r="R1616" t="s">
        <v>3940</v>
      </c>
      <c r="S1616" t="s">
        <v>3941</v>
      </c>
      <c r="T1616" s="5">
        <v>45657</v>
      </c>
      <c r="U1616" t="s">
        <v>7152</v>
      </c>
      <c r="V1616" t="b">
        <v>0</v>
      </c>
      <c r="W1616" t="b">
        <v>1</v>
      </c>
      <c r="X1616" t="s">
        <v>7153</v>
      </c>
      <c r="Y1616">
        <f t="shared" si="100"/>
        <v>0</v>
      </c>
      <c r="Z1616" t="str">
        <f t="shared" si="101"/>
        <v>31+ days</v>
      </c>
      <c r="AA1616" t="str">
        <f t="shared" si="102"/>
        <v>Good</v>
      </c>
      <c r="AB1616" t="str">
        <f t="shared" si="103"/>
        <v>Attended</v>
      </c>
    </row>
    <row r="1617" spans="1:28" x14ac:dyDescent="0.3">
      <c r="A1617" t="s">
        <v>2264</v>
      </c>
      <c r="B1617" t="s">
        <v>294</v>
      </c>
      <c r="C1617" t="s">
        <v>40</v>
      </c>
      <c r="D1617" s="5">
        <v>45818</v>
      </c>
      <c r="E1617" s="5">
        <v>45785</v>
      </c>
      <c r="F1617" t="s">
        <v>41</v>
      </c>
      <c r="G1617" t="s">
        <v>13</v>
      </c>
      <c r="H1617">
        <v>33</v>
      </c>
      <c r="I1617" t="s">
        <v>19</v>
      </c>
      <c r="J1617" t="s">
        <v>3913</v>
      </c>
      <c r="K1617" t="s">
        <v>3910</v>
      </c>
      <c r="L1617">
        <v>2</v>
      </c>
      <c r="M1617" s="7">
        <v>0.69</v>
      </c>
      <c r="N1617" t="s">
        <v>3931</v>
      </c>
      <c r="O1617" t="s">
        <v>3927</v>
      </c>
      <c r="P1617">
        <v>18</v>
      </c>
      <c r="Q1617" t="s">
        <v>3939</v>
      </c>
      <c r="R1617" t="s">
        <v>3940</v>
      </c>
      <c r="S1617" t="s">
        <v>3941</v>
      </c>
      <c r="T1617" s="5">
        <v>45817</v>
      </c>
      <c r="U1617" t="s">
        <v>7159</v>
      </c>
      <c r="V1617" t="b">
        <v>0</v>
      </c>
      <c r="W1617" t="b">
        <v>0</v>
      </c>
      <c r="X1617" t="s">
        <v>7161</v>
      </c>
      <c r="Y1617">
        <f t="shared" si="100"/>
        <v>0</v>
      </c>
      <c r="Z1617" t="str">
        <f t="shared" si="101"/>
        <v>31+ days</v>
      </c>
      <c r="AA1617" t="str">
        <f t="shared" si="102"/>
        <v>Moderate</v>
      </c>
      <c r="AB1617" t="str">
        <f t="shared" si="103"/>
        <v>Attended</v>
      </c>
    </row>
    <row r="1618" spans="1:28" x14ac:dyDescent="0.3">
      <c r="A1618" t="s">
        <v>2265</v>
      </c>
      <c r="B1618" t="s">
        <v>1416</v>
      </c>
      <c r="C1618" t="s">
        <v>77</v>
      </c>
      <c r="D1618" s="5">
        <v>45750</v>
      </c>
      <c r="E1618" s="5">
        <v>45750</v>
      </c>
      <c r="F1618" t="s">
        <v>23</v>
      </c>
      <c r="G1618" t="s">
        <v>13</v>
      </c>
      <c r="H1618">
        <v>0</v>
      </c>
      <c r="I1618" t="s">
        <v>42</v>
      </c>
      <c r="J1618" t="s">
        <v>3909</v>
      </c>
      <c r="K1618" t="s">
        <v>3914</v>
      </c>
      <c r="L1618">
        <v>3</v>
      </c>
      <c r="M1618" s="7">
        <v>0.82</v>
      </c>
      <c r="N1618" t="s">
        <v>3923</v>
      </c>
      <c r="O1618" t="s">
        <v>3927</v>
      </c>
      <c r="P1618">
        <v>15</v>
      </c>
      <c r="Q1618" t="s">
        <v>3939</v>
      </c>
      <c r="R1618" t="s">
        <v>3940</v>
      </c>
      <c r="S1618" t="s">
        <v>3941</v>
      </c>
      <c r="T1618" s="5">
        <v>45749</v>
      </c>
      <c r="U1618" t="s">
        <v>7154</v>
      </c>
      <c r="V1618" t="b">
        <v>0</v>
      </c>
      <c r="W1618" t="b">
        <v>0</v>
      </c>
      <c r="X1618" t="s">
        <v>7160</v>
      </c>
      <c r="Y1618">
        <f t="shared" si="100"/>
        <v>0</v>
      </c>
      <c r="Z1618" t="str">
        <f t="shared" si="101"/>
        <v>0-3 days</v>
      </c>
      <c r="AA1618" t="str">
        <f t="shared" si="102"/>
        <v>Good</v>
      </c>
      <c r="AB1618" t="str">
        <f t="shared" si="103"/>
        <v>Attended</v>
      </c>
    </row>
    <row r="1619" spans="1:28" x14ac:dyDescent="0.3">
      <c r="A1619" t="s">
        <v>2266</v>
      </c>
      <c r="B1619" t="s">
        <v>525</v>
      </c>
      <c r="C1619" t="s">
        <v>53</v>
      </c>
      <c r="D1619" s="5">
        <v>45691</v>
      </c>
      <c r="E1619" s="5">
        <v>45656</v>
      </c>
      <c r="F1619" t="s">
        <v>54</v>
      </c>
      <c r="G1619" t="s">
        <v>13</v>
      </c>
      <c r="H1619">
        <v>35</v>
      </c>
      <c r="I1619" t="s">
        <v>19</v>
      </c>
      <c r="J1619" t="s">
        <v>3909</v>
      </c>
      <c r="K1619" t="s">
        <v>3914</v>
      </c>
      <c r="L1619">
        <v>4</v>
      </c>
      <c r="M1619" s="7">
        <v>0.65</v>
      </c>
      <c r="N1619" t="s">
        <v>3930</v>
      </c>
      <c r="O1619" t="s">
        <v>3922</v>
      </c>
      <c r="P1619">
        <v>20</v>
      </c>
      <c r="Q1619" t="s">
        <v>3947</v>
      </c>
      <c r="R1619" t="s">
        <v>3940</v>
      </c>
      <c r="S1619" t="s">
        <v>3941</v>
      </c>
      <c r="T1619" s="5">
        <v>45688</v>
      </c>
      <c r="U1619" t="s">
        <v>7158</v>
      </c>
      <c r="V1619" t="b">
        <v>0</v>
      </c>
      <c r="W1619" t="b">
        <v>0</v>
      </c>
      <c r="X1619" t="s">
        <v>7153</v>
      </c>
      <c r="Y1619">
        <f t="shared" si="100"/>
        <v>0</v>
      </c>
      <c r="Z1619" t="str">
        <f t="shared" si="101"/>
        <v>31+ days</v>
      </c>
      <c r="AA1619" t="str">
        <f t="shared" si="102"/>
        <v>Moderate</v>
      </c>
      <c r="AB1619" t="str">
        <f t="shared" si="103"/>
        <v>Attended</v>
      </c>
    </row>
    <row r="1620" spans="1:28" x14ac:dyDescent="0.3">
      <c r="A1620" t="s">
        <v>2267</v>
      </c>
      <c r="B1620" t="s">
        <v>1568</v>
      </c>
      <c r="C1620" t="s">
        <v>101</v>
      </c>
      <c r="D1620" s="5">
        <v>45671</v>
      </c>
      <c r="E1620" s="5">
        <v>45632</v>
      </c>
      <c r="F1620" t="s">
        <v>54</v>
      </c>
      <c r="G1620" t="s">
        <v>55</v>
      </c>
      <c r="H1620">
        <v>39</v>
      </c>
      <c r="I1620" t="s">
        <v>61</v>
      </c>
      <c r="J1620" t="s">
        <v>3916</v>
      </c>
      <c r="K1620" t="s">
        <v>3912</v>
      </c>
      <c r="L1620">
        <v>4</v>
      </c>
      <c r="M1620" s="7">
        <v>0.92</v>
      </c>
      <c r="N1620" t="s">
        <v>3930</v>
      </c>
      <c r="O1620" t="s">
        <v>3927</v>
      </c>
      <c r="P1620">
        <v>18</v>
      </c>
      <c r="R1620" t="s">
        <v>3953</v>
      </c>
      <c r="S1620" t="s">
        <v>3943</v>
      </c>
      <c r="U1620" t="s">
        <v>7159</v>
      </c>
      <c r="V1620" t="b">
        <v>0</v>
      </c>
      <c r="W1620" t="b">
        <v>1</v>
      </c>
      <c r="X1620" t="s">
        <v>7153</v>
      </c>
      <c r="Y1620" t="str">
        <f t="shared" si="100"/>
        <v/>
      </c>
      <c r="Z1620" t="str">
        <f t="shared" si="101"/>
        <v>31+ days</v>
      </c>
      <c r="AA1620" t="str">
        <f t="shared" si="102"/>
        <v>Very Good</v>
      </c>
      <c r="AB1620" t="str">
        <f t="shared" si="103"/>
        <v>Excluded</v>
      </c>
    </row>
    <row r="1621" spans="1:28" x14ac:dyDescent="0.3">
      <c r="A1621" t="s">
        <v>2268</v>
      </c>
      <c r="B1621" t="s">
        <v>1273</v>
      </c>
      <c r="C1621" t="s">
        <v>149</v>
      </c>
      <c r="D1621" s="5">
        <v>45818</v>
      </c>
      <c r="E1621" s="5">
        <v>45799</v>
      </c>
      <c r="F1621" t="s">
        <v>23</v>
      </c>
      <c r="G1621" t="s">
        <v>13</v>
      </c>
      <c r="H1621">
        <v>19</v>
      </c>
      <c r="I1621" t="s">
        <v>42</v>
      </c>
      <c r="J1621" t="s">
        <v>3909</v>
      </c>
      <c r="K1621" t="s">
        <v>3910</v>
      </c>
      <c r="L1621">
        <v>1</v>
      </c>
      <c r="M1621" s="7">
        <v>0.91</v>
      </c>
      <c r="N1621" t="s">
        <v>3923</v>
      </c>
      <c r="O1621" t="s">
        <v>3929</v>
      </c>
      <c r="P1621">
        <v>12</v>
      </c>
      <c r="Q1621" t="s">
        <v>3939</v>
      </c>
      <c r="R1621" t="s">
        <v>3940</v>
      </c>
      <c r="S1621" t="s">
        <v>3943</v>
      </c>
      <c r="T1621" s="5">
        <v>45817</v>
      </c>
      <c r="U1621" t="s">
        <v>7159</v>
      </c>
      <c r="V1621" t="b">
        <v>0</v>
      </c>
      <c r="W1621" t="b">
        <v>0</v>
      </c>
      <c r="X1621" t="s">
        <v>7161</v>
      </c>
      <c r="Y1621">
        <f t="shared" si="100"/>
        <v>0</v>
      </c>
      <c r="Z1621" t="str">
        <f t="shared" si="101"/>
        <v>15-30 days</v>
      </c>
      <c r="AA1621" t="str">
        <f t="shared" si="102"/>
        <v>Very Good</v>
      </c>
      <c r="AB1621" t="str">
        <f t="shared" si="103"/>
        <v>Attended</v>
      </c>
    </row>
    <row r="1622" spans="1:28" x14ac:dyDescent="0.3">
      <c r="A1622" t="s">
        <v>2269</v>
      </c>
      <c r="B1622" t="s">
        <v>1659</v>
      </c>
      <c r="C1622" t="s">
        <v>77</v>
      </c>
      <c r="D1622" s="5">
        <v>45856</v>
      </c>
      <c r="E1622" s="5">
        <v>45845</v>
      </c>
      <c r="F1622" t="s">
        <v>23</v>
      </c>
      <c r="G1622" t="s">
        <v>24</v>
      </c>
      <c r="H1622">
        <v>11</v>
      </c>
      <c r="I1622" t="s">
        <v>37</v>
      </c>
      <c r="J1622" t="s">
        <v>3911</v>
      </c>
      <c r="K1622" t="s">
        <v>3914</v>
      </c>
      <c r="L1622">
        <v>4</v>
      </c>
      <c r="M1622" s="7">
        <v>0.93</v>
      </c>
      <c r="N1622" t="s">
        <v>3923</v>
      </c>
      <c r="O1622" t="s">
        <v>3927</v>
      </c>
      <c r="P1622">
        <v>15</v>
      </c>
      <c r="Q1622" t="s">
        <v>3955</v>
      </c>
      <c r="R1622" t="s">
        <v>3940</v>
      </c>
      <c r="S1622" t="s">
        <v>3943</v>
      </c>
      <c r="T1622" s="5">
        <v>45853</v>
      </c>
      <c r="U1622" t="s">
        <v>7155</v>
      </c>
      <c r="V1622" t="b">
        <v>0</v>
      </c>
      <c r="W1622" t="b">
        <v>0</v>
      </c>
      <c r="X1622" t="s">
        <v>7161</v>
      </c>
      <c r="Y1622">
        <f t="shared" si="100"/>
        <v>1</v>
      </c>
      <c r="Z1622" t="str">
        <f t="shared" si="101"/>
        <v>8-14 days</v>
      </c>
      <c r="AA1622" t="str">
        <f t="shared" si="102"/>
        <v>Very Good</v>
      </c>
      <c r="AB1622" t="str">
        <f t="shared" si="103"/>
        <v>No-show</v>
      </c>
    </row>
    <row r="1623" spans="1:28" x14ac:dyDescent="0.3">
      <c r="A1623" t="s">
        <v>2270</v>
      </c>
      <c r="B1623" t="s">
        <v>840</v>
      </c>
      <c r="C1623" t="s">
        <v>89</v>
      </c>
      <c r="D1623" s="5">
        <v>45843</v>
      </c>
      <c r="E1623" s="5">
        <v>45840</v>
      </c>
      <c r="F1623" t="s">
        <v>41</v>
      </c>
      <c r="G1623" t="s">
        <v>24</v>
      </c>
      <c r="H1623">
        <v>3</v>
      </c>
      <c r="I1623" t="s">
        <v>160</v>
      </c>
      <c r="J1623" t="s">
        <v>3915</v>
      </c>
      <c r="K1623" t="s">
        <v>3914</v>
      </c>
      <c r="L1623">
        <v>3</v>
      </c>
      <c r="M1623" s="7">
        <v>0.52</v>
      </c>
      <c r="N1623" t="s">
        <v>3931</v>
      </c>
      <c r="O1623" t="s">
        <v>3922</v>
      </c>
      <c r="P1623">
        <v>20</v>
      </c>
      <c r="Q1623" t="s">
        <v>3955</v>
      </c>
      <c r="R1623" t="s">
        <v>3940</v>
      </c>
      <c r="S1623" t="s">
        <v>55</v>
      </c>
      <c r="T1623" s="5">
        <v>45842</v>
      </c>
      <c r="U1623" t="s">
        <v>7156</v>
      </c>
      <c r="V1623" t="b">
        <v>1</v>
      </c>
      <c r="W1623" t="b">
        <v>0</v>
      </c>
      <c r="X1623" t="s">
        <v>7161</v>
      </c>
      <c r="Y1623">
        <f t="shared" si="100"/>
        <v>1</v>
      </c>
      <c r="Z1623" t="str">
        <f t="shared" si="101"/>
        <v>0-3 days</v>
      </c>
      <c r="AA1623" t="str">
        <f t="shared" si="102"/>
        <v>Moderate</v>
      </c>
      <c r="AB1623" t="str">
        <f t="shared" si="103"/>
        <v>No-show</v>
      </c>
    </row>
    <row r="1624" spans="1:28" x14ac:dyDescent="0.3">
      <c r="A1624" t="s">
        <v>2271</v>
      </c>
      <c r="B1624" t="s">
        <v>388</v>
      </c>
      <c r="C1624" t="s">
        <v>115</v>
      </c>
      <c r="D1624" s="5">
        <v>45943</v>
      </c>
      <c r="E1624" s="5">
        <v>45892</v>
      </c>
      <c r="F1624" t="s">
        <v>32</v>
      </c>
      <c r="G1624" t="s">
        <v>13</v>
      </c>
      <c r="H1624">
        <v>51</v>
      </c>
      <c r="I1624" t="s">
        <v>37</v>
      </c>
      <c r="J1624" t="s">
        <v>3916</v>
      </c>
      <c r="K1624" t="s">
        <v>3910</v>
      </c>
      <c r="L1624">
        <v>2</v>
      </c>
      <c r="M1624" s="7">
        <v>0.87</v>
      </c>
      <c r="N1624" t="s">
        <v>3928</v>
      </c>
      <c r="O1624" t="s">
        <v>3929</v>
      </c>
      <c r="P1624">
        <v>12</v>
      </c>
      <c r="Q1624" t="s">
        <v>3939</v>
      </c>
      <c r="R1624" t="s">
        <v>3940</v>
      </c>
      <c r="S1624" t="s">
        <v>3941</v>
      </c>
      <c r="T1624" s="5">
        <v>45942</v>
      </c>
      <c r="U1624" t="s">
        <v>7158</v>
      </c>
      <c r="V1624" t="b">
        <v>0</v>
      </c>
      <c r="W1624" t="b">
        <v>0</v>
      </c>
      <c r="X1624" t="s">
        <v>7162</v>
      </c>
      <c r="Y1624">
        <f t="shared" si="100"/>
        <v>0</v>
      </c>
      <c r="Z1624" t="str">
        <f t="shared" si="101"/>
        <v>31+ days</v>
      </c>
      <c r="AA1624" t="str">
        <f t="shared" si="102"/>
        <v>Good</v>
      </c>
      <c r="AB1624" t="str">
        <f t="shared" si="103"/>
        <v>Attended</v>
      </c>
    </row>
    <row r="1625" spans="1:28" x14ac:dyDescent="0.3">
      <c r="A1625" t="s">
        <v>2272</v>
      </c>
      <c r="B1625" t="s">
        <v>496</v>
      </c>
      <c r="C1625" t="s">
        <v>40</v>
      </c>
      <c r="D1625" s="5">
        <v>45825</v>
      </c>
      <c r="E1625" s="5">
        <v>45825</v>
      </c>
      <c r="F1625" t="s">
        <v>41</v>
      </c>
      <c r="G1625" t="s">
        <v>13</v>
      </c>
      <c r="H1625">
        <v>0</v>
      </c>
      <c r="I1625" t="s">
        <v>160</v>
      </c>
      <c r="J1625" t="s">
        <v>3913</v>
      </c>
      <c r="K1625" t="s">
        <v>3910</v>
      </c>
      <c r="L1625">
        <v>2</v>
      </c>
      <c r="M1625" s="7">
        <v>0.65</v>
      </c>
      <c r="N1625" t="s">
        <v>3931</v>
      </c>
      <c r="O1625" t="s">
        <v>3927</v>
      </c>
      <c r="P1625">
        <v>18</v>
      </c>
      <c r="Q1625" t="s">
        <v>3939</v>
      </c>
      <c r="R1625" t="s">
        <v>3940</v>
      </c>
      <c r="S1625" t="s">
        <v>3941</v>
      </c>
      <c r="T1625" s="5">
        <v>45824</v>
      </c>
      <c r="U1625" t="s">
        <v>7159</v>
      </c>
      <c r="V1625" t="b">
        <v>0</v>
      </c>
      <c r="W1625" t="b">
        <v>0</v>
      </c>
      <c r="X1625" t="s">
        <v>7161</v>
      </c>
      <c r="Y1625">
        <f t="shared" si="100"/>
        <v>0</v>
      </c>
      <c r="Z1625" t="str">
        <f t="shared" si="101"/>
        <v>0-3 days</v>
      </c>
      <c r="AA1625" t="str">
        <f t="shared" si="102"/>
        <v>Moderate</v>
      </c>
      <c r="AB1625" t="str">
        <f t="shared" si="103"/>
        <v>Attended</v>
      </c>
    </row>
    <row r="1626" spans="1:28" x14ac:dyDescent="0.3">
      <c r="A1626" t="s">
        <v>2273</v>
      </c>
      <c r="B1626" t="s">
        <v>1033</v>
      </c>
      <c r="C1626" t="s">
        <v>64</v>
      </c>
      <c r="D1626" s="5">
        <v>45873</v>
      </c>
      <c r="E1626" s="5">
        <v>45838</v>
      </c>
      <c r="F1626" t="s">
        <v>28</v>
      </c>
      <c r="G1626" t="s">
        <v>13</v>
      </c>
      <c r="H1626">
        <v>35</v>
      </c>
      <c r="I1626" t="s">
        <v>47</v>
      </c>
      <c r="J1626" t="s">
        <v>3915</v>
      </c>
      <c r="K1626" t="s">
        <v>3910</v>
      </c>
      <c r="L1626">
        <v>3</v>
      </c>
      <c r="M1626" s="7">
        <v>0.89</v>
      </c>
      <c r="N1626" t="s">
        <v>3921</v>
      </c>
      <c r="O1626" t="s">
        <v>3922</v>
      </c>
      <c r="P1626">
        <v>20</v>
      </c>
      <c r="Q1626" t="s">
        <v>3955</v>
      </c>
      <c r="R1626" t="s">
        <v>3940</v>
      </c>
      <c r="S1626" t="s">
        <v>3941</v>
      </c>
      <c r="T1626" s="5">
        <v>45870</v>
      </c>
      <c r="U1626" t="s">
        <v>7158</v>
      </c>
      <c r="V1626" t="b">
        <v>0</v>
      </c>
      <c r="W1626" t="b">
        <v>0</v>
      </c>
      <c r="X1626" t="s">
        <v>7161</v>
      </c>
      <c r="Y1626">
        <f t="shared" si="100"/>
        <v>0</v>
      </c>
      <c r="Z1626" t="str">
        <f t="shared" si="101"/>
        <v>31+ days</v>
      </c>
      <c r="AA1626" t="str">
        <f t="shared" si="102"/>
        <v>Good</v>
      </c>
      <c r="AB1626" t="str">
        <f t="shared" si="103"/>
        <v>Attended</v>
      </c>
    </row>
    <row r="1627" spans="1:28" x14ac:dyDescent="0.3">
      <c r="A1627" t="s">
        <v>2274</v>
      </c>
      <c r="B1627" t="s">
        <v>242</v>
      </c>
      <c r="C1627" t="s">
        <v>279</v>
      </c>
      <c r="D1627" s="5">
        <v>45955</v>
      </c>
      <c r="E1627" s="5">
        <v>45904</v>
      </c>
      <c r="F1627" t="s">
        <v>18</v>
      </c>
      <c r="G1627" t="s">
        <v>13</v>
      </c>
      <c r="H1627">
        <v>51</v>
      </c>
      <c r="I1627" t="s">
        <v>47</v>
      </c>
      <c r="J1627" t="s">
        <v>3916</v>
      </c>
      <c r="K1627" t="s">
        <v>3914</v>
      </c>
      <c r="L1627">
        <v>5</v>
      </c>
      <c r="M1627" s="7">
        <v>0.67</v>
      </c>
      <c r="N1627" t="s">
        <v>3924</v>
      </c>
      <c r="O1627" t="s">
        <v>3925</v>
      </c>
      <c r="P1627">
        <v>12</v>
      </c>
      <c r="Q1627" t="s">
        <v>3939</v>
      </c>
      <c r="R1627" t="s">
        <v>3940</v>
      </c>
      <c r="S1627" t="s">
        <v>3941</v>
      </c>
      <c r="T1627" s="5">
        <v>45954</v>
      </c>
      <c r="U1627" t="s">
        <v>7156</v>
      </c>
      <c r="V1627" t="b">
        <v>1</v>
      </c>
      <c r="W1627" t="b">
        <v>0</v>
      </c>
      <c r="X1627" t="s">
        <v>7162</v>
      </c>
      <c r="Y1627">
        <f t="shared" si="100"/>
        <v>0</v>
      </c>
      <c r="Z1627" t="str">
        <f t="shared" si="101"/>
        <v>31+ days</v>
      </c>
      <c r="AA1627" t="str">
        <f t="shared" si="102"/>
        <v>Moderate</v>
      </c>
      <c r="AB1627" t="str">
        <f t="shared" si="103"/>
        <v>Attended</v>
      </c>
    </row>
    <row r="1628" spans="1:28" x14ac:dyDescent="0.3">
      <c r="A1628" t="s">
        <v>2275</v>
      </c>
      <c r="B1628" t="s">
        <v>1367</v>
      </c>
      <c r="C1628" t="s">
        <v>193</v>
      </c>
      <c r="D1628" s="5">
        <v>45897</v>
      </c>
      <c r="E1628" s="5">
        <v>45876</v>
      </c>
      <c r="F1628" t="s">
        <v>41</v>
      </c>
      <c r="G1628" t="s">
        <v>24</v>
      </c>
      <c r="H1628">
        <v>21</v>
      </c>
      <c r="I1628" t="s">
        <v>33</v>
      </c>
      <c r="J1628" t="s">
        <v>3913</v>
      </c>
      <c r="K1628" t="s">
        <v>3914</v>
      </c>
      <c r="L1628">
        <v>1</v>
      </c>
      <c r="M1628" s="7">
        <v>0.69</v>
      </c>
      <c r="N1628" t="s">
        <v>3931</v>
      </c>
      <c r="O1628" t="s">
        <v>3922</v>
      </c>
      <c r="P1628">
        <v>15</v>
      </c>
      <c r="Q1628" t="s">
        <v>3939</v>
      </c>
      <c r="R1628" t="s">
        <v>3940</v>
      </c>
      <c r="S1628" t="s">
        <v>55</v>
      </c>
      <c r="T1628" s="5">
        <v>45895</v>
      </c>
      <c r="U1628" t="s">
        <v>7154</v>
      </c>
      <c r="V1628" t="b">
        <v>0</v>
      </c>
      <c r="W1628" t="b">
        <v>0</v>
      </c>
      <c r="X1628" t="s">
        <v>7161</v>
      </c>
      <c r="Y1628">
        <f t="shared" si="100"/>
        <v>1</v>
      </c>
      <c r="Z1628" t="str">
        <f t="shared" si="101"/>
        <v>15-30 days</v>
      </c>
      <c r="AA1628" t="str">
        <f t="shared" si="102"/>
        <v>Moderate</v>
      </c>
      <c r="AB1628" t="str">
        <f t="shared" si="103"/>
        <v>No-show</v>
      </c>
    </row>
    <row r="1629" spans="1:28" x14ac:dyDescent="0.3">
      <c r="A1629" t="s">
        <v>2276</v>
      </c>
      <c r="B1629" t="s">
        <v>1484</v>
      </c>
      <c r="C1629" t="s">
        <v>40</v>
      </c>
      <c r="D1629" s="5">
        <v>45990</v>
      </c>
      <c r="E1629" s="5">
        <v>45978</v>
      </c>
      <c r="F1629" t="s">
        <v>41</v>
      </c>
      <c r="G1629" t="s">
        <v>24</v>
      </c>
      <c r="H1629">
        <v>12</v>
      </c>
      <c r="I1629" t="s">
        <v>47</v>
      </c>
      <c r="J1629" t="s">
        <v>3913</v>
      </c>
      <c r="K1629" t="s">
        <v>3910</v>
      </c>
      <c r="L1629">
        <v>10</v>
      </c>
      <c r="M1629" s="7">
        <v>0.9</v>
      </c>
      <c r="N1629" t="s">
        <v>3931</v>
      </c>
      <c r="O1629" t="s">
        <v>3927</v>
      </c>
      <c r="P1629">
        <v>18</v>
      </c>
      <c r="Q1629" t="s">
        <v>3939</v>
      </c>
      <c r="R1629" t="s">
        <v>3940</v>
      </c>
      <c r="S1629" t="s">
        <v>3943</v>
      </c>
      <c r="T1629" s="5">
        <v>45987</v>
      </c>
      <c r="U1629" t="s">
        <v>7156</v>
      </c>
      <c r="V1629" t="b">
        <v>1</v>
      </c>
      <c r="W1629" t="b">
        <v>0</v>
      </c>
      <c r="X1629" t="s">
        <v>7162</v>
      </c>
      <c r="Y1629">
        <f t="shared" si="100"/>
        <v>1</v>
      </c>
      <c r="Z1629" t="str">
        <f t="shared" si="101"/>
        <v>8-14 days</v>
      </c>
      <c r="AA1629" t="str">
        <f t="shared" si="102"/>
        <v>Very Good</v>
      </c>
      <c r="AB1629" t="str">
        <f t="shared" si="103"/>
        <v>No-show</v>
      </c>
    </row>
    <row r="1630" spans="1:28" x14ac:dyDescent="0.3">
      <c r="A1630" t="s">
        <v>2277</v>
      </c>
      <c r="B1630" t="s">
        <v>1044</v>
      </c>
      <c r="C1630" t="s">
        <v>89</v>
      </c>
      <c r="D1630" s="5">
        <v>45738</v>
      </c>
      <c r="E1630" s="5">
        <v>45695</v>
      </c>
      <c r="F1630" t="s">
        <v>41</v>
      </c>
      <c r="G1630" t="s">
        <v>24</v>
      </c>
      <c r="H1630">
        <v>43</v>
      </c>
      <c r="I1630" t="s">
        <v>61</v>
      </c>
      <c r="J1630" t="s">
        <v>3916</v>
      </c>
      <c r="K1630" t="s">
        <v>3910</v>
      </c>
      <c r="L1630">
        <v>1</v>
      </c>
      <c r="M1630" s="7">
        <v>0.98</v>
      </c>
      <c r="N1630" t="s">
        <v>3931</v>
      </c>
      <c r="O1630" t="s">
        <v>3922</v>
      </c>
      <c r="P1630">
        <v>20</v>
      </c>
      <c r="R1630" t="s">
        <v>3953</v>
      </c>
      <c r="S1630" t="s">
        <v>3943</v>
      </c>
      <c r="U1630" t="s">
        <v>7156</v>
      </c>
      <c r="V1630" t="b">
        <v>1</v>
      </c>
      <c r="W1630" t="b">
        <v>0</v>
      </c>
      <c r="X1630" t="s">
        <v>7160</v>
      </c>
      <c r="Y1630">
        <f t="shared" si="100"/>
        <v>1</v>
      </c>
      <c r="Z1630" t="str">
        <f t="shared" si="101"/>
        <v>31+ days</v>
      </c>
      <c r="AA1630" t="str">
        <f t="shared" si="102"/>
        <v>Very Good</v>
      </c>
      <c r="AB1630" t="str">
        <f t="shared" si="103"/>
        <v>No-show</v>
      </c>
    </row>
    <row r="1631" spans="1:28" x14ac:dyDescent="0.3">
      <c r="A1631" t="s">
        <v>2278</v>
      </c>
      <c r="B1631" t="s">
        <v>1940</v>
      </c>
      <c r="C1631" t="s">
        <v>174</v>
      </c>
      <c r="D1631" s="5">
        <v>45945</v>
      </c>
      <c r="E1631" s="5">
        <v>45907</v>
      </c>
      <c r="F1631" t="s">
        <v>12</v>
      </c>
      <c r="G1631" t="s">
        <v>24</v>
      </c>
      <c r="H1631">
        <v>38</v>
      </c>
      <c r="I1631" t="s">
        <v>42</v>
      </c>
      <c r="J1631" t="s">
        <v>3911</v>
      </c>
      <c r="K1631" t="s">
        <v>3912</v>
      </c>
      <c r="L1631">
        <v>5</v>
      </c>
      <c r="M1631" s="7">
        <v>0.88</v>
      </c>
      <c r="N1631" t="s">
        <v>3932</v>
      </c>
      <c r="O1631" t="s">
        <v>3925</v>
      </c>
      <c r="P1631">
        <v>18</v>
      </c>
      <c r="Q1631" t="s">
        <v>3939</v>
      </c>
      <c r="R1631" t="s">
        <v>3940</v>
      </c>
      <c r="S1631" t="s">
        <v>3943</v>
      </c>
      <c r="T1631" s="5">
        <v>45943</v>
      </c>
      <c r="U1631" t="s">
        <v>7152</v>
      </c>
      <c r="V1631" t="b">
        <v>0</v>
      </c>
      <c r="W1631" t="b">
        <v>0</v>
      </c>
      <c r="X1631" t="s">
        <v>7162</v>
      </c>
      <c r="Y1631">
        <f t="shared" si="100"/>
        <v>1</v>
      </c>
      <c r="Z1631" t="str">
        <f t="shared" si="101"/>
        <v>31+ days</v>
      </c>
      <c r="AA1631" t="str">
        <f t="shared" si="102"/>
        <v>Good</v>
      </c>
      <c r="AB1631" t="str">
        <f t="shared" si="103"/>
        <v>No-show</v>
      </c>
    </row>
    <row r="1632" spans="1:28" x14ac:dyDescent="0.3">
      <c r="A1632" t="s">
        <v>2279</v>
      </c>
      <c r="B1632" t="s">
        <v>1287</v>
      </c>
      <c r="C1632" t="s">
        <v>92</v>
      </c>
      <c r="D1632" s="5">
        <v>45912</v>
      </c>
      <c r="E1632" s="5">
        <v>45912</v>
      </c>
      <c r="F1632" t="s">
        <v>12</v>
      </c>
      <c r="G1632" t="s">
        <v>24</v>
      </c>
      <c r="H1632">
        <v>0</v>
      </c>
      <c r="I1632" t="s">
        <v>160</v>
      </c>
      <c r="J1632" t="s">
        <v>3911</v>
      </c>
      <c r="K1632" t="s">
        <v>3914</v>
      </c>
      <c r="L1632">
        <v>5</v>
      </c>
      <c r="M1632" s="7">
        <v>0.95</v>
      </c>
      <c r="N1632" t="s">
        <v>3932</v>
      </c>
      <c r="O1632" t="s">
        <v>3925</v>
      </c>
      <c r="P1632">
        <v>20</v>
      </c>
      <c r="Q1632" t="s">
        <v>3939</v>
      </c>
      <c r="R1632" t="s">
        <v>3940</v>
      </c>
      <c r="S1632" t="s">
        <v>3941</v>
      </c>
      <c r="T1632" s="5">
        <v>45910</v>
      </c>
      <c r="U1632" t="s">
        <v>7155</v>
      </c>
      <c r="V1632" t="b">
        <v>0</v>
      </c>
      <c r="W1632" t="b">
        <v>0</v>
      </c>
      <c r="X1632" t="s">
        <v>7162</v>
      </c>
      <c r="Y1632">
        <f t="shared" si="100"/>
        <v>1</v>
      </c>
      <c r="Z1632" t="str">
        <f t="shared" si="101"/>
        <v>0-3 days</v>
      </c>
      <c r="AA1632" t="str">
        <f t="shared" si="102"/>
        <v>Very Good</v>
      </c>
      <c r="AB1632" t="str">
        <f t="shared" si="103"/>
        <v>No-show</v>
      </c>
    </row>
    <row r="1633" spans="1:28" x14ac:dyDescent="0.3">
      <c r="A1633" t="s">
        <v>2280</v>
      </c>
      <c r="B1633" t="s">
        <v>1470</v>
      </c>
      <c r="C1633" t="s">
        <v>127</v>
      </c>
      <c r="D1633" s="5">
        <v>45870</v>
      </c>
      <c r="E1633" s="5">
        <v>45835</v>
      </c>
      <c r="F1633" t="s">
        <v>23</v>
      </c>
      <c r="G1633" t="s">
        <v>24</v>
      </c>
      <c r="H1633">
        <v>35</v>
      </c>
      <c r="I1633" t="s">
        <v>61</v>
      </c>
      <c r="J1633" t="s">
        <v>3911</v>
      </c>
      <c r="K1633" t="s">
        <v>3914</v>
      </c>
      <c r="L1633">
        <v>4</v>
      </c>
      <c r="M1633" s="7">
        <v>0.86</v>
      </c>
      <c r="N1633" t="s">
        <v>3923</v>
      </c>
      <c r="O1633" t="s">
        <v>3922</v>
      </c>
      <c r="P1633">
        <v>15</v>
      </c>
      <c r="Q1633" t="s">
        <v>3939</v>
      </c>
      <c r="R1633" t="s">
        <v>3940</v>
      </c>
      <c r="S1633" t="s">
        <v>3943</v>
      </c>
      <c r="T1633" s="5">
        <v>45867</v>
      </c>
      <c r="U1633" t="s">
        <v>7155</v>
      </c>
      <c r="V1633" t="b">
        <v>0</v>
      </c>
      <c r="W1633" t="b">
        <v>0</v>
      </c>
      <c r="X1633" t="s">
        <v>7161</v>
      </c>
      <c r="Y1633">
        <f t="shared" si="100"/>
        <v>1</v>
      </c>
      <c r="Z1633" t="str">
        <f t="shared" si="101"/>
        <v>31+ days</v>
      </c>
      <c r="AA1633" t="str">
        <f t="shared" si="102"/>
        <v>Good</v>
      </c>
      <c r="AB1633" t="str">
        <f t="shared" si="103"/>
        <v>No-show</v>
      </c>
    </row>
    <row r="1634" spans="1:28" x14ac:dyDescent="0.3">
      <c r="A1634" t="s">
        <v>2281</v>
      </c>
      <c r="B1634" t="s">
        <v>2282</v>
      </c>
      <c r="C1634" t="s">
        <v>174</v>
      </c>
      <c r="D1634" s="5">
        <v>45659</v>
      </c>
      <c r="E1634" s="5">
        <v>45659</v>
      </c>
      <c r="F1634" t="s">
        <v>12</v>
      </c>
      <c r="G1634" t="s">
        <v>13</v>
      </c>
      <c r="H1634">
        <v>0</v>
      </c>
      <c r="I1634" t="s">
        <v>160</v>
      </c>
      <c r="J1634" t="s">
        <v>3915</v>
      </c>
      <c r="K1634" t="s">
        <v>3910</v>
      </c>
      <c r="L1634">
        <v>1</v>
      </c>
      <c r="M1634" s="7">
        <v>0.7</v>
      </c>
      <c r="N1634" t="s">
        <v>3932</v>
      </c>
      <c r="O1634" t="s">
        <v>3925</v>
      </c>
      <c r="P1634">
        <v>18</v>
      </c>
      <c r="Q1634" t="s">
        <v>3939</v>
      </c>
      <c r="R1634" t="s">
        <v>3940</v>
      </c>
      <c r="S1634" t="s">
        <v>3943</v>
      </c>
      <c r="T1634" s="5">
        <v>45658</v>
      </c>
      <c r="U1634" t="s">
        <v>7154</v>
      </c>
      <c r="V1634" t="b">
        <v>0</v>
      </c>
      <c r="W1634" t="b">
        <v>0</v>
      </c>
      <c r="X1634" t="s">
        <v>7153</v>
      </c>
      <c r="Y1634">
        <f t="shared" si="100"/>
        <v>0</v>
      </c>
      <c r="Z1634" t="str">
        <f t="shared" si="101"/>
        <v>0-3 days</v>
      </c>
      <c r="AA1634" t="str">
        <f t="shared" si="102"/>
        <v>Moderate</v>
      </c>
      <c r="AB1634" t="str">
        <f t="shared" si="103"/>
        <v>Attended</v>
      </c>
    </row>
    <row r="1635" spans="1:28" x14ac:dyDescent="0.3">
      <c r="A1635" t="s">
        <v>2283</v>
      </c>
      <c r="B1635" t="s">
        <v>1570</v>
      </c>
      <c r="C1635" t="s">
        <v>53</v>
      </c>
      <c r="D1635" s="5">
        <v>45855</v>
      </c>
      <c r="E1635" s="5">
        <v>45831</v>
      </c>
      <c r="F1635" t="s">
        <v>54</v>
      </c>
      <c r="G1635" t="s">
        <v>13</v>
      </c>
      <c r="H1635">
        <v>24</v>
      </c>
      <c r="I1635" t="s">
        <v>33</v>
      </c>
      <c r="J1635" t="s">
        <v>3913</v>
      </c>
      <c r="K1635" t="s">
        <v>3910</v>
      </c>
      <c r="L1635">
        <v>7</v>
      </c>
      <c r="M1635" s="7">
        <v>0.88</v>
      </c>
      <c r="N1635" t="s">
        <v>3930</v>
      </c>
      <c r="O1635" t="s">
        <v>3922</v>
      </c>
      <c r="P1635">
        <v>20</v>
      </c>
      <c r="R1635" t="s">
        <v>3953</v>
      </c>
      <c r="S1635" t="s">
        <v>3943</v>
      </c>
      <c r="U1635" t="s">
        <v>7154</v>
      </c>
      <c r="V1635" t="b">
        <v>0</v>
      </c>
      <c r="W1635" t="b">
        <v>0</v>
      </c>
      <c r="X1635" t="s">
        <v>7161</v>
      </c>
      <c r="Y1635">
        <f t="shared" si="100"/>
        <v>0</v>
      </c>
      <c r="Z1635" t="str">
        <f t="shared" si="101"/>
        <v>15-30 days</v>
      </c>
      <c r="AA1635" t="str">
        <f t="shared" si="102"/>
        <v>Good</v>
      </c>
      <c r="AB1635" t="str">
        <f t="shared" si="103"/>
        <v>Attended</v>
      </c>
    </row>
    <row r="1636" spans="1:28" x14ac:dyDescent="0.3">
      <c r="A1636" t="s">
        <v>2284</v>
      </c>
      <c r="B1636" t="s">
        <v>674</v>
      </c>
      <c r="C1636" t="s">
        <v>50</v>
      </c>
      <c r="D1636" s="5">
        <v>45971</v>
      </c>
      <c r="E1636" s="5">
        <v>45953</v>
      </c>
      <c r="F1636" t="s">
        <v>18</v>
      </c>
      <c r="G1636" t="s">
        <v>13</v>
      </c>
      <c r="H1636">
        <v>18</v>
      </c>
      <c r="I1636" t="s">
        <v>160</v>
      </c>
      <c r="J1636" t="s">
        <v>3916</v>
      </c>
      <c r="K1636" t="s">
        <v>3914</v>
      </c>
      <c r="L1636">
        <v>4</v>
      </c>
      <c r="M1636" s="7">
        <v>0.73</v>
      </c>
      <c r="N1636" t="s">
        <v>3924</v>
      </c>
      <c r="O1636" t="s">
        <v>3922</v>
      </c>
      <c r="P1636">
        <v>18</v>
      </c>
      <c r="Q1636" t="s">
        <v>3947</v>
      </c>
      <c r="R1636" t="s">
        <v>3949</v>
      </c>
      <c r="S1636" t="s">
        <v>3950</v>
      </c>
      <c r="U1636" t="s">
        <v>7158</v>
      </c>
      <c r="V1636" t="b">
        <v>0</v>
      </c>
      <c r="W1636" t="b">
        <v>0</v>
      </c>
      <c r="X1636" t="s">
        <v>7162</v>
      </c>
      <c r="Y1636">
        <f t="shared" si="100"/>
        <v>0</v>
      </c>
      <c r="Z1636" t="str">
        <f t="shared" si="101"/>
        <v>15-30 days</v>
      </c>
      <c r="AA1636" t="str">
        <f t="shared" si="102"/>
        <v>Moderate</v>
      </c>
      <c r="AB1636" t="str">
        <f t="shared" si="103"/>
        <v>Attended</v>
      </c>
    </row>
    <row r="1637" spans="1:28" x14ac:dyDescent="0.3">
      <c r="A1637" t="s">
        <v>2285</v>
      </c>
      <c r="B1637" t="s">
        <v>1835</v>
      </c>
      <c r="C1637" t="s">
        <v>77</v>
      </c>
      <c r="D1637" s="5">
        <v>45893</v>
      </c>
      <c r="E1637" s="5">
        <v>45843</v>
      </c>
      <c r="F1637" t="s">
        <v>23</v>
      </c>
      <c r="G1637" t="s">
        <v>13</v>
      </c>
      <c r="H1637">
        <v>50</v>
      </c>
      <c r="I1637" t="s">
        <v>42</v>
      </c>
      <c r="J1637" t="s">
        <v>3911</v>
      </c>
      <c r="K1637" t="s">
        <v>3910</v>
      </c>
      <c r="L1637">
        <v>2</v>
      </c>
      <c r="M1637" s="7">
        <v>0.91</v>
      </c>
      <c r="N1637" t="s">
        <v>3923</v>
      </c>
      <c r="O1637" t="s">
        <v>3927</v>
      </c>
      <c r="P1637">
        <v>15</v>
      </c>
      <c r="Q1637" t="s">
        <v>3955</v>
      </c>
      <c r="R1637" t="s">
        <v>3940</v>
      </c>
      <c r="S1637" t="s">
        <v>55</v>
      </c>
      <c r="T1637" s="5">
        <v>45892</v>
      </c>
      <c r="U1637" t="s">
        <v>7157</v>
      </c>
      <c r="V1637" t="b">
        <v>1</v>
      </c>
      <c r="W1637" t="b">
        <v>0</v>
      </c>
      <c r="X1637" t="s">
        <v>7161</v>
      </c>
      <c r="Y1637">
        <f t="shared" si="100"/>
        <v>0</v>
      </c>
      <c r="Z1637" t="str">
        <f t="shared" si="101"/>
        <v>31+ days</v>
      </c>
      <c r="AA1637" t="str">
        <f t="shared" si="102"/>
        <v>Very Good</v>
      </c>
      <c r="AB1637" t="str">
        <f t="shared" si="103"/>
        <v>Attended</v>
      </c>
    </row>
    <row r="1638" spans="1:28" x14ac:dyDescent="0.3">
      <c r="A1638" t="s">
        <v>2286</v>
      </c>
      <c r="B1638" t="s">
        <v>30</v>
      </c>
      <c r="C1638" t="s">
        <v>92</v>
      </c>
      <c r="D1638" s="5">
        <v>45659</v>
      </c>
      <c r="E1638" s="5">
        <v>45600</v>
      </c>
      <c r="F1638" t="s">
        <v>12</v>
      </c>
      <c r="G1638" t="s">
        <v>24</v>
      </c>
      <c r="H1638">
        <v>59</v>
      </c>
      <c r="I1638" t="s">
        <v>33</v>
      </c>
      <c r="J1638" t="s">
        <v>3916</v>
      </c>
      <c r="K1638" t="s">
        <v>3914</v>
      </c>
      <c r="L1638">
        <v>1</v>
      </c>
      <c r="M1638" s="7">
        <v>0.84</v>
      </c>
      <c r="N1638" t="s">
        <v>3932</v>
      </c>
      <c r="O1638" t="s">
        <v>3925</v>
      </c>
      <c r="P1638">
        <v>20</v>
      </c>
      <c r="Q1638" t="s">
        <v>3955</v>
      </c>
      <c r="R1638" t="s">
        <v>3940</v>
      </c>
      <c r="S1638" t="s">
        <v>3943</v>
      </c>
      <c r="T1638" s="5">
        <v>45658</v>
      </c>
      <c r="U1638" t="s">
        <v>7154</v>
      </c>
      <c r="V1638" t="b">
        <v>0</v>
      </c>
      <c r="W1638" t="b">
        <v>0</v>
      </c>
      <c r="X1638" t="s">
        <v>7153</v>
      </c>
      <c r="Y1638">
        <f t="shared" si="100"/>
        <v>1</v>
      </c>
      <c r="Z1638" t="str">
        <f t="shared" si="101"/>
        <v>31+ days</v>
      </c>
      <c r="AA1638" t="str">
        <f t="shared" si="102"/>
        <v>Good</v>
      </c>
      <c r="AB1638" t="str">
        <f t="shared" si="103"/>
        <v>No-show</v>
      </c>
    </row>
    <row r="1639" spans="1:28" x14ac:dyDescent="0.3">
      <c r="A1639" t="s">
        <v>2287</v>
      </c>
      <c r="B1639" t="s">
        <v>1422</v>
      </c>
      <c r="C1639" t="s">
        <v>279</v>
      </c>
      <c r="D1639" s="5">
        <v>45763</v>
      </c>
      <c r="E1639" s="5">
        <v>45721</v>
      </c>
      <c r="F1639" t="s">
        <v>18</v>
      </c>
      <c r="G1639" t="s">
        <v>13</v>
      </c>
      <c r="H1639">
        <v>42</v>
      </c>
      <c r="I1639" t="s">
        <v>160</v>
      </c>
      <c r="J1639" t="s">
        <v>3909</v>
      </c>
      <c r="K1639" t="s">
        <v>3914</v>
      </c>
      <c r="L1639">
        <v>6</v>
      </c>
      <c r="M1639" s="7">
        <v>0.73</v>
      </c>
      <c r="N1639" t="s">
        <v>3924</v>
      </c>
      <c r="O1639" t="s">
        <v>3925</v>
      </c>
      <c r="P1639">
        <v>12</v>
      </c>
      <c r="Q1639" t="s">
        <v>3939</v>
      </c>
      <c r="R1639" t="s">
        <v>3940</v>
      </c>
      <c r="S1639" t="s">
        <v>3941</v>
      </c>
      <c r="T1639" s="5">
        <v>45762</v>
      </c>
      <c r="U1639" t="s">
        <v>7152</v>
      </c>
      <c r="V1639" t="b">
        <v>0</v>
      </c>
      <c r="W1639" t="b">
        <v>0</v>
      </c>
      <c r="X1639" t="s">
        <v>7160</v>
      </c>
      <c r="Y1639">
        <f t="shared" si="100"/>
        <v>0</v>
      </c>
      <c r="Z1639" t="str">
        <f t="shared" si="101"/>
        <v>31+ days</v>
      </c>
      <c r="AA1639" t="str">
        <f t="shared" si="102"/>
        <v>Moderate</v>
      </c>
      <c r="AB1639" t="str">
        <f t="shared" si="103"/>
        <v>Attended</v>
      </c>
    </row>
    <row r="1640" spans="1:28" x14ac:dyDescent="0.3">
      <c r="A1640" t="s">
        <v>2288</v>
      </c>
      <c r="B1640" t="s">
        <v>355</v>
      </c>
      <c r="C1640" t="s">
        <v>149</v>
      </c>
      <c r="D1640" s="5">
        <v>45865</v>
      </c>
      <c r="E1640" s="5">
        <v>45821</v>
      </c>
      <c r="F1640" t="s">
        <v>23</v>
      </c>
      <c r="G1640" t="s">
        <v>24</v>
      </c>
      <c r="H1640">
        <v>44</v>
      </c>
      <c r="I1640" t="s">
        <v>61</v>
      </c>
      <c r="J1640" t="s">
        <v>3909</v>
      </c>
      <c r="K1640" t="s">
        <v>3914</v>
      </c>
      <c r="L1640">
        <v>5</v>
      </c>
      <c r="M1640" s="7">
        <v>0.96</v>
      </c>
      <c r="N1640" t="s">
        <v>3923</v>
      </c>
      <c r="O1640" t="s">
        <v>3929</v>
      </c>
      <c r="P1640">
        <v>12</v>
      </c>
      <c r="Q1640" t="s">
        <v>3955</v>
      </c>
      <c r="R1640" t="s">
        <v>3940</v>
      </c>
      <c r="S1640" t="s">
        <v>3941</v>
      </c>
      <c r="T1640" s="5">
        <v>45862</v>
      </c>
      <c r="U1640" t="s">
        <v>7157</v>
      </c>
      <c r="V1640" t="b">
        <v>1</v>
      </c>
      <c r="W1640" t="b">
        <v>0</v>
      </c>
      <c r="X1640" t="s">
        <v>7161</v>
      </c>
      <c r="Y1640">
        <f t="shared" si="100"/>
        <v>1</v>
      </c>
      <c r="Z1640" t="str">
        <f t="shared" si="101"/>
        <v>31+ days</v>
      </c>
      <c r="AA1640" t="str">
        <f t="shared" si="102"/>
        <v>Very Good</v>
      </c>
      <c r="AB1640" t="str">
        <f t="shared" si="103"/>
        <v>No-show</v>
      </c>
    </row>
    <row r="1641" spans="1:28" x14ac:dyDescent="0.3">
      <c r="A1641" t="s">
        <v>2289</v>
      </c>
      <c r="B1641" t="s">
        <v>60</v>
      </c>
      <c r="C1641" t="s">
        <v>27</v>
      </c>
      <c r="D1641" s="5">
        <v>45954</v>
      </c>
      <c r="E1641" s="5">
        <v>45953</v>
      </c>
      <c r="F1641" t="s">
        <v>28</v>
      </c>
      <c r="G1641" t="s">
        <v>13</v>
      </c>
      <c r="H1641">
        <v>1</v>
      </c>
      <c r="I1641" t="s">
        <v>47</v>
      </c>
      <c r="J1641" t="s">
        <v>3913</v>
      </c>
      <c r="K1641" t="s">
        <v>3912</v>
      </c>
      <c r="L1641">
        <v>3</v>
      </c>
      <c r="M1641" s="7">
        <v>0.88</v>
      </c>
      <c r="N1641" t="s">
        <v>3921</v>
      </c>
      <c r="O1641" t="s">
        <v>3925</v>
      </c>
      <c r="P1641">
        <v>12</v>
      </c>
      <c r="R1641" t="s">
        <v>3953</v>
      </c>
      <c r="S1641" t="s">
        <v>3943</v>
      </c>
      <c r="U1641" t="s">
        <v>7155</v>
      </c>
      <c r="V1641" t="b">
        <v>0</v>
      </c>
      <c r="W1641" t="b">
        <v>0</v>
      </c>
      <c r="X1641" t="s">
        <v>7162</v>
      </c>
      <c r="Y1641">
        <f t="shared" si="100"/>
        <v>0</v>
      </c>
      <c r="Z1641" t="str">
        <f t="shared" si="101"/>
        <v>0-3 days</v>
      </c>
      <c r="AA1641" t="str">
        <f t="shared" si="102"/>
        <v>Good</v>
      </c>
      <c r="AB1641" t="str">
        <f t="shared" si="103"/>
        <v>Attended</v>
      </c>
    </row>
    <row r="1642" spans="1:28" x14ac:dyDescent="0.3">
      <c r="A1642" t="s">
        <v>2290</v>
      </c>
      <c r="B1642" t="s">
        <v>382</v>
      </c>
      <c r="C1642" t="s">
        <v>27</v>
      </c>
      <c r="D1642" s="5">
        <v>45820</v>
      </c>
      <c r="E1642" s="5">
        <v>45817</v>
      </c>
      <c r="F1642" t="s">
        <v>28</v>
      </c>
      <c r="G1642" t="s">
        <v>24</v>
      </c>
      <c r="H1642">
        <v>3</v>
      </c>
      <c r="I1642" t="s">
        <v>42</v>
      </c>
      <c r="J1642" t="s">
        <v>3909</v>
      </c>
      <c r="K1642" t="s">
        <v>3914</v>
      </c>
      <c r="L1642">
        <v>8</v>
      </c>
      <c r="M1642" s="7">
        <v>0.73</v>
      </c>
      <c r="N1642" t="s">
        <v>3921</v>
      </c>
      <c r="O1642" t="s">
        <v>3925</v>
      </c>
      <c r="P1642">
        <v>12</v>
      </c>
      <c r="Q1642" t="s">
        <v>3955</v>
      </c>
      <c r="R1642" t="s">
        <v>3940</v>
      </c>
      <c r="S1642" t="s">
        <v>55</v>
      </c>
      <c r="T1642" s="5">
        <v>45819</v>
      </c>
      <c r="U1642" t="s">
        <v>7154</v>
      </c>
      <c r="V1642" t="b">
        <v>0</v>
      </c>
      <c r="W1642" t="b">
        <v>0</v>
      </c>
      <c r="X1642" t="s">
        <v>7161</v>
      </c>
      <c r="Y1642">
        <f t="shared" si="100"/>
        <v>1</v>
      </c>
      <c r="Z1642" t="str">
        <f t="shared" si="101"/>
        <v>0-3 days</v>
      </c>
      <c r="AA1642" t="str">
        <f t="shared" si="102"/>
        <v>Moderate</v>
      </c>
      <c r="AB1642" t="str">
        <f t="shared" si="103"/>
        <v>No-show</v>
      </c>
    </row>
    <row r="1643" spans="1:28" x14ac:dyDescent="0.3">
      <c r="A1643" t="s">
        <v>2291</v>
      </c>
      <c r="B1643" t="s">
        <v>1140</v>
      </c>
      <c r="C1643" t="s">
        <v>193</v>
      </c>
      <c r="D1643" s="5">
        <v>45970</v>
      </c>
      <c r="E1643" s="5">
        <v>45923</v>
      </c>
      <c r="F1643" t="s">
        <v>41</v>
      </c>
      <c r="G1643" t="s">
        <v>13</v>
      </c>
      <c r="H1643">
        <v>47</v>
      </c>
      <c r="I1643" t="s">
        <v>37</v>
      </c>
      <c r="J1643" t="s">
        <v>3911</v>
      </c>
      <c r="K1643" t="s">
        <v>3914</v>
      </c>
      <c r="L1643">
        <v>4</v>
      </c>
      <c r="M1643" s="7">
        <v>0.61</v>
      </c>
      <c r="N1643" t="s">
        <v>3931</v>
      </c>
      <c r="O1643" t="s">
        <v>3922</v>
      </c>
      <c r="P1643">
        <v>15</v>
      </c>
      <c r="Q1643" t="s">
        <v>3955</v>
      </c>
      <c r="R1643" t="s">
        <v>3940</v>
      </c>
      <c r="S1643" t="s">
        <v>3941</v>
      </c>
      <c r="T1643" s="5">
        <v>45969</v>
      </c>
      <c r="U1643" t="s">
        <v>7157</v>
      </c>
      <c r="V1643" t="b">
        <v>1</v>
      </c>
      <c r="W1643" t="b">
        <v>0</v>
      </c>
      <c r="X1643" t="s">
        <v>7162</v>
      </c>
      <c r="Y1643">
        <f t="shared" si="100"/>
        <v>0</v>
      </c>
      <c r="Z1643" t="str">
        <f t="shared" si="101"/>
        <v>31+ days</v>
      </c>
      <c r="AA1643" t="str">
        <f t="shared" si="102"/>
        <v>Moderate</v>
      </c>
      <c r="AB1643" t="str">
        <f t="shared" si="103"/>
        <v>Attended</v>
      </c>
    </row>
    <row r="1644" spans="1:28" x14ac:dyDescent="0.3">
      <c r="A1644" t="s">
        <v>2292</v>
      </c>
      <c r="B1644" t="s">
        <v>274</v>
      </c>
      <c r="C1644" t="s">
        <v>279</v>
      </c>
      <c r="D1644" s="5">
        <v>45948</v>
      </c>
      <c r="E1644" s="5">
        <v>45922</v>
      </c>
      <c r="F1644" t="s">
        <v>18</v>
      </c>
      <c r="H1644">
        <v>26</v>
      </c>
      <c r="I1644" t="s">
        <v>160</v>
      </c>
      <c r="J1644" t="s">
        <v>3915</v>
      </c>
      <c r="K1644" t="s">
        <v>3914</v>
      </c>
      <c r="L1644">
        <v>2</v>
      </c>
      <c r="M1644" s="7">
        <v>0.7</v>
      </c>
      <c r="N1644" t="s">
        <v>3924</v>
      </c>
      <c r="O1644" t="s">
        <v>3925</v>
      </c>
      <c r="P1644">
        <v>12</v>
      </c>
      <c r="Q1644" t="s">
        <v>3939</v>
      </c>
      <c r="R1644" t="s">
        <v>3940</v>
      </c>
      <c r="S1644" t="s">
        <v>3943</v>
      </c>
      <c r="T1644" s="5">
        <v>45945</v>
      </c>
      <c r="U1644" t="s">
        <v>7156</v>
      </c>
      <c r="V1644" t="b">
        <v>1</v>
      </c>
      <c r="W1644" t="b">
        <v>0</v>
      </c>
      <c r="X1644" t="s">
        <v>7162</v>
      </c>
      <c r="Y1644" t="str">
        <f t="shared" si="100"/>
        <v/>
      </c>
      <c r="Z1644" t="str">
        <f t="shared" si="101"/>
        <v>15-30 days</v>
      </c>
      <c r="AA1644" t="str">
        <f t="shared" si="102"/>
        <v>Moderate</v>
      </c>
      <c r="AB1644" t="str">
        <f t="shared" si="103"/>
        <v>Excluded</v>
      </c>
    </row>
    <row r="1645" spans="1:28" x14ac:dyDescent="0.3">
      <c r="A1645" t="s">
        <v>2293</v>
      </c>
      <c r="B1645" t="s">
        <v>1940</v>
      </c>
      <c r="C1645" t="s">
        <v>27</v>
      </c>
      <c r="D1645" s="5">
        <v>45755</v>
      </c>
      <c r="E1645" s="5">
        <v>45725</v>
      </c>
      <c r="F1645" t="s">
        <v>28</v>
      </c>
      <c r="G1645" t="s">
        <v>24</v>
      </c>
      <c r="H1645">
        <v>30</v>
      </c>
      <c r="I1645" t="s">
        <v>19</v>
      </c>
      <c r="J1645" t="s">
        <v>3911</v>
      </c>
      <c r="K1645" t="s">
        <v>3912</v>
      </c>
      <c r="L1645">
        <v>5</v>
      </c>
      <c r="M1645" s="7">
        <v>0.88</v>
      </c>
      <c r="N1645" t="s">
        <v>3921</v>
      </c>
      <c r="O1645" t="s">
        <v>3925</v>
      </c>
      <c r="P1645">
        <v>12</v>
      </c>
      <c r="R1645" t="s">
        <v>3953</v>
      </c>
      <c r="U1645" t="s">
        <v>7159</v>
      </c>
      <c r="V1645" t="b">
        <v>0</v>
      </c>
      <c r="W1645" t="b">
        <v>0</v>
      </c>
      <c r="X1645" t="s">
        <v>7160</v>
      </c>
      <c r="Y1645">
        <f t="shared" si="100"/>
        <v>1</v>
      </c>
      <c r="Z1645" t="str">
        <f t="shared" si="101"/>
        <v>15-30 days</v>
      </c>
      <c r="AA1645" t="str">
        <f t="shared" si="102"/>
        <v>Good</v>
      </c>
      <c r="AB1645" t="str">
        <f t="shared" si="103"/>
        <v>No-show</v>
      </c>
    </row>
    <row r="1646" spans="1:28" x14ac:dyDescent="0.3">
      <c r="A1646" t="s">
        <v>2294</v>
      </c>
      <c r="B1646" t="s">
        <v>1333</v>
      </c>
      <c r="C1646" t="s">
        <v>36</v>
      </c>
      <c r="D1646" s="5">
        <v>45729</v>
      </c>
      <c r="E1646" s="5">
        <v>45687</v>
      </c>
      <c r="F1646" t="s">
        <v>23</v>
      </c>
      <c r="G1646" t="s">
        <v>13</v>
      </c>
      <c r="H1646">
        <v>42</v>
      </c>
      <c r="I1646" t="s">
        <v>160</v>
      </c>
      <c r="J1646" t="s">
        <v>3915</v>
      </c>
      <c r="K1646" t="s">
        <v>3912</v>
      </c>
      <c r="L1646">
        <v>2</v>
      </c>
      <c r="M1646" s="7">
        <v>0.89</v>
      </c>
      <c r="N1646" t="s">
        <v>3923</v>
      </c>
      <c r="O1646" t="s">
        <v>3925</v>
      </c>
      <c r="P1646">
        <v>20</v>
      </c>
      <c r="Q1646" t="s">
        <v>3939</v>
      </c>
      <c r="R1646" t="s">
        <v>3940</v>
      </c>
      <c r="S1646" t="s">
        <v>3941</v>
      </c>
      <c r="T1646" s="5">
        <v>45726</v>
      </c>
      <c r="U1646" t="s">
        <v>7154</v>
      </c>
      <c r="V1646" t="b">
        <v>0</v>
      </c>
      <c r="W1646" t="b">
        <v>0</v>
      </c>
      <c r="X1646" t="s">
        <v>7160</v>
      </c>
      <c r="Y1646">
        <f t="shared" si="100"/>
        <v>0</v>
      </c>
      <c r="Z1646" t="str">
        <f t="shared" si="101"/>
        <v>31+ days</v>
      </c>
      <c r="AA1646" t="str">
        <f t="shared" si="102"/>
        <v>Good</v>
      </c>
      <c r="AB1646" t="str">
        <f t="shared" si="103"/>
        <v>Attended</v>
      </c>
    </row>
    <row r="1647" spans="1:28" x14ac:dyDescent="0.3">
      <c r="A1647" t="s">
        <v>2295</v>
      </c>
      <c r="B1647" t="s">
        <v>866</v>
      </c>
      <c r="C1647" t="s">
        <v>124</v>
      </c>
      <c r="D1647" s="5">
        <v>45987</v>
      </c>
      <c r="E1647" s="5">
        <v>45966</v>
      </c>
      <c r="F1647" t="s">
        <v>54</v>
      </c>
      <c r="G1647" t="s">
        <v>24</v>
      </c>
      <c r="H1647">
        <v>21</v>
      </c>
      <c r="I1647" t="s">
        <v>33</v>
      </c>
      <c r="J1647" t="s">
        <v>3911</v>
      </c>
      <c r="K1647" t="s">
        <v>3910</v>
      </c>
      <c r="L1647">
        <v>2</v>
      </c>
      <c r="M1647" s="7">
        <v>0.88</v>
      </c>
      <c r="N1647" t="s">
        <v>3930</v>
      </c>
      <c r="O1647" t="s">
        <v>3922</v>
      </c>
      <c r="P1647">
        <v>15</v>
      </c>
      <c r="Q1647" t="s">
        <v>3955</v>
      </c>
      <c r="R1647" t="s">
        <v>3940</v>
      </c>
      <c r="S1647" t="s">
        <v>3943</v>
      </c>
      <c r="T1647" s="5">
        <v>45986</v>
      </c>
      <c r="U1647" t="s">
        <v>7152</v>
      </c>
      <c r="V1647" t="b">
        <v>0</v>
      </c>
      <c r="W1647" t="b">
        <v>0</v>
      </c>
      <c r="X1647" t="s">
        <v>7162</v>
      </c>
      <c r="Y1647">
        <f t="shared" si="100"/>
        <v>1</v>
      </c>
      <c r="Z1647" t="str">
        <f t="shared" si="101"/>
        <v>15-30 days</v>
      </c>
      <c r="AA1647" t="str">
        <f t="shared" si="102"/>
        <v>Good</v>
      </c>
      <c r="AB1647" t="str">
        <f t="shared" si="103"/>
        <v>No-show</v>
      </c>
    </row>
    <row r="1648" spans="1:28" x14ac:dyDescent="0.3">
      <c r="A1648" t="s">
        <v>2296</v>
      </c>
      <c r="B1648" t="s">
        <v>238</v>
      </c>
      <c r="C1648" t="s">
        <v>86</v>
      </c>
      <c r="D1648" s="5">
        <v>45873</v>
      </c>
      <c r="E1648" s="5">
        <v>45832</v>
      </c>
      <c r="F1648" t="s">
        <v>28</v>
      </c>
      <c r="G1648" t="s">
        <v>55</v>
      </c>
      <c r="H1648">
        <v>41</v>
      </c>
      <c r="I1648" t="s">
        <v>47</v>
      </c>
      <c r="J1648" t="s">
        <v>3915</v>
      </c>
      <c r="K1648" t="s">
        <v>3910</v>
      </c>
      <c r="L1648">
        <v>5</v>
      </c>
      <c r="M1648" s="7">
        <v>0.64</v>
      </c>
      <c r="N1648" t="s">
        <v>3921</v>
      </c>
      <c r="O1648" t="s">
        <v>3927</v>
      </c>
      <c r="P1648">
        <v>18</v>
      </c>
      <c r="Q1648" t="s">
        <v>3939</v>
      </c>
      <c r="R1648" t="s">
        <v>3940</v>
      </c>
      <c r="S1648" t="s">
        <v>3943</v>
      </c>
      <c r="T1648" s="5">
        <v>45871</v>
      </c>
      <c r="U1648" t="s">
        <v>7158</v>
      </c>
      <c r="V1648" t="b">
        <v>0</v>
      </c>
      <c r="W1648" t="b">
        <v>0</v>
      </c>
      <c r="X1648" t="s">
        <v>7161</v>
      </c>
      <c r="Y1648" t="str">
        <f t="shared" si="100"/>
        <v/>
      </c>
      <c r="Z1648" t="str">
        <f t="shared" si="101"/>
        <v>31+ days</v>
      </c>
      <c r="AA1648" t="str">
        <f t="shared" si="102"/>
        <v>Moderate</v>
      </c>
      <c r="AB1648" t="str">
        <f t="shared" si="103"/>
        <v>Excluded</v>
      </c>
    </row>
    <row r="1649" spans="1:28" x14ac:dyDescent="0.3">
      <c r="A1649" t="s">
        <v>2297</v>
      </c>
      <c r="B1649" t="s">
        <v>835</v>
      </c>
      <c r="C1649" t="s">
        <v>193</v>
      </c>
      <c r="D1649" s="5">
        <v>45967</v>
      </c>
      <c r="E1649" s="5">
        <v>45923</v>
      </c>
      <c r="F1649" t="s">
        <v>41</v>
      </c>
      <c r="G1649" t="s">
        <v>13</v>
      </c>
      <c r="H1649">
        <v>44</v>
      </c>
      <c r="I1649" t="s">
        <v>33</v>
      </c>
      <c r="J1649" t="s">
        <v>3909</v>
      </c>
      <c r="K1649" t="s">
        <v>3914</v>
      </c>
      <c r="L1649">
        <v>6</v>
      </c>
      <c r="M1649" s="7">
        <v>0.71</v>
      </c>
      <c r="N1649" t="s">
        <v>3931</v>
      </c>
      <c r="O1649" t="s">
        <v>3922</v>
      </c>
      <c r="P1649">
        <v>15</v>
      </c>
      <c r="Q1649" t="s">
        <v>3947</v>
      </c>
      <c r="R1649" t="s">
        <v>3940</v>
      </c>
      <c r="S1649" t="s">
        <v>3943</v>
      </c>
      <c r="T1649" s="5">
        <v>45964</v>
      </c>
      <c r="U1649" t="s">
        <v>7154</v>
      </c>
      <c r="V1649" t="b">
        <v>0</v>
      </c>
      <c r="W1649" t="b">
        <v>0</v>
      </c>
      <c r="X1649" t="s">
        <v>7162</v>
      </c>
      <c r="Y1649">
        <f t="shared" si="100"/>
        <v>0</v>
      </c>
      <c r="Z1649" t="str">
        <f t="shared" si="101"/>
        <v>31+ days</v>
      </c>
      <c r="AA1649" t="str">
        <f t="shared" si="102"/>
        <v>Moderate</v>
      </c>
      <c r="AB1649" t="str">
        <f t="shared" si="103"/>
        <v>Attended</v>
      </c>
    </row>
    <row r="1650" spans="1:28" x14ac:dyDescent="0.3">
      <c r="A1650" t="s">
        <v>2298</v>
      </c>
      <c r="B1650" t="s">
        <v>176</v>
      </c>
      <c r="C1650" t="s">
        <v>11</v>
      </c>
      <c r="D1650" s="5">
        <v>45994</v>
      </c>
      <c r="E1650" s="5">
        <v>45980</v>
      </c>
      <c r="F1650" t="s">
        <v>12</v>
      </c>
      <c r="G1650" t="s">
        <v>13</v>
      </c>
      <c r="H1650">
        <v>14</v>
      </c>
      <c r="I1650" t="s">
        <v>42</v>
      </c>
      <c r="J1650" t="s">
        <v>3911</v>
      </c>
      <c r="K1650" t="s">
        <v>3912</v>
      </c>
      <c r="L1650">
        <v>4</v>
      </c>
      <c r="M1650" s="7">
        <v>0.88</v>
      </c>
      <c r="N1650" t="s">
        <v>3932</v>
      </c>
      <c r="O1650" t="s">
        <v>3925</v>
      </c>
      <c r="P1650">
        <v>15</v>
      </c>
      <c r="S1650" t="s">
        <v>3943</v>
      </c>
      <c r="U1650" t="s">
        <v>7152</v>
      </c>
      <c r="V1650" t="b">
        <v>0</v>
      </c>
      <c r="W1650" t="b">
        <v>0</v>
      </c>
      <c r="X1650" t="s">
        <v>7153</v>
      </c>
      <c r="Y1650">
        <f t="shared" si="100"/>
        <v>0</v>
      </c>
      <c r="Z1650" t="str">
        <f t="shared" si="101"/>
        <v>8-14 days</v>
      </c>
      <c r="AA1650" t="str">
        <f t="shared" si="102"/>
        <v>Good</v>
      </c>
      <c r="AB1650" t="str">
        <f t="shared" si="103"/>
        <v>Attended</v>
      </c>
    </row>
    <row r="1651" spans="1:28" x14ac:dyDescent="0.3">
      <c r="A1651" t="s">
        <v>2299</v>
      </c>
      <c r="B1651" t="s">
        <v>2300</v>
      </c>
      <c r="C1651" t="s">
        <v>157</v>
      </c>
      <c r="D1651" s="5">
        <v>45812</v>
      </c>
      <c r="E1651" s="5">
        <v>45771</v>
      </c>
      <c r="F1651" t="s">
        <v>28</v>
      </c>
      <c r="G1651" t="s">
        <v>13</v>
      </c>
      <c r="H1651">
        <v>41</v>
      </c>
      <c r="I1651" t="s">
        <v>160</v>
      </c>
      <c r="J1651" t="s">
        <v>3909</v>
      </c>
      <c r="K1651" t="s">
        <v>3912</v>
      </c>
      <c r="L1651">
        <v>2</v>
      </c>
      <c r="M1651" s="7">
        <v>0.73</v>
      </c>
      <c r="N1651" t="s">
        <v>3921</v>
      </c>
      <c r="O1651" t="s">
        <v>3925</v>
      </c>
      <c r="P1651">
        <v>12</v>
      </c>
      <c r="Q1651" t="s">
        <v>3947</v>
      </c>
      <c r="R1651" t="s">
        <v>3940</v>
      </c>
      <c r="S1651" t="s">
        <v>3941</v>
      </c>
      <c r="T1651" s="5">
        <v>45810</v>
      </c>
      <c r="U1651" t="s">
        <v>7152</v>
      </c>
      <c r="V1651" t="b">
        <v>0</v>
      </c>
      <c r="W1651" t="b">
        <v>0</v>
      </c>
      <c r="X1651" t="s">
        <v>7161</v>
      </c>
      <c r="Y1651">
        <f t="shared" si="100"/>
        <v>0</v>
      </c>
      <c r="Z1651" t="str">
        <f t="shared" si="101"/>
        <v>31+ days</v>
      </c>
      <c r="AA1651" t="str">
        <f t="shared" si="102"/>
        <v>Moderate</v>
      </c>
      <c r="AB1651" t="str">
        <f t="shared" si="103"/>
        <v>Attended</v>
      </c>
    </row>
    <row r="1652" spans="1:28" x14ac:dyDescent="0.3">
      <c r="A1652" t="s">
        <v>2301</v>
      </c>
      <c r="B1652" t="s">
        <v>2049</v>
      </c>
      <c r="C1652" t="s">
        <v>157</v>
      </c>
      <c r="D1652" s="5">
        <v>45674</v>
      </c>
      <c r="E1652" s="5">
        <v>45664</v>
      </c>
      <c r="F1652" t="s">
        <v>28</v>
      </c>
      <c r="G1652" t="s">
        <v>13</v>
      </c>
      <c r="H1652">
        <v>10</v>
      </c>
      <c r="I1652" t="s">
        <v>47</v>
      </c>
      <c r="J1652" t="s">
        <v>3909</v>
      </c>
      <c r="K1652" t="s">
        <v>3914</v>
      </c>
      <c r="L1652">
        <v>3</v>
      </c>
      <c r="M1652" s="7">
        <v>0.81</v>
      </c>
      <c r="N1652" t="s">
        <v>3921</v>
      </c>
      <c r="O1652" t="s">
        <v>3925</v>
      </c>
      <c r="P1652">
        <v>12</v>
      </c>
      <c r="Q1652" t="s">
        <v>3939</v>
      </c>
      <c r="R1652" t="s">
        <v>3940</v>
      </c>
      <c r="S1652" t="s">
        <v>3941</v>
      </c>
      <c r="T1652" s="5">
        <v>45671</v>
      </c>
      <c r="U1652" t="s">
        <v>7155</v>
      </c>
      <c r="V1652" t="b">
        <v>0</v>
      </c>
      <c r="W1652" t="b">
        <v>0</v>
      </c>
      <c r="X1652" t="s">
        <v>7153</v>
      </c>
      <c r="Y1652">
        <f t="shared" si="100"/>
        <v>0</v>
      </c>
      <c r="Z1652" t="str">
        <f t="shared" si="101"/>
        <v>8-14 days</v>
      </c>
      <c r="AA1652" t="str">
        <f t="shared" si="102"/>
        <v>Good</v>
      </c>
      <c r="AB1652" t="str">
        <f t="shared" si="103"/>
        <v>Attended</v>
      </c>
    </row>
    <row r="1653" spans="1:28" x14ac:dyDescent="0.3">
      <c r="A1653" t="s">
        <v>2302</v>
      </c>
      <c r="B1653" t="s">
        <v>805</v>
      </c>
      <c r="C1653" t="s">
        <v>92</v>
      </c>
      <c r="D1653" s="5">
        <v>45989</v>
      </c>
      <c r="E1653" s="5">
        <v>45971</v>
      </c>
      <c r="F1653" t="s">
        <v>12</v>
      </c>
      <c r="G1653" t="s">
        <v>24</v>
      </c>
      <c r="H1653">
        <v>18</v>
      </c>
      <c r="I1653" t="s">
        <v>160</v>
      </c>
      <c r="J1653" t="s">
        <v>3913</v>
      </c>
      <c r="K1653" t="s">
        <v>3910</v>
      </c>
      <c r="L1653">
        <v>3</v>
      </c>
      <c r="M1653" s="7">
        <v>0.8</v>
      </c>
      <c r="N1653" t="s">
        <v>3932</v>
      </c>
      <c r="O1653" t="s">
        <v>3925</v>
      </c>
      <c r="P1653">
        <v>20</v>
      </c>
      <c r="Q1653" t="s">
        <v>3955</v>
      </c>
      <c r="R1653" t="s">
        <v>3940</v>
      </c>
      <c r="S1653" t="s">
        <v>3943</v>
      </c>
      <c r="T1653" s="5">
        <v>45988</v>
      </c>
      <c r="U1653" t="s">
        <v>7155</v>
      </c>
      <c r="V1653" t="b">
        <v>0</v>
      </c>
      <c r="W1653" t="b">
        <v>0</v>
      </c>
      <c r="X1653" t="s">
        <v>7162</v>
      </c>
      <c r="Y1653">
        <f t="shared" si="100"/>
        <v>1</v>
      </c>
      <c r="Z1653" t="str">
        <f t="shared" si="101"/>
        <v>15-30 days</v>
      </c>
      <c r="AA1653" t="str">
        <f t="shared" si="102"/>
        <v>Good</v>
      </c>
      <c r="AB1653" t="str">
        <f t="shared" si="103"/>
        <v>No-show</v>
      </c>
    </row>
    <row r="1654" spans="1:28" x14ac:dyDescent="0.3">
      <c r="A1654" t="s">
        <v>2303</v>
      </c>
      <c r="B1654" t="s">
        <v>1269</v>
      </c>
      <c r="C1654" t="s">
        <v>58</v>
      </c>
      <c r="D1654" s="5">
        <v>45871</v>
      </c>
      <c r="E1654" s="5">
        <v>45824</v>
      </c>
      <c r="F1654" t="s">
        <v>32</v>
      </c>
      <c r="G1654" t="s">
        <v>24</v>
      </c>
      <c r="H1654">
        <v>47</v>
      </c>
      <c r="I1654" t="s">
        <v>47</v>
      </c>
      <c r="J1654" t="s">
        <v>3911</v>
      </c>
      <c r="K1654" t="s">
        <v>3914</v>
      </c>
      <c r="L1654">
        <v>5</v>
      </c>
      <c r="M1654" s="7">
        <v>0.88</v>
      </c>
      <c r="N1654" t="s">
        <v>3928</v>
      </c>
      <c r="O1654" t="s">
        <v>3922</v>
      </c>
      <c r="P1654">
        <v>15</v>
      </c>
      <c r="R1654" t="s">
        <v>3953</v>
      </c>
      <c r="S1654" t="s">
        <v>3943</v>
      </c>
      <c r="U1654" t="s">
        <v>7156</v>
      </c>
      <c r="V1654" t="b">
        <v>1</v>
      </c>
      <c r="W1654" t="b">
        <v>0</v>
      </c>
      <c r="X1654" t="s">
        <v>7161</v>
      </c>
      <c r="Y1654">
        <f t="shared" si="100"/>
        <v>1</v>
      </c>
      <c r="Z1654" t="str">
        <f t="shared" si="101"/>
        <v>31+ days</v>
      </c>
      <c r="AA1654" t="str">
        <f t="shared" si="102"/>
        <v>Good</v>
      </c>
      <c r="AB1654" t="str">
        <f t="shared" si="103"/>
        <v>No-show</v>
      </c>
    </row>
    <row r="1655" spans="1:28" x14ac:dyDescent="0.3">
      <c r="A1655" t="s">
        <v>2304</v>
      </c>
      <c r="B1655" t="s">
        <v>1084</v>
      </c>
      <c r="C1655" t="s">
        <v>279</v>
      </c>
      <c r="D1655" s="5">
        <v>45701</v>
      </c>
      <c r="E1655" s="5">
        <v>45642</v>
      </c>
      <c r="F1655" t="s">
        <v>18</v>
      </c>
      <c r="G1655" t="s">
        <v>13</v>
      </c>
      <c r="H1655">
        <v>59</v>
      </c>
      <c r="I1655" t="s">
        <v>47</v>
      </c>
      <c r="J1655" t="s">
        <v>3909</v>
      </c>
      <c r="K1655" t="s">
        <v>3912</v>
      </c>
      <c r="L1655">
        <v>4</v>
      </c>
      <c r="M1655" s="7">
        <v>0.97</v>
      </c>
      <c r="N1655" t="s">
        <v>3924</v>
      </c>
      <c r="O1655" t="s">
        <v>3925</v>
      </c>
      <c r="P1655">
        <v>12</v>
      </c>
      <c r="Q1655" t="s">
        <v>3947</v>
      </c>
      <c r="R1655" t="s">
        <v>3940</v>
      </c>
      <c r="S1655" t="s">
        <v>3943</v>
      </c>
      <c r="T1655" s="5">
        <v>45698</v>
      </c>
      <c r="U1655" t="s">
        <v>7154</v>
      </c>
      <c r="V1655" t="b">
        <v>0</v>
      </c>
      <c r="W1655" t="b">
        <v>0</v>
      </c>
      <c r="X1655" t="s">
        <v>7153</v>
      </c>
      <c r="Y1655">
        <f t="shared" si="100"/>
        <v>0</v>
      </c>
      <c r="Z1655" t="str">
        <f t="shared" si="101"/>
        <v>31+ days</v>
      </c>
      <c r="AA1655" t="str">
        <f t="shared" si="102"/>
        <v>Very Good</v>
      </c>
      <c r="AB1655" t="str">
        <f t="shared" si="103"/>
        <v>Attended</v>
      </c>
    </row>
    <row r="1656" spans="1:28" x14ac:dyDescent="0.3">
      <c r="A1656" t="s">
        <v>2305</v>
      </c>
      <c r="B1656" t="s">
        <v>2306</v>
      </c>
      <c r="C1656" t="s">
        <v>101</v>
      </c>
      <c r="D1656" s="5">
        <v>45851</v>
      </c>
      <c r="E1656" s="5">
        <v>45848</v>
      </c>
      <c r="F1656" t="s">
        <v>54</v>
      </c>
      <c r="G1656" t="s">
        <v>24</v>
      </c>
      <c r="H1656">
        <v>3</v>
      </c>
      <c r="I1656" t="s">
        <v>37</v>
      </c>
      <c r="J1656" t="s">
        <v>3911</v>
      </c>
      <c r="K1656" t="s">
        <v>3912</v>
      </c>
      <c r="L1656">
        <v>5</v>
      </c>
      <c r="M1656" s="7">
        <v>0.61</v>
      </c>
      <c r="N1656" t="s">
        <v>3930</v>
      </c>
      <c r="O1656" t="s">
        <v>3927</v>
      </c>
      <c r="P1656">
        <v>18</v>
      </c>
      <c r="R1656" t="s">
        <v>3953</v>
      </c>
      <c r="S1656" t="s">
        <v>3943</v>
      </c>
      <c r="U1656" t="s">
        <v>7157</v>
      </c>
      <c r="V1656" t="b">
        <v>1</v>
      </c>
      <c r="W1656" t="b">
        <v>0</v>
      </c>
      <c r="X1656" t="s">
        <v>7161</v>
      </c>
      <c r="Y1656">
        <f t="shared" si="100"/>
        <v>1</v>
      </c>
      <c r="Z1656" t="str">
        <f t="shared" si="101"/>
        <v>0-3 days</v>
      </c>
      <c r="AA1656" t="str">
        <f t="shared" si="102"/>
        <v>Moderate</v>
      </c>
      <c r="AB1656" t="str">
        <f t="shared" si="103"/>
        <v>No-show</v>
      </c>
    </row>
    <row r="1657" spans="1:28" x14ac:dyDescent="0.3">
      <c r="A1657" t="s">
        <v>2307</v>
      </c>
      <c r="B1657" t="s">
        <v>1434</v>
      </c>
      <c r="C1657" t="s">
        <v>101</v>
      </c>
      <c r="D1657" s="5">
        <v>45668</v>
      </c>
      <c r="E1657" s="5">
        <v>45629</v>
      </c>
      <c r="F1657" t="s">
        <v>54</v>
      </c>
      <c r="G1657" t="s">
        <v>24</v>
      </c>
      <c r="H1657">
        <v>39</v>
      </c>
      <c r="I1657" t="s">
        <v>160</v>
      </c>
      <c r="J1657" t="s">
        <v>3913</v>
      </c>
      <c r="K1657" t="s">
        <v>3914</v>
      </c>
      <c r="L1657">
        <v>5</v>
      </c>
      <c r="M1657" s="7">
        <v>0.87</v>
      </c>
      <c r="N1657" t="s">
        <v>3930</v>
      </c>
      <c r="O1657" t="s">
        <v>3927</v>
      </c>
      <c r="P1657">
        <v>18</v>
      </c>
      <c r="R1657" t="s">
        <v>3953</v>
      </c>
      <c r="S1657" t="s">
        <v>3943</v>
      </c>
      <c r="U1657" t="s">
        <v>7156</v>
      </c>
      <c r="V1657" t="b">
        <v>1</v>
      </c>
      <c r="W1657" t="b">
        <v>0</v>
      </c>
      <c r="X1657" t="s">
        <v>7153</v>
      </c>
      <c r="Y1657">
        <f t="shared" si="100"/>
        <v>1</v>
      </c>
      <c r="Z1657" t="str">
        <f t="shared" si="101"/>
        <v>31+ days</v>
      </c>
      <c r="AA1657" t="str">
        <f t="shared" si="102"/>
        <v>Good</v>
      </c>
      <c r="AB1657" t="str">
        <f t="shared" si="103"/>
        <v>No-show</v>
      </c>
    </row>
    <row r="1658" spans="1:28" x14ac:dyDescent="0.3">
      <c r="A1658" t="s">
        <v>2308</v>
      </c>
      <c r="B1658" t="s">
        <v>374</v>
      </c>
      <c r="C1658" t="s">
        <v>80</v>
      </c>
      <c r="D1658" s="5">
        <v>45763</v>
      </c>
      <c r="E1658" s="5">
        <v>45729</v>
      </c>
      <c r="F1658" t="s">
        <v>41</v>
      </c>
      <c r="G1658" t="s">
        <v>13</v>
      </c>
      <c r="H1658">
        <v>34</v>
      </c>
      <c r="I1658" t="s">
        <v>14</v>
      </c>
      <c r="J1658" t="s">
        <v>3909</v>
      </c>
      <c r="K1658" t="s">
        <v>3910</v>
      </c>
      <c r="L1658">
        <v>3</v>
      </c>
      <c r="M1658" s="7">
        <v>0.74</v>
      </c>
      <c r="N1658" t="s">
        <v>3931</v>
      </c>
      <c r="O1658" t="s">
        <v>3922</v>
      </c>
      <c r="P1658">
        <v>12</v>
      </c>
      <c r="R1658" t="s">
        <v>3953</v>
      </c>
      <c r="S1658" t="s">
        <v>3943</v>
      </c>
      <c r="U1658" t="s">
        <v>7152</v>
      </c>
      <c r="V1658" t="b">
        <v>0</v>
      </c>
      <c r="W1658" t="b">
        <v>0</v>
      </c>
      <c r="X1658" t="s">
        <v>7160</v>
      </c>
      <c r="Y1658">
        <f t="shared" si="100"/>
        <v>0</v>
      </c>
      <c r="Z1658" t="str">
        <f t="shared" si="101"/>
        <v>31+ days</v>
      </c>
      <c r="AA1658" t="str">
        <f t="shared" si="102"/>
        <v>Moderate</v>
      </c>
      <c r="AB1658" t="str">
        <f t="shared" si="103"/>
        <v>Attended</v>
      </c>
    </row>
    <row r="1659" spans="1:28" x14ac:dyDescent="0.3">
      <c r="A1659" t="s">
        <v>2309</v>
      </c>
      <c r="B1659" t="s">
        <v>821</v>
      </c>
      <c r="C1659" t="s">
        <v>86</v>
      </c>
      <c r="D1659" s="5">
        <v>45784</v>
      </c>
      <c r="E1659" s="5">
        <v>45748</v>
      </c>
      <c r="F1659" t="s">
        <v>28</v>
      </c>
      <c r="G1659" t="s">
        <v>13</v>
      </c>
      <c r="H1659">
        <v>36</v>
      </c>
      <c r="I1659" t="s">
        <v>14</v>
      </c>
      <c r="J1659" t="s">
        <v>3913</v>
      </c>
      <c r="K1659" t="s">
        <v>3910</v>
      </c>
      <c r="L1659">
        <v>7</v>
      </c>
      <c r="M1659" s="7">
        <v>0.82</v>
      </c>
      <c r="N1659" t="s">
        <v>3921</v>
      </c>
      <c r="O1659" t="s">
        <v>3927</v>
      </c>
      <c r="P1659">
        <v>18</v>
      </c>
      <c r="Q1659" t="s">
        <v>3939</v>
      </c>
      <c r="R1659" t="s">
        <v>3940</v>
      </c>
      <c r="S1659" t="s">
        <v>3943</v>
      </c>
      <c r="T1659" s="5">
        <v>45782</v>
      </c>
      <c r="U1659" t="s">
        <v>7152</v>
      </c>
      <c r="V1659" t="b">
        <v>0</v>
      </c>
      <c r="W1659" t="b">
        <v>0</v>
      </c>
      <c r="X1659" t="s">
        <v>7160</v>
      </c>
      <c r="Y1659">
        <f t="shared" si="100"/>
        <v>0</v>
      </c>
      <c r="Z1659" t="str">
        <f t="shared" si="101"/>
        <v>31+ days</v>
      </c>
      <c r="AA1659" t="str">
        <f t="shared" si="102"/>
        <v>Good</v>
      </c>
      <c r="AB1659" t="str">
        <f t="shared" si="103"/>
        <v>Attended</v>
      </c>
    </row>
    <row r="1660" spans="1:28" x14ac:dyDescent="0.3">
      <c r="A1660" t="s">
        <v>2310</v>
      </c>
      <c r="B1660" t="s">
        <v>866</v>
      </c>
      <c r="C1660" t="s">
        <v>11</v>
      </c>
      <c r="D1660" s="5">
        <v>45823</v>
      </c>
      <c r="E1660" s="5">
        <v>45776</v>
      </c>
      <c r="F1660" t="s">
        <v>12</v>
      </c>
      <c r="G1660" t="s">
        <v>24</v>
      </c>
      <c r="H1660">
        <v>47</v>
      </c>
      <c r="I1660" t="s">
        <v>37</v>
      </c>
      <c r="J1660" t="s">
        <v>3911</v>
      </c>
      <c r="K1660" t="s">
        <v>3910</v>
      </c>
      <c r="L1660">
        <v>2</v>
      </c>
      <c r="M1660" s="7">
        <v>0.88</v>
      </c>
      <c r="N1660" t="s">
        <v>3932</v>
      </c>
      <c r="O1660" t="s">
        <v>3925</v>
      </c>
      <c r="P1660">
        <v>15</v>
      </c>
      <c r="Q1660" t="s">
        <v>3939</v>
      </c>
      <c r="R1660" t="s">
        <v>3940</v>
      </c>
      <c r="S1660" t="s">
        <v>3941</v>
      </c>
      <c r="T1660" s="5">
        <v>45822</v>
      </c>
      <c r="U1660" t="s">
        <v>7157</v>
      </c>
      <c r="V1660" t="b">
        <v>1</v>
      </c>
      <c r="W1660" t="b">
        <v>0</v>
      </c>
      <c r="X1660" t="s">
        <v>7161</v>
      </c>
      <c r="Y1660">
        <f t="shared" si="100"/>
        <v>1</v>
      </c>
      <c r="Z1660" t="str">
        <f t="shared" si="101"/>
        <v>31+ days</v>
      </c>
      <c r="AA1660" t="str">
        <f t="shared" si="102"/>
        <v>Good</v>
      </c>
      <c r="AB1660" t="str">
        <f t="shared" si="103"/>
        <v>No-show</v>
      </c>
    </row>
    <row r="1661" spans="1:28" x14ac:dyDescent="0.3">
      <c r="A1661" t="s">
        <v>2311</v>
      </c>
      <c r="B1661" t="s">
        <v>665</v>
      </c>
      <c r="C1661" t="s">
        <v>31</v>
      </c>
      <c r="D1661" s="5">
        <v>45864</v>
      </c>
      <c r="E1661" s="5">
        <v>45860</v>
      </c>
      <c r="F1661" t="s">
        <v>32</v>
      </c>
      <c r="G1661" t="s">
        <v>24</v>
      </c>
      <c r="H1661">
        <v>4</v>
      </c>
      <c r="I1661" t="s">
        <v>160</v>
      </c>
      <c r="J1661" t="s">
        <v>3909</v>
      </c>
      <c r="K1661" t="s">
        <v>3914</v>
      </c>
      <c r="L1661">
        <v>4</v>
      </c>
      <c r="M1661" s="7">
        <v>0.77</v>
      </c>
      <c r="N1661" t="s">
        <v>3928</v>
      </c>
      <c r="O1661" t="s">
        <v>3925</v>
      </c>
      <c r="P1661">
        <v>18</v>
      </c>
      <c r="R1661" t="s">
        <v>3953</v>
      </c>
      <c r="S1661" t="s">
        <v>3943</v>
      </c>
      <c r="U1661" t="s">
        <v>7156</v>
      </c>
      <c r="V1661" t="b">
        <v>1</v>
      </c>
      <c r="W1661" t="b">
        <v>0</v>
      </c>
      <c r="X1661" t="s">
        <v>7161</v>
      </c>
      <c r="Y1661">
        <f t="shared" si="100"/>
        <v>1</v>
      </c>
      <c r="Z1661" t="str">
        <f t="shared" si="101"/>
        <v>4-7 days</v>
      </c>
      <c r="AA1661" t="str">
        <f t="shared" si="102"/>
        <v>Good</v>
      </c>
      <c r="AB1661" t="str">
        <f t="shared" si="103"/>
        <v>No-show</v>
      </c>
    </row>
    <row r="1662" spans="1:28" x14ac:dyDescent="0.3">
      <c r="A1662" t="s">
        <v>2312</v>
      </c>
      <c r="B1662" t="s">
        <v>1739</v>
      </c>
      <c r="C1662" t="s">
        <v>193</v>
      </c>
      <c r="D1662" s="5">
        <v>45964</v>
      </c>
      <c r="E1662" s="5">
        <v>45919</v>
      </c>
      <c r="F1662" t="s">
        <v>41</v>
      </c>
      <c r="G1662" t="s">
        <v>13</v>
      </c>
      <c r="H1662">
        <v>45</v>
      </c>
      <c r="I1662" t="s">
        <v>37</v>
      </c>
      <c r="J1662" t="s">
        <v>3916</v>
      </c>
      <c r="K1662" t="s">
        <v>3914</v>
      </c>
      <c r="L1662">
        <v>2</v>
      </c>
      <c r="M1662" s="7">
        <v>0.8</v>
      </c>
      <c r="N1662" t="s">
        <v>3931</v>
      </c>
      <c r="O1662" t="s">
        <v>3922</v>
      </c>
      <c r="P1662">
        <v>15</v>
      </c>
      <c r="R1662" t="s">
        <v>3953</v>
      </c>
      <c r="S1662" t="s">
        <v>3943</v>
      </c>
      <c r="U1662" t="s">
        <v>7158</v>
      </c>
      <c r="V1662" t="b">
        <v>0</v>
      </c>
      <c r="W1662" t="b">
        <v>0</v>
      </c>
      <c r="X1662" t="s">
        <v>7162</v>
      </c>
      <c r="Y1662">
        <f t="shared" si="100"/>
        <v>0</v>
      </c>
      <c r="Z1662" t="str">
        <f t="shared" si="101"/>
        <v>31+ days</v>
      </c>
      <c r="AA1662" t="str">
        <f t="shared" si="102"/>
        <v>Good</v>
      </c>
      <c r="AB1662" t="str">
        <f t="shared" si="103"/>
        <v>Attended</v>
      </c>
    </row>
    <row r="1663" spans="1:28" x14ac:dyDescent="0.3">
      <c r="A1663" t="s">
        <v>2313</v>
      </c>
      <c r="B1663" t="s">
        <v>743</v>
      </c>
      <c r="C1663" t="s">
        <v>31</v>
      </c>
      <c r="D1663" s="5">
        <v>45786</v>
      </c>
      <c r="E1663" s="5">
        <v>45769</v>
      </c>
      <c r="F1663" t="s">
        <v>32</v>
      </c>
      <c r="G1663" t="s">
        <v>13</v>
      </c>
      <c r="H1663">
        <v>17</v>
      </c>
      <c r="I1663" t="s">
        <v>19</v>
      </c>
      <c r="J1663" t="s">
        <v>3911</v>
      </c>
      <c r="K1663" t="s">
        <v>3910</v>
      </c>
      <c r="L1663">
        <v>5</v>
      </c>
      <c r="M1663" s="7">
        <v>0.93</v>
      </c>
      <c r="N1663" t="s">
        <v>3928</v>
      </c>
      <c r="O1663" t="s">
        <v>3925</v>
      </c>
      <c r="P1663">
        <v>18</v>
      </c>
      <c r="Q1663" t="s">
        <v>3939</v>
      </c>
      <c r="R1663" t="s">
        <v>3940</v>
      </c>
      <c r="S1663" t="s">
        <v>55</v>
      </c>
      <c r="T1663" s="5">
        <v>45784</v>
      </c>
      <c r="U1663" t="s">
        <v>7155</v>
      </c>
      <c r="V1663" t="b">
        <v>0</v>
      </c>
      <c r="W1663" t="b">
        <v>0</v>
      </c>
      <c r="X1663" t="s">
        <v>7160</v>
      </c>
      <c r="Y1663">
        <f t="shared" si="100"/>
        <v>0</v>
      </c>
      <c r="Z1663" t="str">
        <f t="shared" si="101"/>
        <v>15-30 days</v>
      </c>
      <c r="AA1663" t="str">
        <f t="shared" si="102"/>
        <v>Very Good</v>
      </c>
      <c r="AB1663" t="str">
        <f t="shared" si="103"/>
        <v>Attended</v>
      </c>
    </row>
    <row r="1664" spans="1:28" x14ac:dyDescent="0.3">
      <c r="A1664" t="s">
        <v>2314</v>
      </c>
      <c r="B1664" t="s">
        <v>1084</v>
      </c>
      <c r="C1664" t="s">
        <v>11</v>
      </c>
      <c r="D1664" s="5">
        <v>45926</v>
      </c>
      <c r="E1664" s="5">
        <v>45917</v>
      </c>
      <c r="F1664" t="s">
        <v>12</v>
      </c>
      <c r="G1664" t="s">
        <v>13</v>
      </c>
      <c r="H1664">
        <v>9</v>
      </c>
      <c r="I1664" t="s">
        <v>14</v>
      </c>
      <c r="J1664" t="s">
        <v>3909</v>
      </c>
      <c r="K1664" t="s">
        <v>3912</v>
      </c>
      <c r="L1664">
        <v>4</v>
      </c>
      <c r="M1664" s="7">
        <v>0.97</v>
      </c>
      <c r="N1664" t="s">
        <v>3932</v>
      </c>
      <c r="O1664" t="s">
        <v>3925</v>
      </c>
      <c r="P1664">
        <v>15</v>
      </c>
      <c r="Q1664" t="s">
        <v>3939</v>
      </c>
      <c r="R1664" t="s">
        <v>3940</v>
      </c>
      <c r="S1664" t="s">
        <v>55</v>
      </c>
      <c r="T1664" s="5">
        <v>45925</v>
      </c>
      <c r="U1664" t="s">
        <v>7155</v>
      </c>
      <c r="V1664" t="b">
        <v>0</v>
      </c>
      <c r="W1664" t="b">
        <v>0</v>
      </c>
      <c r="X1664" t="s">
        <v>7162</v>
      </c>
      <c r="Y1664">
        <f t="shared" si="100"/>
        <v>0</v>
      </c>
      <c r="Z1664" t="str">
        <f t="shared" si="101"/>
        <v>8-14 days</v>
      </c>
      <c r="AA1664" t="str">
        <f t="shared" si="102"/>
        <v>Very Good</v>
      </c>
      <c r="AB1664" t="str">
        <f t="shared" si="103"/>
        <v>Attended</v>
      </c>
    </row>
    <row r="1665" spans="1:28" x14ac:dyDescent="0.3">
      <c r="A1665" t="s">
        <v>2315</v>
      </c>
      <c r="B1665" t="s">
        <v>2316</v>
      </c>
      <c r="C1665" t="s">
        <v>89</v>
      </c>
      <c r="D1665" s="5">
        <v>46001</v>
      </c>
      <c r="E1665" s="5">
        <v>45974</v>
      </c>
      <c r="F1665" t="s">
        <v>41</v>
      </c>
      <c r="G1665" t="s">
        <v>55</v>
      </c>
      <c r="H1665">
        <v>27</v>
      </c>
      <c r="I1665" t="s">
        <v>160</v>
      </c>
      <c r="J1665" t="s">
        <v>3909</v>
      </c>
      <c r="K1665" t="s">
        <v>3914</v>
      </c>
      <c r="L1665">
        <v>6</v>
      </c>
      <c r="M1665" s="7">
        <v>0.76</v>
      </c>
      <c r="N1665" t="s">
        <v>3931</v>
      </c>
      <c r="O1665" t="s">
        <v>3922</v>
      </c>
      <c r="P1665">
        <v>20</v>
      </c>
      <c r="Q1665" t="s">
        <v>3939</v>
      </c>
      <c r="R1665" t="s">
        <v>3940</v>
      </c>
      <c r="S1665" t="s">
        <v>3943</v>
      </c>
      <c r="T1665" s="5">
        <v>45998</v>
      </c>
      <c r="U1665" t="s">
        <v>7152</v>
      </c>
      <c r="V1665" t="b">
        <v>0</v>
      </c>
      <c r="W1665" t="b">
        <v>0</v>
      </c>
      <c r="X1665" t="s">
        <v>7153</v>
      </c>
      <c r="Y1665" t="str">
        <f t="shared" si="100"/>
        <v/>
      </c>
      <c r="Z1665" t="str">
        <f t="shared" si="101"/>
        <v>15-30 days</v>
      </c>
      <c r="AA1665" t="str">
        <f t="shared" si="102"/>
        <v>Good</v>
      </c>
      <c r="AB1665" t="str">
        <f t="shared" si="103"/>
        <v>Excluded</v>
      </c>
    </row>
    <row r="1666" spans="1:28" x14ac:dyDescent="0.3">
      <c r="A1666" t="s">
        <v>2317</v>
      </c>
      <c r="B1666" t="s">
        <v>915</v>
      </c>
      <c r="C1666" t="s">
        <v>17</v>
      </c>
      <c r="D1666" s="5">
        <v>45931</v>
      </c>
      <c r="E1666" s="5">
        <v>45930</v>
      </c>
      <c r="F1666" t="s">
        <v>18</v>
      </c>
      <c r="G1666" t="s">
        <v>13</v>
      </c>
      <c r="H1666">
        <v>1</v>
      </c>
      <c r="I1666" t="s">
        <v>47</v>
      </c>
      <c r="J1666" t="s">
        <v>3911</v>
      </c>
      <c r="K1666" t="s">
        <v>3910</v>
      </c>
      <c r="L1666">
        <v>6</v>
      </c>
      <c r="M1666" s="7">
        <v>0.8</v>
      </c>
      <c r="N1666" t="s">
        <v>3924</v>
      </c>
      <c r="O1666" t="s">
        <v>3929</v>
      </c>
      <c r="P1666">
        <v>12</v>
      </c>
      <c r="Q1666" t="s">
        <v>3955</v>
      </c>
      <c r="R1666" t="s">
        <v>3940</v>
      </c>
      <c r="S1666" t="s">
        <v>3941</v>
      </c>
      <c r="T1666" s="5">
        <v>45928</v>
      </c>
      <c r="U1666" t="s">
        <v>7152</v>
      </c>
      <c r="V1666" t="b">
        <v>0</v>
      </c>
      <c r="W1666" t="b">
        <v>0</v>
      </c>
      <c r="X1666" t="s">
        <v>7162</v>
      </c>
      <c r="Y1666">
        <f t="shared" ref="Y1666:Y1729" si="104">IF(G1666="No-show",1,IF(G1666="Attended",0,""))</f>
        <v>0</v>
      </c>
      <c r="Z1666" t="str">
        <f t="shared" ref="Z1666:Z1729" si="105">IF(H1666="","Unknown",IF(H1666&lt;=3,"0-3 days",IF(H1666&lt;=7,"4-7 days",IF(H1666&lt;=14,"8-14 days",IF(H1666&lt;=30,"15-30 days","31+ days")))))</f>
        <v>0-3 days</v>
      </c>
      <c r="AA1666" t="str">
        <f t="shared" ref="AA1666:AA1729" si="106">IF(M1666="","Unknown",IF(M1666&lt;0.5,"Low",IF(M1666&lt;0.75,"Moderate",IF(M1666&lt;0.9,"Good","Very Good"))))</f>
        <v>Good</v>
      </c>
      <c r="AB1666" t="str">
        <f t="shared" ref="AB1666:AB1729" si="107">IF(G1666="Attended","Attended",IF(G1666="No-show","No-show","Excluded"))</f>
        <v>Attended</v>
      </c>
    </row>
    <row r="1667" spans="1:28" x14ac:dyDescent="0.3">
      <c r="A1667" t="s">
        <v>2318</v>
      </c>
      <c r="B1667" t="s">
        <v>1328</v>
      </c>
      <c r="C1667" t="s">
        <v>138</v>
      </c>
      <c r="D1667" s="5">
        <v>45750</v>
      </c>
      <c r="E1667" s="5">
        <v>45712</v>
      </c>
      <c r="F1667" t="s">
        <v>28</v>
      </c>
      <c r="G1667" t="s">
        <v>13</v>
      </c>
      <c r="H1667">
        <v>38</v>
      </c>
      <c r="I1667" t="s">
        <v>19</v>
      </c>
      <c r="J1667" t="s">
        <v>3909</v>
      </c>
      <c r="K1667" t="s">
        <v>3910</v>
      </c>
      <c r="L1667">
        <v>6</v>
      </c>
      <c r="M1667" s="7">
        <v>0.93</v>
      </c>
      <c r="N1667" t="s">
        <v>3921</v>
      </c>
      <c r="O1667" t="s">
        <v>3922</v>
      </c>
      <c r="P1667">
        <v>15</v>
      </c>
      <c r="R1667" t="s">
        <v>3953</v>
      </c>
      <c r="S1667" t="s">
        <v>3943</v>
      </c>
      <c r="U1667" t="s">
        <v>7154</v>
      </c>
      <c r="V1667" t="b">
        <v>0</v>
      </c>
      <c r="W1667" t="b">
        <v>0</v>
      </c>
      <c r="X1667" t="s">
        <v>7160</v>
      </c>
      <c r="Y1667">
        <f t="shared" si="104"/>
        <v>0</v>
      </c>
      <c r="Z1667" t="str">
        <f t="shared" si="105"/>
        <v>31+ days</v>
      </c>
      <c r="AA1667" t="str">
        <f t="shared" si="106"/>
        <v>Very Good</v>
      </c>
      <c r="AB1667" t="str">
        <f t="shared" si="107"/>
        <v>Attended</v>
      </c>
    </row>
    <row r="1668" spans="1:28" x14ac:dyDescent="0.3">
      <c r="A1668" t="s">
        <v>2319</v>
      </c>
      <c r="B1668" t="s">
        <v>514</v>
      </c>
      <c r="C1668" t="s">
        <v>115</v>
      </c>
      <c r="D1668" s="5">
        <v>45905</v>
      </c>
      <c r="E1668" s="5">
        <v>45871</v>
      </c>
      <c r="F1668" t="s">
        <v>32</v>
      </c>
      <c r="G1668" t="s">
        <v>24</v>
      </c>
      <c r="H1668">
        <v>34</v>
      </c>
      <c r="I1668" t="s">
        <v>14</v>
      </c>
      <c r="J1668" t="s">
        <v>3916</v>
      </c>
      <c r="K1668" t="s">
        <v>3912</v>
      </c>
      <c r="L1668">
        <v>5</v>
      </c>
      <c r="M1668" s="7">
        <v>0.7</v>
      </c>
      <c r="N1668" t="s">
        <v>3928</v>
      </c>
      <c r="O1668" t="s">
        <v>3929</v>
      </c>
      <c r="P1668">
        <v>12</v>
      </c>
      <c r="Q1668" t="s">
        <v>3947</v>
      </c>
      <c r="R1668" t="s">
        <v>3940</v>
      </c>
      <c r="S1668" t="s">
        <v>55</v>
      </c>
      <c r="T1668" s="5">
        <v>45904</v>
      </c>
      <c r="U1668" t="s">
        <v>7155</v>
      </c>
      <c r="V1668" t="b">
        <v>0</v>
      </c>
      <c r="W1668" t="b">
        <v>0</v>
      </c>
      <c r="X1668" t="s">
        <v>7162</v>
      </c>
      <c r="Y1668">
        <f t="shared" si="104"/>
        <v>1</v>
      </c>
      <c r="Z1668" t="str">
        <f t="shared" si="105"/>
        <v>31+ days</v>
      </c>
      <c r="AA1668" t="str">
        <f t="shared" si="106"/>
        <v>Moderate</v>
      </c>
      <c r="AB1668" t="str">
        <f t="shared" si="107"/>
        <v>No-show</v>
      </c>
    </row>
    <row r="1669" spans="1:28" x14ac:dyDescent="0.3">
      <c r="A1669" t="s">
        <v>2320</v>
      </c>
      <c r="B1669" t="s">
        <v>1102</v>
      </c>
      <c r="C1669" t="s">
        <v>157</v>
      </c>
      <c r="D1669" s="5">
        <v>45760</v>
      </c>
      <c r="E1669" s="5">
        <v>45729</v>
      </c>
      <c r="F1669" t="s">
        <v>28</v>
      </c>
      <c r="G1669" t="s">
        <v>13</v>
      </c>
      <c r="H1669">
        <v>31</v>
      </c>
      <c r="I1669" t="s">
        <v>14</v>
      </c>
      <c r="J1669" t="s">
        <v>3909</v>
      </c>
      <c r="K1669" t="s">
        <v>3912</v>
      </c>
      <c r="L1669">
        <v>4</v>
      </c>
      <c r="M1669" s="7">
        <v>0.84</v>
      </c>
      <c r="N1669" t="s">
        <v>3921</v>
      </c>
      <c r="O1669" t="s">
        <v>3925</v>
      </c>
      <c r="P1669">
        <v>12</v>
      </c>
      <c r="Q1669" t="s">
        <v>3939</v>
      </c>
      <c r="R1669" t="s">
        <v>3940</v>
      </c>
      <c r="S1669" t="s">
        <v>3941</v>
      </c>
      <c r="T1669" s="5">
        <v>45758</v>
      </c>
      <c r="U1669" t="s">
        <v>7157</v>
      </c>
      <c r="V1669" t="b">
        <v>1</v>
      </c>
      <c r="W1669" t="b">
        <v>0</v>
      </c>
      <c r="X1669" t="s">
        <v>7160</v>
      </c>
      <c r="Y1669">
        <f t="shared" si="104"/>
        <v>0</v>
      </c>
      <c r="Z1669" t="str">
        <f t="shared" si="105"/>
        <v>31+ days</v>
      </c>
      <c r="AA1669" t="str">
        <f t="shared" si="106"/>
        <v>Good</v>
      </c>
      <c r="AB1669" t="str">
        <f t="shared" si="107"/>
        <v>Attended</v>
      </c>
    </row>
    <row r="1670" spans="1:28" x14ac:dyDescent="0.3">
      <c r="A1670" t="s">
        <v>2321</v>
      </c>
      <c r="B1670" t="s">
        <v>1183</v>
      </c>
      <c r="C1670" t="s">
        <v>149</v>
      </c>
      <c r="D1670" s="5">
        <v>45832</v>
      </c>
      <c r="E1670" s="5">
        <v>45831</v>
      </c>
      <c r="F1670" t="s">
        <v>23</v>
      </c>
      <c r="G1670" t="s">
        <v>24</v>
      </c>
      <c r="H1670">
        <v>1</v>
      </c>
      <c r="I1670" t="s">
        <v>47</v>
      </c>
      <c r="J1670" t="s">
        <v>3909</v>
      </c>
      <c r="K1670" t="s">
        <v>3914</v>
      </c>
      <c r="L1670">
        <v>2</v>
      </c>
      <c r="M1670" s="7">
        <v>0.51</v>
      </c>
      <c r="N1670" t="s">
        <v>3923</v>
      </c>
      <c r="O1670" t="s">
        <v>3929</v>
      </c>
      <c r="P1670">
        <v>12</v>
      </c>
      <c r="Q1670" t="s">
        <v>3939</v>
      </c>
      <c r="R1670" t="s">
        <v>3940</v>
      </c>
      <c r="S1670" t="s">
        <v>3941</v>
      </c>
      <c r="T1670" s="5">
        <v>45830</v>
      </c>
      <c r="U1670" t="s">
        <v>7159</v>
      </c>
      <c r="V1670" t="b">
        <v>0</v>
      </c>
      <c r="W1670" t="b">
        <v>0</v>
      </c>
      <c r="X1670" t="s">
        <v>7161</v>
      </c>
      <c r="Y1670">
        <f t="shared" si="104"/>
        <v>1</v>
      </c>
      <c r="Z1670" t="str">
        <f t="shared" si="105"/>
        <v>0-3 days</v>
      </c>
      <c r="AA1670" t="str">
        <f t="shared" si="106"/>
        <v>Moderate</v>
      </c>
      <c r="AB1670" t="str">
        <f t="shared" si="107"/>
        <v>No-show</v>
      </c>
    </row>
    <row r="1671" spans="1:28" x14ac:dyDescent="0.3">
      <c r="A1671" t="s">
        <v>2322</v>
      </c>
      <c r="B1671" t="s">
        <v>709</v>
      </c>
      <c r="C1671" t="s">
        <v>89</v>
      </c>
      <c r="D1671" s="5">
        <v>45889</v>
      </c>
      <c r="E1671" s="5">
        <v>45843</v>
      </c>
      <c r="F1671" t="s">
        <v>41</v>
      </c>
      <c r="G1671" t="s">
        <v>24</v>
      </c>
      <c r="H1671">
        <v>46</v>
      </c>
      <c r="I1671" t="s">
        <v>33</v>
      </c>
      <c r="J1671" t="s">
        <v>3909</v>
      </c>
      <c r="K1671" t="s">
        <v>3912</v>
      </c>
      <c r="L1671">
        <v>3</v>
      </c>
      <c r="M1671" s="7">
        <v>0.88</v>
      </c>
      <c r="N1671" t="s">
        <v>3931</v>
      </c>
      <c r="O1671" t="s">
        <v>3922</v>
      </c>
      <c r="P1671">
        <v>20</v>
      </c>
      <c r="R1671" t="s">
        <v>3953</v>
      </c>
      <c r="S1671" t="s">
        <v>3943</v>
      </c>
      <c r="U1671" t="s">
        <v>7152</v>
      </c>
      <c r="V1671" t="b">
        <v>0</v>
      </c>
      <c r="W1671" t="b">
        <v>0</v>
      </c>
      <c r="X1671" t="s">
        <v>7161</v>
      </c>
      <c r="Y1671">
        <f t="shared" si="104"/>
        <v>1</v>
      </c>
      <c r="Z1671" t="str">
        <f t="shared" si="105"/>
        <v>31+ days</v>
      </c>
      <c r="AA1671" t="str">
        <f t="shared" si="106"/>
        <v>Good</v>
      </c>
      <c r="AB1671" t="str">
        <f t="shared" si="107"/>
        <v>No-show</v>
      </c>
    </row>
    <row r="1672" spans="1:28" x14ac:dyDescent="0.3">
      <c r="A1672" t="s">
        <v>2323</v>
      </c>
      <c r="B1672" t="s">
        <v>765</v>
      </c>
      <c r="C1672" t="s">
        <v>193</v>
      </c>
      <c r="D1672" s="5">
        <v>45765</v>
      </c>
      <c r="E1672" s="5">
        <v>45763</v>
      </c>
      <c r="F1672" t="s">
        <v>41</v>
      </c>
      <c r="G1672" t="s">
        <v>13</v>
      </c>
      <c r="H1672">
        <v>2</v>
      </c>
      <c r="I1672" t="s">
        <v>47</v>
      </c>
      <c r="J1672" t="s">
        <v>3916</v>
      </c>
      <c r="K1672" t="s">
        <v>3912</v>
      </c>
      <c r="L1672">
        <v>3</v>
      </c>
      <c r="M1672" s="7">
        <v>0.75</v>
      </c>
      <c r="N1672" t="s">
        <v>3931</v>
      </c>
      <c r="O1672" t="s">
        <v>3922</v>
      </c>
      <c r="P1672">
        <v>15</v>
      </c>
      <c r="Q1672" t="s">
        <v>3939</v>
      </c>
      <c r="R1672" t="s">
        <v>3940</v>
      </c>
      <c r="S1672" t="s">
        <v>3943</v>
      </c>
      <c r="T1672" s="5">
        <v>45764</v>
      </c>
      <c r="U1672" t="s">
        <v>7155</v>
      </c>
      <c r="V1672" t="b">
        <v>0</v>
      </c>
      <c r="W1672" t="b">
        <v>0</v>
      </c>
      <c r="X1672" t="s">
        <v>7160</v>
      </c>
      <c r="Y1672">
        <f t="shared" si="104"/>
        <v>0</v>
      </c>
      <c r="Z1672" t="str">
        <f t="shared" si="105"/>
        <v>0-3 days</v>
      </c>
      <c r="AA1672" t="str">
        <f t="shared" si="106"/>
        <v>Good</v>
      </c>
      <c r="AB1672" t="str">
        <f t="shared" si="107"/>
        <v>Attended</v>
      </c>
    </row>
    <row r="1673" spans="1:28" x14ac:dyDescent="0.3">
      <c r="A1673" t="s">
        <v>2324</v>
      </c>
      <c r="B1673" t="s">
        <v>697</v>
      </c>
      <c r="C1673" t="s">
        <v>77</v>
      </c>
      <c r="D1673" s="5">
        <v>45659</v>
      </c>
      <c r="E1673" s="5">
        <v>45643</v>
      </c>
      <c r="F1673" t="s">
        <v>23</v>
      </c>
      <c r="G1673" t="s">
        <v>13</v>
      </c>
      <c r="H1673">
        <v>16</v>
      </c>
      <c r="I1673" t="s">
        <v>61</v>
      </c>
      <c r="J1673" t="s">
        <v>3915</v>
      </c>
      <c r="K1673" t="s">
        <v>3914</v>
      </c>
      <c r="L1673">
        <v>6</v>
      </c>
      <c r="M1673" s="7">
        <v>0.88</v>
      </c>
      <c r="N1673" t="s">
        <v>3923</v>
      </c>
      <c r="O1673" t="s">
        <v>3927</v>
      </c>
      <c r="P1673">
        <v>15</v>
      </c>
      <c r="Q1673" t="s">
        <v>3939</v>
      </c>
      <c r="R1673" t="s">
        <v>3940</v>
      </c>
      <c r="S1673" t="s">
        <v>3941</v>
      </c>
      <c r="T1673" s="5">
        <v>45656</v>
      </c>
      <c r="U1673" t="s">
        <v>7154</v>
      </c>
      <c r="V1673" t="b">
        <v>0</v>
      </c>
      <c r="W1673" t="b">
        <v>0</v>
      </c>
      <c r="X1673" t="s">
        <v>7153</v>
      </c>
      <c r="Y1673">
        <f t="shared" si="104"/>
        <v>0</v>
      </c>
      <c r="Z1673" t="str">
        <f t="shared" si="105"/>
        <v>15-30 days</v>
      </c>
      <c r="AA1673" t="str">
        <f t="shared" si="106"/>
        <v>Good</v>
      </c>
      <c r="AB1673" t="str">
        <f t="shared" si="107"/>
        <v>Attended</v>
      </c>
    </row>
    <row r="1674" spans="1:28" x14ac:dyDescent="0.3">
      <c r="A1674" t="s">
        <v>2325</v>
      </c>
      <c r="B1674" t="s">
        <v>1247</v>
      </c>
      <c r="C1674" t="s">
        <v>83</v>
      </c>
      <c r="D1674" s="5">
        <v>45963</v>
      </c>
      <c r="E1674" s="5">
        <v>45939</v>
      </c>
      <c r="F1674" t="s">
        <v>23</v>
      </c>
      <c r="G1674" t="s">
        <v>13</v>
      </c>
      <c r="H1674">
        <v>24</v>
      </c>
      <c r="I1674" t="s">
        <v>160</v>
      </c>
      <c r="J1674" t="s">
        <v>3909</v>
      </c>
      <c r="K1674" t="s">
        <v>3912</v>
      </c>
      <c r="L1674">
        <v>1</v>
      </c>
      <c r="M1674" s="7">
        <v>0.94</v>
      </c>
      <c r="N1674" t="s">
        <v>3923</v>
      </c>
      <c r="O1674" t="s">
        <v>3922</v>
      </c>
      <c r="P1674">
        <v>15</v>
      </c>
      <c r="Q1674" t="s">
        <v>3939</v>
      </c>
      <c r="R1674" t="s">
        <v>3940</v>
      </c>
      <c r="S1674" t="s">
        <v>55</v>
      </c>
      <c r="T1674" s="5">
        <v>45962</v>
      </c>
      <c r="U1674" t="s">
        <v>7157</v>
      </c>
      <c r="V1674" t="b">
        <v>1</v>
      </c>
      <c r="W1674" t="b">
        <v>0</v>
      </c>
      <c r="X1674" t="s">
        <v>7162</v>
      </c>
      <c r="Y1674">
        <f t="shared" si="104"/>
        <v>0</v>
      </c>
      <c r="Z1674" t="str">
        <f t="shared" si="105"/>
        <v>15-30 days</v>
      </c>
      <c r="AA1674" t="str">
        <f t="shared" si="106"/>
        <v>Very Good</v>
      </c>
      <c r="AB1674" t="str">
        <f t="shared" si="107"/>
        <v>Attended</v>
      </c>
    </row>
    <row r="1675" spans="1:28" x14ac:dyDescent="0.3">
      <c r="A1675" t="s">
        <v>2326</v>
      </c>
      <c r="B1675" t="s">
        <v>1425</v>
      </c>
      <c r="C1675" t="s">
        <v>92</v>
      </c>
      <c r="D1675" s="5">
        <v>45923</v>
      </c>
      <c r="E1675" s="5">
        <v>45881</v>
      </c>
      <c r="F1675" t="s">
        <v>12</v>
      </c>
      <c r="G1675" t="s">
        <v>24</v>
      </c>
      <c r="H1675">
        <v>42</v>
      </c>
      <c r="I1675" t="s">
        <v>33</v>
      </c>
      <c r="J1675" t="s">
        <v>3913</v>
      </c>
      <c r="K1675" t="s">
        <v>3910</v>
      </c>
      <c r="L1675">
        <v>4</v>
      </c>
      <c r="M1675" s="7">
        <v>0.97</v>
      </c>
      <c r="N1675" t="s">
        <v>3932</v>
      </c>
      <c r="O1675" t="s">
        <v>3925</v>
      </c>
      <c r="P1675">
        <v>20</v>
      </c>
      <c r="R1675" t="s">
        <v>3953</v>
      </c>
      <c r="S1675" t="s">
        <v>3943</v>
      </c>
      <c r="U1675" t="s">
        <v>7159</v>
      </c>
      <c r="V1675" t="b">
        <v>0</v>
      </c>
      <c r="W1675" t="b">
        <v>0</v>
      </c>
      <c r="X1675" t="s">
        <v>7162</v>
      </c>
      <c r="Y1675">
        <f t="shared" si="104"/>
        <v>1</v>
      </c>
      <c r="Z1675" t="str">
        <f t="shared" si="105"/>
        <v>31+ days</v>
      </c>
      <c r="AA1675" t="str">
        <f t="shared" si="106"/>
        <v>Very Good</v>
      </c>
      <c r="AB1675" t="str">
        <f t="shared" si="107"/>
        <v>No-show</v>
      </c>
    </row>
    <row r="1676" spans="1:28" x14ac:dyDescent="0.3">
      <c r="A1676" t="s">
        <v>2327</v>
      </c>
      <c r="B1676" t="s">
        <v>2328</v>
      </c>
      <c r="C1676" t="s">
        <v>127</v>
      </c>
      <c r="D1676" s="5">
        <v>45702</v>
      </c>
      <c r="E1676" s="5">
        <v>45678</v>
      </c>
      <c r="F1676" t="s">
        <v>23</v>
      </c>
      <c r="G1676" t="s">
        <v>24</v>
      </c>
      <c r="H1676">
        <v>24</v>
      </c>
      <c r="I1676" t="s">
        <v>37</v>
      </c>
      <c r="J1676" t="s">
        <v>3911</v>
      </c>
      <c r="K1676" t="s">
        <v>3910</v>
      </c>
      <c r="L1676">
        <v>3</v>
      </c>
      <c r="M1676" s="7">
        <v>0.86</v>
      </c>
      <c r="N1676" t="s">
        <v>3923</v>
      </c>
      <c r="O1676" t="s">
        <v>3922</v>
      </c>
      <c r="P1676">
        <v>15</v>
      </c>
      <c r="Q1676" t="s">
        <v>3947</v>
      </c>
      <c r="R1676" t="s">
        <v>3940</v>
      </c>
      <c r="S1676" t="s">
        <v>3941</v>
      </c>
      <c r="T1676" s="5">
        <v>45701</v>
      </c>
      <c r="U1676" t="s">
        <v>7155</v>
      </c>
      <c r="V1676" t="b">
        <v>0</v>
      </c>
      <c r="W1676" t="b">
        <v>0</v>
      </c>
      <c r="X1676" t="s">
        <v>7153</v>
      </c>
      <c r="Y1676">
        <f t="shared" si="104"/>
        <v>1</v>
      </c>
      <c r="Z1676" t="str">
        <f t="shared" si="105"/>
        <v>15-30 days</v>
      </c>
      <c r="AA1676" t="str">
        <f t="shared" si="106"/>
        <v>Good</v>
      </c>
      <c r="AB1676" t="str">
        <f t="shared" si="107"/>
        <v>No-show</v>
      </c>
    </row>
    <row r="1677" spans="1:28" x14ac:dyDescent="0.3">
      <c r="A1677" t="s">
        <v>2329</v>
      </c>
      <c r="B1677" t="s">
        <v>1142</v>
      </c>
      <c r="C1677" t="s">
        <v>89</v>
      </c>
      <c r="D1677" s="5">
        <v>45795</v>
      </c>
      <c r="E1677" s="5">
        <v>45746</v>
      </c>
      <c r="F1677" t="s">
        <v>41</v>
      </c>
      <c r="G1677" t="s">
        <v>13</v>
      </c>
      <c r="H1677">
        <v>49</v>
      </c>
      <c r="I1677" t="s">
        <v>19</v>
      </c>
      <c r="J1677" t="s">
        <v>3913</v>
      </c>
      <c r="K1677" t="s">
        <v>3912</v>
      </c>
      <c r="L1677">
        <v>6</v>
      </c>
      <c r="M1677" s="7">
        <v>0.88</v>
      </c>
      <c r="N1677" t="s">
        <v>3931</v>
      </c>
      <c r="O1677" t="s">
        <v>3922</v>
      </c>
      <c r="P1677">
        <v>20</v>
      </c>
      <c r="Q1677" t="s">
        <v>3939</v>
      </c>
      <c r="R1677" t="s">
        <v>3940</v>
      </c>
      <c r="S1677" t="s">
        <v>3941</v>
      </c>
      <c r="T1677" s="5">
        <v>45792</v>
      </c>
      <c r="U1677" t="s">
        <v>7157</v>
      </c>
      <c r="V1677" t="b">
        <v>1</v>
      </c>
      <c r="W1677" t="b">
        <v>0</v>
      </c>
      <c r="X1677" t="s">
        <v>7160</v>
      </c>
      <c r="Y1677">
        <f t="shared" si="104"/>
        <v>0</v>
      </c>
      <c r="Z1677" t="str">
        <f t="shared" si="105"/>
        <v>31+ days</v>
      </c>
      <c r="AA1677" t="str">
        <f t="shared" si="106"/>
        <v>Good</v>
      </c>
      <c r="AB1677" t="str">
        <f t="shared" si="107"/>
        <v>Attended</v>
      </c>
    </row>
    <row r="1678" spans="1:28" x14ac:dyDescent="0.3">
      <c r="A1678" t="s">
        <v>2330</v>
      </c>
      <c r="B1678" t="s">
        <v>91</v>
      </c>
      <c r="C1678" t="s">
        <v>27</v>
      </c>
      <c r="D1678" s="5">
        <v>45753</v>
      </c>
      <c r="E1678" s="5">
        <v>45697</v>
      </c>
      <c r="F1678" t="s">
        <v>28</v>
      </c>
      <c r="G1678" t="s">
        <v>24</v>
      </c>
      <c r="H1678">
        <v>56</v>
      </c>
      <c r="I1678" t="s">
        <v>19</v>
      </c>
      <c r="J1678" t="s">
        <v>3911</v>
      </c>
      <c r="K1678" t="s">
        <v>3910</v>
      </c>
      <c r="L1678">
        <v>3</v>
      </c>
      <c r="M1678" s="7">
        <v>0.89</v>
      </c>
      <c r="N1678" t="s">
        <v>3921</v>
      </c>
      <c r="O1678" t="s">
        <v>3925</v>
      </c>
      <c r="P1678">
        <v>12</v>
      </c>
      <c r="Q1678" t="s">
        <v>3939</v>
      </c>
      <c r="R1678" t="s">
        <v>3940</v>
      </c>
      <c r="S1678" t="s">
        <v>3941</v>
      </c>
      <c r="T1678" s="5">
        <v>45752</v>
      </c>
      <c r="U1678" t="s">
        <v>7157</v>
      </c>
      <c r="V1678" t="b">
        <v>1</v>
      </c>
      <c r="W1678" t="b">
        <v>0</v>
      </c>
      <c r="X1678" t="s">
        <v>7160</v>
      </c>
      <c r="Y1678">
        <f t="shared" si="104"/>
        <v>1</v>
      </c>
      <c r="Z1678" t="str">
        <f t="shared" si="105"/>
        <v>31+ days</v>
      </c>
      <c r="AA1678" t="str">
        <f t="shared" si="106"/>
        <v>Good</v>
      </c>
      <c r="AB1678" t="str">
        <f t="shared" si="107"/>
        <v>No-show</v>
      </c>
    </row>
    <row r="1679" spans="1:28" x14ac:dyDescent="0.3">
      <c r="A1679" t="s">
        <v>2331</v>
      </c>
      <c r="B1679" t="s">
        <v>611</v>
      </c>
      <c r="C1679" t="s">
        <v>36</v>
      </c>
      <c r="D1679" s="5">
        <v>46014</v>
      </c>
      <c r="E1679" s="5">
        <v>45968</v>
      </c>
      <c r="F1679" t="s">
        <v>23</v>
      </c>
      <c r="G1679" t="s">
        <v>24</v>
      </c>
      <c r="H1679">
        <v>46</v>
      </c>
      <c r="I1679" t="s">
        <v>19</v>
      </c>
      <c r="J1679" t="s">
        <v>3916</v>
      </c>
      <c r="K1679" t="s">
        <v>3914</v>
      </c>
      <c r="L1679">
        <v>8</v>
      </c>
      <c r="M1679" s="7">
        <v>0.67</v>
      </c>
      <c r="N1679" t="s">
        <v>3923</v>
      </c>
      <c r="O1679" t="s">
        <v>3925</v>
      </c>
      <c r="P1679">
        <v>20</v>
      </c>
      <c r="R1679" t="s">
        <v>3953</v>
      </c>
      <c r="S1679" t="s">
        <v>3943</v>
      </c>
      <c r="U1679" t="s">
        <v>7159</v>
      </c>
      <c r="V1679" t="b">
        <v>0</v>
      </c>
      <c r="W1679" t="b">
        <v>0</v>
      </c>
      <c r="X1679" t="s">
        <v>7153</v>
      </c>
      <c r="Y1679">
        <f t="shared" si="104"/>
        <v>1</v>
      </c>
      <c r="Z1679" t="str">
        <f t="shared" si="105"/>
        <v>31+ days</v>
      </c>
      <c r="AA1679" t="str">
        <f t="shared" si="106"/>
        <v>Moderate</v>
      </c>
      <c r="AB1679" t="str">
        <f t="shared" si="107"/>
        <v>No-show</v>
      </c>
    </row>
    <row r="1680" spans="1:28" x14ac:dyDescent="0.3">
      <c r="A1680" t="s">
        <v>2332</v>
      </c>
      <c r="B1680" t="s">
        <v>2333</v>
      </c>
      <c r="C1680" t="s">
        <v>36</v>
      </c>
      <c r="D1680" s="5">
        <v>46001</v>
      </c>
      <c r="E1680" s="5">
        <v>45999</v>
      </c>
      <c r="F1680" t="s">
        <v>23</v>
      </c>
      <c r="G1680" t="s">
        <v>13</v>
      </c>
      <c r="H1680">
        <v>2</v>
      </c>
      <c r="I1680" t="s">
        <v>61</v>
      </c>
      <c r="J1680" t="s">
        <v>3916</v>
      </c>
      <c r="K1680" t="s">
        <v>3912</v>
      </c>
      <c r="L1680">
        <v>3</v>
      </c>
      <c r="M1680" s="7">
        <v>0.96</v>
      </c>
      <c r="N1680" t="s">
        <v>3923</v>
      </c>
      <c r="O1680" t="s">
        <v>3925</v>
      </c>
      <c r="P1680">
        <v>20</v>
      </c>
      <c r="Q1680" t="s">
        <v>3939</v>
      </c>
      <c r="R1680" t="s">
        <v>3949</v>
      </c>
      <c r="S1680" t="s">
        <v>3950</v>
      </c>
      <c r="U1680" t="s">
        <v>7152</v>
      </c>
      <c r="V1680" t="b">
        <v>0</v>
      </c>
      <c r="W1680" t="b">
        <v>0</v>
      </c>
      <c r="X1680" t="s">
        <v>7153</v>
      </c>
      <c r="Y1680">
        <f t="shared" si="104"/>
        <v>0</v>
      </c>
      <c r="Z1680" t="str">
        <f t="shared" si="105"/>
        <v>0-3 days</v>
      </c>
      <c r="AA1680" t="str">
        <f t="shared" si="106"/>
        <v>Very Good</v>
      </c>
      <c r="AB1680" t="str">
        <f t="shared" si="107"/>
        <v>Attended</v>
      </c>
    </row>
    <row r="1681" spans="1:28" x14ac:dyDescent="0.3">
      <c r="A1681" t="s">
        <v>2334</v>
      </c>
      <c r="B1681" t="s">
        <v>1971</v>
      </c>
      <c r="C1681" t="s">
        <v>174</v>
      </c>
      <c r="D1681" s="5">
        <v>45910</v>
      </c>
      <c r="E1681" s="5">
        <v>45863</v>
      </c>
      <c r="F1681" t="s">
        <v>12</v>
      </c>
      <c r="G1681" t="s">
        <v>13</v>
      </c>
      <c r="H1681">
        <v>47</v>
      </c>
      <c r="I1681" t="s">
        <v>19</v>
      </c>
      <c r="J1681" t="s">
        <v>3916</v>
      </c>
      <c r="K1681" t="s">
        <v>3912</v>
      </c>
      <c r="L1681">
        <v>6</v>
      </c>
      <c r="M1681" s="7">
        <v>0.8</v>
      </c>
      <c r="N1681" t="s">
        <v>3932</v>
      </c>
      <c r="O1681" t="s">
        <v>3925</v>
      </c>
      <c r="P1681">
        <v>18</v>
      </c>
      <c r="Q1681" t="s">
        <v>3939</v>
      </c>
      <c r="R1681" t="s">
        <v>3940</v>
      </c>
      <c r="S1681" t="s">
        <v>3943</v>
      </c>
      <c r="T1681" s="5">
        <v>45907</v>
      </c>
      <c r="U1681" t="s">
        <v>7152</v>
      </c>
      <c r="V1681" t="b">
        <v>0</v>
      </c>
      <c r="W1681" t="b">
        <v>0</v>
      </c>
      <c r="X1681" t="s">
        <v>7162</v>
      </c>
      <c r="Y1681">
        <f t="shared" si="104"/>
        <v>0</v>
      </c>
      <c r="Z1681" t="str">
        <f t="shared" si="105"/>
        <v>31+ days</v>
      </c>
      <c r="AA1681" t="str">
        <f t="shared" si="106"/>
        <v>Good</v>
      </c>
      <c r="AB1681" t="str">
        <f t="shared" si="107"/>
        <v>Attended</v>
      </c>
    </row>
    <row r="1682" spans="1:28" x14ac:dyDescent="0.3">
      <c r="A1682" t="s">
        <v>2335</v>
      </c>
      <c r="B1682" t="s">
        <v>2336</v>
      </c>
      <c r="C1682" t="s">
        <v>83</v>
      </c>
      <c r="D1682" s="5">
        <v>45818</v>
      </c>
      <c r="E1682" s="5">
        <v>45806</v>
      </c>
      <c r="F1682" t="s">
        <v>23</v>
      </c>
      <c r="G1682" t="s">
        <v>24</v>
      </c>
      <c r="H1682">
        <v>12</v>
      </c>
      <c r="I1682" t="s">
        <v>42</v>
      </c>
      <c r="J1682" t="s">
        <v>3913</v>
      </c>
      <c r="K1682" t="s">
        <v>3910</v>
      </c>
      <c r="L1682">
        <v>3</v>
      </c>
      <c r="M1682" s="7">
        <v>0.53</v>
      </c>
      <c r="N1682" t="s">
        <v>3923</v>
      </c>
      <c r="O1682" t="s">
        <v>3922</v>
      </c>
      <c r="P1682">
        <v>15</v>
      </c>
      <c r="Q1682" t="s">
        <v>3939</v>
      </c>
      <c r="R1682" t="s">
        <v>3940</v>
      </c>
      <c r="S1682" t="s">
        <v>3943</v>
      </c>
      <c r="T1682" s="5">
        <v>45816</v>
      </c>
      <c r="U1682" t="s">
        <v>7159</v>
      </c>
      <c r="V1682" t="b">
        <v>0</v>
      </c>
      <c r="W1682" t="b">
        <v>0</v>
      </c>
      <c r="X1682" t="s">
        <v>7161</v>
      </c>
      <c r="Y1682">
        <f t="shared" si="104"/>
        <v>1</v>
      </c>
      <c r="Z1682" t="str">
        <f t="shared" si="105"/>
        <v>8-14 days</v>
      </c>
      <c r="AA1682" t="str">
        <f t="shared" si="106"/>
        <v>Moderate</v>
      </c>
      <c r="AB1682" t="str">
        <f t="shared" si="107"/>
        <v>No-show</v>
      </c>
    </row>
    <row r="1683" spans="1:28" x14ac:dyDescent="0.3">
      <c r="A1683" t="s">
        <v>2337</v>
      </c>
      <c r="B1683" t="s">
        <v>1857</v>
      </c>
      <c r="C1683" t="s">
        <v>80</v>
      </c>
      <c r="D1683" s="5">
        <v>45677</v>
      </c>
      <c r="E1683" s="5">
        <v>45623</v>
      </c>
      <c r="F1683" t="s">
        <v>41</v>
      </c>
      <c r="G1683" t="s">
        <v>13</v>
      </c>
      <c r="H1683">
        <v>54</v>
      </c>
      <c r="I1683" t="s">
        <v>37</v>
      </c>
      <c r="J1683" t="s">
        <v>3911</v>
      </c>
      <c r="K1683" t="s">
        <v>3914</v>
      </c>
      <c r="L1683">
        <v>2</v>
      </c>
      <c r="M1683" s="7">
        <v>0.6</v>
      </c>
      <c r="N1683" t="s">
        <v>3931</v>
      </c>
      <c r="O1683" t="s">
        <v>3922</v>
      </c>
      <c r="P1683">
        <v>12</v>
      </c>
      <c r="Q1683" t="s">
        <v>3939</v>
      </c>
      <c r="R1683" t="s">
        <v>3940</v>
      </c>
      <c r="S1683" t="s">
        <v>55</v>
      </c>
      <c r="T1683" s="5">
        <v>45675</v>
      </c>
      <c r="U1683" t="s">
        <v>7158</v>
      </c>
      <c r="V1683" t="b">
        <v>0</v>
      </c>
      <c r="W1683" t="b">
        <v>0</v>
      </c>
      <c r="X1683" t="s">
        <v>7153</v>
      </c>
      <c r="Y1683">
        <f t="shared" si="104"/>
        <v>0</v>
      </c>
      <c r="Z1683" t="str">
        <f t="shared" si="105"/>
        <v>31+ days</v>
      </c>
      <c r="AA1683" t="str">
        <f t="shared" si="106"/>
        <v>Moderate</v>
      </c>
      <c r="AB1683" t="str">
        <f t="shared" si="107"/>
        <v>Attended</v>
      </c>
    </row>
    <row r="1684" spans="1:28" x14ac:dyDescent="0.3">
      <c r="A1684" t="s">
        <v>2338</v>
      </c>
      <c r="B1684" t="s">
        <v>1209</v>
      </c>
      <c r="C1684" t="s">
        <v>138</v>
      </c>
      <c r="D1684" s="5">
        <v>45748</v>
      </c>
      <c r="E1684" s="5">
        <v>45689</v>
      </c>
      <c r="F1684" t="s">
        <v>28</v>
      </c>
      <c r="G1684" t="s">
        <v>24</v>
      </c>
      <c r="H1684">
        <v>59</v>
      </c>
      <c r="I1684" t="s">
        <v>33</v>
      </c>
      <c r="J1684" t="s">
        <v>3911</v>
      </c>
      <c r="K1684" t="s">
        <v>3910</v>
      </c>
      <c r="L1684">
        <v>1</v>
      </c>
      <c r="M1684" s="7">
        <v>0.84</v>
      </c>
      <c r="N1684" t="s">
        <v>3921</v>
      </c>
      <c r="O1684" t="s">
        <v>3922</v>
      </c>
      <c r="P1684">
        <v>15</v>
      </c>
      <c r="R1684" t="s">
        <v>3953</v>
      </c>
      <c r="S1684" t="s">
        <v>3943</v>
      </c>
      <c r="U1684" t="s">
        <v>7159</v>
      </c>
      <c r="V1684" t="b">
        <v>0</v>
      </c>
      <c r="W1684" t="b">
        <v>0</v>
      </c>
      <c r="X1684" t="s">
        <v>7160</v>
      </c>
      <c r="Y1684">
        <f t="shared" si="104"/>
        <v>1</v>
      </c>
      <c r="Z1684" t="str">
        <f t="shared" si="105"/>
        <v>31+ days</v>
      </c>
      <c r="AA1684" t="str">
        <f t="shared" si="106"/>
        <v>Good</v>
      </c>
      <c r="AB1684" t="str">
        <f t="shared" si="107"/>
        <v>No-show</v>
      </c>
    </row>
    <row r="1685" spans="1:28" x14ac:dyDescent="0.3">
      <c r="A1685" t="s">
        <v>2339</v>
      </c>
      <c r="B1685" t="s">
        <v>98</v>
      </c>
      <c r="C1685" t="s">
        <v>58</v>
      </c>
      <c r="D1685" s="5">
        <v>45691</v>
      </c>
      <c r="E1685" s="5">
        <v>45686</v>
      </c>
      <c r="F1685" t="s">
        <v>32</v>
      </c>
      <c r="G1685" t="s">
        <v>24</v>
      </c>
      <c r="H1685">
        <v>5</v>
      </c>
      <c r="I1685" t="s">
        <v>19</v>
      </c>
      <c r="J1685" t="s">
        <v>3911</v>
      </c>
      <c r="K1685" t="s">
        <v>3912</v>
      </c>
      <c r="L1685">
        <v>6</v>
      </c>
      <c r="M1685" s="7">
        <v>0.94</v>
      </c>
      <c r="N1685" t="s">
        <v>3928</v>
      </c>
      <c r="O1685" t="s">
        <v>3922</v>
      </c>
      <c r="P1685">
        <v>15</v>
      </c>
      <c r="Q1685" t="s">
        <v>3955</v>
      </c>
      <c r="R1685" t="s">
        <v>3940</v>
      </c>
      <c r="S1685" t="s">
        <v>3943</v>
      </c>
      <c r="T1685" s="5">
        <v>45689</v>
      </c>
      <c r="U1685" t="s">
        <v>7158</v>
      </c>
      <c r="V1685" t="b">
        <v>0</v>
      </c>
      <c r="W1685" t="b">
        <v>0</v>
      </c>
      <c r="X1685" t="s">
        <v>7153</v>
      </c>
      <c r="Y1685">
        <f t="shared" si="104"/>
        <v>1</v>
      </c>
      <c r="Z1685" t="str">
        <f t="shared" si="105"/>
        <v>4-7 days</v>
      </c>
      <c r="AA1685" t="str">
        <f t="shared" si="106"/>
        <v>Very Good</v>
      </c>
      <c r="AB1685" t="str">
        <f t="shared" si="107"/>
        <v>No-show</v>
      </c>
    </row>
    <row r="1686" spans="1:28" x14ac:dyDescent="0.3">
      <c r="A1686" t="s">
        <v>2340</v>
      </c>
      <c r="B1686" t="s">
        <v>1353</v>
      </c>
      <c r="C1686" t="s">
        <v>157</v>
      </c>
      <c r="D1686" s="5">
        <v>45946</v>
      </c>
      <c r="E1686" s="5">
        <v>45940</v>
      </c>
      <c r="F1686" t="s">
        <v>28</v>
      </c>
      <c r="G1686" t="s">
        <v>13</v>
      </c>
      <c r="H1686">
        <v>6</v>
      </c>
      <c r="I1686" t="s">
        <v>61</v>
      </c>
      <c r="J1686" t="s">
        <v>3913</v>
      </c>
      <c r="K1686" t="s">
        <v>3910</v>
      </c>
      <c r="L1686">
        <v>6</v>
      </c>
      <c r="M1686" s="7">
        <v>0.82</v>
      </c>
      <c r="N1686" t="s">
        <v>3921</v>
      </c>
      <c r="O1686" t="s">
        <v>3925</v>
      </c>
      <c r="P1686">
        <v>12</v>
      </c>
      <c r="Q1686" t="s">
        <v>3939</v>
      </c>
      <c r="R1686" t="s">
        <v>3949</v>
      </c>
      <c r="S1686" t="s">
        <v>3950</v>
      </c>
      <c r="U1686" t="s">
        <v>7154</v>
      </c>
      <c r="V1686" t="b">
        <v>0</v>
      </c>
      <c r="W1686" t="b">
        <v>0</v>
      </c>
      <c r="X1686" t="s">
        <v>7162</v>
      </c>
      <c r="Y1686">
        <f t="shared" si="104"/>
        <v>0</v>
      </c>
      <c r="Z1686" t="str">
        <f t="shared" si="105"/>
        <v>4-7 days</v>
      </c>
      <c r="AA1686" t="str">
        <f t="shared" si="106"/>
        <v>Good</v>
      </c>
      <c r="AB1686" t="str">
        <f t="shared" si="107"/>
        <v>Attended</v>
      </c>
    </row>
    <row r="1687" spans="1:28" x14ac:dyDescent="0.3">
      <c r="A1687" t="s">
        <v>2341</v>
      </c>
      <c r="B1687" t="s">
        <v>1065</v>
      </c>
      <c r="C1687" t="s">
        <v>124</v>
      </c>
      <c r="D1687" s="5">
        <v>45690</v>
      </c>
      <c r="E1687" s="5">
        <v>45648</v>
      </c>
      <c r="F1687" t="s">
        <v>54</v>
      </c>
      <c r="G1687" t="s">
        <v>24</v>
      </c>
      <c r="H1687">
        <v>42</v>
      </c>
      <c r="I1687" t="s">
        <v>160</v>
      </c>
      <c r="J1687" t="s">
        <v>3909</v>
      </c>
      <c r="K1687" t="s">
        <v>3910</v>
      </c>
      <c r="L1687">
        <v>1</v>
      </c>
      <c r="M1687" s="7">
        <v>0.9</v>
      </c>
      <c r="N1687" t="s">
        <v>3930</v>
      </c>
      <c r="O1687" t="s">
        <v>3922</v>
      </c>
      <c r="P1687">
        <v>15</v>
      </c>
      <c r="R1687" t="s">
        <v>3953</v>
      </c>
      <c r="S1687" t="s">
        <v>3943</v>
      </c>
      <c r="U1687" t="s">
        <v>7157</v>
      </c>
      <c r="V1687" t="b">
        <v>1</v>
      </c>
      <c r="W1687" t="b">
        <v>0</v>
      </c>
      <c r="X1687" t="s">
        <v>7153</v>
      </c>
      <c r="Y1687">
        <f t="shared" si="104"/>
        <v>1</v>
      </c>
      <c r="Z1687" t="str">
        <f t="shared" si="105"/>
        <v>31+ days</v>
      </c>
      <c r="AA1687" t="str">
        <f t="shared" si="106"/>
        <v>Very Good</v>
      </c>
      <c r="AB1687" t="str">
        <f t="shared" si="107"/>
        <v>No-show</v>
      </c>
    </row>
    <row r="1688" spans="1:28" x14ac:dyDescent="0.3">
      <c r="A1688" t="s">
        <v>2342</v>
      </c>
      <c r="B1688" t="s">
        <v>315</v>
      </c>
      <c r="C1688" t="s">
        <v>279</v>
      </c>
      <c r="D1688" s="5">
        <v>45905</v>
      </c>
      <c r="E1688" s="5">
        <v>45897</v>
      </c>
      <c r="F1688" t="s">
        <v>18</v>
      </c>
      <c r="G1688" t="s">
        <v>13</v>
      </c>
      <c r="H1688">
        <v>8</v>
      </c>
      <c r="I1688" t="s">
        <v>61</v>
      </c>
      <c r="J1688" t="s">
        <v>3911</v>
      </c>
      <c r="K1688" t="s">
        <v>3910</v>
      </c>
      <c r="L1688">
        <v>2</v>
      </c>
      <c r="M1688" s="7">
        <v>0.69</v>
      </c>
      <c r="N1688" t="s">
        <v>3924</v>
      </c>
      <c r="O1688" t="s">
        <v>3925</v>
      </c>
      <c r="P1688">
        <v>12</v>
      </c>
      <c r="Q1688" t="s">
        <v>3939</v>
      </c>
      <c r="R1688" t="s">
        <v>3949</v>
      </c>
      <c r="S1688" t="s">
        <v>3950</v>
      </c>
      <c r="U1688" t="s">
        <v>7155</v>
      </c>
      <c r="V1688" t="b">
        <v>0</v>
      </c>
      <c r="W1688" t="b">
        <v>0</v>
      </c>
      <c r="X1688" t="s">
        <v>7162</v>
      </c>
      <c r="Y1688">
        <f t="shared" si="104"/>
        <v>0</v>
      </c>
      <c r="Z1688" t="str">
        <f t="shared" si="105"/>
        <v>8-14 days</v>
      </c>
      <c r="AA1688" t="str">
        <f t="shared" si="106"/>
        <v>Moderate</v>
      </c>
      <c r="AB1688" t="str">
        <f t="shared" si="107"/>
        <v>Attended</v>
      </c>
    </row>
    <row r="1689" spans="1:28" x14ac:dyDescent="0.3">
      <c r="A1689" t="s">
        <v>2343</v>
      </c>
      <c r="B1689" t="s">
        <v>465</v>
      </c>
      <c r="C1689" t="s">
        <v>50</v>
      </c>
      <c r="D1689" s="5">
        <v>46005</v>
      </c>
      <c r="E1689" s="5">
        <v>45946</v>
      </c>
      <c r="F1689" t="s">
        <v>18</v>
      </c>
      <c r="G1689" t="s">
        <v>55</v>
      </c>
      <c r="H1689">
        <v>59</v>
      </c>
      <c r="I1689" t="s">
        <v>160</v>
      </c>
      <c r="J1689" t="s">
        <v>3916</v>
      </c>
      <c r="K1689" t="s">
        <v>3914</v>
      </c>
      <c r="L1689">
        <v>2</v>
      </c>
      <c r="M1689" s="7">
        <v>0.86</v>
      </c>
      <c r="N1689" t="s">
        <v>3924</v>
      </c>
      <c r="O1689" t="s">
        <v>3922</v>
      </c>
      <c r="P1689">
        <v>18</v>
      </c>
      <c r="R1689" t="s">
        <v>3953</v>
      </c>
      <c r="S1689" t="s">
        <v>3943</v>
      </c>
      <c r="U1689" t="s">
        <v>7157</v>
      </c>
      <c r="V1689" t="b">
        <v>1</v>
      </c>
      <c r="W1689" t="b">
        <v>0</v>
      </c>
      <c r="X1689" t="s">
        <v>7153</v>
      </c>
      <c r="Y1689" t="str">
        <f t="shared" si="104"/>
        <v/>
      </c>
      <c r="Z1689" t="str">
        <f t="shared" si="105"/>
        <v>31+ days</v>
      </c>
      <c r="AA1689" t="str">
        <f t="shared" si="106"/>
        <v>Good</v>
      </c>
      <c r="AB1689" t="str">
        <f t="shared" si="107"/>
        <v>Excluded</v>
      </c>
    </row>
    <row r="1690" spans="1:28" x14ac:dyDescent="0.3">
      <c r="A1690" t="s">
        <v>2344</v>
      </c>
      <c r="B1690" t="s">
        <v>311</v>
      </c>
      <c r="C1690" t="s">
        <v>138</v>
      </c>
      <c r="D1690" s="5">
        <v>45770</v>
      </c>
      <c r="E1690" s="5">
        <v>45738</v>
      </c>
      <c r="F1690" t="s">
        <v>28</v>
      </c>
      <c r="G1690" t="s">
        <v>13</v>
      </c>
      <c r="H1690">
        <v>32</v>
      </c>
      <c r="I1690" t="s">
        <v>14</v>
      </c>
      <c r="J1690" t="s">
        <v>3913</v>
      </c>
      <c r="K1690" t="s">
        <v>3914</v>
      </c>
      <c r="L1690">
        <v>6</v>
      </c>
      <c r="M1690" s="7">
        <v>0.84</v>
      </c>
      <c r="N1690" t="s">
        <v>3921</v>
      </c>
      <c r="O1690" t="s">
        <v>3922</v>
      </c>
      <c r="P1690">
        <v>15</v>
      </c>
      <c r="Q1690" t="s">
        <v>3939</v>
      </c>
      <c r="R1690" t="s">
        <v>3940</v>
      </c>
      <c r="T1690" s="5">
        <v>45768</v>
      </c>
      <c r="U1690" t="s">
        <v>7152</v>
      </c>
      <c r="V1690" t="b">
        <v>0</v>
      </c>
      <c r="W1690" t="b">
        <v>0</v>
      </c>
      <c r="X1690" t="s">
        <v>7160</v>
      </c>
      <c r="Y1690">
        <f t="shared" si="104"/>
        <v>0</v>
      </c>
      <c r="Z1690" t="str">
        <f t="shared" si="105"/>
        <v>31+ days</v>
      </c>
      <c r="AA1690" t="str">
        <f t="shared" si="106"/>
        <v>Good</v>
      </c>
      <c r="AB1690" t="str">
        <f t="shared" si="107"/>
        <v>Attended</v>
      </c>
    </row>
    <row r="1691" spans="1:28" x14ac:dyDescent="0.3">
      <c r="A1691" t="s">
        <v>2345</v>
      </c>
      <c r="B1691" t="s">
        <v>962</v>
      </c>
      <c r="C1691" t="s">
        <v>124</v>
      </c>
      <c r="D1691" s="5">
        <v>45907</v>
      </c>
      <c r="E1691" s="5">
        <v>45873</v>
      </c>
      <c r="F1691" t="s">
        <v>54</v>
      </c>
      <c r="G1691" t="s">
        <v>24</v>
      </c>
      <c r="H1691">
        <v>34</v>
      </c>
      <c r="I1691" t="s">
        <v>160</v>
      </c>
      <c r="J1691" t="s">
        <v>3911</v>
      </c>
      <c r="K1691" t="s">
        <v>3910</v>
      </c>
      <c r="L1691">
        <v>2</v>
      </c>
      <c r="M1691" s="7">
        <v>0.72</v>
      </c>
      <c r="N1691" t="s">
        <v>3930</v>
      </c>
      <c r="O1691" t="s">
        <v>3922</v>
      </c>
      <c r="P1691">
        <v>15</v>
      </c>
      <c r="Q1691" t="s">
        <v>3939</v>
      </c>
      <c r="R1691" t="s">
        <v>3940</v>
      </c>
      <c r="S1691" t="s">
        <v>3943</v>
      </c>
      <c r="T1691" s="5">
        <v>45906</v>
      </c>
      <c r="U1691" t="s">
        <v>7157</v>
      </c>
      <c r="V1691" t="b">
        <v>1</v>
      </c>
      <c r="W1691" t="b">
        <v>0</v>
      </c>
      <c r="X1691" t="s">
        <v>7162</v>
      </c>
      <c r="Y1691">
        <f t="shared" si="104"/>
        <v>1</v>
      </c>
      <c r="Z1691" t="str">
        <f t="shared" si="105"/>
        <v>31+ days</v>
      </c>
      <c r="AA1691" t="str">
        <f t="shared" si="106"/>
        <v>Moderate</v>
      </c>
      <c r="AB1691" t="str">
        <f t="shared" si="107"/>
        <v>No-show</v>
      </c>
    </row>
    <row r="1692" spans="1:28" x14ac:dyDescent="0.3">
      <c r="A1692" t="s">
        <v>2346</v>
      </c>
      <c r="B1692" t="s">
        <v>593</v>
      </c>
      <c r="C1692" t="s">
        <v>174</v>
      </c>
      <c r="D1692" s="5">
        <v>45978</v>
      </c>
      <c r="E1692" s="5">
        <v>45926</v>
      </c>
      <c r="F1692" t="s">
        <v>12</v>
      </c>
      <c r="G1692" t="s">
        <v>24</v>
      </c>
      <c r="H1692">
        <v>52</v>
      </c>
      <c r="I1692" t="s">
        <v>14</v>
      </c>
      <c r="J1692" t="s">
        <v>3913</v>
      </c>
      <c r="K1692" t="s">
        <v>3914</v>
      </c>
      <c r="L1692">
        <v>3</v>
      </c>
      <c r="M1692" s="7">
        <v>0.41</v>
      </c>
      <c r="N1692" t="s">
        <v>3932</v>
      </c>
      <c r="O1692" t="s">
        <v>3925</v>
      </c>
      <c r="P1692">
        <v>18</v>
      </c>
      <c r="R1692" t="s">
        <v>3953</v>
      </c>
      <c r="S1692" t="s">
        <v>3943</v>
      </c>
      <c r="U1692" t="s">
        <v>7158</v>
      </c>
      <c r="V1692" t="b">
        <v>0</v>
      </c>
      <c r="W1692" t="b">
        <v>0</v>
      </c>
      <c r="X1692" t="s">
        <v>7162</v>
      </c>
      <c r="Y1692">
        <f t="shared" si="104"/>
        <v>1</v>
      </c>
      <c r="Z1692" t="str">
        <f t="shared" si="105"/>
        <v>31+ days</v>
      </c>
      <c r="AA1692" t="str">
        <f t="shared" si="106"/>
        <v>Low</v>
      </c>
      <c r="AB1692" t="str">
        <f t="shared" si="107"/>
        <v>No-show</v>
      </c>
    </row>
    <row r="1693" spans="1:28" x14ac:dyDescent="0.3">
      <c r="A1693" t="s">
        <v>2347</v>
      </c>
      <c r="B1693" t="s">
        <v>1783</v>
      </c>
      <c r="C1693" t="s">
        <v>92</v>
      </c>
      <c r="D1693" s="5">
        <v>45814</v>
      </c>
      <c r="E1693" s="5">
        <v>45801</v>
      </c>
      <c r="F1693" t="s">
        <v>12</v>
      </c>
      <c r="G1693" t="s">
        <v>24</v>
      </c>
      <c r="H1693">
        <v>13</v>
      </c>
      <c r="I1693" t="s">
        <v>160</v>
      </c>
      <c r="J1693" t="s">
        <v>3913</v>
      </c>
      <c r="K1693" t="s">
        <v>3914</v>
      </c>
      <c r="L1693">
        <v>3</v>
      </c>
      <c r="M1693" s="7">
        <v>0.86</v>
      </c>
      <c r="N1693" t="s">
        <v>3932</v>
      </c>
      <c r="O1693" t="s">
        <v>3925</v>
      </c>
      <c r="P1693">
        <v>20</v>
      </c>
      <c r="R1693" t="s">
        <v>3953</v>
      </c>
      <c r="S1693" t="s">
        <v>3943</v>
      </c>
      <c r="U1693" t="s">
        <v>7155</v>
      </c>
      <c r="V1693" t="b">
        <v>0</v>
      </c>
      <c r="W1693" t="b">
        <v>0</v>
      </c>
      <c r="X1693" t="s">
        <v>7161</v>
      </c>
      <c r="Y1693">
        <f t="shared" si="104"/>
        <v>1</v>
      </c>
      <c r="Z1693" t="str">
        <f t="shared" si="105"/>
        <v>8-14 days</v>
      </c>
      <c r="AA1693" t="str">
        <f t="shared" si="106"/>
        <v>Good</v>
      </c>
      <c r="AB1693" t="str">
        <f t="shared" si="107"/>
        <v>No-show</v>
      </c>
    </row>
    <row r="1694" spans="1:28" x14ac:dyDescent="0.3">
      <c r="A1694" t="s">
        <v>2348</v>
      </c>
      <c r="B1694" t="s">
        <v>408</v>
      </c>
      <c r="C1694" t="s">
        <v>80</v>
      </c>
      <c r="D1694" s="5">
        <v>45821</v>
      </c>
      <c r="E1694" s="5">
        <v>45788</v>
      </c>
      <c r="F1694" t="s">
        <v>41</v>
      </c>
      <c r="G1694" t="s">
        <v>13</v>
      </c>
      <c r="H1694">
        <v>33</v>
      </c>
      <c r="I1694" t="s">
        <v>14</v>
      </c>
      <c r="J1694" t="s">
        <v>3909</v>
      </c>
      <c r="K1694" t="s">
        <v>3910</v>
      </c>
      <c r="L1694">
        <v>4</v>
      </c>
      <c r="M1694" s="7">
        <v>0.98</v>
      </c>
      <c r="N1694" t="s">
        <v>3931</v>
      </c>
      <c r="O1694" t="s">
        <v>3922</v>
      </c>
      <c r="P1694">
        <v>12</v>
      </c>
      <c r="Q1694" t="s">
        <v>3955</v>
      </c>
      <c r="S1694" t="s">
        <v>3941</v>
      </c>
      <c r="T1694" s="5">
        <v>45818</v>
      </c>
      <c r="U1694" t="s">
        <v>7155</v>
      </c>
      <c r="V1694" t="b">
        <v>0</v>
      </c>
      <c r="W1694" t="b">
        <v>0</v>
      </c>
      <c r="X1694" t="s">
        <v>7161</v>
      </c>
      <c r="Y1694">
        <f t="shared" si="104"/>
        <v>0</v>
      </c>
      <c r="Z1694" t="str">
        <f t="shared" si="105"/>
        <v>31+ days</v>
      </c>
      <c r="AA1694" t="str">
        <f t="shared" si="106"/>
        <v>Very Good</v>
      </c>
      <c r="AB1694" t="str">
        <f t="shared" si="107"/>
        <v>Attended</v>
      </c>
    </row>
    <row r="1695" spans="1:28" x14ac:dyDescent="0.3">
      <c r="A1695" t="s">
        <v>2349</v>
      </c>
      <c r="B1695" t="s">
        <v>1753</v>
      </c>
      <c r="C1695" t="s">
        <v>92</v>
      </c>
      <c r="D1695" s="5">
        <v>45731</v>
      </c>
      <c r="E1695" s="5">
        <v>45671</v>
      </c>
      <c r="F1695" t="s">
        <v>12</v>
      </c>
      <c r="G1695" t="s">
        <v>13</v>
      </c>
      <c r="H1695">
        <v>60</v>
      </c>
      <c r="I1695" t="s">
        <v>42</v>
      </c>
      <c r="J1695" t="s">
        <v>3915</v>
      </c>
      <c r="K1695" t="s">
        <v>3910</v>
      </c>
      <c r="L1695">
        <v>5</v>
      </c>
      <c r="M1695" s="7">
        <v>0.63</v>
      </c>
      <c r="N1695" t="s">
        <v>3932</v>
      </c>
      <c r="O1695" t="s">
        <v>3925</v>
      </c>
      <c r="P1695">
        <v>20</v>
      </c>
      <c r="Q1695" t="s">
        <v>3955</v>
      </c>
      <c r="R1695" t="s">
        <v>3940</v>
      </c>
      <c r="S1695" t="s">
        <v>3941</v>
      </c>
      <c r="T1695" s="5">
        <v>45729</v>
      </c>
      <c r="U1695" t="s">
        <v>7156</v>
      </c>
      <c r="V1695" t="b">
        <v>1</v>
      </c>
      <c r="W1695" t="b">
        <v>0</v>
      </c>
      <c r="X1695" t="s">
        <v>7160</v>
      </c>
      <c r="Y1695">
        <f t="shared" si="104"/>
        <v>0</v>
      </c>
      <c r="Z1695" t="str">
        <f t="shared" si="105"/>
        <v>31+ days</v>
      </c>
      <c r="AA1695" t="str">
        <f t="shared" si="106"/>
        <v>Moderate</v>
      </c>
      <c r="AB1695" t="str">
        <f t="shared" si="107"/>
        <v>Attended</v>
      </c>
    </row>
    <row r="1696" spans="1:28" x14ac:dyDescent="0.3">
      <c r="A1696" t="s">
        <v>2350</v>
      </c>
      <c r="B1696" t="s">
        <v>1317</v>
      </c>
      <c r="C1696" t="s">
        <v>115</v>
      </c>
      <c r="D1696" s="5">
        <v>45814</v>
      </c>
      <c r="E1696" s="5">
        <v>45813</v>
      </c>
      <c r="F1696" t="s">
        <v>32</v>
      </c>
      <c r="G1696" t="s">
        <v>24</v>
      </c>
      <c r="H1696">
        <v>1</v>
      </c>
      <c r="I1696" t="s">
        <v>19</v>
      </c>
      <c r="J1696" t="s">
        <v>3913</v>
      </c>
      <c r="K1696" t="s">
        <v>3910</v>
      </c>
      <c r="L1696">
        <v>7</v>
      </c>
      <c r="M1696" s="7">
        <v>0.76</v>
      </c>
      <c r="N1696" t="s">
        <v>3928</v>
      </c>
      <c r="O1696" t="s">
        <v>3929</v>
      </c>
      <c r="P1696">
        <v>12</v>
      </c>
      <c r="R1696" t="s">
        <v>3953</v>
      </c>
      <c r="S1696" t="s">
        <v>3943</v>
      </c>
      <c r="U1696" t="s">
        <v>7155</v>
      </c>
      <c r="V1696" t="b">
        <v>0</v>
      </c>
      <c r="W1696" t="b">
        <v>0</v>
      </c>
      <c r="X1696" t="s">
        <v>7161</v>
      </c>
      <c r="Y1696">
        <f t="shared" si="104"/>
        <v>1</v>
      </c>
      <c r="Z1696" t="str">
        <f t="shared" si="105"/>
        <v>0-3 days</v>
      </c>
      <c r="AA1696" t="str">
        <f t="shared" si="106"/>
        <v>Good</v>
      </c>
      <c r="AB1696" t="str">
        <f t="shared" si="107"/>
        <v>No-show</v>
      </c>
    </row>
    <row r="1697" spans="1:28" x14ac:dyDescent="0.3">
      <c r="A1697" t="s">
        <v>2351</v>
      </c>
      <c r="B1697" t="s">
        <v>228</v>
      </c>
      <c r="C1697" t="s">
        <v>36</v>
      </c>
      <c r="D1697" s="5">
        <v>45976</v>
      </c>
      <c r="E1697" s="5">
        <v>45966</v>
      </c>
      <c r="F1697" t="s">
        <v>23</v>
      </c>
      <c r="G1697" t="s">
        <v>13</v>
      </c>
      <c r="H1697">
        <v>10</v>
      </c>
      <c r="I1697" t="s">
        <v>19</v>
      </c>
      <c r="J1697" t="s">
        <v>3913</v>
      </c>
      <c r="K1697" t="s">
        <v>3910</v>
      </c>
      <c r="L1697">
        <v>4</v>
      </c>
      <c r="M1697" s="7">
        <v>0.92</v>
      </c>
      <c r="N1697" t="s">
        <v>3923</v>
      </c>
      <c r="O1697" t="s">
        <v>3925</v>
      </c>
      <c r="P1697">
        <v>20</v>
      </c>
      <c r="Q1697" t="s">
        <v>3955</v>
      </c>
      <c r="R1697" t="s">
        <v>3940</v>
      </c>
      <c r="S1697" t="s">
        <v>3941</v>
      </c>
      <c r="T1697" s="5">
        <v>45975</v>
      </c>
      <c r="U1697" t="s">
        <v>7156</v>
      </c>
      <c r="V1697" t="b">
        <v>1</v>
      </c>
      <c r="W1697" t="b">
        <v>0</v>
      </c>
      <c r="X1697" t="s">
        <v>7162</v>
      </c>
      <c r="Y1697">
        <f t="shared" si="104"/>
        <v>0</v>
      </c>
      <c r="Z1697" t="str">
        <f t="shared" si="105"/>
        <v>8-14 days</v>
      </c>
      <c r="AA1697" t="str">
        <f t="shared" si="106"/>
        <v>Very Good</v>
      </c>
      <c r="AB1697" t="str">
        <f t="shared" si="107"/>
        <v>Attended</v>
      </c>
    </row>
    <row r="1698" spans="1:28" x14ac:dyDescent="0.3">
      <c r="A1698" t="s">
        <v>2352</v>
      </c>
      <c r="B1698" t="s">
        <v>146</v>
      </c>
      <c r="C1698" t="s">
        <v>89</v>
      </c>
      <c r="D1698" s="5">
        <v>45900</v>
      </c>
      <c r="E1698" s="5">
        <v>45892</v>
      </c>
      <c r="F1698" t="s">
        <v>41</v>
      </c>
      <c r="G1698" t="s">
        <v>13</v>
      </c>
      <c r="H1698">
        <v>8</v>
      </c>
      <c r="I1698" t="s">
        <v>14</v>
      </c>
      <c r="J1698" t="s">
        <v>3911</v>
      </c>
      <c r="K1698" t="s">
        <v>3912</v>
      </c>
      <c r="L1698">
        <v>2</v>
      </c>
      <c r="M1698" s="7">
        <v>0.6</v>
      </c>
      <c r="N1698" t="s">
        <v>3931</v>
      </c>
      <c r="O1698" t="s">
        <v>3922</v>
      </c>
      <c r="P1698">
        <v>20</v>
      </c>
      <c r="Q1698" t="s">
        <v>3939</v>
      </c>
      <c r="R1698" t="s">
        <v>3940</v>
      </c>
      <c r="S1698" t="s">
        <v>3941</v>
      </c>
      <c r="T1698" s="5">
        <v>45899</v>
      </c>
      <c r="U1698" t="s">
        <v>7157</v>
      </c>
      <c r="V1698" t="b">
        <v>1</v>
      </c>
      <c r="W1698" t="b">
        <v>0</v>
      </c>
      <c r="X1698" t="s">
        <v>7161</v>
      </c>
      <c r="Y1698">
        <f t="shared" si="104"/>
        <v>0</v>
      </c>
      <c r="Z1698" t="str">
        <f t="shared" si="105"/>
        <v>8-14 days</v>
      </c>
      <c r="AA1698" t="str">
        <f t="shared" si="106"/>
        <v>Moderate</v>
      </c>
      <c r="AB1698" t="str">
        <f t="shared" si="107"/>
        <v>Attended</v>
      </c>
    </row>
    <row r="1699" spans="1:28" x14ac:dyDescent="0.3">
      <c r="A1699" t="s">
        <v>2353</v>
      </c>
      <c r="B1699" t="s">
        <v>777</v>
      </c>
      <c r="C1699" t="s">
        <v>31</v>
      </c>
      <c r="D1699" s="5">
        <v>45731</v>
      </c>
      <c r="E1699" s="5">
        <v>45711</v>
      </c>
      <c r="F1699" t="s">
        <v>32</v>
      </c>
      <c r="G1699" t="s">
        <v>24</v>
      </c>
      <c r="H1699">
        <v>20</v>
      </c>
      <c r="I1699" t="s">
        <v>33</v>
      </c>
      <c r="J1699" t="s">
        <v>3909</v>
      </c>
      <c r="K1699" t="s">
        <v>3910</v>
      </c>
      <c r="L1699">
        <v>2</v>
      </c>
      <c r="M1699" s="7">
        <v>0.71</v>
      </c>
      <c r="N1699" t="s">
        <v>3928</v>
      </c>
      <c r="O1699" t="s">
        <v>3925</v>
      </c>
      <c r="P1699">
        <v>18</v>
      </c>
      <c r="Q1699" t="s">
        <v>3939</v>
      </c>
      <c r="R1699" t="s">
        <v>3940</v>
      </c>
      <c r="S1699" t="s">
        <v>55</v>
      </c>
      <c r="T1699" s="5">
        <v>45728</v>
      </c>
      <c r="U1699" t="s">
        <v>7156</v>
      </c>
      <c r="V1699" t="b">
        <v>1</v>
      </c>
      <c r="W1699" t="b">
        <v>0</v>
      </c>
      <c r="X1699" t="s">
        <v>7160</v>
      </c>
      <c r="Y1699">
        <f t="shared" si="104"/>
        <v>1</v>
      </c>
      <c r="Z1699" t="str">
        <f t="shared" si="105"/>
        <v>15-30 days</v>
      </c>
      <c r="AA1699" t="str">
        <f t="shared" si="106"/>
        <v>Moderate</v>
      </c>
      <c r="AB1699" t="str">
        <f t="shared" si="107"/>
        <v>No-show</v>
      </c>
    </row>
    <row r="1700" spans="1:28" x14ac:dyDescent="0.3">
      <c r="A1700" t="s">
        <v>2354</v>
      </c>
      <c r="B1700" t="s">
        <v>2355</v>
      </c>
      <c r="C1700" t="s">
        <v>83</v>
      </c>
      <c r="D1700" s="5">
        <v>45850</v>
      </c>
      <c r="E1700" s="5">
        <v>45843</v>
      </c>
      <c r="F1700" t="s">
        <v>23</v>
      </c>
      <c r="G1700" t="s">
        <v>24</v>
      </c>
      <c r="H1700">
        <v>7</v>
      </c>
      <c r="I1700" t="s">
        <v>33</v>
      </c>
      <c r="J1700" t="s">
        <v>3913</v>
      </c>
      <c r="K1700" t="s">
        <v>3912</v>
      </c>
      <c r="L1700">
        <v>2</v>
      </c>
      <c r="M1700" s="7">
        <v>0.7</v>
      </c>
      <c r="N1700" t="s">
        <v>3923</v>
      </c>
      <c r="O1700" t="s">
        <v>3922</v>
      </c>
      <c r="P1700">
        <v>15</v>
      </c>
      <c r="Q1700" t="s">
        <v>3955</v>
      </c>
      <c r="R1700" t="s">
        <v>3940</v>
      </c>
      <c r="S1700" t="s">
        <v>3941</v>
      </c>
      <c r="T1700" s="5">
        <v>45848</v>
      </c>
      <c r="U1700" t="s">
        <v>7156</v>
      </c>
      <c r="V1700" t="b">
        <v>1</v>
      </c>
      <c r="W1700" t="b">
        <v>0</v>
      </c>
      <c r="X1700" t="s">
        <v>7161</v>
      </c>
      <c r="Y1700">
        <f t="shared" si="104"/>
        <v>1</v>
      </c>
      <c r="Z1700" t="str">
        <f t="shared" si="105"/>
        <v>4-7 days</v>
      </c>
      <c r="AA1700" t="str">
        <f t="shared" si="106"/>
        <v>Moderate</v>
      </c>
      <c r="AB1700" t="str">
        <f t="shared" si="107"/>
        <v>No-show</v>
      </c>
    </row>
    <row r="1701" spans="1:28" x14ac:dyDescent="0.3">
      <c r="A1701" t="s">
        <v>2356</v>
      </c>
      <c r="B1701" t="s">
        <v>968</v>
      </c>
      <c r="C1701" t="s">
        <v>11</v>
      </c>
      <c r="D1701" s="5">
        <v>45915</v>
      </c>
      <c r="E1701" s="5">
        <v>45905</v>
      </c>
      <c r="F1701" t="s">
        <v>12</v>
      </c>
      <c r="G1701" t="s">
        <v>24</v>
      </c>
      <c r="H1701">
        <v>10</v>
      </c>
      <c r="I1701" t="s">
        <v>14</v>
      </c>
      <c r="J1701" t="s">
        <v>3916</v>
      </c>
      <c r="K1701" t="s">
        <v>3910</v>
      </c>
      <c r="L1701">
        <v>3</v>
      </c>
      <c r="M1701" s="7">
        <v>0.67</v>
      </c>
      <c r="N1701" t="s">
        <v>3932</v>
      </c>
      <c r="O1701" t="s">
        <v>3925</v>
      </c>
      <c r="P1701">
        <v>15</v>
      </c>
      <c r="Q1701" t="s">
        <v>3947</v>
      </c>
      <c r="R1701" t="s">
        <v>3940</v>
      </c>
      <c r="S1701" t="s">
        <v>55</v>
      </c>
      <c r="T1701" s="5">
        <v>45914</v>
      </c>
      <c r="U1701" t="s">
        <v>7158</v>
      </c>
      <c r="V1701" t="b">
        <v>0</v>
      </c>
      <c r="W1701" t="b">
        <v>0</v>
      </c>
      <c r="X1701" t="s">
        <v>7162</v>
      </c>
      <c r="Y1701">
        <f t="shared" si="104"/>
        <v>1</v>
      </c>
      <c r="Z1701" t="str">
        <f t="shared" si="105"/>
        <v>8-14 days</v>
      </c>
      <c r="AA1701" t="str">
        <f t="shared" si="106"/>
        <v>Moderate</v>
      </c>
      <c r="AB1701" t="str">
        <f t="shared" si="107"/>
        <v>No-show</v>
      </c>
    </row>
    <row r="1702" spans="1:28" x14ac:dyDescent="0.3">
      <c r="A1702" t="s">
        <v>2357</v>
      </c>
      <c r="B1702" t="s">
        <v>1932</v>
      </c>
      <c r="C1702" t="s">
        <v>36</v>
      </c>
      <c r="D1702" s="5">
        <v>45686</v>
      </c>
      <c r="E1702" s="5">
        <v>45634</v>
      </c>
      <c r="F1702" t="s">
        <v>23</v>
      </c>
      <c r="G1702" t="s">
        <v>55</v>
      </c>
      <c r="H1702">
        <v>52</v>
      </c>
      <c r="I1702" t="s">
        <v>33</v>
      </c>
      <c r="J1702" t="s">
        <v>3913</v>
      </c>
      <c r="K1702" t="s">
        <v>3912</v>
      </c>
      <c r="L1702">
        <v>4</v>
      </c>
      <c r="M1702" s="7">
        <v>0.78</v>
      </c>
      <c r="N1702" t="s">
        <v>3923</v>
      </c>
      <c r="O1702" t="s">
        <v>3925</v>
      </c>
      <c r="P1702">
        <v>20</v>
      </c>
      <c r="R1702" t="s">
        <v>3953</v>
      </c>
      <c r="S1702" t="s">
        <v>3943</v>
      </c>
      <c r="U1702" t="s">
        <v>7152</v>
      </c>
      <c r="V1702" t="b">
        <v>0</v>
      </c>
      <c r="W1702" t="b">
        <v>0</v>
      </c>
      <c r="X1702" t="s">
        <v>7153</v>
      </c>
      <c r="Y1702" t="str">
        <f t="shared" si="104"/>
        <v/>
      </c>
      <c r="Z1702" t="str">
        <f t="shared" si="105"/>
        <v>31+ days</v>
      </c>
      <c r="AA1702" t="str">
        <f t="shared" si="106"/>
        <v>Good</v>
      </c>
      <c r="AB1702" t="str">
        <f t="shared" si="107"/>
        <v>Excluded</v>
      </c>
    </row>
    <row r="1703" spans="1:28" x14ac:dyDescent="0.3">
      <c r="A1703" t="s">
        <v>2358</v>
      </c>
      <c r="B1703" t="s">
        <v>478</v>
      </c>
      <c r="C1703" t="s">
        <v>115</v>
      </c>
      <c r="D1703" s="5">
        <v>45936</v>
      </c>
      <c r="E1703" s="5">
        <v>45908</v>
      </c>
      <c r="F1703" t="s">
        <v>32</v>
      </c>
      <c r="G1703" t="s">
        <v>24</v>
      </c>
      <c r="H1703">
        <v>28</v>
      </c>
      <c r="I1703" t="s">
        <v>37</v>
      </c>
      <c r="J1703" t="s">
        <v>3911</v>
      </c>
      <c r="K1703" t="s">
        <v>3910</v>
      </c>
      <c r="L1703">
        <v>5</v>
      </c>
      <c r="M1703" s="7">
        <v>0.73</v>
      </c>
      <c r="N1703" t="s">
        <v>3928</v>
      </c>
      <c r="O1703" t="s">
        <v>3929</v>
      </c>
      <c r="P1703">
        <v>12</v>
      </c>
      <c r="Q1703" t="s">
        <v>3939</v>
      </c>
      <c r="R1703" t="s">
        <v>3940</v>
      </c>
      <c r="S1703" t="s">
        <v>3943</v>
      </c>
      <c r="T1703" s="5">
        <v>45935</v>
      </c>
      <c r="U1703" t="s">
        <v>7158</v>
      </c>
      <c r="V1703" t="b">
        <v>0</v>
      </c>
      <c r="W1703" t="b">
        <v>0</v>
      </c>
      <c r="X1703" t="s">
        <v>7162</v>
      </c>
      <c r="Y1703">
        <f t="shared" si="104"/>
        <v>1</v>
      </c>
      <c r="Z1703" t="str">
        <f t="shared" si="105"/>
        <v>15-30 days</v>
      </c>
      <c r="AA1703" t="str">
        <f t="shared" si="106"/>
        <v>Moderate</v>
      </c>
      <c r="AB1703" t="str">
        <f t="shared" si="107"/>
        <v>No-show</v>
      </c>
    </row>
    <row r="1704" spans="1:28" x14ac:dyDescent="0.3">
      <c r="A1704" t="s">
        <v>2359</v>
      </c>
      <c r="B1704" t="s">
        <v>98</v>
      </c>
      <c r="C1704" t="s">
        <v>50</v>
      </c>
      <c r="D1704" s="5">
        <v>45731</v>
      </c>
      <c r="E1704" s="5">
        <v>45710</v>
      </c>
      <c r="F1704" t="s">
        <v>18</v>
      </c>
      <c r="G1704" t="s">
        <v>13</v>
      </c>
      <c r="H1704">
        <v>21</v>
      </c>
      <c r="I1704" t="s">
        <v>61</v>
      </c>
      <c r="J1704" t="s">
        <v>3911</v>
      </c>
      <c r="K1704" t="s">
        <v>3912</v>
      </c>
      <c r="L1704">
        <v>6</v>
      </c>
      <c r="M1704" s="7">
        <v>0.94</v>
      </c>
      <c r="N1704" t="s">
        <v>3924</v>
      </c>
      <c r="O1704" t="s">
        <v>3922</v>
      </c>
      <c r="P1704">
        <v>18</v>
      </c>
      <c r="Q1704" t="s">
        <v>3939</v>
      </c>
      <c r="R1704" t="s">
        <v>3940</v>
      </c>
      <c r="T1704" s="5">
        <v>45730</v>
      </c>
      <c r="U1704" t="s">
        <v>7156</v>
      </c>
      <c r="V1704" t="b">
        <v>1</v>
      </c>
      <c r="W1704" t="b">
        <v>0</v>
      </c>
      <c r="X1704" t="s">
        <v>7160</v>
      </c>
      <c r="Y1704">
        <f t="shared" si="104"/>
        <v>0</v>
      </c>
      <c r="Z1704" t="str">
        <f t="shared" si="105"/>
        <v>15-30 days</v>
      </c>
      <c r="AA1704" t="str">
        <f t="shared" si="106"/>
        <v>Very Good</v>
      </c>
      <c r="AB1704" t="str">
        <f t="shared" si="107"/>
        <v>Attended</v>
      </c>
    </row>
    <row r="1705" spans="1:28" x14ac:dyDescent="0.3">
      <c r="A1705" t="s">
        <v>2360</v>
      </c>
      <c r="B1705" t="s">
        <v>1958</v>
      </c>
      <c r="C1705" t="s">
        <v>115</v>
      </c>
      <c r="D1705" s="5">
        <v>45765</v>
      </c>
      <c r="E1705" s="5">
        <v>45740</v>
      </c>
      <c r="F1705" t="s">
        <v>32</v>
      </c>
      <c r="G1705" t="s">
        <v>13</v>
      </c>
      <c r="H1705">
        <v>25</v>
      </c>
      <c r="I1705" t="s">
        <v>33</v>
      </c>
      <c r="J1705" t="s">
        <v>3911</v>
      </c>
      <c r="K1705" t="s">
        <v>3914</v>
      </c>
      <c r="L1705">
        <v>3</v>
      </c>
      <c r="M1705" s="7">
        <v>0.89</v>
      </c>
      <c r="N1705" t="s">
        <v>3928</v>
      </c>
      <c r="O1705" t="s">
        <v>3929</v>
      </c>
      <c r="P1705">
        <v>12</v>
      </c>
      <c r="Q1705" t="s">
        <v>3939</v>
      </c>
      <c r="R1705" t="s">
        <v>3940</v>
      </c>
      <c r="S1705" t="s">
        <v>55</v>
      </c>
      <c r="T1705" s="5">
        <v>45762</v>
      </c>
      <c r="U1705" t="s">
        <v>7155</v>
      </c>
      <c r="V1705" t="b">
        <v>0</v>
      </c>
      <c r="W1705" t="b">
        <v>0</v>
      </c>
      <c r="X1705" t="s">
        <v>7160</v>
      </c>
      <c r="Y1705">
        <f t="shared" si="104"/>
        <v>0</v>
      </c>
      <c r="Z1705" t="str">
        <f t="shared" si="105"/>
        <v>15-30 days</v>
      </c>
      <c r="AA1705" t="str">
        <f t="shared" si="106"/>
        <v>Good</v>
      </c>
      <c r="AB1705" t="str">
        <f t="shared" si="107"/>
        <v>Attended</v>
      </c>
    </row>
    <row r="1706" spans="1:28" x14ac:dyDescent="0.3">
      <c r="A1706" t="s">
        <v>2361</v>
      </c>
      <c r="B1706" t="s">
        <v>144</v>
      </c>
      <c r="C1706" t="s">
        <v>279</v>
      </c>
      <c r="D1706" s="5">
        <v>45809</v>
      </c>
      <c r="E1706" s="5">
        <v>45750</v>
      </c>
      <c r="F1706" t="s">
        <v>18</v>
      </c>
      <c r="G1706" t="s">
        <v>13</v>
      </c>
      <c r="H1706">
        <v>59</v>
      </c>
      <c r="I1706" t="s">
        <v>42</v>
      </c>
      <c r="J1706" t="s">
        <v>3911</v>
      </c>
      <c r="K1706" t="s">
        <v>3910</v>
      </c>
      <c r="L1706">
        <v>3</v>
      </c>
      <c r="M1706" s="7">
        <v>0.88</v>
      </c>
      <c r="N1706" t="s">
        <v>3924</v>
      </c>
      <c r="O1706" t="s">
        <v>3925</v>
      </c>
      <c r="P1706">
        <v>12</v>
      </c>
      <c r="R1706" t="s">
        <v>3953</v>
      </c>
      <c r="S1706" t="s">
        <v>3943</v>
      </c>
      <c r="U1706" t="s">
        <v>7157</v>
      </c>
      <c r="V1706" t="b">
        <v>1</v>
      </c>
      <c r="W1706" t="b">
        <v>0</v>
      </c>
      <c r="X1706" t="s">
        <v>7161</v>
      </c>
      <c r="Y1706">
        <f t="shared" si="104"/>
        <v>0</v>
      </c>
      <c r="Z1706" t="str">
        <f t="shared" si="105"/>
        <v>31+ days</v>
      </c>
      <c r="AA1706" t="str">
        <f t="shared" si="106"/>
        <v>Good</v>
      </c>
      <c r="AB1706" t="str">
        <f t="shared" si="107"/>
        <v>Attended</v>
      </c>
    </row>
    <row r="1707" spans="1:28" x14ac:dyDescent="0.3">
      <c r="A1707" t="s">
        <v>2362</v>
      </c>
      <c r="B1707" t="s">
        <v>2363</v>
      </c>
      <c r="C1707" t="s">
        <v>86</v>
      </c>
      <c r="D1707" s="5">
        <v>45842</v>
      </c>
      <c r="E1707" s="5">
        <v>45813</v>
      </c>
      <c r="F1707" t="s">
        <v>28</v>
      </c>
      <c r="G1707" t="s">
        <v>24</v>
      </c>
      <c r="H1707">
        <v>29</v>
      </c>
      <c r="I1707" t="s">
        <v>33</v>
      </c>
      <c r="J1707" t="s">
        <v>3916</v>
      </c>
      <c r="K1707" t="s">
        <v>3914</v>
      </c>
      <c r="L1707">
        <v>1</v>
      </c>
      <c r="M1707" s="7">
        <v>0.96</v>
      </c>
      <c r="N1707" t="s">
        <v>3921</v>
      </c>
      <c r="O1707" t="s">
        <v>3927</v>
      </c>
      <c r="P1707">
        <v>18</v>
      </c>
      <c r="Q1707" t="s">
        <v>3939</v>
      </c>
      <c r="R1707" t="s">
        <v>3940</v>
      </c>
      <c r="S1707" t="s">
        <v>3941</v>
      </c>
      <c r="T1707" s="5">
        <v>45841</v>
      </c>
      <c r="U1707" t="s">
        <v>7155</v>
      </c>
      <c r="V1707" t="b">
        <v>0</v>
      </c>
      <c r="W1707" t="b">
        <v>0</v>
      </c>
      <c r="X1707" t="s">
        <v>7161</v>
      </c>
      <c r="Y1707">
        <f t="shared" si="104"/>
        <v>1</v>
      </c>
      <c r="Z1707" t="str">
        <f t="shared" si="105"/>
        <v>15-30 days</v>
      </c>
      <c r="AA1707" t="str">
        <f t="shared" si="106"/>
        <v>Very Good</v>
      </c>
      <c r="AB1707" t="str">
        <f t="shared" si="107"/>
        <v>No-show</v>
      </c>
    </row>
    <row r="1708" spans="1:28" x14ac:dyDescent="0.3">
      <c r="A1708" t="s">
        <v>2364</v>
      </c>
      <c r="B1708" t="s">
        <v>1794</v>
      </c>
      <c r="C1708" t="s">
        <v>101</v>
      </c>
      <c r="D1708" s="5">
        <v>45992</v>
      </c>
      <c r="E1708" s="5">
        <v>45964</v>
      </c>
      <c r="F1708" t="s">
        <v>54</v>
      </c>
      <c r="G1708" t="s">
        <v>13</v>
      </c>
      <c r="H1708">
        <v>28</v>
      </c>
      <c r="I1708" t="s">
        <v>42</v>
      </c>
      <c r="J1708" t="s">
        <v>3913</v>
      </c>
      <c r="K1708" t="s">
        <v>3914</v>
      </c>
      <c r="L1708">
        <v>3</v>
      </c>
      <c r="M1708" s="7">
        <v>0.99</v>
      </c>
      <c r="N1708" t="s">
        <v>3930</v>
      </c>
      <c r="O1708" t="s">
        <v>3927</v>
      </c>
      <c r="P1708">
        <v>18</v>
      </c>
      <c r="R1708" t="s">
        <v>3953</v>
      </c>
      <c r="S1708" t="s">
        <v>3943</v>
      </c>
      <c r="U1708" t="s">
        <v>7158</v>
      </c>
      <c r="V1708" t="b">
        <v>0</v>
      </c>
      <c r="W1708" t="b">
        <v>0</v>
      </c>
      <c r="X1708" t="s">
        <v>7153</v>
      </c>
      <c r="Y1708">
        <f t="shared" si="104"/>
        <v>0</v>
      </c>
      <c r="Z1708" t="str">
        <f t="shared" si="105"/>
        <v>15-30 days</v>
      </c>
      <c r="AA1708" t="str">
        <f t="shared" si="106"/>
        <v>Very Good</v>
      </c>
      <c r="AB1708" t="str">
        <f t="shared" si="107"/>
        <v>Attended</v>
      </c>
    </row>
    <row r="1709" spans="1:28" x14ac:dyDescent="0.3">
      <c r="A1709" t="s">
        <v>2365</v>
      </c>
      <c r="B1709" t="s">
        <v>1468</v>
      </c>
      <c r="C1709" t="s">
        <v>127</v>
      </c>
      <c r="D1709" s="5">
        <v>45739</v>
      </c>
      <c r="E1709" s="5">
        <v>45683</v>
      </c>
      <c r="F1709" t="s">
        <v>23</v>
      </c>
      <c r="G1709" t="s">
        <v>24</v>
      </c>
      <c r="H1709">
        <v>56</v>
      </c>
      <c r="I1709" t="s">
        <v>19</v>
      </c>
      <c r="J1709" t="s">
        <v>3916</v>
      </c>
      <c r="K1709" t="s">
        <v>3910</v>
      </c>
      <c r="L1709">
        <v>2</v>
      </c>
      <c r="M1709" s="7">
        <v>0.9</v>
      </c>
      <c r="N1709" t="s">
        <v>3923</v>
      </c>
      <c r="O1709" t="s">
        <v>3922</v>
      </c>
      <c r="P1709">
        <v>15</v>
      </c>
      <c r="Q1709" t="s">
        <v>3939</v>
      </c>
      <c r="S1709" t="s">
        <v>3941</v>
      </c>
      <c r="T1709" s="5">
        <v>45738</v>
      </c>
      <c r="U1709" t="s">
        <v>7157</v>
      </c>
      <c r="V1709" t="b">
        <v>1</v>
      </c>
      <c r="W1709" t="b">
        <v>0</v>
      </c>
      <c r="X1709" t="s">
        <v>7160</v>
      </c>
      <c r="Y1709">
        <f t="shared" si="104"/>
        <v>1</v>
      </c>
      <c r="Z1709" t="str">
        <f t="shared" si="105"/>
        <v>31+ days</v>
      </c>
      <c r="AA1709" t="str">
        <f t="shared" si="106"/>
        <v>Very Good</v>
      </c>
      <c r="AB1709" t="str">
        <f t="shared" si="107"/>
        <v>No-show</v>
      </c>
    </row>
    <row r="1710" spans="1:28" x14ac:dyDescent="0.3">
      <c r="A1710" t="s">
        <v>2366</v>
      </c>
      <c r="B1710" t="s">
        <v>1152</v>
      </c>
      <c r="C1710" t="s">
        <v>92</v>
      </c>
      <c r="D1710" s="5">
        <v>45751</v>
      </c>
      <c r="E1710" s="5">
        <v>45749</v>
      </c>
      <c r="F1710" t="s">
        <v>12</v>
      </c>
      <c r="G1710" t="s">
        <v>24</v>
      </c>
      <c r="H1710">
        <v>2</v>
      </c>
      <c r="I1710" t="s">
        <v>37</v>
      </c>
      <c r="J1710" t="s">
        <v>3916</v>
      </c>
      <c r="K1710" t="s">
        <v>3914</v>
      </c>
      <c r="L1710">
        <v>3</v>
      </c>
      <c r="M1710" s="7">
        <v>0.79</v>
      </c>
      <c r="N1710" t="s">
        <v>3932</v>
      </c>
      <c r="O1710" t="s">
        <v>3925</v>
      </c>
      <c r="P1710">
        <v>20</v>
      </c>
      <c r="Q1710" t="s">
        <v>3939</v>
      </c>
      <c r="R1710" t="s">
        <v>3940</v>
      </c>
      <c r="S1710" t="s">
        <v>3943</v>
      </c>
      <c r="T1710" s="5">
        <v>45750</v>
      </c>
      <c r="U1710" t="s">
        <v>7155</v>
      </c>
      <c r="V1710" t="b">
        <v>0</v>
      </c>
      <c r="W1710" t="b">
        <v>0</v>
      </c>
      <c r="X1710" t="s">
        <v>7160</v>
      </c>
      <c r="Y1710">
        <f t="shared" si="104"/>
        <v>1</v>
      </c>
      <c r="Z1710" t="str">
        <f t="shared" si="105"/>
        <v>0-3 days</v>
      </c>
      <c r="AA1710" t="str">
        <f t="shared" si="106"/>
        <v>Good</v>
      </c>
      <c r="AB1710" t="str">
        <f t="shared" si="107"/>
        <v>No-show</v>
      </c>
    </row>
    <row r="1711" spans="1:28" x14ac:dyDescent="0.3">
      <c r="A1711" t="s">
        <v>2367</v>
      </c>
      <c r="B1711" t="s">
        <v>931</v>
      </c>
      <c r="C1711" t="s">
        <v>124</v>
      </c>
      <c r="D1711" s="5">
        <v>45796</v>
      </c>
      <c r="E1711" s="5">
        <v>45767</v>
      </c>
      <c r="F1711" t="s">
        <v>54</v>
      </c>
      <c r="G1711" t="s">
        <v>24</v>
      </c>
      <c r="H1711">
        <v>29</v>
      </c>
      <c r="I1711" t="s">
        <v>160</v>
      </c>
      <c r="J1711" t="s">
        <v>3913</v>
      </c>
      <c r="K1711" t="s">
        <v>3914</v>
      </c>
      <c r="L1711">
        <v>3</v>
      </c>
      <c r="M1711" s="7">
        <v>0.7</v>
      </c>
      <c r="N1711" t="s">
        <v>3930</v>
      </c>
      <c r="O1711" t="s">
        <v>3922</v>
      </c>
      <c r="P1711">
        <v>15</v>
      </c>
      <c r="R1711" t="s">
        <v>3953</v>
      </c>
      <c r="S1711" t="s">
        <v>3943</v>
      </c>
      <c r="U1711" t="s">
        <v>7158</v>
      </c>
      <c r="V1711" t="b">
        <v>0</v>
      </c>
      <c r="W1711" t="b">
        <v>0</v>
      </c>
      <c r="X1711" t="s">
        <v>7160</v>
      </c>
      <c r="Y1711">
        <f t="shared" si="104"/>
        <v>1</v>
      </c>
      <c r="Z1711" t="str">
        <f t="shared" si="105"/>
        <v>15-30 days</v>
      </c>
      <c r="AA1711" t="str">
        <f t="shared" si="106"/>
        <v>Moderate</v>
      </c>
      <c r="AB1711" t="str">
        <f t="shared" si="107"/>
        <v>No-show</v>
      </c>
    </row>
    <row r="1712" spans="1:28" x14ac:dyDescent="0.3">
      <c r="A1712" t="s">
        <v>2368</v>
      </c>
      <c r="B1712" t="s">
        <v>82</v>
      </c>
      <c r="C1712" t="s">
        <v>279</v>
      </c>
      <c r="D1712" s="5">
        <v>45970</v>
      </c>
      <c r="E1712" s="5">
        <v>45925</v>
      </c>
      <c r="F1712" t="s">
        <v>18</v>
      </c>
      <c r="G1712" t="s">
        <v>13</v>
      </c>
      <c r="H1712">
        <v>45</v>
      </c>
      <c r="I1712" t="s">
        <v>19</v>
      </c>
      <c r="J1712" t="s">
        <v>3916</v>
      </c>
      <c r="K1712" t="s">
        <v>3910</v>
      </c>
      <c r="L1712">
        <v>4</v>
      </c>
      <c r="M1712" s="7">
        <v>0.87</v>
      </c>
      <c r="N1712" t="s">
        <v>3924</v>
      </c>
      <c r="O1712" t="s">
        <v>3925</v>
      </c>
      <c r="P1712">
        <v>12</v>
      </c>
      <c r="Q1712" t="s">
        <v>3939</v>
      </c>
      <c r="R1712" t="s">
        <v>3940</v>
      </c>
      <c r="S1712" t="s">
        <v>3941</v>
      </c>
      <c r="T1712" s="5">
        <v>45967</v>
      </c>
      <c r="U1712" t="s">
        <v>7157</v>
      </c>
      <c r="V1712" t="b">
        <v>1</v>
      </c>
      <c r="W1712" t="b">
        <v>0</v>
      </c>
      <c r="X1712" t="s">
        <v>7162</v>
      </c>
      <c r="Y1712">
        <f t="shared" si="104"/>
        <v>0</v>
      </c>
      <c r="Z1712" t="str">
        <f t="shared" si="105"/>
        <v>31+ days</v>
      </c>
      <c r="AA1712" t="str">
        <f t="shared" si="106"/>
        <v>Good</v>
      </c>
      <c r="AB1712" t="str">
        <f t="shared" si="107"/>
        <v>Attended</v>
      </c>
    </row>
    <row r="1713" spans="1:28" x14ac:dyDescent="0.3">
      <c r="A1713" t="s">
        <v>2369</v>
      </c>
      <c r="B1713" t="s">
        <v>1494</v>
      </c>
      <c r="C1713" t="s">
        <v>89</v>
      </c>
      <c r="D1713" s="5">
        <v>46010</v>
      </c>
      <c r="E1713" s="5">
        <v>45979</v>
      </c>
      <c r="F1713" t="s">
        <v>41</v>
      </c>
      <c r="G1713" t="s">
        <v>55</v>
      </c>
      <c r="H1713">
        <v>31</v>
      </c>
      <c r="I1713" t="s">
        <v>61</v>
      </c>
      <c r="J1713" t="s">
        <v>3911</v>
      </c>
      <c r="K1713" t="s">
        <v>3910</v>
      </c>
      <c r="L1713">
        <v>4</v>
      </c>
      <c r="M1713" s="7">
        <v>0.85</v>
      </c>
      <c r="N1713" t="s">
        <v>3931</v>
      </c>
      <c r="O1713" t="s">
        <v>3922</v>
      </c>
      <c r="P1713">
        <v>20</v>
      </c>
      <c r="R1713" t="s">
        <v>3953</v>
      </c>
      <c r="S1713" t="s">
        <v>3943</v>
      </c>
      <c r="U1713" t="s">
        <v>7155</v>
      </c>
      <c r="V1713" t="b">
        <v>0</v>
      </c>
      <c r="W1713" t="b">
        <v>0</v>
      </c>
      <c r="X1713" t="s">
        <v>7153</v>
      </c>
      <c r="Y1713" t="str">
        <f t="shared" si="104"/>
        <v/>
      </c>
      <c r="Z1713" t="str">
        <f t="shared" si="105"/>
        <v>31+ days</v>
      </c>
      <c r="AA1713" t="str">
        <f t="shared" si="106"/>
        <v>Good</v>
      </c>
      <c r="AB1713" t="str">
        <f t="shared" si="107"/>
        <v>Excluded</v>
      </c>
    </row>
    <row r="1714" spans="1:28" x14ac:dyDescent="0.3">
      <c r="A1714" t="s">
        <v>2370</v>
      </c>
      <c r="B1714" t="s">
        <v>619</v>
      </c>
      <c r="C1714" t="s">
        <v>92</v>
      </c>
      <c r="D1714" s="5">
        <v>45823</v>
      </c>
      <c r="E1714" s="5">
        <v>45771</v>
      </c>
      <c r="F1714" t="s">
        <v>12</v>
      </c>
      <c r="G1714" t="s">
        <v>55</v>
      </c>
      <c r="H1714">
        <v>52</v>
      </c>
      <c r="I1714" t="s">
        <v>33</v>
      </c>
      <c r="J1714" t="s">
        <v>3909</v>
      </c>
      <c r="K1714" t="s">
        <v>3912</v>
      </c>
      <c r="L1714">
        <v>5</v>
      </c>
      <c r="M1714" s="7">
        <v>0.69</v>
      </c>
      <c r="N1714" t="s">
        <v>3932</v>
      </c>
      <c r="O1714" t="s">
        <v>3925</v>
      </c>
      <c r="P1714">
        <v>20</v>
      </c>
      <c r="Q1714" t="s">
        <v>3939</v>
      </c>
      <c r="R1714" t="s">
        <v>3940</v>
      </c>
      <c r="S1714" t="s">
        <v>55</v>
      </c>
      <c r="T1714" s="5">
        <v>45821</v>
      </c>
      <c r="U1714" t="s">
        <v>7157</v>
      </c>
      <c r="V1714" t="b">
        <v>1</v>
      </c>
      <c r="W1714" t="b">
        <v>0</v>
      </c>
      <c r="X1714" t="s">
        <v>7161</v>
      </c>
      <c r="Y1714" t="str">
        <f t="shared" si="104"/>
        <v/>
      </c>
      <c r="Z1714" t="str">
        <f t="shared" si="105"/>
        <v>31+ days</v>
      </c>
      <c r="AA1714" t="str">
        <f t="shared" si="106"/>
        <v>Moderate</v>
      </c>
      <c r="AB1714" t="str">
        <f t="shared" si="107"/>
        <v>Excluded</v>
      </c>
    </row>
    <row r="1715" spans="1:28" x14ac:dyDescent="0.3">
      <c r="A1715" t="s">
        <v>2371</v>
      </c>
      <c r="B1715" t="s">
        <v>1770</v>
      </c>
      <c r="C1715" t="s">
        <v>83</v>
      </c>
      <c r="D1715" s="5">
        <v>45910</v>
      </c>
      <c r="E1715" s="5">
        <v>45856</v>
      </c>
      <c r="F1715" t="s">
        <v>23</v>
      </c>
      <c r="G1715" t="s">
        <v>13</v>
      </c>
      <c r="H1715">
        <v>54</v>
      </c>
      <c r="I1715" t="s">
        <v>42</v>
      </c>
      <c r="J1715" t="s">
        <v>3916</v>
      </c>
      <c r="K1715" t="s">
        <v>3910</v>
      </c>
      <c r="L1715">
        <v>3</v>
      </c>
      <c r="M1715" s="7">
        <v>0.75</v>
      </c>
      <c r="N1715" t="s">
        <v>3923</v>
      </c>
      <c r="O1715" t="s">
        <v>3922</v>
      </c>
      <c r="P1715">
        <v>15</v>
      </c>
      <c r="Q1715" t="s">
        <v>3947</v>
      </c>
      <c r="R1715" t="s">
        <v>3940</v>
      </c>
      <c r="S1715" t="s">
        <v>3941</v>
      </c>
      <c r="T1715" s="5">
        <v>45907</v>
      </c>
      <c r="U1715" t="s">
        <v>7152</v>
      </c>
      <c r="V1715" t="b">
        <v>0</v>
      </c>
      <c r="W1715" t="b">
        <v>0</v>
      </c>
      <c r="X1715" t="s">
        <v>7162</v>
      </c>
      <c r="Y1715">
        <f t="shared" si="104"/>
        <v>0</v>
      </c>
      <c r="Z1715" t="str">
        <f t="shared" si="105"/>
        <v>31+ days</v>
      </c>
      <c r="AA1715" t="str">
        <f t="shared" si="106"/>
        <v>Good</v>
      </c>
      <c r="AB1715" t="str">
        <f t="shared" si="107"/>
        <v>Attended</v>
      </c>
    </row>
    <row r="1716" spans="1:28" x14ac:dyDescent="0.3">
      <c r="A1716" t="s">
        <v>2372</v>
      </c>
      <c r="B1716" t="s">
        <v>68</v>
      </c>
      <c r="C1716" t="s">
        <v>92</v>
      </c>
      <c r="D1716" s="5">
        <v>45992</v>
      </c>
      <c r="E1716" s="5">
        <v>45972</v>
      </c>
      <c r="F1716" t="s">
        <v>12</v>
      </c>
      <c r="G1716" t="s">
        <v>13</v>
      </c>
      <c r="H1716">
        <v>20</v>
      </c>
      <c r="I1716" t="s">
        <v>37</v>
      </c>
      <c r="J1716" t="s">
        <v>3911</v>
      </c>
      <c r="K1716" t="s">
        <v>3914</v>
      </c>
      <c r="L1716">
        <v>2</v>
      </c>
      <c r="M1716" s="7">
        <v>0.6</v>
      </c>
      <c r="N1716" t="s">
        <v>3932</v>
      </c>
      <c r="O1716" t="s">
        <v>3925</v>
      </c>
      <c r="P1716">
        <v>20</v>
      </c>
      <c r="Q1716" t="s">
        <v>3947</v>
      </c>
      <c r="R1716" t="s">
        <v>3940</v>
      </c>
      <c r="S1716" t="s">
        <v>3941</v>
      </c>
      <c r="T1716" s="5">
        <v>45989</v>
      </c>
      <c r="U1716" t="s">
        <v>7158</v>
      </c>
      <c r="V1716" t="b">
        <v>0</v>
      </c>
      <c r="W1716" t="b">
        <v>0</v>
      </c>
      <c r="X1716" t="s">
        <v>7153</v>
      </c>
      <c r="Y1716">
        <f t="shared" si="104"/>
        <v>0</v>
      </c>
      <c r="Z1716" t="str">
        <f t="shared" si="105"/>
        <v>15-30 days</v>
      </c>
      <c r="AA1716" t="str">
        <f t="shared" si="106"/>
        <v>Moderate</v>
      </c>
      <c r="AB1716" t="str">
        <f t="shared" si="107"/>
        <v>Attended</v>
      </c>
    </row>
    <row r="1717" spans="1:28" x14ac:dyDescent="0.3">
      <c r="A1717" t="s">
        <v>2373</v>
      </c>
      <c r="B1717" t="s">
        <v>711</v>
      </c>
      <c r="C1717" t="s">
        <v>11</v>
      </c>
      <c r="D1717" s="5">
        <v>45967</v>
      </c>
      <c r="E1717" s="5">
        <v>45918</v>
      </c>
      <c r="F1717" t="s">
        <v>12</v>
      </c>
      <c r="H1717">
        <v>49</v>
      </c>
      <c r="I1717" t="s">
        <v>33</v>
      </c>
      <c r="J1717" t="s">
        <v>3915</v>
      </c>
      <c r="K1717" t="s">
        <v>3910</v>
      </c>
      <c r="L1717">
        <v>2</v>
      </c>
      <c r="M1717" s="7">
        <v>0.82</v>
      </c>
      <c r="N1717" t="s">
        <v>3932</v>
      </c>
      <c r="O1717" t="s">
        <v>3925</v>
      </c>
      <c r="P1717">
        <v>15</v>
      </c>
      <c r="R1717" t="s">
        <v>3953</v>
      </c>
      <c r="S1717" t="s">
        <v>3943</v>
      </c>
      <c r="U1717" t="s">
        <v>7154</v>
      </c>
      <c r="V1717" t="b">
        <v>0</v>
      </c>
      <c r="W1717" t="b">
        <v>0</v>
      </c>
      <c r="X1717" t="s">
        <v>7162</v>
      </c>
      <c r="Y1717" t="str">
        <f t="shared" si="104"/>
        <v/>
      </c>
      <c r="Z1717" t="str">
        <f t="shared" si="105"/>
        <v>31+ days</v>
      </c>
      <c r="AA1717" t="str">
        <f t="shared" si="106"/>
        <v>Good</v>
      </c>
      <c r="AB1717" t="str">
        <f t="shared" si="107"/>
        <v>Excluded</v>
      </c>
    </row>
    <row r="1718" spans="1:28" x14ac:dyDescent="0.3">
      <c r="A1718" t="s">
        <v>2374</v>
      </c>
      <c r="B1718" t="s">
        <v>1073</v>
      </c>
      <c r="C1718" t="s">
        <v>92</v>
      </c>
      <c r="D1718" s="5">
        <v>45906</v>
      </c>
      <c r="E1718" s="5">
        <v>45892</v>
      </c>
      <c r="F1718" t="s">
        <v>12</v>
      </c>
      <c r="G1718" t="s">
        <v>24</v>
      </c>
      <c r="H1718">
        <v>14</v>
      </c>
      <c r="I1718" t="s">
        <v>42</v>
      </c>
      <c r="J1718" t="s">
        <v>3913</v>
      </c>
      <c r="K1718" t="s">
        <v>3914</v>
      </c>
      <c r="L1718">
        <v>4</v>
      </c>
      <c r="M1718" s="7">
        <v>0.84</v>
      </c>
      <c r="N1718" t="s">
        <v>3932</v>
      </c>
      <c r="O1718" t="s">
        <v>3925</v>
      </c>
      <c r="P1718">
        <v>20</v>
      </c>
      <c r="Q1718" t="s">
        <v>3939</v>
      </c>
      <c r="R1718" t="s">
        <v>3940</v>
      </c>
      <c r="S1718" t="s">
        <v>55</v>
      </c>
      <c r="T1718" s="5">
        <v>45904</v>
      </c>
      <c r="U1718" t="s">
        <v>7156</v>
      </c>
      <c r="V1718" t="b">
        <v>1</v>
      </c>
      <c r="W1718" t="b">
        <v>0</v>
      </c>
      <c r="X1718" t="s">
        <v>7162</v>
      </c>
      <c r="Y1718">
        <f t="shared" si="104"/>
        <v>1</v>
      </c>
      <c r="Z1718" t="str">
        <f t="shared" si="105"/>
        <v>8-14 days</v>
      </c>
      <c r="AA1718" t="str">
        <f t="shared" si="106"/>
        <v>Good</v>
      </c>
      <c r="AB1718" t="str">
        <f t="shared" si="107"/>
        <v>No-show</v>
      </c>
    </row>
    <row r="1719" spans="1:28" x14ac:dyDescent="0.3">
      <c r="A1719" t="s">
        <v>2375</v>
      </c>
      <c r="B1719" t="s">
        <v>823</v>
      </c>
      <c r="C1719" t="s">
        <v>193</v>
      </c>
      <c r="D1719" s="5">
        <v>45855</v>
      </c>
      <c r="E1719" s="5">
        <v>45841</v>
      </c>
      <c r="F1719" t="s">
        <v>41</v>
      </c>
      <c r="G1719" t="s">
        <v>24</v>
      </c>
      <c r="H1719">
        <v>14</v>
      </c>
      <c r="I1719" t="s">
        <v>37</v>
      </c>
      <c r="J1719" t="s">
        <v>3916</v>
      </c>
      <c r="K1719" t="s">
        <v>3914</v>
      </c>
      <c r="L1719">
        <v>3</v>
      </c>
      <c r="M1719" s="7">
        <v>0.75</v>
      </c>
      <c r="N1719" t="s">
        <v>3931</v>
      </c>
      <c r="O1719" t="s">
        <v>3922</v>
      </c>
      <c r="P1719">
        <v>15</v>
      </c>
      <c r="Q1719" t="s">
        <v>3939</v>
      </c>
      <c r="R1719" t="s">
        <v>3940</v>
      </c>
      <c r="S1719" t="s">
        <v>3941</v>
      </c>
      <c r="T1719" s="5">
        <v>45853</v>
      </c>
      <c r="U1719" t="s">
        <v>7154</v>
      </c>
      <c r="V1719" t="b">
        <v>0</v>
      </c>
      <c r="W1719" t="b">
        <v>0</v>
      </c>
      <c r="X1719" t="s">
        <v>7161</v>
      </c>
      <c r="Y1719">
        <f t="shared" si="104"/>
        <v>1</v>
      </c>
      <c r="Z1719" t="str">
        <f t="shared" si="105"/>
        <v>8-14 days</v>
      </c>
      <c r="AA1719" t="str">
        <f t="shared" si="106"/>
        <v>Good</v>
      </c>
      <c r="AB1719" t="str">
        <f t="shared" si="107"/>
        <v>No-show</v>
      </c>
    </row>
    <row r="1720" spans="1:28" x14ac:dyDescent="0.3">
      <c r="A1720" t="s">
        <v>2376</v>
      </c>
      <c r="B1720" t="s">
        <v>722</v>
      </c>
      <c r="C1720" t="s">
        <v>22</v>
      </c>
      <c r="D1720" s="5">
        <v>46017</v>
      </c>
      <c r="E1720" s="5">
        <v>45958</v>
      </c>
      <c r="F1720" t="s">
        <v>23</v>
      </c>
      <c r="G1720" t="s">
        <v>13</v>
      </c>
      <c r="H1720">
        <v>59</v>
      </c>
      <c r="I1720" t="s">
        <v>37</v>
      </c>
      <c r="J1720" t="s">
        <v>3909</v>
      </c>
      <c r="K1720" t="s">
        <v>3910</v>
      </c>
      <c r="L1720">
        <v>4</v>
      </c>
      <c r="M1720" s="7">
        <v>0.74</v>
      </c>
      <c r="N1720" t="s">
        <v>3923</v>
      </c>
      <c r="O1720" t="s">
        <v>3927</v>
      </c>
      <c r="P1720">
        <v>18</v>
      </c>
      <c r="Q1720" t="s">
        <v>3947</v>
      </c>
      <c r="R1720" t="s">
        <v>3940</v>
      </c>
      <c r="S1720" t="s">
        <v>3941</v>
      </c>
      <c r="T1720" s="5">
        <v>46016</v>
      </c>
      <c r="U1720" t="s">
        <v>7155</v>
      </c>
      <c r="V1720" t="b">
        <v>0</v>
      </c>
      <c r="W1720" t="b">
        <v>0</v>
      </c>
      <c r="X1720" t="s">
        <v>7153</v>
      </c>
      <c r="Y1720">
        <f t="shared" si="104"/>
        <v>0</v>
      </c>
      <c r="Z1720" t="str">
        <f t="shared" si="105"/>
        <v>31+ days</v>
      </c>
      <c r="AA1720" t="str">
        <f t="shared" si="106"/>
        <v>Moderate</v>
      </c>
      <c r="AB1720" t="str">
        <f t="shared" si="107"/>
        <v>Attended</v>
      </c>
    </row>
    <row r="1721" spans="1:28" x14ac:dyDescent="0.3">
      <c r="A1721" t="s">
        <v>2377</v>
      </c>
      <c r="B1721" t="s">
        <v>82</v>
      </c>
      <c r="C1721" t="s">
        <v>127</v>
      </c>
      <c r="D1721" s="5">
        <v>45745</v>
      </c>
      <c r="E1721" s="5">
        <v>45745</v>
      </c>
      <c r="F1721" t="s">
        <v>23</v>
      </c>
      <c r="G1721" t="s">
        <v>13</v>
      </c>
      <c r="H1721">
        <v>0</v>
      </c>
      <c r="I1721" t="s">
        <v>37</v>
      </c>
      <c r="J1721" t="s">
        <v>3916</v>
      </c>
      <c r="K1721" t="s">
        <v>3910</v>
      </c>
      <c r="L1721">
        <v>4</v>
      </c>
      <c r="M1721" s="7">
        <v>0.87</v>
      </c>
      <c r="N1721" t="s">
        <v>3923</v>
      </c>
      <c r="O1721" t="s">
        <v>3922</v>
      </c>
      <c r="P1721">
        <v>15</v>
      </c>
      <c r="R1721" t="s">
        <v>3953</v>
      </c>
      <c r="S1721" t="s">
        <v>3943</v>
      </c>
      <c r="U1721" t="s">
        <v>7156</v>
      </c>
      <c r="V1721" t="b">
        <v>1</v>
      </c>
      <c r="W1721" t="b">
        <v>0</v>
      </c>
      <c r="X1721" t="s">
        <v>7160</v>
      </c>
      <c r="Y1721">
        <f t="shared" si="104"/>
        <v>0</v>
      </c>
      <c r="Z1721" t="str">
        <f t="shared" si="105"/>
        <v>0-3 days</v>
      </c>
      <c r="AA1721" t="str">
        <f t="shared" si="106"/>
        <v>Good</v>
      </c>
      <c r="AB1721" t="str">
        <f t="shared" si="107"/>
        <v>Attended</v>
      </c>
    </row>
    <row r="1722" spans="1:28" x14ac:dyDescent="0.3">
      <c r="A1722" t="s">
        <v>2378</v>
      </c>
      <c r="B1722" t="s">
        <v>640</v>
      </c>
      <c r="C1722" t="s">
        <v>64</v>
      </c>
      <c r="D1722" s="5">
        <v>45790</v>
      </c>
      <c r="E1722" s="5">
        <v>45769</v>
      </c>
      <c r="F1722" t="s">
        <v>28</v>
      </c>
      <c r="G1722" t="s">
        <v>13</v>
      </c>
      <c r="H1722">
        <v>21</v>
      </c>
      <c r="I1722" t="s">
        <v>47</v>
      </c>
      <c r="J1722" t="s">
        <v>3911</v>
      </c>
      <c r="K1722" t="s">
        <v>3910</v>
      </c>
      <c r="L1722">
        <v>3</v>
      </c>
      <c r="M1722" s="7">
        <v>0.78</v>
      </c>
      <c r="N1722" t="s">
        <v>3921</v>
      </c>
      <c r="O1722" t="s">
        <v>3922</v>
      </c>
      <c r="P1722">
        <v>20</v>
      </c>
      <c r="R1722" t="s">
        <v>3953</v>
      </c>
      <c r="S1722" t="s">
        <v>3943</v>
      </c>
      <c r="U1722" t="s">
        <v>7159</v>
      </c>
      <c r="V1722" t="b">
        <v>0</v>
      </c>
      <c r="W1722" t="b">
        <v>0</v>
      </c>
      <c r="X1722" t="s">
        <v>7160</v>
      </c>
      <c r="Y1722">
        <f t="shared" si="104"/>
        <v>0</v>
      </c>
      <c r="Z1722" t="str">
        <f t="shared" si="105"/>
        <v>15-30 days</v>
      </c>
      <c r="AA1722" t="str">
        <f t="shared" si="106"/>
        <v>Good</v>
      </c>
      <c r="AB1722" t="str">
        <f t="shared" si="107"/>
        <v>Attended</v>
      </c>
    </row>
    <row r="1723" spans="1:28" x14ac:dyDescent="0.3">
      <c r="A1723" t="s">
        <v>2379</v>
      </c>
      <c r="B1723" t="s">
        <v>962</v>
      </c>
      <c r="C1723" t="s">
        <v>124</v>
      </c>
      <c r="D1723" s="5">
        <v>45918</v>
      </c>
      <c r="E1723" s="5">
        <v>45880</v>
      </c>
      <c r="F1723" t="s">
        <v>54</v>
      </c>
      <c r="G1723" t="s">
        <v>55</v>
      </c>
      <c r="H1723">
        <v>38</v>
      </c>
      <c r="I1723" t="s">
        <v>47</v>
      </c>
      <c r="J1723" t="s">
        <v>3911</v>
      </c>
      <c r="K1723" t="s">
        <v>3910</v>
      </c>
      <c r="L1723">
        <v>2</v>
      </c>
      <c r="M1723" s="7">
        <v>0.72</v>
      </c>
      <c r="N1723" t="s">
        <v>3930</v>
      </c>
      <c r="O1723" t="s">
        <v>3922</v>
      </c>
      <c r="P1723">
        <v>15</v>
      </c>
      <c r="R1723" t="s">
        <v>3953</v>
      </c>
      <c r="S1723" t="s">
        <v>3943</v>
      </c>
      <c r="U1723" t="s">
        <v>7154</v>
      </c>
      <c r="V1723" t="b">
        <v>0</v>
      </c>
      <c r="W1723" t="b">
        <v>0</v>
      </c>
      <c r="X1723" t="s">
        <v>7162</v>
      </c>
      <c r="Y1723" t="str">
        <f t="shared" si="104"/>
        <v/>
      </c>
      <c r="Z1723" t="str">
        <f t="shared" si="105"/>
        <v>31+ days</v>
      </c>
      <c r="AA1723" t="str">
        <f t="shared" si="106"/>
        <v>Moderate</v>
      </c>
      <c r="AB1723" t="str">
        <f t="shared" si="107"/>
        <v>Excluded</v>
      </c>
    </row>
    <row r="1724" spans="1:28" x14ac:dyDescent="0.3">
      <c r="A1724" t="s">
        <v>2380</v>
      </c>
      <c r="B1724" t="s">
        <v>323</v>
      </c>
      <c r="C1724" t="s">
        <v>58</v>
      </c>
      <c r="D1724" s="5">
        <v>45665</v>
      </c>
      <c r="E1724" s="5">
        <v>45640</v>
      </c>
      <c r="F1724" t="s">
        <v>32</v>
      </c>
      <c r="G1724" t="s">
        <v>24</v>
      </c>
      <c r="H1724">
        <v>25</v>
      </c>
      <c r="I1724" t="s">
        <v>47</v>
      </c>
      <c r="J1724" t="s">
        <v>3913</v>
      </c>
      <c r="K1724" t="s">
        <v>3910</v>
      </c>
      <c r="L1724">
        <v>5</v>
      </c>
      <c r="M1724" s="7">
        <v>0.7</v>
      </c>
      <c r="N1724" t="s">
        <v>3928</v>
      </c>
      <c r="O1724" t="s">
        <v>3922</v>
      </c>
      <c r="P1724">
        <v>15</v>
      </c>
      <c r="Q1724" t="s">
        <v>3947</v>
      </c>
      <c r="R1724" t="s">
        <v>3940</v>
      </c>
      <c r="S1724" t="s">
        <v>3941</v>
      </c>
      <c r="T1724" s="5">
        <v>45662</v>
      </c>
      <c r="U1724" t="s">
        <v>7152</v>
      </c>
      <c r="V1724" t="b">
        <v>0</v>
      </c>
      <c r="W1724" t="b">
        <v>0</v>
      </c>
      <c r="X1724" t="s">
        <v>7153</v>
      </c>
      <c r="Y1724">
        <f t="shared" si="104"/>
        <v>1</v>
      </c>
      <c r="Z1724" t="str">
        <f t="shared" si="105"/>
        <v>15-30 days</v>
      </c>
      <c r="AA1724" t="str">
        <f t="shared" si="106"/>
        <v>Moderate</v>
      </c>
      <c r="AB1724" t="str">
        <f t="shared" si="107"/>
        <v>No-show</v>
      </c>
    </row>
    <row r="1725" spans="1:28" x14ac:dyDescent="0.3">
      <c r="A1725" t="s">
        <v>2381</v>
      </c>
      <c r="B1725" t="s">
        <v>748</v>
      </c>
      <c r="C1725" t="s">
        <v>17</v>
      </c>
      <c r="D1725" s="5">
        <v>45840</v>
      </c>
      <c r="E1725" s="5">
        <v>45789</v>
      </c>
      <c r="F1725" t="s">
        <v>18</v>
      </c>
      <c r="G1725" t="s">
        <v>24</v>
      </c>
      <c r="H1725">
        <v>51</v>
      </c>
      <c r="I1725" t="s">
        <v>61</v>
      </c>
      <c r="J1725" t="s">
        <v>3911</v>
      </c>
      <c r="K1725" t="s">
        <v>3912</v>
      </c>
      <c r="L1725">
        <v>7</v>
      </c>
      <c r="M1725" s="7">
        <v>0.86</v>
      </c>
      <c r="N1725" t="s">
        <v>3924</v>
      </c>
      <c r="O1725" t="s">
        <v>3929</v>
      </c>
      <c r="P1725">
        <v>12</v>
      </c>
      <c r="Q1725" t="s">
        <v>3947</v>
      </c>
      <c r="R1725" t="s">
        <v>3940</v>
      </c>
      <c r="S1725" t="s">
        <v>3941</v>
      </c>
      <c r="T1725" s="5">
        <v>45837</v>
      </c>
      <c r="U1725" t="s">
        <v>7152</v>
      </c>
      <c r="V1725" t="b">
        <v>0</v>
      </c>
      <c r="W1725" t="b">
        <v>0</v>
      </c>
      <c r="X1725" t="s">
        <v>7161</v>
      </c>
      <c r="Y1725">
        <f t="shared" si="104"/>
        <v>1</v>
      </c>
      <c r="Z1725" t="str">
        <f t="shared" si="105"/>
        <v>31+ days</v>
      </c>
      <c r="AA1725" t="str">
        <f t="shared" si="106"/>
        <v>Good</v>
      </c>
      <c r="AB1725" t="str">
        <f t="shared" si="107"/>
        <v>No-show</v>
      </c>
    </row>
    <row r="1726" spans="1:28" x14ac:dyDescent="0.3">
      <c r="A1726" t="s">
        <v>2382</v>
      </c>
      <c r="B1726" t="s">
        <v>943</v>
      </c>
      <c r="C1726" t="s">
        <v>89</v>
      </c>
      <c r="D1726" s="5">
        <v>45969</v>
      </c>
      <c r="E1726" s="5">
        <v>45954</v>
      </c>
      <c r="F1726" t="s">
        <v>41</v>
      </c>
      <c r="G1726" t="s">
        <v>13</v>
      </c>
      <c r="H1726">
        <v>15</v>
      </c>
      <c r="I1726" t="s">
        <v>47</v>
      </c>
      <c r="J1726" t="s">
        <v>3913</v>
      </c>
      <c r="K1726" t="s">
        <v>3910</v>
      </c>
      <c r="L1726">
        <v>4</v>
      </c>
      <c r="M1726" s="7">
        <v>0.85</v>
      </c>
      <c r="N1726" t="s">
        <v>3931</v>
      </c>
      <c r="O1726" t="s">
        <v>3922</v>
      </c>
      <c r="P1726">
        <v>20</v>
      </c>
      <c r="R1726" t="s">
        <v>3953</v>
      </c>
      <c r="S1726" t="s">
        <v>3943</v>
      </c>
      <c r="U1726" t="s">
        <v>7156</v>
      </c>
      <c r="V1726" t="b">
        <v>1</v>
      </c>
      <c r="W1726" t="b">
        <v>0</v>
      </c>
      <c r="X1726" t="s">
        <v>7162</v>
      </c>
      <c r="Y1726">
        <f t="shared" si="104"/>
        <v>0</v>
      </c>
      <c r="Z1726" t="str">
        <f t="shared" si="105"/>
        <v>15-30 days</v>
      </c>
      <c r="AA1726" t="str">
        <f t="shared" si="106"/>
        <v>Good</v>
      </c>
      <c r="AB1726" t="str">
        <f t="shared" si="107"/>
        <v>Attended</v>
      </c>
    </row>
    <row r="1727" spans="1:28" x14ac:dyDescent="0.3">
      <c r="A1727" t="s">
        <v>2383</v>
      </c>
      <c r="B1727" t="s">
        <v>178</v>
      </c>
      <c r="C1727" t="s">
        <v>127</v>
      </c>
      <c r="D1727" s="5">
        <v>45722</v>
      </c>
      <c r="E1727" s="5">
        <v>45689</v>
      </c>
      <c r="F1727" t="s">
        <v>23</v>
      </c>
      <c r="G1727" t="s">
        <v>13</v>
      </c>
      <c r="H1727">
        <v>33</v>
      </c>
      <c r="I1727" t="s">
        <v>14</v>
      </c>
      <c r="J1727" t="s">
        <v>3909</v>
      </c>
      <c r="K1727" t="s">
        <v>3910</v>
      </c>
      <c r="L1727">
        <v>3</v>
      </c>
      <c r="M1727" s="7">
        <v>0.71</v>
      </c>
      <c r="N1727" t="s">
        <v>3923</v>
      </c>
      <c r="O1727" t="s">
        <v>3922</v>
      </c>
      <c r="P1727">
        <v>15</v>
      </c>
      <c r="R1727" t="s">
        <v>3953</v>
      </c>
      <c r="S1727" t="s">
        <v>3943</v>
      </c>
      <c r="U1727" t="s">
        <v>7154</v>
      </c>
      <c r="V1727" t="b">
        <v>0</v>
      </c>
      <c r="W1727" t="b">
        <v>0</v>
      </c>
      <c r="X1727" t="s">
        <v>7160</v>
      </c>
      <c r="Y1727">
        <f t="shared" si="104"/>
        <v>0</v>
      </c>
      <c r="Z1727" t="str">
        <f t="shared" si="105"/>
        <v>31+ days</v>
      </c>
      <c r="AA1727" t="str">
        <f t="shared" si="106"/>
        <v>Moderate</v>
      </c>
      <c r="AB1727" t="str">
        <f t="shared" si="107"/>
        <v>Attended</v>
      </c>
    </row>
    <row r="1728" spans="1:28" x14ac:dyDescent="0.3">
      <c r="A1728" t="s">
        <v>2384</v>
      </c>
      <c r="B1728" t="s">
        <v>1367</v>
      </c>
      <c r="C1728" t="s">
        <v>22</v>
      </c>
      <c r="D1728" s="5">
        <v>45951</v>
      </c>
      <c r="E1728" s="5">
        <v>45944</v>
      </c>
      <c r="F1728" t="s">
        <v>23</v>
      </c>
      <c r="G1728" t="s">
        <v>55</v>
      </c>
      <c r="H1728">
        <v>7</v>
      </c>
      <c r="I1728" t="s">
        <v>160</v>
      </c>
      <c r="J1728" t="s">
        <v>3913</v>
      </c>
      <c r="K1728" t="s">
        <v>3914</v>
      </c>
      <c r="L1728">
        <v>1</v>
      </c>
      <c r="M1728" s="7">
        <v>0.69</v>
      </c>
      <c r="N1728" t="s">
        <v>3923</v>
      </c>
      <c r="O1728" t="s">
        <v>3927</v>
      </c>
      <c r="P1728">
        <v>18</v>
      </c>
      <c r="R1728" t="s">
        <v>3953</v>
      </c>
      <c r="S1728" t="s">
        <v>3943</v>
      </c>
      <c r="U1728" t="s">
        <v>7159</v>
      </c>
      <c r="V1728" t="b">
        <v>0</v>
      </c>
      <c r="W1728" t="b">
        <v>0</v>
      </c>
      <c r="X1728" t="s">
        <v>7162</v>
      </c>
      <c r="Y1728" t="str">
        <f t="shared" si="104"/>
        <v/>
      </c>
      <c r="Z1728" t="str">
        <f t="shared" si="105"/>
        <v>4-7 days</v>
      </c>
      <c r="AA1728" t="str">
        <f t="shared" si="106"/>
        <v>Moderate</v>
      </c>
      <c r="AB1728" t="str">
        <f t="shared" si="107"/>
        <v>Excluded</v>
      </c>
    </row>
    <row r="1729" spans="1:28" x14ac:dyDescent="0.3">
      <c r="A1729" t="s">
        <v>2385</v>
      </c>
      <c r="B1729" t="s">
        <v>298</v>
      </c>
      <c r="C1729" t="s">
        <v>27</v>
      </c>
      <c r="D1729" s="5">
        <v>45808</v>
      </c>
      <c r="E1729" s="5">
        <v>45796</v>
      </c>
      <c r="F1729" t="s">
        <v>28</v>
      </c>
      <c r="G1729" t="s">
        <v>13</v>
      </c>
      <c r="H1729">
        <v>12</v>
      </c>
      <c r="I1729" t="s">
        <v>42</v>
      </c>
      <c r="J1729" t="s">
        <v>3909</v>
      </c>
      <c r="K1729" t="s">
        <v>3910</v>
      </c>
      <c r="L1729">
        <v>5</v>
      </c>
      <c r="M1729" s="7">
        <v>0.73</v>
      </c>
      <c r="N1729" t="s">
        <v>3921</v>
      </c>
      <c r="O1729" t="s">
        <v>3925</v>
      </c>
      <c r="P1729">
        <v>12</v>
      </c>
      <c r="R1729" t="s">
        <v>3953</v>
      </c>
      <c r="S1729" t="s">
        <v>3943</v>
      </c>
      <c r="U1729" t="s">
        <v>7156</v>
      </c>
      <c r="V1729" t="b">
        <v>1</v>
      </c>
      <c r="W1729" t="b">
        <v>0</v>
      </c>
      <c r="X1729" t="s">
        <v>7160</v>
      </c>
      <c r="Y1729">
        <f t="shared" si="104"/>
        <v>0</v>
      </c>
      <c r="Z1729" t="str">
        <f t="shared" si="105"/>
        <v>8-14 days</v>
      </c>
      <c r="AA1729" t="str">
        <f t="shared" si="106"/>
        <v>Moderate</v>
      </c>
      <c r="AB1729" t="str">
        <f t="shared" si="107"/>
        <v>Attended</v>
      </c>
    </row>
    <row r="1730" spans="1:28" x14ac:dyDescent="0.3">
      <c r="A1730" t="s">
        <v>2386</v>
      </c>
      <c r="B1730" t="s">
        <v>1262</v>
      </c>
      <c r="C1730" t="s">
        <v>17</v>
      </c>
      <c r="D1730" s="5">
        <v>45972</v>
      </c>
      <c r="E1730" s="5">
        <v>45962</v>
      </c>
      <c r="F1730" t="s">
        <v>18</v>
      </c>
      <c r="G1730" t="s">
        <v>13</v>
      </c>
      <c r="H1730">
        <v>10</v>
      </c>
      <c r="I1730" t="s">
        <v>61</v>
      </c>
      <c r="J1730" t="s">
        <v>3915</v>
      </c>
      <c r="K1730" t="s">
        <v>3914</v>
      </c>
      <c r="L1730">
        <v>2</v>
      </c>
      <c r="M1730" s="7">
        <v>0.78</v>
      </c>
      <c r="N1730" t="s">
        <v>3924</v>
      </c>
      <c r="O1730" t="s">
        <v>3929</v>
      </c>
      <c r="P1730">
        <v>12</v>
      </c>
      <c r="R1730" t="s">
        <v>3953</v>
      </c>
      <c r="S1730" t="s">
        <v>3943</v>
      </c>
      <c r="U1730" t="s">
        <v>7159</v>
      </c>
      <c r="V1730" t="b">
        <v>0</v>
      </c>
      <c r="W1730" t="b">
        <v>0</v>
      </c>
      <c r="X1730" t="s">
        <v>7162</v>
      </c>
      <c r="Y1730">
        <f t="shared" ref="Y1730:Y1793" si="108">IF(G1730="No-show",1,IF(G1730="Attended",0,""))</f>
        <v>0</v>
      </c>
      <c r="Z1730" t="str">
        <f t="shared" ref="Z1730:Z1793" si="109">IF(H1730="","Unknown",IF(H1730&lt;=3,"0-3 days",IF(H1730&lt;=7,"4-7 days",IF(H1730&lt;=14,"8-14 days",IF(H1730&lt;=30,"15-30 days","31+ days")))))</f>
        <v>8-14 days</v>
      </c>
      <c r="AA1730" t="str">
        <f t="shared" ref="AA1730:AA1793" si="110">IF(M1730="","Unknown",IF(M1730&lt;0.5,"Low",IF(M1730&lt;0.75,"Moderate",IF(M1730&lt;0.9,"Good","Very Good"))))</f>
        <v>Good</v>
      </c>
      <c r="AB1730" t="str">
        <f t="shared" ref="AB1730:AB1793" si="111">IF(G1730="Attended","Attended",IF(G1730="No-show","No-show","Excluded"))</f>
        <v>Attended</v>
      </c>
    </row>
    <row r="1731" spans="1:28" x14ac:dyDescent="0.3">
      <c r="A1731" t="s">
        <v>2387</v>
      </c>
      <c r="B1731" t="s">
        <v>1243</v>
      </c>
      <c r="C1731" t="s">
        <v>124</v>
      </c>
      <c r="D1731" s="5">
        <v>45889</v>
      </c>
      <c r="E1731" s="5">
        <v>45844</v>
      </c>
      <c r="F1731" t="s">
        <v>54</v>
      </c>
      <c r="G1731" t="s">
        <v>13</v>
      </c>
      <c r="H1731">
        <v>45</v>
      </c>
      <c r="I1731" t="s">
        <v>61</v>
      </c>
      <c r="J1731" t="s">
        <v>3911</v>
      </c>
      <c r="K1731" t="s">
        <v>3914</v>
      </c>
      <c r="L1731">
        <v>4</v>
      </c>
      <c r="M1731" s="7">
        <v>0.61</v>
      </c>
      <c r="N1731" t="s">
        <v>3930</v>
      </c>
      <c r="O1731" t="s">
        <v>3922</v>
      </c>
      <c r="P1731">
        <v>15</v>
      </c>
      <c r="Q1731" t="s">
        <v>3939</v>
      </c>
      <c r="R1731" t="s">
        <v>3949</v>
      </c>
      <c r="S1731" t="s">
        <v>3950</v>
      </c>
      <c r="U1731" t="s">
        <v>7152</v>
      </c>
      <c r="V1731" t="b">
        <v>0</v>
      </c>
      <c r="W1731" t="b">
        <v>0</v>
      </c>
      <c r="X1731" t="s">
        <v>7161</v>
      </c>
      <c r="Y1731">
        <f t="shared" si="108"/>
        <v>0</v>
      </c>
      <c r="Z1731" t="str">
        <f t="shared" si="109"/>
        <v>31+ days</v>
      </c>
      <c r="AA1731" t="str">
        <f t="shared" si="110"/>
        <v>Moderate</v>
      </c>
      <c r="AB1731" t="str">
        <f t="shared" si="111"/>
        <v>Attended</v>
      </c>
    </row>
    <row r="1732" spans="1:28" x14ac:dyDescent="0.3">
      <c r="A1732" t="s">
        <v>2388</v>
      </c>
      <c r="B1732" t="s">
        <v>345</v>
      </c>
      <c r="C1732" t="s">
        <v>127</v>
      </c>
      <c r="D1732" s="5">
        <v>45715</v>
      </c>
      <c r="E1732" s="5">
        <v>45703</v>
      </c>
      <c r="F1732" t="s">
        <v>23</v>
      </c>
      <c r="G1732" t="s">
        <v>13</v>
      </c>
      <c r="H1732">
        <v>12</v>
      </c>
      <c r="I1732" t="s">
        <v>42</v>
      </c>
      <c r="J1732" t="s">
        <v>3916</v>
      </c>
      <c r="K1732" t="s">
        <v>3910</v>
      </c>
      <c r="L1732">
        <v>8</v>
      </c>
      <c r="M1732" s="7">
        <v>0.62</v>
      </c>
      <c r="N1732" t="s">
        <v>3923</v>
      </c>
      <c r="O1732" t="s">
        <v>3922</v>
      </c>
      <c r="P1732">
        <v>15</v>
      </c>
      <c r="Q1732" t="s">
        <v>3939</v>
      </c>
      <c r="R1732" t="s">
        <v>3940</v>
      </c>
      <c r="S1732" t="s">
        <v>3941</v>
      </c>
      <c r="T1732" s="5">
        <v>45714</v>
      </c>
      <c r="U1732" t="s">
        <v>7154</v>
      </c>
      <c r="V1732" t="b">
        <v>0</v>
      </c>
      <c r="W1732" t="b">
        <v>0</v>
      </c>
      <c r="X1732" t="s">
        <v>7153</v>
      </c>
      <c r="Y1732">
        <f t="shared" si="108"/>
        <v>0</v>
      </c>
      <c r="Z1732" t="str">
        <f t="shared" si="109"/>
        <v>8-14 days</v>
      </c>
      <c r="AA1732" t="str">
        <f t="shared" si="110"/>
        <v>Moderate</v>
      </c>
      <c r="AB1732" t="str">
        <f t="shared" si="111"/>
        <v>Attended</v>
      </c>
    </row>
    <row r="1733" spans="1:28" x14ac:dyDescent="0.3">
      <c r="A1733" t="s">
        <v>2389</v>
      </c>
      <c r="B1733" t="s">
        <v>406</v>
      </c>
      <c r="C1733" t="s">
        <v>138</v>
      </c>
      <c r="D1733" s="5">
        <v>45926</v>
      </c>
      <c r="E1733" s="5">
        <v>45886</v>
      </c>
      <c r="F1733" t="s">
        <v>28</v>
      </c>
      <c r="G1733" t="s">
        <v>24</v>
      </c>
      <c r="H1733">
        <v>40</v>
      </c>
      <c r="I1733" t="s">
        <v>14</v>
      </c>
      <c r="J1733" t="s">
        <v>3916</v>
      </c>
      <c r="K1733" t="s">
        <v>3910</v>
      </c>
      <c r="L1733">
        <v>8</v>
      </c>
      <c r="M1733" s="7">
        <v>0.77</v>
      </c>
      <c r="N1733" t="s">
        <v>3921</v>
      </c>
      <c r="O1733" t="s">
        <v>3922</v>
      </c>
      <c r="P1733">
        <v>15</v>
      </c>
      <c r="R1733" t="s">
        <v>3953</v>
      </c>
      <c r="S1733" t="s">
        <v>3943</v>
      </c>
      <c r="U1733" t="s">
        <v>7155</v>
      </c>
      <c r="V1733" t="b">
        <v>0</v>
      </c>
      <c r="W1733" t="b">
        <v>0</v>
      </c>
      <c r="X1733" t="s">
        <v>7162</v>
      </c>
      <c r="Y1733">
        <f t="shared" si="108"/>
        <v>1</v>
      </c>
      <c r="Z1733" t="str">
        <f t="shared" si="109"/>
        <v>31+ days</v>
      </c>
      <c r="AA1733" t="str">
        <f t="shared" si="110"/>
        <v>Good</v>
      </c>
      <c r="AB1733" t="str">
        <f t="shared" si="111"/>
        <v>No-show</v>
      </c>
    </row>
    <row r="1734" spans="1:28" x14ac:dyDescent="0.3">
      <c r="A1734" t="s">
        <v>2390</v>
      </c>
      <c r="B1734" t="s">
        <v>372</v>
      </c>
      <c r="C1734" t="s">
        <v>127</v>
      </c>
      <c r="D1734" s="5">
        <v>45678</v>
      </c>
      <c r="E1734" s="5">
        <v>45657</v>
      </c>
      <c r="F1734" t="s">
        <v>23</v>
      </c>
      <c r="G1734" t="s">
        <v>24</v>
      </c>
      <c r="H1734">
        <v>21</v>
      </c>
      <c r="I1734" t="s">
        <v>14</v>
      </c>
      <c r="J1734" t="s">
        <v>3909</v>
      </c>
      <c r="K1734" t="s">
        <v>3912</v>
      </c>
      <c r="L1734">
        <v>4</v>
      </c>
      <c r="M1734" s="7">
        <v>0.66</v>
      </c>
      <c r="N1734" t="s">
        <v>3923</v>
      </c>
      <c r="O1734" t="s">
        <v>3922</v>
      </c>
      <c r="P1734">
        <v>15</v>
      </c>
      <c r="Q1734" t="s">
        <v>3947</v>
      </c>
      <c r="R1734" t="s">
        <v>3940</v>
      </c>
      <c r="S1734" t="s">
        <v>3941</v>
      </c>
      <c r="T1734" s="5">
        <v>45677</v>
      </c>
      <c r="U1734" t="s">
        <v>7159</v>
      </c>
      <c r="V1734" t="b">
        <v>0</v>
      </c>
      <c r="W1734" t="b">
        <v>0</v>
      </c>
      <c r="X1734" t="s">
        <v>7153</v>
      </c>
      <c r="Y1734">
        <f t="shared" si="108"/>
        <v>1</v>
      </c>
      <c r="Z1734" t="str">
        <f t="shared" si="109"/>
        <v>15-30 days</v>
      </c>
      <c r="AA1734" t="str">
        <f t="shared" si="110"/>
        <v>Moderate</v>
      </c>
      <c r="AB1734" t="str">
        <f t="shared" si="111"/>
        <v>No-show</v>
      </c>
    </row>
    <row r="1735" spans="1:28" x14ac:dyDescent="0.3">
      <c r="A1735" t="s">
        <v>2391</v>
      </c>
      <c r="B1735" t="s">
        <v>741</v>
      </c>
      <c r="C1735" t="s">
        <v>157</v>
      </c>
      <c r="D1735" s="5">
        <v>45746</v>
      </c>
      <c r="E1735" s="5">
        <v>45712</v>
      </c>
      <c r="F1735" t="s">
        <v>28</v>
      </c>
      <c r="G1735" t="s">
        <v>24</v>
      </c>
      <c r="H1735">
        <v>34</v>
      </c>
      <c r="I1735" t="s">
        <v>47</v>
      </c>
      <c r="J1735" t="s">
        <v>3911</v>
      </c>
      <c r="K1735" t="s">
        <v>3910</v>
      </c>
      <c r="L1735">
        <v>5</v>
      </c>
      <c r="M1735" s="7">
        <v>0.78</v>
      </c>
      <c r="N1735" t="s">
        <v>3921</v>
      </c>
      <c r="O1735" t="s">
        <v>3925</v>
      </c>
      <c r="P1735">
        <v>12</v>
      </c>
      <c r="Q1735" t="s">
        <v>3939</v>
      </c>
      <c r="R1735" t="s">
        <v>3940</v>
      </c>
      <c r="S1735" t="s">
        <v>3941</v>
      </c>
      <c r="T1735" s="5">
        <v>45744</v>
      </c>
      <c r="U1735" t="s">
        <v>7157</v>
      </c>
      <c r="V1735" t="b">
        <v>1</v>
      </c>
      <c r="W1735" t="b">
        <v>0</v>
      </c>
      <c r="X1735" t="s">
        <v>7160</v>
      </c>
      <c r="Y1735">
        <f t="shared" si="108"/>
        <v>1</v>
      </c>
      <c r="Z1735" t="str">
        <f t="shared" si="109"/>
        <v>31+ days</v>
      </c>
      <c r="AA1735" t="str">
        <f t="shared" si="110"/>
        <v>Good</v>
      </c>
      <c r="AB1735" t="str">
        <f t="shared" si="111"/>
        <v>No-show</v>
      </c>
    </row>
    <row r="1736" spans="1:28" x14ac:dyDescent="0.3">
      <c r="A1736" t="s">
        <v>2392</v>
      </c>
      <c r="B1736" t="s">
        <v>500</v>
      </c>
      <c r="C1736" t="s">
        <v>17</v>
      </c>
      <c r="D1736" s="5">
        <v>45982</v>
      </c>
      <c r="E1736" s="5">
        <v>45929</v>
      </c>
      <c r="F1736" t="s">
        <v>18</v>
      </c>
      <c r="G1736" t="s">
        <v>55</v>
      </c>
      <c r="H1736">
        <v>53</v>
      </c>
      <c r="I1736" t="s">
        <v>61</v>
      </c>
      <c r="J1736" t="s">
        <v>3915</v>
      </c>
      <c r="K1736" t="s">
        <v>3910</v>
      </c>
      <c r="L1736">
        <v>2</v>
      </c>
      <c r="M1736" s="7">
        <v>0.87</v>
      </c>
      <c r="N1736" t="s">
        <v>3924</v>
      </c>
      <c r="O1736" t="s">
        <v>3929</v>
      </c>
      <c r="P1736">
        <v>12</v>
      </c>
      <c r="Q1736" t="s">
        <v>3947</v>
      </c>
      <c r="R1736" t="s">
        <v>3940</v>
      </c>
      <c r="S1736" t="s">
        <v>3941</v>
      </c>
      <c r="T1736" s="5">
        <v>45979</v>
      </c>
      <c r="U1736" t="s">
        <v>7155</v>
      </c>
      <c r="V1736" t="b">
        <v>0</v>
      </c>
      <c r="W1736" t="b">
        <v>0</v>
      </c>
      <c r="X1736" t="s">
        <v>7162</v>
      </c>
      <c r="Y1736" t="str">
        <f t="shared" si="108"/>
        <v/>
      </c>
      <c r="Z1736" t="str">
        <f t="shared" si="109"/>
        <v>31+ days</v>
      </c>
      <c r="AA1736" t="str">
        <f t="shared" si="110"/>
        <v>Good</v>
      </c>
      <c r="AB1736" t="str">
        <f t="shared" si="111"/>
        <v>Excluded</v>
      </c>
    </row>
    <row r="1737" spans="1:28" x14ac:dyDescent="0.3">
      <c r="A1737" t="s">
        <v>2393</v>
      </c>
      <c r="B1737" t="s">
        <v>731</v>
      </c>
      <c r="C1737" t="s">
        <v>92</v>
      </c>
      <c r="D1737" s="5">
        <v>45977</v>
      </c>
      <c r="E1737" s="5">
        <v>45925</v>
      </c>
      <c r="F1737" t="s">
        <v>12</v>
      </c>
      <c r="G1737" t="s">
        <v>13</v>
      </c>
      <c r="H1737">
        <v>52</v>
      </c>
      <c r="I1737" t="s">
        <v>37</v>
      </c>
      <c r="J1737" t="s">
        <v>3911</v>
      </c>
      <c r="K1737" t="s">
        <v>3914</v>
      </c>
      <c r="L1737">
        <v>0</v>
      </c>
      <c r="M1737" s="7">
        <v>0.76</v>
      </c>
      <c r="N1737" t="s">
        <v>3932</v>
      </c>
      <c r="O1737" t="s">
        <v>3925</v>
      </c>
      <c r="P1737">
        <v>20</v>
      </c>
      <c r="Q1737" t="s">
        <v>3947</v>
      </c>
      <c r="R1737" t="s">
        <v>3940</v>
      </c>
      <c r="S1737" t="s">
        <v>3943</v>
      </c>
      <c r="T1737" s="5">
        <v>45975</v>
      </c>
      <c r="U1737" t="s">
        <v>7157</v>
      </c>
      <c r="V1737" t="b">
        <v>1</v>
      </c>
      <c r="W1737" t="b">
        <v>0</v>
      </c>
      <c r="X1737" t="s">
        <v>7162</v>
      </c>
      <c r="Y1737">
        <f t="shared" si="108"/>
        <v>0</v>
      </c>
      <c r="Z1737" t="str">
        <f t="shared" si="109"/>
        <v>31+ days</v>
      </c>
      <c r="AA1737" t="str">
        <f t="shared" si="110"/>
        <v>Good</v>
      </c>
      <c r="AB1737" t="str">
        <f t="shared" si="111"/>
        <v>Attended</v>
      </c>
    </row>
    <row r="1738" spans="1:28" x14ac:dyDescent="0.3">
      <c r="A1738" t="s">
        <v>2394</v>
      </c>
      <c r="B1738" t="s">
        <v>188</v>
      </c>
      <c r="C1738" t="s">
        <v>40</v>
      </c>
      <c r="D1738" s="5">
        <v>45674</v>
      </c>
      <c r="E1738" s="5">
        <v>45674</v>
      </c>
      <c r="F1738" t="s">
        <v>41</v>
      </c>
      <c r="G1738" t="s">
        <v>24</v>
      </c>
      <c r="H1738">
        <v>0</v>
      </c>
      <c r="I1738" t="s">
        <v>42</v>
      </c>
      <c r="J1738" t="s">
        <v>3909</v>
      </c>
      <c r="K1738" t="s">
        <v>3910</v>
      </c>
      <c r="L1738">
        <v>3</v>
      </c>
      <c r="M1738" s="7">
        <v>0.86</v>
      </c>
      <c r="N1738" t="s">
        <v>3931</v>
      </c>
      <c r="O1738" t="s">
        <v>3927</v>
      </c>
      <c r="P1738">
        <v>18</v>
      </c>
      <c r="R1738" t="s">
        <v>3953</v>
      </c>
      <c r="S1738" t="s">
        <v>3943</v>
      </c>
      <c r="U1738" t="s">
        <v>7155</v>
      </c>
      <c r="V1738" t="b">
        <v>0</v>
      </c>
      <c r="W1738" t="b">
        <v>0</v>
      </c>
      <c r="X1738" t="s">
        <v>7153</v>
      </c>
      <c r="Y1738">
        <f t="shared" si="108"/>
        <v>1</v>
      </c>
      <c r="Z1738" t="str">
        <f t="shared" si="109"/>
        <v>0-3 days</v>
      </c>
      <c r="AA1738" t="str">
        <f t="shared" si="110"/>
        <v>Good</v>
      </c>
      <c r="AB1738" t="str">
        <f t="shared" si="111"/>
        <v>No-show</v>
      </c>
    </row>
    <row r="1739" spans="1:28" x14ac:dyDescent="0.3">
      <c r="A1739" t="s">
        <v>2395</v>
      </c>
      <c r="B1739" t="s">
        <v>2396</v>
      </c>
      <c r="C1739" t="s">
        <v>149</v>
      </c>
      <c r="D1739" s="5">
        <v>45796</v>
      </c>
      <c r="E1739" s="5">
        <v>45749</v>
      </c>
      <c r="F1739" t="s">
        <v>23</v>
      </c>
      <c r="G1739" t="s">
        <v>24</v>
      </c>
      <c r="H1739">
        <v>47</v>
      </c>
      <c r="I1739" t="s">
        <v>160</v>
      </c>
      <c r="J1739" t="s">
        <v>3911</v>
      </c>
      <c r="K1739" t="s">
        <v>3910</v>
      </c>
      <c r="L1739">
        <v>4</v>
      </c>
      <c r="M1739" s="7">
        <v>0.92</v>
      </c>
      <c r="N1739" t="s">
        <v>3923</v>
      </c>
      <c r="O1739" t="s">
        <v>3929</v>
      </c>
      <c r="P1739">
        <v>12</v>
      </c>
      <c r="R1739" t="s">
        <v>3953</v>
      </c>
      <c r="S1739" t="s">
        <v>3943</v>
      </c>
      <c r="U1739" t="s">
        <v>7158</v>
      </c>
      <c r="V1739" t="b">
        <v>0</v>
      </c>
      <c r="W1739" t="b">
        <v>0</v>
      </c>
      <c r="X1739" t="s">
        <v>7160</v>
      </c>
      <c r="Y1739">
        <f t="shared" si="108"/>
        <v>1</v>
      </c>
      <c r="Z1739" t="str">
        <f t="shared" si="109"/>
        <v>31+ days</v>
      </c>
      <c r="AA1739" t="str">
        <f t="shared" si="110"/>
        <v>Very Good</v>
      </c>
      <c r="AB1739" t="str">
        <f t="shared" si="111"/>
        <v>No-show</v>
      </c>
    </row>
    <row r="1740" spans="1:28" x14ac:dyDescent="0.3">
      <c r="A1740" t="s">
        <v>2397</v>
      </c>
      <c r="B1740" t="s">
        <v>1267</v>
      </c>
      <c r="C1740" t="s">
        <v>53</v>
      </c>
      <c r="D1740" s="5">
        <v>45692</v>
      </c>
      <c r="E1740" s="5">
        <v>45634</v>
      </c>
      <c r="F1740" t="s">
        <v>54</v>
      </c>
      <c r="G1740" t="s">
        <v>13</v>
      </c>
      <c r="H1740">
        <v>58</v>
      </c>
      <c r="I1740" t="s">
        <v>33</v>
      </c>
      <c r="J1740" t="s">
        <v>3909</v>
      </c>
      <c r="K1740" t="s">
        <v>3910</v>
      </c>
      <c r="L1740">
        <v>5</v>
      </c>
      <c r="M1740" s="7">
        <v>0.76</v>
      </c>
      <c r="N1740" t="s">
        <v>3930</v>
      </c>
      <c r="O1740" t="s">
        <v>3922</v>
      </c>
      <c r="P1740">
        <v>20</v>
      </c>
      <c r="Q1740" t="s">
        <v>3939</v>
      </c>
      <c r="R1740" t="s">
        <v>3940</v>
      </c>
      <c r="S1740" t="s">
        <v>3941</v>
      </c>
      <c r="T1740" s="5">
        <v>45691</v>
      </c>
      <c r="U1740" t="s">
        <v>7159</v>
      </c>
      <c r="V1740" t="b">
        <v>0</v>
      </c>
      <c r="W1740" t="b">
        <v>0</v>
      </c>
      <c r="X1740" t="s">
        <v>7153</v>
      </c>
      <c r="Y1740">
        <f t="shared" si="108"/>
        <v>0</v>
      </c>
      <c r="Z1740" t="str">
        <f t="shared" si="109"/>
        <v>31+ days</v>
      </c>
      <c r="AA1740" t="str">
        <f t="shared" si="110"/>
        <v>Good</v>
      </c>
      <c r="AB1740" t="str">
        <f t="shared" si="111"/>
        <v>Attended</v>
      </c>
    </row>
    <row r="1741" spans="1:28" x14ac:dyDescent="0.3">
      <c r="A1741" t="s">
        <v>2398</v>
      </c>
      <c r="B1741" t="s">
        <v>2355</v>
      </c>
      <c r="C1741" t="s">
        <v>27</v>
      </c>
      <c r="D1741" s="5">
        <v>45756</v>
      </c>
      <c r="E1741" s="5">
        <v>45716</v>
      </c>
      <c r="F1741" t="s">
        <v>28</v>
      </c>
      <c r="G1741" t="s">
        <v>13</v>
      </c>
      <c r="H1741">
        <v>40</v>
      </c>
      <c r="I1741" t="s">
        <v>42</v>
      </c>
      <c r="J1741" t="s">
        <v>3913</v>
      </c>
      <c r="K1741" t="s">
        <v>3912</v>
      </c>
      <c r="L1741">
        <v>2</v>
      </c>
      <c r="M1741" s="7">
        <v>0.7</v>
      </c>
      <c r="N1741" t="s">
        <v>3921</v>
      </c>
      <c r="O1741" t="s">
        <v>3925</v>
      </c>
      <c r="P1741">
        <v>12</v>
      </c>
      <c r="Q1741" t="s">
        <v>3939</v>
      </c>
      <c r="R1741" t="s">
        <v>3940</v>
      </c>
      <c r="S1741" t="s">
        <v>3943</v>
      </c>
      <c r="T1741" s="5">
        <v>45754</v>
      </c>
      <c r="U1741" t="s">
        <v>7152</v>
      </c>
      <c r="V1741" t="b">
        <v>0</v>
      </c>
      <c r="W1741" t="b">
        <v>0</v>
      </c>
      <c r="X1741" t="s">
        <v>7160</v>
      </c>
      <c r="Y1741">
        <f t="shared" si="108"/>
        <v>0</v>
      </c>
      <c r="Z1741" t="str">
        <f t="shared" si="109"/>
        <v>31+ days</v>
      </c>
      <c r="AA1741" t="str">
        <f t="shared" si="110"/>
        <v>Moderate</v>
      </c>
      <c r="AB1741" t="str">
        <f t="shared" si="111"/>
        <v>Attended</v>
      </c>
    </row>
    <row r="1742" spans="1:28" x14ac:dyDescent="0.3">
      <c r="A1742" t="s">
        <v>2399</v>
      </c>
      <c r="B1742" t="s">
        <v>2239</v>
      </c>
      <c r="C1742" t="s">
        <v>101</v>
      </c>
      <c r="D1742" s="5">
        <v>46011</v>
      </c>
      <c r="E1742" s="5">
        <v>46000</v>
      </c>
      <c r="F1742" t="s">
        <v>54</v>
      </c>
      <c r="G1742" t="s">
        <v>13</v>
      </c>
      <c r="H1742">
        <v>11</v>
      </c>
      <c r="I1742" t="s">
        <v>160</v>
      </c>
      <c r="J1742" t="s">
        <v>3911</v>
      </c>
      <c r="K1742" t="s">
        <v>3910</v>
      </c>
      <c r="L1742">
        <v>6</v>
      </c>
      <c r="M1742" s="7">
        <v>0.91</v>
      </c>
      <c r="N1742" t="s">
        <v>3930</v>
      </c>
      <c r="O1742" t="s">
        <v>3927</v>
      </c>
      <c r="P1742">
        <v>18</v>
      </c>
      <c r="Q1742" t="s">
        <v>3939</v>
      </c>
      <c r="R1742" t="s">
        <v>3940</v>
      </c>
      <c r="S1742" t="s">
        <v>3941</v>
      </c>
      <c r="T1742" s="5">
        <v>46008</v>
      </c>
      <c r="U1742" t="s">
        <v>7156</v>
      </c>
      <c r="V1742" t="b">
        <v>1</v>
      </c>
      <c r="W1742" t="b">
        <v>0</v>
      </c>
      <c r="X1742" t="s">
        <v>7153</v>
      </c>
      <c r="Y1742">
        <f t="shared" si="108"/>
        <v>0</v>
      </c>
      <c r="Z1742" t="str">
        <f t="shared" si="109"/>
        <v>8-14 days</v>
      </c>
      <c r="AA1742" t="str">
        <f t="shared" si="110"/>
        <v>Very Good</v>
      </c>
      <c r="AB1742" t="str">
        <f t="shared" si="111"/>
        <v>Attended</v>
      </c>
    </row>
    <row r="1743" spans="1:28" x14ac:dyDescent="0.3">
      <c r="A1743" t="s">
        <v>2400</v>
      </c>
      <c r="B1743" t="s">
        <v>397</v>
      </c>
      <c r="C1743" t="s">
        <v>138</v>
      </c>
      <c r="D1743" s="5">
        <v>45729</v>
      </c>
      <c r="E1743" s="5">
        <v>45689</v>
      </c>
      <c r="F1743" t="s">
        <v>28</v>
      </c>
      <c r="G1743" t="s">
        <v>24</v>
      </c>
      <c r="H1743">
        <v>40</v>
      </c>
      <c r="I1743" t="s">
        <v>33</v>
      </c>
      <c r="J1743" t="s">
        <v>3911</v>
      </c>
      <c r="K1743" t="s">
        <v>3914</v>
      </c>
      <c r="L1743">
        <v>3</v>
      </c>
      <c r="M1743" s="7">
        <v>0.92</v>
      </c>
      <c r="N1743" t="s">
        <v>3921</v>
      </c>
      <c r="O1743" t="s">
        <v>3922</v>
      </c>
      <c r="P1743">
        <v>15</v>
      </c>
      <c r="R1743" t="s">
        <v>3953</v>
      </c>
      <c r="U1743" t="s">
        <v>7154</v>
      </c>
      <c r="V1743" t="b">
        <v>0</v>
      </c>
      <c r="W1743" t="b">
        <v>0</v>
      </c>
      <c r="X1743" t="s">
        <v>7160</v>
      </c>
      <c r="Y1743">
        <f t="shared" si="108"/>
        <v>1</v>
      </c>
      <c r="Z1743" t="str">
        <f t="shared" si="109"/>
        <v>31+ days</v>
      </c>
      <c r="AA1743" t="str">
        <f t="shared" si="110"/>
        <v>Very Good</v>
      </c>
      <c r="AB1743" t="str">
        <f t="shared" si="111"/>
        <v>No-show</v>
      </c>
    </row>
    <row r="1744" spans="1:28" x14ac:dyDescent="0.3">
      <c r="A1744" t="s">
        <v>2401</v>
      </c>
      <c r="B1744" t="s">
        <v>1673</v>
      </c>
      <c r="C1744" t="s">
        <v>157</v>
      </c>
      <c r="D1744" s="5">
        <v>45892</v>
      </c>
      <c r="E1744" s="5">
        <v>45854</v>
      </c>
      <c r="F1744" t="s">
        <v>28</v>
      </c>
      <c r="G1744" t="s">
        <v>55</v>
      </c>
      <c r="H1744">
        <v>38</v>
      </c>
      <c r="I1744" t="s">
        <v>47</v>
      </c>
      <c r="J1744" t="s">
        <v>3916</v>
      </c>
      <c r="K1744" t="s">
        <v>3914</v>
      </c>
      <c r="L1744">
        <v>2</v>
      </c>
      <c r="M1744" s="7">
        <v>0.84</v>
      </c>
      <c r="N1744" t="s">
        <v>3921</v>
      </c>
      <c r="O1744" t="s">
        <v>3925</v>
      </c>
      <c r="P1744">
        <v>12</v>
      </c>
      <c r="Q1744" t="s">
        <v>3939</v>
      </c>
      <c r="S1744" t="s">
        <v>3943</v>
      </c>
      <c r="T1744" s="5">
        <v>45891</v>
      </c>
      <c r="U1744" t="s">
        <v>7156</v>
      </c>
      <c r="V1744" t="b">
        <v>1</v>
      </c>
      <c r="W1744" t="b">
        <v>0</v>
      </c>
      <c r="X1744" t="s">
        <v>7161</v>
      </c>
      <c r="Y1744" t="str">
        <f t="shared" si="108"/>
        <v/>
      </c>
      <c r="Z1744" t="str">
        <f t="shared" si="109"/>
        <v>31+ days</v>
      </c>
      <c r="AA1744" t="str">
        <f t="shared" si="110"/>
        <v>Good</v>
      </c>
      <c r="AB1744" t="str">
        <f t="shared" si="111"/>
        <v>Excluded</v>
      </c>
    </row>
    <row r="1745" spans="1:28" x14ac:dyDescent="0.3">
      <c r="A1745" t="s">
        <v>2402</v>
      </c>
      <c r="B1745" t="s">
        <v>2403</v>
      </c>
      <c r="C1745" t="s">
        <v>58</v>
      </c>
      <c r="D1745" s="5">
        <v>45951</v>
      </c>
      <c r="E1745" s="5">
        <v>45911</v>
      </c>
      <c r="F1745" t="s">
        <v>32</v>
      </c>
      <c r="G1745" t="s">
        <v>13</v>
      </c>
      <c r="H1745">
        <v>40</v>
      </c>
      <c r="I1745" t="s">
        <v>14</v>
      </c>
      <c r="J1745" t="s">
        <v>3911</v>
      </c>
      <c r="K1745" t="s">
        <v>3912</v>
      </c>
      <c r="L1745">
        <v>2</v>
      </c>
      <c r="M1745" s="7">
        <v>0.57999999999999996</v>
      </c>
      <c r="N1745" t="s">
        <v>3928</v>
      </c>
      <c r="O1745" t="s">
        <v>3922</v>
      </c>
      <c r="P1745">
        <v>15</v>
      </c>
      <c r="Q1745" t="s">
        <v>3947</v>
      </c>
      <c r="R1745" t="s">
        <v>3949</v>
      </c>
      <c r="S1745" t="s">
        <v>3950</v>
      </c>
      <c r="U1745" t="s">
        <v>7159</v>
      </c>
      <c r="V1745" t="b">
        <v>0</v>
      </c>
      <c r="W1745" t="b">
        <v>0</v>
      </c>
      <c r="X1745" t="s">
        <v>7162</v>
      </c>
      <c r="Y1745">
        <f t="shared" si="108"/>
        <v>0</v>
      </c>
      <c r="Z1745" t="str">
        <f t="shared" si="109"/>
        <v>31+ days</v>
      </c>
      <c r="AA1745" t="str">
        <f t="shared" si="110"/>
        <v>Moderate</v>
      </c>
      <c r="AB1745" t="str">
        <f t="shared" si="111"/>
        <v>Attended</v>
      </c>
    </row>
    <row r="1746" spans="1:28" x14ac:dyDescent="0.3">
      <c r="A1746" t="s">
        <v>2404</v>
      </c>
      <c r="B1746" t="s">
        <v>1591</v>
      </c>
      <c r="C1746" t="s">
        <v>115</v>
      </c>
      <c r="D1746" s="5">
        <v>45979</v>
      </c>
      <c r="E1746" s="5">
        <v>45953</v>
      </c>
      <c r="F1746" t="s">
        <v>32</v>
      </c>
      <c r="G1746" t="s">
        <v>24</v>
      </c>
      <c r="H1746">
        <v>26</v>
      </c>
      <c r="I1746" t="s">
        <v>14</v>
      </c>
      <c r="J1746" t="s">
        <v>3916</v>
      </c>
      <c r="K1746" t="s">
        <v>3910</v>
      </c>
      <c r="L1746">
        <v>3</v>
      </c>
      <c r="M1746" s="7">
        <v>0.79</v>
      </c>
      <c r="N1746" t="s">
        <v>3928</v>
      </c>
      <c r="O1746" t="s">
        <v>3929</v>
      </c>
      <c r="P1746">
        <v>12</v>
      </c>
      <c r="Q1746" t="s">
        <v>3947</v>
      </c>
      <c r="R1746" t="s">
        <v>3940</v>
      </c>
      <c r="S1746" t="s">
        <v>3943</v>
      </c>
      <c r="T1746" s="5">
        <v>45977</v>
      </c>
      <c r="U1746" t="s">
        <v>7159</v>
      </c>
      <c r="V1746" t="b">
        <v>0</v>
      </c>
      <c r="W1746" t="b">
        <v>0</v>
      </c>
      <c r="X1746" t="s">
        <v>7162</v>
      </c>
      <c r="Y1746">
        <f t="shared" si="108"/>
        <v>1</v>
      </c>
      <c r="Z1746" t="str">
        <f t="shared" si="109"/>
        <v>15-30 days</v>
      </c>
      <c r="AA1746" t="str">
        <f t="shared" si="110"/>
        <v>Good</v>
      </c>
      <c r="AB1746" t="str">
        <f t="shared" si="111"/>
        <v>No-show</v>
      </c>
    </row>
    <row r="1747" spans="1:28" x14ac:dyDescent="0.3">
      <c r="A1747" t="s">
        <v>2405</v>
      </c>
      <c r="B1747" t="s">
        <v>16</v>
      </c>
      <c r="C1747" t="s">
        <v>58</v>
      </c>
      <c r="D1747" s="5">
        <v>45787</v>
      </c>
      <c r="E1747" s="5">
        <v>45755</v>
      </c>
      <c r="F1747" t="s">
        <v>32</v>
      </c>
      <c r="G1747" t="s">
        <v>13</v>
      </c>
      <c r="H1747">
        <v>32</v>
      </c>
      <c r="I1747" t="s">
        <v>160</v>
      </c>
      <c r="J1747" t="s">
        <v>3913</v>
      </c>
      <c r="K1747" t="s">
        <v>3910</v>
      </c>
      <c r="L1747">
        <v>2</v>
      </c>
      <c r="M1747" s="7">
        <v>0.63</v>
      </c>
      <c r="N1747" t="s">
        <v>3928</v>
      </c>
      <c r="O1747" t="s">
        <v>3922</v>
      </c>
      <c r="P1747">
        <v>15</v>
      </c>
      <c r="Q1747" t="s">
        <v>3947</v>
      </c>
      <c r="S1747" t="s">
        <v>3943</v>
      </c>
      <c r="T1747" s="5">
        <v>45784</v>
      </c>
      <c r="U1747" t="s">
        <v>7156</v>
      </c>
      <c r="V1747" t="b">
        <v>1</v>
      </c>
      <c r="W1747" t="b">
        <v>0</v>
      </c>
      <c r="X1747" t="s">
        <v>7160</v>
      </c>
      <c r="Y1747">
        <f t="shared" si="108"/>
        <v>0</v>
      </c>
      <c r="Z1747" t="str">
        <f t="shared" si="109"/>
        <v>31+ days</v>
      </c>
      <c r="AA1747" t="str">
        <f t="shared" si="110"/>
        <v>Moderate</v>
      </c>
      <c r="AB1747" t="str">
        <f t="shared" si="111"/>
        <v>Attended</v>
      </c>
    </row>
    <row r="1748" spans="1:28" x14ac:dyDescent="0.3">
      <c r="A1748" t="s">
        <v>2406</v>
      </c>
      <c r="B1748" t="s">
        <v>1265</v>
      </c>
      <c r="C1748" t="s">
        <v>22</v>
      </c>
      <c r="D1748" s="5">
        <v>45912</v>
      </c>
      <c r="E1748" s="5">
        <v>45873</v>
      </c>
      <c r="F1748" t="s">
        <v>23</v>
      </c>
      <c r="G1748" t="s">
        <v>13</v>
      </c>
      <c r="H1748">
        <v>39</v>
      </c>
      <c r="I1748" t="s">
        <v>37</v>
      </c>
      <c r="J1748" t="s">
        <v>3911</v>
      </c>
      <c r="K1748" t="s">
        <v>3910</v>
      </c>
      <c r="L1748">
        <v>5</v>
      </c>
      <c r="M1748" s="7">
        <v>0.67</v>
      </c>
      <c r="N1748" t="s">
        <v>3923</v>
      </c>
      <c r="O1748" t="s">
        <v>3927</v>
      </c>
      <c r="P1748">
        <v>18</v>
      </c>
      <c r="Q1748" t="s">
        <v>3947</v>
      </c>
      <c r="R1748" t="s">
        <v>3940</v>
      </c>
      <c r="S1748" t="s">
        <v>3943</v>
      </c>
      <c r="T1748" s="5">
        <v>45911</v>
      </c>
      <c r="U1748" t="s">
        <v>7155</v>
      </c>
      <c r="V1748" t="b">
        <v>0</v>
      </c>
      <c r="W1748" t="b">
        <v>0</v>
      </c>
      <c r="X1748" t="s">
        <v>7162</v>
      </c>
      <c r="Y1748">
        <f t="shared" si="108"/>
        <v>0</v>
      </c>
      <c r="Z1748" t="str">
        <f t="shared" si="109"/>
        <v>31+ days</v>
      </c>
      <c r="AA1748" t="str">
        <f t="shared" si="110"/>
        <v>Moderate</v>
      </c>
      <c r="AB1748" t="str">
        <f t="shared" si="111"/>
        <v>Attended</v>
      </c>
    </row>
    <row r="1749" spans="1:28" x14ac:dyDescent="0.3">
      <c r="A1749" t="s">
        <v>2407</v>
      </c>
      <c r="B1749" t="s">
        <v>1583</v>
      </c>
      <c r="C1749" t="s">
        <v>115</v>
      </c>
      <c r="D1749" s="5">
        <v>45834</v>
      </c>
      <c r="E1749" s="5">
        <v>45806</v>
      </c>
      <c r="F1749" t="s">
        <v>32</v>
      </c>
      <c r="G1749" t="s">
        <v>24</v>
      </c>
      <c r="H1749">
        <v>28</v>
      </c>
      <c r="I1749" t="s">
        <v>47</v>
      </c>
      <c r="J1749" t="s">
        <v>3909</v>
      </c>
      <c r="K1749" t="s">
        <v>3914</v>
      </c>
      <c r="L1749">
        <v>6</v>
      </c>
      <c r="M1749" s="7">
        <v>0.86</v>
      </c>
      <c r="N1749" t="s">
        <v>3928</v>
      </c>
      <c r="O1749" t="s">
        <v>3929</v>
      </c>
      <c r="P1749">
        <v>12</v>
      </c>
      <c r="Q1749" t="s">
        <v>3955</v>
      </c>
      <c r="R1749" t="s">
        <v>3940</v>
      </c>
      <c r="S1749" t="s">
        <v>3941</v>
      </c>
      <c r="T1749" s="5">
        <v>45833</v>
      </c>
      <c r="U1749" t="s">
        <v>7154</v>
      </c>
      <c r="V1749" t="b">
        <v>0</v>
      </c>
      <c r="W1749" t="b">
        <v>0</v>
      </c>
      <c r="X1749" t="s">
        <v>7161</v>
      </c>
      <c r="Y1749">
        <f t="shared" si="108"/>
        <v>1</v>
      </c>
      <c r="Z1749" t="str">
        <f t="shared" si="109"/>
        <v>15-30 days</v>
      </c>
      <c r="AA1749" t="str">
        <f t="shared" si="110"/>
        <v>Good</v>
      </c>
      <c r="AB1749" t="str">
        <f t="shared" si="111"/>
        <v>No-show</v>
      </c>
    </row>
    <row r="1750" spans="1:28" x14ac:dyDescent="0.3">
      <c r="A1750" t="s">
        <v>2408</v>
      </c>
      <c r="B1750" t="s">
        <v>1661</v>
      </c>
      <c r="C1750" t="s">
        <v>64</v>
      </c>
      <c r="D1750" s="5">
        <v>45697</v>
      </c>
      <c r="E1750" s="5">
        <v>45650</v>
      </c>
      <c r="F1750" t="s">
        <v>28</v>
      </c>
      <c r="G1750" t="s">
        <v>24</v>
      </c>
      <c r="H1750">
        <v>47</v>
      </c>
      <c r="I1750" t="s">
        <v>61</v>
      </c>
      <c r="J1750" t="s">
        <v>3915</v>
      </c>
      <c r="K1750" t="s">
        <v>3912</v>
      </c>
      <c r="L1750">
        <v>3</v>
      </c>
      <c r="M1750" s="7">
        <v>0.62</v>
      </c>
      <c r="N1750" t="s">
        <v>3921</v>
      </c>
      <c r="O1750" t="s">
        <v>3922</v>
      </c>
      <c r="P1750">
        <v>20</v>
      </c>
      <c r="Q1750" t="s">
        <v>3947</v>
      </c>
      <c r="R1750" t="s">
        <v>3940</v>
      </c>
      <c r="S1750" t="s">
        <v>3943</v>
      </c>
      <c r="T1750" s="5">
        <v>45694</v>
      </c>
      <c r="U1750" t="s">
        <v>7157</v>
      </c>
      <c r="V1750" t="b">
        <v>1</v>
      </c>
      <c r="W1750" t="b">
        <v>0</v>
      </c>
      <c r="X1750" t="s">
        <v>7153</v>
      </c>
      <c r="Y1750">
        <f t="shared" si="108"/>
        <v>1</v>
      </c>
      <c r="Z1750" t="str">
        <f t="shared" si="109"/>
        <v>31+ days</v>
      </c>
      <c r="AA1750" t="str">
        <f t="shared" si="110"/>
        <v>Moderate</v>
      </c>
      <c r="AB1750" t="str">
        <f t="shared" si="111"/>
        <v>No-show</v>
      </c>
    </row>
    <row r="1751" spans="1:28" x14ac:dyDescent="0.3">
      <c r="A1751" t="s">
        <v>2409</v>
      </c>
      <c r="B1751" t="s">
        <v>828</v>
      </c>
      <c r="C1751" t="s">
        <v>77</v>
      </c>
      <c r="D1751" s="5">
        <v>45739</v>
      </c>
      <c r="E1751" s="5">
        <v>45696</v>
      </c>
      <c r="F1751" t="s">
        <v>23</v>
      </c>
      <c r="G1751" t="s">
        <v>24</v>
      </c>
      <c r="H1751">
        <v>43</v>
      </c>
      <c r="I1751" t="s">
        <v>37</v>
      </c>
      <c r="J1751" t="s">
        <v>3911</v>
      </c>
      <c r="K1751" t="s">
        <v>3910</v>
      </c>
      <c r="L1751">
        <v>2</v>
      </c>
      <c r="M1751" s="7">
        <v>0.77</v>
      </c>
      <c r="N1751" t="s">
        <v>3923</v>
      </c>
      <c r="O1751" t="s">
        <v>3927</v>
      </c>
      <c r="P1751">
        <v>15</v>
      </c>
      <c r="Q1751" t="s">
        <v>3939</v>
      </c>
      <c r="R1751" t="s">
        <v>3940</v>
      </c>
      <c r="S1751" t="s">
        <v>3943</v>
      </c>
      <c r="T1751" s="5">
        <v>45738</v>
      </c>
      <c r="U1751" t="s">
        <v>7157</v>
      </c>
      <c r="V1751" t="b">
        <v>1</v>
      </c>
      <c r="W1751" t="b">
        <v>0</v>
      </c>
      <c r="X1751" t="s">
        <v>7160</v>
      </c>
      <c r="Y1751">
        <f t="shared" si="108"/>
        <v>1</v>
      </c>
      <c r="Z1751" t="str">
        <f t="shared" si="109"/>
        <v>31+ days</v>
      </c>
      <c r="AA1751" t="str">
        <f t="shared" si="110"/>
        <v>Good</v>
      </c>
      <c r="AB1751" t="str">
        <f t="shared" si="111"/>
        <v>No-show</v>
      </c>
    </row>
    <row r="1752" spans="1:28" x14ac:dyDescent="0.3">
      <c r="A1752" t="s">
        <v>2410</v>
      </c>
      <c r="B1752" t="s">
        <v>1396</v>
      </c>
      <c r="C1752" t="s">
        <v>157</v>
      </c>
      <c r="D1752" s="5">
        <v>45931</v>
      </c>
      <c r="E1752" s="5">
        <v>45913</v>
      </c>
      <c r="F1752" t="s">
        <v>28</v>
      </c>
      <c r="G1752" t="s">
        <v>13</v>
      </c>
      <c r="H1752">
        <v>18</v>
      </c>
      <c r="I1752" t="s">
        <v>37</v>
      </c>
      <c r="J1752" t="s">
        <v>3913</v>
      </c>
      <c r="K1752" t="s">
        <v>3910</v>
      </c>
      <c r="L1752">
        <v>6</v>
      </c>
      <c r="M1752" s="7">
        <v>0.95</v>
      </c>
      <c r="N1752" t="s">
        <v>3921</v>
      </c>
      <c r="O1752" t="s">
        <v>3925</v>
      </c>
      <c r="P1752">
        <v>12</v>
      </c>
      <c r="Q1752" t="s">
        <v>3939</v>
      </c>
      <c r="R1752" t="s">
        <v>3949</v>
      </c>
      <c r="S1752" t="s">
        <v>3950</v>
      </c>
      <c r="U1752" t="s">
        <v>7152</v>
      </c>
      <c r="V1752" t="b">
        <v>0</v>
      </c>
      <c r="W1752" t="b">
        <v>0</v>
      </c>
      <c r="X1752" t="s">
        <v>7162</v>
      </c>
      <c r="Y1752">
        <f t="shared" si="108"/>
        <v>0</v>
      </c>
      <c r="Z1752" t="str">
        <f t="shared" si="109"/>
        <v>15-30 days</v>
      </c>
      <c r="AA1752" t="str">
        <f t="shared" si="110"/>
        <v>Very Good</v>
      </c>
      <c r="AB1752" t="str">
        <f t="shared" si="111"/>
        <v>Attended</v>
      </c>
    </row>
    <row r="1753" spans="1:28" x14ac:dyDescent="0.3">
      <c r="A1753" t="s">
        <v>2411</v>
      </c>
      <c r="B1753" t="s">
        <v>292</v>
      </c>
      <c r="C1753" t="s">
        <v>127</v>
      </c>
      <c r="D1753" s="5">
        <v>45908</v>
      </c>
      <c r="E1753" s="5">
        <v>45871</v>
      </c>
      <c r="F1753" t="s">
        <v>23</v>
      </c>
      <c r="G1753" t="s">
        <v>24</v>
      </c>
      <c r="H1753">
        <v>37</v>
      </c>
      <c r="I1753" t="s">
        <v>19</v>
      </c>
      <c r="J1753" t="s">
        <v>3909</v>
      </c>
      <c r="K1753" t="s">
        <v>3910</v>
      </c>
      <c r="L1753">
        <v>3</v>
      </c>
      <c r="M1753" s="7">
        <v>0.73</v>
      </c>
      <c r="N1753" t="s">
        <v>3923</v>
      </c>
      <c r="O1753" t="s">
        <v>3922</v>
      </c>
      <c r="P1753">
        <v>15</v>
      </c>
      <c r="Q1753" t="s">
        <v>3947</v>
      </c>
      <c r="R1753" t="s">
        <v>3940</v>
      </c>
      <c r="S1753" t="s">
        <v>3943</v>
      </c>
      <c r="T1753" s="5">
        <v>45907</v>
      </c>
      <c r="U1753" t="s">
        <v>7158</v>
      </c>
      <c r="V1753" t="b">
        <v>0</v>
      </c>
      <c r="W1753" t="b">
        <v>0</v>
      </c>
      <c r="X1753" t="s">
        <v>7162</v>
      </c>
      <c r="Y1753">
        <f t="shared" si="108"/>
        <v>1</v>
      </c>
      <c r="Z1753" t="str">
        <f t="shared" si="109"/>
        <v>31+ days</v>
      </c>
      <c r="AA1753" t="str">
        <f t="shared" si="110"/>
        <v>Moderate</v>
      </c>
      <c r="AB1753" t="str">
        <f t="shared" si="111"/>
        <v>No-show</v>
      </c>
    </row>
    <row r="1754" spans="1:28" x14ac:dyDescent="0.3">
      <c r="A1754" t="s">
        <v>2412</v>
      </c>
      <c r="B1754" t="s">
        <v>593</v>
      </c>
      <c r="C1754" t="s">
        <v>86</v>
      </c>
      <c r="D1754" s="5">
        <v>45848</v>
      </c>
      <c r="E1754" s="5">
        <v>45802</v>
      </c>
      <c r="F1754" t="s">
        <v>28</v>
      </c>
      <c r="G1754" t="s">
        <v>13</v>
      </c>
      <c r="H1754">
        <v>46</v>
      </c>
      <c r="I1754" t="s">
        <v>61</v>
      </c>
      <c r="J1754" t="s">
        <v>3913</v>
      </c>
      <c r="K1754" t="s">
        <v>3914</v>
      </c>
      <c r="L1754">
        <v>3</v>
      </c>
      <c r="M1754" s="7">
        <v>0.41</v>
      </c>
      <c r="N1754" t="s">
        <v>3921</v>
      </c>
      <c r="O1754" t="s">
        <v>3927</v>
      </c>
      <c r="P1754">
        <v>18</v>
      </c>
      <c r="Q1754" t="s">
        <v>3939</v>
      </c>
      <c r="R1754" t="s">
        <v>3940</v>
      </c>
      <c r="S1754" t="s">
        <v>3941</v>
      </c>
      <c r="T1754" s="5">
        <v>45847</v>
      </c>
      <c r="U1754" t="s">
        <v>7154</v>
      </c>
      <c r="V1754" t="b">
        <v>0</v>
      </c>
      <c r="W1754" t="b">
        <v>0</v>
      </c>
      <c r="X1754" t="s">
        <v>7161</v>
      </c>
      <c r="Y1754">
        <f t="shared" si="108"/>
        <v>0</v>
      </c>
      <c r="Z1754" t="str">
        <f t="shared" si="109"/>
        <v>31+ days</v>
      </c>
      <c r="AA1754" t="str">
        <f t="shared" si="110"/>
        <v>Low</v>
      </c>
      <c r="AB1754" t="str">
        <f t="shared" si="111"/>
        <v>Attended</v>
      </c>
    </row>
    <row r="1755" spans="1:28" x14ac:dyDescent="0.3">
      <c r="A1755" t="s">
        <v>2413</v>
      </c>
      <c r="B1755" t="s">
        <v>729</v>
      </c>
      <c r="C1755" t="s">
        <v>124</v>
      </c>
      <c r="D1755" s="5">
        <v>45943</v>
      </c>
      <c r="E1755" s="5">
        <v>45914</v>
      </c>
      <c r="F1755" t="s">
        <v>54</v>
      </c>
      <c r="G1755" t="s">
        <v>13</v>
      </c>
      <c r="H1755">
        <v>29</v>
      </c>
      <c r="I1755" t="s">
        <v>14</v>
      </c>
      <c r="J1755" t="s">
        <v>3916</v>
      </c>
      <c r="K1755" t="s">
        <v>3914</v>
      </c>
      <c r="L1755">
        <v>3</v>
      </c>
      <c r="M1755" s="7">
        <v>0.92</v>
      </c>
      <c r="N1755" t="s">
        <v>3930</v>
      </c>
      <c r="O1755" t="s">
        <v>3922</v>
      </c>
      <c r="P1755">
        <v>15</v>
      </c>
      <c r="Q1755" t="s">
        <v>3955</v>
      </c>
      <c r="R1755" t="s">
        <v>3940</v>
      </c>
      <c r="S1755" t="s">
        <v>55</v>
      </c>
      <c r="T1755" s="5">
        <v>45940</v>
      </c>
      <c r="U1755" t="s">
        <v>7158</v>
      </c>
      <c r="V1755" t="b">
        <v>0</v>
      </c>
      <c r="W1755" t="b">
        <v>0</v>
      </c>
      <c r="X1755" t="s">
        <v>7162</v>
      </c>
      <c r="Y1755">
        <f t="shared" si="108"/>
        <v>0</v>
      </c>
      <c r="Z1755" t="str">
        <f t="shared" si="109"/>
        <v>15-30 days</v>
      </c>
      <c r="AA1755" t="str">
        <f t="shared" si="110"/>
        <v>Very Good</v>
      </c>
      <c r="AB1755" t="str">
        <f t="shared" si="111"/>
        <v>Attended</v>
      </c>
    </row>
    <row r="1756" spans="1:28" x14ac:dyDescent="0.3">
      <c r="A1756" t="s">
        <v>2414</v>
      </c>
      <c r="B1756" t="s">
        <v>561</v>
      </c>
      <c r="C1756" t="s">
        <v>92</v>
      </c>
      <c r="D1756" s="5">
        <v>45910</v>
      </c>
      <c r="E1756" s="5">
        <v>45867</v>
      </c>
      <c r="F1756" t="s">
        <v>12</v>
      </c>
      <c r="G1756" t="s">
        <v>13</v>
      </c>
      <c r="H1756">
        <v>43</v>
      </c>
      <c r="I1756" t="s">
        <v>37</v>
      </c>
      <c r="J1756" t="s">
        <v>3913</v>
      </c>
      <c r="K1756" t="s">
        <v>3914</v>
      </c>
      <c r="L1756">
        <v>2</v>
      </c>
      <c r="M1756" s="7">
        <v>0.8</v>
      </c>
      <c r="N1756" t="s">
        <v>3932</v>
      </c>
      <c r="O1756" t="s">
        <v>3925</v>
      </c>
      <c r="P1756">
        <v>20</v>
      </c>
      <c r="Q1756" t="s">
        <v>3939</v>
      </c>
      <c r="R1756" t="s">
        <v>3940</v>
      </c>
      <c r="S1756" t="s">
        <v>3941</v>
      </c>
      <c r="T1756" s="5">
        <v>45908</v>
      </c>
      <c r="U1756" t="s">
        <v>7152</v>
      </c>
      <c r="V1756" t="b">
        <v>0</v>
      </c>
      <c r="W1756" t="b">
        <v>0</v>
      </c>
      <c r="X1756" t="s">
        <v>7162</v>
      </c>
      <c r="Y1756">
        <f t="shared" si="108"/>
        <v>0</v>
      </c>
      <c r="Z1756" t="str">
        <f t="shared" si="109"/>
        <v>31+ days</v>
      </c>
      <c r="AA1756" t="str">
        <f t="shared" si="110"/>
        <v>Good</v>
      </c>
      <c r="AB1756" t="str">
        <f t="shared" si="111"/>
        <v>Attended</v>
      </c>
    </row>
    <row r="1757" spans="1:28" x14ac:dyDescent="0.3">
      <c r="A1757" t="s">
        <v>2415</v>
      </c>
      <c r="B1757" t="s">
        <v>950</v>
      </c>
      <c r="C1757" t="s">
        <v>58</v>
      </c>
      <c r="D1757" s="5">
        <v>45781</v>
      </c>
      <c r="E1757" s="5">
        <v>45774</v>
      </c>
      <c r="F1757" t="s">
        <v>32</v>
      </c>
      <c r="G1757" t="s">
        <v>13</v>
      </c>
      <c r="H1757">
        <v>7</v>
      </c>
      <c r="I1757" t="s">
        <v>33</v>
      </c>
      <c r="J1757" t="s">
        <v>3909</v>
      </c>
      <c r="K1757" t="s">
        <v>3912</v>
      </c>
      <c r="L1757">
        <v>7</v>
      </c>
      <c r="M1757" s="7">
        <v>0.9</v>
      </c>
      <c r="N1757" t="s">
        <v>3928</v>
      </c>
      <c r="O1757" t="s">
        <v>3922</v>
      </c>
      <c r="P1757">
        <v>15</v>
      </c>
      <c r="R1757" t="s">
        <v>3953</v>
      </c>
      <c r="S1757" t="s">
        <v>3943</v>
      </c>
      <c r="U1757" t="s">
        <v>7157</v>
      </c>
      <c r="V1757" t="b">
        <v>1</v>
      </c>
      <c r="W1757" t="b">
        <v>0</v>
      </c>
      <c r="X1757" t="s">
        <v>7160</v>
      </c>
      <c r="Y1757">
        <f t="shared" si="108"/>
        <v>0</v>
      </c>
      <c r="Z1757" t="str">
        <f t="shared" si="109"/>
        <v>4-7 days</v>
      </c>
      <c r="AA1757" t="str">
        <f t="shared" si="110"/>
        <v>Very Good</v>
      </c>
      <c r="AB1757" t="str">
        <f t="shared" si="111"/>
        <v>Attended</v>
      </c>
    </row>
    <row r="1758" spans="1:28" x14ac:dyDescent="0.3">
      <c r="A1758" t="s">
        <v>2416</v>
      </c>
      <c r="B1758" t="s">
        <v>323</v>
      </c>
      <c r="C1758" t="s">
        <v>115</v>
      </c>
      <c r="D1758" s="5">
        <v>45765</v>
      </c>
      <c r="E1758" s="5">
        <v>45742</v>
      </c>
      <c r="F1758" t="s">
        <v>32</v>
      </c>
      <c r="G1758" t="s">
        <v>13</v>
      </c>
      <c r="H1758">
        <v>23</v>
      </c>
      <c r="I1758" t="s">
        <v>61</v>
      </c>
      <c r="J1758" t="s">
        <v>3913</v>
      </c>
      <c r="K1758" t="s">
        <v>3910</v>
      </c>
      <c r="L1758">
        <v>5</v>
      </c>
      <c r="M1758" s="7">
        <v>0.7</v>
      </c>
      <c r="N1758" t="s">
        <v>3928</v>
      </c>
      <c r="O1758" t="s">
        <v>3929</v>
      </c>
      <c r="P1758">
        <v>12</v>
      </c>
      <c r="Q1758" t="s">
        <v>3939</v>
      </c>
      <c r="R1758" t="s">
        <v>3940</v>
      </c>
      <c r="S1758" t="s">
        <v>3943</v>
      </c>
      <c r="T1758" s="5">
        <v>45764</v>
      </c>
      <c r="U1758" t="s">
        <v>7155</v>
      </c>
      <c r="V1758" t="b">
        <v>0</v>
      </c>
      <c r="W1758" t="b">
        <v>0</v>
      </c>
      <c r="X1758" t="s">
        <v>7160</v>
      </c>
      <c r="Y1758">
        <f t="shared" si="108"/>
        <v>0</v>
      </c>
      <c r="Z1758" t="str">
        <f t="shared" si="109"/>
        <v>15-30 days</v>
      </c>
      <c r="AA1758" t="str">
        <f t="shared" si="110"/>
        <v>Moderate</v>
      </c>
      <c r="AB1758" t="str">
        <f t="shared" si="111"/>
        <v>Attended</v>
      </c>
    </row>
    <row r="1759" spans="1:28" x14ac:dyDescent="0.3">
      <c r="A1759" t="s">
        <v>2417</v>
      </c>
      <c r="B1759" t="s">
        <v>1739</v>
      </c>
      <c r="C1759" t="s">
        <v>101</v>
      </c>
      <c r="D1759" s="5">
        <v>46002</v>
      </c>
      <c r="E1759" s="5">
        <v>45960</v>
      </c>
      <c r="F1759" t="s">
        <v>54</v>
      </c>
      <c r="G1759" t="s">
        <v>13</v>
      </c>
      <c r="H1759">
        <v>42</v>
      </c>
      <c r="I1759" t="s">
        <v>37</v>
      </c>
      <c r="J1759" t="s">
        <v>3916</v>
      </c>
      <c r="K1759" t="s">
        <v>3914</v>
      </c>
      <c r="L1759">
        <v>2</v>
      </c>
      <c r="M1759" s="7">
        <v>0.8</v>
      </c>
      <c r="N1759" t="s">
        <v>3930</v>
      </c>
      <c r="O1759" t="s">
        <v>3927</v>
      </c>
      <c r="P1759">
        <v>18</v>
      </c>
      <c r="Q1759" t="s">
        <v>3955</v>
      </c>
      <c r="R1759" t="s">
        <v>3940</v>
      </c>
      <c r="S1759" t="s">
        <v>3943</v>
      </c>
      <c r="T1759" s="5">
        <v>46001</v>
      </c>
      <c r="U1759" t="s">
        <v>7154</v>
      </c>
      <c r="V1759" t="b">
        <v>0</v>
      </c>
      <c r="W1759" t="b">
        <v>0</v>
      </c>
      <c r="X1759" t="s">
        <v>7153</v>
      </c>
      <c r="Y1759">
        <f t="shared" si="108"/>
        <v>0</v>
      </c>
      <c r="Z1759" t="str">
        <f t="shared" si="109"/>
        <v>31+ days</v>
      </c>
      <c r="AA1759" t="str">
        <f t="shared" si="110"/>
        <v>Good</v>
      </c>
      <c r="AB1759" t="str">
        <f t="shared" si="111"/>
        <v>Attended</v>
      </c>
    </row>
    <row r="1760" spans="1:28" x14ac:dyDescent="0.3">
      <c r="A1760" t="s">
        <v>2418</v>
      </c>
      <c r="B1760" t="s">
        <v>382</v>
      </c>
      <c r="C1760" t="s">
        <v>77</v>
      </c>
      <c r="D1760" s="5">
        <v>46012</v>
      </c>
      <c r="E1760" s="5">
        <v>45958</v>
      </c>
      <c r="F1760" t="s">
        <v>23</v>
      </c>
      <c r="G1760" t="s">
        <v>24</v>
      </c>
      <c r="H1760">
        <v>54</v>
      </c>
      <c r="I1760" t="s">
        <v>160</v>
      </c>
      <c r="J1760" t="s">
        <v>3909</v>
      </c>
      <c r="K1760" t="s">
        <v>3914</v>
      </c>
      <c r="L1760">
        <v>8</v>
      </c>
      <c r="M1760" s="7">
        <v>0.73</v>
      </c>
      <c r="N1760" t="s">
        <v>3923</v>
      </c>
      <c r="O1760" t="s">
        <v>3927</v>
      </c>
      <c r="P1760">
        <v>15</v>
      </c>
      <c r="Q1760" t="s">
        <v>3939</v>
      </c>
      <c r="R1760" t="s">
        <v>3940</v>
      </c>
      <c r="S1760" t="s">
        <v>3943</v>
      </c>
      <c r="T1760" s="5">
        <v>46009</v>
      </c>
      <c r="U1760" t="s">
        <v>7157</v>
      </c>
      <c r="V1760" t="b">
        <v>1</v>
      </c>
      <c r="W1760" t="b">
        <v>0</v>
      </c>
      <c r="X1760" t="s">
        <v>7153</v>
      </c>
      <c r="Y1760">
        <f t="shared" si="108"/>
        <v>1</v>
      </c>
      <c r="Z1760" t="str">
        <f t="shared" si="109"/>
        <v>31+ days</v>
      </c>
      <c r="AA1760" t="str">
        <f t="shared" si="110"/>
        <v>Moderate</v>
      </c>
      <c r="AB1760" t="str">
        <f t="shared" si="111"/>
        <v>No-show</v>
      </c>
    </row>
    <row r="1761" spans="1:28" x14ac:dyDescent="0.3">
      <c r="A1761" t="s">
        <v>2419</v>
      </c>
      <c r="B1761" t="s">
        <v>446</v>
      </c>
      <c r="C1761" t="s">
        <v>53</v>
      </c>
      <c r="D1761" s="5">
        <v>45669</v>
      </c>
      <c r="E1761" s="5">
        <v>45630</v>
      </c>
      <c r="F1761" t="s">
        <v>54</v>
      </c>
      <c r="G1761" t="s">
        <v>13</v>
      </c>
      <c r="H1761">
        <v>39</v>
      </c>
      <c r="I1761" t="s">
        <v>19</v>
      </c>
      <c r="J1761" t="s">
        <v>3913</v>
      </c>
      <c r="K1761" t="s">
        <v>3910</v>
      </c>
      <c r="L1761">
        <v>4</v>
      </c>
      <c r="M1761" s="7">
        <v>0.66</v>
      </c>
      <c r="N1761" t="s">
        <v>3930</v>
      </c>
      <c r="O1761" t="s">
        <v>3922</v>
      </c>
      <c r="P1761">
        <v>20</v>
      </c>
      <c r="Q1761" t="s">
        <v>3947</v>
      </c>
      <c r="R1761" t="s">
        <v>3940</v>
      </c>
      <c r="S1761" t="s">
        <v>3943</v>
      </c>
      <c r="T1761" s="5">
        <v>45668</v>
      </c>
      <c r="U1761" t="s">
        <v>7157</v>
      </c>
      <c r="V1761" t="b">
        <v>1</v>
      </c>
      <c r="W1761" t="b">
        <v>0</v>
      </c>
      <c r="X1761" t="s">
        <v>7153</v>
      </c>
      <c r="Y1761">
        <f t="shared" si="108"/>
        <v>0</v>
      </c>
      <c r="Z1761" t="str">
        <f t="shared" si="109"/>
        <v>31+ days</v>
      </c>
      <c r="AA1761" t="str">
        <f t="shared" si="110"/>
        <v>Moderate</v>
      </c>
      <c r="AB1761" t="str">
        <f t="shared" si="111"/>
        <v>Attended</v>
      </c>
    </row>
    <row r="1762" spans="1:28" x14ac:dyDescent="0.3">
      <c r="A1762" t="s">
        <v>2420</v>
      </c>
      <c r="B1762" t="s">
        <v>2306</v>
      </c>
      <c r="C1762" t="s">
        <v>40</v>
      </c>
      <c r="D1762" s="5">
        <v>45946</v>
      </c>
      <c r="E1762" s="5">
        <v>45906</v>
      </c>
      <c r="F1762" t="s">
        <v>41</v>
      </c>
      <c r="G1762" t="s">
        <v>13</v>
      </c>
      <c r="H1762">
        <v>40</v>
      </c>
      <c r="I1762" t="s">
        <v>160</v>
      </c>
      <c r="J1762" t="s">
        <v>3911</v>
      </c>
      <c r="K1762" t="s">
        <v>3912</v>
      </c>
      <c r="L1762">
        <v>5</v>
      </c>
      <c r="M1762" s="7">
        <v>0.61</v>
      </c>
      <c r="N1762" t="s">
        <v>3931</v>
      </c>
      <c r="O1762" t="s">
        <v>3927</v>
      </c>
      <c r="P1762">
        <v>18</v>
      </c>
      <c r="Q1762" t="s">
        <v>3939</v>
      </c>
      <c r="R1762" t="s">
        <v>3940</v>
      </c>
      <c r="S1762" t="s">
        <v>3941</v>
      </c>
      <c r="T1762" s="5">
        <v>45943</v>
      </c>
      <c r="U1762" t="s">
        <v>7154</v>
      </c>
      <c r="V1762" t="b">
        <v>0</v>
      </c>
      <c r="W1762" t="b">
        <v>0</v>
      </c>
      <c r="X1762" t="s">
        <v>7162</v>
      </c>
      <c r="Y1762">
        <f t="shared" si="108"/>
        <v>0</v>
      </c>
      <c r="Z1762" t="str">
        <f t="shared" si="109"/>
        <v>31+ days</v>
      </c>
      <c r="AA1762" t="str">
        <f t="shared" si="110"/>
        <v>Moderate</v>
      </c>
      <c r="AB1762" t="str">
        <f t="shared" si="111"/>
        <v>Attended</v>
      </c>
    </row>
    <row r="1763" spans="1:28" x14ac:dyDescent="0.3">
      <c r="A1763" t="s">
        <v>2421</v>
      </c>
      <c r="B1763" t="s">
        <v>372</v>
      </c>
      <c r="C1763" t="s">
        <v>80</v>
      </c>
      <c r="D1763" s="5">
        <v>45706</v>
      </c>
      <c r="E1763" s="5">
        <v>45686</v>
      </c>
      <c r="F1763" t="s">
        <v>41</v>
      </c>
      <c r="G1763" t="s">
        <v>24</v>
      </c>
      <c r="H1763">
        <v>20</v>
      </c>
      <c r="I1763" t="s">
        <v>61</v>
      </c>
      <c r="J1763" t="s">
        <v>3909</v>
      </c>
      <c r="K1763" t="s">
        <v>3912</v>
      </c>
      <c r="L1763">
        <v>4</v>
      </c>
      <c r="M1763" s="7">
        <v>0.66</v>
      </c>
      <c r="N1763" t="s">
        <v>3931</v>
      </c>
      <c r="O1763" t="s">
        <v>3922</v>
      </c>
      <c r="P1763">
        <v>12</v>
      </c>
      <c r="Q1763" t="s">
        <v>3947</v>
      </c>
      <c r="R1763" t="s">
        <v>3940</v>
      </c>
      <c r="S1763" t="s">
        <v>3943</v>
      </c>
      <c r="T1763" s="5">
        <v>45704</v>
      </c>
      <c r="U1763" t="s">
        <v>7159</v>
      </c>
      <c r="V1763" t="b">
        <v>0</v>
      </c>
      <c r="W1763" t="b">
        <v>0</v>
      </c>
      <c r="X1763" t="s">
        <v>7153</v>
      </c>
      <c r="Y1763">
        <f t="shared" si="108"/>
        <v>1</v>
      </c>
      <c r="Z1763" t="str">
        <f t="shared" si="109"/>
        <v>15-30 days</v>
      </c>
      <c r="AA1763" t="str">
        <f t="shared" si="110"/>
        <v>Moderate</v>
      </c>
      <c r="AB1763" t="str">
        <f t="shared" si="111"/>
        <v>No-show</v>
      </c>
    </row>
    <row r="1764" spans="1:28" x14ac:dyDescent="0.3">
      <c r="A1764" t="s">
        <v>2422</v>
      </c>
      <c r="B1764" t="s">
        <v>531</v>
      </c>
      <c r="C1764" t="s">
        <v>58</v>
      </c>
      <c r="D1764" s="5">
        <v>45972</v>
      </c>
      <c r="E1764" s="5">
        <v>45930</v>
      </c>
      <c r="F1764" t="s">
        <v>32</v>
      </c>
      <c r="G1764" t="s">
        <v>55</v>
      </c>
      <c r="H1764">
        <v>42</v>
      </c>
      <c r="I1764" t="s">
        <v>33</v>
      </c>
      <c r="J1764" t="s">
        <v>3911</v>
      </c>
      <c r="K1764" t="s">
        <v>3912</v>
      </c>
      <c r="L1764">
        <v>2</v>
      </c>
      <c r="M1764" s="7">
        <v>0.84</v>
      </c>
      <c r="N1764" t="s">
        <v>3928</v>
      </c>
      <c r="O1764" t="s">
        <v>3922</v>
      </c>
      <c r="P1764">
        <v>15</v>
      </c>
      <c r="Q1764" t="s">
        <v>3939</v>
      </c>
      <c r="R1764" t="s">
        <v>3940</v>
      </c>
      <c r="S1764" t="s">
        <v>3943</v>
      </c>
      <c r="T1764" s="5">
        <v>45971</v>
      </c>
      <c r="U1764" t="s">
        <v>7159</v>
      </c>
      <c r="V1764" t="b">
        <v>0</v>
      </c>
      <c r="W1764" t="b">
        <v>0</v>
      </c>
      <c r="X1764" t="s">
        <v>7162</v>
      </c>
      <c r="Y1764" t="str">
        <f t="shared" si="108"/>
        <v/>
      </c>
      <c r="Z1764" t="str">
        <f t="shared" si="109"/>
        <v>31+ days</v>
      </c>
      <c r="AA1764" t="str">
        <f t="shared" si="110"/>
        <v>Good</v>
      </c>
      <c r="AB1764" t="str">
        <f t="shared" si="111"/>
        <v>Excluded</v>
      </c>
    </row>
    <row r="1765" spans="1:28" x14ac:dyDescent="0.3">
      <c r="A1765" t="s">
        <v>2423</v>
      </c>
      <c r="B1765" t="s">
        <v>2424</v>
      </c>
      <c r="C1765" t="s">
        <v>77</v>
      </c>
      <c r="D1765" s="5">
        <v>45872</v>
      </c>
      <c r="E1765" s="5">
        <v>45851</v>
      </c>
      <c r="F1765" t="s">
        <v>23</v>
      </c>
      <c r="G1765" t="s">
        <v>13</v>
      </c>
      <c r="H1765">
        <v>21</v>
      </c>
      <c r="I1765" t="s">
        <v>47</v>
      </c>
      <c r="J1765" t="s">
        <v>3915</v>
      </c>
      <c r="K1765" t="s">
        <v>3910</v>
      </c>
      <c r="L1765">
        <v>2</v>
      </c>
      <c r="M1765" s="7">
        <v>0.72</v>
      </c>
      <c r="N1765" t="s">
        <v>3923</v>
      </c>
      <c r="O1765" t="s">
        <v>3927</v>
      </c>
      <c r="P1765">
        <v>15</v>
      </c>
      <c r="Q1765" t="s">
        <v>3955</v>
      </c>
      <c r="R1765" t="s">
        <v>3940</v>
      </c>
      <c r="S1765" t="s">
        <v>3943</v>
      </c>
      <c r="T1765" s="5">
        <v>45870</v>
      </c>
      <c r="U1765" t="s">
        <v>7157</v>
      </c>
      <c r="V1765" t="b">
        <v>1</v>
      </c>
      <c r="W1765" t="b">
        <v>0</v>
      </c>
      <c r="X1765" t="s">
        <v>7161</v>
      </c>
      <c r="Y1765">
        <f t="shared" si="108"/>
        <v>0</v>
      </c>
      <c r="Z1765" t="str">
        <f t="shared" si="109"/>
        <v>15-30 days</v>
      </c>
      <c r="AA1765" t="str">
        <f t="shared" si="110"/>
        <v>Moderate</v>
      </c>
      <c r="AB1765" t="str">
        <f t="shared" si="111"/>
        <v>Attended</v>
      </c>
    </row>
    <row r="1766" spans="1:28" x14ac:dyDescent="0.3">
      <c r="A1766" t="s">
        <v>2425</v>
      </c>
      <c r="B1766" t="s">
        <v>21</v>
      </c>
      <c r="C1766" t="s">
        <v>36</v>
      </c>
      <c r="D1766" s="5">
        <v>45909</v>
      </c>
      <c r="E1766" s="5">
        <v>45906</v>
      </c>
      <c r="F1766" t="s">
        <v>23</v>
      </c>
      <c r="G1766" t="s">
        <v>13</v>
      </c>
      <c r="H1766">
        <v>3</v>
      </c>
      <c r="I1766" t="s">
        <v>33</v>
      </c>
      <c r="J1766" t="s">
        <v>3909</v>
      </c>
      <c r="K1766" t="s">
        <v>3910</v>
      </c>
      <c r="L1766">
        <v>5</v>
      </c>
      <c r="M1766" s="7">
        <v>0.78</v>
      </c>
      <c r="N1766" t="s">
        <v>3923</v>
      </c>
      <c r="O1766" t="s">
        <v>3925</v>
      </c>
      <c r="P1766">
        <v>20</v>
      </c>
      <c r="Q1766" t="s">
        <v>3947</v>
      </c>
      <c r="R1766" t="s">
        <v>3940</v>
      </c>
      <c r="S1766" t="s">
        <v>55</v>
      </c>
      <c r="T1766" s="5">
        <v>45908</v>
      </c>
      <c r="U1766" t="s">
        <v>7159</v>
      </c>
      <c r="V1766" t="b">
        <v>0</v>
      </c>
      <c r="W1766" t="b">
        <v>0</v>
      </c>
      <c r="X1766" t="s">
        <v>7162</v>
      </c>
      <c r="Y1766">
        <f t="shared" si="108"/>
        <v>0</v>
      </c>
      <c r="Z1766" t="str">
        <f t="shared" si="109"/>
        <v>0-3 days</v>
      </c>
      <c r="AA1766" t="str">
        <f t="shared" si="110"/>
        <v>Good</v>
      </c>
      <c r="AB1766" t="str">
        <f t="shared" si="111"/>
        <v>Attended</v>
      </c>
    </row>
    <row r="1767" spans="1:28" x14ac:dyDescent="0.3">
      <c r="A1767" t="s">
        <v>2426</v>
      </c>
      <c r="B1767" t="s">
        <v>103</v>
      </c>
      <c r="C1767" t="s">
        <v>45</v>
      </c>
      <c r="D1767" s="5">
        <v>45914</v>
      </c>
      <c r="E1767" s="5">
        <v>45899</v>
      </c>
      <c r="F1767" t="s">
        <v>46</v>
      </c>
      <c r="G1767" t="s">
        <v>13</v>
      </c>
      <c r="H1767">
        <v>15</v>
      </c>
      <c r="I1767" t="s">
        <v>47</v>
      </c>
      <c r="J1767" t="s">
        <v>3916</v>
      </c>
      <c r="K1767" t="s">
        <v>3914</v>
      </c>
      <c r="L1767">
        <v>1</v>
      </c>
      <c r="M1767" s="7">
        <v>0.92</v>
      </c>
      <c r="N1767" t="s">
        <v>3926</v>
      </c>
      <c r="O1767" t="s">
        <v>3927</v>
      </c>
      <c r="P1767">
        <v>18</v>
      </c>
      <c r="R1767" t="s">
        <v>3953</v>
      </c>
      <c r="S1767" t="s">
        <v>3943</v>
      </c>
      <c r="U1767" t="s">
        <v>7157</v>
      </c>
      <c r="V1767" t="b">
        <v>1</v>
      </c>
      <c r="W1767" t="b">
        <v>0</v>
      </c>
      <c r="X1767" t="s">
        <v>7162</v>
      </c>
      <c r="Y1767">
        <f t="shared" si="108"/>
        <v>0</v>
      </c>
      <c r="Z1767" t="str">
        <f t="shared" si="109"/>
        <v>15-30 days</v>
      </c>
      <c r="AA1767" t="str">
        <f t="shared" si="110"/>
        <v>Very Good</v>
      </c>
      <c r="AB1767" t="str">
        <f t="shared" si="111"/>
        <v>Attended</v>
      </c>
    </row>
    <row r="1768" spans="1:28" x14ac:dyDescent="0.3">
      <c r="A1768" t="s">
        <v>2427</v>
      </c>
      <c r="B1768" t="s">
        <v>991</v>
      </c>
      <c r="C1768" t="s">
        <v>127</v>
      </c>
      <c r="D1768" s="5">
        <v>45878</v>
      </c>
      <c r="E1768" s="5">
        <v>45841</v>
      </c>
      <c r="F1768" t="s">
        <v>23</v>
      </c>
      <c r="G1768" t="s">
        <v>55</v>
      </c>
      <c r="H1768">
        <v>37</v>
      </c>
      <c r="I1768" t="s">
        <v>61</v>
      </c>
      <c r="J1768" t="s">
        <v>3911</v>
      </c>
      <c r="K1768" t="s">
        <v>3910</v>
      </c>
      <c r="L1768">
        <v>5</v>
      </c>
      <c r="M1768" s="7">
        <v>0.91</v>
      </c>
      <c r="N1768" t="s">
        <v>3923</v>
      </c>
      <c r="O1768" t="s">
        <v>3922</v>
      </c>
      <c r="P1768">
        <v>15</v>
      </c>
      <c r="Q1768" t="s">
        <v>3955</v>
      </c>
      <c r="R1768" t="s">
        <v>3940</v>
      </c>
      <c r="S1768" t="s">
        <v>3941</v>
      </c>
      <c r="T1768" s="5">
        <v>45877</v>
      </c>
      <c r="U1768" t="s">
        <v>7156</v>
      </c>
      <c r="V1768" t="b">
        <v>1</v>
      </c>
      <c r="W1768" t="b">
        <v>0</v>
      </c>
      <c r="X1768" t="s">
        <v>7161</v>
      </c>
      <c r="Y1768" t="str">
        <f t="shared" si="108"/>
        <v/>
      </c>
      <c r="Z1768" t="str">
        <f t="shared" si="109"/>
        <v>31+ days</v>
      </c>
      <c r="AA1768" t="str">
        <f t="shared" si="110"/>
        <v>Very Good</v>
      </c>
      <c r="AB1768" t="str">
        <f t="shared" si="111"/>
        <v>Excluded</v>
      </c>
    </row>
    <row r="1769" spans="1:28" x14ac:dyDescent="0.3">
      <c r="A1769" t="s">
        <v>2428</v>
      </c>
      <c r="B1769" t="s">
        <v>2429</v>
      </c>
      <c r="C1769" t="s">
        <v>80</v>
      </c>
      <c r="D1769" s="5">
        <v>45749</v>
      </c>
      <c r="E1769" s="5">
        <v>45691</v>
      </c>
      <c r="F1769" t="s">
        <v>41</v>
      </c>
      <c r="G1769" t="s">
        <v>13</v>
      </c>
      <c r="H1769">
        <v>58</v>
      </c>
      <c r="I1769" t="s">
        <v>14</v>
      </c>
      <c r="J1769" t="s">
        <v>3915</v>
      </c>
      <c r="K1769" t="s">
        <v>3912</v>
      </c>
      <c r="L1769">
        <v>1</v>
      </c>
      <c r="M1769" s="7">
        <v>0.93</v>
      </c>
      <c r="N1769" t="s">
        <v>3931</v>
      </c>
      <c r="O1769" t="s">
        <v>3922</v>
      </c>
      <c r="P1769">
        <v>12</v>
      </c>
      <c r="Q1769" t="s">
        <v>3947</v>
      </c>
      <c r="R1769" t="s">
        <v>3940</v>
      </c>
      <c r="S1769" t="s">
        <v>3943</v>
      </c>
      <c r="T1769" s="5">
        <v>45747</v>
      </c>
      <c r="U1769" t="s">
        <v>7152</v>
      </c>
      <c r="V1769" t="b">
        <v>0</v>
      </c>
      <c r="W1769" t="b">
        <v>0</v>
      </c>
      <c r="X1769" t="s">
        <v>7160</v>
      </c>
      <c r="Y1769">
        <f t="shared" si="108"/>
        <v>0</v>
      </c>
      <c r="Z1769" t="str">
        <f t="shared" si="109"/>
        <v>31+ days</v>
      </c>
      <c r="AA1769" t="str">
        <f t="shared" si="110"/>
        <v>Very Good</v>
      </c>
      <c r="AB1769" t="str">
        <f t="shared" si="111"/>
        <v>Attended</v>
      </c>
    </row>
    <row r="1770" spans="1:28" x14ac:dyDescent="0.3">
      <c r="A1770" t="s">
        <v>2430</v>
      </c>
      <c r="B1770" t="s">
        <v>931</v>
      </c>
      <c r="C1770" t="s">
        <v>53</v>
      </c>
      <c r="D1770" s="5">
        <v>45952</v>
      </c>
      <c r="E1770" s="5">
        <v>45922</v>
      </c>
      <c r="F1770" t="s">
        <v>54</v>
      </c>
      <c r="G1770" t="s">
        <v>13</v>
      </c>
      <c r="H1770">
        <v>30</v>
      </c>
      <c r="I1770" t="s">
        <v>47</v>
      </c>
      <c r="J1770" t="s">
        <v>3913</v>
      </c>
      <c r="K1770" t="s">
        <v>3914</v>
      </c>
      <c r="L1770">
        <v>3</v>
      </c>
      <c r="M1770" s="7">
        <v>0.7</v>
      </c>
      <c r="N1770" t="s">
        <v>3930</v>
      </c>
      <c r="O1770" t="s">
        <v>3922</v>
      </c>
      <c r="P1770">
        <v>20</v>
      </c>
      <c r="R1770" t="s">
        <v>3953</v>
      </c>
      <c r="S1770" t="s">
        <v>3943</v>
      </c>
      <c r="U1770" t="s">
        <v>7152</v>
      </c>
      <c r="V1770" t="b">
        <v>0</v>
      </c>
      <c r="W1770" t="b">
        <v>0</v>
      </c>
      <c r="X1770" t="s">
        <v>7162</v>
      </c>
      <c r="Y1770">
        <f t="shared" si="108"/>
        <v>0</v>
      </c>
      <c r="Z1770" t="str">
        <f t="shared" si="109"/>
        <v>15-30 days</v>
      </c>
      <c r="AA1770" t="str">
        <f t="shared" si="110"/>
        <v>Moderate</v>
      </c>
      <c r="AB1770" t="str">
        <f t="shared" si="111"/>
        <v>Attended</v>
      </c>
    </row>
    <row r="1771" spans="1:28" x14ac:dyDescent="0.3">
      <c r="A1771" t="s">
        <v>2431</v>
      </c>
      <c r="B1771" t="s">
        <v>724</v>
      </c>
      <c r="C1771" t="s">
        <v>115</v>
      </c>
      <c r="D1771" s="5">
        <v>45860</v>
      </c>
      <c r="E1771" s="5">
        <v>45808</v>
      </c>
      <c r="F1771" t="s">
        <v>32</v>
      </c>
      <c r="G1771" t="s">
        <v>24</v>
      </c>
      <c r="H1771">
        <v>52</v>
      </c>
      <c r="I1771" t="s">
        <v>14</v>
      </c>
      <c r="J1771" t="s">
        <v>3911</v>
      </c>
      <c r="K1771" t="s">
        <v>3914</v>
      </c>
      <c r="L1771">
        <v>2</v>
      </c>
      <c r="M1771" s="7">
        <v>0.93</v>
      </c>
      <c r="N1771" t="s">
        <v>3928</v>
      </c>
      <c r="O1771" t="s">
        <v>3929</v>
      </c>
      <c r="P1771">
        <v>12</v>
      </c>
      <c r="Q1771" t="s">
        <v>3939</v>
      </c>
      <c r="R1771" t="s">
        <v>3940</v>
      </c>
      <c r="S1771" t="s">
        <v>3943</v>
      </c>
      <c r="T1771" s="5">
        <v>45858</v>
      </c>
      <c r="U1771" t="s">
        <v>7159</v>
      </c>
      <c r="V1771" t="b">
        <v>0</v>
      </c>
      <c r="W1771" t="b">
        <v>0</v>
      </c>
      <c r="X1771" t="s">
        <v>7161</v>
      </c>
      <c r="Y1771">
        <f t="shared" si="108"/>
        <v>1</v>
      </c>
      <c r="Z1771" t="str">
        <f t="shared" si="109"/>
        <v>31+ days</v>
      </c>
      <c r="AA1771" t="str">
        <f t="shared" si="110"/>
        <v>Very Good</v>
      </c>
      <c r="AB1771" t="str">
        <f t="shared" si="111"/>
        <v>No-show</v>
      </c>
    </row>
    <row r="1772" spans="1:28" x14ac:dyDescent="0.3">
      <c r="A1772" t="s">
        <v>2432</v>
      </c>
      <c r="B1772" t="s">
        <v>877</v>
      </c>
      <c r="C1772" t="s">
        <v>157</v>
      </c>
      <c r="D1772" s="5">
        <v>45856</v>
      </c>
      <c r="E1772" s="5">
        <v>45809</v>
      </c>
      <c r="F1772" t="s">
        <v>28</v>
      </c>
      <c r="G1772" t="s">
        <v>55</v>
      </c>
      <c r="H1772">
        <v>47</v>
      </c>
      <c r="I1772" t="s">
        <v>37</v>
      </c>
      <c r="J1772" t="s">
        <v>3916</v>
      </c>
      <c r="K1772" t="s">
        <v>3912</v>
      </c>
      <c r="L1772">
        <v>2</v>
      </c>
      <c r="M1772" s="7">
        <v>0.87</v>
      </c>
      <c r="N1772" t="s">
        <v>3921</v>
      </c>
      <c r="O1772" t="s">
        <v>3925</v>
      </c>
      <c r="P1772">
        <v>12</v>
      </c>
      <c r="Q1772" t="s">
        <v>3947</v>
      </c>
      <c r="R1772" t="s">
        <v>3940</v>
      </c>
      <c r="S1772" t="s">
        <v>3943</v>
      </c>
      <c r="T1772" s="5">
        <v>45854</v>
      </c>
      <c r="U1772" t="s">
        <v>7155</v>
      </c>
      <c r="V1772" t="b">
        <v>0</v>
      </c>
      <c r="W1772" t="b">
        <v>0</v>
      </c>
      <c r="X1772" t="s">
        <v>7161</v>
      </c>
      <c r="Y1772" t="str">
        <f t="shared" si="108"/>
        <v/>
      </c>
      <c r="Z1772" t="str">
        <f t="shared" si="109"/>
        <v>31+ days</v>
      </c>
      <c r="AA1772" t="str">
        <f t="shared" si="110"/>
        <v>Good</v>
      </c>
      <c r="AB1772" t="str">
        <f t="shared" si="111"/>
        <v>Excluded</v>
      </c>
    </row>
    <row r="1773" spans="1:28" x14ac:dyDescent="0.3">
      <c r="A1773" t="s">
        <v>2433</v>
      </c>
      <c r="B1773" t="s">
        <v>1806</v>
      </c>
      <c r="C1773" t="s">
        <v>22</v>
      </c>
      <c r="D1773" s="5">
        <v>45774</v>
      </c>
      <c r="E1773" s="5">
        <v>45740</v>
      </c>
      <c r="F1773" t="s">
        <v>23</v>
      </c>
      <c r="G1773" t="s">
        <v>13</v>
      </c>
      <c r="H1773">
        <v>34</v>
      </c>
      <c r="I1773" t="s">
        <v>42</v>
      </c>
      <c r="J1773" t="s">
        <v>3916</v>
      </c>
      <c r="K1773" t="s">
        <v>3914</v>
      </c>
      <c r="L1773">
        <v>7</v>
      </c>
      <c r="M1773" s="7">
        <v>0.78</v>
      </c>
      <c r="N1773" t="s">
        <v>3923</v>
      </c>
      <c r="O1773" t="s">
        <v>3927</v>
      </c>
      <c r="P1773">
        <v>18</v>
      </c>
      <c r="Q1773" t="s">
        <v>3939</v>
      </c>
      <c r="R1773" t="s">
        <v>3940</v>
      </c>
      <c r="S1773" t="s">
        <v>3943</v>
      </c>
      <c r="T1773" s="5">
        <v>45772</v>
      </c>
      <c r="U1773" t="s">
        <v>7157</v>
      </c>
      <c r="V1773" t="b">
        <v>1</v>
      </c>
      <c r="W1773" t="b">
        <v>0</v>
      </c>
      <c r="X1773" t="s">
        <v>7160</v>
      </c>
      <c r="Y1773">
        <f t="shared" si="108"/>
        <v>0</v>
      </c>
      <c r="Z1773" t="str">
        <f t="shared" si="109"/>
        <v>31+ days</v>
      </c>
      <c r="AA1773" t="str">
        <f t="shared" si="110"/>
        <v>Good</v>
      </c>
      <c r="AB1773" t="str">
        <f t="shared" si="111"/>
        <v>Attended</v>
      </c>
    </row>
    <row r="1774" spans="1:28" x14ac:dyDescent="0.3">
      <c r="A1774" t="s">
        <v>2434</v>
      </c>
      <c r="B1774" t="s">
        <v>70</v>
      </c>
      <c r="C1774" t="s">
        <v>45</v>
      </c>
      <c r="D1774" s="5">
        <v>45661</v>
      </c>
      <c r="E1774" s="5">
        <v>45612</v>
      </c>
      <c r="F1774" t="s">
        <v>46</v>
      </c>
      <c r="G1774" t="s">
        <v>13</v>
      </c>
      <c r="H1774">
        <v>49</v>
      </c>
      <c r="I1774" t="s">
        <v>42</v>
      </c>
      <c r="J1774" t="s">
        <v>3909</v>
      </c>
      <c r="K1774" t="s">
        <v>3910</v>
      </c>
      <c r="L1774">
        <v>4</v>
      </c>
      <c r="M1774" s="7">
        <v>0.77</v>
      </c>
      <c r="N1774" t="s">
        <v>3926</v>
      </c>
      <c r="O1774" t="s">
        <v>3927</v>
      </c>
      <c r="P1774">
        <v>18</v>
      </c>
      <c r="Q1774" t="s">
        <v>3955</v>
      </c>
      <c r="R1774" t="s">
        <v>3940</v>
      </c>
      <c r="S1774" t="s">
        <v>3941</v>
      </c>
      <c r="T1774" s="5">
        <v>45658</v>
      </c>
      <c r="U1774" t="s">
        <v>7156</v>
      </c>
      <c r="V1774" t="b">
        <v>1</v>
      </c>
      <c r="W1774" t="b">
        <v>0</v>
      </c>
      <c r="X1774" t="s">
        <v>7153</v>
      </c>
      <c r="Y1774">
        <f t="shared" si="108"/>
        <v>0</v>
      </c>
      <c r="Z1774" t="str">
        <f t="shared" si="109"/>
        <v>31+ days</v>
      </c>
      <c r="AA1774" t="str">
        <f t="shared" si="110"/>
        <v>Good</v>
      </c>
      <c r="AB1774" t="str">
        <f t="shared" si="111"/>
        <v>Attended</v>
      </c>
    </row>
    <row r="1775" spans="1:28" x14ac:dyDescent="0.3">
      <c r="A1775" t="s">
        <v>2435</v>
      </c>
      <c r="B1775" t="s">
        <v>1247</v>
      </c>
      <c r="C1775" t="s">
        <v>40</v>
      </c>
      <c r="D1775" s="5">
        <v>45860</v>
      </c>
      <c r="E1775" s="5">
        <v>45836</v>
      </c>
      <c r="F1775" t="s">
        <v>41</v>
      </c>
      <c r="G1775" t="s">
        <v>13</v>
      </c>
      <c r="H1775">
        <v>24</v>
      </c>
      <c r="I1775" t="s">
        <v>19</v>
      </c>
      <c r="J1775" t="s">
        <v>3909</v>
      </c>
      <c r="K1775" t="s">
        <v>3912</v>
      </c>
      <c r="L1775">
        <v>1</v>
      </c>
      <c r="M1775" s="7">
        <v>0.94</v>
      </c>
      <c r="N1775" t="s">
        <v>3931</v>
      </c>
      <c r="O1775" t="s">
        <v>3927</v>
      </c>
      <c r="P1775">
        <v>18</v>
      </c>
      <c r="Q1775" t="s">
        <v>3939</v>
      </c>
      <c r="R1775" t="s">
        <v>3940</v>
      </c>
      <c r="S1775" t="s">
        <v>3943</v>
      </c>
      <c r="T1775" s="5">
        <v>45859</v>
      </c>
      <c r="U1775" t="s">
        <v>7159</v>
      </c>
      <c r="V1775" t="b">
        <v>0</v>
      </c>
      <c r="W1775" t="b">
        <v>0</v>
      </c>
      <c r="X1775" t="s">
        <v>7161</v>
      </c>
      <c r="Y1775">
        <f t="shared" si="108"/>
        <v>0</v>
      </c>
      <c r="Z1775" t="str">
        <f t="shared" si="109"/>
        <v>15-30 days</v>
      </c>
      <c r="AA1775" t="str">
        <f t="shared" si="110"/>
        <v>Very Good</v>
      </c>
      <c r="AB1775" t="str">
        <f t="shared" si="111"/>
        <v>Attended</v>
      </c>
    </row>
    <row r="1776" spans="1:28" x14ac:dyDescent="0.3">
      <c r="A1776" t="s">
        <v>2436</v>
      </c>
      <c r="B1776" t="s">
        <v>1583</v>
      </c>
      <c r="C1776" t="s">
        <v>22</v>
      </c>
      <c r="D1776" s="5">
        <v>45783</v>
      </c>
      <c r="E1776" s="5">
        <v>45756</v>
      </c>
      <c r="F1776" t="s">
        <v>23</v>
      </c>
      <c r="G1776" t="s">
        <v>13</v>
      </c>
      <c r="H1776">
        <v>27</v>
      </c>
      <c r="I1776" t="s">
        <v>42</v>
      </c>
      <c r="J1776" t="s">
        <v>3909</v>
      </c>
      <c r="K1776" t="s">
        <v>3914</v>
      </c>
      <c r="L1776">
        <v>6</v>
      </c>
      <c r="M1776" s="7">
        <v>0.86</v>
      </c>
      <c r="N1776" t="s">
        <v>3923</v>
      </c>
      <c r="O1776" t="s">
        <v>3927</v>
      </c>
      <c r="P1776">
        <v>18</v>
      </c>
      <c r="Q1776" t="s">
        <v>3939</v>
      </c>
      <c r="R1776" t="s">
        <v>3940</v>
      </c>
      <c r="S1776" t="s">
        <v>3941</v>
      </c>
      <c r="T1776" s="5">
        <v>45780</v>
      </c>
      <c r="U1776" t="s">
        <v>7159</v>
      </c>
      <c r="V1776" t="b">
        <v>0</v>
      </c>
      <c r="W1776" t="b">
        <v>0</v>
      </c>
      <c r="X1776" t="s">
        <v>7160</v>
      </c>
      <c r="Y1776">
        <f t="shared" si="108"/>
        <v>0</v>
      </c>
      <c r="Z1776" t="str">
        <f t="shared" si="109"/>
        <v>15-30 days</v>
      </c>
      <c r="AA1776" t="str">
        <f t="shared" si="110"/>
        <v>Good</v>
      </c>
      <c r="AB1776" t="str">
        <f t="shared" si="111"/>
        <v>Attended</v>
      </c>
    </row>
    <row r="1777" spans="1:28" x14ac:dyDescent="0.3">
      <c r="A1777" t="s">
        <v>2437</v>
      </c>
      <c r="B1777" t="s">
        <v>2333</v>
      </c>
      <c r="C1777" t="s">
        <v>11</v>
      </c>
      <c r="D1777" s="5">
        <v>45898</v>
      </c>
      <c r="E1777" s="5">
        <v>45854</v>
      </c>
      <c r="F1777" t="s">
        <v>12</v>
      </c>
      <c r="G1777" t="s">
        <v>13</v>
      </c>
      <c r="H1777">
        <v>44</v>
      </c>
      <c r="I1777" t="s">
        <v>14</v>
      </c>
      <c r="J1777" t="s">
        <v>3916</v>
      </c>
      <c r="K1777" t="s">
        <v>3912</v>
      </c>
      <c r="L1777">
        <v>3</v>
      </c>
      <c r="M1777" s="7">
        <v>0.96</v>
      </c>
      <c r="N1777" t="s">
        <v>3932</v>
      </c>
      <c r="O1777" t="s">
        <v>3925</v>
      </c>
      <c r="P1777">
        <v>15</v>
      </c>
      <c r="Q1777" t="s">
        <v>3947</v>
      </c>
      <c r="R1777" t="s">
        <v>3940</v>
      </c>
      <c r="S1777" t="s">
        <v>3943</v>
      </c>
      <c r="T1777" s="5">
        <v>45897</v>
      </c>
      <c r="U1777" t="s">
        <v>7155</v>
      </c>
      <c r="V1777" t="b">
        <v>0</v>
      </c>
      <c r="W1777" t="b">
        <v>0</v>
      </c>
      <c r="X1777" t="s">
        <v>7161</v>
      </c>
      <c r="Y1777">
        <f t="shared" si="108"/>
        <v>0</v>
      </c>
      <c r="Z1777" t="str">
        <f t="shared" si="109"/>
        <v>31+ days</v>
      </c>
      <c r="AA1777" t="str">
        <f t="shared" si="110"/>
        <v>Very Good</v>
      </c>
      <c r="AB1777" t="str">
        <f t="shared" si="111"/>
        <v>Attended</v>
      </c>
    </row>
    <row r="1778" spans="1:28" x14ac:dyDescent="0.3">
      <c r="A1778" t="s">
        <v>2438</v>
      </c>
      <c r="B1778" t="s">
        <v>743</v>
      </c>
      <c r="C1778" t="s">
        <v>27</v>
      </c>
      <c r="D1778" s="5">
        <v>45791</v>
      </c>
      <c r="E1778" s="5">
        <v>45753</v>
      </c>
      <c r="F1778" t="s">
        <v>28</v>
      </c>
      <c r="G1778" t="s">
        <v>55</v>
      </c>
      <c r="H1778">
        <v>38</v>
      </c>
      <c r="I1778" t="s">
        <v>160</v>
      </c>
      <c r="J1778" t="s">
        <v>3911</v>
      </c>
      <c r="K1778" t="s">
        <v>3910</v>
      </c>
      <c r="L1778">
        <v>5</v>
      </c>
      <c r="M1778" s="7">
        <v>0.93</v>
      </c>
      <c r="N1778" t="s">
        <v>3921</v>
      </c>
      <c r="O1778" t="s">
        <v>3925</v>
      </c>
      <c r="P1778">
        <v>12</v>
      </c>
      <c r="Q1778" t="s">
        <v>3939</v>
      </c>
      <c r="R1778" t="s">
        <v>3940</v>
      </c>
      <c r="S1778" t="s">
        <v>3943</v>
      </c>
      <c r="T1778" s="5">
        <v>45790</v>
      </c>
      <c r="U1778" t="s">
        <v>7152</v>
      </c>
      <c r="V1778" t="b">
        <v>0</v>
      </c>
      <c r="W1778" t="b">
        <v>0</v>
      </c>
      <c r="X1778" t="s">
        <v>7160</v>
      </c>
      <c r="Y1778" t="str">
        <f t="shared" si="108"/>
        <v/>
      </c>
      <c r="Z1778" t="str">
        <f t="shared" si="109"/>
        <v>31+ days</v>
      </c>
      <c r="AA1778" t="str">
        <f t="shared" si="110"/>
        <v>Very Good</v>
      </c>
      <c r="AB1778" t="str">
        <f t="shared" si="111"/>
        <v>Excluded</v>
      </c>
    </row>
    <row r="1779" spans="1:28" x14ac:dyDescent="0.3">
      <c r="A1779" t="s">
        <v>2439</v>
      </c>
      <c r="B1779" t="s">
        <v>171</v>
      </c>
      <c r="C1779" t="s">
        <v>31</v>
      </c>
      <c r="D1779" s="5">
        <v>46013</v>
      </c>
      <c r="E1779" s="5">
        <v>45981</v>
      </c>
      <c r="F1779" t="s">
        <v>32</v>
      </c>
      <c r="G1779" t="s">
        <v>55</v>
      </c>
      <c r="H1779">
        <v>32</v>
      </c>
      <c r="I1779" t="s">
        <v>61</v>
      </c>
      <c r="J1779" t="s">
        <v>3916</v>
      </c>
      <c r="K1779" t="s">
        <v>3910</v>
      </c>
      <c r="L1779">
        <v>0</v>
      </c>
      <c r="M1779" s="7">
        <v>0.74</v>
      </c>
      <c r="N1779" t="s">
        <v>3928</v>
      </c>
      <c r="O1779" t="s">
        <v>3925</v>
      </c>
      <c r="P1779">
        <v>18</v>
      </c>
      <c r="Q1779" t="s">
        <v>3939</v>
      </c>
      <c r="R1779" t="s">
        <v>3940</v>
      </c>
      <c r="S1779" t="s">
        <v>3941</v>
      </c>
      <c r="T1779" s="5">
        <v>46011</v>
      </c>
      <c r="U1779" t="s">
        <v>7158</v>
      </c>
      <c r="V1779" t="b">
        <v>0</v>
      </c>
      <c r="W1779" t="b">
        <v>0</v>
      </c>
      <c r="X1779" t="s">
        <v>7153</v>
      </c>
      <c r="Y1779" t="str">
        <f t="shared" si="108"/>
        <v/>
      </c>
      <c r="Z1779" t="str">
        <f t="shared" si="109"/>
        <v>31+ days</v>
      </c>
      <c r="AA1779" t="str">
        <f t="shared" si="110"/>
        <v>Moderate</v>
      </c>
      <c r="AB1779" t="str">
        <f t="shared" si="111"/>
        <v>Excluded</v>
      </c>
    </row>
    <row r="1780" spans="1:28" x14ac:dyDescent="0.3">
      <c r="A1780" t="s">
        <v>2440</v>
      </c>
      <c r="B1780" t="s">
        <v>1916</v>
      </c>
      <c r="C1780" t="s">
        <v>193</v>
      </c>
      <c r="D1780" s="5">
        <v>45906</v>
      </c>
      <c r="E1780" s="5">
        <v>45880</v>
      </c>
      <c r="F1780" t="s">
        <v>41</v>
      </c>
      <c r="G1780" t="s">
        <v>24</v>
      </c>
      <c r="H1780">
        <v>26</v>
      </c>
      <c r="I1780" t="s">
        <v>61</v>
      </c>
      <c r="J1780" t="s">
        <v>3916</v>
      </c>
      <c r="K1780" t="s">
        <v>3912</v>
      </c>
      <c r="L1780">
        <v>4</v>
      </c>
      <c r="M1780" s="7">
        <v>0.71</v>
      </c>
      <c r="N1780" t="s">
        <v>3931</v>
      </c>
      <c r="O1780" t="s">
        <v>3922</v>
      </c>
      <c r="P1780">
        <v>15</v>
      </c>
      <c r="Q1780" t="s">
        <v>3939</v>
      </c>
      <c r="R1780" t="s">
        <v>3940</v>
      </c>
      <c r="S1780" t="s">
        <v>3941</v>
      </c>
      <c r="T1780" s="5">
        <v>45904</v>
      </c>
      <c r="U1780" t="s">
        <v>7156</v>
      </c>
      <c r="V1780" t="b">
        <v>1</v>
      </c>
      <c r="W1780" t="b">
        <v>0</v>
      </c>
      <c r="X1780" t="s">
        <v>7162</v>
      </c>
      <c r="Y1780">
        <f t="shared" si="108"/>
        <v>1</v>
      </c>
      <c r="Z1780" t="str">
        <f t="shared" si="109"/>
        <v>15-30 days</v>
      </c>
      <c r="AA1780" t="str">
        <f t="shared" si="110"/>
        <v>Moderate</v>
      </c>
      <c r="AB1780" t="str">
        <f t="shared" si="111"/>
        <v>No-show</v>
      </c>
    </row>
    <row r="1781" spans="1:28" x14ac:dyDescent="0.3">
      <c r="A1781" t="s">
        <v>2441</v>
      </c>
      <c r="B1781" t="s">
        <v>232</v>
      </c>
      <c r="C1781" t="s">
        <v>36</v>
      </c>
      <c r="D1781" s="5">
        <v>45824</v>
      </c>
      <c r="E1781" s="5">
        <v>45765</v>
      </c>
      <c r="F1781" t="s">
        <v>23</v>
      </c>
      <c r="G1781" t="s">
        <v>55</v>
      </c>
      <c r="H1781">
        <v>59</v>
      </c>
      <c r="I1781" t="s">
        <v>47</v>
      </c>
      <c r="J1781" t="s">
        <v>3913</v>
      </c>
      <c r="K1781" t="s">
        <v>3910</v>
      </c>
      <c r="L1781">
        <v>1</v>
      </c>
      <c r="M1781" s="7">
        <v>0.8</v>
      </c>
      <c r="N1781" t="s">
        <v>3923</v>
      </c>
      <c r="O1781" t="s">
        <v>3925</v>
      </c>
      <c r="P1781">
        <v>20</v>
      </c>
      <c r="R1781" t="s">
        <v>3953</v>
      </c>
      <c r="S1781" t="s">
        <v>3943</v>
      </c>
      <c r="U1781" t="s">
        <v>7158</v>
      </c>
      <c r="V1781" t="b">
        <v>0</v>
      </c>
      <c r="W1781" t="b">
        <v>0</v>
      </c>
      <c r="X1781" t="s">
        <v>7161</v>
      </c>
      <c r="Y1781" t="str">
        <f t="shared" si="108"/>
        <v/>
      </c>
      <c r="Z1781" t="str">
        <f t="shared" si="109"/>
        <v>31+ days</v>
      </c>
      <c r="AA1781" t="str">
        <f t="shared" si="110"/>
        <v>Good</v>
      </c>
      <c r="AB1781" t="str">
        <f t="shared" si="111"/>
        <v>Excluded</v>
      </c>
    </row>
    <row r="1782" spans="1:28" x14ac:dyDescent="0.3">
      <c r="A1782" t="s">
        <v>2442</v>
      </c>
      <c r="B1782" t="s">
        <v>968</v>
      </c>
      <c r="C1782" t="s">
        <v>124</v>
      </c>
      <c r="D1782" s="5">
        <v>45916</v>
      </c>
      <c r="E1782" s="5">
        <v>45912</v>
      </c>
      <c r="F1782" t="s">
        <v>54</v>
      </c>
      <c r="G1782" t="s">
        <v>13</v>
      </c>
      <c r="H1782">
        <v>4</v>
      </c>
      <c r="I1782" t="s">
        <v>42</v>
      </c>
      <c r="J1782" t="s">
        <v>3916</v>
      </c>
      <c r="K1782" t="s">
        <v>3910</v>
      </c>
      <c r="L1782">
        <v>3</v>
      </c>
      <c r="M1782" s="7">
        <v>0.67</v>
      </c>
      <c r="N1782" t="s">
        <v>3930</v>
      </c>
      <c r="O1782" t="s">
        <v>3922</v>
      </c>
      <c r="P1782">
        <v>15</v>
      </c>
      <c r="Q1782" t="s">
        <v>3939</v>
      </c>
      <c r="R1782" t="s">
        <v>3940</v>
      </c>
      <c r="S1782" t="s">
        <v>3941</v>
      </c>
      <c r="T1782" s="5">
        <v>45913</v>
      </c>
      <c r="U1782" t="s">
        <v>7159</v>
      </c>
      <c r="V1782" t="b">
        <v>0</v>
      </c>
      <c r="W1782" t="b">
        <v>0</v>
      </c>
      <c r="X1782" t="s">
        <v>7162</v>
      </c>
      <c r="Y1782">
        <f t="shared" si="108"/>
        <v>0</v>
      </c>
      <c r="Z1782" t="str">
        <f t="shared" si="109"/>
        <v>4-7 days</v>
      </c>
      <c r="AA1782" t="str">
        <f t="shared" si="110"/>
        <v>Moderate</v>
      </c>
      <c r="AB1782" t="str">
        <f t="shared" si="111"/>
        <v>Attended</v>
      </c>
    </row>
    <row r="1783" spans="1:28" x14ac:dyDescent="0.3">
      <c r="A1783" t="s">
        <v>2443</v>
      </c>
      <c r="B1783" t="s">
        <v>1458</v>
      </c>
      <c r="C1783" t="s">
        <v>138</v>
      </c>
      <c r="D1783" s="5">
        <v>45894</v>
      </c>
      <c r="E1783" s="5">
        <v>45891</v>
      </c>
      <c r="F1783" t="s">
        <v>28</v>
      </c>
      <c r="G1783" t="s">
        <v>13</v>
      </c>
      <c r="H1783">
        <v>3</v>
      </c>
      <c r="I1783" t="s">
        <v>14</v>
      </c>
      <c r="J1783" t="s">
        <v>3915</v>
      </c>
      <c r="K1783" t="s">
        <v>3910</v>
      </c>
      <c r="L1783">
        <v>7</v>
      </c>
      <c r="M1783" s="7">
        <v>0.77</v>
      </c>
      <c r="N1783" t="s">
        <v>3921</v>
      </c>
      <c r="O1783" t="s">
        <v>3922</v>
      </c>
      <c r="P1783">
        <v>15</v>
      </c>
      <c r="Q1783" t="s">
        <v>3939</v>
      </c>
      <c r="R1783" t="s">
        <v>3940</v>
      </c>
      <c r="S1783" t="s">
        <v>3941</v>
      </c>
      <c r="T1783" s="5">
        <v>45892</v>
      </c>
      <c r="U1783" t="s">
        <v>7158</v>
      </c>
      <c r="V1783" t="b">
        <v>0</v>
      </c>
      <c r="W1783" t="b">
        <v>0</v>
      </c>
      <c r="X1783" t="s">
        <v>7161</v>
      </c>
      <c r="Y1783">
        <f t="shared" si="108"/>
        <v>0</v>
      </c>
      <c r="Z1783" t="str">
        <f t="shared" si="109"/>
        <v>0-3 days</v>
      </c>
      <c r="AA1783" t="str">
        <f t="shared" si="110"/>
        <v>Good</v>
      </c>
      <c r="AB1783" t="str">
        <f t="shared" si="111"/>
        <v>Attended</v>
      </c>
    </row>
    <row r="1784" spans="1:28" x14ac:dyDescent="0.3">
      <c r="A1784" t="s">
        <v>2444</v>
      </c>
      <c r="B1784" t="s">
        <v>521</v>
      </c>
      <c r="C1784" t="s">
        <v>127</v>
      </c>
      <c r="D1784" s="5">
        <v>45884</v>
      </c>
      <c r="E1784" s="5">
        <v>45855</v>
      </c>
      <c r="F1784" t="s">
        <v>23</v>
      </c>
      <c r="G1784" t="s">
        <v>24</v>
      </c>
      <c r="H1784">
        <v>29</v>
      </c>
      <c r="I1784" t="s">
        <v>160</v>
      </c>
      <c r="J1784" t="s">
        <v>3916</v>
      </c>
      <c r="K1784" t="s">
        <v>3910</v>
      </c>
      <c r="L1784">
        <v>6</v>
      </c>
      <c r="M1784" s="7">
        <v>0.79</v>
      </c>
      <c r="N1784" t="s">
        <v>3923</v>
      </c>
      <c r="O1784" t="s">
        <v>3922</v>
      </c>
      <c r="P1784">
        <v>15</v>
      </c>
      <c r="R1784" t="s">
        <v>3953</v>
      </c>
      <c r="S1784" t="s">
        <v>3943</v>
      </c>
      <c r="U1784" t="s">
        <v>7155</v>
      </c>
      <c r="V1784" t="b">
        <v>0</v>
      </c>
      <c r="W1784" t="b">
        <v>1</v>
      </c>
      <c r="X1784" t="s">
        <v>7161</v>
      </c>
      <c r="Y1784">
        <f t="shared" si="108"/>
        <v>1</v>
      </c>
      <c r="Z1784" t="str">
        <f t="shared" si="109"/>
        <v>15-30 days</v>
      </c>
      <c r="AA1784" t="str">
        <f t="shared" si="110"/>
        <v>Good</v>
      </c>
      <c r="AB1784" t="str">
        <f t="shared" si="111"/>
        <v>No-show</v>
      </c>
    </row>
    <row r="1785" spans="1:28" x14ac:dyDescent="0.3">
      <c r="A1785" t="s">
        <v>2445</v>
      </c>
      <c r="B1785" t="s">
        <v>935</v>
      </c>
      <c r="C1785" t="s">
        <v>127</v>
      </c>
      <c r="D1785" s="5">
        <v>45868</v>
      </c>
      <c r="E1785" s="5">
        <v>45866</v>
      </c>
      <c r="F1785" t="s">
        <v>23</v>
      </c>
      <c r="G1785" t="s">
        <v>13</v>
      </c>
      <c r="H1785">
        <v>2</v>
      </c>
      <c r="I1785" t="s">
        <v>37</v>
      </c>
      <c r="J1785" t="s">
        <v>3916</v>
      </c>
      <c r="K1785" t="s">
        <v>3912</v>
      </c>
      <c r="L1785">
        <v>8</v>
      </c>
      <c r="M1785" s="7">
        <v>0.89</v>
      </c>
      <c r="N1785" t="s">
        <v>3923</v>
      </c>
      <c r="O1785" t="s">
        <v>3922</v>
      </c>
      <c r="P1785">
        <v>15</v>
      </c>
      <c r="R1785" t="s">
        <v>3953</v>
      </c>
      <c r="S1785" t="s">
        <v>3943</v>
      </c>
      <c r="U1785" t="s">
        <v>7152</v>
      </c>
      <c r="V1785" t="b">
        <v>0</v>
      </c>
      <c r="W1785" t="b">
        <v>0</v>
      </c>
      <c r="X1785" t="s">
        <v>7161</v>
      </c>
      <c r="Y1785">
        <f t="shared" si="108"/>
        <v>0</v>
      </c>
      <c r="Z1785" t="str">
        <f t="shared" si="109"/>
        <v>0-3 days</v>
      </c>
      <c r="AA1785" t="str">
        <f t="shared" si="110"/>
        <v>Good</v>
      </c>
      <c r="AB1785" t="str">
        <f t="shared" si="111"/>
        <v>Attended</v>
      </c>
    </row>
    <row r="1786" spans="1:28" x14ac:dyDescent="0.3">
      <c r="A1786" t="s">
        <v>2446</v>
      </c>
      <c r="B1786" t="s">
        <v>70</v>
      </c>
      <c r="C1786" t="s">
        <v>92</v>
      </c>
      <c r="D1786" s="5">
        <v>45998</v>
      </c>
      <c r="E1786" s="5">
        <v>45978</v>
      </c>
      <c r="F1786" t="s">
        <v>12</v>
      </c>
      <c r="G1786" t="s">
        <v>13</v>
      </c>
      <c r="H1786">
        <v>20</v>
      </c>
      <c r="I1786" t="s">
        <v>42</v>
      </c>
      <c r="J1786" t="s">
        <v>3909</v>
      </c>
      <c r="K1786" t="s">
        <v>3910</v>
      </c>
      <c r="L1786">
        <v>4</v>
      </c>
      <c r="M1786" s="7">
        <v>0.77</v>
      </c>
      <c r="N1786" t="s">
        <v>3932</v>
      </c>
      <c r="O1786" t="s">
        <v>3925</v>
      </c>
      <c r="P1786">
        <v>20</v>
      </c>
      <c r="Q1786" t="s">
        <v>3939</v>
      </c>
      <c r="R1786" t="s">
        <v>3949</v>
      </c>
      <c r="S1786" t="s">
        <v>3950</v>
      </c>
      <c r="U1786" t="s">
        <v>7157</v>
      </c>
      <c r="V1786" t="b">
        <v>1</v>
      </c>
      <c r="W1786" t="b">
        <v>0</v>
      </c>
      <c r="X1786" t="s">
        <v>7153</v>
      </c>
      <c r="Y1786">
        <f t="shared" si="108"/>
        <v>0</v>
      </c>
      <c r="Z1786" t="str">
        <f t="shared" si="109"/>
        <v>15-30 days</v>
      </c>
      <c r="AA1786" t="str">
        <f t="shared" si="110"/>
        <v>Good</v>
      </c>
      <c r="AB1786" t="str">
        <f t="shared" si="111"/>
        <v>Attended</v>
      </c>
    </row>
    <row r="1787" spans="1:28" x14ac:dyDescent="0.3">
      <c r="A1787" t="s">
        <v>2447</v>
      </c>
      <c r="B1787" t="s">
        <v>222</v>
      </c>
      <c r="C1787" t="s">
        <v>127</v>
      </c>
      <c r="D1787" s="5">
        <v>45773</v>
      </c>
      <c r="E1787" s="5">
        <v>45739</v>
      </c>
      <c r="F1787" t="s">
        <v>23</v>
      </c>
      <c r="G1787" t="s">
        <v>13</v>
      </c>
      <c r="H1787">
        <v>34</v>
      </c>
      <c r="I1787" t="s">
        <v>33</v>
      </c>
      <c r="J1787" t="s">
        <v>3915</v>
      </c>
      <c r="K1787" t="s">
        <v>3910</v>
      </c>
      <c r="L1787">
        <v>7</v>
      </c>
      <c r="M1787" s="7">
        <v>0.9</v>
      </c>
      <c r="N1787" t="s">
        <v>3923</v>
      </c>
      <c r="O1787" t="s">
        <v>3922</v>
      </c>
      <c r="P1787">
        <v>15</v>
      </c>
      <c r="Q1787" t="s">
        <v>3947</v>
      </c>
      <c r="R1787" t="s">
        <v>3940</v>
      </c>
      <c r="S1787" t="s">
        <v>3941</v>
      </c>
      <c r="T1787" s="5">
        <v>45770</v>
      </c>
      <c r="U1787" t="s">
        <v>7156</v>
      </c>
      <c r="V1787" t="b">
        <v>1</v>
      </c>
      <c r="W1787" t="b">
        <v>0</v>
      </c>
      <c r="X1787" t="s">
        <v>7160</v>
      </c>
      <c r="Y1787">
        <f t="shared" si="108"/>
        <v>0</v>
      </c>
      <c r="Z1787" t="str">
        <f t="shared" si="109"/>
        <v>31+ days</v>
      </c>
      <c r="AA1787" t="str">
        <f t="shared" si="110"/>
        <v>Very Good</v>
      </c>
      <c r="AB1787" t="str">
        <f t="shared" si="111"/>
        <v>Attended</v>
      </c>
    </row>
    <row r="1788" spans="1:28" x14ac:dyDescent="0.3">
      <c r="A1788" t="s">
        <v>2448</v>
      </c>
      <c r="B1788" t="s">
        <v>1891</v>
      </c>
      <c r="C1788" t="s">
        <v>89</v>
      </c>
      <c r="D1788" s="5">
        <v>45815</v>
      </c>
      <c r="E1788" s="5">
        <v>45791</v>
      </c>
      <c r="F1788" t="s">
        <v>41</v>
      </c>
      <c r="G1788" t="s">
        <v>55</v>
      </c>
      <c r="H1788">
        <v>24</v>
      </c>
      <c r="I1788" t="s">
        <v>160</v>
      </c>
      <c r="J1788" t="s">
        <v>3913</v>
      </c>
      <c r="K1788" t="s">
        <v>3910</v>
      </c>
      <c r="L1788">
        <v>1</v>
      </c>
      <c r="M1788" s="7">
        <v>0.89</v>
      </c>
      <c r="N1788" t="s">
        <v>3931</v>
      </c>
      <c r="O1788" t="s">
        <v>3922</v>
      </c>
      <c r="P1788">
        <v>20</v>
      </c>
      <c r="Q1788" t="s">
        <v>3939</v>
      </c>
      <c r="R1788" t="s">
        <v>3949</v>
      </c>
      <c r="S1788" t="s">
        <v>3950</v>
      </c>
      <c r="U1788" t="s">
        <v>7156</v>
      </c>
      <c r="V1788" t="b">
        <v>1</v>
      </c>
      <c r="W1788" t="b">
        <v>0</v>
      </c>
      <c r="X1788" t="s">
        <v>7161</v>
      </c>
      <c r="Y1788" t="str">
        <f t="shared" si="108"/>
        <v/>
      </c>
      <c r="Z1788" t="str">
        <f t="shared" si="109"/>
        <v>15-30 days</v>
      </c>
      <c r="AA1788" t="str">
        <f t="shared" si="110"/>
        <v>Good</v>
      </c>
      <c r="AB1788" t="str">
        <f t="shared" si="111"/>
        <v>Excluded</v>
      </c>
    </row>
    <row r="1789" spans="1:28" x14ac:dyDescent="0.3">
      <c r="A1789" t="s">
        <v>2449</v>
      </c>
      <c r="B1789" t="s">
        <v>796</v>
      </c>
      <c r="C1789" t="s">
        <v>86</v>
      </c>
      <c r="D1789" s="5">
        <v>45750</v>
      </c>
      <c r="E1789" s="5">
        <v>45738</v>
      </c>
      <c r="F1789" t="s">
        <v>28</v>
      </c>
      <c r="G1789" t="s">
        <v>55</v>
      </c>
      <c r="H1789">
        <v>12</v>
      </c>
      <c r="I1789" t="s">
        <v>160</v>
      </c>
      <c r="J1789" t="s">
        <v>3911</v>
      </c>
      <c r="K1789" t="s">
        <v>3914</v>
      </c>
      <c r="L1789">
        <v>2</v>
      </c>
      <c r="M1789" s="7">
        <v>0.86</v>
      </c>
      <c r="N1789" t="s">
        <v>3921</v>
      </c>
      <c r="O1789" t="s">
        <v>3927</v>
      </c>
      <c r="P1789">
        <v>18</v>
      </c>
      <c r="R1789" t="s">
        <v>3953</v>
      </c>
      <c r="S1789" t="s">
        <v>3943</v>
      </c>
      <c r="U1789" t="s">
        <v>7154</v>
      </c>
      <c r="V1789" t="b">
        <v>0</v>
      </c>
      <c r="W1789" t="b">
        <v>0</v>
      </c>
      <c r="X1789" t="s">
        <v>7160</v>
      </c>
      <c r="Y1789" t="str">
        <f t="shared" si="108"/>
        <v/>
      </c>
      <c r="Z1789" t="str">
        <f t="shared" si="109"/>
        <v>8-14 days</v>
      </c>
      <c r="AA1789" t="str">
        <f t="shared" si="110"/>
        <v>Good</v>
      </c>
      <c r="AB1789" t="str">
        <f t="shared" si="111"/>
        <v>Excluded</v>
      </c>
    </row>
    <row r="1790" spans="1:28" x14ac:dyDescent="0.3">
      <c r="A1790" t="s">
        <v>2450</v>
      </c>
      <c r="B1790" t="s">
        <v>1642</v>
      </c>
      <c r="C1790" t="s">
        <v>101</v>
      </c>
      <c r="D1790" s="5">
        <v>45865</v>
      </c>
      <c r="E1790" s="5">
        <v>45848</v>
      </c>
      <c r="F1790" t="s">
        <v>54</v>
      </c>
      <c r="G1790" t="s">
        <v>13</v>
      </c>
      <c r="H1790">
        <v>17</v>
      </c>
      <c r="I1790" t="s">
        <v>42</v>
      </c>
      <c r="J1790" t="s">
        <v>3909</v>
      </c>
      <c r="K1790" t="s">
        <v>3910</v>
      </c>
      <c r="L1790">
        <v>6</v>
      </c>
      <c r="M1790" s="7">
        <v>0.76</v>
      </c>
      <c r="N1790" t="s">
        <v>3930</v>
      </c>
      <c r="O1790" t="s">
        <v>3927</v>
      </c>
      <c r="P1790">
        <v>18</v>
      </c>
      <c r="Q1790" t="s">
        <v>3939</v>
      </c>
      <c r="R1790" t="s">
        <v>3940</v>
      </c>
      <c r="S1790" t="s">
        <v>55</v>
      </c>
      <c r="T1790" s="5">
        <v>45862</v>
      </c>
      <c r="U1790" t="s">
        <v>7157</v>
      </c>
      <c r="V1790" t="b">
        <v>1</v>
      </c>
      <c r="W1790" t="b">
        <v>0</v>
      </c>
      <c r="X1790" t="s">
        <v>7161</v>
      </c>
      <c r="Y1790">
        <f t="shared" si="108"/>
        <v>0</v>
      </c>
      <c r="Z1790" t="str">
        <f t="shared" si="109"/>
        <v>15-30 days</v>
      </c>
      <c r="AA1790" t="str">
        <f t="shared" si="110"/>
        <v>Good</v>
      </c>
      <c r="AB1790" t="str">
        <f t="shared" si="111"/>
        <v>Attended</v>
      </c>
    </row>
    <row r="1791" spans="1:28" x14ac:dyDescent="0.3">
      <c r="A1791" t="s">
        <v>2451</v>
      </c>
      <c r="B1791" t="s">
        <v>226</v>
      </c>
      <c r="C1791" t="s">
        <v>157</v>
      </c>
      <c r="D1791" s="5">
        <v>46018</v>
      </c>
      <c r="E1791" s="5">
        <v>45982</v>
      </c>
      <c r="F1791" t="s">
        <v>28</v>
      </c>
      <c r="G1791" t="s">
        <v>24</v>
      </c>
      <c r="H1791">
        <v>36</v>
      </c>
      <c r="I1791" t="s">
        <v>160</v>
      </c>
      <c r="J1791" t="s">
        <v>3909</v>
      </c>
      <c r="K1791" t="s">
        <v>3910</v>
      </c>
      <c r="L1791">
        <v>2</v>
      </c>
      <c r="M1791" s="7">
        <v>0.72</v>
      </c>
      <c r="N1791" t="s">
        <v>3921</v>
      </c>
      <c r="O1791" t="s">
        <v>3925</v>
      </c>
      <c r="P1791">
        <v>12</v>
      </c>
      <c r="Q1791" t="s">
        <v>3939</v>
      </c>
      <c r="R1791" t="s">
        <v>3940</v>
      </c>
      <c r="S1791" t="s">
        <v>3943</v>
      </c>
      <c r="T1791" s="5">
        <v>46016</v>
      </c>
      <c r="U1791" t="s">
        <v>7156</v>
      </c>
      <c r="V1791" t="b">
        <v>1</v>
      </c>
      <c r="W1791" t="b">
        <v>0</v>
      </c>
      <c r="X1791" t="s">
        <v>7153</v>
      </c>
      <c r="Y1791">
        <f t="shared" si="108"/>
        <v>1</v>
      </c>
      <c r="Z1791" t="str">
        <f t="shared" si="109"/>
        <v>31+ days</v>
      </c>
      <c r="AA1791" t="str">
        <f t="shared" si="110"/>
        <v>Moderate</v>
      </c>
      <c r="AB1791" t="str">
        <f t="shared" si="111"/>
        <v>No-show</v>
      </c>
    </row>
    <row r="1792" spans="1:28" x14ac:dyDescent="0.3">
      <c r="A1792" t="s">
        <v>2452</v>
      </c>
      <c r="B1792" t="s">
        <v>1280</v>
      </c>
      <c r="C1792" t="s">
        <v>138</v>
      </c>
      <c r="D1792" s="5">
        <v>45880</v>
      </c>
      <c r="E1792" s="5">
        <v>45822</v>
      </c>
      <c r="F1792" t="s">
        <v>28</v>
      </c>
      <c r="G1792" t="s">
        <v>24</v>
      </c>
      <c r="H1792">
        <v>58</v>
      </c>
      <c r="I1792" t="s">
        <v>160</v>
      </c>
      <c r="J1792" t="s">
        <v>3909</v>
      </c>
      <c r="K1792" t="s">
        <v>3912</v>
      </c>
      <c r="L1792">
        <v>4</v>
      </c>
      <c r="M1792" s="7">
        <v>0.53</v>
      </c>
      <c r="N1792" t="s">
        <v>3921</v>
      </c>
      <c r="O1792" t="s">
        <v>3922</v>
      </c>
      <c r="P1792">
        <v>15</v>
      </c>
      <c r="Q1792" t="s">
        <v>3939</v>
      </c>
      <c r="R1792" t="s">
        <v>3940</v>
      </c>
      <c r="S1792" t="s">
        <v>3943</v>
      </c>
      <c r="T1792" s="5">
        <v>45879</v>
      </c>
      <c r="U1792" t="s">
        <v>7158</v>
      </c>
      <c r="V1792" t="b">
        <v>0</v>
      </c>
      <c r="W1792" t="b">
        <v>0</v>
      </c>
      <c r="X1792" t="s">
        <v>7161</v>
      </c>
      <c r="Y1792">
        <f t="shared" si="108"/>
        <v>1</v>
      </c>
      <c r="Z1792" t="str">
        <f t="shared" si="109"/>
        <v>31+ days</v>
      </c>
      <c r="AA1792" t="str">
        <f t="shared" si="110"/>
        <v>Moderate</v>
      </c>
      <c r="AB1792" t="str">
        <f t="shared" si="111"/>
        <v>No-show</v>
      </c>
    </row>
    <row r="1793" spans="1:28" x14ac:dyDescent="0.3">
      <c r="A1793" t="s">
        <v>2453</v>
      </c>
      <c r="B1793" t="s">
        <v>787</v>
      </c>
      <c r="C1793" t="s">
        <v>86</v>
      </c>
      <c r="D1793" s="5">
        <v>45733</v>
      </c>
      <c r="E1793" s="5">
        <v>45686</v>
      </c>
      <c r="F1793" t="s">
        <v>28</v>
      </c>
      <c r="G1793" t="s">
        <v>13</v>
      </c>
      <c r="H1793">
        <v>47</v>
      </c>
      <c r="I1793" t="s">
        <v>14</v>
      </c>
      <c r="J1793" t="s">
        <v>3909</v>
      </c>
      <c r="K1793" t="s">
        <v>3910</v>
      </c>
      <c r="L1793">
        <v>5</v>
      </c>
      <c r="M1793" s="7">
        <v>0.91</v>
      </c>
      <c r="N1793" t="s">
        <v>3921</v>
      </c>
      <c r="O1793" t="s">
        <v>3927</v>
      </c>
      <c r="P1793">
        <v>18</v>
      </c>
      <c r="Q1793" t="s">
        <v>3947</v>
      </c>
      <c r="R1793" t="s">
        <v>3940</v>
      </c>
      <c r="S1793" t="s">
        <v>3941</v>
      </c>
      <c r="T1793" s="5">
        <v>45730</v>
      </c>
      <c r="U1793" t="s">
        <v>7158</v>
      </c>
      <c r="V1793" t="b">
        <v>0</v>
      </c>
      <c r="W1793" t="b">
        <v>0</v>
      </c>
      <c r="X1793" t="s">
        <v>7160</v>
      </c>
      <c r="Y1793">
        <f t="shared" si="108"/>
        <v>0</v>
      </c>
      <c r="Z1793" t="str">
        <f t="shared" si="109"/>
        <v>31+ days</v>
      </c>
      <c r="AA1793" t="str">
        <f t="shared" si="110"/>
        <v>Very Good</v>
      </c>
      <c r="AB1793" t="str">
        <f t="shared" si="111"/>
        <v>Attended</v>
      </c>
    </row>
    <row r="1794" spans="1:28" x14ac:dyDescent="0.3">
      <c r="A1794" t="s">
        <v>2454</v>
      </c>
      <c r="B1794" t="s">
        <v>745</v>
      </c>
      <c r="C1794" t="s">
        <v>174</v>
      </c>
      <c r="D1794" s="5">
        <v>45994</v>
      </c>
      <c r="E1794" s="5">
        <v>45961</v>
      </c>
      <c r="F1794" t="s">
        <v>12</v>
      </c>
      <c r="G1794" t="s">
        <v>13</v>
      </c>
      <c r="H1794">
        <v>33</v>
      </c>
      <c r="I1794" t="s">
        <v>61</v>
      </c>
      <c r="J1794" t="s">
        <v>3913</v>
      </c>
      <c r="K1794" t="s">
        <v>3914</v>
      </c>
      <c r="L1794">
        <v>6</v>
      </c>
      <c r="M1794" s="7">
        <v>0.87</v>
      </c>
      <c r="N1794" t="s">
        <v>3932</v>
      </c>
      <c r="O1794" t="s">
        <v>3925</v>
      </c>
      <c r="P1794">
        <v>18</v>
      </c>
      <c r="Q1794" t="s">
        <v>3939</v>
      </c>
      <c r="R1794" t="s">
        <v>3940</v>
      </c>
      <c r="S1794" t="s">
        <v>3941</v>
      </c>
      <c r="T1794" s="5">
        <v>45992</v>
      </c>
      <c r="U1794" t="s">
        <v>7152</v>
      </c>
      <c r="V1794" t="b">
        <v>0</v>
      </c>
      <c r="W1794" t="b">
        <v>0</v>
      </c>
      <c r="X1794" t="s">
        <v>7153</v>
      </c>
      <c r="Y1794">
        <f t="shared" ref="Y1794:Y1857" si="112">IF(G1794="No-show",1,IF(G1794="Attended",0,""))</f>
        <v>0</v>
      </c>
      <c r="Z1794" t="str">
        <f t="shared" ref="Z1794:Z1857" si="113">IF(H1794="","Unknown",IF(H1794&lt;=3,"0-3 days",IF(H1794&lt;=7,"4-7 days",IF(H1794&lt;=14,"8-14 days",IF(H1794&lt;=30,"15-30 days","31+ days")))))</f>
        <v>31+ days</v>
      </c>
      <c r="AA1794" t="str">
        <f t="shared" ref="AA1794:AA1857" si="114">IF(M1794="","Unknown",IF(M1794&lt;0.5,"Low",IF(M1794&lt;0.75,"Moderate",IF(M1794&lt;0.9,"Good","Very Good"))))</f>
        <v>Good</v>
      </c>
      <c r="AB1794" t="str">
        <f t="shared" ref="AB1794:AB1857" si="115">IF(G1794="Attended","Attended",IF(G1794="No-show","No-show","Excluded"))</f>
        <v>Attended</v>
      </c>
    </row>
    <row r="1795" spans="1:28" x14ac:dyDescent="0.3">
      <c r="A1795" t="s">
        <v>2455</v>
      </c>
      <c r="B1795" t="s">
        <v>2336</v>
      </c>
      <c r="C1795" t="s">
        <v>193</v>
      </c>
      <c r="D1795" s="5">
        <v>45946</v>
      </c>
      <c r="E1795" s="5">
        <v>45938</v>
      </c>
      <c r="F1795" t="s">
        <v>41</v>
      </c>
      <c r="G1795" t="s">
        <v>24</v>
      </c>
      <c r="H1795">
        <v>8</v>
      </c>
      <c r="I1795" t="s">
        <v>47</v>
      </c>
      <c r="J1795" t="s">
        <v>3913</v>
      </c>
      <c r="K1795" t="s">
        <v>3910</v>
      </c>
      <c r="L1795">
        <v>3</v>
      </c>
      <c r="M1795" s="7">
        <v>0.53</v>
      </c>
      <c r="N1795" t="s">
        <v>3931</v>
      </c>
      <c r="O1795" t="s">
        <v>3922</v>
      </c>
      <c r="P1795">
        <v>15</v>
      </c>
      <c r="Q1795" t="s">
        <v>3955</v>
      </c>
      <c r="R1795" t="s">
        <v>3940</v>
      </c>
      <c r="S1795" t="s">
        <v>3941</v>
      </c>
      <c r="T1795" s="5">
        <v>45944</v>
      </c>
      <c r="U1795" t="s">
        <v>7154</v>
      </c>
      <c r="V1795" t="b">
        <v>0</v>
      </c>
      <c r="W1795" t="b">
        <v>0</v>
      </c>
      <c r="X1795" t="s">
        <v>7162</v>
      </c>
      <c r="Y1795">
        <f t="shared" si="112"/>
        <v>1</v>
      </c>
      <c r="Z1795" t="str">
        <f t="shared" si="113"/>
        <v>8-14 days</v>
      </c>
      <c r="AA1795" t="str">
        <f t="shared" si="114"/>
        <v>Moderate</v>
      </c>
      <c r="AB1795" t="str">
        <f t="shared" si="115"/>
        <v>No-show</v>
      </c>
    </row>
    <row r="1796" spans="1:28" x14ac:dyDescent="0.3">
      <c r="A1796" t="s">
        <v>2456</v>
      </c>
      <c r="B1796" t="s">
        <v>1570</v>
      </c>
      <c r="C1796" t="s">
        <v>127</v>
      </c>
      <c r="D1796" s="5">
        <v>45818</v>
      </c>
      <c r="E1796" s="5">
        <v>45804</v>
      </c>
      <c r="F1796" t="s">
        <v>23</v>
      </c>
      <c r="G1796" t="s">
        <v>13</v>
      </c>
      <c r="H1796">
        <v>14</v>
      </c>
      <c r="I1796" t="s">
        <v>47</v>
      </c>
      <c r="J1796" t="s">
        <v>3913</v>
      </c>
      <c r="K1796" t="s">
        <v>3910</v>
      </c>
      <c r="L1796">
        <v>7</v>
      </c>
      <c r="M1796" s="7">
        <v>0.88</v>
      </c>
      <c r="N1796" t="s">
        <v>3923</v>
      </c>
      <c r="O1796" t="s">
        <v>3922</v>
      </c>
      <c r="P1796">
        <v>15</v>
      </c>
      <c r="Q1796" t="s">
        <v>3947</v>
      </c>
      <c r="R1796" t="s">
        <v>3940</v>
      </c>
      <c r="S1796" t="s">
        <v>3941</v>
      </c>
      <c r="T1796" s="5">
        <v>45815</v>
      </c>
      <c r="U1796" t="s">
        <v>7159</v>
      </c>
      <c r="V1796" t="b">
        <v>0</v>
      </c>
      <c r="W1796" t="b">
        <v>0</v>
      </c>
      <c r="X1796" t="s">
        <v>7161</v>
      </c>
      <c r="Y1796">
        <f t="shared" si="112"/>
        <v>0</v>
      </c>
      <c r="Z1796" t="str">
        <f t="shared" si="113"/>
        <v>8-14 days</v>
      </c>
      <c r="AA1796" t="str">
        <f t="shared" si="114"/>
        <v>Good</v>
      </c>
      <c r="AB1796" t="str">
        <f t="shared" si="115"/>
        <v>Attended</v>
      </c>
    </row>
    <row r="1797" spans="1:28" x14ac:dyDescent="0.3">
      <c r="A1797" t="s">
        <v>2457</v>
      </c>
      <c r="B1797" t="s">
        <v>202</v>
      </c>
      <c r="C1797" t="s">
        <v>31</v>
      </c>
      <c r="D1797" s="5">
        <v>45711</v>
      </c>
      <c r="E1797" s="5">
        <v>45685</v>
      </c>
      <c r="F1797" t="s">
        <v>32</v>
      </c>
      <c r="G1797" t="s">
        <v>13</v>
      </c>
      <c r="H1797">
        <v>26</v>
      </c>
      <c r="I1797" t="s">
        <v>19</v>
      </c>
      <c r="J1797" t="s">
        <v>3916</v>
      </c>
      <c r="K1797" t="s">
        <v>3912</v>
      </c>
      <c r="L1797">
        <v>12</v>
      </c>
      <c r="M1797" s="7">
        <v>0.83</v>
      </c>
      <c r="N1797" t="s">
        <v>3928</v>
      </c>
      <c r="O1797" t="s">
        <v>3925</v>
      </c>
      <c r="P1797">
        <v>18</v>
      </c>
      <c r="Q1797" t="s">
        <v>3947</v>
      </c>
      <c r="R1797" t="s">
        <v>3940</v>
      </c>
      <c r="S1797" t="s">
        <v>3943</v>
      </c>
      <c r="T1797" s="5">
        <v>45709</v>
      </c>
      <c r="U1797" t="s">
        <v>7157</v>
      </c>
      <c r="V1797" t="b">
        <v>1</v>
      </c>
      <c r="W1797" t="b">
        <v>0</v>
      </c>
      <c r="X1797" t="s">
        <v>7153</v>
      </c>
      <c r="Y1797">
        <f t="shared" si="112"/>
        <v>0</v>
      </c>
      <c r="Z1797" t="str">
        <f t="shared" si="113"/>
        <v>15-30 days</v>
      </c>
      <c r="AA1797" t="str">
        <f t="shared" si="114"/>
        <v>Good</v>
      </c>
      <c r="AB1797" t="str">
        <f t="shared" si="115"/>
        <v>Attended</v>
      </c>
    </row>
    <row r="1798" spans="1:28" x14ac:dyDescent="0.3">
      <c r="A1798" t="s">
        <v>2458</v>
      </c>
      <c r="B1798" t="s">
        <v>148</v>
      </c>
      <c r="C1798" t="s">
        <v>53</v>
      </c>
      <c r="D1798" s="5">
        <v>45804</v>
      </c>
      <c r="E1798" s="5">
        <v>45789</v>
      </c>
      <c r="F1798" t="s">
        <v>54</v>
      </c>
      <c r="G1798" t="s">
        <v>13</v>
      </c>
      <c r="H1798">
        <v>15</v>
      </c>
      <c r="I1798" t="s">
        <v>19</v>
      </c>
      <c r="J1798" t="s">
        <v>3909</v>
      </c>
      <c r="K1798" t="s">
        <v>3914</v>
      </c>
      <c r="L1798">
        <v>1</v>
      </c>
      <c r="M1798" s="7">
        <v>0.54</v>
      </c>
      <c r="N1798" t="s">
        <v>3930</v>
      </c>
      <c r="O1798" t="s">
        <v>3922</v>
      </c>
      <c r="P1798">
        <v>20</v>
      </c>
      <c r="R1798" t="s">
        <v>3953</v>
      </c>
      <c r="S1798" t="s">
        <v>3943</v>
      </c>
      <c r="U1798" t="s">
        <v>7159</v>
      </c>
      <c r="V1798" t="b">
        <v>0</v>
      </c>
      <c r="W1798" t="b">
        <v>0</v>
      </c>
      <c r="X1798" t="s">
        <v>7160</v>
      </c>
      <c r="Y1798">
        <f t="shared" si="112"/>
        <v>0</v>
      </c>
      <c r="Z1798" t="str">
        <f t="shared" si="113"/>
        <v>15-30 days</v>
      </c>
      <c r="AA1798" t="str">
        <f t="shared" si="114"/>
        <v>Moderate</v>
      </c>
      <c r="AB1798" t="str">
        <f t="shared" si="115"/>
        <v>Attended</v>
      </c>
    </row>
    <row r="1799" spans="1:28" x14ac:dyDescent="0.3">
      <c r="A1799" t="s">
        <v>2459</v>
      </c>
      <c r="B1799" t="s">
        <v>364</v>
      </c>
      <c r="C1799" t="s">
        <v>31</v>
      </c>
      <c r="D1799" s="5">
        <v>45951</v>
      </c>
      <c r="E1799" s="5">
        <v>45909</v>
      </c>
      <c r="F1799" t="s">
        <v>32</v>
      </c>
      <c r="G1799" t="s">
        <v>24</v>
      </c>
      <c r="H1799">
        <v>42</v>
      </c>
      <c r="I1799" t="s">
        <v>14</v>
      </c>
      <c r="J1799" t="s">
        <v>3913</v>
      </c>
      <c r="K1799" t="s">
        <v>3910</v>
      </c>
      <c r="L1799">
        <v>2</v>
      </c>
      <c r="M1799" s="7">
        <v>0.79</v>
      </c>
      <c r="N1799" t="s">
        <v>3928</v>
      </c>
      <c r="O1799" t="s">
        <v>3925</v>
      </c>
      <c r="P1799">
        <v>18</v>
      </c>
      <c r="Q1799" t="s">
        <v>3939</v>
      </c>
      <c r="R1799" t="s">
        <v>3940</v>
      </c>
      <c r="S1799" t="s">
        <v>3943</v>
      </c>
      <c r="T1799" s="5">
        <v>45949</v>
      </c>
      <c r="U1799" t="s">
        <v>7159</v>
      </c>
      <c r="V1799" t="b">
        <v>0</v>
      </c>
      <c r="W1799" t="b">
        <v>0</v>
      </c>
      <c r="X1799" t="s">
        <v>7162</v>
      </c>
      <c r="Y1799">
        <f t="shared" si="112"/>
        <v>1</v>
      </c>
      <c r="Z1799" t="str">
        <f t="shared" si="113"/>
        <v>31+ days</v>
      </c>
      <c r="AA1799" t="str">
        <f t="shared" si="114"/>
        <v>Good</v>
      </c>
      <c r="AB1799" t="str">
        <f t="shared" si="115"/>
        <v>No-show</v>
      </c>
    </row>
    <row r="1800" spans="1:28" x14ac:dyDescent="0.3">
      <c r="A1800" t="s">
        <v>2460</v>
      </c>
      <c r="B1800" t="s">
        <v>1801</v>
      </c>
      <c r="C1800" t="s">
        <v>45</v>
      </c>
      <c r="D1800" s="5">
        <v>45868</v>
      </c>
      <c r="E1800" s="5">
        <v>45846</v>
      </c>
      <c r="F1800" t="s">
        <v>46</v>
      </c>
      <c r="G1800" t="s">
        <v>13</v>
      </c>
      <c r="H1800">
        <v>22</v>
      </c>
      <c r="I1800" t="s">
        <v>160</v>
      </c>
      <c r="J1800" t="s">
        <v>3909</v>
      </c>
      <c r="K1800" t="s">
        <v>3910</v>
      </c>
      <c r="L1800">
        <v>4</v>
      </c>
      <c r="M1800" s="7">
        <v>0.75</v>
      </c>
      <c r="N1800" t="s">
        <v>3926</v>
      </c>
      <c r="O1800" t="s">
        <v>3927</v>
      </c>
      <c r="P1800">
        <v>18</v>
      </c>
      <c r="Q1800" t="s">
        <v>3939</v>
      </c>
      <c r="R1800" t="s">
        <v>3940</v>
      </c>
      <c r="S1800" t="s">
        <v>55</v>
      </c>
      <c r="T1800" s="5">
        <v>45865</v>
      </c>
      <c r="U1800" t="s">
        <v>7152</v>
      </c>
      <c r="V1800" t="b">
        <v>0</v>
      </c>
      <c r="W1800" t="b">
        <v>0</v>
      </c>
      <c r="X1800" t="s">
        <v>7161</v>
      </c>
      <c r="Y1800">
        <f t="shared" si="112"/>
        <v>0</v>
      </c>
      <c r="Z1800" t="str">
        <f t="shared" si="113"/>
        <v>15-30 days</v>
      </c>
      <c r="AA1800" t="str">
        <f t="shared" si="114"/>
        <v>Good</v>
      </c>
      <c r="AB1800" t="str">
        <f t="shared" si="115"/>
        <v>Attended</v>
      </c>
    </row>
    <row r="1801" spans="1:28" x14ac:dyDescent="0.3">
      <c r="A1801" t="s">
        <v>2461</v>
      </c>
      <c r="B1801" t="s">
        <v>1416</v>
      </c>
      <c r="C1801" t="s">
        <v>138</v>
      </c>
      <c r="D1801" s="5">
        <v>45725</v>
      </c>
      <c r="E1801" s="5">
        <v>45675</v>
      </c>
      <c r="F1801" t="s">
        <v>28</v>
      </c>
      <c r="G1801" t="s">
        <v>55</v>
      </c>
      <c r="H1801">
        <v>50</v>
      </c>
      <c r="I1801" t="s">
        <v>42</v>
      </c>
      <c r="J1801" t="s">
        <v>3909</v>
      </c>
      <c r="K1801" t="s">
        <v>3914</v>
      </c>
      <c r="L1801">
        <v>3</v>
      </c>
      <c r="M1801" s="7">
        <v>0.82</v>
      </c>
      <c r="N1801" t="s">
        <v>3921</v>
      </c>
      <c r="O1801" t="s">
        <v>3922</v>
      </c>
      <c r="P1801">
        <v>15</v>
      </c>
      <c r="Q1801" t="s">
        <v>3939</v>
      </c>
      <c r="R1801" t="s">
        <v>3940</v>
      </c>
      <c r="S1801" t="s">
        <v>3943</v>
      </c>
      <c r="T1801" s="5">
        <v>45724</v>
      </c>
      <c r="U1801" t="s">
        <v>7157</v>
      </c>
      <c r="V1801" t="b">
        <v>1</v>
      </c>
      <c r="W1801" t="b">
        <v>0</v>
      </c>
      <c r="X1801" t="s">
        <v>7160</v>
      </c>
      <c r="Y1801" t="str">
        <f t="shared" si="112"/>
        <v/>
      </c>
      <c r="Z1801" t="str">
        <f t="shared" si="113"/>
        <v>31+ days</v>
      </c>
      <c r="AA1801" t="str">
        <f t="shared" si="114"/>
        <v>Good</v>
      </c>
      <c r="AB1801" t="str">
        <f t="shared" si="115"/>
        <v>Excluded</v>
      </c>
    </row>
    <row r="1802" spans="1:28" x14ac:dyDescent="0.3">
      <c r="A1802" t="s">
        <v>2462</v>
      </c>
      <c r="B1802" t="s">
        <v>2152</v>
      </c>
      <c r="C1802" t="s">
        <v>80</v>
      </c>
      <c r="D1802" s="5">
        <v>45715</v>
      </c>
      <c r="E1802" s="5">
        <v>45699</v>
      </c>
      <c r="F1802" t="s">
        <v>41</v>
      </c>
      <c r="G1802" t="s">
        <v>24</v>
      </c>
      <c r="H1802">
        <v>16</v>
      </c>
      <c r="I1802" t="s">
        <v>33</v>
      </c>
      <c r="J1802" t="s">
        <v>3915</v>
      </c>
      <c r="K1802" t="s">
        <v>3914</v>
      </c>
      <c r="L1802">
        <v>5</v>
      </c>
      <c r="M1802" s="7">
        <v>0.92</v>
      </c>
      <c r="N1802" t="s">
        <v>3931</v>
      </c>
      <c r="O1802" t="s">
        <v>3922</v>
      </c>
      <c r="P1802">
        <v>12</v>
      </c>
      <c r="Q1802" t="s">
        <v>3955</v>
      </c>
      <c r="R1802" t="s">
        <v>3940</v>
      </c>
      <c r="S1802" t="s">
        <v>3943</v>
      </c>
      <c r="T1802" s="5">
        <v>45712</v>
      </c>
      <c r="U1802" t="s">
        <v>7154</v>
      </c>
      <c r="V1802" t="b">
        <v>0</v>
      </c>
      <c r="W1802" t="b">
        <v>0</v>
      </c>
      <c r="X1802" t="s">
        <v>7153</v>
      </c>
      <c r="Y1802">
        <f t="shared" si="112"/>
        <v>1</v>
      </c>
      <c r="Z1802" t="str">
        <f t="shared" si="113"/>
        <v>15-30 days</v>
      </c>
      <c r="AA1802" t="str">
        <f t="shared" si="114"/>
        <v>Very Good</v>
      </c>
      <c r="AB1802" t="str">
        <f t="shared" si="115"/>
        <v>No-show</v>
      </c>
    </row>
    <row r="1803" spans="1:28" x14ac:dyDescent="0.3">
      <c r="A1803" t="s">
        <v>2463</v>
      </c>
      <c r="B1803" t="s">
        <v>1532</v>
      </c>
      <c r="C1803" t="s">
        <v>89</v>
      </c>
      <c r="D1803" s="5">
        <v>46011</v>
      </c>
      <c r="E1803" s="5">
        <v>45981</v>
      </c>
      <c r="F1803" t="s">
        <v>41</v>
      </c>
      <c r="G1803" t="s">
        <v>24</v>
      </c>
      <c r="H1803">
        <v>30</v>
      </c>
      <c r="I1803" t="s">
        <v>61</v>
      </c>
      <c r="J1803" t="s">
        <v>3913</v>
      </c>
      <c r="K1803" t="s">
        <v>3912</v>
      </c>
      <c r="L1803">
        <v>6</v>
      </c>
      <c r="M1803" s="7">
        <v>0.94</v>
      </c>
      <c r="N1803" t="s">
        <v>3931</v>
      </c>
      <c r="O1803" t="s">
        <v>3922</v>
      </c>
      <c r="P1803">
        <v>20</v>
      </c>
      <c r="Q1803" t="s">
        <v>3939</v>
      </c>
      <c r="R1803" t="s">
        <v>3940</v>
      </c>
      <c r="S1803" t="s">
        <v>3941</v>
      </c>
      <c r="T1803" s="5">
        <v>46009</v>
      </c>
      <c r="U1803" t="s">
        <v>7156</v>
      </c>
      <c r="V1803" t="b">
        <v>1</v>
      </c>
      <c r="W1803" t="b">
        <v>0</v>
      </c>
      <c r="X1803" t="s">
        <v>7153</v>
      </c>
      <c r="Y1803">
        <f t="shared" si="112"/>
        <v>1</v>
      </c>
      <c r="Z1803" t="str">
        <f t="shared" si="113"/>
        <v>15-30 days</v>
      </c>
      <c r="AA1803" t="str">
        <f t="shared" si="114"/>
        <v>Very Good</v>
      </c>
      <c r="AB1803" t="str">
        <f t="shared" si="115"/>
        <v>No-show</v>
      </c>
    </row>
    <row r="1804" spans="1:28" x14ac:dyDescent="0.3">
      <c r="A1804" t="s">
        <v>2464</v>
      </c>
      <c r="B1804" t="s">
        <v>311</v>
      </c>
      <c r="C1804" t="s">
        <v>149</v>
      </c>
      <c r="D1804" s="5">
        <v>45821</v>
      </c>
      <c r="E1804" s="5">
        <v>45778</v>
      </c>
      <c r="F1804" t="s">
        <v>23</v>
      </c>
      <c r="G1804" t="s">
        <v>13</v>
      </c>
      <c r="H1804">
        <v>43</v>
      </c>
      <c r="I1804" t="s">
        <v>19</v>
      </c>
      <c r="J1804" t="s">
        <v>3913</v>
      </c>
      <c r="K1804" t="s">
        <v>3914</v>
      </c>
      <c r="L1804">
        <v>6</v>
      </c>
      <c r="M1804" s="7">
        <v>0.84</v>
      </c>
      <c r="N1804" t="s">
        <v>3923</v>
      </c>
      <c r="O1804" t="s">
        <v>3929</v>
      </c>
      <c r="P1804">
        <v>12</v>
      </c>
      <c r="Q1804" t="s">
        <v>3955</v>
      </c>
      <c r="R1804" t="s">
        <v>3940</v>
      </c>
      <c r="S1804" t="s">
        <v>3943</v>
      </c>
      <c r="T1804" s="5">
        <v>45819</v>
      </c>
      <c r="U1804" t="s">
        <v>7155</v>
      </c>
      <c r="V1804" t="b">
        <v>0</v>
      </c>
      <c r="W1804" t="b">
        <v>0</v>
      </c>
      <c r="X1804" t="s">
        <v>7161</v>
      </c>
      <c r="Y1804">
        <f t="shared" si="112"/>
        <v>0</v>
      </c>
      <c r="Z1804" t="str">
        <f t="shared" si="113"/>
        <v>31+ days</v>
      </c>
      <c r="AA1804" t="str">
        <f t="shared" si="114"/>
        <v>Good</v>
      </c>
      <c r="AB1804" t="str">
        <f t="shared" si="115"/>
        <v>Attended</v>
      </c>
    </row>
    <row r="1805" spans="1:28" x14ac:dyDescent="0.3">
      <c r="A1805" t="s">
        <v>2465</v>
      </c>
      <c r="B1805" t="s">
        <v>57</v>
      </c>
      <c r="C1805" t="s">
        <v>138</v>
      </c>
      <c r="D1805" s="5">
        <v>45908</v>
      </c>
      <c r="E1805" s="5">
        <v>45896</v>
      </c>
      <c r="F1805" t="s">
        <v>28</v>
      </c>
      <c r="G1805" t="s">
        <v>13</v>
      </c>
      <c r="H1805">
        <v>12</v>
      </c>
      <c r="I1805" t="s">
        <v>42</v>
      </c>
      <c r="J1805" t="s">
        <v>3911</v>
      </c>
      <c r="K1805" t="s">
        <v>3914</v>
      </c>
      <c r="L1805">
        <v>5</v>
      </c>
      <c r="M1805" s="7">
        <v>0.74</v>
      </c>
      <c r="N1805" t="s">
        <v>3921</v>
      </c>
      <c r="O1805" t="s">
        <v>3922</v>
      </c>
      <c r="P1805">
        <v>15</v>
      </c>
      <c r="Q1805" t="s">
        <v>3947</v>
      </c>
      <c r="S1805" t="s">
        <v>3943</v>
      </c>
      <c r="T1805" s="5">
        <v>45905</v>
      </c>
      <c r="U1805" t="s">
        <v>7158</v>
      </c>
      <c r="V1805" t="b">
        <v>0</v>
      </c>
      <c r="W1805" t="b">
        <v>0</v>
      </c>
      <c r="X1805" t="s">
        <v>7162</v>
      </c>
      <c r="Y1805">
        <f t="shared" si="112"/>
        <v>0</v>
      </c>
      <c r="Z1805" t="str">
        <f t="shared" si="113"/>
        <v>8-14 days</v>
      </c>
      <c r="AA1805" t="str">
        <f t="shared" si="114"/>
        <v>Moderate</v>
      </c>
      <c r="AB1805" t="str">
        <f t="shared" si="115"/>
        <v>Attended</v>
      </c>
    </row>
    <row r="1806" spans="1:28" x14ac:dyDescent="0.3">
      <c r="A1806" t="s">
        <v>2466</v>
      </c>
      <c r="B1806" t="s">
        <v>925</v>
      </c>
      <c r="C1806" t="s">
        <v>22</v>
      </c>
      <c r="D1806" s="5">
        <v>45789</v>
      </c>
      <c r="E1806" s="5">
        <v>45743</v>
      </c>
      <c r="F1806" t="s">
        <v>23</v>
      </c>
      <c r="G1806" t="s">
        <v>13</v>
      </c>
      <c r="H1806">
        <v>46</v>
      </c>
      <c r="I1806" t="s">
        <v>33</v>
      </c>
      <c r="J1806" t="s">
        <v>3915</v>
      </c>
      <c r="K1806" t="s">
        <v>3910</v>
      </c>
      <c r="L1806">
        <v>1</v>
      </c>
      <c r="M1806" s="7">
        <v>0.94</v>
      </c>
      <c r="N1806" t="s">
        <v>3923</v>
      </c>
      <c r="O1806" t="s">
        <v>3927</v>
      </c>
      <c r="P1806">
        <v>18</v>
      </c>
      <c r="Q1806" t="s">
        <v>3947</v>
      </c>
      <c r="R1806" t="s">
        <v>3940</v>
      </c>
      <c r="S1806" t="s">
        <v>55</v>
      </c>
      <c r="T1806" s="5">
        <v>45787</v>
      </c>
      <c r="U1806" t="s">
        <v>7158</v>
      </c>
      <c r="V1806" t="b">
        <v>0</v>
      </c>
      <c r="W1806" t="b">
        <v>0</v>
      </c>
      <c r="X1806" t="s">
        <v>7160</v>
      </c>
      <c r="Y1806">
        <f t="shared" si="112"/>
        <v>0</v>
      </c>
      <c r="Z1806" t="str">
        <f t="shared" si="113"/>
        <v>31+ days</v>
      </c>
      <c r="AA1806" t="str">
        <f t="shared" si="114"/>
        <v>Very Good</v>
      </c>
      <c r="AB1806" t="str">
        <f t="shared" si="115"/>
        <v>Attended</v>
      </c>
    </row>
    <row r="1807" spans="1:28" x14ac:dyDescent="0.3">
      <c r="A1807" t="s">
        <v>2467</v>
      </c>
      <c r="B1807" t="s">
        <v>2468</v>
      </c>
      <c r="C1807" t="s">
        <v>157</v>
      </c>
      <c r="D1807" s="5">
        <v>45690</v>
      </c>
      <c r="E1807" s="5">
        <v>45655</v>
      </c>
      <c r="F1807" t="s">
        <v>28</v>
      </c>
      <c r="G1807" t="s">
        <v>13</v>
      </c>
      <c r="H1807">
        <v>35</v>
      </c>
      <c r="I1807" t="s">
        <v>47</v>
      </c>
      <c r="J1807" t="s">
        <v>3915</v>
      </c>
      <c r="K1807" t="s">
        <v>3910</v>
      </c>
      <c r="L1807">
        <v>2</v>
      </c>
      <c r="M1807" s="7">
        <v>0.87</v>
      </c>
      <c r="N1807" t="s">
        <v>3921</v>
      </c>
      <c r="O1807" t="s">
        <v>3925</v>
      </c>
      <c r="P1807">
        <v>12</v>
      </c>
      <c r="Q1807" t="s">
        <v>3947</v>
      </c>
      <c r="R1807" t="s">
        <v>3940</v>
      </c>
      <c r="S1807" t="s">
        <v>3941</v>
      </c>
      <c r="T1807" s="5">
        <v>45688</v>
      </c>
      <c r="U1807" t="s">
        <v>7157</v>
      </c>
      <c r="V1807" t="b">
        <v>1</v>
      </c>
      <c r="W1807" t="b">
        <v>0</v>
      </c>
      <c r="X1807" t="s">
        <v>7153</v>
      </c>
      <c r="Y1807">
        <f t="shared" si="112"/>
        <v>0</v>
      </c>
      <c r="Z1807" t="str">
        <f t="shared" si="113"/>
        <v>31+ days</v>
      </c>
      <c r="AA1807" t="str">
        <f t="shared" si="114"/>
        <v>Good</v>
      </c>
      <c r="AB1807" t="str">
        <f t="shared" si="115"/>
        <v>Attended</v>
      </c>
    </row>
    <row r="1808" spans="1:28" x14ac:dyDescent="0.3">
      <c r="A1808" t="s">
        <v>2469</v>
      </c>
      <c r="B1808" t="s">
        <v>257</v>
      </c>
      <c r="C1808" t="s">
        <v>53</v>
      </c>
      <c r="D1808" s="5">
        <v>45808</v>
      </c>
      <c r="E1808" s="5">
        <v>45769</v>
      </c>
      <c r="F1808" t="s">
        <v>54</v>
      </c>
      <c r="G1808" t="s">
        <v>13</v>
      </c>
      <c r="H1808">
        <v>39</v>
      </c>
      <c r="I1808" t="s">
        <v>42</v>
      </c>
      <c r="J1808" t="s">
        <v>3916</v>
      </c>
      <c r="K1808" t="s">
        <v>3910</v>
      </c>
      <c r="L1808">
        <v>0</v>
      </c>
      <c r="M1808" s="7">
        <v>0.96</v>
      </c>
      <c r="N1808" t="s">
        <v>3930</v>
      </c>
      <c r="O1808" t="s">
        <v>3922</v>
      </c>
      <c r="P1808">
        <v>20</v>
      </c>
      <c r="Q1808" t="s">
        <v>3939</v>
      </c>
      <c r="R1808" t="s">
        <v>3940</v>
      </c>
      <c r="S1808" t="s">
        <v>3943</v>
      </c>
      <c r="T1808" s="5">
        <v>45805</v>
      </c>
      <c r="U1808" t="s">
        <v>7156</v>
      </c>
      <c r="V1808" t="b">
        <v>1</v>
      </c>
      <c r="W1808" t="b">
        <v>0</v>
      </c>
      <c r="X1808" t="s">
        <v>7160</v>
      </c>
      <c r="Y1808">
        <f t="shared" si="112"/>
        <v>0</v>
      </c>
      <c r="Z1808" t="str">
        <f t="shared" si="113"/>
        <v>31+ days</v>
      </c>
      <c r="AA1808" t="str">
        <f t="shared" si="114"/>
        <v>Very Good</v>
      </c>
      <c r="AB1808" t="str">
        <f t="shared" si="115"/>
        <v>Attended</v>
      </c>
    </row>
    <row r="1809" spans="1:28" x14ac:dyDescent="0.3">
      <c r="A1809" t="s">
        <v>2470</v>
      </c>
      <c r="B1809" t="s">
        <v>1550</v>
      </c>
      <c r="C1809" t="s">
        <v>174</v>
      </c>
      <c r="D1809" s="5">
        <v>45911</v>
      </c>
      <c r="E1809" s="5">
        <v>45884</v>
      </c>
      <c r="F1809" t="s">
        <v>12</v>
      </c>
      <c r="G1809" t="s">
        <v>13</v>
      </c>
      <c r="H1809">
        <v>27</v>
      </c>
      <c r="I1809" t="s">
        <v>33</v>
      </c>
      <c r="J1809" t="s">
        <v>3909</v>
      </c>
      <c r="K1809" t="s">
        <v>3912</v>
      </c>
      <c r="L1809">
        <v>1</v>
      </c>
      <c r="M1809" s="7">
        <v>0.79</v>
      </c>
      <c r="N1809" t="s">
        <v>3932</v>
      </c>
      <c r="O1809" t="s">
        <v>3925</v>
      </c>
      <c r="P1809">
        <v>18</v>
      </c>
      <c r="Q1809" t="s">
        <v>3939</v>
      </c>
      <c r="R1809" t="s">
        <v>3940</v>
      </c>
      <c r="S1809" t="s">
        <v>3941</v>
      </c>
      <c r="T1809" s="5">
        <v>45909</v>
      </c>
      <c r="U1809" t="s">
        <v>7154</v>
      </c>
      <c r="V1809" t="b">
        <v>0</v>
      </c>
      <c r="W1809" t="b">
        <v>0</v>
      </c>
      <c r="X1809" t="s">
        <v>7162</v>
      </c>
      <c r="Y1809">
        <f t="shared" si="112"/>
        <v>0</v>
      </c>
      <c r="Z1809" t="str">
        <f t="shared" si="113"/>
        <v>15-30 days</v>
      </c>
      <c r="AA1809" t="str">
        <f t="shared" si="114"/>
        <v>Good</v>
      </c>
      <c r="AB1809" t="str">
        <f t="shared" si="115"/>
        <v>Attended</v>
      </c>
    </row>
    <row r="1810" spans="1:28" x14ac:dyDescent="0.3">
      <c r="A1810" t="s">
        <v>2471</v>
      </c>
      <c r="B1810" t="s">
        <v>697</v>
      </c>
      <c r="C1810" t="s">
        <v>50</v>
      </c>
      <c r="D1810" s="5">
        <v>45779</v>
      </c>
      <c r="E1810" s="5">
        <v>45722</v>
      </c>
      <c r="F1810" t="s">
        <v>18</v>
      </c>
      <c r="G1810" t="s">
        <v>24</v>
      </c>
      <c r="H1810">
        <v>57</v>
      </c>
      <c r="I1810" t="s">
        <v>37</v>
      </c>
      <c r="J1810" t="s">
        <v>3915</v>
      </c>
      <c r="K1810" t="s">
        <v>3914</v>
      </c>
      <c r="L1810">
        <v>6</v>
      </c>
      <c r="M1810" s="7">
        <v>0.88</v>
      </c>
      <c r="N1810" t="s">
        <v>3924</v>
      </c>
      <c r="O1810" t="s">
        <v>3922</v>
      </c>
      <c r="P1810">
        <v>18</v>
      </c>
      <c r="Q1810" t="s">
        <v>3955</v>
      </c>
      <c r="R1810" t="s">
        <v>3940</v>
      </c>
      <c r="S1810" t="s">
        <v>55</v>
      </c>
      <c r="T1810" s="5">
        <v>45778</v>
      </c>
      <c r="U1810" t="s">
        <v>7155</v>
      </c>
      <c r="V1810" t="b">
        <v>0</v>
      </c>
      <c r="W1810" t="b">
        <v>0</v>
      </c>
      <c r="X1810" t="s">
        <v>7160</v>
      </c>
      <c r="Y1810">
        <f t="shared" si="112"/>
        <v>1</v>
      </c>
      <c r="Z1810" t="str">
        <f t="shared" si="113"/>
        <v>31+ days</v>
      </c>
      <c r="AA1810" t="str">
        <f t="shared" si="114"/>
        <v>Good</v>
      </c>
      <c r="AB1810" t="str">
        <f t="shared" si="115"/>
        <v>No-show</v>
      </c>
    </row>
    <row r="1811" spans="1:28" x14ac:dyDescent="0.3">
      <c r="A1811" t="s">
        <v>2472</v>
      </c>
      <c r="B1811" t="s">
        <v>643</v>
      </c>
      <c r="C1811" t="s">
        <v>279</v>
      </c>
      <c r="D1811" s="5">
        <v>45878</v>
      </c>
      <c r="E1811" s="5">
        <v>45831</v>
      </c>
      <c r="F1811" t="s">
        <v>18</v>
      </c>
      <c r="G1811" t="s">
        <v>24</v>
      </c>
      <c r="H1811">
        <v>47</v>
      </c>
      <c r="I1811" t="s">
        <v>47</v>
      </c>
      <c r="J1811" t="s">
        <v>3916</v>
      </c>
      <c r="K1811" t="s">
        <v>3912</v>
      </c>
      <c r="L1811">
        <v>4</v>
      </c>
      <c r="M1811" s="7">
        <v>0.74</v>
      </c>
      <c r="N1811" t="s">
        <v>3924</v>
      </c>
      <c r="O1811" t="s">
        <v>3925</v>
      </c>
      <c r="P1811">
        <v>12</v>
      </c>
      <c r="Q1811" t="s">
        <v>3939</v>
      </c>
      <c r="R1811" t="s">
        <v>3940</v>
      </c>
      <c r="T1811" s="5">
        <v>45877</v>
      </c>
      <c r="U1811" t="s">
        <v>7156</v>
      </c>
      <c r="V1811" t="b">
        <v>1</v>
      </c>
      <c r="W1811" t="b">
        <v>0</v>
      </c>
      <c r="X1811" t="s">
        <v>7161</v>
      </c>
      <c r="Y1811">
        <f t="shared" si="112"/>
        <v>1</v>
      </c>
      <c r="Z1811" t="str">
        <f t="shared" si="113"/>
        <v>31+ days</v>
      </c>
      <c r="AA1811" t="str">
        <f t="shared" si="114"/>
        <v>Moderate</v>
      </c>
      <c r="AB1811" t="str">
        <f t="shared" si="115"/>
        <v>No-show</v>
      </c>
    </row>
    <row r="1812" spans="1:28" x14ac:dyDescent="0.3">
      <c r="A1812" t="s">
        <v>2473</v>
      </c>
      <c r="B1812" t="s">
        <v>2474</v>
      </c>
      <c r="C1812" t="s">
        <v>86</v>
      </c>
      <c r="D1812" s="5">
        <v>45817</v>
      </c>
      <c r="E1812" s="5">
        <v>45806</v>
      </c>
      <c r="F1812" t="s">
        <v>28</v>
      </c>
      <c r="G1812" t="s">
        <v>13</v>
      </c>
      <c r="H1812">
        <v>11</v>
      </c>
      <c r="I1812" t="s">
        <v>33</v>
      </c>
      <c r="J1812" t="s">
        <v>3913</v>
      </c>
      <c r="K1812" t="s">
        <v>3912</v>
      </c>
      <c r="L1812">
        <v>5</v>
      </c>
      <c r="M1812" s="7">
        <v>0.67</v>
      </c>
      <c r="N1812" t="s">
        <v>3921</v>
      </c>
      <c r="O1812" t="s">
        <v>3927</v>
      </c>
      <c r="P1812">
        <v>18</v>
      </c>
      <c r="Q1812" t="s">
        <v>3947</v>
      </c>
      <c r="R1812" t="s">
        <v>3940</v>
      </c>
      <c r="S1812" t="s">
        <v>3941</v>
      </c>
      <c r="T1812" s="5">
        <v>45815</v>
      </c>
      <c r="U1812" t="s">
        <v>7158</v>
      </c>
      <c r="V1812" t="b">
        <v>0</v>
      </c>
      <c r="W1812" t="b">
        <v>0</v>
      </c>
      <c r="X1812" t="s">
        <v>7161</v>
      </c>
      <c r="Y1812">
        <f t="shared" si="112"/>
        <v>0</v>
      </c>
      <c r="Z1812" t="str">
        <f t="shared" si="113"/>
        <v>8-14 days</v>
      </c>
      <c r="AA1812" t="str">
        <f t="shared" si="114"/>
        <v>Moderate</v>
      </c>
      <c r="AB1812" t="str">
        <f t="shared" si="115"/>
        <v>Attended</v>
      </c>
    </row>
    <row r="1813" spans="1:28" x14ac:dyDescent="0.3">
      <c r="A1813" t="s">
        <v>2475</v>
      </c>
      <c r="B1813" t="s">
        <v>1238</v>
      </c>
      <c r="C1813" t="s">
        <v>149</v>
      </c>
      <c r="D1813" s="5">
        <v>45781</v>
      </c>
      <c r="E1813" s="5">
        <v>45748</v>
      </c>
      <c r="F1813" t="s">
        <v>23</v>
      </c>
      <c r="G1813" t="s">
        <v>13</v>
      </c>
      <c r="H1813">
        <v>33</v>
      </c>
      <c r="I1813" t="s">
        <v>61</v>
      </c>
      <c r="J1813" t="s">
        <v>3916</v>
      </c>
      <c r="K1813" t="s">
        <v>3910</v>
      </c>
      <c r="L1813">
        <v>3</v>
      </c>
      <c r="M1813" s="7">
        <v>0.72</v>
      </c>
      <c r="N1813" t="s">
        <v>3923</v>
      </c>
      <c r="O1813" t="s">
        <v>3929</v>
      </c>
      <c r="P1813">
        <v>12</v>
      </c>
      <c r="R1813" t="s">
        <v>3953</v>
      </c>
      <c r="S1813" t="s">
        <v>3943</v>
      </c>
      <c r="U1813" t="s">
        <v>7157</v>
      </c>
      <c r="V1813" t="b">
        <v>1</v>
      </c>
      <c r="W1813" t="b">
        <v>0</v>
      </c>
      <c r="X1813" t="s">
        <v>7160</v>
      </c>
      <c r="Y1813">
        <f t="shared" si="112"/>
        <v>0</v>
      </c>
      <c r="Z1813" t="str">
        <f t="shared" si="113"/>
        <v>31+ days</v>
      </c>
      <c r="AA1813" t="str">
        <f t="shared" si="114"/>
        <v>Moderate</v>
      </c>
      <c r="AB1813" t="str">
        <f t="shared" si="115"/>
        <v>Attended</v>
      </c>
    </row>
    <row r="1814" spans="1:28" x14ac:dyDescent="0.3">
      <c r="A1814" t="s">
        <v>2476</v>
      </c>
      <c r="B1814" t="s">
        <v>960</v>
      </c>
      <c r="C1814" t="s">
        <v>80</v>
      </c>
      <c r="D1814" s="5">
        <v>45751</v>
      </c>
      <c r="E1814" s="5">
        <v>45696</v>
      </c>
      <c r="F1814" t="s">
        <v>41</v>
      </c>
      <c r="G1814" t="s">
        <v>24</v>
      </c>
      <c r="H1814">
        <v>55</v>
      </c>
      <c r="I1814" t="s">
        <v>33</v>
      </c>
      <c r="J1814" t="s">
        <v>3916</v>
      </c>
      <c r="K1814" t="s">
        <v>3910</v>
      </c>
      <c r="L1814">
        <v>5</v>
      </c>
      <c r="M1814" s="7">
        <v>0.45</v>
      </c>
      <c r="N1814" t="s">
        <v>3931</v>
      </c>
      <c r="O1814" t="s">
        <v>3922</v>
      </c>
      <c r="P1814">
        <v>12</v>
      </c>
      <c r="Q1814" t="s">
        <v>3939</v>
      </c>
      <c r="R1814" t="s">
        <v>3940</v>
      </c>
      <c r="S1814" t="s">
        <v>3943</v>
      </c>
      <c r="T1814" s="5">
        <v>45748</v>
      </c>
      <c r="U1814" t="s">
        <v>7155</v>
      </c>
      <c r="V1814" t="b">
        <v>0</v>
      </c>
      <c r="W1814" t="b">
        <v>0</v>
      </c>
      <c r="X1814" t="s">
        <v>7160</v>
      </c>
      <c r="Y1814">
        <f t="shared" si="112"/>
        <v>1</v>
      </c>
      <c r="Z1814" t="str">
        <f t="shared" si="113"/>
        <v>31+ days</v>
      </c>
      <c r="AA1814" t="str">
        <f t="shared" si="114"/>
        <v>Low</v>
      </c>
      <c r="AB1814" t="str">
        <f t="shared" si="115"/>
        <v>No-show</v>
      </c>
    </row>
    <row r="1815" spans="1:28" x14ac:dyDescent="0.3">
      <c r="A1815" t="s">
        <v>2477</v>
      </c>
      <c r="B1815" t="s">
        <v>105</v>
      </c>
      <c r="C1815" t="s">
        <v>64</v>
      </c>
      <c r="D1815" s="5">
        <v>45753</v>
      </c>
      <c r="E1815" s="5">
        <v>45736</v>
      </c>
      <c r="F1815" t="s">
        <v>28</v>
      </c>
      <c r="G1815" t="s">
        <v>24</v>
      </c>
      <c r="H1815">
        <v>17</v>
      </c>
      <c r="I1815" t="s">
        <v>47</v>
      </c>
      <c r="J1815" t="s">
        <v>3909</v>
      </c>
      <c r="K1815" t="s">
        <v>3910</v>
      </c>
      <c r="L1815">
        <v>2</v>
      </c>
      <c r="M1815" s="7">
        <v>0.94</v>
      </c>
      <c r="N1815" t="s">
        <v>3921</v>
      </c>
      <c r="O1815" t="s">
        <v>3922</v>
      </c>
      <c r="P1815">
        <v>20</v>
      </c>
      <c r="Q1815" t="s">
        <v>3939</v>
      </c>
      <c r="S1815" t="s">
        <v>55</v>
      </c>
      <c r="T1815" s="5">
        <v>45751</v>
      </c>
      <c r="U1815" t="s">
        <v>7157</v>
      </c>
      <c r="V1815" t="b">
        <v>1</v>
      </c>
      <c r="W1815" t="b">
        <v>0</v>
      </c>
      <c r="X1815" t="s">
        <v>7160</v>
      </c>
      <c r="Y1815">
        <f t="shared" si="112"/>
        <v>1</v>
      </c>
      <c r="Z1815" t="str">
        <f t="shared" si="113"/>
        <v>15-30 days</v>
      </c>
      <c r="AA1815" t="str">
        <f t="shared" si="114"/>
        <v>Very Good</v>
      </c>
      <c r="AB1815" t="str">
        <f t="shared" si="115"/>
        <v>No-show</v>
      </c>
    </row>
    <row r="1816" spans="1:28" x14ac:dyDescent="0.3">
      <c r="A1816" t="s">
        <v>2478</v>
      </c>
      <c r="B1816" t="s">
        <v>425</v>
      </c>
      <c r="C1816" t="s">
        <v>80</v>
      </c>
      <c r="D1816" s="5">
        <v>45751</v>
      </c>
      <c r="E1816" s="5">
        <v>45719</v>
      </c>
      <c r="F1816" t="s">
        <v>41</v>
      </c>
      <c r="G1816" t="s">
        <v>13</v>
      </c>
      <c r="H1816">
        <v>32</v>
      </c>
      <c r="I1816" t="s">
        <v>37</v>
      </c>
      <c r="J1816" t="s">
        <v>3916</v>
      </c>
      <c r="K1816" t="s">
        <v>3914</v>
      </c>
      <c r="L1816">
        <v>0</v>
      </c>
      <c r="M1816" s="7">
        <v>0.77</v>
      </c>
      <c r="N1816" t="s">
        <v>3931</v>
      </c>
      <c r="O1816" t="s">
        <v>3922</v>
      </c>
      <c r="P1816">
        <v>12</v>
      </c>
      <c r="Q1816" t="s">
        <v>3939</v>
      </c>
      <c r="R1816" t="s">
        <v>3940</v>
      </c>
      <c r="S1816" t="s">
        <v>3943</v>
      </c>
      <c r="T1816" s="5">
        <v>45750</v>
      </c>
      <c r="U1816" t="s">
        <v>7155</v>
      </c>
      <c r="V1816" t="b">
        <v>0</v>
      </c>
      <c r="W1816" t="b">
        <v>0</v>
      </c>
      <c r="X1816" t="s">
        <v>7160</v>
      </c>
      <c r="Y1816">
        <f t="shared" si="112"/>
        <v>0</v>
      </c>
      <c r="Z1816" t="str">
        <f t="shared" si="113"/>
        <v>31+ days</v>
      </c>
      <c r="AA1816" t="str">
        <f t="shared" si="114"/>
        <v>Good</v>
      </c>
      <c r="AB1816" t="str">
        <f t="shared" si="115"/>
        <v>Attended</v>
      </c>
    </row>
    <row r="1817" spans="1:28" x14ac:dyDescent="0.3">
      <c r="A1817" t="s">
        <v>2479</v>
      </c>
      <c r="B1817" t="s">
        <v>1633</v>
      </c>
      <c r="C1817" t="s">
        <v>22</v>
      </c>
      <c r="D1817" s="5">
        <v>45920</v>
      </c>
      <c r="E1817" s="5">
        <v>45874</v>
      </c>
      <c r="F1817" t="s">
        <v>23</v>
      </c>
      <c r="G1817" t="s">
        <v>24</v>
      </c>
      <c r="H1817">
        <v>46</v>
      </c>
      <c r="I1817" t="s">
        <v>19</v>
      </c>
      <c r="J1817" t="s">
        <v>3913</v>
      </c>
      <c r="K1817" t="s">
        <v>3914</v>
      </c>
      <c r="L1817">
        <v>6</v>
      </c>
      <c r="M1817" s="7">
        <v>0.92</v>
      </c>
      <c r="N1817" t="s">
        <v>3923</v>
      </c>
      <c r="O1817" t="s">
        <v>3927</v>
      </c>
      <c r="P1817">
        <v>18</v>
      </c>
      <c r="Q1817" t="s">
        <v>3939</v>
      </c>
      <c r="R1817" t="s">
        <v>3940</v>
      </c>
      <c r="S1817" t="s">
        <v>3941</v>
      </c>
      <c r="T1817" s="5">
        <v>45917</v>
      </c>
      <c r="U1817" t="s">
        <v>7156</v>
      </c>
      <c r="V1817" t="b">
        <v>1</v>
      </c>
      <c r="W1817" t="b">
        <v>0</v>
      </c>
      <c r="X1817" t="s">
        <v>7162</v>
      </c>
      <c r="Y1817">
        <f t="shared" si="112"/>
        <v>1</v>
      </c>
      <c r="Z1817" t="str">
        <f t="shared" si="113"/>
        <v>31+ days</v>
      </c>
      <c r="AA1817" t="str">
        <f t="shared" si="114"/>
        <v>Very Good</v>
      </c>
      <c r="AB1817" t="str">
        <f t="shared" si="115"/>
        <v>No-show</v>
      </c>
    </row>
    <row r="1818" spans="1:28" x14ac:dyDescent="0.3">
      <c r="A1818" t="s">
        <v>2480</v>
      </c>
      <c r="B1818" t="s">
        <v>1568</v>
      </c>
      <c r="C1818" t="s">
        <v>138</v>
      </c>
      <c r="D1818" s="5">
        <v>45781</v>
      </c>
      <c r="E1818" s="5">
        <v>45765</v>
      </c>
      <c r="F1818" t="s">
        <v>28</v>
      </c>
      <c r="G1818" t="s">
        <v>13</v>
      </c>
      <c r="H1818">
        <v>16</v>
      </c>
      <c r="I1818" t="s">
        <v>160</v>
      </c>
      <c r="J1818" t="s">
        <v>3916</v>
      </c>
      <c r="K1818" t="s">
        <v>3912</v>
      </c>
      <c r="L1818">
        <v>4</v>
      </c>
      <c r="M1818" s="7">
        <v>0.92</v>
      </c>
      <c r="N1818" t="s">
        <v>3921</v>
      </c>
      <c r="O1818" t="s">
        <v>3922</v>
      </c>
      <c r="P1818">
        <v>15</v>
      </c>
      <c r="R1818" t="s">
        <v>3953</v>
      </c>
      <c r="S1818" t="s">
        <v>3943</v>
      </c>
      <c r="U1818" t="s">
        <v>7157</v>
      </c>
      <c r="V1818" t="b">
        <v>1</v>
      </c>
      <c r="W1818" t="b">
        <v>0</v>
      </c>
      <c r="X1818" t="s">
        <v>7160</v>
      </c>
      <c r="Y1818">
        <f t="shared" si="112"/>
        <v>0</v>
      </c>
      <c r="Z1818" t="str">
        <f t="shared" si="113"/>
        <v>15-30 days</v>
      </c>
      <c r="AA1818" t="str">
        <f t="shared" si="114"/>
        <v>Very Good</v>
      </c>
      <c r="AB1818" t="str">
        <f t="shared" si="115"/>
        <v>Attended</v>
      </c>
    </row>
    <row r="1819" spans="1:28" x14ac:dyDescent="0.3">
      <c r="A1819" t="s">
        <v>2481</v>
      </c>
      <c r="B1819" t="s">
        <v>1642</v>
      </c>
      <c r="C1819" t="s">
        <v>193</v>
      </c>
      <c r="D1819" s="5">
        <v>45928</v>
      </c>
      <c r="E1819" s="5">
        <v>45897</v>
      </c>
      <c r="F1819" t="s">
        <v>41</v>
      </c>
      <c r="G1819" t="s">
        <v>24</v>
      </c>
      <c r="H1819">
        <v>31</v>
      </c>
      <c r="I1819" t="s">
        <v>33</v>
      </c>
      <c r="J1819" t="s">
        <v>3909</v>
      </c>
      <c r="K1819" t="s">
        <v>3910</v>
      </c>
      <c r="L1819">
        <v>6</v>
      </c>
      <c r="M1819" s="7">
        <v>0.76</v>
      </c>
      <c r="N1819" t="s">
        <v>3931</v>
      </c>
      <c r="O1819" t="s">
        <v>3922</v>
      </c>
      <c r="P1819">
        <v>15</v>
      </c>
      <c r="R1819" t="s">
        <v>3953</v>
      </c>
      <c r="S1819" t="s">
        <v>3943</v>
      </c>
      <c r="U1819" t="s">
        <v>7157</v>
      </c>
      <c r="V1819" t="b">
        <v>1</v>
      </c>
      <c r="W1819" t="b">
        <v>0</v>
      </c>
      <c r="X1819" t="s">
        <v>7162</v>
      </c>
      <c r="Y1819">
        <f t="shared" si="112"/>
        <v>1</v>
      </c>
      <c r="Z1819" t="str">
        <f t="shared" si="113"/>
        <v>31+ days</v>
      </c>
      <c r="AA1819" t="str">
        <f t="shared" si="114"/>
        <v>Good</v>
      </c>
      <c r="AB1819" t="str">
        <f t="shared" si="115"/>
        <v>No-show</v>
      </c>
    </row>
    <row r="1820" spans="1:28" x14ac:dyDescent="0.3">
      <c r="A1820" t="s">
        <v>2482</v>
      </c>
      <c r="B1820" t="s">
        <v>211</v>
      </c>
      <c r="C1820" t="s">
        <v>64</v>
      </c>
      <c r="D1820" s="5">
        <v>45771</v>
      </c>
      <c r="E1820" s="5">
        <v>45738</v>
      </c>
      <c r="F1820" t="s">
        <v>28</v>
      </c>
      <c r="G1820" t="s">
        <v>24</v>
      </c>
      <c r="H1820">
        <v>33</v>
      </c>
      <c r="I1820" t="s">
        <v>19</v>
      </c>
      <c r="J1820" t="s">
        <v>3913</v>
      </c>
      <c r="K1820" t="s">
        <v>3912</v>
      </c>
      <c r="L1820">
        <v>3</v>
      </c>
      <c r="M1820" s="7">
        <v>0.61</v>
      </c>
      <c r="N1820" t="s">
        <v>3921</v>
      </c>
      <c r="O1820" t="s">
        <v>3922</v>
      </c>
      <c r="P1820">
        <v>20</v>
      </c>
      <c r="Q1820" t="s">
        <v>3939</v>
      </c>
      <c r="R1820" t="s">
        <v>3949</v>
      </c>
      <c r="S1820" t="s">
        <v>3950</v>
      </c>
      <c r="U1820" t="s">
        <v>7154</v>
      </c>
      <c r="V1820" t="b">
        <v>0</v>
      </c>
      <c r="W1820" t="b">
        <v>0</v>
      </c>
      <c r="X1820" t="s">
        <v>7160</v>
      </c>
      <c r="Y1820">
        <f t="shared" si="112"/>
        <v>1</v>
      </c>
      <c r="Z1820" t="str">
        <f t="shared" si="113"/>
        <v>31+ days</v>
      </c>
      <c r="AA1820" t="str">
        <f t="shared" si="114"/>
        <v>Moderate</v>
      </c>
      <c r="AB1820" t="str">
        <f t="shared" si="115"/>
        <v>No-show</v>
      </c>
    </row>
    <row r="1821" spans="1:28" x14ac:dyDescent="0.3">
      <c r="A1821" t="s">
        <v>2483</v>
      </c>
      <c r="B1821" t="s">
        <v>716</v>
      </c>
      <c r="C1821" t="s">
        <v>11</v>
      </c>
      <c r="D1821" s="5">
        <v>45777</v>
      </c>
      <c r="E1821" s="5">
        <v>45767</v>
      </c>
      <c r="F1821" t="s">
        <v>12</v>
      </c>
      <c r="G1821" t="s">
        <v>13</v>
      </c>
      <c r="H1821">
        <v>10</v>
      </c>
      <c r="I1821" t="s">
        <v>14</v>
      </c>
      <c r="J1821" t="s">
        <v>3916</v>
      </c>
      <c r="K1821" t="s">
        <v>3914</v>
      </c>
      <c r="L1821">
        <v>3</v>
      </c>
      <c r="M1821" s="7">
        <v>0.91</v>
      </c>
      <c r="N1821" t="s">
        <v>3932</v>
      </c>
      <c r="O1821" t="s">
        <v>3925</v>
      </c>
      <c r="P1821">
        <v>15</v>
      </c>
      <c r="R1821" t="s">
        <v>3953</v>
      </c>
      <c r="S1821" t="s">
        <v>3943</v>
      </c>
      <c r="U1821" t="s">
        <v>7152</v>
      </c>
      <c r="V1821" t="b">
        <v>0</v>
      </c>
      <c r="W1821" t="b">
        <v>0</v>
      </c>
      <c r="X1821" t="s">
        <v>7160</v>
      </c>
      <c r="Y1821">
        <f t="shared" si="112"/>
        <v>0</v>
      </c>
      <c r="Z1821" t="str">
        <f t="shared" si="113"/>
        <v>8-14 days</v>
      </c>
      <c r="AA1821" t="str">
        <f t="shared" si="114"/>
        <v>Very Good</v>
      </c>
      <c r="AB1821" t="str">
        <f t="shared" si="115"/>
        <v>Attended</v>
      </c>
    </row>
    <row r="1822" spans="1:28" x14ac:dyDescent="0.3">
      <c r="A1822" t="s">
        <v>2484</v>
      </c>
      <c r="B1822" t="s">
        <v>1636</v>
      </c>
      <c r="C1822" t="s">
        <v>149</v>
      </c>
      <c r="D1822" s="5">
        <v>45995</v>
      </c>
      <c r="E1822" s="5">
        <v>45985</v>
      </c>
      <c r="F1822" t="s">
        <v>23</v>
      </c>
      <c r="G1822" t="s">
        <v>24</v>
      </c>
      <c r="H1822">
        <v>10</v>
      </c>
      <c r="I1822" t="s">
        <v>61</v>
      </c>
      <c r="J1822" t="s">
        <v>3911</v>
      </c>
      <c r="K1822" t="s">
        <v>3914</v>
      </c>
      <c r="L1822">
        <v>0</v>
      </c>
      <c r="M1822" s="7">
        <v>0.87</v>
      </c>
      <c r="N1822" t="s">
        <v>3923</v>
      </c>
      <c r="O1822" t="s">
        <v>3929</v>
      </c>
      <c r="P1822">
        <v>12</v>
      </c>
      <c r="Q1822" t="s">
        <v>3939</v>
      </c>
      <c r="R1822" t="s">
        <v>3949</v>
      </c>
      <c r="S1822" t="s">
        <v>3950</v>
      </c>
      <c r="U1822" t="s">
        <v>7154</v>
      </c>
      <c r="V1822" t="b">
        <v>0</v>
      </c>
      <c r="W1822" t="b">
        <v>0</v>
      </c>
      <c r="X1822" t="s">
        <v>7153</v>
      </c>
      <c r="Y1822">
        <f t="shared" si="112"/>
        <v>1</v>
      </c>
      <c r="Z1822" t="str">
        <f t="shared" si="113"/>
        <v>8-14 days</v>
      </c>
      <c r="AA1822" t="str">
        <f t="shared" si="114"/>
        <v>Good</v>
      </c>
      <c r="AB1822" t="str">
        <f t="shared" si="115"/>
        <v>No-show</v>
      </c>
    </row>
    <row r="1823" spans="1:28" x14ac:dyDescent="0.3">
      <c r="A1823" t="s">
        <v>2485</v>
      </c>
      <c r="B1823" t="s">
        <v>222</v>
      </c>
      <c r="C1823" t="s">
        <v>40</v>
      </c>
      <c r="D1823" s="5">
        <v>45977</v>
      </c>
      <c r="E1823" s="5">
        <v>45943</v>
      </c>
      <c r="F1823" t="s">
        <v>41</v>
      </c>
      <c r="G1823" t="s">
        <v>24</v>
      </c>
      <c r="H1823">
        <v>34</v>
      </c>
      <c r="I1823" t="s">
        <v>19</v>
      </c>
      <c r="J1823" t="s">
        <v>3915</v>
      </c>
      <c r="K1823" t="s">
        <v>3910</v>
      </c>
      <c r="L1823">
        <v>7</v>
      </c>
      <c r="M1823" s="7">
        <v>0.9</v>
      </c>
      <c r="N1823" t="s">
        <v>3931</v>
      </c>
      <c r="O1823" t="s">
        <v>3927</v>
      </c>
      <c r="P1823">
        <v>18</v>
      </c>
      <c r="R1823" t="s">
        <v>3953</v>
      </c>
      <c r="S1823" t="s">
        <v>3943</v>
      </c>
      <c r="U1823" t="s">
        <v>7157</v>
      </c>
      <c r="V1823" t="b">
        <v>1</v>
      </c>
      <c r="W1823" t="b">
        <v>0</v>
      </c>
      <c r="X1823" t="s">
        <v>7162</v>
      </c>
      <c r="Y1823">
        <f t="shared" si="112"/>
        <v>1</v>
      </c>
      <c r="Z1823" t="str">
        <f t="shared" si="113"/>
        <v>31+ days</v>
      </c>
      <c r="AA1823" t="str">
        <f t="shared" si="114"/>
        <v>Very Good</v>
      </c>
      <c r="AB1823" t="str">
        <f t="shared" si="115"/>
        <v>No-show</v>
      </c>
    </row>
    <row r="1824" spans="1:28" x14ac:dyDescent="0.3">
      <c r="A1824" t="s">
        <v>2486</v>
      </c>
      <c r="B1824" t="s">
        <v>576</v>
      </c>
      <c r="C1824" t="s">
        <v>86</v>
      </c>
      <c r="D1824" s="5">
        <v>45804</v>
      </c>
      <c r="E1824" s="5">
        <v>45794</v>
      </c>
      <c r="F1824" t="s">
        <v>28</v>
      </c>
      <c r="G1824" t="s">
        <v>13</v>
      </c>
      <c r="H1824">
        <v>10</v>
      </c>
      <c r="I1824" t="s">
        <v>160</v>
      </c>
      <c r="J1824" t="s">
        <v>3916</v>
      </c>
      <c r="K1824" t="s">
        <v>3914</v>
      </c>
      <c r="L1824">
        <v>6</v>
      </c>
      <c r="M1824" s="7">
        <v>0.72</v>
      </c>
      <c r="N1824" t="s">
        <v>3921</v>
      </c>
      <c r="O1824" t="s">
        <v>3927</v>
      </c>
      <c r="P1824">
        <v>18</v>
      </c>
      <c r="R1824" t="s">
        <v>3953</v>
      </c>
      <c r="S1824" t="s">
        <v>3943</v>
      </c>
      <c r="U1824" t="s">
        <v>7159</v>
      </c>
      <c r="V1824" t="b">
        <v>0</v>
      </c>
      <c r="W1824" t="b">
        <v>0</v>
      </c>
      <c r="X1824" t="s">
        <v>7160</v>
      </c>
      <c r="Y1824">
        <f t="shared" si="112"/>
        <v>0</v>
      </c>
      <c r="Z1824" t="str">
        <f t="shared" si="113"/>
        <v>8-14 days</v>
      </c>
      <c r="AA1824" t="str">
        <f t="shared" si="114"/>
        <v>Moderate</v>
      </c>
      <c r="AB1824" t="str">
        <f t="shared" si="115"/>
        <v>Attended</v>
      </c>
    </row>
    <row r="1825" spans="1:28" x14ac:dyDescent="0.3">
      <c r="A1825" t="s">
        <v>2487</v>
      </c>
      <c r="B1825" t="s">
        <v>1617</v>
      </c>
      <c r="C1825" t="s">
        <v>193</v>
      </c>
      <c r="D1825" s="5">
        <v>45756</v>
      </c>
      <c r="E1825" s="5">
        <v>45699</v>
      </c>
      <c r="F1825" t="s">
        <v>41</v>
      </c>
      <c r="G1825" t="s">
        <v>13</v>
      </c>
      <c r="H1825">
        <v>57</v>
      </c>
      <c r="I1825" t="s">
        <v>33</v>
      </c>
      <c r="J1825" t="s">
        <v>3909</v>
      </c>
      <c r="K1825" t="s">
        <v>3914</v>
      </c>
      <c r="L1825">
        <v>3</v>
      </c>
      <c r="M1825" s="7">
        <v>0.82</v>
      </c>
      <c r="N1825" t="s">
        <v>3931</v>
      </c>
      <c r="O1825" t="s">
        <v>3922</v>
      </c>
      <c r="P1825">
        <v>15</v>
      </c>
      <c r="Q1825" t="s">
        <v>3939</v>
      </c>
      <c r="R1825" t="s">
        <v>3940</v>
      </c>
      <c r="S1825" t="s">
        <v>55</v>
      </c>
      <c r="T1825" s="5">
        <v>45755</v>
      </c>
      <c r="U1825" t="s">
        <v>7152</v>
      </c>
      <c r="V1825" t="b">
        <v>0</v>
      </c>
      <c r="W1825" t="b">
        <v>0</v>
      </c>
      <c r="X1825" t="s">
        <v>7160</v>
      </c>
      <c r="Y1825">
        <f t="shared" si="112"/>
        <v>0</v>
      </c>
      <c r="Z1825" t="str">
        <f t="shared" si="113"/>
        <v>31+ days</v>
      </c>
      <c r="AA1825" t="str">
        <f t="shared" si="114"/>
        <v>Good</v>
      </c>
      <c r="AB1825" t="str">
        <f t="shared" si="115"/>
        <v>Attended</v>
      </c>
    </row>
    <row r="1826" spans="1:28" x14ac:dyDescent="0.3">
      <c r="A1826" t="s">
        <v>2488</v>
      </c>
      <c r="B1826" t="s">
        <v>1089</v>
      </c>
      <c r="C1826" t="s">
        <v>40</v>
      </c>
      <c r="D1826" s="5">
        <v>45919</v>
      </c>
      <c r="E1826" s="5">
        <v>45888</v>
      </c>
      <c r="F1826" t="s">
        <v>41</v>
      </c>
      <c r="G1826" t="s">
        <v>24</v>
      </c>
      <c r="H1826">
        <v>31</v>
      </c>
      <c r="I1826" t="s">
        <v>19</v>
      </c>
      <c r="J1826" t="s">
        <v>3913</v>
      </c>
      <c r="K1826" t="s">
        <v>3914</v>
      </c>
      <c r="L1826">
        <v>3</v>
      </c>
      <c r="M1826" s="7">
        <v>0.56000000000000005</v>
      </c>
      <c r="N1826" t="s">
        <v>3931</v>
      </c>
      <c r="O1826" t="s">
        <v>3927</v>
      </c>
      <c r="P1826">
        <v>18</v>
      </c>
      <c r="Q1826" t="s">
        <v>3947</v>
      </c>
      <c r="R1826" t="s">
        <v>3940</v>
      </c>
      <c r="S1826" t="s">
        <v>3941</v>
      </c>
      <c r="T1826" s="5">
        <v>45918</v>
      </c>
      <c r="U1826" t="s">
        <v>7155</v>
      </c>
      <c r="V1826" t="b">
        <v>0</v>
      </c>
      <c r="W1826" t="b">
        <v>0</v>
      </c>
      <c r="X1826" t="s">
        <v>7162</v>
      </c>
      <c r="Y1826">
        <f t="shared" si="112"/>
        <v>1</v>
      </c>
      <c r="Z1826" t="str">
        <f t="shared" si="113"/>
        <v>31+ days</v>
      </c>
      <c r="AA1826" t="str">
        <f t="shared" si="114"/>
        <v>Moderate</v>
      </c>
      <c r="AB1826" t="str">
        <f t="shared" si="115"/>
        <v>No-show</v>
      </c>
    </row>
    <row r="1827" spans="1:28" x14ac:dyDescent="0.3">
      <c r="A1827" t="s">
        <v>2489</v>
      </c>
      <c r="B1827" t="s">
        <v>412</v>
      </c>
      <c r="C1827" t="s">
        <v>89</v>
      </c>
      <c r="D1827" s="5">
        <v>45683</v>
      </c>
      <c r="E1827" s="5">
        <v>45640</v>
      </c>
      <c r="F1827" t="s">
        <v>41</v>
      </c>
      <c r="G1827" t="s">
        <v>55</v>
      </c>
      <c r="H1827">
        <v>43</v>
      </c>
      <c r="I1827" t="s">
        <v>160</v>
      </c>
      <c r="J1827" t="s">
        <v>3911</v>
      </c>
      <c r="K1827" t="s">
        <v>3912</v>
      </c>
      <c r="L1827">
        <v>1</v>
      </c>
      <c r="M1827" s="7">
        <v>0.89</v>
      </c>
      <c r="N1827" t="s">
        <v>3931</v>
      </c>
      <c r="O1827" t="s">
        <v>3922</v>
      </c>
      <c r="P1827">
        <v>20</v>
      </c>
      <c r="Q1827" t="s">
        <v>3955</v>
      </c>
      <c r="R1827" t="s">
        <v>3940</v>
      </c>
      <c r="S1827" t="s">
        <v>3943</v>
      </c>
      <c r="T1827" s="5">
        <v>45681</v>
      </c>
      <c r="U1827" t="s">
        <v>7157</v>
      </c>
      <c r="V1827" t="b">
        <v>1</v>
      </c>
      <c r="W1827" t="b">
        <v>1</v>
      </c>
      <c r="X1827" t="s">
        <v>7153</v>
      </c>
      <c r="Y1827" t="str">
        <f t="shared" si="112"/>
        <v/>
      </c>
      <c r="Z1827" t="str">
        <f t="shared" si="113"/>
        <v>31+ days</v>
      </c>
      <c r="AA1827" t="str">
        <f t="shared" si="114"/>
        <v>Good</v>
      </c>
      <c r="AB1827" t="str">
        <f t="shared" si="115"/>
        <v>Excluded</v>
      </c>
    </row>
    <row r="1828" spans="1:28" x14ac:dyDescent="0.3">
      <c r="A1828" t="s">
        <v>2490</v>
      </c>
      <c r="B1828" t="s">
        <v>1389</v>
      </c>
      <c r="C1828" t="s">
        <v>86</v>
      </c>
      <c r="D1828" s="5">
        <v>45824</v>
      </c>
      <c r="E1828" s="5">
        <v>45800</v>
      </c>
      <c r="F1828" t="s">
        <v>28</v>
      </c>
      <c r="G1828" t="s">
        <v>24</v>
      </c>
      <c r="H1828">
        <v>24</v>
      </c>
      <c r="I1828" t="s">
        <v>19</v>
      </c>
      <c r="J1828" t="s">
        <v>3916</v>
      </c>
      <c r="K1828" t="s">
        <v>3914</v>
      </c>
      <c r="L1828">
        <v>3</v>
      </c>
      <c r="M1828" s="7">
        <v>0.75</v>
      </c>
      <c r="N1828" t="s">
        <v>3921</v>
      </c>
      <c r="O1828" t="s">
        <v>3927</v>
      </c>
      <c r="P1828">
        <v>18</v>
      </c>
      <c r="Q1828" t="s">
        <v>3939</v>
      </c>
      <c r="R1828" t="s">
        <v>3940</v>
      </c>
      <c r="S1828" t="s">
        <v>3941</v>
      </c>
      <c r="T1828" s="5">
        <v>45823</v>
      </c>
      <c r="U1828" t="s">
        <v>7158</v>
      </c>
      <c r="V1828" t="b">
        <v>0</v>
      </c>
      <c r="W1828" t="b">
        <v>0</v>
      </c>
      <c r="X1828" t="s">
        <v>7161</v>
      </c>
      <c r="Y1828">
        <f t="shared" si="112"/>
        <v>1</v>
      </c>
      <c r="Z1828" t="str">
        <f t="shared" si="113"/>
        <v>15-30 days</v>
      </c>
      <c r="AA1828" t="str">
        <f t="shared" si="114"/>
        <v>Good</v>
      </c>
      <c r="AB1828" t="str">
        <f t="shared" si="115"/>
        <v>No-show</v>
      </c>
    </row>
    <row r="1829" spans="1:28" x14ac:dyDescent="0.3">
      <c r="A1829" t="s">
        <v>2491</v>
      </c>
      <c r="B1829" t="s">
        <v>626</v>
      </c>
      <c r="C1829" t="s">
        <v>31</v>
      </c>
      <c r="D1829" s="5">
        <v>45876</v>
      </c>
      <c r="E1829" s="5">
        <v>45858</v>
      </c>
      <c r="F1829" t="s">
        <v>32</v>
      </c>
      <c r="G1829" t="s">
        <v>13</v>
      </c>
      <c r="H1829">
        <v>18</v>
      </c>
      <c r="I1829" t="s">
        <v>33</v>
      </c>
      <c r="J1829" t="s">
        <v>3909</v>
      </c>
      <c r="K1829" t="s">
        <v>3914</v>
      </c>
      <c r="L1829">
        <v>4</v>
      </c>
      <c r="M1829" s="7">
        <v>0.95</v>
      </c>
      <c r="N1829" t="s">
        <v>3928</v>
      </c>
      <c r="O1829" t="s">
        <v>3925</v>
      </c>
      <c r="P1829">
        <v>18</v>
      </c>
      <c r="Q1829" t="s">
        <v>3939</v>
      </c>
      <c r="R1829" t="s">
        <v>3940</v>
      </c>
      <c r="S1829" t="s">
        <v>3941</v>
      </c>
      <c r="T1829" s="5">
        <v>45874</v>
      </c>
      <c r="U1829" t="s">
        <v>7154</v>
      </c>
      <c r="V1829" t="b">
        <v>0</v>
      </c>
      <c r="W1829" t="b">
        <v>0</v>
      </c>
      <c r="X1829" t="s">
        <v>7161</v>
      </c>
      <c r="Y1829">
        <f t="shared" si="112"/>
        <v>0</v>
      </c>
      <c r="Z1829" t="str">
        <f t="shared" si="113"/>
        <v>15-30 days</v>
      </c>
      <c r="AA1829" t="str">
        <f t="shared" si="114"/>
        <v>Very Good</v>
      </c>
      <c r="AB1829" t="str">
        <f t="shared" si="115"/>
        <v>Attended</v>
      </c>
    </row>
    <row r="1830" spans="1:28" x14ac:dyDescent="0.3">
      <c r="A1830" t="s">
        <v>2492</v>
      </c>
      <c r="B1830" t="s">
        <v>505</v>
      </c>
      <c r="C1830" t="s">
        <v>11</v>
      </c>
      <c r="D1830" s="5">
        <v>45904</v>
      </c>
      <c r="E1830" s="5">
        <v>45875</v>
      </c>
      <c r="F1830" t="s">
        <v>12</v>
      </c>
      <c r="G1830" t="s">
        <v>13</v>
      </c>
      <c r="H1830">
        <v>29</v>
      </c>
      <c r="I1830" t="s">
        <v>61</v>
      </c>
      <c r="J1830" t="s">
        <v>3911</v>
      </c>
      <c r="K1830" t="s">
        <v>3910</v>
      </c>
      <c r="L1830">
        <v>3</v>
      </c>
      <c r="M1830" s="7">
        <v>0.82</v>
      </c>
      <c r="N1830" t="s">
        <v>3932</v>
      </c>
      <c r="O1830" t="s">
        <v>3925</v>
      </c>
      <c r="P1830">
        <v>15</v>
      </c>
      <c r="Q1830" t="s">
        <v>3947</v>
      </c>
      <c r="R1830" t="s">
        <v>3940</v>
      </c>
      <c r="S1830" t="s">
        <v>55</v>
      </c>
      <c r="T1830" s="5">
        <v>45902</v>
      </c>
      <c r="U1830" t="s">
        <v>7154</v>
      </c>
      <c r="V1830" t="b">
        <v>0</v>
      </c>
      <c r="W1830" t="b">
        <v>0</v>
      </c>
      <c r="X1830" t="s">
        <v>7162</v>
      </c>
      <c r="Y1830">
        <f t="shared" si="112"/>
        <v>0</v>
      </c>
      <c r="Z1830" t="str">
        <f t="shared" si="113"/>
        <v>15-30 days</v>
      </c>
      <c r="AA1830" t="str">
        <f t="shared" si="114"/>
        <v>Good</v>
      </c>
      <c r="AB1830" t="str">
        <f t="shared" si="115"/>
        <v>Attended</v>
      </c>
    </row>
    <row r="1831" spans="1:28" x14ac:dyDescent="0.3">
      <c r="A1831" t="s">
        <v>2493</v>
      </c>
      <c r="B1831" t="s">
        <v>674</v>
      </c>
      <c r="C1831" t="s">
        <v>92</v>
      </c>
      <c r="D1831" s="5">
        <v>45697</v>
      </c>
      <c r="E1831" s="5">
        <v>45654</v>
      </c>
      <c r="F1831" t="s">
        <v>12</v>
      </c>
      <c r="G1831" t="s">
        <v>55</v>
      </c>
      <c r="H1831">
        <v>43</v>
      </c>
      <c r="I1831" t="s">
        <v>14</v>
      </c>
      <c r="J1831" t="s">
        <v>3916</v>
      </c>
      <c r="K1831" t="s">
        <v>3914</v>
      </c>
      <c r="L1831">
        <v>4</v>
      </c>
      <c r="M1831" s="7">
        <v>0.73</v>
      </c>
      <c r="N1831" t="s">
        <v>3932</v>
      </c>
      <c r="O1831" t="s">
        <v>3925</v>
      </c>
      <c r="P1831">
        <v>20</v>
      </c>
      <c r="Q1831" t="s">
        <v>3939</v>
      </c>
      <c r="R1831" t="s">
        <v>3940</v>
      </c>
      <c r="S1831" t="s">
        <v>3941</v>
      </c>
      <c r="T1831" s="5">
        <v>45694</v>
      </c>
      <c r="U1831" t="s">
        <v>7157</v>
      </c>
      <c r="V1831" t="b">
        <v>1</v>
      </c>
      <c r="W1831" t="b">
        <v>0</v>
      </c>
      <c r="X1831" t="s">
        <v>7153</v>
      </c>
      <c r="Y1831" t="str">
        <f t="shared" si="112"/>
        <v/>
      </c>
      <c r="Z1831" t="str">
        <f t="shared" si="113"/>
        <v>31+ days</v>
      </c>
      <c r="AA1831" t="str">
        <f t="shared" si="114"/>
        <v>Moderate</v>
      </c>
      <c r="AB1831" t="str">
        <f t="shared" si="115"/>
        <v>Excluded</v>
      </c>
    </row>
    <row r="1832" spans="1:28" x14ac:dyDescent="0.3">
      <c r="A1832" t="s">
        <v>2494</v>
      </c>
      <c r="B1832" t="s">
        <v>1952</v>
      </c>
      <c r="C1832" t="s">
        <v>80</v>
      </c>
      <c r="D1832" s="5">
        <v>45659</v>
      </c>
      <c r="E1832" s="5">
        <v>45635</v>
      </c>
      <c r="F1832" t="s">
        <v>41</v>
      </c>
      <c r="G1832" t="s">
        <v>24</v>
      </c>
      <c r="H1832">
        <v>24</v>
      </c>
      <c r="I1832" t="s">
        <v>42</v>
      </c>
      <c r="J1832" t="s">
        <v>3915</v>
      </c>
      <c r="K1832" t="s">
        <v>3912</v>
      </c>
      <c r="L1832">
        <v>4</v>
      </c>
      <c r="M1832" s="7">
        <v>0.57999999999999996</v>
      </c>
      <c r="N1832" t="s">
        <v>3931</v>
      </c>
      <c r="O1832" t="s">
        <v>3922</v>
      </c>
      <c r="P1832">
        <v>12</v>
      </c>
      <c r="Q1832" t="s">
        <v>3939</v>
      </c>
      <c r="S1832" t="s">
        <v>3943</v>
      </c>
      <c r="T1832" s="5">
        <v>45658</v>
      </c>
      <c r="U1832" t="s">
        <v>7154</v>
      </c>
      <c r="V1832" t="b">
        <v>0</v>
      </c>
      <c r="W1832" t="b">
        <v>0</v>
      </c>
      <c r="X1832" t="s">
        <v>7153</v>
      </c>
      <c r="Y1832">
        <f t="shared" si="112"/>
        <v>1</v>
      </c>
      <c r="Z1832" t="str">
        <f t="shared" si="113"/>
        <v>15-30 days</v>
      </c>
      <c r="AA1832" t="str">
        <f t="shared" si="114"/>
        <v>Moderate</v>
      </c>
      <c r="AB1832" t="str">
        <f t="shared" si="115"/>
        <v>No-show</v>
      </c>
    </row>
    <row r="1833" spans="1:28" x14ac:dyDescent="0.3">
      <c r="A1833" t="s">
        <v>2495</v>
      </c>
      <c r="B1833" t="s">
        <v>966</v>
      </c>
      <c r="C1833" t="s">
        <v>58</v>
      </c>
      <c r="D1833" s="5">
        <v>45758</v>
      </c>
      <c r="E1833" s="5">
        <v>45741</v>
      </c>
      <c r="F1833" t="s">
        <v>32</v>
      </c>
      <c r="G1833" t="s">
        <v>13</v>
      </c>
      <c r="H1833">
        <v>17</v>
      </c>
      <c r="I1833" t="s">
        <v>160</v>
      </c>
      <c r="J1833" t="s">
        <v>3909</v>
      </c>
      <c r="K1833" t="s">
        <v>3914</v>
      </c>
      <c r="L1833">
        <v>2</v>
      </c>
      <c r="M1833" s="7">
        <v>0.64</v>
      </c>
      <c r="N1833" t="s">
        <v>3928</v>
      </c>
      <c r="O1833" t="s">
        <v>3922</v>
      </c>
      <c r="P1833">
        <v>15</v>
      </c>
      <c r="Q1833" t="s">
        <v>3939</v>
      </c>
      <c r="R1833" t="s">
        <v>3940</v>
      </c>
      <c r="T1833" s="5">
        <v>45757</v>
      </c>
      <c r="U1833" t="s">
        <v>7155</v>
      </c>
      <c r="V1833" t="b">
        <v>0</v>
      </c>
      <c r="W1833" t="b">
        <v>0</v>
      </c>
      <c r="X1833" t="s">
        <v>7160</v>
      </c>
      <c r="Y1833">
        <f t="shared" si="112"/>
        <v>0</v>
      </c>
      <c r="Z1833" t="str">
        <f t="shared" si="113"/>
        <v>15-30 days</v>
      </c>
      <c r="AA1833" t="str">
        <f t="shared" si="114"/>
        <v>Moderate</v>
      </c>
      <c r="AB1833" t="str">
        <f t="shared" si="115"/>
        <v>Attended</v>
      </c>
    </row>
    <row r="1834" spans="1:28" x14ac:dyDescent="0.3">
      <c r="A1834" t="s">
        <v>2496</v>
      </c>
      <c r="B1834" t="s">
        <v>791</v>
      </c>
      <c r="C1834" t="s">
        <v>124</v>
      </c>
      <c r="D1834" s="5">
        <v>45701</v>
      </c>
      <c r="E1834" s="5">
        <v>45693</v>
      </c>
      <c r="F1834" t="s">
        <v>54</v>
      </c>
      <c r="G1834" t="s">
        <v>13</v>
      </c>
      <c r="H1834">
        <v>8</v>
      </c>
      <c r="I1834" t="s">
        <v>61</v>
      </c>
      <c r="J1834" t="s">
        <v>3913</v>
      </c>
      <c r="K1834" t="s">
        <v>3912</v>
      </c>
      <c r="L1834">
        <v>4</v>
      </c>
      <c r="M1834" s="7">
        <v>0.8</v>
      </c>
      <c r="N1834" t="s">
        <v>3930</v>
      </c>
      <c r="O1834" t="s">
        <v>3922</v>
      </c>
      <c r="P1834">
        <v>15</v>
      </c>
      <c r="Q1834" t="s">
        <v>3955</v>
      </c>
      <c r="R1834" t="s">
        <v>3940</v>
      </c>
      <c r="S1834" t="s">
        <v>3943</v>
      </c>
      <c r="T1834" s="5">
        <v>45698</v>
      </c>
      <c r="U1834" t="s">
        <v>7154</v>
      </c>
      <c r="V1834" t="b">
        <v>0</v>
      </c>
      <c r="W1834" t="b">
        <v>0</v>
      </c>
      <c r="X1834" t="s">
        <v>7153</v>
      </c>
      <c r="Y1834">
        <f t="shared" si="112"/>
        <v>0</v>
      </c>
      <c r="Z1834" t="str">
        <f t="shared" si="113"/>
        <v>8-14 days</v>
      </c>
      <c r="AA1834" t="str">
        <f t="shared" si="114"/>
        <v>Good</v>
      </c>
      <c r="AB1834" t="str">
        <f t="shared" si="115"/>
        <v>Attended</v>
      </c>
    </row>
    <row r="1835" spans="1:28" x14ac:dyDescent="0.3">
      <c r="A1835" t="s">
        <v>2497</v>
      </c>
      <c r="B1835" t="s">
        <v>220</v>
      </c>
      <c r="C1835" t="s">
        <v>45</v>
      </c>
      <c r="D1835" s="5">
        <v>45843</v>
      </c>
      <c r="E1835" s="5">
        <v>45810</v>
      </c>
      <c r="F1835" t="s">
        <v>46</v>
      </c>
      <c r="G1835" t="s">
        <v>55</v>
      </c>
      <c r="H1835">
        <v>33</v>
      </c>
      <c r="I1835" t="s">
        <v>42</v>
      </c>
      <c r="J1835" t="s">
        <v>3913</v>
      </c>
      <c r="K1835" t="s">
        <v>3910</v>
      </c>
      <c r="L1835">
        <v>1</v>
      </c>
      <c r="M1835" s="7">
        <v>0.69</v>
      </c>
      <c r="N1835" t="s">
        <v>3926</v>
      </c>
      <c r="O1835" t="s">
        <v>3927</v>
      </c>
      <c r="P1835">
        <v>18</v>
      </c>
      <c r="Q1835" t="s">
        <v>3939</v>
      </c>
      <c r="R1835" t="s">
        <v>3940</v>
      </c>
      <c r="S1835" t="s">
        <v>3941</v>
      </c>
      <c r="T1835" s="5">
        <v>45840</v>
      </c>
      <c r="U1835" t="s">
        <v>7156</v>
      </c>
      <c r="V1835" t="b">
        <v>1</v>
      </c>
      <c r="W1835" t="b">
        <v>0</v>
      </c>
      <c r="X1835" t="s">
        <v>7161</v>
      </c>
      <c r="Y1835" t="str">
        <f t="shared" si="112"/>
        <v/>
      </c>
      <c r="Z1835" t="str">
        <f t="shared" si="113"/>
        <v>31+ days</v>
      </c>
      <c r="AA1835" t="str">
        <f t="shared" si="114"/>
        <v>Moderate</v>
      </c>
      <c r="AB1835" t="str">
        <f t="shared" si="115"/>
        <v>Excluded</v>
      </c>
    </row>
    <row r="1836" spans="1:28" x14ac:dyDescent="0.3">
      <c r="A1836" t="s">
        <v>2498</v>
      </c>
      <c r="B1836" t="s">
        <v>652</v>
      </c>
      <c r="C1836" t="s">
        <v>149</v>
      </c>
      <c r="D1836" s="5">
        <v>45993</v>
      </c>
      <c r="E1836" s="5">
        <v>45952</v>
      </c>
      <c r="F1836" t="s">
        <v>23</v>
      </c>
      <c r="G1836" t="s">
        <v>24</v>
      </c>
      <c r="H1836">
        <v>41</v>
      </c>
      <c r="I1836" t="s">
        <v>61</v>
      </c>
      <c r="J1836" t="s">
        <v>3909</v>
      </c>
      <c r="K1836" t="s">
        <v>3912</v>
      </c>
      <c r="L1836">
        <v>7</v>
      </c>
      <c r="M1836" s="7">
        <v>0.79</v>
      </c>
      <c r="N1836" t="s">
        <v>3923</v>
      </c>
      <c r="O1836" t="s">
        <v>3929</v>
      </c>
      <c r="P1836">
        <v>12</v>
      </c>
      <c r="Q1836" t="s">
        <v>3947</v>
      </c>
      <c r="R1836" t="s">
        <v>3940</v>
      </c>
      <c r="S1836" t="s">
        <v>3941</v>
      </c>
      <c r="T1836" s="5">
        <v>45991</v>
      </c>
      <c r="U1836" t="s">
        <v>7159</v>
      </c>
      <c r="V1836" t="b">
        <v>0</v>
      </c>
      <c r="W1836" t="b">
        <v>0</v>
      </c>
      <c r="X1836" t="s">
        <v>7153</v>
      </c>
      <c r="Y1836">
        <f t="shared" si="112"/>
        <v>1</v>
      </c>
      <c r="Z1836" t="str">
        <f t="shared" si="113"/>
        <v>31+ days</v>
      </c>
      <c r="AA1836" t="str">
        <f t="shared" si="114"/>
        <v>Good</v>
      </c>
      <c r="AB1836" t="str">
        <f t="shared" si="115"/>
        <v>No-show</v>
      </c>
    </row>
    <row r="1837" spans="1:28" x14ac:dyDescent="0.3">
      <c r="A1837" t="s">
        <v>2499</v>
      </c>
      <c r="B1837" t="s">
        <v>789</v>
      </c>
      <c r="C1837" t="s">
        <v>89</v>
      </c>
      <c r="D1837" s="5">
        <v>45762</v>
      </c>
      <c r="E1837" s="5">
        <v>45730</v>
      </c>
      <c r="F1837" t="s">
        <v>41</v>
      </c>
      <c r="G1837" t="s">
        <v>55</v>
      </c>
      <c r="H1837">
        <v>32</v>
      </c>
      <c r="I1837" t="s">
        <v>160</v>
      </c>
      <c r="J1837" t="s">
        <v>3915</v>
      </c>
      <c r="K1837" t="s">
        <v>3912</v>
      </c>
      <c r="L1837">
        <v>5</v>
      </c>
      <c r="M1837" s="7">
        <v>0.95</v>
      </c>
      <c r="N1837" t="s">
        <v>3931</v>
      </c>
      <c r="O1837" t="s">
        <v>3922</v>
      </c>
      <c r="P1837">
        <v>20</v>
      </c>
      <c r="Q1837" t="s">
        <v>3939</v>
      </c>
      <c r="R1837" t="s">
        <v>3940</v>
      </c>
      <c r="S1837" t="s">
        <v>55</v>
      </c>
      <c r="T1837" s="5">
        <v>45759</v>
      </c>
      <c r="U1837" t="s">
        <v>7159</v>
      </c>
      <c r="V1837" t="b">
        <v>0</v>
      </c>
      <c r="W1837" t="b">
        <v>0</v>
      </c>
      <c r="X1837" t="s">
        <v>7160</v>
      </c>
      <c r="Y1837" t="str">
        <f t="shared" si="112"/>
        <v/>
      </c>
      <c r="Z1837" t="str">
        <f t="shared" si="113"/>
        <v>31+ days</v>
      </c>
      <c r="AA1837" t="str">
        <f t="shared" si="114"/>
        <v>Very Good</v>
      </c>
      <c r="AB1837" t="str">
        <f t="shared" si="115"/>
        <v>Excluded</v>
      </c>
    </row>
    <row r="1838" spans="1:28" x14ac:dyDescent="0.3">
      <c r="A1838" t="s">
        <v>2500</v>
      </c>
      <c r="B1838" t="s">
        <v>985</v>
      </c>
      <c r="C1838" t="s">
        <v>83</v>
      </c>
      <c r="D1838" s="5">
        <v>45823</v>
      </c>
      <c r="E1838" s="5">
        <v>45808</v>
      </c>
      <c r="F1838" t="s">
        <v>23</v>
      </c>
      <c r="G1838" t="s">
        <v>13</v>
      </c>
      <c r="H1838">
        <v>15</v>
      </c>
      <c r="I1838" t="s">
        <v>14</v>
      </c>
      <c r="J1838" t="s">
        <v>3915</v>
      </c>
      <c r="K1838" t="s">
        <v>3910</v>
      </c>
      <c r="L1838">
        <v>6</v>
      </c>
      <c r="M1838" s="7">
        <v>0.88</v>
      </c>
      <c r="N1838" t="s">
        <v>3923</v>
      </c>
      <c r="O1838" t="s">
        <v>3922</v>
      </c>
      <c r="P1838">
        <v>15</v>
      </c>
      <c r="Q1838" t="s">
        <v>3939</v>
      </c>
      <c r="R1838" t="s">
        <v>3940</v>
      </c>
      <c r="S1838" t="s">
        <v>3941</v>
      </c>
      <c r="T1838" s="5">
        <v>45820</v>
      </c>
      <c r="U1838" t="s">
        <v>7157</v>
      </c>
      <c r="V1838" t="b">
        <v>1</v>
      </c>
      <c r="W1838" t="b">
        <v>0</v>
      </c>
      <c r="X1838" t="s">
        <v>7161</v>
      </c>
      <c r="Y1838">
        <f t="shared" si="112"/>
        <v>0</v>
      </c>
      <c r="Z1838" t="str">
        <f t="shared" si="113"/>
        <v>15-30 days</v>
      </c>
      <c r="AA1838" t="str">
        <f t="shared" si="114"/>
        <v>Good</v>
      </c>
      <c r="AB1838" t="str">
        <f t="shared" si="115"/>
        <v>Attended</v>
      </c>
    </row>
    <row r="1839" spans="1:28" x14ac:dyDescent="0.3">
      <c r="A1839" t="s">
        <v>2501</v>
      </c>
      <c r="B1839" t="s">
        <v>1950</v>
      </c>
      <c r="C1839" t="s">
        <v>77</v>
      </c>
      <c r="D1839" s="5">
        <v>45736</v>
      </c>
      <c r="E1839" s="5">
        <v>45721</v>
      </c>
      <c r="F1839" t="s">
        <v>23</v>
      </c>
      <c r="H1839">
        <v>15</v>
      </c>
      <c r="I1839" t="s">
        <v>160</v>
      </c>
      <c r="J1839" t="s">
        <v>3913</v>
      </c>
      <c r="K1839" t="s">
        <v>3910</v>
      </c>
      <c r="L1839">
        <v>3</v>
      </c>
      <c r="M1839" s="7">
        <v>0.75</v>
      </c>
      <c r="N1839" t="s">
        <v>3923</v>
      </c>
      <c r="O1839" t="s">
        <v>3927</v>
      </c>
      <c r="P1839">
        <v>15</v>
      </c>
      <c r="Q1839" t="s">
        <v>3947</v>
      </c>
      <c r="R1839" t="s">
        <v>3940</v>
      </c>
      <c r="S1839" t="s">
        <v>3941</v>
      </c>
      <c r="T1839" s="5">
        <v>45734</v>
      </c>
      <c r="U1839" t="s">
        <v>7154</v>
      </c>
      <c r="V1839" t="b">
        <v>0</v>
      </c>
      <c r="W1839" t="b">
        <v>0</v>
      </c>
      <c r="X1839" t="s">
        <v>7160</v>
      </c>
      <c r="Y1839" t="str">
        <f t="shared" si="112"/>
        <v/>
      </c>
      <c r="Z1839" t="str">
        <f t="shared" si="113"/>
        <v>15-30 days</v>
      </c>
      <c r="AA1839" t="str">
        <f t="shared" si="114"/>
        <v>Good</v>
      </c>
      <c r="AB1839" t="str">
        <f t="shared" si="115"/>
        <v>Excluded</v>
      </c>
    </row>
    <row r="1840" spans="1:28" x14ac:dyDescent="0.3">
      <c r="A1840" t="s">
        <v>2502</v>
      </c>
      <c r="B1840" t="s">
        <v>607</v>
      </c>
      <c r="C1840" t="s">
        <v>36</v>
      </c>
      <c r="D1840" s="5">
        <v>45674</v>
      </c>
      <c r="E1840" s="5">
        <v>45651</v>
      </c>
      <c r="F1840" t="s">
        <v>23</v>
      </c>
      <c r="G1840" t="s">
        <v>13</v>
      </c>
      <c r="H1840">
        <v>23</v>
      </c>
      <c r="I1840" t="s">
        <v>61</v>
      </c>
      <c r="J1840" t="s">
        <v>3909</v>
      </c>
      <c r="K1840" t="s">
        <v>3912</v>
      </c>
      <c r="L1840">
        <v>4</v>
      </c>
      <c r="M1840" s="7">
        <v>0.79</v>
      </c>
      <c r="N1840" t="s">
        <v>3923</v>
      </c>
      <c r="O1840" t="s">
        <v>3925</v>
      </c>
      <c r="P1840">
        <v>20</v>
      </c>
      <c r="Q1840" t="s">
        <v>3939</v>
      </c>
      <c r="R1840" t="s">
        <v>3940</v>
      </c>
      <c r="S1840" t="s">
        <v>3941</v>
      </c>
      <c r="T1840" s="5">
        <v>45671</v>
      </c>
      <c r="U1840" t="s">
        <v>7155</v>
      </c>
      <c r="V1840" t="b">
        <v>0</v>
      </c>
      <c r="W1840" t="b">
        <v>0</v>
      </c>
      <c r="X1840" t="s">
        <v>7153</v>
      </c>
      <c r="Y1840">
        <f t="shared" si="112"/>
        <v>0</v>
      </c>
      <c r="Z1840" t="str">
        <f t="shared" si="113"/>
        <v>15-30 days</v>
      </c>
      <c r="AA1840" t="str">
        <f t="shared" si="114"/>
        <v>Good</v>
      </c>
      <c r="AB1840" t="str">
        <f t="shared" si="115"/>
        <v>Attended</v>
      </c>
    </row>
    <row r="1841" spans="1:28" x14ac:dyDescent="0.3">
      <c r="A1841" t="s">
        <v>2503</v>
      </c>
      <c r="B1841" t="s">
        <v>1209</v>
      </c>
      <c r="C1841" t="s">
        <v>92</v>
      </c>
      <c r="D1841" s="5">
        <v>45914</v>
      </c>
      <c r="E1841" s="5">
        <v>45893</v>
      </c>
      <c r="F1841" t="s">
        <v>12</v>
      </c>
      <c r="G1841" t="s">
        <v>13</v>
      </c>
      <c r="H1841">
        <v>21</v>
      </c>
      <c r="I1841" t="s">
        <v>61</v>
      </c>
      <c r="J1841" t="s">
        <v>3911</v>
      </c>
      <c r="K1841" t="s">
        <v>3910</v>
      </c>
      <c r="L1841">
        <v>1</v>
      </c>
      <c r="M1841" s="7">
        <v>0.84</v>
      </c>
      <c r="N1841" t="s">
        <v>3932</v>
      </c>
      <c r="O1841" t="s">
        <v>3925</v>
      </c>
      <c r="P1841">
        <v>20</v>
      </c>
      <c r="Q1841" t="s">
        <v>3955</v>
      </c>
      <c r="R1841" t="s">
        <v>3940</v>
      </c>
      <c r="S1841" t="s">
        <v>3943</v>
      </c>
      <c r="T1841" s="5">
        <v>45912</v>
      </c>
      <c r="U1841" t="s">
        <v>7157</v>
      </c>
      <c r="V1841" t="b">
        <v>1</v>
      </c>
      <c r="W1841" t="b">
        <v>0</v>
      </c>
      <c r="X1841" t="s">
        <v>7162</v>
      </c>
      <c r="Y1841">
        <f t="shared" si="112"/>
        <v>0</v>
      </c>
      <c r="Z1841" t="str">
        <f t="shared" si="113"/>
        <v>15-30 days</v>
      </c>
      <c r="AA1841" t="str">
        <f t="shared" si="114"/>
        <v>Good</v>
      </c>
      <c r="AB1841" t="str">
        <f t="shared" si="115"/>
        <v>Attended</v>
      </c>
    </row>
    <row r="1842" spans="1:28" x14ac:dyDescent="0.3">
      <c r="A1842" t="s">
        <v>2504</v>
      </c>
      <c r="B1842" t="s">
        <v>600</v>
      </c>
      <c r="C1842" t="s">
        <v>77</v>
      </c>
      <c r="D1842" s="5">
        <v>45751</v>
      </c>
      <c r="E1842" s="5">
        <v>45739</v>
      </c>
      <c r="F1842" t="s">
        <v>23</v>
      </c>
      <c r="G1842" t="s">
        <v>13</v>
      </c>
      <c r="H1842">
        <v>12</v>
      </c>
      <c r="I1842" t="s">
        <v>33</v>
      </c>
      <c r="J1842" t="s">
        <v>3916</v>
      </c>
      <c r="K1842" t="s">
        <v>3914</v>
      </c>
      <c r="L1842">
        <v>2</v>
      </c>
      <c r="M1842" s="7">
        <v>0.74</v>
      </c>
      <c r="N1842" t="s">
        <v>3923</v>
      </c>
      <c r="O1842" t="s">
        <v>3927</v>
      </c>
      <c r="P1842">
        <v>15</v>
      </c>
      <c r="Q1842" t="s">
        <v>3939</v>
      </c>
      <c r="R1842" t="s">
        <v>3949</v>
      </c>
      <c r="S1842" t="s">
        <v>3950</v>
      </c>
      <c r="U1842" t="s">
        <v>7155</v>
      </c>
      <c r="V1842" t="b">
        <v>0</v>
      </c>
      <c r="W1842" t="b">
        <v>0</v>
      </c>
      <c r="X1842" t="s">
        <v>7160</v>
      </c>
      <c r="Y1842">
        <f t="shared" si="112"/>
        <v>0</v>
      </c>
      <c r="Z1842" t="str">
        <f t="shared" si="113"/>
        <v>8-14 days</v>
      </c>
      <c r="AA1842" t="str">
        <f t="shared" si="114"/>
        <v>Moderate</v>
      </c>
      <c r="AB1842" t="str">
        <f t="shared" si="115"/>
        <v>Attended</v>
      </c>
    </row>
    <row r="1843" spans="1:28" x14ac:dyDescent="0.3">
      <c r="A1843" t="s">
        <v>2505</v>
      </c>
      <c r="B1843" t="s">
        <v>1194</v>
      </c>
      <c r="C1843" t="s">
        <v>45</v>
      </c>
      <c r="D1843" s="5">
        <v>45857</v>
      </c>
      <c r="E1843" s="5">
        <v>45800</v>
      </c>
      <c r="F1843" t="s">
        <v>46</v>
      </c>
      <c r="G1843" t="s">
        <v>13</v>
      </c>
      <c r="H1843">
        <v>57</v>
      </c>
      <c r="I1843" t="s">
        <v>33</v>
      </c>
      <c r="J1843" t="s">
        <v>3909</v>
      </c>
      <c r="K1843" t="s">
        <v>3910</v>
      </c>
      <c r="L1843">
        <v>6</v>
      </c>
      <c r="M1843" s="7">
        <v>0.87</v>
      </c>
      <c r="N1843" t="s">
        <v>3926</v>
      </c>
      <c r="O1843" t="s">
        <v>3927</v>
      </c>
      <c r="P1843">
        <v>18</v>
      </c>
      <c r="Q1843" t="s">
        <v>3955</v>
      </c>
      <c r="R1843" t="s">
        <v>3940</v>
      </c>
      <c r="S1843" t="s">
        <v>3943</v>
      </c>
      <c r="T1843" s="5">
        <v>45855</v>
      </c>
      <c r="U1843" t="s">
        <v>7156</v>
      </c>
      <c r="V1843" t="b">
        <v>1</v>
      </c>
      <c r="W1843" t="b">
        <v>0</v>
      </c>
      <c r="X1843" t="s">
        <v>7161</v>
      </c>
      <c r="Y1843">
        <f t="shared" si="112"/>
        <v>0</v>
      </c>
      <c r="Z1843" t="str">
        <f t="shared" si="113"/>
        <v>31+ days</v>
      </c>
      <c r="AA1843" t="str">
        <f t="shared" si="114"/>
        <v>Good</v>
      </c>
      <c r="AB1843" t="str">
        <f t="shared" si="115"/>
        <v>Attended</v>
      </c>
    </row>
    <row r="1844" spans="1:28" x14ac:dyDescent="0.3">
      <c r="A1844" t="s">
        <v>2506</v>
      </c>
      <c r="B1844" t="s">
        <v>649</v>
      </c>
      <c r="C1844" t="s">
        <v>149</v>
      </c>
      <c r="D1844" s="5">
        <v>45907</v>
      </c>
      <c r="E1844" s="5">
        <v>45887</v>
      </c>
      <c r="F1844" t="s">
        <v>23</v>
      </c>
      <c r="G1844" t="s">
        <v>13</v>
      </c>
      <c r="H1844">
        <v>20</v>
      </c>
      <c r="I1844" t="s">
        <v>61</v>
      </c>
      <c r="J1844" t="s">
        <v>3909</v>
      </c>
      <c r="K1844" t="s">
        <v>3914</v>
      </c>
      <c r="L1844">
        <v>2</v>
      </c>
      <c r="M1844" s="7">
        <v>0.89</v>
      </c>
      <c r="N1844" t="s">
        <v>3923</v>
      </c>
      <c r="O1844" t="s">
        <v>3929</v>
      </c>
      <c r="P1844">
        <v>12</v>
      </c>
      <c r="Q1844" t="s">
        <v>3939</v>
      </c>
      <c r="R1844" t="s">
        <v>3949</v>
      </c>
      <c r="S1844" t="s">
        <v>3950</v>
      </c>
      <c r="U1844" t="s">
        <v>7157</v>
      </c>
      <c r="V1844" t="b">
        <v>1</v>
      </c>
      <c r="W1844" t="b">
        <v>0</v>
      </c>
      <c r="X1844" t="s">
        <v>7162</v>
      </c>
      <c r="Y1844">
        <f t="shared" si="112"/>
        <v>0</v>
      </c>
      <c r="Z1844" t="str">
        <f t="shared" si="113"/>
        <v>15-30 days</v>
      </c>
      <c r="AA1844" t="str">
        <f t="shared" si="114"/>
        <v>Good</v>
      </c>
      <c r="AB1844" t="str">
        <f t="shared" si="115"/>
        <v>Attended</v>
      </c>
    </row>
    <row r="1845" spans="1:28" x14ac:dyDescent="0.3">
      <c r="A1845" t="s">
        <v>2507</v>
      </c>
      <c r="B1845" t="s">
        <v>1234</v>
      </c>
      <c r="C1845" t="s">
        <v>127</v>
      </c>
      <c r="D1845" s="5">
        <v>45964</v>
      </c>
      <c r="E1845" s="5">
        <v>45949</v>
      </c>
      <c r="F1845" t="s">
        <v>23</v>
      </c>
      <c r="G1845" t="s">
        <v>13</v>
      </c>
      <c r="H1845">
        <v>15</v>
      </c>
      <c r="I1845" t="s">
        <v>47</v>
      </c>
      <c r="J1845" t="s">
        <v>3909</v>
      </c>
      <c r="K1845" t="s">
        <v>3910</v>
      </c>
      <c r="L1845">
        <v>5</v>
      </c>
      <c r="M1845" s="7">
        <v>0.98</v>
      </c>
      <c r="N1845" t="s">
        <v>3923</v>
      </c>
      <c r="O1845" t="s">
        <v>3922</v>
      </c>
      <c r="P1845">
        <v>15</v>
      </c>
      <c r="R1845" t="s">
        <v>3953</v>
      </c>
      <c r="U1845" t="s">
        <v>7158</v>
      </c>
      <c r="V1845" t="b">
        <v>0</v>
      </c>
      <c r="W1845" t="b">
        <v>0</v>
      </c>
      <c r="X1845" t="s">
        <v>7162</v>
      </c>
      <c r="Y1845">
        <f t="shared" si="112"/>
        <v>0</v>
      </c>
      <c r="Z1845" t="str">
        <f t="shared" si="113"/>
        <v>15-30 days</v>
      </c>
      <c r="AA1845" t="str">
        <f t="shared" si="114"/>
        <v>Very Good</v>
      </c>
      <c r="AB1845" t="str">
        <f t="shared" si="115"/>
        <v>Attended</v>
      </c>
    </row>
    <row r="1846" spans="1:28" x14ac:dyDescent="0.3">
      <c r="A1846" t="s">
        <v>2508</v>
      </c>
      <c r="B1846" t="s">
        <v>2152</v>
      </c>
      <c r="C1846" t="s">
        <v>89</v>
      </c>
      <c r="D1846" s="5">
        <v>45725</v>
      </c>
      <c r="E1846" s="5">
        <v>45688</v>
      </c>
      <c r="F1846" t="s">
        <v>41</v>
      </c>
      <c r="G1846" t="s">
        <v>24</v>
      </c>
      <c r="H1846">
        <v>37</v>
      </c>
      <c r="I1846" t="s">
        <v>61</v>
      </c>
      <c r="J1846" t="s">
        <v>3915</v>
      </c>
      <c r="K1846" t="s">
        <v>3914</v>
      </c>
      <c r="L1846">
        <v>5</v>
      </c>
      <c r="M1846" s="7">
        <v>0.92</v>
      </c>
      <c r="N1846" t="s">
        <v>3931</v>
      </c>
      <c r="O1846" t="s">
        <v>3922</v>
      </c>
      <c r="P1846">
        <v>20</v>
      </c>
      <c r="Q1846" t="s">
        <v>3939</v>
      </c>
      <c r="R1846" t="s">
        <v>3940</v>
      </c>
      <c r="S1846" t="s">
        <v>3941</v>
      </c>
      <c r="T1846" s="5">
        <v>45723</v>
      </c>
      <c r="U1846" t="s">
        <v>7157</v>
      </c>
      <c r="V1846" t="b">
        <v>1</v>
      </c>
      <c r="W1846" t="b">
        <v>0</v>
      </c>
      <c r="X1846" t="s">
        <v>7160</v>
      </c>
      <c r="Y1846">
        <f t="shared" si="112"/>
        <v>1</v>
      </c>
      <c r="Z1846" t="str">
        <f t="shared" si="113"/>
        <v>31+ days</v>
      </c>
      <c r="AA1846" t="str">
        <f t="shared" si="114"/>
        <v>Very Good</v>
      </c>
      <c r="AB1846" t="str">
        <f t="shared" si="115"/>
        <v>No-show</v>
      </c>
    </row>
    <row r="1847" spans="1:28" x14ac:dyDescent="0.3">
      <c r="A1847" t="s">
        <v>2509</v>
      </c>
      <c r="B1847" t="s">
        <v>2510</v>
      </c>
      <c r="C1847" t="s">
        <v>279</v>
      </c>
      <c r="D1847" s="5">
        <v>45870</v>
      </c>
      <c r="E1847" s="5">
        <v>45822</v>
      </c>
      <c r="F1847" t="s">
        <v>18</v>
      </c>
      <c r="G1847" t="s">
        <v>13</v>
      </c>
      <c r="H1847">
        <v>48</v>
      </c>
      <c r="I1847" t="s">
        <v>47</v>
      </c>
      <c r="J1847" t="s">
        <v>3909</v>
      </c>
      <c r="K1847" t="s">
        <v>3910</v>
      </c>
      <c r="L1847">
        <v>4</v>
      </c>
      <c r="M1847" s="7">
        <v>0.86</v>
      </c>
      <c r="N1847" t="s">
        <v>3924</v>
      </c>
      <c r="O1847" t="s">
        <v>3925</v>
      </c>
      <c r="P1847">
        <v>12</v>
      </c>
      <c r="R1847" t="s">
        <v>3953</v>
      </c>
      <c r="S1847" t="s">
        <v>3943</v>
      </c>
      <c r="U1847" t="s">
        <v>7155</v>
      </c>
      <c r="V1847" t="b">
        <v>0</v>
      </c>
      <c r="W1847" t="b">
        <v>0</v>
      </c>
      <c r="X1847" t="s">
        <v>7161</v>
      </c>
      <c r="Y1847">
        <f t="shared" si="112"/>
        <v>0</v>
      </c>
      <c r="Z1847" t="str">
        <f t="shared" si="113"/>
        <v>31+ days</v>
      </c>
      <c r="AA1847" t="str">
        <f t="shared" si="114"/>
        <v>Good</v>
      </c>
      <c r="AB1847" t="str">
        <f t="shared" si="115"/>
        <v>Attended</v>
      </c>
    </row>
    <row r="1848" spans="1:28" x14ac:dyDescent="0.3">
      <c r="A1848" t="s">
        <v>2511</v>
      </c>
      <c r="B1848" t="s">
        <v>1532</v>
      </c>
      <c r="C1848" t="s">
        <v>89</v>
      </c>
      <c r="D1848" s="5">
        <v>45990</v>
      </c>
      <c r="E1848" s="5">
        <v>45962</v>
      </c>
      <c r="F1848" t="s">
        <v>41</v>
      </c>
      <c r="G1848" t="s">
        <v>13</v>
      </c>
      <c r="H1848">
        <v>28</v>
      </c>
      <c r="I1848" t="s">
        <v>61</v>
      </c>
      <c r="J1848" t="s">
        <v>3913</v>
      </c>
      <c r="K1848" t="s">
        <v>3912</v>
      </c>
      <c r="L1848">
        <v>6</v>
      </c>
      <c r="M1848" s="7">
        <v>0.94</v>
      </c>
      <c r="N1848" t="s">
        <v>3931</v>
      </c>
      <c r="O1848" t="s">
        <v>3922</v>
      </c>
      <c r="P1848">
        <v>20</v>
      </c>
      <c r="Q1848" t="s">
        <v>3939</v>
      </c>
      <c r="R1848" t="s">
        <v>3940</v>
      </c>
      <c r="S1848" t="s">
        <v>3943</v>
      </c>
      <c r="T1848" s="5">
        <v>45987</v>
      </c>
      <c r="U1848" t="s">
        <v>7156</v>
      </c>
      <c r="V1848" t="b">
        <v>1</v>
      </c>
      <c r="W1848" t="b">
        <v>0</v>
      </c>
      <c r="X1848" t="s">
        <v>7162</v>
      </c>
      <c r="Y1848">
        <f t="shared" si="112"/>
        <v>0</v>
      </c>
      <c r="Z1848" t="str">
        <f t="shared" si="113"/>
        <v>15-30 days</v>
      </c>
      <c r="AA1848" t="str">
        <f t="shared" si="114"/>
        <v>Very Good</v>
      </c>
      <c r="AB1848" t="str">
        <f t="shared" si="115"/>
        <v>Attended</v>
      </c>
    </row>
    <row r="1849" spans="1:28" x14ac:dyDescent="0.3">
      <c r="A1849" t="s">
        <v>2512</v>
      </c>
      <c r="B1849" t="s">
        <v>918</v>
      </c>
      <c r="C1849" t="s">
        <v>149</v>
      </c>
      <c r="D1849" s="5">
        <v>45834</v>
      </c>
      <c r="E1849" s="5">
        <v>45794</v>
      </c>
      <c r="F1849" t="s">
        <v>23</v>
      </c>
      <c r="G1849" t="s">
        <v>55</v>
      </c>
      <c r="H1849">
        <v>40</v>
      </c>
      <c r="I1849" t="s">
        <v>42</v>
      </c>
      <c r="J1849" t="s">
        <v>3915</v>
      </c>
      <c r="K1849" t="s">
        <v>3914</v>
      </c>
      <c r="L1849">
        <v>4</v>
      </c>
      <c r="M1849" s="7">
        <v>0.78</v>
      </c>
      <c r="N1849" t="s">
        <v>3923</v>
      </c>
      <c r="O1849" t="s">
        <v>3929</v>
      </c>
      <c r="P1849">
        <v>12</v>
      </c>
      <c r="Q1849" t="s">
        <v>3939</v>
      </c>
      <c r="R1849" t="s">
        <v>3940</v>
      </c>
      <c r="S1849" t="s">
        <v>3941</v>
      </c>
      <c r="T1849" s="5">
        <v>45833</v>
      </c>
      <c r="U1849" t="s">
        <v>7154</v>
      </c>
      <c r="V1849" t="b">
        <v>0</v>
      </c>
      <c r="W1849" t="b">
        <v>0</v>
      </c>
      <c r="X1849" t="s">
        <v>7161</v>
      </c>
      <c r="Y1849" t="str">
        <f t="shared" si="112"/>
        <v/>
      </c>
      <c r="Z1849" t="str">
        <f t="shared" si="113"/>
        <v>31+ days</v>
      </c>
      <c r="AA1849" t="str">
        <f t="shared" si="114"/>
        <v>Good</v>
      </c>
      <c r="AB1849" t="str">
        <f t="shared" si="115"/>
        <v>Excluded</v>
      </c>
    </row>
    <row r="1850" spans="1:28" x14ac:dyDescent="0.3">
      <c r="A1850" t="s">
        <v>2513</v>
      </c>
      <c r="B1850" t="s">
        <v>2333</v>
      </c>
      <c r="C1850" t="s">
        <v>45</v>
      </c>
      <c r="D1850" s="5">
        <v>45672</v>
      </c>
      <c r="E1850" s="5">
        <v>45667</v>
      </c>
      <c r="F1850" t="s">
        <v>46</v>
      </c>
      <c r="G1850" t="s">
        <v>13</v>
      </c>
      <c r="H1850">
        <v>5</v>
      </c>
      <c r="I1850" t="s">
        <v>42</v>
      </c>
      <c r="J1850" t="s">
        <v>3916</v>
      </c>
      <c r="K1850" t="s">
        <v>3912</v>
      </c>
      <c r="L1850">
        <v>3</v>
      </c>
      <c r="M1850" s="7">
        <v>0.96</v>
      </c>
      <c r="N1850" t="s">
        <v>3926</v>
      </c>
      <c r="O1850" t="s">
        <v>3927</v>
      </c>
      <c r="P1850">
        <v>18</v>
      </c>
      <c r="Q1850" t="s">
        <v>3947</v>
      </c>
      <c r="R1850" t="s">
        <v>3940</v>
      </c>
      <c r="S1850" t="s">
        <v>3943</v>
      </c>
      <c r="T1850" s="5">
        <v>45671</v>
      </c>
      <c r="U1850" t="s">
        <v>7152</v>
      </c>
      <c r="V1850" t="b">
        <v>0</v>
      </c>
      <c r="W1850" t="b">
        <v>0</v>
      </c>
      <c r="X1850" t="s">
        <v>7153</v>
      </c>
      <c r="Y1850">
        <f t="shared" si="112"/>
        <v>0</v>
      </c>
      <c r="Z1850" t="str">
        <f t="shared" si="113"/>
        <v>4-7 days</v>
      </c>
      <c r="AA1850" t="str">
        <f t="shared" si="114"/>
        <v>Very Good</v>
      </c>
      <c r="AB1850" t="str">
        <f t="shared" si="115"/>
        <v>Attended</v>
      </c>
    </row>
    <row r="1851" spans="1:28" x14ac:dyDescent="0.3">
      <c r="A1851" t="s">
        <v>2514</v>
      </c>
      <c r="B1851" t="s">
        <v>165</v>
      </c>
      <c r="C1851" t="s">
        <v>31</v>
      </c>
      <c r="D1851" s="5">
        <v>45753</v>
      </c>
      <c r="E1851" s="5">
        <v>45721</v>
      </c>
      <c r="F1851" t="s">
        <v>32</v>
      </c>
      <c r="G1851" t="s">
        <v>13</v>
      </c>
      <c r="H1851">
        <v>32</v>
      </c>
      <c r="I1851" t="s">
        <v>33</v>
      </c>
      <c r="J1851" t="s">
        <v>3916</v>
      </c>
      <c r="K1851" t="s">
        <v>3914</v>
      </c>
      <c r="L1851">
        <v>3</v>
      </c>
      <c r="M1851" s="7">
        <v>0.87</v>
      </c>
      <c r="N1851" t="s">
        <v>3928</v>
      </c>
      <c r="O1851" t="s">
        <v>3925</v>
      </c>
      <c r="P1851">
        <v>18</v>
      </c>
      <c r="Q1851" t="s">
        <v>3939</v>
      </c>
      <c r="R1851" t="s">
        <v>3940</v>
      </c>
      <c r="S1851" t="s">
        <v>3941</v>
      </c>
      <c r="T1851" s="5">
        <v>45751</v>
      </c>
      <c r="U1851" t="s">
        <v>7157</v>
      </c>
      <c r="V1851" t="b">
        <v>1</v>
      </c>
      <c r="W1851" t="b">
        <v>0</v>
      </c>
      <c r="X1851" t="s">
        <v>7160</v>
      </c>
      <c r="Y1851">
        <f t="shared" si="112"/>
        <v>0</v>
      </c>
      <c r="Z1851" t="str">
        <f t="shared" si="113"/>
        <v>31+ days</v>
      </c>
      <c r="AA1851" t="str">
        <f t="shared" si="114"/>
        <v>Good</v>
      </c>
      <c r="AB1851" t="str">
        <f t="shared" si="115"/>
        <v>Attended</v>
      </c>
    </row>
    <row r="1852" spans="1:28" x14ac:dyDescent="0.3">
      <c r="A1852" t="s">
        <v>2515</v>
      </c>
      <c r="B1852" t="s">
        <v>1068</v>
      </c>
      <c r="C1852" t="s">
        <v>64</v>
      </c>
      <c r="D1852" s="5">
        <v>45948</v>
      </c>
      <c r="E1852" s="5">
        <v>45944</v>
      </c>
      <c r="F1852" t="s">
        <v>28</v>
      </c>
      <c r="G1852" t="s">
        <v>55</v>
      </c>
      <c r="H1852">
        <v>4</v>
      </c>
      <c r="I1852" t="s">
        <v>47</v>
      </c>
      <c r="J1852" t="s">
        <v>3909</v>
      </c>
      <c r="K1852" t="s">
        <v>3914</v>
      </c>
      <c r="L1852">
        <v>3</v>
      </c>
      <c r="M1852" s="7">
        <v>0.7</v>
      </c>
      <c r="N1852" t="s">
        <v>3921</v>
      </c>
      <c r="O1852" t="s">
        <v>3922</v>
      </c>
      <c r="P1852">
        <v>20</v>
      </c>
      <c r="Q1852" t="s">
        <v>3939</v>
      </c>
      <c r="R1852" t="s">
        <v>3940</v>
      </c>
      <c r="S1852" t="s">
        <v>55</v>
      </c>
      <c r="T1852" s="5">
        <v>45946</v>
      </c>
      <c r="U1852" t="s">
        <v>7156</v>
      </c>
      <c r="V1852" t="b">
        <v>1</v>
      </c>
      <c r="W1852" t="b">
        <v>0</v>
      </c>
      <c r="X1852" t="s">
        <v>7162</v>
      </c>
      <c r="Y1852" t="str">
        <f t="shared" si="112"/>
        <v/>
      </c>
      <c r="Z1852" t="str">
        <f t="shared" si="113"/>
        <v>4-7 days</v>
      </c>
      <c r="AA1852" t="str">
        <f t="shared" si="114"/>
        <v>Moderate</v>
      </c>
      <c r="AB1852" t="str">
        <f t="shared" si="115"/>
        <v>Excluded</v>
      </c>
    </row>
    <row r="1853" spans="1:28" x14ac:dyDescent="0.3">
      <c r="A1853" t="s">
        <v>2516</v>
      </c>
      <c r="B1853" t="s">
        <v>412</v>
      </c>
      <c r="C1853" t="s">
        <v>11</v>
      </c>
      <c r="D1853" s="5">
        <v>45947</v>
      </c>
      <c r="E1853" s="5">
        <v>45939</v>
      </c>
      <c r="F1853" t="s">
        <v>12</v>
      </c>
      <c r="G1853" t="s">
        <v>24</v>
      </c>
      <c r="H1853">
        <v>8</v>
      </c>
      <c r="I1853" t="s">
        <v>37</v>
      </c>
      <c r="J1853" t="s">
        <v>3911</v>
      </c>
      <c r="K1853" t="s">
        <v>3912</v>
      </c>
      <c r="L1853">
        <v>1</v>
      </c>
      <c r="M1853" s="7">
        <v>0.89</v>
      </c>
      <c r="N1853" t="s">
        <v>3932</v>
      </c>
      <c r="O1853" t="s">
        <v>3925</v>
      </c>
      <c r="P1853">
        <v>15</v>
      </c>
      <c r="R1853" t="s">
        <v>3953</v>
      </c>
      <c r="S1853" t="s">
        <v>3943</v>
      </c>
      <c r="U1853" t="s">
        <v>7155</v>
      </c>
      <c r="V1853" t="b">
        <v>0</v>
      </c>
      <c r="W1853" t="b">
        <v>0</v>
      </c>
      <c r="X1853" t="s">
        <v>7162</v>
      </c>
      <c r="Y1853">
        <f t="shared" si="112"/>
        <v>1</v>
      </c>
      <c r="Z1853" t="str">
        <f t="shared" si="113"/>
        <v>8-14 days</v>
      </c>
      <c r="AA1853" t="str">
        <f t="shared" si="114"/>
        <v>Good</v>
      </c>
      <c r="AB1853" t="str">
        <f t="shared" si="115"/>
        <v>No-show</v>
      </c>
    </row>
    <row r="1854" spans="1:28" x14ac:dyDescent="0.3">
      <c r="A1854" t="s">
        <v>2517</v>
      </c>
      <c r="B1854" t="s">
        <v>1849</v>
      </c>
      <c r="C1854" t="s">
        <v>115</v>
      </c>
      <c r="D1854" s="5">
        <v>45772</v>
      </c>
      <c r="E1854" s="5">
        <v>45736</v>
      </c>
      <c r="F1854" t="s">
        <v>32</v>
      </c>
      <c r="G1854" t="s">
        <v>24</v>
      </c>
      <c r="H1854">
        <v>36</v>
      </c>
      <c r="I1854" t="s">
        <v>47</v>
      </c>
      <c r="J1854" t="s">
        <v>3913</v>
      </c>
      <c r="K1854" t="s">
        <v>3910</v>
      </c>
      <c r="L1854">
        <v>3</v>
      </c>
      <c r="M1854" s="7">
        <v>0.81</v>
      </c>
      <c r="N1854" t="s">
        <v>3928</v>
      </c>
      <c r="O1854" t="s">
        <v>3929</v>
      </c>
      <c r="P1854">
        <v>12</v>
      </c>
      <c r="Q1854" t="s">
        <v>3955</v>
      </c>
      <c r="R1854" t="s">
        <v>3940</v>
      </c>
      <c r="S1854" t="s">
        <v>3943</v>
      </c>
      <c r="T1854" s="5">
        <v>45771</v>
      </c>
      <c r="U1854" t="s">
        <v>7155</v>
      </c>
      <c r="V1854" t="b">
        <v>0</v>
      </c>
      <c r="W1854" t="b">
        <v>0</v>
      </c>
      <c r="X1854" t="s">
        <v>7160</v>
      </c>
      <c r="Y1854">
        <f t="shared" si="112"/>
        <v>1</v>
      </c>
      <c r="Z1854" t="str">
        <f t="shared" si="113"/>
        <v>31+ days</v>
      </c>
      <c r="AA1854" t="str">
        <f t="shared" si="114"/>
        <v>Good</v>
      </c>
      <c r="AB1854" t="str">
        <f t="shared" si="115"/>
        <v>No-show</v>
      </c>
    </row>
    <row r="1855" spans="1:28" x14ac:dyDescent="0.3">
      <c r="A1855" t="s">
        <v>2518</v>
      </c>
      <c r="B1855" t="s">
        <v>1335</v>
      </c>
      <c r="C1855" t="s">
        <v>77</v>
      </c>
      <c r="D1855" s="5">
        <v>45729</v>
      </c>
      <c r="E1855" s="5">
        <v>45717</v>
      </c>
      <c r="F1855" t="s">
        <v>23</v>
      </c>
      <c r="G1855" t="s">
        <v>24</v>
      </c>
      <c r="H1855">
        <v>12</v>
      </c>
      <c r="I1855" t="s">
        <v>61</v>
      </c>
      <c r="J1855" t="s">
        <v>3911</v>
      </c>
      <c r="K1855" t="s">
        <v>3910</v>
      </c>
      <c r="L1855">
        <v>5</v>
      </c>
      <c r="M1855" s="7">
        <v>0.92</v>
      </c>
      <c r="N1855" t="s">
        <v>3923</v>
      </c>
      <c r="O1855" t="s">
        <v>3927</v>
      </c>
      <c r="P1855">
        <v>15</v>
      </c>
      <c r="Q1855" t="s">
        <v>3947</v>
      </c>
      <c r="R1855" t="s">
        <v>3940</v>
      </c>
      <c r="S1855" t="s">
        <v>3941</v>
      </c>
      <c r="T1855" s="5">
        <v>45727</v>
      </c>
      <c r="U1855" t="s">
        <v>7154</v>
      </c>
      <c r="V1855" t="b">
        <v>0</v>
      </c>
      <c r="W1855" t="b">
        <v>0</v>
      </c>
      <c r="X1855" t="s">
        <v>7160</v>
      </c>
      <c r="Y1855">
        <f t="shared" si="112"/>
        <v>1</v>
      </c>
      <c r="Z1855" t="str">
        <f t="shared" si="113"/>
        <v>8-14 days</v>
      </c>
      <c r="AA1855" t="str">
        <f t="shared" si="114"/>
        <v>Very Good</v>
      </c>
      <c r="AB1855" t="str">
        <f t="shared" si="115"/>
        <v>No-show</v>
      </c>
    </row>
    <row r="1856" spans="1:28" x14ac:dyDescent="0.3">
      <c r="A1856" t="s">
        <v>2519</v>
      </c>
      <c r="B1856" t="s">
        <v>2168</v>
      </c>
      <c r="C1856" t="s">
        <v>45</v>
      </c>
      <c r="D1856" s="5">
        <v>45764</v>
      </c>
      <c r="E1856" s="5">
        <v>45762</v>
      </c>
      <c r="F1856" t="s">
        <v>46</v>
      </c>
      <c r="G1856" t="s">
        <v>24</v>
      </c>
      <c r="H1856">
        <v>2</v>
      </c>
      <c r="I1856" t="s">
        <v>14</v>
      </c>
      <c r="J1856" t="s">
        <v>3909</v>
      </c>
      <c r="K1856" t="s">
        <v>3910</v>
      </c>
      <c r="L1856">
        <v>2</v>
      </c>
      <c r="M1856" s="7">
        <v>0.83</v>
      </c>
      <c r="N1856" t="s">
        <v>3926</v>
      </c>
      <c r="O1856" t="s">
        <v>3927</v>
      </c>
      <c r="P1856">
        <v>18</v>
      </c>
      <c r="R1856" t="s">
        <v>3953</v>
      </c>
      <c r="S1856" t="s">
        <v>3943</v>
      </c>
      <c r="U1856" t="s">
        <v>7154</v>
      </c>
      <c r="V1856" t="b">
        <v>0</v>
      </c>
      <c r="W1856" t="b">
        <v>0</v>
      </c>
      <c r="X1856" t="s">
        <v>7160</v>
      </c>
      <c r="Y1856">
        <f t="shared" si="112"/>
        <v>1</v>
      </c>
      <c r="Z1856" t="str">
        <f t="shared" si="113"/>
        <v>0-3 days</v>
      </c>
      <c r="AA1856" t="str">
        <f t="shared" si="114"/>
        <v>Good</v>
      </c>
      <c r="AB1856" t="str">
        <f t="shared" si="115"/>
        <v>No-show</v>
      </c>
    </row>
    <row r="1857" spans="1:28" x14ac:dyDescent="0.3">
      <c r="A1857" t="s">
        <v>2520</v>
      </c>
      <c r="B1857" t="s">
        <v>2474</v>
      </c>
      <c r="C1857" t="s">
        <v>138</v>
      </c>
      <c r="D1857" s="5">
        <v>45746</v>
      </c>
      <c r="E1857" s="5">
        <v>45736</v>
      </c>
      <c r="F1857" t="s">
        <v>28</v>
      </c>
      <c r="G1857" t="s">
        <v>24</v>
      </c>
      <c r="H1857">
        <v>10</v>
      </c>
      <c r="I1857" t="s">
        <v>160</v>
      </c>
      <c r="J1857" t="s">
        <v>3913</v>
      </c>
      <c r="K1857" t="s">
        <v>3912</v>
      </c>
      <c r="L1857">
        <v>5</v>
      </c>
      <c r="M1857" s="7">
        <v>0.67</v>
      </c>
      <c r="N1857" t="s">
        <v>3921</v>
      </c>
      <c r="O1857" t="s">
        <v>3922</v>
      </c>
      <c r="P1857">
        <v>15</v>
      </c>
      <c r="Q1857" t="s">
        <v>3939</v>
      </c>
      <c r="R1857" t="s">
        <v>3940</v>
      </c>
      <c r="S1857" t="s">
        <v>55</v>
      </c>
      <c r="T1857" s="5">
        <v>45745</v>
      </c>
      <c r="U1857" t="s">
        <v>7157</v>
      </c>
      <c r="V1857" t="b">
        <v>1</v>
      </c>
      <c r="W1857" t="b">
        <v>0</v>
      </c>
      <c r="X1857" t="s">
        <v>7160</v>
      </c>
      <c r="Y1857">
        <f t="shared" si="112"/>
        <v>1</v>
      </c>
      <c r="Z1857" t="str">
        <f t="shared" si="113"/>
        <v>8-14 days</v>
      </c>
      <c r="AA1857" t="str">
        <f t="shared" si="114"/>
        <v>Moderate</v>
      </c>
      <c r="AB1857" t="str">
        <f t="shared" si="115"/>
        <v>No-show</v>
      </c>
    </row>
    <row r="1858" spans="1:28" x14ac:dyDescent="0.3">
      <c r="A1858" t="s">
        <v>2521</v>
      </c>
      <c r="B1858" t="s">
        <v>1217</v>
      </c>
      <c r="C1858" t="s">
        <v>11</v>
      </c>
      <c r="D1858" s="5">
        <v>45928</v>
      </c>
      <c r="E1858" s="5">
        <v>45881</v>
      </c>
      <c r="F1858" t="s">
        <v>12</v>
      </c>
      <c r="G1858" t="s">
        <v>13</v>
      </c>
      <c r="H1858">
        <v>47</v>
      </c>
      <c r="I1858" t="s">
        <v>14</v>
      </c>
      <c r="J1858" t="s">
        <v>3916</v>
      </c>
      <c r="K1858" t="s">
        <v>3914</v>
      </c>
      <c r="L1858">
        <v>2</v>
      </c>
      <c r="M1858" s="7">
        <v>0.79</v>
      </c>
      <c r="N1858" t="s">
        <v>3932</v>
      </c>
      <c r="O1858" t="s">
        <v>3925</v>
      </c>
      <c r="P1858">
        <v>15</v>
      </c>
      <c r="Q1858" t="s">
        <v>3939</v>
      </c>
      <c r="R1858" t="s">
        <v>3940</v>
      </c>
      <c r="S1858" t="s">
        <v>3943</v>
      </c>
      <c r="T1858" s="5">
        <v>45927</v>
      </c>
      <c r="U1858" t="s">
        <v>7157</v>
      </c>
      <c r="V1858" t="b">
        <v>1</v>
      </c>
      <c r="W1858" t="b">
        <v>0</v>
      </c>
      <c r="X1858" t="s">
        <v>7162</v>
      </c>
      <c r="Y1858">
        <f t="shared" ref="Y1858:Y1921" si="116">IF(G1858="No-show",1,IF(G1858="Attended",0,""))</f>
        <v>0</v>
      </c>
      <c r="Z1858" t="str">
        <f t="shared" ref="Z1858:Z1921" si="117">IF(H1858="","Unknown",IF(H1858&lt;=3,"0-3 days",IF(H1858&lt;=7,"4-7 days",IF(H1858&lt;=14,"8-14 days",IF(H1858&lt;=30,"15-30 days","31+ days")))))</f>
        <v>31+ days</v>
      </c>
      <c r="AA1858" t="str">
        <f t="shared" ref="AA1858:AA1921" si="118">IF(M1858="","Unknown",IF(M1858&lt;0.5,"Low",IF(M1858&lt;0.75,"Moderate",IF(M1858&lt;0.9,"Good","Very Good"))))</f>
        <v>Good</v>
      </c>
      <c r="AB1858" t="str">
        <f t="shared" ref="AB1858:AB1921" si="119">IF(G1858="Attended","Attended",IF(G1858="No-show","No-show","Excluded"))</f>
        <v>Attended</v>
      </c>
    </row>
    <row r="1859" spans="1:28" x14ac:dyDescent="0.3">
      <c r="A1859" t="s">
        <v>2522</v>
      </c>
      <c r="B1859" t="s">
        <v>1416</v>
      </c>
      <c r="C1859" t="s">
        <v>157</v>
      </c>
      <c r="D1859" s="5">
        <v>45965</v>
      </c>
      <c r="E1859" s="5">
        <v>45930</v>
      </c>
      <c r="F1859" t="s">
        <v>28</v>
      </c>
      <c r="G1859" t="s">
        <v>24</v>
      </c>
      <c r="H1859">
        <v>35</v>
      </c>
      <c r="I1859" t="s">
        <v>42</v>
      </c>
      <c r="J1859" t="s">
        <v>3909</v>
      </c>
      <c r="K1859" t="s">
        <v>3914</v>
      </c>
      <c r="L1859">
        <v>3</v>
      </c>
      <c r="M1859" s="7">
        <v>0.82</v>
      </c>
      <c r="N1859" t="s">
        <v>3921</v>
      </c>
      <c r="O1859" t="s">
        <v>3925</v>
      </c>
      <c r="P1859">
        <v>12</v>
      </c>
      <c r="R1859" t="s">
        <v>3953</v>
      </c>
      <c r="S1859" t="s">
        <v>3943</v>
      </c>
      <c r="U1859" t="s">
        <v>7159</v>
      </c>
      <c r="V1859" t="b">
        <v>0</v>
      </c>
      <c r="W1859" t="b">
        <v>0</v>
      </c>
      <c r="X1859" t="s">
        <v>7162</v>
      </c>
      <c r="Y1859">
        <f t="shared" si="116"/>
        <v>1</v>
      </c>
      <c r="Z1859" t="str">
        <f t="shared" si="117"/>
        <v>31+ days</v>
      </c>
      <c r="AA1859" t="str">
        <f t="shared" si="118"/>
        <v>Good</v>
      </c>
      <c r="AB1859" t="str">
        <f t="shared" si="119"/>
        <v>No-show</v>
      </c>
    </row>
    <row r="1860" spans="1:28" x14ac:dyDescent="0.3">
      <c r="A1860" t="s">
        <v>2523</v>
      </c>
      <c r="B1860" t="s">
        <v>2524</v>
      </c>
      <c r="C1860" t="s">
        <v>92</v>
      </c>
      <c r="D1860" s="5">
        <v>45675</v>
      </c>
      <c r="E1860" s="5">
        <v>45652</v>
      </c>
      <c r="F1860" t="s">
        <v>12</v>
      </c>
      <c r="G1860" t="s">
        <v>55</v>
      </c>
      <c r="H1860">
        <v>23</v>
      </c>
      <c r="I1860" t="s">
        <v>19</v>
      </c>
      <c r="J1860" t="s">
        <v>3911</v>
      </c>
      <c r="K1860" t="s">
        <v>3910</v>
      </c>
      <c r="L1860">
        <v>2</v>
      </c>
      <c r="M1860" s="7">
        <v>0.73</v>
      </c>
      <c r="N1860" t="s">
        <v>3932</v>
      </c>
      <c r="O1860" t="s">
        <v>3925</v>
      </c>
      <c r="P1860">
        <v>20</v>
      </c>
      <c r="Q1860" t="s">
        <v>3939</v>
      </c>
      <c r="R1860" t="s">
        <v>3940</v>
      </c>
      <c r="S1860" t="s">
        <v>3943</v>
      </c>
      <c r="T1860" s="5">
        <v>45673</v>
      </c>
      <c r="U1860" t="s">
        <v>7156</v>
      </c>
      <c r="V1860" t="b">
        <v>1</v>
      </c>
      <c r="W1860" t="b">
        <v>0</v>
      </c>
      <c r="X1860" t="s">
        <v>7153</v>
      </c>
      <c r="Y1860" t="str">
        <f t="shared" si="116"/>
        <v/>
      </c>
      <c r="Z1860" t="str">
        <f t="shared" si="117"/>
        <v>15-30 days</v>
      </c>
      <c r="AA1860" t="str">
        <f t="shared" si="118"/>
        <v>Moderate</v>
      </c>
      <c r="AB1860" t="str">
        <f t="shared" si="119"/>
        <v>Excluded</v>
      </c>
    </row>
    <row r="1861" spans="1:28" x14ac:dyDescent="0.3">
      <c r="A1861" t="s">
        <v>2525</v>
      </c>
      <c r="B1861" t="s">
        <v>1718</v>
      </c>
      <c r="C1861" t="s">
        <v>50</v>
      </c>
      <c r="D1861" s="5">
        <v>45928</v>
      </c>
      <c r="E1861" s="5">
        <v>45869</v>
      </c>
      <c r="F1861" t="s">
        <v>18</v>
      </c>
      <c r="G1861" t="s">
        <v>13</v>
      </c>
      <c r="H1861">
        <v>59</v>
      </c>
      <c r="I1861" t="s">
        <v>14</v>
      </c>
      <c r="J1861" t="s">
        <v>3909</v>
      </c>
      <c r="K1861" t="s">
        <v>3912</v>
      </c>
      <c r="L1861">
        <v>3</v>
      </c>
      <c r="M1861" s="7">
        <v>0.98</v>
      </c>
      <c r="N1861" t="s">
        <v>3924</v>
      </c>
      <c r="O1861" t="s">
        <v>3922</v>
      </c>
      <c r="P1861">
        <v>18</v>
      </c>
      <c r="Q1861" t="s">
        <v>3939</v>
      </c>
      <c r="R1861" t="s">
        <v>3940</v>
      </c>
      <c r="S1861" t="s">
        <v>3941</v>
      </c>
      <c r="T1861" s="5">
        <v>45927</v>
      </c>
      <c r="U1861" t="s">
        <v>7157</v>
      </c>
      <c r="V1861" t="b">
        <v>1</v>
      </c>
      <c r="W1861" t="b">
        <v>0</v>
      </c>
      <c r="X1861" t="s">
        <v>7162</v>
      </c>
      <c r="Y1861">
        <f t="shared" si="116"/>
        <v>0</v>
      </c>
      <c r="Z1861" t="str">
        <f t="shared" si="117"/>
        <v>31+ days</v>
      </c>
      <c r="AA1861" t="str">
        <f t="shared" si="118"/>
        <v>Very Good</v>
      </c>
      <c r="AB1861" t="str">
        <f t="shared" si="119"/>
        <v>Attended</v>
      </c>
    </row>
    <row r="1862" spans="1:28" x14ac:dyDescent="0.3">
      <c r="A1862" t="s">
        <v>2526</v>
      </c>
      <c r="B1862" t="s">
        <v>79</v>
      </c>
      <c r="C1862" t="s">
        <v>77</v>
      </c>
      <c r="D1862" s="5">
        <v>45932</v>
      </c>
      <c r="E1862" s="5">
        <v>45909</v>
      </c>
      <c r="F1862" t="s">
        <v>23</v>
      </c>
      <c r="G1862" t="s">
        <v>13</v>
      </c>
      <c r="H1862">
        <v>23</v>
      </c>
      <c r="I1862" t="s">
        <v>33</v>
      </c>
      <c r="J1862" t="s">
        <v>3909</v>
      </c>
      <c r="K1862" t="s">
        <v>3910</v>
      </c>
      <c r="L1862">
        <v>4</v>
      </c>
      <c r="M1862" s="7">
        <v>0.89</v>
      </c>
      <c r="N1862" t="s">
        <v>3923</v>
      </c>
      <c r="O1862" t="s">
        <v>3927</v>
      </c>
      <c r="P1862">
        <v>15</v>
      </c>
      <c r="Q1862" t="s">
        <v>3939</v>
      </c>
      <c r="R1862" t="s">
        <v>3949</v>
      </c>
      <c r="S1862" t="s">
        <v>3950</v>
      </c>
      <c r="U1862" t="s">
        <v>7154</v>
      </c>
      <c r="V1862" t="b">
        <v>0</v>
      </c>
      <c r="W1862" t="b">
        <v>1</v>
      </c>
      <c r="X1862" t="s">
        <v>7162</v>
      </c>
      <c r="Y1862">
        <f t="shared" si="116"/>
        <v>0</v>
      </c>
      <c r="Z1862" t="str">
        <f t="shared" si="117"/>
        <v>15-30 days</v>
      </c>
      <c r="AA1862" t="str">
        <f t="shared" si="118"/>
        <v>Good</v>
      </c>
      <c r="AB1862" t="str">
        <f t="shared" si="119"/>
        <v>Attended</v>
      </c>
    </row>
    <row r="1863" spans="1:28" x14ac:dyDescent="0.3">
      <c r="A1863" t="s">
        <v>2527</v>
      </c>
      <c r="B1863" t="s">
        <v>1262</v>
      </c>
      <c r="C1863" t="s">
        <v>157</v>
      </c>
      <c r="D1863" s="5">
        <v>45881</v>
      </c>
      <c r="E1863" s="5">
        <v>45828</v>
      </c>
      <c r="F1863" t="s">
        <v>28</v>
      </c>
      <c r="G1863" t="s">
        <v>55</v>
      </c>
      <c r="H1863">
        <v>53</v>
      </c>
      <c r="I1863" t="s">
        <v>19</v>
      </c>
      <c r="J1863" t="s">
        <v>3915</v>
      </c>
      <c r="K1863" t="s">
        <v>3914</v>
      </c>
      <c r="L1863">
        <v>2</v>
      </c>
      <c r="M1863" s="7">
        <v>0.78</v>
      </c>
      <c r="N1863" t="s">
        <v>3921</v>
      </c>
      <c r="O1863" t="s">
        <v>3925</v>
      </c>
      <c r="P1863">
        <v>12</v>
      </c>
      <c r="Q1863" t="s">
        <v>3939</v>
      </c>
      <c r="R1863" t="s">
        <v>3940</v>
      </c>
      <c r="S1863" t="s">
        <v>3943</v>
      </c>
      <c r="T1863" s="5">
        <v>45879</v>
      </c>
      <c r="U1863" t="s">
        <v>7159</v>
      </c>
      <c r="V1863" t="b">
        <v>0</v>
      </c>
      <c r="W1863" t="b">
        <v>0</v>
      </c>
      <c r="X1863" t="s">
        <v>7161</v>
      </c>
      <c r="Y1863" t="str">
        <f t="shared" si="116"/>
        <v/>
      </c>
      <c r="Z1863" t="str">
        <f t="shared" si="117"/>
        <v>31+ days</v>
      </c>
      <c r="AA1863" t="str">
        <f t="shared" si="118"/>
        <v>Good</v>
      </c>
      <c r="AB1863" t="str">
        <f t="shared" si="119"/>
        <v>Excluded</v>
      </c>
    </row>
    <row r="1864" spans="1:28" x14ac:dyDescent="0.3">
      <c r="A1864" t="s">
        <v>2528</v>
      </c>
      <c r="B1864" t="s">
        <v>388</v>
      </c>
      <c r="C1864" t="s">
        <v>86</v>
      </c>
      <c r="D1864" s="5">
        <v>45976</v>
      </c>
      <c r="E1864" s="5">
        <v>45955</v>
      </c>
      <c r="F1864" t="s">
        <v>28</v>
      </c>
      <c r="G1864" t="s">
        <v>13</v>
      </c>
      <c r="H1864">
        <v>21</v>
      </c>
      <c r="I1864" t="s">
        <v>160</v>
      </c>
      <c r="J1864" t="s">
        <v>3916</v>
      </c>
      <c r="K1864" t="s">
        <v>3910</v>
      </c>
      <c r="L1864">
        <v>2</v>
      </c>
      <c r="M1864" s="7">
        <v>0.87</v>
      </c>
      <c r="N1864" t="s">
        <v>3921</v>
      </c>
      <c r="O1864" t="s">
        <v>3927</v>
      </c>
      <c r="P1864">
        <v>18</v>
      </c>
      <c r="Q1864" t="s">
        <v>3939</v>
      </c>
      <c r="R1864" t="s">
        <v>3940</v>
      </c>
      <c r="S1864" t="s">
        <v>3941</v>
      </c>
      <c r="T1864" s="5">
        <v>45974</v>
      </c>
      <c r="U1864" t="s">
        <v>7156</v>
      </c>
      <c r="V1864" t="b">
        <v>1</v>
      </c>
      <c r="W1864" t="b">
        <v>0</v>
      </c>
      <c r="X1864" t="s">
        <v>7162</v>
      </c>
      <c r="Y1864">
        <f t="shared" si="116"/>
        <v>0</v>
      </c>
      <c r="Z1864" t="str">
        <f t="shared" si="117"/>
        <v>15-30 days</v>
      </c>
      <c r="AA1864" t="str">
        <f t="shared" si="118"/>
        <v>Good</v>
      </c>
      <c r="AB1864" t="str">
        <f t="shared" si="119"/>
        <v>Attended</v>
      </c>
    </row>
    <row r="1865" spans="1:28" x14ac:dyDescent="0.3">
      <c r="A1865" t="s">
        <v>2529</v>
      </c>
      <c r="B1865" t="s">
        <v>945</v>
      </c>
      <c r="C1865" t="s">
        <v>89</v>
      </c>
      <c r="D1865" s="5">
        <v>45672</v>
      </c>
      <c r="E1865" s="5">
        <v>45671</v>
      </c>
      <c r="F1865" t="s">
        <v>41</v>
      </c>
      <c r="G1865" t="s">
        <v>24</v>
      </c>
      <c r="H1865">
        <v>1</v>
      </c>
      <c r="I1865" t="s">
        <v>42</v>
      </c>
      <c r="J1865" t="s">
        <v>3916</v>
      </c>
      <c r="K1865" t="s">
        <v>3914</v>
      </c>
      <c r="L1865">
        <v>6</v>
      </c>
      <c r="M1865" s="7">
        <v>0.72</v>
      </c>
      <c r="N1865" t="s">
        <v>3931</v>
      </c>
      <c r="O1865" t="s">
        <v>3922</v>
      </c>
      <c r="P1865">
        <v>20</v>
      </c>
      <c r="Q1865" t="s">
        <v>3939</v>
      </c>
      <c r="R1865" t="s">
        <v>3940</v>
      </c>
      <c r="S1865" t="s">
        <v>3941</v>
      </c>
      <c r="T1865" s="5">
        <v>45670</v>
      </c>
      <c r="U1865" t="s">
        <v>7152</v>
      </c>
      <c r="V1865" t="b">
        <v>0</v>
      </c>
      <c r="W1865" t="b">
        <v>0</v>
      </c>
      <c r="X1865" t="s">
        <v>7153</v>
      </c>
      <c r="Y1865">
        <f t="shared" si="116"/>
        <v>1</v>
      </c>
      <c r="Z1865" t="str">
        <f t="shared" si="117"/>
        <v>0-3 days</v>
      </c>
      <c r="AA1865" t="str">
        <f t="shared" si="118"/>
        <v>Moderate</v>
      </c>
      <c r="AB1865" t="str">
        <f t="shared" si="119"/>
        <v>No-show</v>
      </c>
    </row>
    <row r="1866" spans="1:28" x14ac:dyDescent="0.3">
      <c r="A1866" t="s">
        <v>2530</v>
      </c>
      <c r="B1866" t="s">
        <v>1770</v>
      </c>
      <c r="C1866" t="s">
        <v>149</v>
      </c>
      <c r="D1866" s="5">
        <v>45913</v>
      </c>
      <c r="E1866" s="5">
        <v>45907</v>
      </c>
      <c r="F1866" t="s">
        <v>23</v>
      </c>
      <c r="G1866" t="s">
        <v>24</v>
      </c>
      <c r="H1866">
        <v>6</v>
      </c>
      <c r="I1866" t="s">
        <v>42</v>
      </c>
      <c r="J1866" t="s">
        <v>3916</v>
      </c>
      <c r="K1866" t="s">
        <v>3910</v>
      </c>
      <c r="L1866">
        <v>3</v>
      </c>
      <c r="M1866" s="7">
        <v>0.75</v>
      </c>
      <c r="N1866" t="s">
        <v>3923</v>
      </c>
      <c r="O1866" t="s">
        <v>3929</v>
      </c>
      <c r="P1866">
        <v>12</v>
      </c>
      <c r="Q1866" t="s">
        <v>3947</v>
      </c>
      <c r="R1866" t="s">
        <v>3940</v>
      </c>
      <c r="S1866" t="s">
        <v>3943</v>
      </c>
      <c r="T1866" s="5">
        <v>45911</v>
      </c>
      <c r="U1866" t="s">
        <v>7156</v>
      </c>
      <c r="V1866" t="b">
        <v>1</v>
      </c>
      <c r="W1866" t="b">
        <v>0</v>
      </c>
      <c r="X1866" t="s">
        <v>7162</v>
      </c>
      <c r="Y1866">
        <f t="shared" si="116"/>
        <v>1</v>
      </c>
      <c r="Z1866" t="str">
        <f t="shared" si="117"/>
        <v>4-7 days</v>
      </c>
      <c r="AA1866" t="str">
        <f t="shared" si="118"/>
        <v>Good</v>
      </c>
      <c r="AB1866" t="str">
        <f t="shared" si="119"/>
        <v>No-show</v>
      </c>
    </row>
    <row r="1867" spans="1:28" x14ac:dyDescent="0.3">
      <c r="A1867" t="s">
        <v>2531</v>
      </c>
      <c r="B1867" t="s">
        <v>2152</v>
      </c>
      <c r="C1867" t="s">
        <v>40</v>
      </c>
      <c r="D1867" s="5">
        <v>45704</v>
      </c>
      <c r="E1867" s="5">
        <v>45688</v>
      </c>
      <c r="F1867" t="s">
        <v>41</v>
      </c>
      <c r="G1867" t="s">
        <v>13</v>
      </c>
      <c r="H1867">
        <v>16</v>
      </c>
      <c r="I1867" t="s">
        <v>160</v>
      </c>
      <c r="J1867" t="s">
        <v>3915</v>
      </c>
      <c r="K1867" t="s">
        <v>3914</v>
      </c>
      <c r="L1867">
        <v>5</v>
      </c>
      <c r="M1867" s="7">
        <v>0.92</v>
      </c>
      <c r="N1867" t="s">
        <v>3931</v>
      </c>
      <c r="O1867" t="s">
        <v>3927</v>
      </c>
      <c r="P1867">
        <v>18</v>
      </c>
      <c r="Q1867" t="s">
        <v>3955</v>
      </c>
      <c r="R1867" t="s">
        <v>3940</v>
      </c>
      <c r="S1867" t="s">
        <v>3943</v>
      </c>
      <c r="T1867" s="5">
        <v>45701</v>
      </c>
      <c r="U1867" t="s">
        <v>7157</v>
      </c>
      <c r="V1867" t="b">
        <v>1</v>
      </c>
      <c r="W1867" t="b">
        <v>0</v>
      </c>
      <c r="X1867" t="s">
        <v>7153</v>
      </c>
      <c r="Y1867">
        <f t="shared" si="116"/>
        <v>0</v>
      </c>
      <c r="Z1867" t="str">
        <f t="shared" si="117"/>
        <v>15-30 days</v>
      </c>
      <c r="AA1867" t="str">
        <f t="shared" si="118"/>
        <v>Very Good</v>
      </c>
      <c r="AB1867" t="str">
        <f t="shared" si="119"/>
        <v>Attended</v>
      </c>
    </row>
    <row r="1868" spans="1:28" x14ac:dyDescent="0.3">
      <c r="A1868" t="s">
        <v>2532</v>
      </c>
      <c r="B1868" t="s">
        <v>767</v>
      </c>
      <c r="C1868" t="s">
        <v>45</v>
      </c>
      <c r="D1868" s="5">
        <v>45985</v>
      </c>
      <c r="E1868" s="5">
        <v>45974</v>
      </c>
      <c r="F1868" t="s">
        <v>46</v>
      </c>
      <c r="G1868" t="s">
        <v>13</v>
      </c>
      <c r="H1868">
        <v>11</v>
      </c>
      <c r="I1868" t="s">
        <v>42</v>
      </c>
      <c r="J1868" t="s">
        <v>3916</v>
      </c>
      <c r="K1868" t="s">
        <v>3914</v>
      </c>
      <c r="L1868">
        <v>1</v>
      </c>
      <c r="M1868" s="7">
        <v>0.89</v>
      </c>
      <c r="N1868" t="s">
        <v>3926</v>
      </c>
      <c r="O1868" t="s">
        <v>3927</v>
      </c>
      <c r="P1868">
        <v>18</v>
      </c>
      <c r="R1868" t="s">
        <v>3953</v>
      </c>
      <c r="S1868" t="s">
        <v>3943</v>
      </c>
      <c r="U1868" t="s">
        <v>7158</v>
      </c>
      <c r="V1868" t="b">
        <v>0</v>
      </c>
      <c r="W1868" t="b">
        <v>0</v>
      </c>
      <c r="X1868" t="s">
        <v>7162</v>
      </c>
      <c r="Y1868">
        <f t="shared" si="116"/>
        <v>0</v>
      </c>
      <c r="Z1868" t="str">
        <f t="shared" si="117"/>
        <v>8-14 days</v>
      </c>
      <c r="AA1868" t="str">
        <f t="shared" si="118"/>
        <v>Good</v>
      </c>
      <c r="AB1868" t="str">
        <f t="shared" si="119"/>
        <v>Attended</v>
      </c>
    </row>
    <row r="1869" spans="1:28" x14ac:dyDescent="0.3">
      <c r="A1869" t="s">
        <v>2533</v>
      </c>
      <c r="B1869" t="s">
        <v>1736</v>
      </c>
      <c r="C1869" t="s">
        <v>80</v>
      </c>
      <c r="D1869" s="5">
        <v>45840</v>
      </c>
      <c r="E1869" s="5">
        <v>45831</v>
      </c>
      <c r="F1869" t="s">
        <v>41</v>
      </c>
      <c r="G1869" t="s">
        <v>55</v>
      </c>
      <c r="H1869">
        <v>9</v>
      </c>
      <c r="I1869" t="s">
        <v>61</v>
      </c>
      <c r="J1869" t="s">
        <v>3911</v>
      </c>
      <c r="K1869" t="s">
        <v>3910</v>
      </c>
      <c r="L1869">
        <v>0</v>
      </c>
      <c r="M1869" s="7">
        <v>0.72</v>
      </c>
      <c r="N1869" t="s">
        <v>3931</v>
      </c>
      <c r="O1869" t="s">
        <v>3922</v>
      </c>
      <c r="P1869">
        <v>12</v>
      </c>
      <c r="Q1869" t="s">
        <v>3939</v>
      </c>
      <c r="R1869" t="s">
        <v>3940</v>
      </c>
      <c r="S1869" t="s">
        <v>55</v>
      </c>
      <c r="T1869" s="5">
        <v>45838</v>
      </c>
      <c r="U1869" t="s">
        <v>7152</v>
      </c>
      <c r="V1869" t="b">
        <v>0</v>
      </c>
      <c r="W1869" t="b">
        <v>0</v>
      </c>
      <c r="X1869" t="s">
        <v>7161</v>
      </c>
      <c r="Y1869" t="str">
        <f t="shared" si="116"/>
        <v/>
      </c>
      <c r="Z1869" t="str">
        <f t="shared" si="117"/>
        <v>8-14 days</v>
      </c>
      <c r="AA1869" t="str">
        <f t="shared" si="118"/>
        <v>Moderate</v>
      </c>
      <c r="AB1869" t="str">
        <f t="shared" si="119"/>
        <v>Excluded</v>
      </c>
    </row>
    <row r="1870" spans="1:28" x14ac:dyDescent="0.3">
      <c r="A1870" t="s">
        <v>2534</v>
      </c>
      <c r="B1870" t="s">
        <v>1234</v>
      </c>
      <c r="C1870" t="s">
        <v>45</v>
      </c>
      <c r="D1870" s="5">
        <v>45691</v>
      </c>
      <c r="E1870" s="5">
        <v>45668</v>
      </c>
      <c r="F1870" t="s">
        <v>46</v>
      </c>
      <c r="G1870" t="s">
        <v>13</v>
      </c>
      <c r="H1870">
        <v>23</v>
      </c>
      <c r="I1870" t="s">
        <v>14</v>
      </c>
      <c r="J1870" t="s">
        <v>3909</v>
      </c>
      <c r="K1870" t="s">
        <v>3910</v>
      </c>
      <c r="L1870">
        <v>5</v>
      </c>
      <c r="M1870" s="7">
        <v>0.98</v>
      </c>
      <c r="N1870" t="s">
        <v>3926</v>
      </c>
      <c r="O1870" t="s">
        <v>3927</v>
      </c>
      <c r="P1870">
        <v>18</v>
      </c>
      <c r="Q1870" t="s">
        <v>3939</v>
      </c>
      <c r="R1870" t="s">
        <v>3940</v>
      </c>
      <c r="S1870" t="s">
        <v>3943</v>
      </c>
      <c r="T1870" s="5">
        <v>45689</v>
      </c>
      <c r="U1870" t="s">
        <v>7158</v>
      </c>
      <c r="V1870" t="b">
        <v>0</v>
      </c>
      <c r="W1870" t="b">
        <v>0</v>
      </c>
      <c r="X1870" t="s">
        <v>7153</v>
      </c>
      <c r="Y1870">
        <f t="shared" si="116"/>
        <v>0</v>
      </c>
      <c r="Z1870" t="str">
        <f t="shared" si="117"/>
        <v>15-30 days</v>
      </c>
      <c r="AA1870" t="str">
        <f t="shared" si="118"/>
        <v>Very Good</v>
      </c>
      <c r="AB1870" t="str">
        <f t="shared" si="119"/>
        <v>Attended</v>
      </c>
    </row>
    <row r="1871" spans="1:28" x14ac:dyDescent="0.3">
      <c r="A1871" t="s">
        <v>2535</v>
      </c>
      <c r="B1871" t="s">
        <v>1494</v>
      </c>
      <c r="C1871" t="s">
        <v>77</v>
      </c>
      <c r="D1871" s="5">
        <v>45930</v>
      </c>
      <c r="E1871" s="5">
        <v>45871</v>
      </c>
      <c r="F1871" t="s">
        <v>23</v>
      </c>
      <c r="G1871" t="s">
        <v>24</v>
      </c>
      <c r="H1871">
        <v>59</v>
      </c>
      <c r="I1871" t="s">
        <v>42</v>
      </c>
      <c r="J1871" t="s">
        <v>3911</v>
      </c>
      <c r="K1871" t="s">
        <v>3910</v>
      </c>
      <c r="L1871">
        <v>4</v>
      </c>
      <c r="M1871" s="7">
        <v>0.85</v>
      </c>
      <c r="N1871" t="s">
        <v>3923</v>
      </c>
      <c r="O1871" t="s">
        <v>3927</v>
      </c>
      <c r="P1871">
        <v>15</v>
      </c>
      <c r="Q1871" t="s">
        <v>3947</v>
      </c>
      <c r="R1871" t="s">
        <v>3940</v>
      </c>
      <c r="S1871" t="s">
        <v>3941</v>
      </c>
      <c r="T1871" s="5">
        <v>45929</v>
      </c>
      <c r="U1871" t="s">
        <v>7159</v>
      </c>
      <c r="V1871" t="b">
        <v>0</v>
      </c>
      <c r="W1871" t="b">
        <v>0</v>
      </c>
      <c r="X1871" t="s">
        <v>7162</v>
      </c>
      <c r="Y1871">
        <f t="shared" si="116"/>
        <v>1</v>
      </c>
      <c r="Z1871" t="str">
        <f t="shared" si="117"/>
        <v>31+ days</v>
      </c>
      <c r="AA1871" t="str">
        <f t="shared" si="118"/>
        <v>Good</v>
      </c>
      <c r="AB1871" t="str">
        <f t="shared" si="119"/>
        <v>No-show</v>
      </c>
    </row>
    <row r="1872" spans="1:28" x14ac:dyDescent="0.3">
      <c r="A1872" t="s">
        <v>2536</v>
      </c>
      <c r="B1872" t="s">
        <v>1180</v>
      </c>
      <c r="C1872" t="s">
        <v>80</v>
      </c>
      <c r="D1872" s="5">
        <v>45931</v>
      </c>
      <c r="E1872" s="5">
        <v>45919</v>
      </c>
      <c r="F1872" t="s">
        <v>41</v>
      </c>
      <c r="G1872" t="s">
        <v>13</v>
      </c>
      <c r="H1872">
        <v>12</v>
      </c>
      <c r="I1872" t="s">
        <v>14</v>
      </c>
      <c r="J1872" t="s">
        <v>3911</v>
      </c>
      <c r="K1872" t="s">
        <v>3910</v>
      </c>
      <c r="L1872">
        <v>5</v>
      </c>
      <c r="M1872" s="7">
        <v>0.86</v>
      </c>
      <c r="N1872" t="s">
        <v>3931</v>
      </c>
      <c r="O1872" t="s">
        <v>3922</v>
      </c>
      <c r="P1872">
        <v>12</v>
      </c>
      <c r="Q1872" t="s">
        <v>3939</v>
      </c>
      <c r="R1872" t="s">
        <v>3940</v>
      </c>
      <c r="S1872" t="s">
        <v>3941</v>
      </c>
      <c r="T1872" s="5">
        <v>45928</v>
      </c>
      <c r="U1872" t="s">
        <v>7152</v>
      </c>
      <c r="V1872" t="b">
        <v>0</v>
      </c>
      <c r="W1872" t="b">
        <v>0</v>
      </c>
      <c r="X1872" t="s">
        <v>7162</v>
      </c>
      <c r="Y1872">
        <f t="shared" si="116"/>
        <v>0</v>
      </c>
      <c r="Z1872" t="str">
        <f t="shared" si="117"/>
        <v>8-14 days</v>
      </c>
      <c r="AA1872" t="str">
        <f t="shared" si="118"/>
        <v>Good</v>
      </c>
      <c r="AB1872" t="str">
        <f t="shared" si="119"/>
        <v>Attended</v>
      </c>
    </row>
    <row r="1873" spans="1:28" x14ac:dyDescent="0.3">
      <c r="A1873" t="s">
        <v>2537</v>
      </c>
      <c r="B1873" t="s">
        <v>278</v>
      </c>
      <c r="C1873" t="s">
        <v>174</v>
      </c>
      <c r="D1873" s="5">
        <v>45827</v>
      </c>
      <c r="E1873" s="5">
        <v>45813</v>
      </c>
      <c r="F1873" t="s">
        <v>12</v>
      </c>
      <c r="G1873" t="s">
        <v>13</v>
      </c>
      <c r="H1873">
        <v>14</v>
      </c>
      <c r="I1873" t="s">
        <v>19</v>
      </c>
      <c r="J1873" t="s">
        <v>3916</v>
      </c>
      <c r="K1873" t="s">
        <v>3914</v>
      </c>
      <c r="L1873">
        <v>1</v>
      </c>
      <c r="M1873" s="7">
        <v>0.72</v>
      </c>
      <c r="N1873" t="s">
        <v>3932</v>
      </c>
      <c r="O1873" t="s">
        <v>3925</v>
      </c>
      <c r="P1873">
        <v>18</v>
      </c>
      <c r="Q1873" t="s">
        <v>3939</v>
      </c>
      <c r="R1873" t="s">
        <v>3940</v>
      </c>
      <c r="S1873" t="s">
        <v>3943</v>
      </c>
      <c r="T1873" s="5">
        <v>45826</v>
      </c>
      <c r="U1873" t="s">
        <v>7154</v>
      </c>
      <c r="V1873" t="b">
        <v>0</v>
      </c>
      <c r="W1873" t="b">
        <v>0</v>
      </c>
      <c r="X1873" t="s">
        <v>7161</v>
      </c>
      <c r="Y1873">
        <f t="shared" si="116"/>
        <v>0</v>
      </c>
      <c r="Z1873" t="str">
        <f t="shared" si="117"/>
        <v>8-14 days</v>
      </c>
      <c r="AA1873" t="str">
        <f t="shared" si="118"/>
        <v>Moderate</v>
      </c>
      <c r="AB1873" t="str">
        <f t="shared" si="119"/>
        <v>Attended</v>
      </c>
    </row>
    <row r="1874" spans="1:28" x14ac:dyDescent="0.3">
      <c r="A1874" t="s">
        <v>2538</v>
      </c>
      <c r="B1874" t="s">
        <v>615</v>
      </c>
      <c r="C1874" t="s">
        <v>50</v>
      </c>
      <c r="D1874" s="5">
        <v>45771</v>
      </c>
      <c r="E1874" s="5">
        <v>45711</v>
      </c>
      <c r="F1874" t="s">
        <v>18</v>
      </c>
      <c r="G1874" t="s">
        <v>13</v>
      </c>
      <c r="H1874">
        <v>60</v>
      </c>
      <c r="I1874" t="s">
        <v>33</v>
      </c>
      <c r="J1874" t="s">
        <v>3909</v>
      </c>
      <c r="K1874" t="s">
        <v>3910</v>
      </c>
      <c r="L1874">
        <v>3</v>
      </c>
      <c r="M1874" s="7">
        <v>0.9</v>
      </c>
      <c r="N1874" t="s">
        <v>3924</v>
      </c>
      <c r="O1874" t="s">
        <v>3922</v>
      </c>
      <c r="P1874">
        <v>18</v>
      </c>
      <c r="Q1874" t="s">
        <v>3947</v>
      </c>
      <c r="R1874" t="s">
        <v>3940</v>
      </c>
      <c r="S1874" t="s">
        <v>3941</v>
      </c>
      <c r="T1874" s="5">
        <v>45770</v>
      </c>
      <c r="U1874" t="s">
        <v>7154</v>
      </c>
      <c r="V1874" t="b">
        <v>0</v>
      </c>
      <c r="W1874" t="b">
        <v>0</v>
      </c>
      <c r="X1874" t="s">
        <v>7160</v>
      </c>
      <c r="Y1874">
        <f t="shared" si="116"/>
        <v>0</v>
      </c>
      <c r="Z1874" t="str">
        <f t="shared" si="117"/>
        <v>31+ days</v>
      </c>
      <c r="AA1874" t="str">
        <f t="shared" si="118"/>
        <v>Very Good</v>
      </c>
      <c r="AB1874" t="str">
        <f t="shared" si="119"/>
        <v>Attended</v>
      </c>
    </row>
    <row r="1875" spans="1:28" x14ac:dyDescent="0.3">
      <c r="A1875" t="s">
        <v>2539</v>
      </c>
      <c r="B1875" t="s">
        <v>1165</v>
      </c>
      <c r="C1875" t="s">
        <v>83</v>
      </c>
      <c r="D1875" s="5">
        <v>45664</v>
      </c>
      <c r="E1875" s="5">
        <v>45652</v>
      </c>
      <c r="F1875" t="s">
        <v>23</v>
      </c>
      <c r="G1875" t="s">
        <v>13</v>
      </c>
      <c r="H1875">
        <v>12</v>
      </c>
      <c r="I1875" t="s">
        <v>19</v>
      </c>
      <c r="J1875" t="s">
        <v>3913</v>
      </c>
      <c r="K1875" t="s">
        <v>3910</v>
      </c>
      <c r="L1875">
        <v>2</v>
      </c>
      <c r="M1875" s="7">
        <v>0.89</v>
      </c>
      <c r="N1875" t="s">
        <v>3923</v>
      </c>
      <c r="O1875" t="s">
        <v>3922</v>
      </c>
      <c r="P1875">
        <v>15</v>
      </c>
      <c r="Q1875" t="s">
        <v>3955</v>
      </c>
      <c r="R1875" t="s">
        <v>3940</v>
      </c>
      <c r="S1875" t="s">
        <v>3941</v>
      </c>
      <c r="T1875" s="5">
        <v>45661</v>
      </c>
      <c r="U1875" t="s">
        <v>7159</v>
      </c>
      <c r="V1875" t="b">
        <v>0</v>
      </c>
      <c r="W1875" t="b">
        <v>0</v>
      </c>
      <c r="X1875" t="s">
        <v>7153</v>
      </c>
      <c r="Y1875">
        <f t="shared" si="116"/>
        <v>0</v>
      </c>
      <c r="Z1875" t="str">
        <f t="shared" si="117"/>
        <v>8-14 days</v>
      </c>
      <c r="AA1875" t="str">
        <f t="shared" si="118"/>
        <v>Good</v>
      </c>
      <c r="AB1875" t="str">
        <f t="shared" si="119"/>
        <v>Attended</v>
      </c>
    </row>
    <row r="1876" spans="1:28" x14ac:dyDescent="0.3">
      <c r="A1876" t="s">
        <v>2540</v>
      </c>
      <c r="B1876" t="s">
        <v>206</v>
      </c>
      <c r="C1876" t="s">
        <v>86</v>
      </c>
      <c r="D1876" s="5">
        <v>45989</v>
      </c>
      <c r="E1876" s="5">
        <v>45939</v>
      </c>
      <c r="F1876" t="s">
        <v>28</v>
      </c>
      <c r="G1876" t="s">
        <v>24</v>
      </c>
      <c r="H1876">
        <v>50</v>
      </c>
      <c r="I1876" t="s">
        <v>37</v>
      </c>
      <c r="J1876" t="s">
        <v>3911</v>
      </c>
      <c r="K1876" t="s">
        <v>3910</v>
      </c>
      <c r="L1876">
        <v>3</v>
      </c>
      <c r="M1876" s="7">
        <v>0.73</v>
      </c>
      <c r="N1876" t="s">
        <v>3921</v>
      </c>
      <c r="O1876" t="s">
        <v>3927</v>
      </c>
      <c r="P1876">
        <v>18</v>
      </c>
      <c r="Q1876" t="s">
        <v>3939</v>
      </c>
      <c r="R1876" t="s">
        <v>3949</v>
      </c>
      <c r="S1876" t="s">
        <v>3950</v>
      </c>
      <c r="U1876" t="s">
        <v>7155</v>
      </c>
      <c r="V1876" t="b">
        <v>0</v>
      </c>
      <c r="W1876" t="b">
        <v>0</v>
      </c>
      <c r="X1876" t="s">
        <v>7162</v>
      </c>
      <c r="Y1876">
        <f t="shared" si="116"/>
        <v>1</v>
      </c>
      <c r="Z1876" t="str">
        <f t="shared" si="117"/>
        <v>31+ days</v>
      </c>
      <c r="AA1876" t="str">
        <f t="shared" si="118"/>
        <v>Moderate</v>
      </c>
      <c r="AB1876" t="str">
        <f t="shared" si="119"/>
        <v>No-show</v>
      </c>
    </row>
    <row r="1877" spans="1:28" x14ac:dyDescent="0.3">
      <c r="A1877" t="s">
        <v>2541</v>
      </c>
      <c r="B1877" t="s">
        <v>1458</v>
      </c>
      <c r="C1877" t="s">
        <v>80</v>
      </c>
      <c r="D1877" s="5">
        <v>45725</v>
      </c>
      <c r="E1877" s="5">
        <v>45688</v>
      </c>
      <c r="F1877" t="s">
        <v>41</v>
      </c>
      <c r="G1877" t="s">
        <v>13</v>
      </c>
      <c r="H1877">
        <v>37</v>
      </c>
      <c r="I1877" t="s">
        <v>37</v>
      </c>
      <c r="J1877" t="s">
        <v>3915</v>
      </c>
      <c r="K1877" t="s">
        <v>3910</v>
      </c>
      <c r="L1877">
        <v>7</v>
      </c>
      <c r="M1877" s="7">
        <v>0.77</v>
      </c>
      <c r="N1877" t="s">
        <v>3931</v>
      </c>
      <c r="O1877" t="s">
        <v>3922</v>
      </c>
      <c r="P1877">
        <v>12</v>
      </c>
      <c r="Q1877" t="s">
        <v>3955</v>
      </c>
      <c r="R1877" t="s">
        <v>3940</v>
      </c>
      <c r="S1877" t="s">
        <v>3941</v>
      </c>
      <c r="T1877" s="5">
        <v>45724</v>
      </c>
      <c r="U1877" t="s">
        <v>7157</v>
      </c>
      <c r="V1877" t="b">
        <v>1</v>
      </c>
      <c r="W1877" t="b">
        <v>0</v>
      </c>
      <c r="X1877" t="s">
        <v>7160</v>
      </c>
      <c r="Y1877">
        <f t="shared" si="116"/>
        <v>0</v>
      </c>
      <c r="Z1877" t="str">
        <f t="shared" si="117"/>
        <v>31+ days</v>
      </c>
      <c r="AA1877" t="str">
        <f t="shared" si="118"/>
        <v>Good</v>
      </c>
      <c r="AB1877" t="str">
        <f t="shared" si="119"/>
        <v>Attended</v>
      </c>
    </row>
    <row r="1878" spans="1:28" x14ac:dyDescent="0.3">
      <c r="A1878" t="s">
        <v>2542</v>
      </c>
      <c r="B1878" t="s">
        <v>2429</v>
      </c>
      <c r="C1878" t="s">
        <v>77</v>
      </c>
      <c r="D1878" s="5">
        <v>45965</v>
      </c>
      <c r="E1878" s="5">
        <v>45909</v>
      </c>
      <c r="F1878" t="s">
        <v>23</v>
      </c>
      <c r="G1878" t="s">
        <v>13</v>
      </c>
      <c r="H1878">
        <v>56</v>
      </c>
      <c r="I1878" t="s">
        <v>19</v>
      </c>
      <c r="J1878" t="s">
        <v>3915</v>
      </c>
      <c r="K1878" t="s">
        <v>3912</v>
      </c>
      <c r="L1878">
        <v>1</v>
      </c>
      <c r="M1878" s="7">
        <v>0.93</v>
      </c>
      <c r="N1878" t="s">
        <v>3923</v>
      </c>
      <c r="O1878" t="s">
        <v>3927</v>
      </c>
      <c r="P1878">
        <v>15</v>
      </c>
      <c r="Q1878" t="s">
        <v>3947</v>
      </c>
      <c r="R1878" t="s">
        <v>3940</v>
      </c>
      <c r="S1878" t="s">
        <v>3943</v>
      </c>
      <c r="T1878" s="5">
        <v>45964</v>
      </c>
      <c r="U1878" t="s">
        <v>7159</v>
      </c>
      <c r="V1878" t="b">
        <v>0</v>
      </c>
      <c r="W1878" t="b">
        <v>0</v>
      </c>
      <c r="X1878" t="s">
        <v>7162</v>
      </c>
      <c r="Y1878">
        <f t="shared" si="116"/>
        <v>0</v>
      </c>
      <c r="Z1878" t="str">
        <f t="shared" si="117"/>
        <v>31+ days</v>
      </c>
      <c r="AA1878" t="str">
        <f t="shared" si="118"/>
        <v>Very Good</v>
      </c>
      <c r="AB1878" t="str">
        <f t="shared" si="119"/>
        <v>Attended</v>
      </c>
    </row>
    <row r="1879" spans="1:28" x14ac:dyDescent="0.3">
      <c r="A1879" t="s">
        <v>2543</v>
      </c>
      <c r="B1879" t="s">
        <v>121</v>
      </c>
      <c r="C1879" t="s">
        <v>92</v>
      </c>
      <c r="D1879" s="5">
        <v>45872</v>
      </c>
      <c r="E1879" s="5">
        <v>45839</v>
      </c>
      <c r="F1879" t="s">
        <v>12</v>
      </c>
      <c r="G1879" t="s">
        <v>55</v>
      </c>
      <c r="H1879">
        <v>33</v>
      </c>
      <c r="I1879" t="s">
        <v>42</v>
      </c>
      <c r="J1879" t="s">
        <v>3916</v>
      </c>
      <c r="K1879" t="s">
        <v>3912</v>
      </c>
      <c r="L1879">
        <v>7</v>
      </c>
      <c r="M1879" s="7">
        <v>0.86</v>
      </c>
      <c r="N1879" t="s">
        <v>3932</v>
      </c>
      <c r="O1879" t="s">
        <v>3925</v>
      </c>
      <c r="P1879">
        <v>20</v>
      </c>
      <c r="R1879" t="s">
        <v>3953</v>
      </c>
      <c r="S1879" t="s">
        <v>3943</v>
      </c>
      <c r="U1879" t="s">
        <v>7157</v>
      </c>
      <c r="V1879" t="b">
        <v>1</v>
      </c>
      <c r="W1879" t="b">
        <v>0</v>
      </c>
      <c r="X1879" t="s">
        <v>7161</v>
      </c>
      <c r="Y1879" t="str">
        <f t="shared" si="116"/>
        <v/>
      </c>
      <c r="Z1879" t="str">
        <f t="shared" si="117"/>
        <v>31+ days</v>
      </c>
      <c r="AA1879" t="str">
        <f t="shared" si="118"/>
        <v>Good</v>
      </c>
      <c r="AB1879" t="str">
        <f t="shared" si="119"/>
        <v>Excluded</v>
      </c>
    </row>
    <row r="1880" spans="1:28" x14ac:dyDescent="0.3">
      <c r="A1880" t="s">
        <v>2544</v>
      </c>
      <c r="B1880" t="s">
        <v>962</v>
      </c>
      <c r="C1880" t="s">
        <v>89</v>
      </c>
      <c r="D1880" s="5">
        <v>45908</v>
      </c>
      <c r="E1880" s="5">
        <v>45872</v>
      </c>
      <c r="F1880" t="s">
        <v>41</v>
      </c>
      <c r="G1880" t="s">
        <v>24</v>
      </c>
      <c r="H1880">
        <v>36</v>
      </c>
      <c r="I1880" t="s">
        <v>160</v>
      </c>
      <c r="J1880" t="s">
        <v>3911</v>
      </c>
      <c r="K1880" t="s">
        <v>3910</v>
      </c>
      <c r="L1880">
        <v>2</v>
      </c>
      <c r="M1880" s="7">
        <v>0.72</v>
      </c>
      <c r="N1880" t="s">
        <v>3931</v>
      </c>
      <c r="O1880" t="s">
        <v>3922</v>
      </c>
      <c r="P1880">
        <v>20</v>
      </c>
      <c r="Q1880" t="s">
        <v>3939</v>
      </c>
      <c r="R1880" t="s">
        <v>3940</v>
      </c>
      <c r="S1880" t="s">
        <v>3943</v>
      </c>
      <c r="T1880" s="5">
        <v>45907</v>
      </c>
      <c r="U1880" t="s">
        <v>7158</v>
      </c>
      <c r="V1880" t="b">
        <v>0</v>
      </c>
      <c r="W1880" t="b">
        <v>0</v>
      </c>
      <c r="X1880" t="s">
        <v>7162</v>
      </c>
      <c r="Y1880">
        <f t="shared" si="116"/>
        <v>1</v>
      </c>
      <c r="Z1880" t="str">
        <f t="shared" si="117"/>
        <v>31+ days</v>
      </c>
      <c r="AA1880" t="str">
        <f t="shared" si="118"/>
        <v>Moderate</v>
      </c>
      <c r="AB1880" t="str">
        <f t="shared" si="119"/>
        <v>No-show</v>
      </c>
    </row>
    <row r="1881" spans="1:28" x14ac:dyDescent="0.3">
      <c r="A1881" t="s">
        <v>2545</v>
      </c>
      <c r="B1881" t="s">
        <v>1777</v>
      </c>
      <c r="C1881" t="s">
        <v>17</v>
      </c>
      <c r="D1881" s="5">
        <v>45911</v>
      </c>
      <c r="E1881" s="5">
        <v>45898</v>
      </c>
      <c r="F1881" t="s">
        <v>18</v>
      </c>
      <c r="G1881" t="s">
        <v>13</v>
      </c>
      <c r="H1881">
        <v>13</v>
      </c>
      <c r="I1881" t="s">
        <v>42</v>
      </c>
      <c r="J1881" t="s">
        <v>3913</v>
      </c>
      <c r="K1881" t="s">
        <v>3910</v>
      </c>
      <c r="L1881">
        <v>4</v>
      </c>
      <c r="M1881" s="7">
        <v>0.86</v>
      </c>
      <c r="N1881" t="s">
        <v>3924</v>
      </c>
      <c r="O1881" t="s">
        <v>3929</v>
      </c>
      <c r="P1881">
        <v>12</v>
      </c>
      <c r="Q1881" t="s">
        <v>3955</v>
      </c>
      <c r="R1881" t="s">
        <v>3949</v>
      </c>
      <c r="S1881" t="s">
        <v>3950</v>
      </c>
      <c r="U1881" t="s">
        <v>7154</v>
      </c>
      <c r="V1881" t="b">
        <v>0</v>
      </c>
      <c r="W1881" t="b">
        <v>0</v>
      </c>
      <c r="X1881" t="s">
        <v>7162</v>
      </c>
      <c r="Y1881">
        <f t="shared" si="116"/>
        <v>0</v>
      </c>
      <c r="Z1881" t="str">
        <f t="shared" si="117"/>
        <v>8-14 days</v>
      </c>
      <c r="AA1881" t="str">
        <f t="shared" si="118"/>
        <v>Good</v>
      </c>
      <c r="AB1881" t="str">
        <f t="shared" si="119"/>
        <v>Attended</v>
      </c>
    </row>
    <row r="1882" spans="1:28" x14ac:dyDescent="0.3">
      <c r="A1882" t="s">
        <v>2546</v>
      </c>
      <c r="B1882" t="s">
        <v>835</v>
      </c>
      <c r="C1882" t="s">
        <v>22</v>
      </c>
      <c r="D1882" s="5">
        <v>45971</v>
      </c>
      <c r="E1882" s="5">
        <v>45936</v>
      </c>
      <c r="F1882" t="s">
        <v>23</v>
      </c>
      <c r="G1882" t="s">
        <v>55</v>
      </c>
      <c r="H1882">
        <v>35</v>
      </c>
      <c r="I1882" t="s">
        <v>160</v>
      </c>
      <c r="J1882" t="s">
        <v>3909</v>
      </c>
      <c r="K1882" t="s">
        <v>3914</v>
      </c>
      <c r="L1882">
        <v>6</v>
      </c>
      <c r="M1882" s="7">
        <v>0.71</v>
      </c>
      <c r="N1882" t="s">
        <v>3923</v>
      </c>
      <c r="O1882" t="s">
        <v>3927</v>
      </c>
      <c r="P1882">
        <v>18</v>
      </c>
      <c r="Q1882" t="s">
        <v>3955</v>
      </c>
      <c r="R1882" t="s">
        <v>3940</v>
      </c>
      <c r="S1882" t="s">
        <v>3941</v>
      </c>
      <c r="T1882" s="5">
        <v>45968</v>
      </c>
      <c r="U1882" t="s">
        <v>7158</v>
      </c>
      <c r="V1882" t="b">
        <v>0</v>
      </c>
      <c r="W1882" t="b">
        <v>0</v>
      </c>
      <c r="X1882" t="s">
        <v>7162</v>
      </c>
      <c r="Y1882" t="str">
        <f t="shared" si="116"/>
        <v/>
      </c>
      <c r="Z1882" t="str">
        <f t="shared" si="117"/>
        <v>31+ days</v>
      </c>
      <c r="AA1882" t="str">
        <f t="shared" si="118"/>
        <v>Moderate</v>
      </c>
      <c r="AB1882" t="str">
        <f t="shared" si="119"/>
        <v>Excluded</v>
      </c>
    </row>
    <row r="1883" spans="1:28" x14ac:dyDescent="0.3">
      <c r="A1883" t="s">
        <v>2547</v>
      </c>
      <c r="B1883" t="s">
        <v>1328</v>
      </c>
      <c r="C1883" t="s">
        <v>31</v>
      </c>
      <c r="D1883" s="5">
        <v>45670</v>
      </c>
      <c r="E1883" s="5">
        <v>45630</v>
      </c>
      <c r="F1883" t="s">
        <v>32</v>
      </c>
      <c r="G1883" t="s">
        <v>13</v>
      </c>
      <c r="H1883">
        <v>40</v>
      </c>
      <c r="I1883" t="s">
        <v>47</v>
      </c>
      <c r="J1883" t="s">
        <v>3909</v>
      </c>
      <c r="K1883" t="s">
        <v>3910</v>
      </c>
      <c r="L1883">
        <v>6</v>
      </c>
      <c r="M1883" s="7">
        <v>0.93</v>
      </c>
      <c r="N1883" t="s">
        <v>3928</v>
      </c>
      <c r="O1883" t="s">
        <v>3925</v>
      </c>
      <c r="P1883">
        <v>18</v>
      </c>
      <c r="Q1883" t="s">
        <v>3939</v>
      </c>
      <c r="R1883" t="s">
        <v>3940</v>
      </c>
      <c r="S1883" t="s">
        <v>3943</v>
      </c>
      <c r="T1883" s="5">
        <v>45667</v>
      </c>
      <c r="U1883" t="s">
        <v>7158</v>
      </c>
      <c r="V1883" t="b">
        <v>0</v>
      </c>
      <c r="W1883" t="b">
        <v>0</v>
      </c>
      <c r="X1883" t="s">
        <v>7153</v>
      </c>
      <c r="Y1883">
        <f t="shared" si="116"/>
        <v>0</v>
      </c>
      <c r="Z1883" t="str">
        <f t="shared" si="117"/>
        <v>31+ days</v>
      </c>
      <c r="AA1883" t="str">
        <f t="shared" si="118"/>
        <v>Very Good</v>
      </c>
      <c r="AB1883" t="str">
        <f t="shared" si="119"/>
        <v>Attended</v>
      </c>
    </row>
    <row r="1884" spans="1:28" x14ac:dyDescent="0.3">
      <c r="A1884" t="s">
        <v>2548</v>
      </c>
      <c r="B1884" t="s">
        <v>2333</v>
      </c>
      <c r="C1884" t="s">
        <v>193</v>
      </c>
      <c r="D1884" s="5">
        <v>46019</v>
      </c>
      <c r="E1884" s="5">
        <v>45959</v>
      </c>
      <c r="F1884" t="s">
        <v>41</v>
      </c>
      <c r="G1884" t="s">
        <v>24</v>
      </c>
      <c r="H1884">
        <v>60</v>
      </c>
      <c r="I1884" t="s">
        <v>61</v>
      </c>
      <c r="J1884" t="s">
        <v>3916</v>
      </c>
      <c r="K1884" t="s">
        <v>3912</v>
      </c>
      <c r="L1884">
        <v>3</v>
      </c>
      <c r="M1884" s="7">
        <v>0.96</v>
      </c>
      <c r="N1884" t="s">
        <v>3931</v>
      </c>
      <c r="O1884" t="s">
        <v>3922</v>
      </c>
      <c r="P1884">
        <v>15</v>
      </c>
      <c r="Q1884" t="s">
        <v>3947</v>
      </c>
      <c r="R1884" t="s">
        <v>3940</v>
      </c>
      <c r="S1884" t="s">
        <v>3943</v>
      </c>
      <c r="T1884" s="5">
        <v>46016</v>
      </c>
      <c r="U1884" t="s">
        <v>7157</v>
      </c>
      <c r="V1884" t="b">
        <v>1</v>
      </c>
      <c r="W1884" t="b">
        <v>0</v>
      </c>
      <c r="X1884" t="s">
        <v>7153</v>
      </c>
      <c r="Y1884">
        <f t="shared" si="116"/>
        <v>1</v>
      </c>
      <c r="Z1884" t="str">
        <f t="shared" si="117"/>
        <v>31+ days</v>
      </c>
      <c r="AA1884" t="str">
        <f t="shared" si="118"/>
        <v>Very Good</v>
      </c>
      <c r="AB1884" t="str">
        <f t="shared" si="119"/>
        <v>No-show</v>
      </c>
    </row>
    <row r="1885" spans="1:28" x14ac:dyDescent="0.3">
      <c r="A1885" t="s">
        <v>2549</v>
      </c>
      <c r="B1885" t="s">
        <v>1770</v>
      </c>
      <c r="C1885" t="s">
        <v>58</v>
      </c>
      <c r="D1885" s="5">
        <v>45673</v>
      </c>
      <c r="E1885" s="5">
        <v>45668</v>
      </c>
      <c r="F1885" t="s">
        <v>32</v>
      </c>
      <c r="G1885" t="s">
        <v>24</v>
      </c>
      <c r="H1885">
        <v>5</v>
      </c>
      <c r="I1885" t="s">
        <v>19</v>
      </c>
      <c r="J1885" t="s">
        <v>3916</v>
      </c>
      <c r="K1885" t="s">
        <v>3910</v>
      </c>
      <c r="L1885">
        <v>3</v>
      </c>
      <c r="M1885" s="7">
        <v>0.75</v>
      </c>
      <c r="N1885" t="s">
        <v>3928</v>
      </c>
      <c r="O1885" t="s">
        <v>3922</v>
      </c>
      <c r="P1885">
        <v>15</v>
      </c>
      <c r="Q1885" t="s">
        <v>3955</v>
      </c>
      <c r="R1885" t="s">
        <v>3940</v>
      </c>
      <c r="S1885" t="s">
        <v>3943</v>
      </c>
      <c r="T1885" s="5">
        <v>45672</v>
      </c>
      <c r="U1885" t="s">
        <v>7154</v>
      </c>
      <c r="V1885" t="b">
        <v>0</v>
      </c>
      <c r="W1885" t="b">
        <v>0</v>
      </c>
      <c r="X1885" t="s">
        <v>7153</v>
      </c>
      <c r="Y1885">
        <f t="shared" si="116"/>
        <v>1</v>
      </c>
      <c r="Z1885" t="str">
        <f t="shared" si="117"/>
        <v>4-7 days</v>
      </c>
      <c r="AA1885" t="str">
        <f t="shared" si="118"/>
        <v>Good</v>
      </c>
      <c r="AB1885" t="str">
        <f t="shared" si="119"/>
        <v>No-show</v>
      </c>
    </row>
    <row r="1886" spans="1:28" x14ac:dyDescent="0.3">
      <c r="A1886" t="s">
        <v>2550</v>
      </c>
      <c r="B1886" t="s">
        <v>2005</v>
      </c>
      <c r="C1886" t="s">
        <v>89</v>
      </c>
      <c r="D1886" s="5">
        <v>46022</v>
      </c>
      <c r="E1886" s="5">
        <v>46013</v>
      </c>
      <c r="F1886" t="s">
        <v>41</v>
      </c>
      <c r="G1886" t="s">
        <v>55</v>
      </c>
      <c r="H1886">
        <v>9</v>
      </c>
      <c r="I1886" t="s">
        <v>19</v>
      </c>
      <c r="J1886" t="s">
        <v>3911</v>
      </c>
      <c r="K1886" t="s">
        <v>3910</v>
      </c>
      <c r="L1886">
        <v>3</v>
      </c>
      <c r="M1886" s="7">
        <v>0.93</v>
      </c>
      <c r="N1886" t="s">
        <v>3931</v>
      </c>
      <c r="O1886" t="s">
        <v>3922</v>
      </c>
      <c r="P1886">
        <v>20</v>
      </c>
      <c r="Q1886" t="s">
        <v>3939</v>
      </c>
      <c r="R1886" t="s">
        <v>3940</v>
      </c>
      <c r="S1886" t="s">
        <v>3943</v>
      </c>
      <c r="T1886" s="5">
        <v>46020</v>
      </c>
      <c r="U1886" t="s">
        <v>7152</v>
      </c>
      <c r="V1886" t="b">
        <v>0</v>
      </c>
      <c r="W1886" t="b">
        <v>0</v>
      </c>
      <c r="X1886" t="s">
        <v>7153</v>
      </c>
      <c r="Y1886" t="str">
        <f t="shared" si="116"/>
        <v/>
      </c>
      <c r="Z1886" t="str">
        <f t="shared" si="117"/>
        <v>8-14 days</v>
      </c>
      <c r="AA1886" t="str">
        <f t="shared" si="118"/>
        <v>Very Good</v>
      </c>
      <c r="AB1886" t="str">
        <f t="shared" si="119"/>
        <v>Excluded</v>
      </c>
    </row>
    <row r="1887" spans="1:28" x14ac:dyDescent="0.3">
      <c r="A1887" t="s">
        <v>2551</v>
      </c>
      <c r="B1887" t="s">
        <v>2510</v>
      </c>
      <c r="C1887" t="s">
        <v>45</v>
      </c>
      <c r="D1887" s="5">
        <v>45753</v>
      </c>
      <c r="E1887" s="5">
        <v>45752</v>
      </c>
      <c r="F1887" t="s">
        <v>46</v>
      </c>
      <c r="G1887" t="s">
        <v>24</v>
      </c>
      <c r="H1887">
        <v>1</v>
      </c>
      <c r="I1887" t="s">
        <v>160</v>
      </c>
      <c r="J1887" t="s">
        <v>3909</v>
      </c>
      <c r="K1887" t="s">
        <v>3910</v>
      </c>
      <c r="L1887">
        <v>4</v>
      </c>
      <c r="M1887" s="7">
        <v>0.86</v>
      </c>
      <c r="N1887" t="s">
        <v>3926</v>
      </c>
      <c r="O1887" t="s">
        <v>3927</v>
      </c>
      <c r="P1887">
        <v>18</v>
      </c>
      <c r="Q1887" t="s">
        <v>3939</v>
      </c>
      <c r="R1887" t="s">
        <v>3940</v>
      </c>
      <c r="S1887" t="s">
        <v>3943</v>
      </c>
      <c r="T1887" s="5">
        <v>45750</v>
      </c>
      <c r="U1887" t="s">
        <v>7157</v>
      </c>
      <c r="V1887" t="b">
        <v>1</v>
      </c>
      <c r="W1887" t="b">
        <v>0</v>
      </c>
      <c r="X1887" t="s">
        <v>7160</v>
      </c>
      <c r="Y1887">
        <f t="shared" si="116"/>
        <v>1</v>
      </c>
      <c r="Z1887" t="str">
        <f t="shared" si="117"/>
        <v>0-3 days</v>
      </c>
      <c r="AA1887" t="str">
        <f t="shared" si="118"/>
        <v>Good</v>
      </c>
      <c r="AB1887" t="str">
        <f t="shared" si="119"/>
        <v>No-show</v>
      </c>
    </row>
    <row r="1888" spans="1:28" x14ac:dyDescent="0.3">
      <c r="A1888" t="s">
        <v>2552</v>
      </c>
      <c r="B1888" t="s">
        <v>119</v>
      </c>
      <c r="C1888" t="s">
        <v>101</v>
      </c>
      <c r="D1888" s="5">
        <v>45966</v>
      </c>
      <c r="E1888" s="5">
        <v>45918</v>
      </c>
      <c r="F1888" t="s">
        <v>54</v>
      </c>
      <c r="G1888" t="s">
        <v>24</v>
      </c>
      <c r="H1888">
        <v>48</v>
      </c>
      <c r="I1888" t="s">
        <v>19</v>
      </c>
      <c r="J1888" t="s">
        <v>3915</v>
      </c>
      <c r="K1888" t="s">
        <v>3910</v>
      </c>
      <c r="L1888">
        <v>4</v>
      </c>
      <c r="M1888" s="7">
        <v>0.95</v>
      </c>
      <c r="N1888" t="s">
        <v>3930</v>
      </c>
      <c r="O1888" t="s">
        <v>3927</v>
      </c>
      <c r="P1888">
        <v>18</v>
      </c>
      <c r="Q1888" t="s">
        <v>3939</v>
      </c>
      <c r="R1888" t="s">
        <v>3940</v>
      </c>
      <c r="T1888" s="5">
        <v>45964</v>
      </c>
      <c r="U1888" t="s">
        <v>7152</v>
      </c>
      <c r="V1888" t="b">
        <v>0</v>
      </c>
      <c r="W1888" t="b">
        <v>0</v>
      </c>
      <c r="X1888" t="s">
        <v>7162</v>
      </c>
      <c r="Y1888">
        <f t="shared" si="116"/>
        <v>1</v>
      </c>
      <c r="Z1888" t="str">
        <f t="shared" si="117"/>
        <v>31+ days</v>
      </c>
      <c r="AA1888" t="str">
        <f t="shared" si="118"/>
        <v>Very Good</v>
      </c>
      <c r="AB1888" t="str">
        <f t="shared" si="119"/>
        <v>No-show</v>
      </c>
    </row>
    <row r="1889" spans="1:28" x14ac:dyDescent="0.3">
      <c r="A1889" t="s">
        <v>2553</v>
      </c>
      <c r="B1889" t="s">
        <v>1302</v>
      </c>
      <c r="C1889" t="s">
        <v>86</v>
      </c>
      <c r="D1889" s="5">
        <v>45688</v>
      </c>
      <c r="E1889" s="5">
        <v>45683</v>
      </c>
      <c r="F1889" t="s">
        <v>28</v>
      </c>
      <c r="G1889" t="s">
        <v>13</v>
      </c>
      <c r="H1889">
        <v>5</v>
      </c>
      <c r="I1889" t="s">
        <v>61</v>
      </c>
      <c r="J1889" t="s">
        <v>3916</v>
      </c>
      <c r="K1889" t="s">
        <v>3914</v>
      </c>
      <c r="L1889">
        <v>4</v>
      </c>
      <c r="M1889" s="7">
        <v>0.83</v>
      </c>
      <c r="N1889" t="s">
        <v>3921</v>
      </c>
      <c r="O1889" t="s">
        <v>3927</v>
      </c>
      <c r="P1889">
        <v>18</v>
      </c>
      <c r="Q1889" t="s">
        <v>3955</v>
      </c>
      <c r="R1889" t="s">
        <v>3940</v>
      </c>
      <c r="S1889" t="s">
        <v>3943</v>
      </c>
      <c r="T1889" s="5">
        <v>45687</v>
      </c>
      <c r="U1889" t="s">
        <v>7155</v>
      </c>
      <c r="V1889" t="b">
        <v>0</v>
      </c>
      <c r="W1889" t="b">
        <v>0</v>
      </c>
      <c r="X1889" t="s">
        <v>7153</v>
      </c>
      <c r="Y1889">
        <f t="shared" si="116"/>
        <v>0</v>
      </c>
      <c r="Z1889" t="str">
        <f t="shared" si="117"/>
        <v>4-7 days</v>
      </c>
      <c r="AA1889" t="str">
        <f t="shared" si="118"/>
        <v>Good</v>
      </c>
      <c r="AB1889" t="str">
        <f t="shared" si="119"/>
        <v>Attended</v>
      </c>
    </row>
    <row r="1890" spans="1:28" x14ac:dyDescent="0.3">
      <c r="A1890" t="s">
        <v>2554</v>
      </c>
      <c r="B1890" t="s">
        <v>1082</v>
      </c>
      <c r="C1890" t="s">
        <v>36</v>
      </c>
      <c r="D1890" s="5">
        <v>45826</v>
      </c>
      <c r="E1890" s="5">
        <v>45771</v>
      </c>
      <c r="F1890" t="s">
        <v>23</v>
      </c>
      <c r="G1890" t="s">
        <v>55</v>
      </c>
      <c r="H1890">
        <v>55</v>
      </c>
      <c r="I1890" t="s">
        <v>33</v>
      </c>
      <c r="J1890" t="s">
        <v>3909</v>
      </c>
      <c r="K1890" t="s">
        <v>3910</v>
      </c>
      <c r="L1890">
        <v>2</v>
      </c>
      <c r="M1890" s="7">
        <v>0.83</v>
      </c>
      <c r="N1890" t="s">
        <v>3923</v>
      </c>
      <c r="O1890" t="s">
        <v>3925</v>
      </c>
      <c r="P1890">
        <v>20</v>
      </c>
      <c r="Q1890" t="s">
        <v>3939</v>
      </c>
      <c r="R1890" t="s">
        <v>3940</v>
      </c>
      <c r="S1890" t="s">
        <v>3943</v>
      </c>
      <c r="T1890" s="5">
        <v>45823</v>
      </c>
      <c r="U1890" t="s">
        <v>7152</v>
      </c>
      <c r="V1890" t="b">
        <v>0</v>
      </c>
      <c r="W1890" t="b">
        <v>0</v>
      </c>
      <c r="X1890" t="s">
        <v>7161</v>
      </c>
      <c r="Y1890" t="str">
        <f t="shared" si="116"/>
        <v/>
      </c>
      <c r="Z1890" t="str">
        <f t="shared" si="117"/>
        <v>31+ days</v>
      </c>
      <c r="AA1890" t="str">
        <f t="shared" si="118"/>
        <v>Good</v>
      </c>
      <c r="AB1890" t="str">
        <f t="shared" si="119"/>
        <v>Excluded</v>
      </c>
    </row>
    <row r="1891" spans="1:28" x14ac:dyDescent="0.3">
      <c r="A1891" t="s">
        <v>2555</v>
      </c>
      <c r="B1891" t="s">
        <v>609</v>
      </c>
      <c r="C1891" t="s">
        <v>101</v>
      </c>
      <c r="D1891" s="5">
        <v>45855</v>
      </c>
      <c r="E1891" s="5">
        <v>45833</v>
      </c>
      <c r="F1891" t="s">
        <v>54</v>
      </c>
      <c r="G1891" t="s">
        <v>24</v>
      </c>
      <c r="H1891">
        <v>22</v>
      </c>
      <c r="I1891" t="s">
        <v>42</v>
      </c>
      <c r="J1891" t="s">
        <v>3911</v>
      </c>
      <c r="K1891" t="s">
        <v>3910</v>
      </c>
      <c r="L1891">
        <v>3</v>
      </c>
      <c r="M1891" s="7">
        <v>0.8</v>
      </c>
      <c r="N1891" t="s">
        <v>3930</v>
      </c>
      <c r="O1891" t="s">
        <v>3927</v>
      </c>
      <c r="P1891">
        <v>18</v>
      </c>
      <c r="Q1891" t="s">
        <v>3947</v>
      </c>
      <c r="R1891" t="s">
        <v>3940</v>
      </c>
      <c r="S1891" t="s">
        <v>3943</v>
      </c>
      <c r="T1891" s="5">
        <v>45854</v>
      </c>
      <c r="U1891" t="s">
        <v>7154</v>
      </c>
      <c r="V1891" t="b">
        <v>0</v>
      </c>
      <c r="W1891" t="b">
        <v>0</v>
      </c>
      <c r="X1891" t="s">
        <v>7161</v>
      </c>
      <c r="Y1891">
        <f t="shared" si="116"/>
        <v>1</v>
      </c>
      <c r="Z1891" t="str">
        <f t="shared" si="117"/>
        <v>15-30 days</v>
      </c>
      <c r="AA1891" t="str">
        <f t="shared" si="118"/>
        <v>Good</v>
      </c>
      <c r="AB1891" t="str">
        <f t="shared" si="119"/>
        <v>No-show</v>
      </c>
    </row>
    <row r="1892" spans="1:28" x14ac:dyDescent="0.3">
      <c r="A1892" t="s">
        <v>2556</v>
      </c>
      <c r="B1892" t="s">
        <v>1044</v>
      </c>
      <c r="C1892" t="s">
        <v>83</v>
      </c>
      <c r="D1892" s="5">
        <v>46006</v>
      </c>
      <c r="E1892" s="5">
        <v>45989</v>
      </c>
      <c r="F1892" t="s">
        <v>23</v>
      </c>
      <c r="G1892" t="s">
        <v>13</v>
      </c>
      <c r="H1892">
        <v>17</v>
      </c>
      <c r="I1892" t="s">
        <v>19</v>
      </c>
      <c r="J1892" t="s">
        <v>3916</v>
      </c>
      <c r="K1892" t="s">
        <v>3910</v>
      </c>
      <c r="L1892">
        <v>1</v>
      </c>
      <c r="M1892" s="7">
        <v>0.98</v>
      </c>
      <c r="N1892" t="s">
        <v>3923</v>
      </c>
      <c r="O1892" t="s">
        <v>3922</v>
      </c>
      <c r="P1892">
        <v>15</v>
      </c>
      <c r="Q1892" t="s">
        <v>3939</v>
      </c>
      <c r="R1892" t="s">
        <v>3940</v>
      </c>
      <c r="S1892" t="s">
        <v>3943</v>
      </c>
      <c r="T1892" s="5">
        <v>46003</v>
      </c>
      <c r="U1892" t="s">
        <v>7158</v>
      </c>
      <c r="V1892" t="b">
        <v>0</v>
      </c>
      <c r="W1892" t="b">
        <v>0</v>
      </c>
      <c r="X1892" t="s">
        <v>7153</v>
      </c>
      <c r="Y1892">
        <f t="shared" si="116"/>
        <v>0</v>
      </c>
      <c r="Z1892" t="str">
        <f t="shared" si="117"/>
        <v>15-30 days</v>
      </c>
      <c r="AA1892" t="str">
        <f t="shared" si="118"/>
        <v>Very Good</v>
      </c>
      <c r="AB1892" t="str">
        <f t="shared" si="119"/>
        <v>Attended</v>
      </c>
    </row>
    <row r="1893" spans="1:28" x14ac:dyDescent="0.3">
      <c r="A1893" t="s">
        <v>2557</v>
      </c>
      <c r="B1893" t="s">
        <v>253</v>
      </c>
      <c r="C1893" t="s">
        <v>77</v>
      </c>
      <c r="D1893" s="5">
        <v>45703</v>
      </c>
      <c r="E1893" s="5">
        <v>45644</v>
      </c>
      <c r="F1893" t="s">
        <v>23</v>
      </c>
      <c r="G1893" t="s">
        <v>24</v>
      </c>
      <c r="H1893">
        <v>59</v>
      </c>
      <c r="I1893" t="s">
        <v>14</v>
      </c>
      <c r="J1893" t="s">
        <v>3915</v>
      </c>
      <c r="K1893" t="s">
        <v>3910</v>
      </c>
      <c r="L1893">
        <v>4</v>
      </c>
      <c r="M1893" s="7">
        <v>0.92</v>
      </c>
      <c r="N1893" t="s">
        <v>3923</v>
      </c>
      <c r="O1893" t="s">
        <v>3927</v>
      </c>
      <c r="P1893">
        <v>15</v>
      </c>
      <c r="Q1893" t="s">
        <v>3947</v>
      </c>
      <c r="R1893" t="s">
        <v>3940</v>
      </c>
      <c r="S1893" t="s">
        <v>3943</v>
      </c>
      <c r="T1893" s="5">
        <v>45701</v>
      </c>
      <c r="U1893" t="s">
        <v>7156</v>
      </c>
      <c r="V1893" t="b">
        <v>1</v>
      </c>
      <c r="W1893" t="b">
        <v>0</v>
      </c>
      <c r="X1893" t="s">
        <v>7153</v>
      </c>
      <c r="Y1893">
        <f t="shared" si="116"/>
        <v>1</v>
      </c>
      <c r="Z1893" t="str">
        <f t="shared" si="117"/>
        <v>31+ days</v>
      </c>
      <c r="AA1893" t="str">
        <f t="shared" si="118"/>
        <v>Very Good</v>
      </c>
      <c r="AB1893" t="str">
        <f t="shared" si="119"/>
        <v>No-show</v>
      </c>
    </row>
    <row r="1894" spans="1:28" x14ac:dyDescent="0.3">
      <c r="A1894" t="s">
        <v>2558</v>
      </c>
      <c r="B1894" t="s">
        <v>1137</v>
      </c>
      <c r="C1894" t="s">
        <v>92</v>
      </c>
      <c r="D1894" s="5">
        <v>45671</v>
      </c>
      <c r="E1894" s="5">
        <v>45628</v>
      </c>
      <c r="F1894" t="s">
        <v>12</v>
      </c>
      <c r="G1894" t="s">
        <v>55</v>
      </c>
      <c r="H1894">
        <v>43</v>
      </c>
      <c r="I1894" t="s">
        <v>37</v>
      </c>
      <c r="J1894" t="s">
        <v>3915</v>
      </c>
      <c r="K1894" t="s">
        <v>3914</v>
      </c>
      <c r="L1894">
        <v>5</v>
      </c>
      <c r="M1894" s="7">
        <v>0.77</v>
      </c>
      <c r="N1894" t="s">
        <v>3932</v>
      </c>
      <c r="O1894" t="s">
        <v>3925</v>
      </c>
      <c r="P1894">
        <v>20</v>
      </c>
      <c r="Q1894" t="s">
        <v>3955</v>
      </c>
      <c r="R1894" t="s">
        <v>3940</v>
      </c>
      <c r="S1894" t="s">
        <v>3941</v>
      </c>
      <c r="T1894" s="5">
        <v>45668</v>
      </c>
      <c r="U1894" t="s">
        <v>7159</v>
      </c>
      <c r="V1894" t="b">
        <v>0</v>
      </c>
      <c r="W1894" t="b">
        <v>1</v>
      </c>
      <c r="X1894" t="s">
        <v>7153</v>
      </c>
      <c r="Y1894" t="str">
        <f t="shared" si="116"/>
        <v/>
      </c>
      <c r="Z1894" t="str">
        <f t="shared" si="117"/>
        <v>31+ days</v>
      </c>
      <c r="AA1894" t="str">
        <f t="shared" si="118"/>
        <v>Good</v>
      </c>
      <c r="AB1894" t="str">
        <f t="shared" si="119"/>
        <v>Excluded</v>
      </c>
    </row>
    <row r="1895" spans="1:28" x14ac:dyDescent="0.3">
      <c r="A1895" t="s">
        <v>2559</v>
      </c>
      <c r="B1895" t="s">
        <v>1718</v>
      </c>
      <c r="C1895" t="s">
        <v>279</v>
      </c>
      <c r="D1895" s="5">
        <v>45894</v>
      </c>
      <c r="E1895" s="5">
        <v>45861</v>
      </c>
      <c r="F1895" t="s">
        <v>18</v>
      </c>
      <c r="G1895" t="s">
        <v>24</v>
      </c>
      <c r="H1895">
        <v>33</v>
      </c>
      <c r="I1895" t="s">
        <v>14</v>
      </c>
      <c r="J1895" t="s">
        <v>3909</v>
      </c>
      <c r="K1895" t="s">
        <v>3912</v>
      </c>
      <c r="L1895">
        <v>3</v>
      </c>
      <c r="M1895" s="7">
        <v>0.98</v>
      </c>
      <c r="N1895" t="s">
        <v>3924</v>
      </c>
      <c r="O1895" t="s">
        <v>3925</v>
      </c>
      <c r="P1895">
        <v>12</v>
      </c>
      <c r="Q1895" t="s">
        <v>3947</v>
      </c>
      <c r="R1895" t="s">
        <v>3940</v>
      </c>
      <c r="S1895" t="s">
        <v>3941</v>
      </c>
      <c r="T1895" s="5">
        <v>45892</v>
      </c>
      <c r="U1895" t="s">
        <v>7158</v>
      </c>
      <c r="V1895" t="b">
        <v>0</v>
      </c>
      <c r="W1895" t="b">
        <v>0</v>
      </c>
      <c r="X1895" t="s">
        <v>7161</v>
      </c>
      <c r="Y1895">
        <f t="shared" si="116"/>
        <v>1</v>
      </c>
      <c r="Z1895" t="str">
        <f t="shared" si="117"/>
        <v>31+ days</v>
      </c>
      <c r="AA1895" t="str">
        <f t="shared" si="118"/>
        <v>Very Good</v>
      </c>
      <c r="AB1895" t="str">
        <f t="shared" si="119"/>
        <v>No-show</v>
      </c>
    </row>
    <row r="1896" spans="1:28" x14ac:dyDescent="0.3">
      <c r="A1896" t="s">
        <v>2560</v>
      </c>
      <c r="B1896" t="s">
        <v>572</v>
      </c>
      <c r="C1896" t="s">
        <v>64</v>
      </c>
      <c r="D1896" s="5">
        <v>45675</v>
      </c>
      <c r="E1896" s="5">
        <v>45621</v>
      </c>
      <c r="F1896" t="s">
        <v>28</v>
      </c>
      <c r="G1896" t="s">
        <v>13</v>
      </c>
      <c r="H1896">
        <v>54</v>
      </c>
      <c r="I1896" t="s">
        <v>42</v>
      </c>
      <c r="J1896" t="s">
        <v>3909</v>
      </c>
      <c r="K1896" t="s">
        <v>3910</v>
      </c>
      <c r="L1896">
        <v>3</v>
      </c>
      <c r="M1896" s="7">
        <v>0.98</v>
      </c>
      <c r="N1896" t="s">
        <v>3921</v>
      </c>
      <c r="O1896" t="s">
        <v>3922</v>
      </c>
      <c r="P1896">
        <v>20</v>
      </c>
      <c r="Q1896" t="s">
        <v>3947</v>
      </c>
      <c r="R1896" t="s">
        <v>3940</v>
      </c>
      <c r="S1896" t="s">
        <v>3941</v>
      </c>
      <c r="T1896" s="5">
        <v>45672</v>
      </c>
      <c r="U1896" t="s">
        <v>7156</v>
      </c>
      <c r="V1896" t="b">
        <v>1</v>
      </c>
      <c r="W1896" t="b">
        <v>0</v>
      </c>
      <c r="X1896" t="s">
        <v>7153</v>
      </c>
      <c r="Y1896">
        <f t="shared" si="116"/>
        <v>0</v>
      </c>
      <c r="Z1896" t="str">
        <f t="shared" si="117"/>
        <v>31+ days</v>
      </c>
      <c r="AA1896" t="str">
        <f t="shared" si="118"/>
        <v>Very Good</v>
      </c>
      <c r="AB1896" t="str">
        <f t="shared" si="119"/>
        <v>Attended</v>
      </c>
    </row>
    <row r="1897" spans="1:28" x14ac:dyDescent="0.3">
      <c r="A1897" t="s">
        <v>2561</v>
      </c>
      <c r="B1897" t="s">
        <v>238</v>
      </c>
      <c r="C1897" t="s">
        <v>149</v>
      </c>
      <c r="D1897" s="5">
        <v>45941</v>
      </c>
      <c r="E1897" s="5">
        <v>45895</v>
      </c>
      <c r="F1897" t="s">
        <v>23</v>
      </c>
      <c r="G1897" t="s">
        <v>55</v>
      </c>
      <c r="H1897">
        <v>46</v>
      </c>
      <c r="I1897" t="s">
        <v>61</v>
      </c>
      <c r="J1897" t="s">
        <v>3915</v>
      </c>
      <c r="K1897" t="s">
        <v>3910</v>
      </c>
      <c r="L1897">
        <v>5</v>
      </c>
      <c r="M1897" s="7">
        <v>0.64</v>
      </c>
      <c r="N1897" t="s">
        <v>3923</v>
      </c>
      <c r="O1897" t="s">
        <v>3929</v>
      </c>
      <c r="P1897">
        <v>12</v>
      </c>
      <c r="Q1897" t="s">
        <v>3939</v>
      </c>
      <c r="R1897" t="s">
        <v>3940</v>
      </c>
      <c r="S1897" t="s">
        <v>3941</v>
      </c>
      <c r="T1897" s="5">
        <v>45938</v>
      </c>
      <c r="U1897" t="s">
        <v>7156</v>
      </c>
      <c r="V1897" t="b">
        <v>1</v>
      </c>
      <c r="W1897" t="b">
        <v>0</v>
      </c>
      <c r="X1897" t="s">
        <v>7162</v>
      </c>
      <c r="Y1897" t="str">
        <f t="shared" si="116"/>
        <v/>
      </c>
      <c r="Z1897" t="str">
        <f t="shared" si="117"/>
        <v>31+ days</v>
      </c>
      <c r="AA1897" t="str">
        <f t="shared" si="118"/>
        <v>Moderate</v>
      </c>
      <c r="AB1897" t="str">
        <f t="shared" si="119"/>
        <v>Excluded</v>
      </c>
    </row>
    <row r="1898" spans="1:28" x14ac:dyDescent="0.3">
      <c r="A1898" t="s">
        <v>2562</v>
      </c>
      <c r="B1898" t="s">
        <v>2336</v>
      </c>
      <c r="C1898" t="s">
        <v>53</v>
      </c>
      <c r="D1898" s="5">
        <v>45671</v>
      </c>
      <c r="E1898" s="5">
        <v>45633</v>
      </c>
      <c r="F1898" t="s">
        <v>54</v>
      </c>
      <c r="G1898" t="s">
        <v>13</v>
      </c>
      <c r="H1898">
        <v>38</v>
      </c>
      <c r="I1898" t="s">
        <v>19</v>
      </c>
      <c r="J1898" t="s">
        <v>3913</v>
      </c>
      <c r="K1898" t="s">
        <v>3910</v>
      </c>
      <c r="L1898">
        <v>3</v>
      </c>
      <c r="M1898" s="7">
        <v>0.53</v>
      </c>
      <c r="N1898" t="s">
        <v>3930</v>
      </c>
      <c r="O1898" t="s">
        <v>3922</v>
      </c>
      <c r="P1898">
        <v>20</v>
      </c>
      <c r="Q1898" t="s">
        <v>3939</v>
      </c>
      <c r="R1898" t="s">
        <v>3940</v>
      </c>
      <c r="S1898" t="s">
        <v>3943</v>
      </c>
      <c r="T1898" s="5">
        <v>45669</v>
      </c>
      <c r="U1898" t="s">
        <v>7159</v>
      </c>
      <c r="V1898" t="b">
        <v>0</v>
      </c>
      <c r="W1898" t="b">
        <v>1</v>
      </c>
      <c r="X1898" t="s">
        <v>7153</v>
      </c>
      <c r="Y1898">
        <f t="shared" si="116"/>
        <v>0</v>
      </c>
      <c r="Z1898" t="str">
        <f t="shared" si="117"/>
        <v>31+ days</v>
      </c>
      <c r="AA1898" t="str">
        <f t="shared" si="118"/>
        <v>Moderate</v>
      </c>
      <c r="AB1898" t="str">
        <f t="shared" si="119"/>
        <v>Attended</v>
      </c>
    </row>
    <row r="1899" spans="1:28" x14ac:dyDescent="0.3">
      <c r="A1899" t="s">
        <v>2563</v>
      </c>
      <c r="B1899" t="s">
        <v>1095</v>
      </c>
      <c r="C1899" t="s">
        <v>50</v>
      </c>
      <c r="D1899" s="5">
        <v>46012</v>
      </c>
      <c r="E1899" s="5">
        <v>45993</v>
      </c>
      <c r="F1899" t="s">
        <v>18</v>
      </c>
      <c r="G1899" t="s">
        <v>55</v>
      </c>
      <c r="H1899">
        <v>19</v>
      </c>
      <c r="I1899" t="s">
        <v>160</v>
      </c>
      <c r="J1899" t="s">
        <v>3911</v>
      </c>
      <c r="K1899" t="s">
        <v>3914</v>
      </c>
      <c r="L1899">
        <v>4</v>
      </c>
      <c r="M1899" s="7">
        <v>0.71</v>
      </c>
      <c r="N1899" t="s">
        <v>3924</v>
      </c>
      <c r="O1899" t="s">
        <v>3922</v>
      </c>
      <c r="P1899">
        <v>18</v>
      </c>
      <c r="Q1899" t="s">
        <v>3955</v>
      </c>
      <c r="R1899" t="s">
        <v>3940</v>
      </c>
      <c r="S1899" t="s">
        <v>3941</v>
      </c>
      <c r="T1899" s="5">
        <v>46011</v>
      </c>
      <c r="U1899" t="s">
        <v>7157</v>
      </c>
      <c r="V1899" t="b">
        <v>1</v>
      </c>
      <c r="W1899" t="b">
        <v>0</v>
      </c>
      <c r="X1899" t="s">
        <v>7153</v>
      </c>
      <c r="Y1899" t="str">
        <f t="shared" si="116"/>
        <v/>
      </c>
      <c r="Z1899" t="str">
        <f t="shared" si="117"/>
        <v>15-30 days</v>
      </c>
      <c r="AA1899" t="str">
        <f t="shared" si="118"/>
        <v>Moderate</v>
      </c>
      <c r="AB1899" t="str">
        <f t="shared" si="119"/>
        <v>Excluded</v>
      </c>
    </row>
    <row r="1900" spans="1:28" x14ac:dyDescent="0.3">
      <c r="A1900" t="s">
        <v>2564</v>
      </c>
      <c r="B1900" t="s">
        <v>290</v>
      </c>
      <c r="C1900" t="s">
        <v>193</v>
      </c>
      <c r="D1900" s="5">
        <v>45852</v>
      </c>
      <c r="E1900" s="5">
        <v>45792</v>
      </c>
      <c r="F1900" t="s">
        <v>41</v>
      </c>
      <c r="G1900" t="s">
        <v>13</v>
      </c>
      <c r="H1900">
        <v>60</v>
      </c>
      <c r="I1900" t="s">
        <v>160</v>
      </c>
      <c r="J1900" t="s">
        <v>3916</v>
      </c>
      <c r="K1900" t="s">
        <v>3914</v>
      </c>
      <c r="L1900">
        <v>1</v>
      </c>
      <c r="M1900" s="7">
        <v>0.81</v>
      </c>
      <c r="N1900" t="s">
        <v>3931</v>
      </c>
      <c r="O1900" t="s">
        <v>3922</v>
      </c>
      <c r="P1900">
        <v>15</v>
      </c>
      <c r="Q1900" t="s">
        <v>3939</v>
      </c>
      <c r="R1900" t="s">
        <v>3940</v>
      </c>
      <c r="S1900" t="s">
        <v>3941</v>
      </c>
      <c r="T1900" s="5">
        <v>45851</v>
      </c>
      <c r="U1900" t="s">
        <v>7158</v>
      </c>
      <c r="V1900" t="b">
        <v>0</v>
      </c>
      <c r="W1900" t="b">
        <v>0</v>
      </c>
      <c r="X1900" t="s">
        <v>7161</v>
      </c>
      <c r="Y1900">
        <f t="shared" si="116"/>
        <v>0</v>
      </c>
      <c r="Z1900" t="str">
        <f t="shared" si="117"/>
        <v>31+ days</v>
      </c>
      <c r="AA1900" t="str">
        <f t="shared" si="118"/>
        <v>Good</v>
      </c>
      <c r="AB1900" t="str">
        <f t="shared" si="119"/>
        <v>Attended</v>
      </c>
    </row>
    <row r="1901" spans="1:28" x14ac:dyDescent="0.3">
      <c r="A1901" t="s">
        <v>2565</v>
      </c>
      <c r="B1901" t="s">
        <v>2566</v>
      </c>
      <c r="C1901" t="s">
        <v>86</v>
      </c>
      <c r="D1901" s="5">
        <v>46004</v>
      </c>
      <c r="E1901" s="5">
        <v>45961</v>
      </c>
      <c r="F1901" t="s">
        <v>28</v>
      </c>
      <c r="G1901" t="s">
        <v>24</v>
      </c>
      <c r="H1901">
        <v>43</v>
      </c>
      <c r="I1901" t="s">
        <v>19</v>
      </c>
      <c r="J1901" t="s">
        <v>3911</v>
      </c>
      <c r="K1901" t="s">
        <v>3914</v>
      </c>
      <c r="L1901">
        <v>5</v>
      </c>
      <c r="M1901" s="7">
        <v>0.89</v>
      </c>
      <c r="N1901" t="s">
        <v>3921</v>
      </c>
      <c r="O1901" t="s">
        <v>3927</v>
      </c>
      <c r="P1901">
        <v>18</v>
      </c>
      <c r="Q1901" t="s">
        <v>3955</v>
      </c>
      <c r="R1901" t="s">
        <v>3940</v>
      </c>
      <c r="S1901" t="s">
        <v>3943</v>
      </c>
      <c r="T1901" s="5">
        <v>46001</v>
      </c>
      <c r="U1901" t="s">
        <v>7156</v>
      </c>
      <c r="V1901" t="b">
        <v>1</v>
      </c>
      <c r="W1901" t="b">
        <v>0</v>
      </c>
      <c r="X1901" t="s">
        <v>7153</v>
      </c>
      <c r="Y1901">
        <f t="shared" si="116"/>
        <v>1</v>
      </c>
      <c r="Z1901" t="str">
        <f t="shared" si="117"/>
        <v>31+ days</v>
      </c>
      <c r="AA1901" t="str">
        <f t="shared" si="118"/>
        <v>Good</v>
      </c>
      <c r="AB1901" t="str">
        <f t="shared" si="119"/>
        <v>No-show</v>
      </c>
    </row>
    <row r="1902" spans="1:28" x14ac:dyDescent="0.3">
      <c r="A1902" t="s">
        <v>2567</v>
      </c>
      <c r="B1902" t="s">
        <v>956</v>
      </c>
      <c r="C1902" t="s">
        <v>149</v>
      </c>
      <c r="D1902" s="5">
        <v>45704</v>
      </c>
      <c r="E1902" s="5">
        <v>45647</v>
      </c>
      <c r="F1902" t="s">
        <v>23</v>
      </c>
      <c r="G1902" t="s">
        <v>13</v>
      </c>
      <c r="H1902">
        <v>57</v>
      </c>
      <c r="I1902" t="s">
        <v>33</v>
      </c>
      <c r="J1902" t="s">
        <v>3916</v>
      </c>
      <c r="K1902" t="s">
        <v>3910</v>
      </c>
      <c r="L1902">
        <v>1</v>
      </c>
      <c r="M1902" s="7">
        <v>0.75</v>
      </c>
      <c r="N1902" t="s">
        <v>3923</v>
      </c>
      <c r="O1902" t="s">
        <v>3929</v>
      </c>
      <c r="P1902">
        <v>12</v>
      </c>
      <c r="Q1902" t="s">
        <v>3947</v>
      </c>
      <c r="S1902" t="s">
        <v>55</v>
      </c>
      <c r="T1902" s="5">
        <v>45701</v>
      </c>
      <c r="U1902" t="s">
        <v>7157</v>
      </c>
      <c r="V1902" t="b">
        <v>1</v>
      </c>
      <c r="W1902" t="b">
        <v>0</v>
      </c>
      <c r="X1902" t="s">
        <v>7153</v>
      </c>
      <c r="Y1902">
        <f t="shared" si="116"/>
        <v>0</v>
      </c>
      <c r="Z1902" t="str">
        <f t="shared" si="117"/>
        <v>31+ days</v>
      </c>
      <c r="AA1902" t="str">
        <f t="shared" si="118"/>
        <v>Good</v>
      </c>
      <c r="AB1902" t="str">
        <f t="shared" si="119"/>
        <v>Attended</v>
      </c>
    </row>
    <row r="1903" spans="1:28" x14ac:dyDescent="0.3">
      <c r="A1903" t="s">
        <v>2568</v>
      </c>
      <c r="B1903" t="s">
        <v>2212</v>
      </c>
      <c r="C1903" t="s">
        <v>36</v>
      </c>
      <c r="D1903" s="5">
        <v>45757</v>
      </c>
      <c r="E1903" s="5">
        <v>45699</v>
      </c>
      <c r="F1903" t="s">
        <v>23</v>
      </c>
      <c r="G1903" t="s">
        <v>24</v>
      </c>
      <c r="H1903">
        <v>58</v>
      </c>
      <c r="I1903" t="s">
        <v>14</v>
      </c>
      <c r="J1903" t="s">
        <v>3913</v>
      </c>
      <c r="K1903" t="s">
        <v>3914</v>
      </c>
      <c r="L1903">
        <v>6</v>
      </c>
      <c r="M1903" s="7">
        <v>0.78</v>
      </c>
      <c r="N1903" t="s">
        <v>3923</v>
      </c>
      <c r="O1903" t="s">
        <v>3925</v>
      </c>
      <c r="P1903">
        <v>20</v>
      </c>
      <c r="R1903" t="s">
        <v>3953</v>
      </c>
      <c r="S1903" t="s">
        <v>3943</v>
      </c>
      <c r="U1903" t="s">
        <v>7154</v>
      </c>
      <c r="V1903" t="b">
        <v>0</v>
      </c>
      <c r="W1903" t="b">
        <v>0</v>
      </c>
      <c r="X1903" t="s">
        <v>7160</v>
      </c>
      <c r="Y1903">
        <f t="shared" si="116"/>
        <v>1</v>
      </c>
      <c r="Z1903" t="str">
        <f t="shared" si="117"/>
        <v>31+ days</v>
      </c>
      <c r="AA1903" t="str">
        <f t="shared" si="118"/>
        <v>Good</v>
      </c>
      <c r="AB1903" t="str">
        <f t="shared" si="119"/>
        <v>No-show</v>
      </c>
    </row>
    <row r="1904" spans="1:28" x14ac:dyDescent="0.3">
      <c r="A1904" t="s">
        <v>2569</v>
      </c>
      <c r="B1904" t="s">
        <v>1079</v>
      </c>
      <c r="C1904" t="s">
        <v>17</v>
      </c>
      <c r="D1904" s="5">
        <v>45824</v>
      </c>
      <c r="E1904" s="5">
        <v>45791</v>
      </c>
      <c r="F1904" t="s">
        <v>18</v>
      </c>
      <c r="G1904" t="s">
        <v>13</v>
      </c>
      <c r="H1904">
        <v>33</v>
      </c>
      <c r="I1904" t="s">
        <v>160</v>
      </c>
      <c r="J1904" t="s">
        <v>3916</v>
      </c>
      <c r="K1904" t="s">
        <v>3910</v>
      </c>
      <c r="L1904">
        <v>2</v>
      </c>
      <c r="M1904" s="7">
        <v>0.93</v>
      </c>
      <c r="N1904" t="s">
        <v>3924</v>
      </c>
      <c r="O1904" t="s">
        <v>3929</v>
      </c>
      <c r="P1904">
        <v>12</v>
      </c>
      <c r="Q1904" t="s">
        <v>3939</v>
      </c>
      <c r="R1904" t="s">
        <v>3940</v>
      </c>
      <c r="S1904" t="s">
        <v>3943</v>
      </c>
      <c r="T1904" s="5">
        <v>45822</v>
      </c>
      <c r="U1904" t="s">
        <v>7158</v>
      </c>
      <c r="V1904" t="b">
        <v>0</v>
      </c>
      <c r="W1904" t="b">
        <v>0</v>
      </c>
      <c r="X1904" t="s">
        <v>7161</v>
      </c>
      <c r="Y1904">
        <f t="shared" si="116"/>
        <v>0</v>
      </c>
      <c r="Z1904" t="str">
        <f t="shared" si="117"/>
        <v>31+ days</v>
      </c>
      <c r="AA1904" t="str">
        <f t="shared" si="118"/>
        <v>Very Good</v>
      </c>
      <c r="AB1904" t="str">
        <f t="shared" si="119"/>
        <v>Attended</v>
      </c>
    </row>
    <row r="1905" spans="1:28" x14ac:dyDescent="0.3">
      <c r="A1905" t="s">
        <v>2570</v>
      </c>
      <c r="B1905" t="s">
        <v>232</v>
      </c>
      <c r="C1905" t="s">
        <v>101</v>
      </c>
      <c r="D1905" s="5">
        <v>45668</v>
      </c>
      <c r="E1905" s="5">
        <v>45647</v>
      </c>
      <c r="F1905" t="s">
        <v>54</v>
      </c>
      <c r="G1905" t="s">
        <v>24</v>
      </c>
      <c r="H1905">
        <v>21</v>
      </c>
      <c r="I1905" t="s">
        <v>61</v>
      </c>
      <c r="J1905" t="s">
        <v>3913</v>
      </c>
      <c r="K1905" t="s">
        <v>3910</v>
      </c>
      <c r="L1905">
        <v>1</v>
      </c>
      <c r="M1905" s="7">
        <v>0.8</v>
      </c>
      <c r="N1905" t="s">
        <v>3930</v>
      </c>
      <c r="O1905" t="s">
        <v>3927</v>
      </c>
      <c r="P1905">
        <v>18</v>
      </c>
      <c r="Q1905" t="s">
        <v>3947</v>
      </c>
      <c r="R1905" t="s">
        <v>3940</v>
      </c>
      <c r="S1905" t="s">
        <v>3941</v>
      </c>
      <c r="T1905" s="5">
        <v>45667</v>
      </c>
      <c r="U1905" t="s">
        <v>7156</v>
      </c>
      <c r="V1905" t="b">
        <v>1</v>
      </c>
      <c r="W1905" t="b">
        <v>0</v>
      </c>
      <c r="X1905" t="s">
        <v>7153</v>
      </c>
      <c r="Y1905">
        <f t="shared" si="116"/>
        <v>1</v>
      </c>
      <c r="Z1905" t="str">
        <f t="shared" si="117"/>
        <v>15-30 days</v>
      </c>
      <c r="AA1905" t="str">
        <f t="shared" si="118"/>
        <v>Good</v>
      </c>
      <c r="AB1905" t="str">
        <f t="shared" si="119"/>
        <v>No-show</v>
      </c>
    </row>
    <row r="1906" spans="1:28" x14ac:dyDescent="0.3">
      <c r="A1906" t="s">
        <v>2571</v>
      </c>
      <c r="B1906" t="s">
        <v>339</v>
      </c>
      <c r="C1906" t="s">
        <v>36</v>
      </c>
      <c r="D1906" s="5">
        <v>45695</v>
      </c>
      <c r="E1906" s="5">
        <v>45638</v>
      </c>
      <c r="F1906" t="s">
        <v>23</v>
      </c>
      <c r="G1906" t="s">
        <v>24</v>
      </c>
      <c r="H1906">
        <v>57</v>
      </c>
      <c r="I1906" t="s">
        <v>33</v>
      </c>
      <c r="J1906" t="s">
        <v>3913</v>
      </c>
      <c r="K1906" t="s">
        <v>3910</v>
      </c>
      <c r="L1906">
        <v>3</v>
      </c>
      <c r="M1906" s="7">
        <v>0.71</v>
      </c>
      <c r="N1906" t="s">
        <v>3923</v>
      </c>
      <c r="O1906" t="s">
        <v>3925</v>
      </c>
      <c r="P1906">
        <v>20</v>
      </c>
      <c r="Q1906" t="s">
        <v>3939</v>
      </c>
      <c r="R1906" t="s">
        <v>3940</v>
      </c>
      <c r="S1906" t="s">
        <v>3943</v>
      </c>
      <c r="T1906" s="5">
        <v>45692</v>
      </c>
      <c r="U1906" t="s">
        <v>7155</v>
      </c>
      <c r="V1906" t="b">
        <v>0</v>
      </c>
      <c r="W1906" t="b">
        <v>0</v>
      </c>
      <c r="X1906" t="s">
        <v>7153</v>
      </c>
      <c r="Y1906">
        <f t="shared" si="116"/>
        <v>1</v>
      </c>
      <c r="Z1906" t="str">
        <f t="shared" si="117"/>
        <v>31+ days</v>
      </c>
      <c r="AA1906" t="str">
        <f t="shared" si="118"/>
        <v>Moderate</v>
      </c>
      <c r="AB1906" t="str">
        <f t="shared" si="119"/>
        <v>No-show</v>
      </c>
    </row>
    <row r="1907" spans="1:28" x14ac:dyDescent="0.3">
      <c r="A1907" t="s">
        <v>2572</v>
      </c>
      <c r="B1907" t="s">
        <v>752</v>
      </c>
      <c r="C1907" t="s">
        <v>64</v>
      </c>
      <c r="D1907" s="5">
        <v>45778</v>
      </c>
      <c r="E1907" s="5">
        <v>45718</v>
      </c>
      <c r="F1907" t="s">
        <v>28</v>
      </c>
      <c r="G1907" t="s">
        <v>24</v>
      </c>
      <c r="H1907">
        <v>60</v>
      </c>
      <c r="I1907" t="s">
        <v>61</v>
      </c>
      <c r="J1907" t="s">
        <v>3911</v>
      </c>
      <c r="K1907" t="s">
        <v>3912</v>
      </c>
      <c r="L1907">
        <v>3</v>
      </c>
      <c r="M1907" s="7">
        <v>0.67</v>
      </c>
      <c r="N1907" t="s">
        <v>3921</v>
      </c>
      <c r="O1907" t="s">
        <v>3922</v>
      </c>
      <c r="P1907">
        <v>20</v>
      </c>
      <c r="R1907" t="s">
        <v>3953</v>
      </c>
      <c r="S1907" t="s">
        <v>3943</v>
      </c>
      <c r="U1907" t="s">
        <v>7154</v>
      </c>
      <c r="V1907" t="b">
        <v>0</v>
      </c>
      <c r="W1907" t="b">
        <v>1</v>
      </c>
      <c r="X1907" t="s">
        <v>7160</v>
      </c>
      <c r="Y1907">
        <f t="shared" si="116"/>
        <v>1</v>
      </c>
      <c r="Z1907" t="str">
        <f t="shared" si="117"/>
        <v>31+ days</v>
      </c>
      <c r="AA1907" t="str">
        <f t="shared" si="118"/>
        <v>Moderate</v>
      </c>
      <c r="AB1907" t="str">
        <f t="shared" si="119"/>
        <v>No-show</v>
      </c>
    </row>
    <row r="1908" spans="1:28" x14ac:dyDescent="0.3">
      <c r="A1908" t="s">
        <v>2573</v>
      </c>
      <c r="B1908" t="s">
        <v>39</v>
      </c>
      <c r="C1908" t="s">
        <v>157</v>
      </c>
      <c r="D1908" s="5">
        <v>45927</v>
      </c>
      <c r="E1908" s="5">
        <v>45920</v>
      </c>
      <c r="F1908" t="s">
        <v>28</v>
      </c>
      <c r="G1908" t="s">
        <v>24</v>
      </c>
      <c r="H1908">
        <v>7</v>
      </c>
      <c r="I1908" t="s">
        <v>33</v>
      </c>
      <c r="J1908" t="s">
        <v>3915</v>
      </c>
      <c r="K1908" t="s">
        <v>3910</v>
      </c>
      <c r="L1908">
        <v>2</v>
      </c>
      <c r="M1908" s="7">
        <v>0.66</v>
      </c>
      <c r="N1908" t="s">
        <v>3921</v>
      </c>
      <c r="O1908" t="s">
        <v>3925</v>
      </c>
      <c r="P1908">
        <v>12</v>
      </c>
      <c r="Q1908" t="s">
        <v>3955</v>
      </c>
      <c r="R1908" t="s">
        <v>3940</v>
      </c>
      <c r="S1908" t="s">
        <v>3941</v>
      </c>
      <c r="T1908" s="5">
        <v>45925</v>
      </c>
      <c r="U1908" t="s">
        <v>7156</v>
      </c>
      <c r="V1908" t="b">
        <v>1</v>
      </c>
      <c r="W1908" t="b">
        <v>0</v>
      </c>
      <c r="X1908" t="s">
        <v>7162</v>
      </c>
      <c r="Y1908">
        <f t="shared" si="116"/>
        <v>1</v>
      </c>
      <c r="Z1908" t="str">
        <f t="shared" si="117"/>
        <v>4-7 days</v>
      </c>
      <c r="AA1908" t="str">
        <f t="shared" si="118"/>
        <v>Moderate</v>
      </c>
      <c r="AB1908" t="str">
        <f t="shared" si="119"/>
        <v>No-show</v>
      </c>
    </row>
    <row r="1909" spans="1:28" x14ac:dyDescent="0.3">
      <c r="A1909" t="s">
        <v>2574</v>
      </c>
      <c r="B1909" t="s">
        <v>2575</v>
      </c>
      <c r="C1909" t="s">
        <v>45</v>
      </c>
      <c r="D1909" s="5">
        <v>45916</v>
      </c>
      <c r="E1909" s="5">
        <v>45878</v>
      </c>
      <c r="F1909" t="s">
        <v>46</v>
      </c>
      <c r="G1909" t="s">
        <v>24</v>
      </c>
      <c r="H1909">
        <v>38</v>
      </c>
      <c r="I1909" t="s">
        <v>160</v>
      </c>
      <c r="J1909" t="s">
        <v>3911</v>
      </c>
      <c r="K1909" t="s">
        <v>3910</v>
      </c>
      <c r="L1909">
        <v>4</v>
      </c>
      <c r="M1909" s="7">
        <v>0.91</v>
      </c>
      <c r="N1909" t="s">
        <v>3926</v>
      </c>
      <c r="O1909" t="s">
        <v>3927</v>
      </c>
      <c r="P1909">
        <v>18</v>
      </c>
      <c r="Q1909" t="s">
        <v>3947</v>
      </c>
      <c r="R1909" t="s">
        <v>3940</v>
      </c>
      <c r="S1909" t="s">
        <v>55</v>
      </c>
      <c r="T1909" s="5">
        <v>45915</v>
      </c>
      <c r="U1909" t="s">
        <v>7159</v>
      </c>
      <c r="V1909" t="b">
        <v>0</v>
      </c>
      <c r="W1909" t="b">
        <v>0</v>
      </c>
      <c r="X1909" t="s">
        <v>7162</v>
      </c>
      <c r="Y1909">
        <f t="shared" si="116"/>
        <v>1</v>
      </c>
      <c r="Z1909" t="str">
        <f t="shared" si="117"/>
        <v>31+ days</v>
      </c>
      <c r="AA1909" t="str">
        <f t="shared" si="118"/>
        <v>Very Good</v>
      </c>
      <c r="AB1909" t="str">
        <f t="shared" si="119"/>
        <v>No-show</v>
      </c>
    </row>
    <row r="1910" spans="1:28" x14ac:dyDescent="0.3">
      <c r="A1910" t="s">
        <v>2576</v>
      </c>
      <c r="B1910" t="s">
        <v>1310</v>
      </c>
      <c r="C1910" t="s">
        <v>45</v>
      </c>
      <c r="D1910" s="5">
        <v>45689</v>
      </c>
      <c r="E1910" s="5">
        <v>45653</v>
      </c>
      <c r="F1910" t="s">
        <v>46</v>
      </c>
      <c r="G1910" t="s">
        <v>13</v>
      </c>
      <c r="H1910">
        <v>36</v>
      </c>
      <c r="I1910" t="s">
        <v>19</v>
      </c>
      <c r="J1910" t="s">
        <v>3911</v>
      </c>
      <c r="K1910" t="s">
        <v>3910</v>
      </c>
      <c r="L1910">
        <v>4</v>
      </c>
      <c r="M1910" s="7">
        <v>0.81</v>
      </c>
      <c r="N1910" t="s">
        <v>3926</v>
      </c>
      <c r="O1910" t="s">
        <v>3927</v>
      </c>
      <c r="P1910">
        <v>18</v>
      </c>
      <c r="Q1910" t="s">
        <v>3955</v>
      </c>
      <c r="R1910" t="s">
        <v>3940</v>
      </c>
      <c r="S1910" t="s">
        <v>3943</v>
      </c>
      <c r="T1910" s="5">
        <v>45687</v>
      </c>
      <c r="U1910" t="s">
        <v>7156</v>
      </c>
      <c r="V1910" t="b">
        <v>1</v>
      </c>
      <c r="W1910" t="b">
        <v>0</v>
      </c>
      <c r="X1910" t="s">
        <v>7153</v>
      </c>
      <c r="Y1910">
        <f t="shared" si="116"/>
        <v>0</v>
      </c>
      <c r="Z1910" t="str">
        <f t="shared" si="117"/>
        <v>31+ days</v>
      </c>
      <c r="AA1910" t="str">
        <f t="shared" si="118"/>
        <v>Good</v>
      </c>
      <c r="AB1910" t="str">
        <f t="shared" si="119"/>
        <v>Attended</v>
      </c>
    </row>
    <row r="1911" spans="1:28" x14ac:dyDescent="0.3">
      <c r="A1911" t="s">
        <v>2577</v>
      </c>
      <c r="B1911" t="s">
        <v>2025</v>
      </c>
      <c r="C1911" t="s">
        <v>45</v>
      </c>
      <c r="D1911" s="5">
        <v>45679</v>
      </c>
      <c r="E1911" s="5">
        <v>45634</v>
      </c>
      <c r="F1911" t="s">
        <v>46</v>
      </c>
      <c r="G1911" t="s">
        <v>13</v>
      </c>
      <c r="H1911">
        <v>45</v>
      </c>
      <c r="I1911" t="s">
        <v>14</v>
      </c>
      <c r="J1911" t="s">
        <v>3911</v>
      </c>
      <c r="K1911" t="s">
        <v>3912</v>
      </c>
      <c r="L1911">
        <v>2</v>
      </c>
      <c r="M1911" s="7">
        <v>0.54</v>
      </c>
      <c r="N1911" t="s">
        <v>3926</v>
      </c>
      <c r="O1911" t="s">
        <v>3927</v>
      </c>
      <c r="P1911">
        <v>18</v>
      </c>
      <c r="Q1911" t="s">
        <v>3939</v>
      </c>
      <c r="R1911" t="s">
        <v>3940</v>
      </c>
      <c r="S1911" t="s">
        <v>3941</v>
      </c>
      <c r="T1911" s="5">
        <v>45676</v>
      </c>
      <c r="U1911" t="s">
        <v>7152</v>
      </c>
      <c r="V1911" t="b">
        <v>0</v>
      </c>
      <c r="W1911" t="b">
        <v>0</v>
      </c>
      <c r="X1911" t="s">
        <v>7153</v>
      </c>
      <c r="Y1911">
        <f t="shared" si="116"/>
        <v>0</v>
      </c>
      <c r="Z1911" t="str">
        <f t="shared" si="117"/>
        <v>31+ days</v>
      </c>
      <c r="AA1911" t="str">
        <f t="shared" si="118"/>
        <v>Moderate</v>
      </c>
      <c r="AB1911" t="str">
        <f t="shared" si="119"/>
        <v>Attended</v>
      </c>
    </row>
    <row r="1912" spans="1:28" x14ac:dyDescent="0.3">
      <c r="A1912" t="s">
        <v>2578</v>
      </c>
      <c r="B1912" t="s">
        <v>204</v>
      </c>
      <c r="C1912" t="s">
        <v>45</v>
      </c>
      <c r="D1912" s="5">
        <v>45897</v>
      </c>
      <c r="E1912" s="5">
        <v>45838</v>
      </c>
      <c r="F1912" t="s">
        <v>46</v>
      </c>
      <c r="G1912" t="s">
        <v>13</v>
      </c>
      <c r="H1912">
        <v>59</v>
      </c>
      <c r="I1912" t="s">
        <v>19</v>
      </c>
      <c r="J1912" t="s">
        <v>3909</v>
      </c>
      <c r="K1912" t="s">
        <v>3914</v>
      </c>
      <c r="L1912">
        <v>6</v>
      </c>
      <c r="M1912" s="7">
        <v>0.88</v>
      </c>
      <c r="N1912" t="s">
        <v>3926</v>
      </c>
      <c r="O1912" t="s">
        <v>3927</v>
      </c>
      <c r="P1912">
        <v>18</v>
      </c>
      <c r="Q1912" t="s">
        <v>3947</v>
      </c>
      <c r="S1912" t="s">
        <v>3943</v>
      </c>
      <c r="T1912" s="5">
        <v>45894</v>
      </c>
      <c r="U1912" t="s">
        <v>7154</v>
      </c>
      <c r="V1912" t="b">
        <v>0</v>
      </c>
      <c r="W1912" t="b">
        <v>0</v>
      </c>
      <c r="X1912" t="s">
        <v>7161</v>
      </c>
      <c r="Y1912">
        <f t="shared" si="116"/>
        <v>0</v>
      </c>
      <c r="Z1912" t="str">
        <f t="shared" si="117"/>
        <v>31+ days</v>
      </c>
      <c r="AA1912" t="str">
        <f t="shared" si="118"/>
        <v>Good</v>
      </c>
      <c r="AB1912" t="str">
        <f t="shared" si="119"/>
        <v>Attended</v>
      </c>
    </row>
    <row r="1913" spans="1:28" x14ac:dyDescent="0.3">
      <c r="A1913" t="s">
        <v>2579</v>
      </c>
      <c r="B1913" t="s">
        <v>711</v>
      </c>
      <c r="C1913" t="s">
        <v>174</v>
      </c>
      <c r="D1913" s="5">
        <v>45789</v>
      </c>
      <c r="E1913" s="5">
        <v>45774</v>
      </c>
      <c r="F1913" t="s">
        <v>12</v>
      </c>
      <c r="G1913" t="s">
        <v>13</v>
      </c>
      <c r="H1913">
        <v>15</v>
      </c>
      <c r="I1913" t="s">
        <v>19</v>
      </c>
      <c r="J1913" t="s">
        <v>3915</v>
      </c>
      <c r="K1913" t="s">
        <v>3910</v>
      </c>
      <c r="L1913">
        <v>2</v>
      </c>
      <c r="M1913" s="7">
        <v>0.82</v>
      </c>
      <c r="N1913" t="s">
        <v>3932</v>
      </c>
      <c r="O1913" t="s">
        <v>3925</v>
      </c>
      <c r="P1913">
        <v>18</v>
      </c>
      <c r="R1913" t="s">
        <v>3953</v>
      </c>
      <c r="S1913" t="s">
        <v>3943</v>
      </c>
      <c r="U1913" t="s">
        <v>7158</v>
      </c>
      <c r="V1913" t="b">
        <v>0</v>
      </c>
      <c r="W1913" t="b">
        <v>0</v>
      </c>
      <c r="X1913" t="s">
        <v>7160</v>
      </c>
      <c r="Y1913">
        <f t="shared" si="116"/>
        <v>0</v>
      </c>
      <c r="Z1913" t="str">
        <f t="shared" si="117"/>
        <v>15-30 days</v>
      </c>
      <c r="AA1913" t="str">
        <f t="shared" si="118"/>
        <v>Good</v>
      </c>
      <c r="AB1913" t="str">
        <f t="shared" si="119"/>
        <v>Attended</v>
      </c>
    </row>
    <row r="1914" spans="1:28" x14ac:dyDescent="0.3">
      <c r="A1914" t="s">
        <v>2580</v>
      </c>
      <c r="B1914" t="s">
        <v>1456</v>
      </c>
      <c r="C1914" t="s">
        <v>124</v>
      </c>
      <c r="D1914" s="5">
        <v>45947</v>
      </c>
      <c r="E1914" s="5">
        <v>45888</v>
      </c>
      <c r="F1914" t="s">
        <v>54</v>
      </c>
      <c r="G1914" t="s">
        <v>24</v>
      </c>
      <c r="H1914">
        <v>59</v>
      </c>
      <c r="I1914" t="s">
        <v>37</v>
      </c>
      <c r="J1914" t="s">
        <v>3916</v>
      </c>
      <c r="K1914" t="s">
        <v>3910</v>
      </c>
      <c r="L1914">
        <v>6</v>
      </c>
      <c r="M1914" s="7">
        <v>0.78</v>
      </c>
      <c r="N1914" t="s">
        <v>3930</v>
      </c>
      <c r="O1914" t="s">
        <v>3922</v>
      </c>
      <c r="P1914">
        <v>15</v>
      </c>
      <c r="Q1914" t="s">
        <v>3939</v>
      </c>
      <c r="R1914" t="s">
        <v>3940</v>
      </c>
      <c r="S1914" t="s">
        <v>3943</v>
      </c>
      <c r="T1914" s="5">
        <v>45945</v>
      </c>
      <c r="U1914" t="s">
        <v>7155</v>
      </c>
      <c r="V1914" t="b">
        <v>0</v>
      </c>
      <c r="W1914" t="b">
        <v>0</v>
      </c>
      <c r="X1914" t="s">
        <v>7162</v>
      </c>
      <c r="Y1914">
        <f t="shared" si="116"/>
        <v>1</v>
      </c>
      <c r="Z1914" t="str">
        <f t="shared" si="117"/>
        <v>31+ days</v>
      </c>
      <c r="AA1914" t="str">
        <f t="shared" si="118"/>
        <v>Good</v>
      </c>
      <c r="AB1914" t="str">
        <f t="shared" si="119"/>
        <v>No-show</v>
      </c>
    </row>
    <row r="1915" spans="1:28" x14ac:dyDescent="0.3">
      <c r="A1915" t="s">
        <v>2581</v>
      </c>
      <c r="B1915" t="s">
        <v>1496</v>
      </c>
      <c r="C1915" t="s">
        <v>138</v>
      </c>
      <c r="D1915" s="5">
        <v>45766</v>
      </c>
      <c r="E1915" s="5">
        <v>45727</v>
      </c>
      <c r="F1915" t="s">
        <v>28</v>
      </c>
      <c r="G1915" t="s">
        <v>24</v>
      </c>
      <c r="H1915">
        <v>39</v>
      </c>
      <c r="I1915" t="s">
        <v>37</v>
      </c>
      <c r="J1915" t="s">
        <v>3916</v>
      </c>
      <c r="K1915" t="s">
        <v>3914</v>
      </c>
      <c r="L1915">
        <v>3</v>
      </c>
      <c r="M1915" s="7">
        <v>0.76</v>
      </c>
      <c r="N1915" t="s">
        <v>3921</v>
      </c>
      <c r="O1915" t="s">
        <v>3922</v>
      </c>
      <c r="P1915">
        <v>15</v>
      </c>
      <c r="R1915" t="s">
        <v>3953</v>
      </c>
      <c r="U1915" t="s">
        <v>7156</v>
      </c>
      <c r="V1915" t="b">
        <v>1</v>
      </c>
      <c r="W1915" t="b">
        <v>0</v>
      </c>
      <c r="X1915" t="s">
        <v>7160</v>
      </c>
      <c r="Y1915">
        <f t="shared" si="116"/>
        <v>1</v>
      </c>
      <c r="Z1915" t="str">
        <f t="shared" si="117"/>
        <v>31+ days</v>
      </c>
      <c r="AA1915" t="str">
        <f t="shared" si="118"/>
        <v>Good</v>
      </c>
      <c r="AB1915" t="str">
        <f t="shared" si="119"/>
        <v>No-show</v>
      </c>
    </row>
    <row r="1916" spans="1:28" x14ac:dyDescent="0.3">
      <c r="A1916" t="s">
        <v>2582</v>
      </c>
      <c r="B1916" t="s">
        <v>2124</v>
      </c>
      <c r="C1916" t="s">
        <v>64</v>
      </c>
      <c r="D1916" s="5">
        <v>45790</v>
      </c>
      <c r="E1916" s="5">
        <v>45785</v>
      </c>
      <c r="F1916" t="s">
        <v>28</v>
      </c>
      <c r="G1916" t="s">
        <v>13</v>
      </c>
      <c r="H1916">
        <v>5</v>
      </c>
      <c r="I1916" t="s">
        <v>42</v>
      </c>
      <c r="J1916" t="s">
        <v>3909</v>
      </c>
      <c r="K1916" t="s">
        <v>3910</v>
      </c>
      <c r="L1916">
        <v>2</v>
      </c>
      <c r="M1916" s="7">
        <v>0.88</v>
      </c>
      <c r="N1916" t="s">
        <v>3921</v>
      </c>
      <c r="O1916" t="s">
        <v>3922</v>
      </c>
      <c r="P1916">
        <v>20</v>
      </c>
      <c r="R1916" t="s">
        <v>3953</v>
      </c>
      <c r="S1916" t="s">
        <v>3943</v>
      </c>
      <c r="U1916" t="s">
        <v>7159</v>
      </c>
      <c r="V1916" t="b">
        <v>0</v>
      </c>
      <c r="W1916" t="b">
        <v>0</v>
      </c>
      <c r="X1916" t="s">
        <v>7160</v>
      </c>
      <c r="Y1916">
        <f t="shared" si="116"/>
        <v>0</v>
      </c>
      <c r="Z1916" t="str">
        <f t="shared" si="117"/>
        <v>4-7 days</v>
      </c>
      <c r="AA1916" t="str">
        <f t="shared" si="118"/>
        <v>Good</v>
      </c>
      <c r="AB1916" t="str">
        <f t="shared" si="119"/>
        <v>Attended</v>
      </c>
    </row>
    <row r="1917" spans="1:28" x14ac:dyDescent="0.3">
      <c r="A1917" t="s">
        <v>2583</v>
      </c>
      <c r="B1917" t="s">
        <v>2584</v>
      </c>
      <c r="C1917" t="s">
        <v>101</v>
      </c>
      <c r="D1917" s="5">
        <v>45738</v>
      </c>
      <c r="E1917" s="5">
        <v>45707</v>
      </c>
      <c r="F1917" t="s">
        <v>54</v>
      </c>
      <c r="G1917" t="s">
        <v>24</v>
      </c>
      <c r="H1917">
        <v>31</v>
      </c>
      <c r="I1917" t="s">
        <v>14</v>
      </c>
      <c r="J1917" t="s">
        <v>3911</v>
      </c>
      <c r="K1917" t="s">
        <v>3912</v>
      </c>
      <c r="L1917">
        <v>4</v>
      </c>
      <c r="M1917" s="7">
        <v>0.97</v>
      </c>
      <c r="N1917" t="s">
        <v>3930</v>
      </c>
      <c r="O1917" t="s">
        <v>3927</v>
      </c>
      <c r="P1917">
        <v>18</v>
      </c>
      <c r="R1917" t="s">
        <v>3953</v>
      </c>
      <c r="S1917" t="s">
        <v>3943</v>
      </c>
      <c r="U1917" t="s">
        <v>7156</v>
      </c>
      <c r="V1917" t="b">
        <v>1</v>
      </c>
      <c r="W1917" t="b">
        <v>0</v>
      </c>
      <c r="X1917" t="s">
        <v>7160</v>
      </c>
      <c r="Y1917">
        <f t="shared" si="116"/>
        <v>1</v>
      </c>
      <c r="Z1917" t="str">
        <f t="shared" si="117"/>
        <v>31+ days</v>
      </c>
      <c r="AA1917" t="str">
        <f t="shared" si="118"/>
        <v>Very Good</v>
      </c>
      <c r="AB1917" t="str">
        <f t="shared" si="119"/>
        <v>No-show</v>
      </c>
    </row>
    <row r="1918" spans="1:28" x14ac:dyDescent="0.3">
      <c r="A1918" t="s">
        <v>2585</v>
      </c>
      <c r="B1918" t="s">
        <v>347</v>
      </c>
      <c r="C1918" t="s">
        <v>45</v>
      </c>
      <c r="D1918" s="5">
        <v>45755</v>
      </c>
      <c r="E1918" s="5">
        <v>45747</v>
      </c>
      <c r="F1918" t="s">
        <v>46</v>
      </c>
      <c r="G1918" t="s">
        <v>13</v>
      </c>
      <c r="H1918">
        <v>8</v>
      </c>
      <c r="I1918" t="s">
        <v>42</v>
      </c>
      <c r="J1918" t="s">
        <v>3909</v>
      </c>
      <c r="K1918" t="s">
        <v>3914</v>
      </c>
      <c r="L1918">
        <v>4</v>
      </c>
      <c r="M1918" s="7">
        <v>0.73</v>
      </c>
      <c r="N1918" t="s">
        <v>3926</v>
      </c>
      <c r="O1918" t="s">
        <v>3927</v>
      </c>
      <c r="P1918">
        <v>18</v>
      </c>
      <c r="R1918" t="s">
        <v>3953</v>
      </c>
      <c r="S1918" t="s">
        <v>3943</v>
      </c>
      <c r="U1918" t="s">
        <v>7159</v>
      </c>
      <c r="V1918" t="b">
        <v>0</v>
      </c>
      <c r="W1918" t="b">
        <v>0</v>
      </c>
      <c r="X1918" t="s">
        <v>7160</v>
      </c>
      <c r="Y1918">
        <f t="shared" si="116"/>
        <v>0</v>
      </c>
      <c r="Z1918" t="str">
        <f t="shared" si="117"/>
        <v>8-14 days</v>
      </c>
      <c r="AA1918" t="str">
        <f t="shared" si="118"/>
        <v>Moderate</v>
      </c>
      <c r="AB1918" t="str">
        <f t="shared" si="119"/>
        <v>Attended</v>
      </c>
    </row>
    <row r="1919" spans="1:28" x14ac:dyDescent="0.3">
      <c r="A1919" t="s">
        <v>2586</v>
      </c>
      <c r="B1919" t="s">
        <v>2587</v>
      </c>
      <c r="C1919" t="s">
        <v>115</v>
      </c>
      <c r="D1919" s="5">
        <v>45915</v>
      </c>
      <c r="E1919" s="5">
        <v>45857</v>
      </c>
      <c r="F1919" t="s">
        <v>32</v>
      </c>
      <c r="G1919" t="s">
        <v>55</v>
      </c>
      <c r="H1919">
        <v>58</v>
      </c>
      <c r="I1919" t="s">
        <v>33</v>
      </c>
      <c r="J1919" t="s">
        <v>3909</v>
      </c>
      <c r="K1919" t="s">
        <v>3910</v>
      </c>
      <c r="L1919">
        <v>7</v>
      </c>
      <c r="M1919" s="7">
        <v>0.91</v>
      </c>
      <c r="N1919" t="s">
        <v>3928</v>
      </c>
      <c r="O1919" t="s">
        <v>3929</v>
      </c>
      <c r="P1919">
        <v>12</v>
      </c>
      <c r="Q1919" t="s">
        <v>3939</v>
      </c>
      <c r="R1919" t="s">
        <v>3949</v>
      </c>
      <c r="S1919" t="s">
        <v>3950</v>
      </c>
      <c r="U1919" t="s">
        <v>7158</v>
      </c>
      <c r="V1919" t="b">
        <v>0</v>
      </c>
      <c r="W1919" t="b">
        <v>0</v>
      </c>
      <c r="X1919" t="s">
        <v>7162</v>
      </c>
      <c r="Y1919" t="str">
        <f t="shared" si="116"/>
        <v/>
      </c>
      <c r="Z1919" t="str">
        <f t="shared" si="117"/>
        <v>31+ days</v>
      </c>
      <c r="AA1919" t="str">
        <f t="shared" si="118"/>
        <v>Very Good</v>
      </c>
      <c r="AB1919" t="str">
        <f t="shared" si="119"/>
        <v>Excluded</v>
      </c>
    </row>
    <row r="1920" spans="1:28" x14ac:dyDescent="0.3">
      <c r="A1920" t="s">
        <v>2588</v>
      </c>
      <c r="B1920" t="s">
        <v>2179</v>
      </c>
      <c r="C1920" t="s">
        <v>138</v>
      </c>
      <c r="D1920" s="5">
        <v>45830</v>
      </c>
      <c r="E1920" s="5">
        <v>45784</v>
      </c>
      <c r="F1920" t="s">
        <v>28</v>
      </c>
      <c r="G1920" t="s">
        <v>24</v>
      </c>
      <c r="H1920">
        <v>46</v>
      </c>
      <c r="I1920" t="s">
        <v>42</v>
      </c>
      <c r="J1920" t="s">
        <v>3916</v>
      </c>
      <c r="K1920" t="s">
        <v>3910</v>
      </c>
      <c r="L1920">
        <v>6</v>
      </c>
      <c r="M1920" s="7">
        <v>0.91</v>
      </c>
      <c r="N1920" t="s">
        <v>3921</v>
      </c>
      <c r="O1920" t="s">
        <v>3922</v>
      </c>
      <c r="P1920">
        <v>15</v>
      </c>
      <c r="Q1920" t="s">
        <v>3947</v>
      </c>
      <c r="R1920" t="s">
        <v>3949</v>
      </c>
      <c r="S1920" t="s">
        <v>3950</v>
      </c>
      <c r="U1920" t="s">
        <v>7157</v>
      </c>
      <c r="V1920" t="b">
        <v>1</v>
      </c>
      <c r="W1920" t="b">
        <v>0</v>
      </c>
      <c r="X1920" t="s">
        <v>7161</v>
      </c>
      <c r="Y1920">
        <f t="shared" si="116"/>
        <v>1</v>
      </c>
      <c r="Z1920" t="str">
        <f t="shared" si="117"/>
        <v>31+ days</v>
      </c>
      <c r="AA1920" t="str">
        <f t="shared" si="118"/>
        <v>Very Good</v>
      </c>
      <c r="AB1920" t="str">
        <f t="shared" si="119"/>
        <v>No-show</v>
      </c>
    </row>
    <row r="1921" spans="1:28" x14ac:dyDescent="0.3">
      <c r="A1921" t="s">
        <v>2589</v>
      </c>
      <c r="B1921" t="s">
        <v>2584</v>
      </c>
      <c r="C1921" t="s">
        <v>124</v>
      </c>
      <c r="D1921" s="5">
        <v>45898</v>
      </c>
      <c r="E1921" s="5">
        <v>45843</v>
      </c>
      <c r="F1921" t="s">
        <v>54</v>
      </c>
      <c r="G1921" t="s">
        <v>24</v>
      </c>
      <c r="H1921">
        <v>55</v>
      </c>
      <c r="I1921" t="s">
        <v>33</v>
      </c>
      <c r="J1921" t="s">
        <v>3911</v>
      </c>
      <c r="K1921" t="s">
        <v>3912</v>
      </c>
      <c r="L1921">
        <v>4</v>
      </c>
      <c r="M1921" s="7">
        <v>0.97</v>
      </c>
      <c r="N1921" t="s">
        <v>3930</v>
      </c>
      <c r="O1921" t="s">
        <v>3922</v>
      </c>
      <c r="P1921">
        <v>15</v>
      </c>
      <c r="Q1921" t="s">
        <v>3939</v>
      </c>
      <c r="R1921" t="s">
        <v>3940</v>
      </c>
      <c r="S1921" t="s">
        <v>3941</v>
      </c>
      <c r="T1921" s="5">
        <v>45895</v>
      </c>
      <c r="U1921" t="s">
        <v>7155</v>
      </c>
      <c r="V1921" t="b">
        <v>0</v>
      </c>
      <c r="W1921" t="b">
        <v>0</v>
      </c>
      <c r="X1921" t="s">
        <v>7161</v>
      </c>
      <c r="Y1921">
        <f t="shared" si="116"/>
        <v>1</v>
      </c>
      <c r="Z1921" t="str">
        <f t="shared" si="117"/>
        <v>31+ days</v>
      </c>
      <c r="AA1921" t="str">
        <f t="shared" si="118"/>
        <v>Very Good</v>
      </c>
      <c r="AB1921" t="str">
        <f t="shared" si="119"/>
        <v>No-show</v>
      </c>
    </row>
    <row r="1922" spans="1:28" x14ac:dyDescent="0.3">
      <c r="A1922" t="s">
        <v>2590</v>
      </c>
      <c r="B1922" t="s">
        <v>103</v>
      </c>
      <c r="C1922" t="s">
        <v>77</v>
      </c>
      <c r="D1922" s="5">
        <v>45686</v>
      </c>
      <c r="E1922" s="5">
        <v>45650</v>
      </c>
      <c r="F1922" t="s">
        <v>23</v>
      </c>
      <c r="G1922" t="s">
        <v>24</v>
      </c>
      <c r="H1922">
        <v>36</v>
      </c>
      <c r="I1922" t="s">
        <v>42</v>
      </c>
      <c r="J1922" t="s">
        <v>3916</v>
      </c>
      <c r="K1922" t="s">
        <v>3914</v>
      </c>
      <c r="L1922">
        <v>1</v>
      </c>
      <c r="M1922" s="7">
        <v>0.92</v>
      </c>
      <c r="N1922" t="s">
        <v>3923</v>
      </c>
      <c r="O1922" t="s">
        <v>3927</v>
      </c>
      <c r="P1922">
        <v>15</v>
      </c>
      <c r="Q1922" t="s">
        <v>3955</v>
      </c>
      <c r="R1922" t="s">
        <v>3940</v>
      </c>
      <c r="S1922" t="s">
        <v>3943</v>
      </c>
      <c r="T1922" s="5">
        <v>45683</v>
      </c>
      <c r="U1922" t="s">
        <v>7152</v>
      </c>
      <c r="V1922" t="b">
        <v>0</v>
      </c>
      <c r="W1922" t="b">
        <v>0</v>
      </c>
      <c r="X1922" t="s">
        <v>7153</v>
      </c>
      <c r="Y1922">
        <f t="shared" ref="Y1922:Y1985" si="120">IF(G1922="No-show",1,IF(G1922="Attended",0,""))</f>
        <v>1</v>
      </c>
      <c r="Z1922" t="str">
        <f t="shared" ref="Z1922:Z1985" si="121">IF(H1922="","Unknown",IF(H1922&lt;=3,"0-3 days",IF(H1922&lt;=7,"4-7 days",IF(H1922&lt;=14,"8-14 days",IF(H1922&lt;=30,"15-30 days","31+ days")))))</f>
        <v>31+ days</v>
      </c>
      <c r="AA1922" t="str">
        <f t="shared" ref="AA1922:AA1985" si="122">IF(M1922="","Unknown",IF(M1922&lt;0.5,"Low",IF(M1922&lt;0.75,"Moderate",IF(M1922&lt;0.9,"Good","Very Good"))))</f>
        <v>Very Good</v>
      </c>
      <c r="AB1922" t="str">
        <f t="shared" ref="AB1922:AB1985" si="123">IF(G1922="Attended","Attended",IF(G1922="No-show","No-show","Excluded"))</f>
        <v>No-show</v>
      </c>
    </row>
    <row r="1923" spans="1:28" x14ac:dyDescent="0.3">
      <c r="A1923" t="s">
        <v>2591</v>
      </c>
      <c r="B1923" t="s">
        <v>1642</v>
      </c>
      <c r="C1923" t="s">
        <v>101</v>
      </c>
      <c r="D1923" s="5">
        <v>45853</v>
      </c>
      <c r="E1923" s="5">
        <v>45829</v>
      </c>
      <c r="F1923" t="s">
        <v>54</v>
      </c>
      <c r="G1923" t="s">
        <v>13</v>
      </c>
      <c r="H1923">
        <v>24</v>
      </c>
      <c r="I1923" t="s">
        <v>61</v>
      </c>
      <c r="J1923" t="s">
        <v>3909</v>
      </c>
      <c r="K1923" t="s">
        <v>3910</v>
      </c>
      <c r="L1923">
        <v>6</v>
      </c>
      <c r="M1923" s="7">
        <v>0.76</v>
      </c>
      <c r="N1923" t="s">
        <v>3930</v>
      </c>
      <c r="O1923" t="s">
        <v>3927</v>
      </c>
      <c r="P1923">
        <v>18</v>
      </c>
      <c r="Q1923" t="s">
        <v>3939</v>
      </c>
      <c r="R1923" t="s">
        <v>3940</v>
      </c>
      <c r="S1923" t="s">
        <v>3943</v>
      </c>
      <c r="T1923" s="5">
        <v>45851</v>
      </c>
      <c r="U1923" t="s">
        <v>7159</v>
      </c>
      <c r="V1923" t="b">
        <v>0</v>
      </c>
      <c r="W1923" t="b">
        <v>0</v>
      </c>
      <c r="X1923" t="s">
        <v>7161</v>
      </c>
      <c r="Y1923">
        <f t="shared" si="120"/>
        <v>0</v>
      </c>
      <c r="Z1923" t="str">
        <f t="shared" si="121"/>
        <v>15-30 days</v>
      </c>
      <c r="AA1923" t="str">
        <f t="shared" si="122"/>
        <v>Good</v>
      </c>
      <c r="AB1923" t="str">
        <f t="shared" si="123"/>
        <v>Attended</v>
      </c>
    </row>
    <row r="1924" spans="1:28" x14ac:dyDescent="0.3">
      <c r="A1924" t="s">
        <v>2592</v>
      </c>
      <c r="B1924" t="s">
        <v>16</v>
      </c>
      <c r="C1924" t="s">
        <v>58</v>
      </c>
      <c r="D1924" s="5">
        <v>45825</v>
      </c>
      <c r="E1924" s="5">
        <v>45799</v>
      </c>
      <c r="F1924" t="s">
        <v>32</v>
      </c>
      <c r="G1924" t="s">
        <v>24</v>
      </c>
      <c r="H1924">
        <v>26</v>
      </c>
      <c r="I1924" t="s">
        <v>19</v>
      </c>
      <c r="J1924" t="s">
        <v>3913</v>
      </c>
      <c r="K1924" t="s">
        <v>3910</v>
      </c>
      <c r="L1924">
        <v>2</v>
      </c>
      <c r="M1924" s="7">
        <v>0.63</v>
      </c>
      <c r="N1924" t="s">
        <v>3928</v>
      </c>
      <c r="O1924" t="s">
        <v>3922</v>
      </c>
      <c r="P1924">
        <v>15</v>
      </c>
      <c r="R1924" t="s">
        <v>3953</v>
      </c>
      <c r="S1924" t="s">
        <v>3943</v>
      </c>
      <c r="U1924" t="s">
        <v>7159</v>
      </c>
      <c r="V1924" t="b">
        <v>0</v>
      </c>
      <c r="W1924" t="b">
        <v>0</v>
      </c>
      <c r="X1924" t="s">
        <v>7161</v>
      </c>
      <c r="Y1924">
        <f t="shared" si="120"/>
        <v>1</v>
      </c>
      <c r="Z1924" t="str">
        <f t="shared" si="121"/>
        <v>15-30 days</v>
      </c>
      <c r="AA1924" t="str">
        <f t="shared" si="122"/>
        <v>Moderate</v>
      </c>
      <c r="AB1924" t="str">
        <f t="shared" si="123"/>
        <v>No-show</v>
      </c>
    </row>
    <row r="1925" spans="1:28" x14ac:dyDescent="0.3">
      <c r="A1925" t="s">
        <v>2593</v>
      </c>
      <c r="B1925" t="s">
        <v>568</v>
      </c>
      <c r="C1925" t="s">
        <v>86</v>
      </c>
      <c r="D1925" s="5">
        <v>45990</v>
      </c>
      <c r="E1925" s="5">
        <v>45933</v>
      </c>
      <c r="F1925" t="s">
        <v>28</v>
      </c>
      <c r="G1925" t="s">
        <v>55</v>
      </c>
      <c r="H1925">
        <v>57</v>
      </c>
      <c r="I1925" t="s">
        <v>37</v>
      </c>
      <c r="J1925" t="s">
        <v>3916</v>
      </c>
      <c r="K1925" t="s">
        <v>3910</v>
      </c>
      <c r="L1925">
        <v>3</v>
      </c>
      <c r="M1925" s="7">
        <v>0.93</v>
      </c>
      <c r="N1925" t="s">
        <v>3921</v>
      </c>
      <c r="O1925" t="s">
        <v>3927</v>
      </c>
      <c r="P1925">
        <v>18</v>
      </c>
      <c r="Q1925" t="s">
        <v>3939</v>
      </c>
      <c r="R1925" t="s">
        <v>3940</v>
      </c>
      <c r="S1925" t="s">
        <v>3943</v>
      </c>
      <c r="T1925" s="5">
        <v>45989</v>
      </c>
      <c r="U1925" t="s">
        <v>7156</v>
      </c>
      <c r="V1925" t="b">
        <v>1</v>
      </c>
      <c r="W1925" t="b">
        <v>0</v>
      </c>
      <c r="X1925" t="s">
        <v>7162</v>
      </c>
      <c r="Y1925" t="str">
        <f t="shared" si="120"/>
        <v/>
      </c>
      <c r="Z1925" t="str">
        <f t="shared" si="121"/>
        <v>31+ days</v>
      </c>
      <c r="AA1925" t="str">
        <f t="shared" si="122"/>
        <v>Very Good</v>
      </c>
      <c r="AB1925" t="str">
        <f t="shared" si="123"/>
        <v>Excluded</v>
      </c>
    </row>
    <row r="1926" spans="1:28" x14ac:dyDescent="0.3">
      <c r="A1926" t="s">
        <v>2594</v>
      </c>
      <c r="B1926" t="s">
        <v>288</v>
      </c>
      <c r="C1926" t="s">
        <v>50</v>
      </c>
      <c r="D1926" s="5">
        <v>45812</v>
      </c>
      <c r="E1926" s="5">
        <v>45803</v>
      </c>
      <c r="F1926" t="s">
        <v>18</v>
      </c>
      <c r="G1926" t="s">
        <v>24</v>
      </c>
      <c r="H1926">
        <v>9</v>
      </c>
      <c r="I1926" t="s">
        <v>19</v>
      </c>
      <c r="J1926" t="s">
        <v>3909</v>
      </c>
      <c r="K1926" t="s">
        <v>3910</v>
      </c>
      <c r="L1926">
        <v>2</v>
      </c>
      <c r="M1926" s="7">
        <v>0.65</v>
      </c>
      <c r="N1926" t="s">
        <v>3924</v>
      </c>
      <c r="O1926" t="s">
        <v>3922</v>
      </c>
      <c r="P1926">
        <v>18</v>
      </c>
      <c r="Q1926" t="s">
        <v>3939</v>
      </c>
      <c r="R1926" t="s">
        <v>3940</v>
      </c>
      <c r="S1926" t="s">
        <v>3941</v>
      </c>
      <c r="T1926" s="5">
        <v>45811</v>
      </c>
      <c r="U1926" t="s">
        <v>7152</v>
      </c>
      <c r="V1926" t="b">
        <v>0</v>
      </c>
      <c r="W1926" t="b">
        <v>0</v>
      </c>
      <c r="X1926" t="s">
        <v>7161</v>
      </c>
      <c r="Y1926">
        <f t="shared" si="120"/>
        <v>1</v>
      </c>
      <c r="Z1926" t="str">
        <f t="shared" si="121"/>
        <v>8-14 days</v>
      </c>
      <c r="AA1926" t="str">
        <f t="shared" si="122"/>
        <v>Moderate</v>
      </c>
      <c r="AB1926" t="str">
        <f t="shared" si="123"/>
        <v>No-show</v>
      </c>
    </row>
    <row r="1927" spans="1:28" x14ac:dyDescent="0.3">
      <c r="A1927" t="s">
        <v>2595</v>
      </c>
      <c r="B1927" t="s">
        <v>1369</v>
      </c>
      <c r="C1927" t="s">
        <v>157</v>
      </c>
      <c r="D1927" s="5">
        <v>45695</v>
      </c>
      <c r="E1927" s="5">
        <v>45642</v>
      </c>
      <c r="F1927" t="s">
        <v>28</v>
      </c>
      <c r="G1927" t="s">
        <v>13</v>
      </c>
      <c r="H1927">
        <v>53</v>
      </c>
      <c r="I1927" t="s">
        <v>14</v>
      </c>
      <c r="J1927" t="s">
        <v>3913</v>
      </c>
      <c r="K1927" t="s">
        <v>3910</v>
      </c>
      <c r="L1927">
        <v>1</v>
      </c>
      <c r="M1927" s="7">
        <v>0.81</v>
      </c>
      <c r="N1927" t="s">
        <v>3921</v>
      </c>
      <c r="O1927" t="s">
        <v>3925</v>
      </c>
      <c r="P1927">
        <v>12</v>
      </c>
      <c r="Q1927" t="s">
        <v>3939</v>
      </c>
      <c r="R1927" t="s">
        <v>3940</v>
      </c>
      <c r="S1927" t="s">
        <v>3943</v>
      </c>
      <c r="T1927" s="5">
        <v>45694</v>
      </c>
      <c r="U1927" t="s">
        <v>7155</v>
      </c>
      <c r="V1927" t="b">
        <v>0</v>
      </c>
      <c r="W1927" t="b">
        <v>0</v>
      </c>
      <c r="X1927" t="s">
        <v>7153</v>
      </c>
      <c r="Y1927">
        <f t="shared" si="120"/>
        <v>0</v>
      </c>
      <c r="Z1927" t="str">
        <f t="shared" si="121"/>
        <v>31+ days</v>
      </c>
      <c r="AA1927" t="str">
        <f t="shared" si="122"/>
        <v>Good</v>
      </c>
      <c r="AB1927" t="str">
        <f t="shared" si="123"/>
        <v>Attended</v>
      </c>
    </row>
    <row r="1928" spans="1:28" x14ac:dyDescent="0.3">
      <c r="A1928" t="s">
        <v>2596</v>
      </c>
      <c r="B1928" t="s">
        <v>1570</v>
      </c>
      <c r="C1928" t="s">
        <v>77</v>
      </c>
      <c r="D1928" s="5">
        <v>45912</v>
      </c>
      <c r="E1928" s="5">
        <v>45887</v>
      </c>
      <c r="F1928" t="s">
        <v>23</v>
      </c>
      <c r="H1928">
        <v>25</v>
      </c>
      <c r="I1928" t="s">
        <v>19</v>
      </c>
      <c r="J1928" t="s">
        <v>3913</v>
      </c>
      <c r="K1928" t="s">
        <v>3910</v>
      </c>
      <c r="L1928">
        <v>7</v>
      </c>
      <c r="M1928" s="7">
        <v>0.88</v>
      </c>
      <c r="N1928" t="s">
        <v>3923</v>
      </c>
      <c r="O1928" t="s">
        <v>3927</v>
      </c>
      <c r="P1928">
        <v>15</v>
      </c>
      <c r="Q1928" t="s">
        <v>3955</v>
      </c>
      <c r="R1928" t="s">
        <v>3940</v>
      </c>
      <c r="S1928" t="s">
        <v>3943</v>
      </c>
      <c r="T1928" s="5">
        <v>45911</v>
      </c>
      <c r="U1928" t="s">
        <v>7155</v>
      </c>
      <c r="V1928" t="b">
        <v>0</v>
      </c>
      <c r="W1928" t="b">
        <v>0</v>
      </c>
      <c r="X1928" t="s">
        <v>7162</v>
      </c>
      <c r="Y1928" t="str">
        <f t="shared" si="120"/>
        <v/>
      </c>
      <c r="Z1928" t="str">
        <f t="shared" si="121"/>
        <v>15-30 days</v>
      </c>
      <c r="AA1928" t="str">
        <f t="shared" si="122"/>
        <v>Good</v>
      </c>
      <c r="AB1928" t="str">
        <f t="shared" si="123"/>
        <v>Excluded</v>
      </c>
    </row>
    <row r="1929" spans="1:28" x14ac:dyDescent="0.3">
      <c r="A1929" t="s">
        <v>2597</v>
      </c>
      <c r="B1929" t="s">
        <v>182</v>
      </c>
      <c r="C1929" t="s">
        <v>101</v>
      </c>
      <c r="D1929" s="5">
        <v>45712</v>
      </c>
      <c r="E1929" s="5">
        <v>45676</v>
      </c>
      <c r="F1929" t="s">
        <v>54</v>
      </c>
      <c r="G1929" t="s">
        <v>13</v>
      </c>
      <c r="H1929">
        <v>36</v>
      </c>
      <c r="I1929" t="s">
        <v>19</v>
      </c>
      <c r="J1929" t="s">
        <v>3911</v>
      </c>
      <c r="K1929" t="s">
        <v>3910</v>
      </c>
      <c r="L1929">
        <v>4</v>
      </c>
      <c r="M1929" s="7">
        <v>0.67</v>
      </c>
      <c r="N1929" t="s">
        <v>3930</v>
      </c>
      <c r="O1929" t="s">
        <v>3927</v>
      </c>
      <c r="P1929">
        <v>18</v>
      </c>
      <c r="Q1929" t="s">
        <v>3939</v>
      </c>
      <c r="R1929" t="s">
        <v>3940</v>
      </c>
      <c r="S1929" t="s">
        <v>3941</v>
      </c>
      <c r="T1929" s="5">
        <v>45709</v>
      </c>
      <c r="U1929" t="s">
        <v>7158</v>
      </c>
      <c r="V1929" t="b">
        <v>0</v>
      </c>
      <c r="W1929" t="b">
        <v>0</v>
      </c>
      <c r="X1929" t="s">
        <v>7153</v>
      </c>
      <c r="Y1929">
        <f t="shared" si="120"/>
        <v>0</v>
      </c>
      <c r="Z1929" t="str">
        <f t="shared" si="121"/>
        <v>31+ days</v>
      </c>
      <c r="AA1929" t="str">
        <f t="shared" si="122"/>
        <v>Moderate</v>
      </c>
      <c r="AB1929" t="str">
        <f t="shared" si="123"/>
        <v>Attended</v>
      </c>
    </row>
    <row r="1930" spans="1:28" x14ac:dyDescent="0.3">
      <c r="A1930" t="s">
        <v>2598</v>
      </c>
      <c r="B1930" t="s">
        <v>997</v>
      </c>
      <c r="C1930" t="s">
        <v>80</v>
      </c>
      <c r="D1930" s="5">
        <v>45989</v>
      </c>
      <c r="E1930" s="5">
        <v>45949</v>
      </c>
      <c r="F1930" t="s">
        <v>41</v>
      </c>
      <c r="G1930" t="s">
        <v>55</v>
      </c>
      <c r="H1930">
        <v>40</v>
      </c>
      <c r="I1930" t="s">
        <v>160</v>
      </c>
      <c r="J1930" t="s">
        <v>3911</v>
      </c>
      <c r="K1930" t="s">
        <v>3910</v>
      </c>
      <c r="L1930">
        <v>3</v>
      </c>
      <c r="M1930" s="7">
        <v>0.8</v>
      </c>
      <c r="N1930" t="s">
        <v>3931</v>
      </c>
      <c r="O1930" t="s">
        <v>3922</v>
      </c>
      <c r="P1930">
        <v>12</v>
      </c>
      <c r="Q1930" t="s">
        <v>3939</v>
      </c>
      <c r="S1930" t="s">
        <v>3941</v>
      </c>
      <c r="T1930" s="5">
        <v>45988</v>
      </c>
      <c r="U1930" t="s">
        <v>7155</v>
      </c>
      <c r="V1930" t="b">
        <v>0</v>
      </c>
      <c r="W1930" t="b">
        <v>0</v>
      </c>
      <c r="X1930" t="s">
        <v>7162</v>
      </c>
      <c r="Y1930" t="str">
        <f t="shared" si="120"/>
        <v/>
      </c>
      <c r="Z1930" t="str">
        <f t="shared" si="121"/>
        <v>31+ days</v>
      </c>
      <c r="AA1930" t="str">
        <f t="shared" si="122"/>
        <v>Good</v>
      </c>
      <c r="AB1930" t="str">
        <f t="shared" si="123"/>
        <v>Excluded</v>
      </c>
    </row>
    <row r="1931" spans="1:28" x14ac:dyDescent="0.3">
      <c r="A1931" t="s">
        <v>2599</v>
      </c>
      <c r="B1931" t="s">
        <v>140</v>
      </c>
      <c r="C1931" t="s">
        <v>193</v>
      </c>
      <c r="D1931" s="5">
        <v>45797</v>
      </c>
      <c r="E1931" s="5">
        <v>45792</v>
      </c>
      <c r="F1931" t="s">
        <v>41</v>
      </c>
      <c r="G1931" t="s">
        <v>24</v>
      </c>
      <c r="H1931">
        <v>5</v>
      </c>
      <c r="I1931" t="s">
        <v>19</v>
      </c>
      <c r="J1931" t="s">
        <v>3916</v>
      </c>
      <c r="K1931" t="s">
        <v>3910</v>
      </c>
      <c r="L1931">
        <v>2</v>
      </c>
      <c r="M1931" s="7">
        <v>0.93</v>
      </c>
      <c r="N1931" t="s">
        <v>3931</v>
      </c>
      <c r="O1931" t="s">
        <v>3922</v>
      </c>
      <c r="P1931">
        <v>15</v>
      </c>
      <c r="Q1931" t="s">
        <v>3939</v>
      </c>
      <c r="R1931" t="s">
        <v>3940</v>
      </c>
      <c r="S1931" t="s">
        <v>55</v>
      </c>
      <c r="T1931" s="5">
        <v>45796</v>
      </c>
      <c r="U1931" t="s">
        <v>7159</v>
      </c>
      <c r="V1931" t="b">
        <v>0</v>
      </c>
      <c r="W1931" t="b">
        <v>0</v>
      </c>
      <c r="X1931" t="s">
        <v>7160</v>
      </c>
      <c r="Y1931">
        <f t="shared" si="120"/>
        <v>1</v>
      </c>
      <c r="Z1931" t="str">
        <f t="shared" si="121"/>
        <v>4-7 days</v>
      </c>
      <c r="AA1931" t="str">
        <f t="shared" si="122"/>
        <v>Very Good</v>
      </c>
      <c r="AB1931" t="str">
        <f t="shared" si="123"/>
        <v>No-show</v>
      </c>
    </row>
    <row r="1932" spans="1:28" x14ac:dyDescent="0.3">
      <c r="A1932" t="s">
        <v>2600</v>
      </c>
      <c r="B1932" t="s">
        <v>676</v>
      </c>
      <c r="C1932" t="s">
        <v>83</v>
      </c>
      <c r="D1932" s="5">
        <v>45944</v>
      </c>
      <c r="E1932" s="5">
        <v>45935</v>
      </c>
      <c r="F1932" t="s">
        <v>23</v>
      </c>
      <c r="G1932" t="s">
        <v>13</v>
      </c>
      <c r="H1932">
        <v>9</v>
      </c>
      <c r="I1932" t="s">
        <v>47</v>
      </c>
      <c r="J1932" t="s">
        <v>3911</v>
      </c>
      <c r="K1932" t="s">
        <v>3910</v>
      </c>
      <c r="L1932">
        <v>2</v>
      </c>
      <c r="M1932" s="7">
        <v>0.86</v>
      </c>
      <c r="N1932" t="s">
        <v>3923</v>
      </c>
      <c r="O1932" t="s">
        <v>3922</v>
      </c>
      <c r="P1932">
        <v>15</v>
      </c>
      <c r="Q1932" t="s">
        <v>3939</v>
      </c>
      <c r="R1932" t="s">
        <v>3940</v>
      </c>
      <c r="S1932" t="s">
        <v>55</v>
      </c>
      <c r="T1932" s="5">
        <v>45941</v>
      </c>
      <c r="U1932" t="s">
        <v>7159</v>
      </c>
      <c r="V1932" t="b">
        <v>0</v>
      </c>
      <c r="W1932" t="b">
        <v>0</v>
      </c>
      <c r="X1932" t="s">
        <v>7162</v>
      </c>
      <c r="Y1932">
        <f t="shared" si="120"/>
        <v>0</v>
      </c>
      <c r="Z1932" t="str">
        <f t="shared" si="121"/>
        <v>8-14 days</v>
      </c>
      <c r="AA1932" t="str">
        <f t="shared" si="122"/>
        <v>Good</v>
      </c>
      <c r="AB1932" t="str">
        <f t="shared" si="123"/>
        <v>Attended</v>
      </c>
    </row>
    <row r="1933" spans="1:28" x14ac:dyDescent="0.3">
      <c r="A1933" t="s">
        <v>2601</v>
      </c>
      <c r="B1933" t="s">
        <v>667</v>
      </c>
      <c r="C1933" t="s">
        <v>22</v>
      </c>
      <c r="D1933" s="5">
        <v>45897</v>
      </c>
      <c r="E1933" s="5">
        <v>45888</v>
      </c>
      <c r="F1933" t="s">
        <v>23</v>
      </c>
      <c r="G1933" t="s">
        <v>13</v>
      </c>
      <c r="H1933">
        <v>9</v>
      </c>
      <c r="I1933" t="s">
        <v>160</v>
      </c>
      <c r="J1933" t="s">
        <v>3909</v>
      </c>
      <c r="K1933" t="s">
        <v>3914</v>
      </c>
      <c r="L1933">
        <v>3</v>
      </c>
      <c r="M1933" s="7">
        <v>0.83</v>
      </c>
      <c r="N1933" t="s">
        <v>3923</v>
      </c>
      <c r="O1933" t="s">
        <v>3927</v>
      </c>
      <c r="P1933">
        <v>18</v>
      </c>
      <c r="R1933" t="s">
        <v>3953</v>
      </c>
      <c r="S1933" t="s">
        <v>3943</v>
      </c>
      <c r="U1933" t="s">
        <v>7154</v>
      </c>
      <c r="V1933" t="b">
        <v>0</v>
      </c>
      <c r="W1933" t="b">
        <v>0</v>
      </c>
      <c r="X1933" t="s">
        <v>7161</v>
      </c>
      <c r="Y1933">
        <f t="shared" si="120"/>
        <v>0</v>
      </c>
      <c r="Z1933" t="str">
        <f t="shared" si="121"/>
        <v>8-14 days</v>
      </c>
      <c r="AA1933" t="str">
        <f t="shared" si="122"/>
        <v>Good</v>
      </c>
      <c r="AB1933" t="str">
        <f t="shared" si="123"/>
        <v>Attended</v>
      </c>
    </row>
    <row r="1934" spans="1:28" x14ac:dyDescent="0.3">
      <c r="A1934" t="s">
        <v>2602</v>
      </c>
      <c r="B1934" t="s">
        <v>576</v>
      </c>
      <c r="C1934" t="s">
        <v>50</v>
      </c>
      <c r="D1934" s="5">
        <v>45827</v>
      </c>
      <c r="E1934" s="5">
        <v>45780</v>
      </c>
      <c r="F1934" t="s">
        <v>18</v>
      </c>
      <c r="G1934" t="s">
        <v>13</v>
      </c>
      <c r="H1934">
        <v>47</v>
      </c>
      <c r="I1934" t="s">
        <v>37</v>
      </c>
      <c r="J1934" t="s">
        <v>3916</v>
      </c>
      <c r="K1934" t="s">
        <v>3914</v>
      </c>
      <c r="L1934">
        <v>6</v>
      </c>
      <c r="M1934" s="7">
        <v>0.72</v>
      </c>
      <c r="N1934" t="s">
        <v>3924</v>
      </c>
      <c r="O1934" t="s">
        <v>3922</v>
      </c>
      <c r="P1934">
        <v>18</v>
      </c>
      <c r="Q1934" t="s">
        <v>3947</v>
      </c>
      <c r="R1934" t="s">
        <v>3940</v>
      </c>
      <c r="S1934" t="s">
        <v>3941</v>
      </c>
      <c r="T1934" s="5">
        <v>45825</v>
      </c>
      <c r="U1934" t="s">
        <v>7154</v>
      </c>
      <c r="V1934" t="b">
        <v>0</v>
      </c>
      <c r="W1934" t="b">
        <v>0</v>
      </c>
      <c r="X1934" t="s">
        <v>7161</v>
      </c>
      <c r="Y1934">
        <f t="shared" si="120"/>
        <v>0</v>
      </c>
      <c r="Z1934" t="str">
        <f t="shared" si="121"/>
        <v>31+ days</v>
      </c>
      <c r="AA1934" t="str">
        <f t="shared" si="122"/>
        <v>Moderate</v>
      </c>
      <c r="AB1934" t="str">
        <f t="shared" si="123"/>
        <v>Attended</v>
      </c>
    </row>
    <row r="1935" spans="1:28" x14ac:dyDescent="0.3">
      <c r="A1935" t="s">
        <v>2603</v>
      </c>
      <c r="B1935" t="s">
        <v>1180</v>
      </c>
      <c r="C1935" t="s">
        <v>80</v>
      </c>
      <c r="D1935" s="5">
        <v>45871</v>
      </c>
      <c r="E1935" s="5">
        <v>45867</v>
      </c>
      <c r="F1935" t="s">
        <v>41</v>
      </c>
      <c r="G1935" t="s">
        <v>13</v>
      </c>
      <c r="H1935">
        <v>4</v>
      </c>
      <c r="I1935" t="s">
        <v>160</v>
      </c>
      <c r="J1935" t="s">
        <v>3911</v>
      </c>
      <c r="K1935" t="s">
        <v>3910</v>
      </c>
      <c r="L1935">
        <v>5</v>
      </c>
      <c r="M1935" s="7">
        <v>0.86</v>
      </c>
      <c r="N1935" t="s">
        <v>3931</v>
      </c>
      <c r="O1935" t="s">
        <v>3922</v>
      </c>
      <c r="P1935">
        <v>12</v>
      </c>
      <c r="Q1935" t="s">
        <v>3939</v>
      </c>
      <c r="R1935" t="s">
        <v>3949</v>
      </c>
      <c r="S1935" t="s">
        <v>3950</v>
      </c>
      <c r="U1935" t="s">
        <v>7156</v>
      </c>
      <c r="V1935" t="b">
        <v>1</v>
      </c>
      <c r="W1935" t="b">
        <v>0</v>
      </c>
      <c r="X1935" t="s">
        <v>7161</v>
      </c>
      <c r="Y1935">
        <f t="shared" si="120"/>
        <v>0</v>
      </c>
      <c r="Z1935" t="str">
        <f t="shared" si="121"/>
        <v>4-7 days</v>
      </c>
      <c r="AA1935" t="str">
        <f t="shared" si="122"/>
        <v>Good</v>
      </c>
      <c r="AB1935" t="str">
        <f t="shared" si="123"/>
        <v>Attended</v>
      </c>
    </row>
    <row r="1936" spans="1:28" x14ac:dyDescent="0.3">
      <c r="A1936" t="s">
        <v>2604</v>
      </c>
      <c r="B1936" t="s">
        <v>566</v>
      </c>
      <c r="C1936" t="s">
        <v>89</v>
      </c>
      <c r="D1936" s="5">
        <v>45724</v>
      </c>
      <c r="E1936" s="5">
        <v>45687</v>
      </c>
      <c r="F1936" t="s">
        <v>41</v>
      </c>
      <c r="G1936" t="s">
        <v>13</v>
      </c>
      <c r="H1936">
        <v>37</v>
      </c>
      <c r="I1936" t="s">
        <v>33</v>
      </c>
      <c r="J1936" t="s">
        <v>3909</v>
      </c>
      <c r="K1936" t="s">
        <v>3914</v>
      </c>
      <c r="L1936">
        <v>3</v>
      </c>
      <c r="M1936" s="7">
        <v>0.46</v>
      </c>
      <c r="N1936" t="s">
        <v>3931</v>
      </c>
      <c r="O1936" t="s">
        <v>3922</v>
      </c>
      <c r="P1936">
        <v>20</v>
      </c>
      <c r="Q1936" t="s">
        <v>3939</v>
      </c>
      <c r="R1936" t="s">
        <v>3949</v>
      </c>
      <c r="S1936" t="s">
        <v>3950</v>
      </c>
      <c r="U1936" t="s">
        <v>7156</v>
      </c>
      <c r="V1936" t="b">
        <v>1</v>
      </c>
      <c r="W1936" t="b">
        <v>0</v>
      </c>
      <c r="X1936" t="s">
        <v>7160</v>
      </c>
      <c r="Y1936">
        <f t="shared" si="120"/>
        <v>0</v>
      </c>
      <c r="Z1936" t="str">
        <f t="shared" si="121"/>
        <v>31+ days</v>
      </c>
      <c r="AA1936" t="str">
        <f t="shared" si="122"/>
        <v>Low</v>
      </c>
      <c r="AB1936" t="str">
        <f t="shared" si="123"/>
        <v>Attended</v>
      </c>
    </row>
    <row r="1937" spans="1:28" x14ac:dyDescent="0.3">
      <c r="A1937" t="s">
        <v>2605</v>
      </c>
      <c r="B1937" t="s">
        <v>600</v>
      </c>
      <c r="C1937" t="s">
        <v>127</v>
      </c>
      <c r="D1937" s="5">
        <v>45685</v>
      </c>
      <c r="E1937" s="5">
        <v>45679</v>
      </c>
      <c r="F1937" t="s">
        <v>23</v>
      </c>
      <c r="G1937" t="s">
        <v>13</v>
      </c>
      <c r="H1937">
        <v>6</v>
      </c>
      <c r="I1937" t="s">
        <v>42</v>
      </c>
      <c r="J1937" t="s">
        <v>3916</v>
      </c>
      <c r="K1937" t="s">
        <v>3914</v>
      </c>
      <c r="L1937">
        <v>2</v>
      </c>
      <c r="M1937" s="7">
        <v>0.74</v>
      </c>
      <c r="N1937" t="s">
        <v>3923</v>
      </c>
      <c r="O1937" t="s">
        <v>3922</v>
      </c>
      <c r="P1937">
        <v>15</v>
      </c>
      <c r="Q1937" t="s">
        <v>3939</v>
      </c>
      <c r="R1937" t="s">
        <v>3940</v>
      </c>
      <c r="S1937" t="s">
        <v>3941</v>
      </c>
      <c r="T1937" s="5">
        <v>45684</v>
      </c>
      <c r="U1937" t="s">
        <v>7159</v>
      </c>
      <c r="V1937" t="b">
        <v>0</v>
      </c>
      <c r="W1937" t="b">
        <v>0</v>
      </c>
      <c r="X1937" t="s">
        <v>7153</v>
      </c>
      <c r="Y1937">
        <f t="shared" si="120"/>
        <v>0</v>
      </c>
      <c r="Z1937" t="str">
        <f t="shared" si="121"/>
        <v>4-7 days</v>
      </c>
      <c r="AA1937" t="str">
        <f t="shared" si="122"/>
        <v>Moderate</v>
      </c>
      <c r="AB1937" t="str">
        <f t="shared" si="123"/>
        <v>Attended</v>
      </c>
    </row>
    <row r="1938" spans="1:28" x14ac:dyDescent="0.3">
      <c r="A1938" t="s">
        <v>2606</v>
      </c>
      <c r="B1938" t="s">
        <v>433</v>
      </c>
      <c r="C1938" t="s">
        <v>58</v>
      </c>
      <c r="D1938" s="5">
        <v>45937</v>
      </c>
      <c r="E1938" s="5">
        <v>45891</v>
      </c>
      <c r="F1938" t="s">
        <v>32</v>
      </c>
      <c r="G1938" t="s">
        <v>13</v>
      </c>
      <c r="H1938">
        <v>46</v>
      </c>
      <c r="I1938" t="s">
        <v>47</v>
      </c>
      <c r="J1938" t="s">
        <v>3909</v>
      </c>
      <c r="K1938" t="s">
        <v>3914</v>
      </c>
      <c r="L1938">
        <v>2</v>
      </c>
      <c r="M1938" s="7">
        <v>0.85</v>
      </c>
      <c r="N1938" t="s">
        <v>3928</v>
      </c>
      <c r="O1938" t="s">
        <v>3922</v>
      </c>
      <c r="P1938">
        <v>15</v>
      </c>
      <c r="Q1938" t="s">
        <v>3939</v>
      </c>
      <c r="R1938" t="s">
        <v>3940</v>
      </c>
      <c r="S1938" t="s">
        <v>3941</v>
      </c>
      <c r="T1938" s="5">
        <v>45934</v>
      </c>
      <c r="U1938" t="s">
        <v>7159</v>
      </c>
      <c r="V1938" t="b">
        <v>0</v>
      </c>
      <c r="W1938" t="b">
        <v>0</v>
      </c>
      <c r="X1938" t="s">
        <v>7162</v>
      </c>
      <c r="Y1938">
        <f t="shared" si="120"/>
        <v>0</v>
      </c>
      <c r="Z1938" t="str">
        <f t="shared" si="121"/>
        <v>31+ days</v>
      </c>
      <c r="AA1938" t="str">
        <f t="shared" si="122"/>
        <v>Good</v>
      </c>
      <c r="AB1938" t="str">
        <f t="shared" si="123"/>
        <v>Attended</v>
      </c>
    </row>
    <row r="1939" spans="1:28" x14ac:dyDescent="0.3">
      <c r="A1939" t="s">
        <v>2607</v>
      </c>
      <c r="B1939" t="s">
        <v>2608</v>
      </c>
      <c r="C1939" t="s">
        <v>127</v>
      </c>
      <c r="D1939" s="5">
        <v>46007</v>
      </c>
      <c r="E1939" s="5">
        <v>45948</v>
      </c>
      <c r="F1939" t="s">
        <v>23</v>
      </c>
      <c r="G1939" t="s">
        <v>24</v>
      </c>
      <c r="H1939">
        <v>59</v>
      </c>
      <c r="I1939" t="s">
        <v>160</v>
      </c>
      <c r="J1939" t="s">
        <v>3909</v>
      </c>
      <c r="K1939" t="s">
        <v>3910</v>
      </c>
      <c r="L1939">
        <v>8</v>
      </c>
      <c r="M1939" s="7">
        <v>0.66</v>
      </c>
      <c r="N1939" t="s">
        <v>3923</v>
      </c>
      <c r="O1939" t="s">
        <v>3922</v>
      </c>
      <c r="P1939">
        <v>15</v>
      </c>
      <c r="Q1939" t="s">
        <v>3939</v>
      </c>
      <c r="R1939" t="s">
        <v>3940</v>
      </c>
      <c r="S1939" t="s">
        <v>3943</v>
      </c>
      <c r="T1939" s="5">
        <v>46004</v>
      </c>
      <c r="U1939" t="s">
        <v>7159</v>
      </c>
      <c r="V1939" t="b">
        <v>0</v>
      </c>
      <c r="W1939" t="b">
        <v>0</v>
      </c>
      <c r="X1939" t="s">
        <v>7153</v>
      </c>
      <c r="Y1939">
        <f t="shared" si="120"/>
        <v>1</v>
      </c>
      <c r="Z1939" t="str">
        <f t="shared" si="121"/>
        <v>31+ days</v>
      </c>
      <c r="AA1939" t="str">
        <f t="shared" si="122"/>
        <v>Moderate</v>
      </c>
      <c r="AB1939" t="str">
        <f t="shared" si="123"/>
        <v>No-show</v>
      </c>
    </row>
    <row r="1940" spans="1:28" x14ac:dyDescent="0.3">
      <c r="A1940" t="s">
        <v>2609</v>
      </c>
      <c r="B1940" t="s">
        <v>1068</v>
      </c>
      <c r="C1940" t="s">
        <v>58</v>
      </c>
      <c r="D1940" s="5">
        <v>45972</v>
      </c>
      <c r="E1940" s="5">
        <v>45947</v>
      </c>
      <c r="F1940" t="s">
        <v>32</v>
      </c>
      <c r="G1940" t="s">
        <v>24</v>
      </c>
      <c r="H1940">
        <v>25</v>
      </c>
      <c r="I1940" t="s">
        <v>47</v>
      </c>
      <c r="J1940" t="s">
        <v>3909</v>
      </c>
      <c r="K1940" t="s">
        <v>3914</v>
      </c>
      <c r="L1940">
        <v>3</v>
      </c>
      <c r="M1940" s="7">
        <v>0.7</v>
      </c>
      <c r="N1940" t="s">
        <v>3928</v>
      </c>
      <c r="O1940" t="s">
        <v>3922</v>
      </c>
      <c r="P1940">
        <v>15</v>
      </c>
      <c r="Q1940" t="s">
        <v>3939</v>
      </c>
      <c r="R1940" t="s">
        <v>3940</v>
      </c>
      <c r="S1940" t="s">
        <v>3943</v>
      </c>
      <c r="T1940" s="5">
        <v>45970</v>
      </c>
      <c r="U1940" t="s">
        <v>7159</v>
      </c>
      <c r="V1940" t="b">
        <v>0</v>
      </c>
      <c r="W1940" t="b">
        <v>0</v>
      </c>
      <c r="X1940" t="s">
        <v>7162</v>
      </c>
      <c r="Y1940">
        <f t="shared" si="120"/>
        <v>1</v>
      </c>
      <c r="Z1940" t="str">
        <f t="shared" si="121"/>
        <v>15-30 days</v>
      </c>
      <c r="AA1940" t="str">
        <f t="shared" si="122"/>
        <v>Moderate</v>
      </c>
      <c r="AB1940" t="str">
        <f t="shared" si="123"/>
        <v>No-show</v>
      </c>
    </row>
    <row r="1941" spans="1:28" x14ac:dyDescent="0.3">
      <c r="A1941" t="s">
        <v>2610</v>
      </c>
      <c r="B1941" t="s">
        <v>847</v>
      </c>
      <c r="C1941" t="s">
        <v>40</v>
      </c>
      <c r="D1941" s="5">
        <v>45769</v>
      </c>
      <c r="E1941" s="5">
        <v>45757</v>
      </c>
      <c r="F1941" t="s">
        <v>41</v>
      </c>
      <c r="G1941" t="s">
        <v>13</v>
      </c>
      <c r="H1941">
        <v>12</v>
      </c>
      <c r="I1941" t="s">
        <v>47</v>
      </c>
      <c r="J1941" t="s">
        <v>3916</v>
      </c>
      <c r="K1941" t="s">
        <v>3910</v>
      </c>
      <c r="L1941">
        <v>1</v>
      </c>
      <c r="M1941" s="7">
        <v>0.89</v>
      </c>
      <c r="N1941" t="s">
        <v>3931</v>
      </c>
      <c r="O1941" t="s">
        <v>3927</v>
      </c>
      <c r="P1941">
        <v>18</v>
      </c>
      <c r="Q1941" t="s">
        <v>3939</v>
      </c>
      <c r="R1941" t="s">
        <v>3940</v>
      </c>
      <c r="S1941" t="s">
        <v>3941</v>
      </c>
      <c r="T1941" s="5">
        <v>45768</v>
      </c>
      <c r="U1941" t="s">
        <v>7159</v>
      </c>
      <c r="V1941" t="b">
        <v>0</v>
      </c>
      <c r="W1941" t="b">
        <v>0</v>
      </c>
      <c r="X1941" t="s">
        <v>7160</v>
      </c>
      <c r="Y1941">
        <f t="shared" si="120"/>
        <v>0</v>
      </c>
      <c r="Z1941" t="str">
        <f t="shared" si="121"/>
        <v>8-14 days</v>
      </c>
      <c r="AA1941" t="str">
        <f t="shared" si="122"/>
        <v>Good</v>
      </c>
      <c r="AB1941" t="str">
        <f t="shared" si="123"/>
        <v>Attended</v>
      </c>
    </row>
    <row r="1942" spans="1:28" x14ac:dyDescent="0.3">
      <c r="A1942" t="s">
        <v>2611</v>
      </c>
      <c r="B1942" t="s">
        <v>123</v>
      </c>
      <c r="C1942" t="s">
        <v>83</v>
      </c>
      <c r="D1942" s="5">
        <v>45788</v>
      </c>
      <c r="E1942" s="5">
        <v>45761</v>
      </c>
      <c r="F1942" t="s">
        <v>23</v>
      </c>
      <c r="G1942" t="s">
        <v>13</v>
      </c>
      <c r="H1942">
        <v>27</v>
      </c>
      <c r="I1942" t="s">
        <v>42</v>
      </c>
      <c r="J1942" t="s">
        <v>3911</v>
      </c>
      <c r="K1942" t="s">
        <v>3914</v>
      </c>
      <c r="L1942">
        <v>2</v>
      </c>
      <c r="M1942" s="7">
        <v>0.73</v>
      </c>
      <c r="N1942" t="s">
        <v>3923</v>
      </c>
      <c r="O1942" t="s">
        <v>3922</v>
      </c>
      <c r="P1942">
        <v>15</v>
      </c>
      <c r="Q1942" t="s">
        <v>3939</v>
      </c>
      <c r="R1942" t="s">
        <v>3940</v>
      </c>
      <c r="S1942" t="s">
        <v>3943</v>
      </c>
      <c r="T1942" s="5">
        <v>45786</v>
      </c>
      <c r="U1942" t="s">
        <v>7157</v>
      </c>
      <c r="V1942" t="b">
        <v>1</v>
      </c>
      <c r="W1942" t="b">
        <v>0</v>
      </c>
      <c r="X1942" t="s">
        <v>7160</v>
      </c>
      <c r="Y1942">
        <f t="shared" si="120"/>
        <v>0</v>
      </c>
      <c r="Z1942" t="str">
        <f t="shared" si="121"/>
        <v>15-30 days</v>
      </c>
      <c r="AA1942" t="str">
        <f t="shared" si="122"/>
        <v>Moderate</v>
      </c>
      <c r="AB1942" t="str">
        <f t="shared" si="123"/>
        <v>Attended</v>
      </c>
    </row>
    <row r="1943" spans="1:28" x14ac:dyDescent="0.3">
      <c r="A1943" t="s">
        <v>2612</v>
      </c>
      <c r="B1943" t="s">
        <v>657</v>
      </c>
      <c r="C1943" t="s">
        <v>40</v>
      </c>
      <c r="D1943" s="5">
        <v>45789</v>
      </c>
      <c r="E1943" s="5">
        <v>45747</v>
      </c>
      <c r="F1943" t="s">
        <v>41</v>
      </c>
      <c r="G1943" t="s">
        <v>24</v>
      </c>
      <c r="H1943">
        <v>42</v>
      </c>
      <c r="I1943" t="s">
        <v>42</v>
      </c>
      <c r="J1943" t="s">
        <v>3911</v>
      </c>
      <c r="K1943" t="s">
        <v>3910</v>
      </c>
      <c r="L1943">
        <v>3</v>
      </c>
      <c r="M1943" s="7">
        <v>0.71</v>
      </c>
      <c r="N1943" t="s">
        <v>3931</v>
      </c>
      <c r="O1943" t="s">
        <v>3927</v>
      </c>
      <c r="P1943">
        <v>18</v>
      </c>
      <c r="Q1943" t="s">
        <v>3955</v>
      </c>
      <c r="R1943" t="s">
        <v>3940</v>
      </c>
      <c r="S1943" t="s">
        <v>3941</v>
      </c>
      <c r="T1943" s="5">
        <v>45786</v>
      </c>
      <c r="U1943" t="s">
        <v>7158</v>
      </c>
      <c r="V1943" t="b">
        <v>0</v>
      </c>
      <c r="W1943" t="b">
        <v>0</v>
      </c>
      <c r="X1943" t="s">
        <v>7160</v>
      </c>
      <c r="Y1943">
        <f t="shared" si="120"/>
        <v>1</v>
      </c>
      <c r="Z1943" t="str">
        <f t="shared" si="121"/>
        <v>31+ days</v>
      </c>
      <c r="AA1943" t="str">
        <f t="shared" si="122"/>
        <v>Moderate</v>
      </c>
      <c r="AB1943" t="str">
        <f t="shared" si="123"/>
        <v>No-show</v>
      </c>
    </row>
    <row r="1944" spans="1:28" x14ac:dyDescent="0.3">
      <c r="A1944" t="s">
        <v>2613</v>
      </c>
      <c r="B1944" t="s">
        <v>678</v>
      </c>
      <c r="C1944" t="s">
        <v>174</v>
      </c>
      <c r="D1944" s="5">
        <v>45914</v>
      </c>
      <c r="E1944" s="5">
        <v>45870</v>
      </c>
      <c r="F1944" t="s">
        <v>12</v>
      </c>
      <c r="G1944" t="s">
        <v>13</v>
      </c>
      <c r="H1944">
        <v>44</v>
      </c>
      <c r="I1944" t="s">
        <v>14</v>
      </c>
      <c r="J1944" t="s">
        <v>3909</v>
      </c>
      <c r="K1944" t="s">
        <v>3912</v>
      </c>
      <c r="L1944">
        <v>1</v>
      </c>
      <c r="M1944" s="7">
        <v>0.68</v>
      </c>
      <c r="N1944" t="s">
        <v>3932</v>
      </c>
      <c r="O1944" t="s">
        <v>3925</v>
      </c>
      <c r="P1944">
        <v>18</v>
      </c>
      <c r="Q1944" t="s">
        <v>3939</v>
      </c>
      <c r="R1944" t="s">
        <v>3940</v>
      </c>
      <c r="S1944" t="s">
        <v>3943</v>
      </c>
      <c r="T1944" s="5">
        <v>45911</v>
      </c>
      <c r="U1944" t="s">
        <v>7157</v>
      </c>
      <c r="V1944" t="b">
        <v>1</v>
      </c>
      <c r="W1944" t="b">
        <v>0</v>
      </c>
      <c r="X1944" t="s">
        <v>7162</v>
      </c>
      <c r="Y1944">
        <f t="shared" si="120"/>
        <v>0</v>
      </c>
      <c r="Z1944" t="str">
        <f t="shared" si="121"/>
        <v>31+ days</v>
      </c>
      <c r="AA1944" t="str">
        <f t="shared" si="122"/>
        <v>Moderate</v>
      </c>
      <c r="AB1944" t="str">
        <f t="shared" si="123"/>
        <v>Attended</v>
      </c>
    </row>
    <row r="1945" spans="1:28" x14ac:dyDescent="0.3">
      <c r="A1945" t="s">
        <v>2614</v>
      </c>
      <c r="B1945" t="s">
        <v>1269</v>
      </c>
      <c r="C1945" t="s">
        <v>138</v>
      </c>
      <c r="D1945" s="5">
        <v>45885</v>
      </c>
      <c r="E1945" s="5">
        <v>45847</v>
      </c>
      <c r="F1945" t="s">
        <v>28</v>
      </c>
      <c r="G1945" t="s">
        <v>13</v>
      </c>
      <c r="H1945">
        <v>38</v>
      </c>
      <c r="I1945" t="s">
        <v>33</v>
      </c>
      <c r="J1945" t="s">
        <v>3911</v>
      </c>
      <c r="K1945" t="s">
        <v>3914</v>
      </c>
      <c r="L1945">
        <v>5</v>
      </c>
      <c r="M1945" s="7">
        <v>0.88</v>
      </c>
      <c r="N1945" t="s">
        <v>3921</v>
      </c>
      <c r="O1945" t="s">
        <v>3922</v>
      </c>
      <c r="P1945">
        <v>15</v>
      </c>
      <c r="Q1945" t="s">
        <v>3955</v>
      </c>
      <c r="R1945" t="s">
        <v>3940</v>
      </c>
      <c r="S1945" t="s">
        <v>3943</v>
      </c>
      <c r="T1945" s="5">
        <v>45883</v>
      </c>
      <c r="U1945" t="s">
        <v>7156</v>
      </c>
      <c r="V1945" t="b">
        <v>1</v>
      </c>
      <c r="W1945" t="b">
        <v>0</v>
      </c>
      <c r="X1945" t="s">
        <v>7161</v>
      </c>
      <c r="Y1945">
        <f t="shared" si="120"/>
        <v>0</v>
      </c>
      <c r="Z1945" t="str">
        <f t="shared" si="121"/>
        <v>31+ days</v>
      </c>
      <c r="AA1945" t="str">
        <f t="shared" si="122"/>
        <v>Good</v>
      </c>
      <c r="AB1945" t="str">
        <f t="shared" si="123"/>
        <v>Attended</v>
      </c>
    </row>
    <row r="1946" spans="1:28" x14ac:dyDescent="0.3">
      <c r="A1946" t="s">
        <v>2615</v>
      </c>
      <c r="B1946" t="s">
        <v>517</v>
      </c>
      <c r="C1946" t="s">
        <v>50</v>
      </c>
      <c r="D1946" s="5">
        <v>45948</v>
      </c>
      <c r="E1946" s="5">
        <v>45913</v>
      </c>
      <c r="F1946" t="s">
        <v>18</v>
      </c>
      <c r="G1946" t="s">
        <v>13</v>
      </c>
      <c r="H1946">
        <v>35</v>
      </c>
      <c r="I1946" t="s">
        <v>37</v>
      </c>
      <c r="J1946" t="s">
        <v>3911</v>
      </c>
      <c r="K1946" t="s">
        <v>3910</v>
      </c>
      <c r="L1946">
        <v>4</v>
      </c>
      <c r="M1946" s="7">
        <v>0.83</v>
      </c>
      <c r="N1946" t="s">
        <v>3924</v>
      </c>
      <c r="O1946" t="s">
        <v>3922</v>
      </c>
      <c r="P1946">
        <v>18</v>
      </c>
      <c r="Q1946" t="s">
        <v>3947</v>
      </c>
      <c r="R1946" t="s">
        <v>3940</v>
      </c>
      <c r="S1946" t="s">
        <v>3941</v>
      </c>
      <c r="T1946" s="5">
        <v>45945</v>
      </c>
      <c r="U1946" t="s">
        <v>7156</v>
      </c>
      <c r="V1946" t="b">
        <v>1</v>
      </c>
      <c r="W1946" t="b">
        <v>0</v>
      </c>
      <c r="X1946" t="s">
        <v>7162</v>
      </c>
      <c r="Y1946">
        <f t="shared" si="120"/>
        <v>0</v>
      </c>
      <c r="Z1946" t="str">
        <f t="shared" si="121"/>
        <v>31+ days</v>
      </c>
      <c r="AA1946" t="str">
        <f t="shared" si="122"/>
        <v>Good</v>
      </c>
      <c r="AB1946" t="str">
        <f t="shared" si="123"/>
        <v>Attended</v>
      </c>
    </row>
    <row r="1947" spans="1:28" x14ac:dyDescent="0.3">
      <c r="A1947" t="s">
        <v>2616</v>
      </c>
      <c r="B1947" t="s">
        <v>780</v>
      </c>
      <c r="C1947" t="s">
        <v>80</v>
      </c>
      <c r="D1947" s="5">
        <v>46002</v>
      </c>
      <c r="E1947" s="5">
        <v>45964</v>
      </c>
      <c r="F1947" t="s">
        <v>41</v>
      </c>
      <c r="G1947" t="s">
        <v>24</v>
      </c>
      <c r="H1947">
        <v>38</v>
      </c>
      <c r="I1947" t="s">
        <v>42</v>
      </c>
      <c r="J1947" t="s">
        <v>3913</v>
      </c>
      <c r="K1947" t="s">
        <v>3912</v>
      </c>
      <c r="L1947">
        <v>1</v>
      </c>
      <c r="M1947" s="7">
        <v>0.79</v>
      </c>
      <c r="N1947" t="s">
        <v>3931</v>
      </c>
      <c r="O1947" t="s">
        <v>3922</v>
      </c>
      <c r="P1947">
        <v>12</v>
      </c>
      <c r="R1947" t="s">
        <v>3953</v>
      </c>
      <c r="S1947" t="s">
        <v>3943</v>
      </c>
      <c r="U1947" t="s">
        <v>7154</v>
      </c>
      <c r="V1947" t="b">
        <v>0</v>
      </c>
      <c r="W1947" t="b">
        <v>0</v>
      </c>
      <c r="X1947" t="s">
        <v>7153</v>
      </c>
      <c r="Y1947">
        <f t="shared" si="120"/>
        <v>1</v>
      </c>
      <c r="Z1947" t="str">
        <f t="shared" si="121"/>
        <v>31+ days</v>
      </c>
      <c r="AA1947" t="str">
        <f t="shared" si="122"/>
        <v>Good</v>
      </c>
      <c r="AB1947" t="str">
        <f t="shared" si="123"/>
        <v>No-show</v>
      </c>
    </row>
    <row r="1948" spans="1:28" x14ac:dyDescent="0.3">
      <c r="A1948" t="s">
        <v>2617</v>
      </c>
      <c r="B1948" t="s">
        <v>1104</v>
      </c>
      <c r="C1948" t="s">
        <v>174</v>
      </c>
      <c r="D1948" s="5">
        <v>45801</v>
      </c>
      <c r="E1948" s="5">
        <v>45788</v>
      </c>
      <c r="F1948" t="s">
        <v>12</v>
      </c>
      <c r="G1948" t="s">
        <v>13</v>
      </c>
      <c r="H1948">
        <v>13</v>
      </c>
      <c r="I1948" t="s">
        <v>33</v>
      </c>
      <c r="J1948" t="s">
        <v>3911</v>
      </c>
      <c r="K1948" t="s">
        <v>3914</v>
      </c>
      <c r="L1948">
        <v>5</v>
      </c>
      <c r="M1948" s="7">
        <v>0.8</v>
      </c>
      <c r="N1948" t="s">
        <v>3932</v>
      </c>
      <c r="O1948" t="s">
        <v>3925</v>
      </c>
      <c r="P1948">
        <v>18</v>
      </c>
      <c r="Q1948" t="s">
        <v>3939</v>
      </c>
      <c r="R1948" t="s">
        <v>3940</v>
      </c>
      <c r="S1948" t="s">
        <v>3943</v>
      </c>
      <c r="T1948" s="5">
        <v>45798</v>
      </c>
      <c r="U1948" t="s">
        <v>7156</v>
      </c>
      <c r="V1948" t="b">
        <v>1</v>
      </c>
      <c r="W1948" t="b">
        <v>0</v>
      </c>
      <c r="X1948" t="s">
        <v>7160</v>
      </c>
      <c r="Y1948">
        <f t="shared" si="120"/>
        <v>0</v>
      </c>
      <c r="Z1948" t="str">
        <f t="shared" si="121"/>
        <v>8-14 days</v>
      </c>
      <c r="AA1948" t="str">
        <f t="shared" si="122"/>
        <v>Good</v>
      </c>
      <c r="AB1948" t="str">
        <f t="shared" si="123"/>
        <v>Attended</v>
      </c>
    </row>
    <row r="1949" spans="1:28" x14ac:dyDescent="0.3">
      <c r="A1949" t="s">
        <v>2618</v>
      </c>
      <c r="B1949" t="s">
        <v>2306</v>
      </c>
      <c r="C1949" t="s">
        <v>149</v>
      </c>
      <c r="D1949" s="5">
        <v>45899</v>
      </c>
      <c r="E1949" s="5">
        <v>45887</v>
      </c>
      <c r="F1949" t="s">
        <v>23</v>
      </c>
      <c r="G1949" t="s">
        <v>24</v>
      </c>
      <c r="H1949">
        <v>12</v>
      </c>
      <c r="I1949" t="s">
        <v>37</v>
      </c>
      <c r="J1949" t="s">
        <v>3911</v>
      </c>
      <c r="K1949" t="s">
        <v>3912</v>
      </c>
      <c r="L1949">
        <v>5</v>
      </c>
      <c r="M1949" s="7">
        <v>0.61</v>
      </c>
      <c r="N1949" t="s">
        <v>3923</v>
      </c>
      <c r="O1949" t="s">
        <v>3929</v>
      </c>
      <c r="P1949">
        <v>12</v>
      </c>
      <c r="Q1949" t="s">
        <v>3955</v>
      </c>
      <c r="R1949" t="s">
        <v>3940</v>
      </c>
      <c r="S1949" t="s">
        <v>3941</v>
      </c>
      <c r="T1949" s="5">
        <v>45898</v>
      </c>
      <c r="U1949" t="s">
        <v>7156</v>
      </c>
      <c r="V1949" t="b">
        <v>1</v>
      </c>
      <c r="W1949" t="b">
        <v>0</v>
      </c>
      <c r="X1949" t="s">
        <v>7161</v>
      </c>
      <c r="Y1949">
        <f t="shared" si="120"/>
        <v>1</v>
      </c>
      <c r="Z1949" t="str">
        <f t="shared" si="121"/>
        <v>8-14 days</v>
      </c>
      <c r="AA1949" t="str">
        <f t="shared" si="122"/>
        <v>Moderate</v>
      </c>
      <c r="AB1949" t="str">
        <f t="shared" si="123"/>
        <v>No-show</v>
      </c>
    </row>
    <row r="1950" spans="1:28" x14ac:dyDescent="0.3">
      <c r="A1950" t="s">
        <v>2619</v>
      </c>
      <c r="B1950" t="s">
        <v>167</v>
      </c>
      <c r="C1950" t="s">
        <v>92</v>
      </c>
      <c r="D1950" s="5">
        <v>45840</v>
      </c>
      <c r="E1950" s="5">
        <v>45784</v>
      </c>
      <c r="F1950" t="s">
        <v>12</v>
      </c>
      <c r="G1950" t="s">
        <v>13</v>
      </c>
      <c r="H1950">
        <v>56</v>
      </c>
      <c r="I1950" t="s">
        <v>61</v>
      </c>
      <c r="J1950" t="s">
        <v>3915</v>
      </c>
      <c r="K1950" t="s">
        <v>3910</v>
      </c>
      <c r="L1950">
        <v>2</v>
      </c>
      <c r="M1950" s="7">
        <v>0.84</v>
      </c>
      <c r="N1950" t="s">
        <v>3932</v>
      </c>
      <c r="O1950" t="s">
        <v>3925</v>
      </c>
      <c r="P1950">
        <v>20</v>
      </c>
      <c r="R1950" t="s">
        <v>3953</v>
      </c>
      <c r="S1950" t="s">
        <v>3943</v>
      </c>
      <c r="U1950" t="s">
        <v>7152</v>
      </c>
      <c r="V1950" t="b">
        <v>0</v>
      </c>
      <c r="W1950" t="b">
        <v>0</v>
      </c>
      <c r="X1950" t="s">
        <v>7161</v>
      </c>
      <c r="Y1950">
        <f t="shared" si="120"/>
        <v>0</v>
      </c>
      <c r="Z1950" t="str">
        <f t="shared" si="121"/>
        <v>31+ days</v>
      </c>
      <c r="AA1950" t="str">
        <f t="shared" si="122"/>
        <v>Good</v>
      </c>
      <c r="AB1950" t="str">
        <f t="shared" si="123"/>
        <v>Attended</v>
      </c>
    </row>
    <row r="1951" spans="1:28" x14ac:dyDescent="0.3">
      <c r="A1951" t="s">
        <v>2620</v>
      </c>
      <c r="B1951" t="s">
        <v>2587</v>
      </c>
      <c r="C1951" t="s">
        <v>27</v>
      </c>
      <c r="D1951" s="5">
        <v>46006</v>
      </c>
      <c r="E1951" s="5">
        <v>45971</v>
      </c>
      <c r="F1951" t="s">
        <v>28</v>
      </c>
      <c r="G1951" t="s">
        <v>13</v>
      </c>
      <c r="H1951">
        <v>35</v>
      </c>
      <c r="I1951" t="s">
        <v>61</v>
      </c>
      <c r="J1951" t="s">
        <v>3909</v>
      </c>
      <c r="K1951" t="s">
        <v>3910</v>
      </c>
      <c r="L1951">
        <v>7</v>
      </c>
      <c r="M1951" s="7">
        <v>0.91</v>
      </c>
      <c r="N1951" t="s">
        <v>3921</v>
      </c>
      <c r="O1951" t="s">
        <v>3925</v>
      </c>
      <c r="P1951">
        <v>12</v>
      </c>
      <c r="R1951" t="s">
        <v>3953</v>
      </c>
      <c r="S1951" t="s">
        <v>3943</v>
      </c>
      <c r="U1951" t="s">
        <v>7158</v>
      </c>
      <c r="V1951" t="b">
        <v>0</v>
      </c>
      <c r="W1951" t="b">
        <v>0</v>
      </c>
      <c r="X1951" t="s">
        <v>7153</v>
      </c>
      <c r="Y1951">
        <f t="shared" si="120"/>
        <v>0</v>
      </c>
      <c r="Z1951" t="str">
        <f t="shared" si="121"/>
        <v>31+ days</v>
      </c>
      <c r="AA1951" t="str">
        <f t="shared" si="122"/>
        <v>Very Good</v>
      </c>
      <c r="AB1951" t="str">
        <f t="shared" si="123"/>
        <v>Attended</v>
      </c>
    </row>
    <row r="1952" spans="1:28" x14ac:dyDescent="0.3">
      <c r="A1952" t="s">
        <v>2621</v>
      </c>
      <c r="B1952" t="s">
        <v>1335</v>
      </c>
      <c r="C1952" t="s">
        <v>77</v>
      </c>
      <c r="D1952" s="5">
        <v>45787</v>
      </c>
      <c r="E1952" s="5">
        <v>45735</v>
      </c>
      <c r="F1952" t="s">
        <v>23</v>
      </c>
      <c r="G1952" t="s">
        <v>13</v>
      </c>
      <c r="H1952">
        <v>52</v>
      </c>
      <c r="I1952" t="s">
        <v>61</v>
      </c>
      <c r="J1952" t="s">
        <v>3911</v>
      </c>
      <c r="K1952" t="s">
        <v>3910</v>
      </c>
      <c r="L1952">
        <v>5</v>
      </c>
      <c r="M1952" s="7">
        <v>0.92</v>
      </c>
      <c r="N1952" t="s">
        <v>3923</v>
      </c>
      <c r="O1952" t="s">
        <v>3927</v>
      </c>
      <c r="P1952">
        <v>15</v>
      </c>
      <c r="R1952" t="s">
        <v>3953</v>
      </c>
      <c r="S1952" t="s">
        <v>3943</v>
      </c>
      <c r="U1952" t="s">
        <v>7156</v>
      </c>
      <c r="V1952" t="b">
        <v>1</v>
      </c>
      <c r="W1952" t="b">
        <v>0</v>
      </c>
      <c r="X1952" t="s">
        <v>7160</v>
      </c>
      <c r="Y1952">
        <f t="shared" si="120"/>
        <v>0</v>
      </c>
      <c r="Z1952" t="str">
        <f t="shared" si="121"/>
        <v>31+ days</v>
      </c>
      <c r="AA1952" t="str">
        <f t="shared" si="122"/>
        <v>Very Good</v>
      </c>
      <c r="AB1952" t="str">
        <f t="shared" si="123"/>
        <v>Attended</v>
      </c>
    </row>
    <row r="1953" spans="1:28" x14ac:dyDescent="0.3">
      <c r="A1953" t="s">
        <v>2622</v>
      </c>
      <c r="B1953" t="s">
        <v>1456</v>
      </c>
      <c r="C1953" t="s">
        <v>53</v>
      </c>
      <c r="D1953" s="5">
        <v>45726</v>
      </c>
      <c r="E1953" s="5">
        <v>45688</v>
      </c>
      <c r="F1953" t="s">
        <v>54</v>
      </c>
      <c r="G1953" t="s">
        <v>55</v>
      </c>
      <c r="H1953">
        <v>38</v>
      </c>
      <c r="I1953" t="s">
        <v>33</v>
      </c>
      <c r="J1953" t="s">
        <v>3916</v>
      </c>
      <c r="K1953" t="s">
        <v>3910</v>
      </c>
      <c r="L1953">
        <v>6</v>
      </c>
      <c r="M1953" s="7">
        <v>0.78</v>
      </c>
      <c r="N1953" t="s">
        <v>3930</v>
      </c>
      <c r="O1953" t="s">
        <v>3922</v>
      </c>
      <c r="P1953">
        <v>20</v>
      </c>
      <c r="Q1953" t="s">
        <v>3939</v>
      </c>
      <c r="R1953" t="s">
        <v>3940</v>
      </c>
      <c r="S1953" t="s">
        <v>3943</v>
      </c>
      <c r="T1953" s="5">
        <v>45724</v>
      </c>
      <c r="U1953" t="s">
        <v>7158</v>
      </c>
      <c r="V1953" t="b">
        <v>0</v>
      </c>
      <c r="W1953" t="b">
        <v>0</v>
      </c>
      <c r="X1953" t="s">
        <v>7160</v>
      </c>
      <c r="Y1953" t="str">
        <f t="shared" si="120"/>
        <v/>
      </c>
      <c r="Z1953" t="str">
        <f t="shared" si="121"/>
        <v>31+ days</v>
      </c>
      <c r="AA1953" t="str">
        <f t="shared" si="122"/>
        <v>Good</v>
      </c>
      <c r="AB1953" t="str">
        <f t="shared" si="123"/>
        <v>Excluded</v>
      </c>
    </row>
    <row r="1954" spans="1:28" x14ac:dyDescent="0.3">
      <c r="A1954" t="s">
        <v>2623</v>
      </c>
      <c r="B1954" t="s">
        <v>1349</v>
      </c>
      <c r="C1954" t="s">
        <v>83</v>
      </c>
      <c r="D1954" s="5">
        <v>45796</v>
      </c>
      <c r="E1954" s="5">
        <v>45769</v>
      </c>
      <c r="F1954" t="s">
        <v>23</v>
      </c>
      <c r="G1954" t="s">
        <v>24</v>
      </c>
      <c r="H1954">
        <v>27</v>
      </c>
      <c r="I1954" t="s">
        <v>19</v>
      </c>
      <c r="J1954" t="s">
        <v>3909</v>
      </c>
      <c r="K1954" t="s">
        <v>3914</v>
      </c>
      <c r="L1954">
        <v>4</v>
      </c>
      <c r="M1954" s="7">
        <v>0.83</v>
      </c>
      <c r="N1954" t="s">
        <v>3923</v>
      </c>
      <c r="O1954" t="s">
        <v>3922</v>
      </c>
      <c r="P1954">
        <v>15</v>
      </c>
      <c r="R1954" t="s">
        <v>3953</v>
      </c>
      <c r="S1954" t="s">
        <v>3943</v>
      </c>
      <c r="U1954" t="s">
        <v>7158</v>
      </c>
      <c r="V1954" t="b">
        <v>0</v>
      </c>
      <c r="W1954" t="b">
        <v>0</v>
      </c>
      <c r="X1954" t="s">
        <v>7160</v>
      </c>
      <c r="Y1954">
        <f t="shared" si="120"/>
        <v>1</v>
      </c>
      <c r="Z1954" t="str">
        <f t="shared" si="121"/>
        <v>15-30 days</v>
      </c>
      <c r="AA1954" t="str">
        <f t="shared" si="122"/>
        <v>Good</v>
      </c>
      <c r="AB1954" t="str">
        <f t="shared" si="123"/>
        <v>No-show</v>
      </c>
    </row>
    <row r="1955" spans="1:28" x14ac:dyDescent="0.3">
      <c r="A1955" t="s">
        <v>2624</v>
      </c>
      <c r="B1955" t="s">
        <v>2072</v>
      </c>
      <c r="C1955" t="s">
        <v>50</v>
      </c>
      <c r="D1955" s="5">
        <v>45883</v>
      </c>
      <c r="E1955" s="5">
        <v>45849</v>
      </c>
      <c r="F1955" t="s">
        <v>18</v>
      </c>
      <c r="G1955" t="s">
        <v>24</v>
      </c>
      <c r="H1955">
        <v>34</v>
      </c>
      <c r="I1955" t="s">
        <v>42</v>
      </c>
      <c r="J1955" t="s">
        <v>3913</v>
      </c>
      <c r="K1955" t="s">
        <v>3910</v>
      </c>
      <c r="L1955">
        <v>1</v>
      </c>
      <c r="M1955" s="7">
        <v>0.94</v>
      </c>
      <c r="N1955" t="s">
        <v>3924</v>
      </c>
      <c r="O1955" t="s">
        <v>3922</v>
      </c>
      <c r="P1955">
        <v>18</v>
      </c>
      <c r="R1955" t="s">
        <v>3953</v>
      </c>
      <c r="S1955" t="s">
        <v>3943</v>
      </c>
      <c r="U1955" t="s">
        <v>7154</v>
      </c>
      <c r="V1955" t="b">
        <v>0</v>
      </c>
      <c r="W1955" t="b">
        <v>0</v>
      </c>
      <c r="X1955" t="s">
        <v>7161</v>
      </c>
      <c r="Y1955">
        <f t="shared" si="120"/>
        <v>1</v>
      </c>
      <c r="Z1955" t="str">
        <f t="shared" si="121"/>
        <v>31+ days</v>
      </c>
      <c r="AA1955" t="str">
        <f t="shared" si="122"/>
        <v>Very Good</v>
      </c>
      <c r="AB1955" t="str">
        <f t="shared" si="123"/>
        <v>No-show</v>
      </c>
    </row>
    <row r="1956" spans="1:28" x14ac:dyDescent="0.3">
      <c r="A1956" t="s">
        <v>2625</v>
      </c>
      <c r="B1956" t="s">
        <v>1203</v>
      </c>
      <c r="C1956" t="s">
        <v>92</v>
      </c>
      <c r="D1956" s="5">
        <v>46005</v>
      </c>
      <c r="E1956" s="5">
        <v>45963</v>
      </c>
      <c r="F1956" t="s">
        <v>12</v>
      </c>
      <c r="G1956" t="s">
        <v>24</v>
      </c>
      <c r="H1956">
        <v>42</v>
      </c>
      <c r="I1956" t="s">
        <v>61</v>
      </c>
      <c r="J1956" t="s">
        <v>3916</v>
      </c>
      <c r="K1956" t="s">
        <v>3914</v>
      </c>
      <c r="L1956">
        <v>4</v>
      </c>
      <c r="M1956" s="7">
        <v>0.82</v>
      </c>
      <c r="N1956" t="s">
        <v>3932</v>
      </c>
      <c r="O1956" t="s">
        <v>3925</v>
      </c>
      <c r="P1956">
        <v>20</v>
      </c>
      <c r="Q1956" t="s">
        <v>3939</v>
      </c>
      <c r="R1956" t="s">
        <v>3940</v>
      </c>
      <c r="S1956" t="s">
        <v>55</v>
      </c>
      <c r="T1956" s="5">
        <v>46003</v>
      </c>
      <c r="U1956" t="s">
        <v>7157</v>
      </c>
      <c r="V1956" t="b">
        <v>1</v>
      </c>
      <c r="W1956" t="b">
        <v>0</v>
      </c>
      <c r="X1956" t="s">
        <v>7153</v>
      </c>
      <c r="Y1956">
        <f t="shared" si="120"/>
        <v>1</v>
      </c>
      <c r="Z1956" t="str">
        <f t="shared" si="121"/>
        <v>31+ days</v>
      </c>
      <c r="AA1956" t="str">
        <f t="shared" si="122"/>
        <v>Good</v>
      </c>
      <c r="AB1956" t="str">
        <f t="shared" si="123"/>
        <v>No-show</v>
      </c>
    </row>
    <row r="1957" spans="1:28" x14ac:dyDescent="0.3">
      <c r="A1957" t="s">
        <v>2626</v>
      </c>
      <c r="B1957" t="s">
        <v>1212</v>
      </c>
      <c r="C1957" t="s">
        <v>115</v>
      </c>
      <c r="D1957" s="5">
        <v>45960</v>
      </c>
      <c r="E1957" s="5">
        <v>45949</v>
      </c>
      <c r="F1957" t="s">
        <v>32</v>
      </c>
      <c r="G1957" t="s">
        <v>13</v>
      </c>
      <c r="H1957">
        <v>11</v>
      </c>
      <c r="I1957" t="s">
        <v>160</v>
      </c>
      <c r="J1957" t="s">
        <v>3913</v>
      </c>
      <c r="K1957" t="s">
        <v>3910</v>
      </c>
      <c r="L1957">
        <v>1</v>
      </c>
      <c r="M1957" s="7">
        <v>0.72</v>
      </c>
      <c r="N1957" t="s">
        <v>3928</v>
      </c>
      <c r="O1957" t="s">
        <v>3929</v>
      </c>
      <c r="P1957">
        <v>12</v>
      </c>
      <c r="Q1957" t="s">
        <v>3939</v>
      </c>
      <c r="R1957" t="s">
        <v>3940</v>
      </c>
      <c r="S1957" t="s">
        <v>3941</v>
      </c>
      <c r="T1957" s="5">
        <v>45957</v>
      </c>
      <c r="U1957" t="s">
        <v>7154</v>
      </c>
      <c r="V1957" t="b">
        <v>0</v>
      </c>
      <c r="W1957" t="b">
        <v>0</v>
      </c>
      <c r="X1957" t="s">
        <v>7162</v>
      </c>
      <c r="Y1957">
        <f t="shared" si="120"/>
        <v>0</v>
      </c>
      <c r="Z1957" t="str">
        <f t="shared" si="121"/>
        <v>8-14 days</v>
      </c>
      <c r="AA1957" t="str">
        <f t="shared" si="122"/>
        <v>Moderate</v>
      </c>
      <c r="AB1957" t="str">
        <f t="shared" si="123"/>
        <v>Attended</v>
      </c>
    </row>
    <row r="1958" spans="1:28" x14ac:dyDescent="0.3">
      <c r="A1958" t="s">
        <v>2627</v>
      </c>
      <c r="B1958" t="s">
        <v>192</v>
      </c>
      <c r="C1958" t="s">
        <v>58</v>
      </c>
      <c r="D1958" s="5">
        <v>45664</v>
      </c>
      <c r="E1958" s="5">
        <v>45636</v>
      </c>
      <c r="F1958" t="s">
        <v>32</v>
      </c>
      <c r="G1958" t="s">
        <v>13</v>
      </c>
      <c r="H1958">
        <v>28</v>
      </c>
      <c r="I1958" t="s">
        <v>42</v>
      </c>
      <c r="J1958" t="s">
        <v>3915</v>
      </c>
      <c r="K1958" t="s">
        <v>3912</v>
      </c>
      <c r="L1958">
        <v>3</v>
      </c>
      <c r="M1958" s="7">
        <v>0.83</v>
      </c>
      <c r="N1958" t="s">
        <v>3928</v>
      </c>
      <c r="O1958" t="s">
        <v>3922</v>
      </c>
      <c r="P1958">
        <v>15</v>
      </c>
      <c r="R1958" t="s">
        <v>3953</v>
      </c>
      <c r="S1958" t="s">
        <v>3943</v>
      </c>
      <c r="U1958" t="s">
        <v>7159</v>
      </c>
      <c r="V1958" t="b">
        <v>0</v>
      </c>
      <c r="W1958" t="b">
        <v>0</v>
      </c>
      <c r="X1958" t="s">
        <v>7153</v>
      </c>
      <c r="Y1958">
        <f t="shared" si="120"/>
        <v>0</v>
      </c>
      <c r="Z1958" t="str">
        <f t="shared" si="121"/>
        <v>15-30 days</v>
      </c>
      <c r="AA1958" t="str">
        <f t="shared" si="122"/>
        <v>Good</v>
      </c>
      <c r="AB1958" t="str">
        <f t="shared" si="123"/>
        <v>Attended</v>
      </c>
    </row>
    <row r="1959" spans="1:28" x14ac:dyDescent="0.3">
      <c r="A1959" t="s">
        <v>2628</v>
      </c>
      <c r="B1959" t="s">
        <v>311</v>
      </c>
      <c r="C1959" t="s">
        <v>89</v>
      </c>
      <c r="D1959" s="5">
        <v>45843</v>
      </c>
      <c r="E1959" s="5">
        <v>45799</v>
      </c>
      <c r="F1959" t="s">
        <v>41</v>
      </c>
      <c r="G1959" t="s">
        <v>24</v>
      </c>
      <c r="H1959">
        <v>44</v>
      </c>
      <c r="I1959" t="s">
        <v>42</v>
      </c>
      <c r="J1959" t="s">
        <v>3913</v>
      </c>
      <c r="K1959" t="s">
        <v>3914</v>
      </c>
      <c r="L1959">
        <v>6</v>
      </c>
      <c r="M1959" s="7">
        <v>0.84</v>
      </c>
      <c r="N1959" t="s">
        <v>3931</v>
      </c>
      <c r="O1959" t="s">
        <v>3922</v>
      </c>
      <c r="P1959">
        <v>20</v>
      </c>
      <c r="Q1959" t="s">
        <v>3939</v>
      </c>
      <c r="R1959" t="s">
        <v>3940</v>
      </c>
      <c r="S1959" t="s">
        <v>3941</v>
      </c>
      <c r="T1959" s="5">
        <v>45841</v>
      </c>
      <c r="U1959" t="s">
        <v>7156</v>
      </c>
      <c r="V1959" t="b">
        <v>1</v>
      </c>
      <c r="W1959" t="b">
        <v>0</v>
      </c>
      <c r="X1959" t="s">
        <v>7161</v>
      </c>
      <c r="Y1959">
        <f t="shared" si="120"/>
        <v>1</v>
      </c>
      <c r="Z1959" t="str">
        <f t="shared" si="121"/>
        <v>31+ days</v>
      </c>
      <c r="AA1959" t="str">
        <f t="shared" si="122"/>
        <v>Good</v>
      </c>
      <c r="AB1959" t="str">
        <f t="shared" si="123"/>
        <v>No-show</v>
      </c>
    </row>
    <row r="1960" spans="1:28" x14ac:dyDescent="0.3">
      <c r="A1960" t="s">
        <v>2629</v>
      </c>
      <c r="B1960" t="s">
        <v>2630</v>
      </c>
      <c r="C1960" t="s">
        <v>50</v>
      </c>
      <c r="D1960" s="5">
        <v>45716</v>
      </c>
      <c r="E1960" s="5">
        <v>45711</v>
      </c>
      <c r="F1960" t="s">
        <v>18</v>
      </c>
      <c r="G1960" t="s">
        <v>13</v>
      </c>
      <c r="H1960">
        <v>5</v>
      </c>
      <c r="I1960" t="s">
        <v>37</v>
      </c>
      <c r="J1960" t="s">
        <v>3911</v>
      </c>
      <c r="K1960" t="s">
        <v>3910</v>
      </c>
      <c r="L1960">
        <v>3</v>
      </c>
      <c r="M1960" s="7">
        <v>0.8</v>
      </c>
      <c r="N1960" t="s">
        <v>3924</v>
      </c>
      <c r="O1960" t="s">
        <v>3922</v>
      </c>
      <c r="P1960">
        <v>18</v>
      </c>
      <c r="Q1960" t="s">
        <v>3955</v>
      </c>
      <c r="R1960" t="s">
        <v>3949</v>
      </c>
      <c r="S1960" t="s">
        <v>3950</v>
      </c>
      <c r="U1960" t="s">
        <v>7155</v>
      </c>
      <c r="V1960" t="b">
        <v>0</v>
      </c>
      <c r="W1960" t="b">
        <v>0</v>
      </c>
      <c r="X1960" t="s">
        <v>7153</v>
      </c>
      <c r="Y1960">
        <f t="shared" si="120"/>
        <v>0</v>
      </c>
      <c r="Z1960" t="str">
        <f t="shared" si="121"/>
        <v>4-7 days</v>
      </c>
      <c r="AA1960" t="str">
        <f t="shared" si="122"/>
        <v>Good</v>
      </c>
      <c r="AB1960" t="str">
        <f t="shared" si="123"/>
        <v>Attended</v>
      </c>
    </row>
    <row r="1961" spans="1:28" x14ac:dyDescent="0.3">
      <c r="A1961" t="s">
        <v>2631</v>
      </c>
      <c r="B1961" t="s">
        <v>74</v>
      </c>
      <c r="C1961" t="s">
        <v>31</v>
      </c>
      <c r="D1961" s="5">
        <v>45790</v>
      </c>
      <c r="E1961" s="5">
        <v>45786</v>
      </c>
      <c r="F1961" t="s">
        <v>32</v>
      </c>
      <c r="G1961" t="s">
        <v>13</v>
      </c>
      <c r="H1961">
        <v>4</v>
      </c>
      <c r="I1961" t="s">
        <v>37</v>
      </c>
      <c r="J1961" t="s">
        <v>3909</v>
      </c>
      <c r="K1961" t="s">
        <v>3910</v>
      </c>
      <c r="L1961">
        <v>3</v>
      </c>
      <c r="M1961" s="7">
        <v>0.8</v>
      </c>
      <c r="N1961" t="s">
        <v>3928</v>
      </c>
      <c r="O1961" t="s">
        <v>3925</v>
      </c>
      <c r="P1961">
        <v>18</v>
      </c>
      <c r="Q1961" t="s">
        <v>3939</v>
      </c>
      <c r="R1961" t="s">
        <v>3940</v>
      </c>
      <c r="S1961" t="s">
        <v>3941</v>
      </c>
      <c r="T1961" s="5">
        <v>45787</v>
      </c>
      <c r="U1961" t="s">
        <v>7159</v>
      </c>
      <c r="V1961" t="b">
        <v>0</v>
      </c>
      <c r="W1961" t="b">
        <v>0</v>
      </c>
      <c r="X1961" t="s">
        <v>7160</v>
      </c>
      <c r="Y1961">
        <f t="shared" si="120"/>
        <v>0</v>
      </c>
      <c r="Z1961" t="str">
        <f t="shared" si="121"/>
        <v>4-7 days</v>
      </c>
      <c r="AA1961" t="str">
        <f t="shared" si="122"/>
        <v>Good</v>
      </c>
      <c r="AB1961" t="str">
        <f t="shared" si="123"/>
        <v>Attended</v>
      </c>
    </row>
    <row r="1962" spans="1:28" x14ac:dyDescent="0.3">
      <c r="A1962" t="s">
        <v>2632</v>
      </c>
      <c r="B1962" t="s">
        <v>1269</v>
      </c>
      <c r="C1962" t="s">
        <v>77</v>
      </c>
      <c r="D1962" s="5">
        <v>46002</v>
      </c>
      <c r="E1962" s="5">
        <v>45993</v>
      </c>
      <c r="F1962" t="s">
        <v>23</v>
      </c>
      <c r="G1962" t="s">
        <v>55</v>
      </c>
      <c r="H1962">
        <v>9</v>
      </c>
      <c r="I1962" t="s">
        <v>14</v>
      </c>
      <c r="J1962" t="s">
        <v>3911</v>
      </c>
      <c r="K1962" t="s">
        <v>3914</v>
      </c>
      <c r="L1962">
        <v>5</v>
      </c>
      <c r="M1962" s="7">
        <v>0.88</v>
      </c>
      <c r="N1962" t="s">
        <v>3923</v>
      </c>
      <c r="O1962" t="s">
        <v>3927</v>
      </c>
      <c r="P1962">
        <v>15</v>
      </c>
      <c r="Q1962" t="s">
        <v>3955</v>
      </c>
      <c r="R1962" t="s">
        <v>3940</v>
      </c>
      <c r="S1962" t="s">
        <v>3943</v>
      </c>
      <c r="T1962" s="5">
        <v>46000</v>
      </c>
      <c r="U1962" t="s">
        <v>7154</v>
      </c>
      <c r="V1962" t="b">
        <v>0</v>
      </c>
      <c r="W1962" t="b">
        <v>0</v>
      </c>
      <c r="X1962" t="s">
        <v>7153</v>
      </c>
      <c r="Y1962" t="str">
        <f t="shared" si="120"/>
        <v/>
      </c>
      <c r="Z1962" t="str">
        <f t="shared" si="121"/>
        <v>8-14 days</v>
      </c>
      <c r="AA1962" t="str">
        <f t="shared" si="122"/>
        <v>Good</v>
      </c>
      <c r="AB1962" t="str">
        <f t="shared" si="123"/>
        <v>Excluded</v>
      </c>
    </row>
    <row r="1963" spans="1:28" x14ac:dyDescent="0.3">
      <c r="A1963" t="s">
        <v>2633</v>
      </c>
      <c r="B1963" t="s">
        <v>1876</v>
      </c>
      <c r="C1963" t="s">
        <v>149</v>
      </c>
      <c r="D1963" s="5">
        <v>46017</v>
      </c>
      <c r="E1963" s="5">
        <v>45981</v>
      </c>
      <c r="F1963" t="s">
        <v>23</v>
      </c>
      <c r="G1963" t="s">
        <v>13</v>
      </c>
      <c r="H1963">
        <v>36</v>
      </c>
      <c r="I1963" t="s">
        <v>61</v>
      </c>
      <c r="J1963" t="s">
        <v>3909</v>
      </c>
      <c r="K1963" t="s">
        <v>3910</v>
      </c>
      <c r="L1963">
        <v>8</v>
      </c>
      <c r="M1963" s="7">
        <v>0.92</v>
      </c>
      <c r="N1963" t="s">
        <v>3923</v>
      </c>
      <c r="O1963" t="s">
        <v>3929</v>
      </c>
      <c r="P1963">
        <v>12</v>
      </c>
      <c r="Q1963" t="s">
        <v>3939</v>
      </c>
      <c r="R1963" t="s">
        <v>3940</v>
      </c>
      <c r="S1963" t="s">
        <v>3941</v>
      </c>
      <c r="T1963" s="5">
        <v>46016</v>
      </c>
      <c r="U1963" t="s">
        <v>7155</v>
      </c>
      <c r="V1963" t="b">
        <v>0</v>
      </c>
      <c r="W1963" t="b">
        <v>0</v>
      </c>
      <c r="X1963" t="s">
        <v>7153</v>
      </c>
      <c r="Y1963">
        <f t="shared" si="120"/>
        <v>0</v>
      </c>
      <c r="Z1963" t="str">
        <f t="shared" si="121"/>
        <v>31+ days</v>
      </c>
      <c r="AA1963" t="str">
        <f t="shared" si="122"/>
        <v>Very Good</v>
      </c>
      <c r="AB1963" t="str">
        <f t="shared" si="123"/>
        <v>Attended</v>
      </c>
    </row>
    <row r="1964" spans="1:28" x14ac:dyDescent="0.3">
      <c r="A1964" t="s">
        <v>2634</v>
      </c>
      <c r="B1964" t="s">
        <v>66</v>
      </c>
      <c r="C1964" t="s">
        <v>11</v>
      </c>
      <c r="D1964" s="5">
        <v>45714</v>
      </c>
      <c r="E1964" s="5">
        <v>45700</v>
      </c>
      <c r="F1964" t="s">
        <v>12</v>
      </c>
      <c r="G1964" t="s">
        <v>13</v>
      </c>
      <c r="H1964">
        <v>14</v>
      </c>
      <c r="I1964" t="s">
        <v>160</v>
      </c>
      <c r="J1964" t="s">
        <v>3909</v>
      </c>
      <c r="K1964" t="s">
        <v>3914</v>
      </c>
      <c r="L1964">
        <v>1</v>
      </c>
      <c r="M1964" s="7">
        <v>0.83</v>
      </c>
      <c r="N1964" t="s">
        <v>3932</v>
      </c>
      <c r="O1964" t="s">
        <v>3925</v>
      </c>
      <c r="P1964">
        <v>15</v>
      </c>
      <c r="Q1964" t="s">
        <v>3955</v>
      </c>
      <c r="R1964" t="s">
        <v>3940</v>
      </c>
      <c r="S1964" t="s">
        <v>3941</v>
      </c>
      <c r="T1964" s="5">
        <v>45712</v>
      </c>
      <c r="U1964" t="s">
        <v>7152</v>
      </c>
      <c r="V1964" t="b">
        <v>0</v>
      </c>
      <c r="W1964" t="b">
        <v>0</v>
      </c>
      <c r="X1964" t="s">
        <v>7153</v>
      </c>
      <c r="Y1964">
        <f t="shared" si="120"/>
        <v>0</v>
      </c>
      <c r="Z1964" t="str">
        <f t="shared" si="121"/>
        <v>8-14 days</v>
      </c>
      <c r="AA1964" t="str">
        <f t="shared" si="122"/>
        <v>Good</v>
      </c>
      <c r="AB1964" t="str">
        <f t="shared" si="123"/>
        <v>Attended</v>
      </c>
    </row>
    <row r="1965" spans="1:28" x14ac:dyDescent="0.3">
      <c r="A1965" t="s">
        <v>2635</v>
      </c>
      <c r="B1965" t="s">
        <v>105</v>
      </c>
      <c r="C1965" t="s">
        <v>50</v>
      </c>
      <c r="D1965" s="5">
        <v>45709</v>
      </c>
      <c r="E1965" s="5">
        <v>45683</v>
      </c>
      <c r="F1965" t="s">
        <v>18</v>
      </c>
      <c r="G1965" t="s">
        <v>13</v>
      </c>
      <c r="H1965">
        <v>26</v>
      </c>
      <c r="I1965" t="s">
        <v>37</v>
      </c>
      <c r="J1965" t="s">
        <v>3909</v>
      </c>
      <c r="K1965" t="s">
        <v>3910</v>
      </c>
      <c r="L1965">
        <v>2</v>
      </c>
      <c r="M1965" s="7">
        <v>0.94</v>
      </c>
      <c r="N1965" t="s">
        <v>3924</v>
      </c>
      <c r="O1965" t="s">
        <v>3922</v>
      </c>
      <c r="P1965">
        <v>18</v>
      </c>
      <c r="Q1965" t="s">
        <v>3947</v>
      </c>
      <c r="R1965" t="s">
        <v>3940</v>
      </c>
      <c r="S1965" t="s">
        <v>3941</v>
      </c>
      <c r="T1965" s="5">
        <v>45706</v>
      </c>
      <c r="U1965" t="s">
        <v>7155</v>
      </c>
      <c r="V1965" t="b">
        <v>0</v>
      </c>
      <c r="W1965" t="b">
        <v>0</v>
      </c>
      <c r="X1965" t="s">
        <v>7153</v>
      </c>
      <c r="Y1965">
        <f t="shared" si="120"/>
        <v>0</v>
      </c>
      <c r="Z1965" t="str">
        <f t="shared" si="121"/>
        <v>15-30 days</v>
      </c>
      <c r="AA1965" t="str">
        <f t="shared" si="122"/>
        <v>Very Good</v>
      </c>
      <c r="AB1965" t="str">
        <f t="shared" si="123"/>
        <v>Attended</v>
      </c>
    </row>
    <row r="1966" spans="1:28" x14ac:dyDescent="0.3">
      <c r="A1966" t="s">
        <v>2636</v>
      </c>
      <c r="B1966" t="s">
        <v>843</v>
      </c>
      <c r="C1966" t="s">
        <v>17</v>
      </c>
      <c r="D1966" s="5">
        <v>45912</v>
      </c>
      <c r="E1966" s="5">
        <v>45904</v>
      </c>
      <c r="F1966" t="s">
        <v>18</v>
      </c>
      <c r="G1966" t="s">
        <v>13</v>
      </c>
      <c r="H1966">
        <v>8</v>
      </c>
      <c r="I1966" t="s">
        <v>19</v>
      </c>
      <c r="J1966" t="s">
        <v>3909</v>
      </c>
      <c r="K1966" t="s">
        <v>3914</v>
      </c>
      <c r="L1966">
        <v>6</v>
      </c>
      <c r="M1966" s="7">
        <v>0.87</v>
      </c>
      <c r="N1966" t="s">
        <v>3924</v>
      </c>
      <c r="O1966" t="s">
        <v>3929</v>
      </c>
      <c r="P1966">
        <v>12</v>
      </c>
      <c r="R1966" t="s">
        <v>3953</v>
      </c>
      <c r="S1966" t="s">
        <v>3943</v>
      </c>
      <c r="U1966" t="s">
        <v>7155</v>
      </c>
      <c r="V1966" t="b">
        <v>0</v>
      </c>
      <c r="W1966" t="b">
        <v>0</v>
      </c>
      <c r="X1966" t="s">
        <v>7162</v>
      </c>
      <c r="Y1966">
        <f t="shared" si="120"/>
        <v>0</v>
      </c>
      <c r="Z1966" t="str">
        <f t="shared" si="121"/>
        <v>8-14 days</v>
      </c>
      <c r="AA1966" t="str">
        <f t="shared" si="122"/>
        <v>Good</v>
      </c>
      <c r="AB1966" t="str">
        <f t="shared" si="123"/>
        <v>Attended</v>
      </c>
    </row>
    <row r="1967" spans="1:28" x14ac:dyDescent="0.3">
      <c r="A1967" t="s">
        <v>2637</v>
      </c>
      <c r="B1967" t="s">
        <v>26</v>
      </c>
      <c r="C1967" t="s">
        <v>149</v>
      </c>
      <c r="D1967" s="5">
        <v>45807</v>
      </c>
      <c r="E1967" s="5">
        <v>45792</v>
      </c>
      <c r="F1967" t="s">
        <v>23</v>
      </c>
      <c r="G1967" t="s">
        <v>13</v>
      </c>
      <c r="H1967">
        <v>15</v>
      </c>
      <c r="I1967" t="s">
        <v>160</v>
      </c>
      <c r="J1967" t="s">
        <v>3911</v>
      </c>
      <c r="K1967" t="s">
        <v>3912</v>
      </c>
      <c r="L1967">
        <v>3</v>
      </c>
      <c r="M1967" s="7">
        <v>0.79</v>
      </c>
      <c r="N1967" t="s">
        <v>3923</v>
      </c>
      <c r="O1967" t="s">
        <v>3929</v>
      </c>
      <c r="P1967">
        <v>12</v>
      </c>
      <c r="Q1967" t="s">
        <v>3939</v>
      </c>
      <c r="R1967" t="s">
        <v>3940</v>
      </c>
      <c r="S1967" t="s">
        <v>3943</v>
      </c>
      <c r="T1967" s="5">
        <v>45804</v>
      </c>
      <c r="U1967" t="s">
        <v>7155</v>
      </c>
      <c r="V1967" t="b">
        <v>0</v>
      </c>
      <c r="W1967" t="b">
        <v>0</v>
      </c>
      <c r="X1967" t="s">
        <v>7160</v>
      </c>
      <c r="Y1967">
        <f t="shared" si="120"/>
        <v>0</v>
      </c>
      <c r="Z1967" t="str">
        <f t="shared" si="121"/>
        <v>15-30 days</v>
      </c>
      <c r="AA1967" t="str">
        <f t="shared" si="122"/>
        <v>Good</v>
      </c>
      <c r="AB1967" t="str">
        <f t="shared" si="123"/>
        <v>Attended</v>
      </c>
    </row>
    <row r="1968" spans="1:28" x14ac:dyDescent="0.3">
      <c r="A1968" t="s">
        <v>2638</v>
      </c>
      <c r="B1968" t="s">
        <v>1291</v>
      </c>
      <c r="C1968" t="s">
        <v>92</v>
      </c>
      <c r="D1968" s="5">
        <v>45815</v>
      </c>
      <c r="E1968" s="5">
        <v>45814</v>
      </c>
      <c r="F1968" t="s">
        <v>12</v>
      </c>
      <c r="G1968" t="s">
        <v>13</v>
      </c>
      <c r="H1968">
        <v>1</v>
      </c>
      <c r="I1968" t="s">
        <v>61</v>
      </c>
      <c r="J1968" t="s">
        <v>3916</v>
      </c>
      <c r="K1968" t="s">
        <v>3910</v>
      </c>
      <c r="L1968">
        <v>5</v>
      </c>
      <c r="M1968" s="7">
        <v>0.82</v>
      </c>
      <c r="N1968" t="s">
        <v>3932</v>
      </c>
      <c r="O1968" t="s">
        <v>3925</v>
      </c>
      <c r="P1968">
        <v>20</v>
      </c>
      <c r="Q1968" t="s">
        <v>3939</v>
      </c>
      <c r="R1968" t="s">
        <v>3940</v>
      </c>
      <c r="S1968" t="s">
        <v>3941</v>
      </c>
      <c r="T1968" s="5">
        <v>45813</v>
      </c>
      <c r="U1968" t="s">
        <v>7156</v>
      </c>
      <c r="V1968" t="b">
        <v>1</v>
      </c>
      <c r="W1968" t="b">
        <v>0</v>
      </c>
      <c r="X1968" t="s">
        <v>7161</v>
      </c>
      <c r="Y1968">
        <f t="shared" si="120"/>
        <v>0</v>
      </c>
      <c r="Z1968" t="str">
        <f t="shared" si="121"/>
        <v>0-3 days</v>
      </c>
      <c r="AA1968" t="str">
        <f t="shared" si="122"/>
        <v>Good</v>
      </c>
      <c r="AB1968" t="str">
        <f t="shared" si="123"/>
        <v>Attended</v>
      </c>
    </row>
    <row r="1969" spans="1:28" x14ac:dyDescent="0.3">
      <c r="A1969" t="s">
        <v>2639</v>
      </c>
      <c r="B1969" t="s">
        <v>1044</v>
      </c>
      <c r="C1969" t="s">
        <v>193</v>
      </c>
      <c r="D1969" s="5">
        <v>45976</v>
      </c>
      <c r="E1969" s="5">
        <v>45927</v>
      </c>
      <c r="F1969" t="s">
        <v>41</v>
      </c>
      <c r="G1969" t="s">
        <v>13</v>
      </c>
      <c r="H1969">
        <v>49</v>
      </c>
      <c r="I1969" t="s">
        <v>33</v>
      </c>
      <c r="J1969" t="s">
        <v>3916</v>
      </c>
      <c r="K1969" t="s">
        <v>3910</v>
      </c>
      <c r="L1969">
        <v>1</v>
      </c>
      <c r="M1969" s="7">
        <v>0.98</v>
      </c>
      <c r="N1969" t="s">
        <v>3931</v>
      </c>
      <c r="O1969" t="s">
        <v>3922</v>
      </c>
      <c r="P1969">
        <v>15</v>
      </c>
      <c r="Q1969" t="s">
        <v>3939</v>
      </c>
      <c r="R1969" t="s">
        <v>3940</v>
      </c>
      <c r="S1969" t="s">
        <v>3941</v>
      </c>
      <c r="T1969" s="5">
        <v>45975</v>
      </c>
      <c r="U1969" t="s">
        <v>7156</v>
      </c>
      <c r="V1969" t="b">
        <v>1</v>
      </c>
      <c r="W1969" t="b">
        <v>0</v>
      </c>
      <c r="X1969" t="s">
        <v>7162</v>
      </c>
      <c r="Y1969">
        <f t="shared" si="120"/>
        <v>0</v>
      </c>
      <c r="Z1969" t="str">
        <f t="shared" si="121"/>
        <v>31+ days</v>
      </c>
      <c r="AA1969" t="str">
        <f t="shared" si="122"/>
        <v>Very Good</v>
      </c>
      <c r="AB1969" t="str">
        <f t="shared" si="123"/>
        <v>Attended</v>
      </c>
    </row>
    <row r="1970" spans="1:28" x14ac:dyDescent="0.3">
      <c r="A1970" t="s">
        <v>2640</v>
      </c>
      <c r="B1970" t="s">
        <v>1287</v>
      </c>
      <c r="C1970" t="s">
        <v>149</v>
      </c>
      <c r="D1970" s="5">
        <v>45994</v>
      </c>
      <c r="E1970" s="5">
        <v>45966</v>
      </c>
      <c r="F1970" t="s">
        <v>23</v>
      </c>
      <c r="G1970" t="s">
        <v>13</v>
      </c>
      <c r="H1970">
        <v>28</v>
      </c>
      <c r="I1970" t="s">
        <v>19</v>
      </c>
      <c r="J1970" t="s">
        <v>3911</v>
      </c>
      <c r="K1970" t="s">
        <v>3914</v>
      </c>
      <c r="L1970">
        <v>5</v>
      </c>
      <c r="M1970" s="7">
        <v>0.95</v>
      </c>
      <c r="N1970" t="s">
        <v>3923</v>
      </c>
      <c r="O1970" t="s">
        <v>3929</v>
      </c>
      <c r="P1970">
        <v>12</v>
      </c>
      <c r="Q1970" t="s">
        <v>3939</v>
      </c>
      <c r="R1970" t="s">
        <v>3940</v>
      </c>
      <c r="S1970" t="s">
        <v>3943</v>
      </c>
      <c r="T1970" s="5">
        <v>45993</v>
      </c>
      <c r="U1970" t="s">
        <v>7152</v>
      </c>
      <c r="V1970" t="b">
        <v>0</v>
      </c>
      <c r="W1970" t="b">
        <v>0</v>
      </c>
      <c r="X1970" t="s">
        <v>7153</v>
      </c>
      <c r="Y1970">
        <f t="shared" si="120"/>
        <v>0</v>
      </c>
      <c r="Z1970" t="str">
        <f t="shared" si="121"/>
        <v>15-30 days</v>
      </c>
      <c r="AA1970" t="str">
        <f t="shared" si="122"/>
        <v>Very Good</v>
      </c>
      <c r="AB1970" t="str">
        <f t="shared" si="123"/>
        <v>Attended</v>
      </c>
    </row>
    <row r="1971" spans="1:28" x14ac:dyDescent="0.3">
      <c r="A1971" t="s">
        <v>2641</v>
      </c>
      <c r="B1971" t="s">
        <v>325</v>
      </c>
      <c r="C1971" t="s">
        <v>115</v>
      </c>
      <c r="D1971" s="5">
        <v>45986</v>
      </c>
      <c r="E1971" s="5">
        <v>45976</v>
      </c>
      <c r="F1971" t="s">
        <v>32</v>
      </c>
      <c r="G1971" t="s">
        <v>55</v>
      </c>
      <c r="H1971">
        <v>10</v>
      </c>
      <c r="I1971" t="s">
        <v>61</v>
      </c>
      <c r="J1971" t="s">
        <v>3915</v>
      </c>
      <c r="K1971" t="s">
        <v>3912</v>
      </c>
      <c r="L1971">
        <v>2</v>
      </c>
      <c r="M1971" s="7">
        <v>0.91</v>
      </c>
      <c r="N1971" t="s">
        <v>3928</v>
      </c>
      <c r="O1971" t="s">
        <v>3929</v>
      </c>
      <c r="P1971">
        <v>12</v>
      </c>
      <c r="R1971" t="s">
        <v>3953</v>
      </c>
      <c r="S1971" t="s">
        <v>3943</v>
      </c>
      <c r="U1971" t="s">
        <v>7159</v>
      </c>
      <c r="V1971" t="b">
        <v>0</v>
      </c>
      <c r="W1971" t="b">
        <v>0</v>
      </c>
      <c r="X1971" t="s">
        <v>7162</v>
      </c>
      <c r="Y1971" t="str">
        <f t="shared" si="120"/>
        <v/>
      </c>
      <c r="Z1971" t="str">
        <f t="shared" si="121"/>
        <v>8-14 days</v>
      </c>
      <c r="AA1971" t="str">
        <f t="shared" si="122"/>
        <v>Very Good</v>
      </c>
      <c r="AB1971" t="str">
        <f t="shared" si="123"/>
        <v>Excluded</v>
      </c>
    </row>
    <row r="1972" spans="1:28" x14ac:dyDescent="0.3">
      <c r="A1972" t="s">
        <v>2642</v>
      </c>
      <c r="B1972" t="s">
        <v>584</v>
      </c>
      <c r="C1972" t="s">
        <v>22</v>
      </c>
      <c r="D1972" s="5">
        <v>45943</v>
      </c>
      <c r="E1972" s="5">
        <v>45911</v>
      </c>
      <c r="F1972" t="s">
        <v>23</v>
      </c>
      <c r="G1972" t="s">
        <v>13</v>
      </c>
      <c r="H1972">
        <v>32</v>
      </c>
      <c r="I1972" t="s">
        <v>42</v>
      </c>
      <c r="J1972" t="s">
        <v>3911</v>
      </c>
      <c r="K1972" t="s">
        <v>3910</v>
      </c>
      <c r="L1972">
        <v>5</v>
      </c>
      <c r="M1972" s="7">
        <v>0.81</v>
      </c>
      <c r="N1972" t="s">
        <v>3923</v>
      </c>
      <c r="O1972" t="s">
        <v>3927</v>
      </c>
      <c r="P1972">
        <v>18</v>
      </c>
      <c r="Q1972" t="s">
        <v>3939</v>
      </c>
      <c r="R1972" t="s">
        <v>3940</v>
      </c>
      <c r="S1972" t="s">
        <v>55</v>
      </c>
      <c r="T1972" s="5">
        <v>45942</v>
      </c>
      <c r="U1972" t="s">
        <v>7158</v>
      </c>
      <c r="V1972" t="b">
        <v>0</v>
      </c>
      <c r="W1972" t="b">
        <v>0</v>
      </c>
      <c r="X1972" t="s">
        <v>7162</v>
      </c>
      <c r="Y1972">
        <f t="shared" si="120"/>
        <v>0</v>
      </c>
      <c r="Z1972" t="str">
        <f t="shared" si="121"/>
        <v>31+ days</v>
      </c>
      <c r="AA1972" t="str">
        <f t="shared" si="122"/>
        <v>Good</v>
      </c>
      <c r="AB1972" t="str">
        <f t="shared" si="123"/>
        <v>Attended</v>
      </c>
    </row>
    <row r="1973" spans="1:28" x14ac:dyDescent="0.3">
      <c r="A1973" t="s">
        <v>2643</v>
      </c>
      <c r="B1973" t="s">
        <v>871</v>
      </c>
      <c r="C1973" t="s">
        <v>31</v>
      </c>
      <c r="D1973" s="5">
        <v>46015</v>
      </c>
      <c r="E1973" s="5">
        <v>45959</v>
      </c>
      <c r="F1973" t="s">
        <v>32</v>
      </c>
      <c r="G1973" t="s">
        <v>13</v>
      </c>
      <c r="H1973">
        <v>56</v>
      </c>
      <c r="I1973" t="s">
        <v>42</v>
      </c>
      <c r="J1973" t="s">
        <v>3911</v>
      </c>
      <c r="K1973" t="s">
        <v>3912</v>
      </c>
      <c r="L1973">
        <v>4</v>
      </c>
      <c r="M1973" s="7">
        <v>0.96</v>
      </c>
      <c r="N1973" t="s">
        <v>3928</v>
      </c>
      <c r="O1973" t="s">
        <v>3925</v>
      </c>
      <c r="P1973">
        <v>18</v>
      </c>
      <c r="Q1973" t="s">
        <v>3939</v>
      </c>
      <c r="R1973" t="s">
        <v>3949</v>
      </c>
      <c r="S1973" t="s">
        <v>3950</v>
      </c>
      <c r="U1973" t="s">
        <v>7152</v>
      </c>
      <c r="V1973" t="b">
        <v>0</v>
      </c>
      <c r="W1973" t="b">
        <v>0</v>
      </c>
      <c r="X1973" t="s">
        <v>7153</v>
      </c>
      <c r="Y1973">
        <f t="shared" si="120"/>
        <v>0</v>
      </c>
      <c r="Z1973" t="str">
        <f t="shared" si="121"/>
        <v>31+ days</v>
      </c>
      <c r="AA1973" t="str">
        <f t="shared" si="122"/>
        <v>Very Good</v>
      </c>
      <c r="AB1973" t="str">
        <f t="shared" si="123"/>
        <v>Attended</v>
      </c>
    </row>
    <row r="1974" spans="1:28" x14ac:dyDescent="0.3">
      <c r="A1974" t="s">
        <v>2644</v>
      </c>
      <c r="B1974" t="s">
        <v>349</v>
      </c>
      <c r="C1974" t="s">
        <v>64</v>
      </c>
      <c r="D1974" s="5">
        <v>45920</v>
      </c>
      <c r="E1974" s="5">
        <v>45870</v>
      </c>
      <c r="F1974" t="s">
        <v>28</v>
      </c>
      <c r="G1974" t="s">
        <v>24</v>
      </c>
      <c r="H1974">
        <v>50</v>
      </c>
      <c r="I1974" t="s">
        <v>19</v>
      </c>
      <c r="J1974" t="s">
        <v>3909</v>
      </c>
      <c r="K1974" t="s">
        <v>3910</v>
      </c>
      <c r="L1974">
        <v>4</v>
      </c>
      <c r="M1974" s="7">
        <v>0.89</v>
      </c>
      <c r="N1974" t="s">
        <v>3921</v>
      </c>
      <c r="O1974" t="s">
        <v>3922</v>
      </c>
      <c r="P1974">
        <v>20</v>
      </c>
      <c r="R1974" t="s">
        <v>3953</v>
      </c>
      <c r="S1974" t="s">
        <v>3943</v>
      </c>
      <c r="U1974" t="s">
        <v>7156</v>
      </c>
      <c r="V1974" t="b">
        <v>1</v>
      </c>
      <c r="W1974" t="b">
        <v>0</v>
      </c>
      <c r="X1974" t="s">
        <v>7162</v>
      </c>
      <c r="Y1974">
        <f t="shared" si="120"/>
        <v>1</v>
      </c>
      <c r="Z1974" t="str">
        <f t="shared" si="121"/>
        <v>31+ days</v>
      </c>
      <c r="AA1974" t="str">
        <f t="shared" si="122"/>
        <v>Good</v>
      </c>
      <c r="AB1974" t="str">
        <f t="shared" si="123"/>
        <v>No-show</v>
      </c>
    </row>
    <row r="1975" spans="1:28" x14ac:dyDescent="0.3">
      <c r="A1975" t="s">
        <v>2645</v>
      </c>
      <c r="B1975" t="s">
        <v>1568</v>
      </c>
      <c r="C1975" t="s">
        <v>193</v>
      </c>
      <c r="D1975" s="5">
        <v>45980</v>
      </c>
      <c r="E1975" s="5">
        <v>45927</v>
      </c>
      <c r="F1975" t="s">
        <v>41</v>
      </c>
      <c r="G1975" t="s">
        <v>13</v>
      </c>
      <c r="H1975">
        <v>53</v>
      </c>
      <c r="I1975" t="s">
        <v>33</v>
      </c>
      <c r="J1975" t="s">
        <v>3916</v>
      </c>
      <c r="K1975" t="s">
        <v>3912</v>
      </c>
      <c r="L1975">
        <v>4</v>
      </c>
      <c r="M1975" s="7">
        <v>0.92</v>
      </c>
      <c r="N1975" t="s">
        <v>3931</v>
      </c>
      <c r="O1975" t="s">
        <v>3922</v>
      </c>
      <c r="P1975">
        <v>15</v>
      </c>
      <c r="Q1975" t="s">
        <v>3939</v>
      </c>
      <c r="R1975" t="s">
        <v>3949</v>
      </c>
      <c r="S1975" t="s">
        <v>3950</v>
      </c>
      <c r="U1975" t="s">
        <v>7152</v>
      </c>
      <c r="V1975" t="b">
        <v>0</v>
      </c>
      <c r="W1975" t="b">
        <v>0</v>
      </c>
      <c r="X1975" t="s">
        <v>7162</v>
      </c>
      <c r="Y1975">
        <f t="shared" si="120"/>
        <v>0</v>
      </c>
      <c r="Z1975" t="str">
        <f t="shared" si="121"/>
        <v>31+ days</v>
      </c>
      <c r="AA1975" t="str">
        <f t="shared" si="122"/>
        <v>Very Good</v>
      </c>
      <c r="AB1975" t="str">
        <f t="shared" si="123"/>
        <v>Attended</v>
      </c>
    </row>
    <row r="1976" spans="1:28" x14ac:dyDescent="0.3">
      <c r="A1976" t="s">
        <v>2646</v>
      </c>
      <c r="B1976" t="s">
        <v>800</v>
      </c>
      <c r="C1976" t="s">
        <v>17</v>
      </c>
      <c r="D1976" s="5">
        <v>45855</v>
      </c>
      <c r="E1976" s="5">
        <v>45831</v>
      </c>
      <c r="F1976" t="s">
        <v>18</v>
      </c>
      <c r="G1976" t="s">
        <v>13</v>
      </c>
      <c r="H1976">
        <v>24</v>
      </c>
      <c r="I1976" t="s">
        <v>14</v>
      </c>
      <c r="J1976" t="s">
        <v>3916</v>
      </c>
      <c r="K1976" t="s">
        <v>3914</v>
      </c>
      <c r="L1976">
        <v>4</v>
      </c>
      <c r="M1976" s="7">
        <v>0.73</v>
      </c>
      <c r="N1976" t="s">
        <v>3924</v>
      </c>
      <c r="O1976" t="s">
        <v>3929</v>
      </c>
      <c r="P1976">
        <v>12</v>
      </c>
      <c r="Q1976" t="s">
        <v>3939</v>
      </c>
      <c r="R1976" t="s">
        <v>3940</v>
      </c>
      <c r="S1976" t="s">
        <v>3943</v>
      </c>
      <c r="T1976" s="5">
        <v>45854</v>
      </c>
      <c r="U1976" t="s">
        <v>7154</v>
      </c>
      <c r="V1976" t="b">
        <v>0</v>
      </c>
      <c r="W1976" t="b">
        <v>0</v>
      </c>
      <c r="X1976" t="s">
        <v>7161</v>
      </c>
      <c r="Y1976">
        <f t="shared" si="120"/>
        <v>0</v>
      </c>
      <c r="Z1976" t="str">
        <f t="shared" si="121"/>
        <v>15-30 days</v>
      </c>
      <c r="AA1976" t="str">
        <f t="shared" si="122"/>
        <v>Moderate</v>
      </c>
      <c r="AB1976" t="str">
        <f t="shared" si="123"/>
        <v>Attended</v>
      </c>
    </row>
    <row r="1977" spans="1:28" x14ac:dyDescent="0.3">
      <c r="A1977" t="s">
        <v>2647</v>
      </c>
      <c r="B1977" t="s">
        <v>74</v>
      </c>
      <c r="C1977" t="s">
        <v>138</v>
      </c>
      <c r="D1977" s="5">
        <v>45676</v>
      </c>
      <c r="E1977" s="5">
        <v>45655</v>
      </c>
      <c r="F1977" t="s">
        <v>28</v>
      </c>
      <c r="G1977" t="s">
        <v>24</v>
      </c>
      <c r="H1977">
        <v>21</v>
      </c>
      <c r="I1977" t="s">
        <v>42</v>
      </c>
      <c r="J1977" t="s">
        <v>3909</v>
      </c>
      <c r="K1977" t="s">
        <v>3910</v>
      </c>
      <c r="L1977">
        <v>3</v>
      </c>
      <c r="M1977" s="7">
        <v>0.8</v>
      </c>
      <c r="N1977" t="s">
        <v>3921</v>
      </c>
      <c r="O1977" t="s">
        <v>3922</v>
      </c>
      <c r="P1977">
        <v>15</v>
      </c>
      <c r="Q1977" t="s">
        <v>3955</v>
      </c>
      <c r="R1977" t="s">
        <v>3940</v>
      </c>
      <c r="S1977" t="s">
        <v>3941</v>
      </c>
      <c r="T1977" s="5">
        <v>45673</v>
      </c>
      <c r="U1977" t="s">
        <v>7157</v>
      </c>
      <c r="V1977" t="b">
        <v>1</v>
      </c>
      <c r="W1977" t="b">
        <v>0</v>
      </c>
      <c r="X1977" t="s">
        <v>7153</v>
      </c>
      <c r="Y1977">
        <f t="shared" si="120"/>
        <v>1</v>
      </c>
      <c r="Z1977" t="str">
        <f t="shared" si="121"/>
        <v>15-30 days</v>
      </c>
      <c r="AA1977" t="str">
        <f t="shared" si="122"/>
        <v>Good</v>
      </c>
      <c r="AB1977" t="str">
        <f t="shared" si="123"/>
        <v>No-show</v>
      </c>
    </row>
    <row r="1978" spans="1:28" x14ac:dyDescent="0.3">
      <c r="A1978" t="s">
        <v>2648</v>
      </c>
      <c r="B1978" t="s">
        <v>2403</v>
      </c>
      <c r="C1978" t="s">
        <v>101</v>
      </c>
      <c r="D1978" s="5">
        <v>45956</v>
      </c>
      <c r="E1978" s="5">
        <v>45937</v>
      </c>
      <c r="F1978" t="s">
        <v>54</v>
      </c>
      <c r="G1978" t="s">
        <v>13</v>
      </c>
      <c r="H1978">
        <v>19</v>
      </c>
      <c r="I1978" t="s">
        <v>47</v>
      </c>
      <c r="J1978" t="s">
        <v>3911</v>
      </c>
      <c r="K1978" t="s">
        <v>3912</v>
      </c>
      <c r="L1978">
        <v>2</v>
      </c>
      <c r="M1978" s="7">
        <v>0.57999999999999996</v>
      </c>
      <c r="N1978" t="s">
        <v>3930</v>
      </c>
      <c r="O1978" t="s">
        <v>3927</v>
      </c>
      <c r="P1978">
        <v>18</v>
      </c>
      <c r="Q1978" t="s">
        <v>3939</v>
      </c>
      <c r="R1978" t="s">
        <v>3940</v>
      </c>
      <c r="S1978" t="s">
        <v>3941</v>
      </c>
      <c r="T1978" s="5">
        <v>45954</v>
      </c>
      <c r="U1978" t="s">
        <v>7157</v>
      </c>
      <c r="V1978" t="b">
        <v>1</v>
      </c>
      <c r="W1978" t="b">
        <v>0</v>
      </c>
      <c r="X1978" t="s">
        <v>7162</v>
      </c>
      <c r="Y1978">
        <f t="shared" si="120"/>
        <v>0</v>
      </c>
      <c r="Z1978" t="str">
        <f t="shared" si="121"/>
        <v>15-30 days</v>
      </c>
      <c r="AA1978" t="str">
        <f t="shared" si="122"/>
        <v>Moderate</v>
      </c>
      <c r="AB1978" t="str">
        <f t="shared" si="123"/>
        <v>Attended</v>
      </c>
    </row>
    <row r="1979" spans="1:28" x14ac:dyDescent="0.3">
      <c r="A1979" t="s">
        <v>2649</v>
      </c>
      <c r="B1979" t="s">
        <v>2650</v>
      </c>
      <c r="C1979" t="s">
        <v>92</v>
      </c>
      <c r="D1979" s="5">
        <v>45997</v>
      </c>
      <c r="E1979" s="5">
        <v>45979</v>
      </c>
      <c r="F1979" t="s">
        <v>12</v>
      </c>
      <c r="G1979" t="s">
        <v>24</v>
      </c>
      <c r="H1979">
        <v>18</v>
      </c>
      <c r="I1979" t="s">
        <v>42</v>
      </c>
      <c r="J1979" t="s">
        <v>3911</v>
      </c>
      <c r="K1979" t="s">
        <v>3910</v>
      </c>
      <c r="L1979">
        <v>7</v>
      </c>
      <c r="M1979" s="7">
        <v>0.93</v>
      </c>
      <c r="N1979" t="s">
        <v>3932</v>
      </c>
      <c r="O1979" t="s">
        <v>3925</v>
      </c>
      <c r="P1979">
        <v>20</v>
      </c>
      <c r="R1979" t="s">
        <v>3953</v>
      </c>
      <c r="S1979" t="s">
        <v>3943</v>
      </c>
      <c r="U1979" t="s">
        <v>7156</v>
      </c>
      <c r="V1979" t="b">
        <v>1</v>
      </c>
      <c r="W1979" t="b">
        <v>0</v>
      </c>
      <c r="X1979" t="s">
        <v>7153</v>
      </c>
      <c r="Y1979">
        <f t="shared" si="120"/>
        <v>1</v>
      </c>
      <c r="Z1979" t="str">
        <f t="shared" si="121"/>
        <v>15-30 days</v>
      </c>
      <c r="AA1979" t="str">
        <f t="shared" si="122"/>
        <v>Very Good</v>
      </c>
      <c r="AB1979" t="str">
        <f t="shared" si="123"/>
        <v>No-show</v>
      </c>
    </row>
    <row r="1980" spans="1:28" x14ac:dyDescent="0.3">
      <c r="A1980" t="s">
        <v>2651</v>
      </c>
      <c r="B1980" t="s">
        <v>537</v>
      </c>
      <c r="C1980" t="s">
        <v>86</v>
      </c>
      <c r="D1980" s="5">
        <v>45771</v>
      </c>
      <c r="E1980" s="5">
        <v>45715</v>
      </c>
      <c r="F1980" t="s">
        <v>28</v>
      </c>
      <c r="G1980" t="s">
        <v>24</v>
      </c>
      <c r="H1980">
        <v>56</v>
      </c>
      <c r="I1980" t="s">
        <v>160</v>
      </c>
      <c r="J1980" t="s">
        <v>3911</v>
      </c>
      <c r="K1980" t="s">
        <v>3912</v>
      </c>
      <c r="L1980">
        <v>0</v>
      </c>
      <c r="M1980" s="7">
        <v>0.88</v>
      </c>
      <c r="N1980" t="s">
        <v>3921</v>
      </c>
      <c r="O1980" t="s">
        <v>3927</v>
      </c>
      <c r="P1980">
        <v>18</v>
      </c>
      <c r="Q1980" t="s">
        <v>3947</v>
      </c>
      <c r="R1980" t="s">
        <v>3940</v>
      </c>
      <c r="S1980" t="s">
        <v>3941</v>
      </c>
      <c r="T1980" s="5">
        <v>45769</v>
      </c>
      <c r="U1980" t="s">
        <v>7154</v>
      </c>
      <c r="V1980" t="b">
        <v>0</v>
      </c>
      <c r="W1980" t="b">
        <v>0</v>
      </c>
      <c r="X1980" t="s">
        <v>7160</v>
      </c>
      <c r="Y1980">
        <f t="shared" si="120"/>
        <v>1</v>
      </c>
      <c r="Z1980" t="str">
        <f t="shared" si="121"/>
        <v>31+ days</v>
      </c>
      <c r="AA1980" t="str">
        <f t="shared" si="122"/>
        <v>Good</v>
      </c>
      <c r="AB1980" t="str">
        <f t="shared" si="123"/>
        <v>No-show</v>
      </c>
    </row>
    <row r="1981" spans="1:28" x14ac:dyDescent="0.3">
      <c r="A1981" t="s">
        <v>2652</v>
      </c>
      <c r="B1981" t="s">
        <v>1158</v>
      </c>
      <c r="C1981" t="s">
        <v>50</v>
      </c>
      <c r="D1981" s="5">
        <v>45814</v>
      </c>
      <c r="E1981" s="5">
        <v>45806</v>
      </c>
      <c r="F1981" t="s">
        <v>18</v>
      </c>
      <c r="G1981" t="s">
        <v>13</v>
      </c>
      <c r="H1981">
        <v>8</v>
      </c>
      <c r="I1981" t="s">
        <v>14</v>
      </c>
      <c r="J1981" t="s">
        <v>3915</v>
      </c>
      <c r="K1981" t="s">
        <v>3912</v>
      </c>
      <c r="L1981">
        <v>2</v>
      </c>
      <c r="M1981" s="7">
        <v>0.74</v>
      </c>
      <c r="N1981" t="s">
        <v>3924</v>
      </c>
      <c r="O1981" t="s">
        <v>3922</v>
      </c>
      <c r="P1981">
        <v>18</v>
      </c>
      <c r="Q1981" t="s">
        <v>3939</v>
      </c>
      <c r="S1981" t="s">
        <v>3941</v>
      </c>
      <c r="T1981" s="5">
        <v>45811</v>
      </c>
      <c r="U1981" t="s">
        <v>7155</v>
      </c>
      <c r="V1981" t="b">
        <v>0</v>
      </c>
      <c r="W1981" t="b">
        <v>0</v>
      </c>
      <c r="X1981" t="s">
        <v>7161</v>
      </c>
      <c r="Y1981">
        <f t="shared" si="120"/>
        <v>0</v>
      </c>
      <c r="Z1981" t="str">
        <f t="shared" si="121"/>
        <v>8-14 days</v>
      </c>
      <c r="AA1981" t="str">
        <f t="shared" si="122"/>
        <v>Moderate</v>
      </c>
      <c r="AB1981" t="str">
        <f t="shared" si="123"/>
        <v>Attended</v>
      </c>
    </row>
    <row r="1982" spans="1:28" x14ac:dyDescent="0.3">
      <c r="A1982" t="s">
        <v>2653</v>
      </c>
      <c r="B1982" t="s">
        <v>1205</v>
      </c>
      <c r="C1982" t="s">
        <v>22</v>
      </c>
      <c r="D1982" s="5">
        <v>45866</v>
      </c>
      <c r="E1982" s="5">
        <v>45815</v>
      </c>
      <c r="F1982" t="s">
        <v>23</v>
      </c>
      <c r="G1982" t="s">
        <v>13</v>
      </c>
      <c r="H1982">
        <v>51</v>
      </c>
      <c r="I1982" t="s">
        <v>160</v>
      </c>
      <c r="J1982" t="s">
        <v>3913</v>
      </c>
      <c r="K1982" t="s">
        <v>3914</v>
      </c>
      <c r="L1982">
        <v>6</v>
      </c>
      <c r="M1982" s="7">
        <v>0.86</v>
      </c>
      <c r="N1982" t="s">
        <v>3923</v>
      </c>
      <c r="O1982" t="s">
        <v>3927</v>
      </c>
      <c r="P1982">
        <v>18</v>
      </c>
      <c r="Q1982" t="s">
        <v>3947</v>
      </c>
      <c r="R1982" t="s">
        <v>3940</v>
      </c>
      <c r="S1982" t="s">
        <v>3941</v>
      </c>
      <c r="T1982" s="5">
        <v>45864</v>
      </c>
      <c r="U1982" t="s">
        <v>7158</v>
      </c>
      <c r="V1982" t="b">
        <v>0</v>
      </c>
      <c r="W1982" t="b">
        <v>0</v>
      </c>
      <c r="X1982" t="s">
        <v>7161</v>
      </c>
      <c r="Y1982">
        <f t="shared" si="120"/>
        <v>0</v>
      </c>
      <c r="Z1982" t="str">
        <f t="shared" si="121"/>
        <v>31+ days</v>
      </c>
      <c r="AA1982" t="str">
        <f t="shared" si="122"/>
        <v>Good</v>
      </c>
      <c r="AB1982" t="str">
        <f t="shared" si="123"/>
        <v>Attended</v>
      </c>
    </row>
    <row r="1983" spans="1:28" x14ac:dyDescent="0.3">
      <c r="A1983" t="s">
        <v>2654</v>
      </c>
      <c r="B1983" t="s">
        <v>435</v>
      </c>
      <c r="C1983" t="s">
        <v>101</v>
      </c>
      <c r="D1983" s="5">
        <v>45895</v>
      </c>
      <c r="E1983" s="5">
        <v>45840</v>
      </c>
      <c r="F1983" t="s">
        <v>54</v>
      </c>
      <c r="G1983" t="s">
        <v>24</v>
      </c>
      <c r="H1983">
        <v>55</v>
      </c>
      <c r="I1983" t="s">
        <v>19</v>
      </c>
      <c r="J1983" t="s">
        <v>3909</v>
      </c>
      <c r="K1983" t="s">
        <v>3910</v>
      </c>
      <c r="L1983">
        <v>2</v>
      </c>
      <c r="M1983" s="7">
        <v>0.81</v>
      </c>
      <c r="N1983" t="s">
        <v>3930</v>
      </c>
      <c r="O1983" t="s">
        <v>3927</v>
      </c>
      <c r="P1983">
        <v>18</v>
      </c>
      <c r="R1983" t="s">
        <v>3953</v>
      </c>
      <c r="S1983" t="s">
        <v>3943</v>
      </c>
      <c r="U1983" t="s">
        <v>7159</v>
      </c>
      <c r="V1983" t="b">
        <v>0</v>
      </c>
      <c r="W1983" t="b">
        <v>0</v>
      </c>
      <c r="X1983" t="s">
        <v>7161</v>
      </c>
      <c r="Y1983">
        <f t="shared" si="120"/>
        <v>1</v>
      </c>
      <c r="Z1983" t="str">
        <f t="shared" si="121"/>
        <v>31+ days</v>
      </c>
      <c r="AA1983" t="str">
        <f t="shared" si="122"/>
        <v>Good</v>
      </c>
      <c r="AB1983" t="str">
        <f t="shared" si="123"/>
        <v>No-show</v>
      </c>
    </row>
    <row r="1984" spans="1:28" x14ac:dyDescent="0.3">
      <c r="A1984" t="s">
        <v>2655</v>
      </c>
      <c r="B1984" t="s">
        <v>1017</v>
      </c>
      <c r="C1984" t="s">
        <v>50</v>
      </c>
      <c r="D1984" s="5">
        <v>45904</v>
      </c>
      <c r="E1984" s="5">
        <v>45853</v>
      </c>
      <c r="F1984" t="s">
        <v>18</v>
      </c>
      <c r="G1984" t="s">
        <v>55</v>
      </c>
      <c r="H1984">
        <v>51</v>
      </c>
      <c r="I1984" t="s">
        <v>33</v>
      </c>
      <c r="J1984" t="s">
        <v>3909</v>
      </c>
      <c r="K1984" t="s">
        <v>3910</v>
      </c>
      <c r="L1984">
        <v>2</v>
      </c>
      <c r="M1984" s="7">
        <v>0.88</v>
      </c>
      <c r="N1984" t="s">
        <v>3924</v>
      </c>
      <c r="O1984" t="s">
        <v>3922</v>
      </c>
      <c r="P1984">
        <v>18</v>
      </c>
      <c r="Q1984" t="s">
        <v>3939</v>
      </c>
      <c r="R1984" t="s">
        <v>3940</v>
      </c>
      <c r="S1984" t="s">
        <v>3943</v>
      </c>
      <c r="T1984" s="5">
        <v>45901</v>
      </c>
      <c r="U1984" t="s">
        <v>7154</v>
      </c>
      <c r="V1984" t="b">
        <v>0</v>
      </c>
      <c r="W1984" t="b">
        <v>0</v>
      </c>
      <c r="X1984" t="s">
        <v>7162</v>
      </c>
      <c r="Y1984" t="str">
        <f t="shared" si="120"/>
        <v/>
      </c>
      <c r="Z1984" t="str">
        <f t="shared" si="121"/>
        <v>31+ days</v>
      </c>
      <c r="AA1984" t="str">
        <f t="shared" si="122"/>
        <v>Good</v>
      </c>
      <c r="AB1984" t="str">
        <f t="shared" si="123"/>
        <v>Excluded</v>
      </c>
    </row>
    <row r="1985" spans="1:28" x14ac:dyDescent="0.3">
      <c r="A1985" t="s">
        <v>2656</v>
      </c>
      <c r="B1985" t="s">
        <v>883</v>
      </c>
      <c r="C1985" t="s">
        <v>279</v>
      </c>
      <c r="D1985" s="5">
        <v>45801</v>
      </c>
      <c r="E1985" s="5">
        <v>45763</v>
      </c>
      <c r="F1985" t="s">
        <v>18</v>
      </c>
      <c r="G1985" t="s">
        <v>13</v>
      </c>
      <c r="H1985">
        <v>38</v>
      </c>
      <c r="I1985" t="s">
        <v>42</v>
      </c>
      <c r="J1985" t="s">
        <v>3909</v>
      </c>
      <c r="K1985" t="s">
        <v>3910</v>
      </c>
      <c r="L1985">
        <v>2</v>
      </c>
      <c r="M1985" s="7">
        <v>0.76</v>
      </c>
      <c r="N1985" t="s">
        <v>3924</v>
      </c>
      <c r="O1985" t="s">
        <v>3925</v>
      </c>
      <c r="P1985">
        <v>12</v>
      </c>
      <c r="Q1985" t="s">
        <v>3955</v>
      </c>
      <c r="R1985" t="s">
        <v>3940</v>
      </c>
      <c r="S1985" t="s">
        <v>3941</v>
      </c>
      <c r="T1985" s="5">
        <v>45799</v>
      </c>
      <c r="U1985" t="s">
        <v>7156</v>
      </c>
      <c r="V1985" t="b">
        <v>1</v>
      </c>
      <c r="W1985" t="b">
        <v>0</v>
      </c>
      <c r="X1985" t="s">
        <v>7160</v>
      </c>
      <c r="Y1985">
        <f t="shared" si="120"/>
        <v>0</v>
      </c>
      <c r="Z1985" t="str">
        <f t="shared" si="121"/>
        <v>31+ days</v>
      </c>
      <c r="AA1985" t="str">
        <f t="shared" si="122"/>
        <v>Good</v>
      </c>
      <c r="AB1985" t="str">
        <f t="shared" si="123"/>
        <v>Attended</v>
      </c>
    </row>
    <row r="1986" spans="1:28" x14ac:dyDescent="0.3">
      <c r="A1986" t="s">
        <v>2657</v>
      </c>
      <c r="B1986" t="s">
        <v>49</v>
      </c>
      <c r="C1986" t="s">
        <v>80</v>
      </c>
      <c r="D1986" s="5">
        <v>45969</v>
      </c>
      <c r="E1986" s="5">
        <v>45917</v>
      </c>
      <c r="F1986" t="s">
        <v>41</v>
      </c>
      <c r="G1986" t="s">
        <v>24</v>
      </c>
      <c r="H1986">
        <v>52</v>
      </c>
      <c r="I1986" t="s">
        <v>42</v>
      </c>
      <c r="J1986" t="s">
        <v>3916</v>
      </c>
      <c r="K1986" t="s">
        <v>3910</v>
      </c>
      <c r="L1986">
        <v>8</v>
      </c>
      <c r="M1986" s="7">
        <v>0.68</v>
      </c>
      <c r="N1986" t="s">
        <v>3931</v>
      </c>
      <c r="O1986" t="s">
        <v>3922</v>
      </c>
      <c r="P1986">
        <v>12</v>
      </c>
      <c r="Q1986" t="s">
        <v>3939</v>
      </c>
      <c r="R1986" t="s">
        <v>3949</v>
      </c>
      <c r="S1986" t="s">
        <v>3950</v>
      </c>
      <c r="U1986" t="s">
        <v>7156</v>
      </c>
      <c r="V1986" t="b">
        <v>1</v>
      </c>
      <c r="W1986" t="b">
        <v>0</v>
      </c>
      <c r="X1986" t="s">
        <v>7162</v>
      </c>
      <c r="Y1986">
        <f t="shared" ref="Y1986:Y2049" si="124">IF(G1986="No-show",1,IF(G1986="Attended",0,""))</f>
        <v>1</v>
      </c>
      <c r="Z1986" t="str">
        <f t="shared" ref="Z1986:Z2049" si="125">IF(H1986="","Unknown",IF(H1986&lt;=3,"0-3 days",IF(H1986&lt;=7,"4-7 days",IF(H1986&lt;=14,"8-14 days",IF(H1986&lt;=30,"15-30 days","31+ days")))))</f>
        <v>31+ days</v>
      </c>
      <c r="AA1986" t="str">
        <f t="shared" ref="AA1986:AA2049" si="126">IF(M1986="","Unknown",IF(M1986&lt;0.5,"Low",IF(M1986&lt;0.75,"Moderate",IF(M1986&lt;0.9,"Good","Very Good"))))</f>
        <v>Moderate</v>
      </c>
      <c r="AB1986" t="str">
        <f t="shared" ref="AB1986:AB2049" si="127">IF(G1986="Attended","Attended",IF(G1986="No-show","No-show","Excluded"))</f>
        <v>No-show</v>
      </c>
    </row>
    <row r="1987" spans="1:28" x14ac:dyDescent="0.3">
      <c r="A1987" t="s">
        <v>2658</v>
      </c>
      <c r="B1987" t="s">
        <v>126</v>
      </c>
      <c r="C1987" t="s">
        <v>64</v>
      </c>
      <c r="D1987" s="5">
        <v>45954</v>
      </c>
      <c r="E1987" s="5">
        <v>45953</v>
      </c>
      <c r="F1987" t="s">
        <v>28</v>
      </c>
      <c r="G1987" t="s">
        <v>24</v>
      </c>
      <c r="H1987">
        <v>1</v>
      </c>
      <c r="I1987" t="s">
        <v>47</v>
      </c>
      <c r="J1987" t="s">
        <v>3909</v>
      </c>
      <c r="K1987" t="s">
        <v>3910</v>
      </c>
      <c r="L1987">
        <v>5</v>
      </c>
      <c r="M1987" s="7">
        <v>0.75</v>
      </c>
      <c r="N1987" t="s">
        <v>3921</v>
      </c>
      <c r="O1987" t="s">
        <v>3922</v>
      </c>
      <c r="P1987">
        <v>20</v>
      </c>
      <c r="Q1987" t="s">
        <v>3947</v>
      </c>
      <c r="R1987" t="s">
        <v>3940</v>
      </c>
      <c r="S1987" t="s">
        <v>55</v>
      </c>
      <c r="T1987" s="5">
        <v>45953</v>
      </c>
      <c r="U1987" t="s">
        <v>7155</v>
      </c>
      <c r="V1987" t="b">
        <v>0</v>
      </c>
      <c r="W1987" t="b">
        <v>0</v>
      </c>
      <c r="X1987" t="s">
        <v>7162</v>
      </c>
      <c r="Y1987">
        <f t="shared" si="124"/>
        <v>1</v>
      </c>
      <c r="Z1987" t="str">
        <f t="shared" si="125"/>
        <v>0-3 days</v>
      </c>
      <c r="AA1987" t="str">
        <f t="shared" si="126"/>
        <v>Good</v>
      </c>
      <c r="AB1987" t="str">
        <f t="shared" si="127"/>
        <v>No-show</v>
      </c>
    </row>
    <row r="1988" spans="1:28" x14ac:dyDescent="0.3">
      <c r="A1988" t="s">
        <v>2659</v>
      </c>
      <c r="B1988" t="s">
        <v>2424</v>
      </c>
      <c r="C1988" t="s">
        <v>22</v>
      </c>
      <c r="D1988" s="5">
        <v>46001</v>
      </c>
      <c r="E1988" s="5">
        <v>45952</v>
      </c>
      <c r="F1988" t="s">
        <v>23</v>
      </c>
      <c r="G1988" t="s">
        <v>55</v>
      </c>
      <c r="H1988">
        <v>49</v>
      </c>
      <c r="I1988" t="s">
        <v>37</v>
      </c>
      <c r="J1988" t="s">
        <v>3915</v>
      </c>
      <c r="K1988" t="s">
        <v>3910</v>
      </c>
      <c r="L1988">
        <v>2</v>
      </c>
      <c r="M1988" s="7">
        <v>0.72</v>
      </c>
      <c r="N1988" t="s">
        <v>3923</v>
      </c>
      <c r="O1988" t="s">
        <v>3927</v>
      </c>
      <c r="P1988">
        <v>18</v>
      </c>
      <c r="Q1988" t="s">
        <v>3955</v>
      </c>
      <c r="R1988" t="s">
        <v>3940</v>
      </c>
      <c r="S1988" t="s">
        <v>3943</v>
      </c>
      <c r="T1988" s="5">
        <v>45998</v>
      </c>
      <c r="U1988" t="s">
        <v>7152</v>
      </c>
      <c r="V1988" t="b">
        <v>0</v>
      </c>
      <c r="W1988" t="b">
        <v>0</v>
      </c>
      <c r="X1988" t="s">
        <v>7153</v>
      </c>
      <c r="Y1988" t="str">
        <f t="shared" si="124"/>
        <v/>
      </c>
      <c r="Z1988" t="str">
        <f t="shared" si="125"/>
        <v>31+ days</v>
      </c>
      <c r="AA1988" t="str">
        <f t="shared" si="126"/>
        <v>Moderate</v>
      </c>
      <c r="AB1988" t="str">
        <f t="shared" si="127"/>
        <v>Excluded</v>
      </c>
    </row>
    <row r="1989" spans="1:28" x14ac:dyDescent="0.3">
      <c r="A1989" t="s">
        <v>2660</v>
      </c>
      <c r="B1989" t="s">
        <v>860</v>
      </c>
      <c r="C1989" t="s">
        <v>36</v>
      </c>
      <c r="D1989" s="5">
        <v>45868</v>
      </c>
      <c r="E1989" s="5">
        <v>45837</v>
      </c>
      <c r="F1989" t="s">
        <v>23</v>
      </c>
      <c r="G1989" t="s">
        <v>13</v>
      </c>
      <c r="H1989">
        <v>31</v>
      </c>
      <c r="I1989" t="s">
        <v>160</v>
      </c>
      <c r="J1989" t="s">
        <v>3916</v>
      </c>
      <c r="K1989" t="s">
        <v>3910</v>
      </c>
      <c r="L1989">
        <v>3</v>
      </c>
      <c r="M1989" s="7">
        <v>0.81</v>
      </c>
      <c r="N1989" t="s">
        <v>3923</v>
      </c>
      <c r="O1989" t="s">
        <v>3925</v>
      </c>
      <c r="P1989">
        <v>20</v>
      </c>
      <c r="Q1989" t="s">
        <v>3939</v>
      </c>
      <c r="R1989" t="s">
        <v>3940</v>
      </c>
      <c r="S1989" t="s">
        <v>3943</v>
      </c>
      <c r="T1989" s="5">
        <v>45865</v>
      </c>
      <c r="U1989" t="s">
        <v>7152</v>
      </c>
      <c r="V1989" t="b">
        <v>0</v>
      </c>
      <c r="W1989" t="b">
        <v>0</v>
      </c>
      <c r="X1989" t="s">
        <v>7161</v>
      </c>
      <c r="Y1989">
        <f t="shared" si="124"/>
        <v>0</v>
      </c>
      <c r="Z1989" t="str">
        <f t="shared" si="125"/>
        <v>31+ days</v>
      </c>
      <c r="AA1989" t="str">
        <f t="shared" si="126"/>
        <v>Good</v>
      </c>
      <c r="AB1989" t="str">
        <f t="shared" si="127"/>
        <v>Attended</v>
      </c>
    </row>
    <row r="1990" spans="1:28" x14ac:dyDescent="0.3">
      <c r="A1990" t="s">
        <v>2661</v>
      </c>
      <c r="B1990" t="s">
        <v>1326</v>
      </c>
      <c r="C1990" t="s">
        <v>45</v>
      </c>
      <c r="D1990" s="5">
        <v>45686</v>
      </c>
      <c r="E1990" s="5">
        <v>45628</v>
      </c>
      <c r="F1990" t="s">
        <v>46</v>
      </c>
      <c r="G1990" t="s">
        <v>24</v>
      </c>
      <c r="H1990">
        <v>58</v>
      </c>
      <c r="I1990" t="s">
        <v>61</v>
      </c>
      <c r="J1990" t="s">
        <v>3916</v>
      </c>
      <c r="K1990" t="s">
        <v>3910</v>
      </c>
      <c r="L1990">
        <v>2</v>
      </c>
      <c r="M1990" s="7">
        <v>0.96</v>
      </c>
      <c r="N1990" t="s">
        <v>3926</v>
      </c>
      <c r="O1990" t="s">
        <v>3927</v>
      </c>
      <c r="P1990">
        <v>18</v>
      </c>
      <c r="Q1990" t="s">
        <v>3939</v>
      </c>
      <c r="R1990" t="s">
        <v>3940</v>
      </c>
      <c r="S1990" t="s">
        <v>3943</v>
      </c>
      <c r="T1990" s="5">
        <v>45683</v>
      </c>
      <c r="U1990" t="s">
        <v>7152</v>
      </c>
      <c r="V1990" t="b">
        <v>0</v>
      </c>
      <c r="W1990" t="b">
        <v>0</v>
      </c>
      <c r="X1990" t="s">
        <v>7153</v>
      </c>
      <c r="Y1990">
        <f t="shared" si="124"/>
        <v>1</v>
      </c>
      <c r="Z1990" t="str">
        <f t="shared" si="125"/>
        <v>31+ days</v>
      </c>
      <c r="AA1990" t="str">
        <f t="shared" si="126"/>
        <v>Very Good</v>
      </c>
      <c r="AB1990" t="str">
        <f t="shared" si="127"/>
        <v>No-show</v>
      </c>
    </row>
    <row r="1991" spans="1:28" x14ac:dyDescent="0.3">
      <c r="A1991" t="s">
        <v>2662</v>
      </c>
      <c r="B1991" t="s">
        <v>76</v>
      </c>
      <c r="C1991" t="s">
        <v>279</v>
      </c>
      <c r="D1991" s="5">
        <v>45966</v>
      </c>
      <c r="E1991" s="5">
        <v>45961</v>
      </c>
      <c r="F1991" t="s">
        <v>18</v>
      </c>
      <c r="G1991" t="s">
        <v>24</v>
      </c>
      <c r="H1991">
        <v>5</v>
      </c>
      <c r="I1991" t="s">
        <v>61</v>
      </c>
      <c r="J1991" t="s">
        <v>3909</v>
      </c>
      <c r="K1991" t="s">
        <v>3912</v>
      </c>
      <c r="L1991">
        <v>1</v>
      </c>
      <c r="M1991" s="7">
        <v>0.91</v>
      </c>
      <c r="N1991" t="s">
        <v>3924</v>
      </c>
      <c r="O1991" t="s">
        <v>3925</v>
      </c>
      <c r="P1991">
        <v>12</v>
      </c>
      <c r="Q1991" t="s">
        <v>3939</v>
      </c>
      <c r="R1991" t="s">
        <v>3940</v>
      </c>
      <c r="S1991" t="s">
        <v>3943</v>
      </c>
      <c r="T1991" s="5">
        <v>45965</v>
      </c>
      <c r="U1991" t="s">
        <v>7152</v>
      </c>
      <c r="V1991" t="b">
        <v>0</v>
      </c>
      <c r="W1991" t="b">
        <v>0</v>
      </c>
      <c r="X1991" t="s">
        <v>7162</v>
      </c>
      <c r="Y1991">
        <f t="shared" si="124"/>
        <v>1</v>
      </c>
      <c r="Z1991" t="str">
        <f t="shared" si="125"/>
        <v>4-7 days</v>
      </c>
      <c r="AA1991" t="str">
        <f t="shared" si="126"/>
        <v>Very Good</v>
      </c>
      <c r="AB1991" t="str">
        <f t="shared" si="127"/>
        <v>No-show</v>
      </c>
    </row>
    <row r="1992" spans="1:28" x14ac:dyDescent="0.3">
      <c r="A1992" t="s">
        <v>2663</v>
      </c>
      <c r="B1992" t="s">
        <v>821</v>
      </c>
      <c r="C1992" t="s">
        <v>157</v>
      </c>
      <c r="D1992" s="5">
        <v>45687</v>
      </c>
      <c r="E1992" s="5">
        <v>45631</v>
      </c>
      <c r="F1992" t="s">
        <v>28</v>
      </c>
      <c r="G1992" t="s">
        <v>13</v>
      </c>
      <c r="H1992">
        <v>56</v>
      </c>
      <c r="I1992" t="s">
        <v>37</v>
      </c>
      <c r="J1992" t="s">
        <v>3913</v>
      </c>
      <c r="K1992" t="s">
        <v>3910</v>
      </c>
      <c r="L1992">
        <v>7</v>
      </c>
      <c r="M1992" s="7">
        <v>0.82</v>
      </c>
      <c r="N1992" t="s">
        <v>3921</v>
      </c>
      <c r="O1992" t="s">
        <v>3925</v>
      </c>
      <c r="P1992">
        <v>12</v>
      </c>
      <c r="Q1992" t="s">
        <v>3955</v>
      </c>
      <c r="R1992" t="s">
        <v>3940</v>
      </c>
      <c r="S1992" t="s">
        <v>3943</v>
      </c>
      <c r="T1992" s="5">
        <v>45686</v>
      </c>
      <c r="U1992" t="s">
        <v>7154</v>
      </c>
      <c r="V1992" t="b">
        <v>0</v>
      </c>
      <c r="W1992" t="b">
        <v>0</v>
      </c>
      <c r="X1992" t="s">
        <v>7153</v>
      </c>
      <c r="Y1992">
        <f t="shared" si="124"/>
        <v>0</v>
      </c>
      <c r="Z1992" t="str">
        <f t="shared" si="125"/>
        <v>31+ days</v>
      </c>
      <c r="AA1992" t="str">
        <f t="shared" si="126"/>
        <v>Good</v>
      </c>
      <c r="AB1992" t="str">
        <f t="shared" si="127"/>
        <v>Attended</v>
      </c>
    </row>
    <row r="1993" spans="1:28" x14ac:dyDescent="0.3">
      <c r="A1993" t="s">
        <v>2664</v>
      </c>
      <c r="B1993" t="s">
        <v>253</v>
      </c>
      <c r="C1993" t="s">
        <v>45</v>
      </c>
      <c r="D1993" s="5">
        <v>45728</v>
      </c>
      <c r="E1993" s="5">
        <v>45694</v>
      </c>
      <c r="F1993" t="s">
        <v>46</v>
      </c>
      <c r="G1993" t="s">
        <v>24</v>
      </c>
      <c r="H1993">
        <v>34</v>
      </c>
      <c r="I1993" t="s">
        <v>14</v>
      </c>
      <c r="J1993" t="s">
        <v>3915</v>
      </c>
      <c r="K1993" t="s">
        <v>3910</v>
      </c>
      <c r="L1993">
        <v>4</v>
      </c>
      <c r="M1993" s="7">
        <v>0.92</v>
      </c>
      <c r="N1993" t="s">
        <v>3926</v>
      </c>
      <c r="O1993" t="s">
        <v>3927</v>
      </c>
      <c r="P1993">
        <v>18</v>
      </c>
      <c r="Q1993" t="s">
        <v>3947</v>
      </c>
      <c r="R1993" t="s">
        <v>3949</v>
      </c>
      <c r="S1993" t="s">
        <v>3950</v>
      </c>
      <c r="U1993" t="s">
        <v>7152</v>
      </c>
      <c r="V1993" t="b">
        <v>0</v>
      </c>
      <c r="W1993" t="b">
        <v>0</v>
      </c>
      <c r="X1993" t="s">
        <v>7160</v>
      </c>
      <c r="Y1993">
        <f t="shared" si="124"/>
        <v>1</v>
      </c>
      <c r="Z1993" t="str">
        <f t="shared" si="125"/>
        <v>31+ days</v>
      </c>
      <c r="AA1993" t="str">
        <f t="shared" si="126"/>
        <v>Very Good</v>
      </c>
      <c r="AB1993" t="str">
        <f t="shared" si="127"/>
        <v>No-show</v>
      </c>
    </row>
    <row r="1994" spans="1:28" x14ac:dyDescent="0.3">
      <c r="A1994" t="s">
        <v>2665</v>
      </c>
      <c r="B1994" t="s">
        <v>2363</v>
      </c>
      <c r="C1994" t="s">
        <v>92</v>
      </c>
      <c r="D1994" s="5">
        <v>45762</v>
      </c>
      <c r="E1994" s="5">
        <v>45756</v>
      </c>
      <c r="F1994" t="s">
        <v>12</v>
      </c>
      <c r="G1994" t="s">
        <v>13</v>
      </c>
      <c r="H1994">
        <v>6</v>
      </c>
      <c r="I1994" t="s">
        <v>160</v>
      </c>
      <c r="J1994" t="s">
        <v>3916</v>
      </c>
      <c r="K1994" t="s">
        <v>3914</v>
      </c>
      <c r="L1994">
        <v>1</v>
      </c>
      <c r="M1994" s="7">
        <v>0.96</v>
      </c>
      <c r="N1994" t="s">
        <v>3932</v>
      </c>
      <c r="O1994" t="s">
        <v>3925</v>
      </c>
      <c r="P1994">
        <v>20</v>
      </c>
      <c r="Q1994" t="s">
        <v>3939</v>
      </c>
      <c r="R1994" t="s">
        <v>3940</v>
      </c>
      <c r="S1994" t="s">
        <v>3943</v>
      </c>
      <c r="T1994" s="5">
        <v>45761</v>
      </c>
      <c r="U1994" t="s">
        <v>7159</v>
      </c>
      <c r="V1994" t="b">
        <v>0</v>
      </c>
      <c r="W1994" t="b">
        <v>0</v>
      </c>
      <c r="X1994" t="s">
        <v>7160</v>
      </c>
      <c r="Y1994">
        <f t="shared" si="124"/>
        <v>0</v>
      </c>
      <c r="Z1994" t="str">
        <f t="shared" si="125"/>
        <v>4-7 days</v>
      </c>
      <c r="AA1994" t="str">
        <f t="shared" si="126"/>
        <v>Very Good</v>
      </c>
      <c r="AB1994" t="str">
        <f t="shared" si="127"/>
        <v>Attended</v>
      </c>
    </row>
    <row r="1995" spans="1:28" x14ac:dyDescent="0.3">
      <c r="A1995" t="s">
        <v>2666</v>
      </c>
      <c r="B1995" t="s">
        <v>180</v>
      </c>
      <c r="C1995" t="s">
        <v>17</v>
      </c>
      <c r="D1995" s="5">
        <v>45725</v>
      </c>
      <c r="E1995" s="5">
        <v>45694</v>
      </c>
      <c r="F1995" t="s">
        <v>18</v>
      </c>
      <c r="G1995" t="s">
        <v>24</v>
      </c>
      <c r="H1995">
        <v>31</v>
      </c>
      <c r="I1995" t="s">
        <v>37</v>
      </c>
      <c r="J1995" t="s">
        <v>3916</v>
      </c>
      <c r="K1995" t="s">
        <v>3910</v>
      </c>
      <c r="L1995">
        <v>3</v>
      </c>
      <c r="M1995" s="7">
        <v>0.91</v>
      </c>
      <c r="N1995" t="s">
        <v>3924</v>
      </c>
      <c r="O1995" t="s">
        <v>3929</v>
      </c>
      <c r="P1995">
        <v>12</v>
      </c>
      <c r="Q1995" t="s">
        <v>3939</v>
      </c>
      <c r="R1995" t="s">
        <v>3940</v>
      </c>
      <c r="S1995" t="s">
        <v>3941</v>
      </c>
      <c r="T1995" s="5">
        <v>45722</v>
      </c>
      <c r="U1995" t="s">
        <v>7157</v>
      </c>
      <c r="V1995" t="b">
        <v>1</v>
      </c>
      <c r="W1995" t="b">
        <v>0</v>
      </c>
      <c r="X1995" t="s">
        <v>7160</v>
      </c>
      <c r="Y1995">
        <f t="shared" si="124"/>
        <v>1</v>
      </c>
      <c r="Z1995" t="str">
        <f t="shared" si="125"/>
        <v>31+ days</v>
      </c>
      <c r="AA1995" t="str">
        <f t="shared" si="126"/>
        <v>Very Good</v>
      </c>
      <c r="AB1995" t="str">
        <f t="shared" si="127"/>
        <v>No-show</v>
      </c>
    </row>
    <row r="1996" spans="1:28" x14ac:dyDescent="0.3">
      <c r="A1996" t="s">
        <v>2667</v>
      </c>
      <c r="B1996" t="s">
        <v>2668</v>
      </c>
      <c r="C1996" t="s">
        <v>45</v>
      </c>
      <c r="D1996" s="5">
        <v>45922</v>
      </c>
      <c r="E1996" s="5">
        <v>45920</v>
      </c>
      <c r="F1996" t="s">
        <v>46</v>
      </c>
      <c r="G1996" t="s">
        <v>13</v>
      </c>
      <c r="H1996">
        <v>2</v>
      </c>
      <c r="I1996" t="s">
        <v>19</v>
      </c>
      <c r="J1996" t="s">
        <v>3909</v>
      </c>
      <c r="K1996" t="s">
        <v>3910</v>
      </c>
      <c r="L1996">
        <v>1</v>
      </c>
      <c r="M1996" s="7">
        <v>0.95</v>
      </c>
      <c r="N1996" t="s">
        <v>3926</v>
      </c>
      <c r="O1996" t="s">
        <v>3927</v>
      </c>
      <c r="P1996">
        <v>18</v>
      </c>
      <c r="R1996" t="s">
        <v>3953</v>
      </c>
      <c r="U1996" t="s">
        <v>7158</v>
      </c>
      <c r="V1996" t="b">
        <v>0</v>
      </c>
      <c r="W1996" t="b">
        <v>0</v>
      </c>
      <c r="X1996" t="s">
        <v>7162</v>
      </c>
      <c r="Y1996">
        <f t="shared" si="124"/>
        <v>0</v>
      </c>
      <c r="Z1996" t="str">
        <f t="shared" si="125"/>
        <v>0-3 days</v>
      </c>
      <c r="AA1996" t="str">
        <f t="shared" si="126"/>
        <v>Very Good</v>
      </c>
      <c r="AB1996" t="str">
        <f t="shared" si="127"/>
        <v>Attended</v>
      </c>
    </row>
    <row r="1997" spans="1:28" x14ac:dyDescent="0.3">
      <c r="A1997" t="s">
        <v>2669</v>
      </c>
      <c r="B1997" t="s">
        <v>1494</v>
      </c>
      <c r="C1997" t="s">
        <v>149</v>
      </c>
      <c r="D1997" s="5">
        <v>45818</v>
      </c>
      <c r="E1997" s="5">
        <v>45813</v>
      </c>
      <c r="F1997" t="s">
        <v>23</v>
      </c>
      <c r="G1997" t="s">
        <v>13</v>
      </c>
      <c r="H1997">
        <v>5</v>
      </c>
      <c r="I1997" t="s">
        <v>19</v>
      </c>
      <c r="J1997" t="s">
        <v>3911</v>
      </c>
      <c r="K1997" t="s">
        <v>3910</v>
      </c>
      <c r="L1997">
        <v>4</v>
      </c>
      <c r="M1997" s="7">
        <v>0.85</v>
      </c>
      <c r="N1997" t="s">
        <v>3923</v>
      </c>
      <c r="O1997" t="s">
        <v>3929</v>
      </c>
      <c r="P1997">
        <v>12</v>
      </c>
      <c r="Q1997" t="s">
        <v>3939</v>
      </c>
      <c r="R1997" t="s">
        <v>3940</v>
      </c>
      <c r="S1997" t="s">
        <v>3941</v>
      </c>
      <c r="T1997" s="5">
        <v>45815</v>
      </c>
      <c r="U1997" t="s">
        <v>7159</v>
      </c>
      <c r="V1997" t="b">
        <v>0</v>
      </c>
      <c r="W1997" t="b">
        <v>0</v>
      </c>
      <c r="X1997" t="s">
        <v>7161</v>
      </c>
      <c r="Y1997">
        <f t="shared" si="124"/>
        <v>0</v>
      </c>
      <c r="Z1997" t="str">
        <f t="shared" si="125"/>
        <v>4-7 days</v>
      </c>
      <c r="AA1997" t="str">
        <f t="shared" si="126"/>
        <v>Good</v>
      </c>
      <c r="AB1997" t="str">
        <f t="shared" si="127"/>
        <v>Attended</v>
      </c>
    </row>
    <row r="1998" spans="1:28" x14ac:dyDescent="0.3">
      <c r="A1998" t="s">
        <v>2670</v>
      </c>
      <c r="B1998" t="s">
        <v>2239</v>
      </c>
      <c r="C1998" t="s">
        <v>27</v>
      </c>
      <c r="D1998" s="5">
        <v>45738</v>
      </c>
      <c r="E1998" s="5">
        <v>45706</v>
      </c>
      <c r="F1998" t="s">
        <v>28</v>
      </c>
      <c r="G1998" t="s">
        <v>24</v>
      </c>
      <c r="H1998">
        <v>32</v>
      </c>
      <c r="I1998" t="s">
        <v>37</v>
      </c>
      <c r="J1998" t="s">
        <v>3911</v>
      </c>
      <c r="K1998" t="s">
        <v>3910</v>
      </c>
      <c r="L1998">
        <v>6</v>
      </c>
      <c r="M1998" s="7">
        <v>0.91</v>
      </c>
      <c r="N1998" t="s">
        <v>3921</v>
      </c>
      <c r="O1998" t="s">
        <v>3925</v>
      </c>
      <c r="P1998">
        <v>12</v>
      </c>
      <c r="Q1998" t="s">
        <v>3939</v>
      </c>
      <c r="R1998" t="s">
        <v>3940</v>
      </c>
      <c r="S1998" t="s">
        <v>3943</v>
      </c>
      <c r="T1998" s="5">
        <v>45737</v>
      </c>
      <c r="U1998" t="s">
        <v>7156</v>
      </c>
      <c r="V1998" t="b">
        <v>1</v>
      </c>
      <c r="W1998" t="b">
        <v>0</v>
      </c>
      <c r="X1998" t="s">
        <v>7160</v>
      </c>
      <c r="Y1998">
        <f t="shared" si="124"/>
        <v>1</v>
      </c>
      <c r="Z1998" t="str">
        <f t="shared" si="125"/>
        <v>31+ days</v>
      </c>
      <c r="AA1998" t="str">
        <f t="shared" si="126"/>
        <v>Very Good</v>
      </c>
      <c r="AB1998" t="str">
        <f t="shared" si="127"/>
        <v>No-show</v>
      </c>
    </row>
    <row r="1999" spans="1:28" x14ac:dyDescent="0.3">
      <c r="A1999" t="s">
        <v>2671</v>
      </c>
      <c r="B1999" t="s">
        <v>1253</v>
      </c>
      <c r="C1999" t="s">
        <v>174</v>
      </c>
      <c r="D1999" s="5">
        <v>45659</v>
      </c>
      <c r="E1999" s="5">
        <v>45610</v>
      </c>
      <c r="F1999" t="s">
        <v>12</v>
      </c>
      <c r="G1999" t="s">
        <v>13</v>
      </c>
      <c r="H1999">
        <v>49</v>
      </c>
      <c r="I1999" t="s">
        <v>160</v>
      </c>
      <c r="J1999" t="s">
        <v>3909</v>
      </c>
      <c r="K1999" t="s">
        <v>3914</v>
      </c>
      <c r="L1999">
        <v>2</v>
      </c>
      <c r="M1999" s="7">
        <v>0.71</v>
      </c>
      <c r="N1999" t="s">
        <v>3932</v>
      </c>
      <c r="O1999" t="s">
        <v>3925</v>
      </c>
      <c r="P1999">
        <v>18</v>
      </c>
      <c r="Q1999" t="s">
        <v>3939</v>
      </c>
      <c r="R1999" t="s">
        <v>3940</v>
      </c>
      <c r="S1999" t="s">
        <v>3941</v>
      </c>
      <c r="T1999" s="5">
        <v>45658</v>
      </c>
      <c r="U1999" t="s">
        <v>7154</v>
      </c>
      <c r="V1999" t="b">
        <v>0</v>
      </c>
      <c r="W1999" t="b">
        <v>0</v>
      </c>
      <c r="X1999" t="s">
        <v>7153</v>
      </c>
      <c r="Y1999">
        <f t="shared" si="124"/>
        <v>0</v>
      </c>
      <c r="Z1999" t="str">
        <f t="shared" si="125"/>
        <v>31+ days</v>
      </c>
      <c r="AA1999" t="str">
        <f t="shared" si="126"/>
        <v>Moderate</v>
      </c>
      <c r="AB1999" t="str">
        <f t="shared" si="127"/>
        <v>Attended</v>
      </c>
    </row>
    <row r="2000" spans="1:28" x14ac:dyDescent="0.3">
      <c r="A2000" t="s">
        <v>2672</v>
      </c>
      <c r="B2000" t="s">
        <v>1583</v>
      </c>
      <c r="C2000" t="s">
        <v>157</v>
      </c>
      <c r="D2000" s="5">
        <v>45736</v>
      </c>
      <c r="E2000" s="5">
        <v>45730</v>
      </c>
      <c r="F2000" t="s">
        <v>28</v>
      </c>
      <c r="G2000" t="s">
        <v>13</v>
      </c>
      <c r="H2000">
        <v>6</v>
      </c>
      <c r="I2000" t="s">
        <v>19</v>
      </c>
      <c r="J2000" t="s">
        <v>3909</v>
      </c>
      <c r="K2000" t="s">
        <v>3914</v>
      </c>
      <c r="L2000">
        <v>6</v>
      </c>
      <c r="M2000" s="7">
        <v>0.86</v>
      </c>
      <c r="N2000" t="s">
        <v>3921</v>
      </c>
      <c r="O2000" t="s">
        <v>3925</v>
      </c>
      <c r="P2000">
        <v>12</v>
      </c>
      <c r="Q2000" t="s">
        <v>3947</v>
      </c>
      <c r="R2000" t="s">
        <v>3940</v>
      </c>
      <c r="S2000" t="s">
        <v>55</v>
      </c>
      <c r="T2000" s="5">
        <v>45733</v>
      </c>
      <c r="U2000" t="s">
        <v>7154</v>
      </c>
      <c r="V2000" t="b">
        <v>0</v>
      </c>
      <c r="W2000" t="b">
        <v>0</v>
      </c>
      <c r="X2000" t="s">
        <v>7160</v>
      </c>
      <c r="Y2000">
        <f t="shared" si="124"/>
        <v>0</v>
      </c>
      <c r="Z2000" t="str">
        <f t="shared" si="125"/>
        <v>4-7 days</v>
      </c>
      <c r="AA2000" t="str">
        <f t="shared" si="126"/>
        <v>Good</v>
      </c>
      <c r="AB2000" t="str">
        <f t="shared" si="127"/>
        <v>Attended</v>
      </c>
    </row>
    <row r="2001" spans="1:28" x14ac:dyDescent="0.3">
      <c r="A2001" t="s">
        <v>2673</v>
      </c>
      <c r="B2001" t="s">
        <v>162</v>
      </c>
      <c r="C2001" t="s">
        <v>149</v>
      </c>
      <c r="D2001" s="5">
        <v>45910</v>
      </c>
      <c r="E2001" s="5">
        <v>45894</v>
      </c>
      <c r="F2001" t="s">
        <v>23</v>
      </c>
      <c r="G2001" t="s">
        <v>13</v>
      </c>
      <c r="H2001">
        <v>16</v>
      </c>
      <c r="I2001" t="s">
        <v>33</v>
      </c>
      <c r="J2001" t="s">
        <v>3916</v>
      </c>
      <c r="K2001" t="s">
        <v>3910</v>
      </c>
      <c r="L2001">
        <v>4</v>
      </c>
      <c r="M2001" s="7">
        <v>0.83</v>
      </c>
      <c r="N2001" t="s">
        <v>3923</v>
      </c>
      <c r="O2001" t="s">
        <v>3929</v>
      </c>
      <c r="P2001">
        <v>12</v>
      </c>
      <c r="Q2001" t="s">
        <v>3939</v>
      </c>
      <c r="R2001" t="s">
        <v>3940</v>
      </c>
      <c r="S2001" t="s">
        <v>55</v>
      </c>
      <c r="T2001" s="5">
        <v>45908</v>
      </c>
      <c r="U2001" t="s">
        <v>7152</v>
      </c>
      <c r="V2001" t="b">
        <v>0</v>
      </c>
      <c r="W2001" t="b">
        <v>0</v>
      </c>
      <c r="X2001" t="s">
        <v>7162</v>
      </c>
      <c r="Y2001">
        <f t="shared" si="124"/>
        <v>0</v>
      </c>
      <c r="Z2001" t="str">
        <f t="shared" si="125"/>
        <v>15-30 days</v>
      </c>
      <c r="AA2001" t="str">
        <f t="shared" si="126"/>
        <v>Good</v>
      </c>
      <c r="AB2001" t="str">
        <f t="shared" si="127"/>
        <v>Attended</v>
      </c>
    </row>
    <row r="2002" spans="1:28" x14ac:dyDescent="0.3">
      <c r="A2002" t="s">
        <v>2674</v>
      </c>
      <c r="B2002" t="s">
        <v>1828</v>
      </c>
      <c r="C2002" t="s">
        <v>101</v>
      </c>
      <c r="D2002" s="5">
        <v>45947</v>
      </c>
      <c r="E2002" s="5">
        <v>45924</v>
      </c>
      <c r="F2002" t="s">
        <v>54</v>
      </c>
      <c r="G2002" t="s">
        <v>24</v>
      </c>
      <c r="H2002">
        <v>23</v>
      </c>
      <c r="I2002" t="s">
        <v>33</v>
      </c>
      <c r="J2002" t="s">
        <v>3909</v>
      </c>
      <c r="K2002" t="s">
        <v>3910</v>
      </c>
      <c r="L2002">
        <v>2</v>
      </c>
      <c r="M2002" s="7">
        <v>0.77</v>
      </c>
      <c r="N2002" t="s">
        <v>3930</v>
      </c>
      <c r="O2002" t="s">
        <v>3927</v>
      </c>
      <c r="P2002">
        <v>18</v>
      </c>
      <c r="R2002" t="s">
        <v>3953</v>
      </c>
      <c r="S2002" t="s">
        <v>3943</v>
      </c>
      <c r="U2002" t="s">
        <v>7155</v>
      </c>
      <c r="V2002" t="b">
        <v>0</v>
      </c>
      <c r="W2002" t="b">
        <v>0</v>
      </c>
      <c r="X2002" t="s">
        <v>7162</v>
      </c>
      <c r="Y2002">
        <f t="shared" si="124"/>
        <v>1</v>
      </c>
      <c r="Z2002" t="str">
        <f t="shared" si="125"/>
        <v>15-30 days</v>
      </c>
      <c r="AA2002" t="str">
        <f t="shared" si="126"/>
        <v>Good</v>
      </c>
      <c r="AB2002" t="str">
        <f t="shared" si="127"/>
        <v>No-show</v>
      </c>
    </row>
    <row r="2003" spans="1:28" x14ac:dyDescent="0.3">
      <c r="A2003" t="s">
        <v>2675</v>
      </c>
      <c r="B2003" t="s">
        <v>1203</v>
      </c>
      <c r="C2003" t="s">
        <v>157</v>
      </c>
      <c r="D2003" s="5">
        <v>45766</v>
      </c>
      <c r="E2003" s="5">
        <v>45733</v>
      </c>
      <c r="F2003" t="s">
        <v>28</v>
      </c>
      <c r="G2003" t="s">
        <v>13</v>
      </c>
      <c r="H2003">
        <v>33</v>
      </c>
      <c r="I2003" t="s">
        <v>61</v>
      </c>
      <c r="J2003" t="s">
        <v>3916</v>
      </c>
      <c r="K2003" t="s">
        <v>3914</v>
      </c>
      <c r="L2003">
        <v>4</v>
      </c>
      <c r="M2003" s="7">
        <v>0.82</v>
      </c>
      <c r="N2003" t="s">
        <v>3921</v>
      </c>
      <c r="O2003" t="s">
        <v>3925</v>
      </c>
      <c r="P2003">
        <v>12</v>
      </c>
      <c r="Q2003" t="s">
        <v>3955</v>
      </c>
      <c r="R2003" t="s">
        <v>3940</v>
      </c>
      <c r="T2003" s="5">
        <v>45763</v>
      </c>
      <c r="U2003" t="s">
        <v>7156</v>
      </c>
      <c r="V2003" t="b">
        <v>1</v>
      </c>
      <c r="W2003" t="b">
        <v>0</v>
      </c>
      <c r="X2003" t="s">
        <v>7160</v>
      </c>
      <c r="Y2003">
        <f t="shared" si="124"/>
        <v>0</v>
      </c>
      <c r="Z2003" t="str">
        <f t="shared" si="125"/>
        <v>31+ days</v>
      </c>
      <c r="AA2003" t="str">
        <f t="shared" si="126"/>
        <v>Good</v>
      </c>
      <c r="AB2003" t="str">
        <f t="shared" si="127"/>
        <v>Attended</v>
      </c>
    </row>
    <row r="2004" spans="1:28" x14ac:dyDescent="0.3">
      <c r="A2004" t="s">
        <v>2676</v>
      </c>
      <c r="B2004" t="s">
        <v>2429</v>
      </c>
      <c r="C2004" t="s">
        <v>86</v>
      </c>
      <c r="D2004" s="5">
        <v>45684</v>
      </c>
      <c r="E2004" s="5">
        <v>45684</v>
      </c>
      <c r="F2004" t="s">
        <v>28</v>
      </c>
      <c r="G2004" t="s">
        <v>24</v>
      </c>
      <c r="H2004">
        <v>0</v>
      </c>
      <c r="I2004" t="s">
        <v>19</v>
      </c>
      <c r="J2004" t="s">
        <v>3915</v>
      </c>
      <c r="K2004" t="s">
        <v>3912</v>
      </c>
      <c r="L2004">
        <v>1</v>
      </c>
      <c r="M2004" s="7">
        <v>0.93</v>
      </c>
      <c r="N2004" t="s">
        <v>3921</v>
      </c>
      <c r="O2004" t="s">
        <v>3927</v>
      </c>
      <c r="P2004">
        <v>18</v>
      </c>
      <c r="Q2004" t="s">
        <v>3939</v>
      </c>
      <c r="R2004" t="s">
        <v>3940</v>
      </c>
      <c r="S2004" t="s">
        <v>55</v>
      </c>
      <c r="T2004" s="5">
        <v>45683</v>
      </c>
      <c r="U2004" t="s">
        <v>7158</v>
      </c>
      <c r="V2004" t="b">
        <v>0</v>
      </c>
      <c r="W2004" t="b">
        <v>0</v>
      </c>
      <c r="X2004" t="s">
        <v>7153</v>
      </c>
      <c r="Y2004">
        <f t="shared" si="124"/>
        <v>1</v>
      </c>
      <c r="Z2004" t="str">
        <f t="shared" si="125"/>
        <v>0-3 days</v>
      </c>
      <c r="AA2004" t="str">
        <f t="shared" si="126"/>
        <v>Very Good</v>
      </c>
      <c r="AB2004" t="str">
        <f t="shared" si="127"/>
        <v>No-show</v>
      </c>
    </row>
    <row r="2005" spans="1:28" x14ac:dyDescent="0.3">
      <c r="A2005" t="s">
        <v>2677</v>
      </c>
      <c r="B2005" t="s">
        <v>261</v>
      </c>
      <c r="C2005" t="s">
        <v>279</v>
      </c>
      <c r="D2005" s="5">
        <v>45861</v>
      </c>
      <c r="E2005" s="5">
        <v>45823</v>
      </c>
      <c r="F2005" t="s">
        <v>18</v>
      </c>
      <c r="G2005" t="s">
        <v>55</v>
      </c>
      <c r="H2005">
        <v>38</v>
      </c>
      <c r="I2005" t="s">
        <v>19</v>
      </c>
      <c r="J2005" t="s">
        <v>3916</v>
      </c>
      <c r="K2005" t="s">
        <v>3914</v>
      </c>
      <c r="L2005">
        <v>6</v>
      </c>
      <c r="M2005" s="7">
        <v>0.92</v>
      </c>
      <c r="N2005" t="s">
        <v>3924</v>
      </c>
      <c r="O2005" t="s">
        <v>3925</v>
      </c>
      <c r="P2005">
        <v>12</v>
      </c>
      <c r="Q2005" t="s">
        <v>3947</v>
      </c>
      <c r="R2005" t="s">
        <v>3940</v>
      </c>
      <c r="S2005" t="s">
        <v>3941</v>
      </c>
      <c r="T2005" s="5">
        <v>45859</v>
      </c>
      <c r="U2005" t="s">
        <v>7152</v>
      </c>
      <c r="V2005" t="b">
        <v>0</v>
      </c>
      <c r="W2005" t="b">
        <v>0</v>
      </c>
      <c r="X2005" t="s">
        <v>7161</v>
      </c>
      <c r="Y2005" t="str">
        <f t="shared" si="124"/>
        <v/>
      </c>
      <c r="Z2005" t="str">
        <f t="shared" si="125"/>
        <v>31+ days</v>
      </c>
      <c r="AA2005" t="str">
        <f t="shared" si="126"/>
        <v>Very Good</v>
      </c>
      <c r="AB2005" t="str">
        <f t="shared" si="127"/>
        <v>Excluded</v>
      </c>
    </row>
    <row r="2006" spans="1:28" x14ac:dyDescent="0.3">
      <c r="A2006" t="s">
        <v>2678</v>
      </c>
      <c r="B2006" t="s">
        <v>1952</v>
      </c>
      <c r="C2006" t="s">
        <v>27</v>
      </c>
      <c r="D2006" s="5">
        <v>45943</v>
      </c>
      <c r="E2006" s="5">
        <v>45913</v>
      </c>
      <c r="F2006" t="s">
        <v>28</v>
      </c>
      <c r="G2006" t="s">
        <v>55</v>
      </c>
      <c r="H2006">
        <v>30</v>
      </c>
      <c r="I2006" t="s">
        <v>160</v>
      </c>
      <c r="J2006" t="s">
        <v>3915</v>
      </c>
      <c r="K2006" t="s">
        <v>3912</v>
      </c>
      <c r="L2006">
        <v>4</v>
      </c>
      <c r="M2006" s="7">
        <v>0.57999999999999996</v>
      </c>
      <c r="N2006" t="s">
        <v>3921</v>
      </c>
      <c r="O2006" t="s">
        <v>3925</v>
      </c>
      <c r="P2006">
        <v>12</v>
      </c>
      <c r="Q2006" t="s">
        <v>3939</v>
      </c>
      <c r="R2006" t="s">
        <v>3940</v>
      </c>
      <c r="S2006" t="s">
        <v>3941</v>
      </c>
      <c r="T2006" s="5">
        <v>45942</v>
      </c>
      <c r="U2006" t="s">
        <v>7158</v>
      </c>
      <c r="V2006" t="b">
        <v>0</v>
      </c>
      <c r="W2006" t="b">
        <v>0</v>
      </c>
      <c r="X2006" t="s">
        <v>7162</v>
      </c>
      <c r="Y2006" t="str">
        <f t="shared" si="124"/>
        <v/>
      </c>
      <c r="Z2006" t="str">
        <f t="shared" si="125"/>
        <v>15-30 days</v>
      </c>
      <c r="AA2006" t="str">
        <f t="shared" si="126"/>
        <v>Moderate</v>
      </c>
      <c r="AB2006" t="str">
        <f t="shared" si="127"/>
        <v>Excluded</v>
      </c>
    </row>
    <row r="2007" spans="1:28" x14ac:dyDescent="0.3">
      <c r="A2007" t="s">
        <v>2679</v>
      </c>
      <c r="B2007" t="s">
        <v>2239</v>
      </c>
      <c r="C2007" t="s">
        <v>50</v>
      </c>
      <c r="D2007" s="5">
        <v>45683</v>
      </c>
      <c r="E2007" s="5">
        <v>45625</v>
      </c>
      <c r="F2007" t="s">
        <v>18</v>
      </c>
      <c r="G2007" t="s">
        <v>13</v>
      </c>
      <c r="H2007">
        <v>58</v>
      </c>
      <c r="I2007" t="s">
        <v>61</v>
      </c>
      <c r="J2007" t="s">
        <v>3911</v>
      </c>
      <c r="K2007" t="s">
        <v>3910</v>
      </c>
      <c r="L2007">
        <v>6</v>
      </c>
      <c r="M2007" s="7">
        <v>0.91</v>
      </c>
      <c r="N2007" t="s">
        <v>3924</v>
      </c>
      <c r="O2007" t="s">
        <v>3922</v>
      </c>
      <c r="P2007">
        <v>18</v>
      </c>
      <c r="Q2007" t="s">
        <v>3939</v>
      </c>
      <c r="R2007" t="s">
        <v>3940</v>
      </c>
      <c r="S2007" t="s">
        <v>3943</v>
      </c>
      <c r="T2007" s="5">
        <v>45680</v>
      </c>
      <c r="U2007" t="s">
        <v>7157</v>
      </c>
      <c r="V2007" t="b">
        <v>1</v>
      </c>
      <c r="W2007" t="b">
        <v>1</v>
      </c>
      <c r="X2007" t="s">
        <v>7153</v>
      </c>
      <c r="Y2007">
        <f t="shared" si="124"/>
        <v>0</v>
      </c>
      <c r="Z2007" t="str">
        <f t="shared" si="125"/>
        <v>31+ days</v>
      </c>
      <c r="AA2007" t="str">
        <f t="shared" si="126"/>
        <v>Very Good</v>
      </c>
      <c r="AB2007" t="str">
        <f t="shared" si="127"/>
        <v>Attended</v>
      </c>
    </row>
    <row r="2008" spans="1:28" x14ac:dyDescent="0.3">
      <c r="A2008" t="s">
        <v>2680</v>
      </c>
      <c r="B2008" t="s">
        <v>475</v>
      </c>
      <c r="C2008" t="s">
        <v>124</v>
      </c>
      <c r="D2008" s="5">
        <v>45948</v>
      </c>
      <c r="E2008" s="5">
        <v>45930</v>
      </c>
      <c r="F2008" t="s">
        <v>54</v>
      </c>
      <c r="G2008" t="s">
        <v>13</v>
      </c>
      <c r="H2008">
        <v>18</v>
      </c>
      <c r="I2008" t="s">
        <v>42</v>
      </c>
      <c r="J2008" t="s">
        <v>3911</v>
      </c>
      <c r="K2008" t="s">
        <v>3914</v>
      </c>
      <c r="L2008">
        <v>2</v>
      </c>
      <c r="M2008" s="7">
        <v>0.85</v>
      </c>
      <c r="N2008" t="s">
        <v>3930</v>
      </c>
      <c r="O2008" t="s">
        <v>3922</v>
      </c>
      <c r="P2008">
        <v>15</v>
      </c>
      <c r="Q2008" t="s">
        <v>3947</v>
      </c>
      <c r="R2008" t="s">
        <v>3940</v>
      </c>
      <c r="S2008" t="s">
        <v>3941</v>
      </c>
      <c r="T2008" s="5">
        <v>45947</v>
      </c>
      <c r="U2008" t="s">
        <v>7156</v>
      </c>
      <c r="V2008" t="b">
        <v>1</v>
      </c>
      <c r="W2008" t="b">
        <v>0</v>
      </c>
      <c r="X2008" t="s">
        <v>7162</v>
      </c>
      <c r="Y2008">
        <f t="shared" si="124"/>
        <v>0</v>
      </c>
      <c r="Z2008" t="str">
        <f t="shared" si="125"/>
        <v>15-30 days</v>
      </c>
      <c r="AA2008" t="str">
        <f t="shared" si="126"/>
        <v>Good</v>
      </c>
      <c r="AB2008" t="str">
        <f t="shared" si="127"/>
        <v>Attended</v>
      </c>
    </row>
    <row r="2009" spans="1:28" x14ac:dyDescent="0.3">
      <c r="A2009" t="s">
        <v>2681</v>
      </c>
      <c r="B2009" t="s">
        <v>724</v>
      </c>
      <c r="C2009" t="s">
        <v>17</v>
      </c>
      <c r="D2009" s="5">
        <v>45720</v>
      </c>
      <c r="E2009" s="5">
        <v>45690</v>
      </c>
      <c r="F2009" t="s">
        <v>18</v>
      </c>
      <c r="G2009" t="s">
        <v>24</v>
      </c>
      <c r="H2009">
        <v>30</v>
      </c>
      <c r="I2009" t="s">
        <v>42</v>
      </c>
      <c r="J2009" t="s">
        <v>3911</v>
      </c>
      <c r="K2009" t="s">
        <v>3914</v>
      </c>
      <c r="L2009">
        <v>2</v>
      </c>
      <c r="M2009" s="7">
        <v>0.93</v>
      </c>
      <c r="N2009" t="s">
        <v>3924</v>
      </c>
      <c r="O2009" t="s">
        <v>3929</v>
      </c>
      <c r="P2009">
        <v>12</v>
      </c>
      <c r="Q2009" t="s">
        <v>3939</v>
      </c>
      <c r="R2009" t="s">
        <v>3940</v>
      </c>
      <c r="S2009" t="s">
        <v>3941</v>
      </c>
      <c r="T2009" s="5">
        <v>45719</v>
      </c>
      <c r="U2009" t="s">
        <v>7159</v>
      </c>
      <c r="V2009" t="b">
        <v>0</v>
      </c>
      <c r="W2009" t="b">
        <v>0</v>
      </c>
      <c r="X2009" t="s">
        <v>7160</v>
      </c>
      <c r="Y2009">
        <f t="shared" si="124"/>
        <v>1</v>
      </c>
      <c r="Z2009" t="str">
        <f t="shared" si="125"/>
        <v>15-30 days</v>
      </c>
      <c r="AA2009" t="str">
        <f t="shared" si="126"/>
        <v>Very Good</v>
      </c>
      <c r="AB2009" t="str">
        <f t="shared" si="127"/>
        <v>No-show</v>
      </c>
    </row>
    <row r="2010" spans="1:28" x14ac:dyDescent="0.3">
      <c r="A2010" t="s">
        <v>2682</v>
      </c>
      <c r="B2010" t="s">
        <v>148</v>
      </c>
      <c r="C2010" t="s">
        <v>83</v>
      </c>
      <c r="D2010" s="5">
        <v>45752</v>
      </c>
      <c r="E2010" s="5">
        <v>45748</v>
      </c>
      <c r="F2010" t="s">
        <v>23</v>
      </c>
      <c r="G2010" t="s">
        <v>24</v>
      </c>
      <c r="H2010">
        <v>4</v>
      </c>
      <c r="I2010" t="s">
        <v>19</v>
      </c>
      <c r="J2010" t="s">
        <v>3909</v>
      </c>
      <c r="K2010" t="s">
        <v>3914</v>
      </c>
      <c r="L2010">
        <v>1</v>
      </c>
      <c r="M2010" s="7">
        <v>0.54</v>
      </c>
      <c r="N2010" t="s">
        <v>3923</v>
      </c>
      <c r="O2010" t="s">
        <v>3922</v>
      </c>
      <c r="P2010">
        <v>15</v>
      </c>
      <c r="R2010" t="s">
        <v>3953</v>
      </c>
      <c r="S2010" t="s">
        <v>3943</v>
      </c>
      <c r="U2010" t="s">
        <v>7156</v>
      </c>
      <c r="V2010" t="b">
        <v>1</v>
      </c>
      <c r="W2010" t="b">
        <v>0</v>
      </c>
      <c r="X2010" t="s">
        <v>7160</v>
      </c>
      <c r="Y2010">
        <f t="shared" si="124"/>
        <v>1</v>
      </c>
      <c r="Z2010" t="str">
        <f t="shared" si="125"/>
        <v>4-7 days</v>
      </c>
      <c r="AA2010" t="str">
        <f t="shared" si="126"/>
        <v>Moderate</v>
      </c>
      <c r="AB2010" t="str">
        <f t="shared" si="127"/>
        <v>No-show</v>
      </c>
    </row>
    <row r="2011" spans="1:28" x14ac:dyDescent="0.3">
      <c r="A2011" t="s">
        <v>2683</v>
      </c>
      <c r="B2011" t="s">
        <v>323</v>
      </c>
      <c r="C2011" t="s">
        <v>127</v>
      </c>
      <c r="D2011" s="5">
        <v>45885</v>
      </c>
      <c r="E2011" s="5">
        <v>45830</v>
      </c>
      <c r="F2011" t="s">
        <v>23</v>
      </c>
      <c r="G2011" t="s">
        <v>24</v>
      </c>
      <c r="H2011">
        <v>55</v>
      </c>
      <c r="I2011" t="s">
        <v>33</v>
      </c>
      <c r="J2011" t="s">
        <v>3913</v>
      </c>
      <c r="K2011" t="s">
        <v>3910</v>
      </c>
      <c r="L2011">
        <v>5</v>
      </c>
      <c r="M2011" s="7">
        <v>0.7</v>
      </c>
      <c r="N2011" t="s">
        <v>3923</v>
      </c>
      <c r="O2011" t="s">
        <v>3922</v>
      </c>
      <c r="P2011">
        <v>15</v>
      </c>
      <c r="Q2011" t="s">
        <v>3947</v>
      </c>
      <c r="R2011" t="s">
        <v>3940</v>
      </c>
      <c r="S2011" t="s">
        <v>3941</v>
      </c>
      <c r="T2011" s="5">
        <v>45884</v>
      </c>
      <c r="U2011" t="s">
        <v>7156</v>
      </c>
      <c r="V2011" t="b">
        <v>1</v>
      </c>
      <c r="W2011" t="b">
        <v>0</v>
      </c>
      <c r="X2011" t="s">
        <v>7161</v>
      </c>
      <c r="Y2011">
        <f t="shared" si="124"/>
        <v>1</v>
      </c>
      <c r="Z2011" t="str">
        <f t="shared" si="125"/>
        <v>31+ days</v>
      </c>
      <c r="AA2011" t="str">
        <f t="shared" si="126"/>
        <v>Moderate</v>
      </c>
      <c r="AB2011" t="str">
        <f t="shared" si="127"/>
        <v>No-show</v>
      </c>
    </row>
    <row r="2012" spans="1:28" x14ac:dyDescent="0.3">
      <c r="A2012" t="s">
        <v>2684</v>
      </c>
      <c r="B2012" t="s">
        <v>1095</v>
      </c>
      <c r="C2012" t="s">
        <v>58</v>
      </c>
      <c r="D2012" s="5">
        <v>45676</v>
      </c>
      <c r="E2012" s="5">
        <v>45626</v>
      </c>
      <c r="F2012" t="s">
        <v>32</v>
      </c>
      <c r="G2012" t="s">
        <v>24</v>
      </c>
      <c r="H2012">
        <v>50</v>
      </c>
      <c r="I2012" t="s">
        <v>37</v>
      </c>
      <c r="J2012" t="s">
        <v>3911</v>
      </c>
      <c r="K2012" t="s">
        <v>3914</v>
      </c>
      <c r="L2012">
        <v>4</v>
      </c>
      <c r="M2012" s="7">
        <v>0.71</v>
      </c>
      <c r="N2012" t="s">
        <v>3928</v>
      </c>
      <c r="O2012" t="s">
        <v>3922</v>
      </c>
      <c r="P2012">
        <v>15</v>
      </c>
      <c r="Q2012" t="s">
        <v>3939</v>
      </c>
      <c r="R2012" t="s">
        <v>3940</v>
      </c>
      <c r="S2012" t="s">
        <v>3943</v>
      </c>
      <c r="T2012" s="5">
        <v>45675</v>
      </c>
      <c r="U2012" t="s">
        <v>7157</v>
      </c>
      <c r="V2012" t="b">
        <v>1</v>
      </c>
      <c r="W2012" t="b">
        <v>0</v>
      </c>
      <c r="X2012" t="s">
        <v>7153</v>
      </c>
      <c r="Y2012">
        <f t="shared" si="124"/>
        <v>1</v>
      </c>
      <c r="Z2012" t="str">
        <f t="shared" si="125"/>
        <v>31+ days</v>
      </c>
      <c r="AA2012" t="str">
        <f t="shared" si="126"/>
        <v>Moderate</v>
      </c>
      <c r="AB2012" t="str">
        <f t="shared" si="127"/>
        <v>No-show</v>
      </c>
    </row>
    <row r="2013" spans="1:28" x14ac:dyDescent="0.3">
      <c r="A2013" t="s">
        <v>2685</v>
      </c>
      <c r="B2013" t="s">
        <v>496</v>
      </c>
      <c r="C2013" t="s">
        <v>36</v>
      </c>
      <c r="D2013" s="5">
        <v>45769</v>
      </c>
      <c r="E2013" s="5">
        <v>45748</v>
      </c>
      <c r="F2013" t="s">
        <v>23</v>
      </c>
      <c r="G2013" t="s">
        <v>24</v>
      </c>
      <c r="H2013">
        <v>21</v>
      </c>
      <c r="I2013" t="s">
        <v>33</v>
      </c>
      <c r="J2013" t="s">
        <v>3913</v>
      </c>
      <c r="K2013" t="s">
        <v>3910</v>
      </c>
      <c r="L2013">
        <v>2</v>
      </c>
      <c r="M2013" s="7">
        <v>0.65</v>
      </c>
      <c r="N2013" t="s">
        <v>3923</v>
      </c>
      <c r="O2013" t="s">
        <v>3925</v>
      </c>
      <c r="P2013">
        <v>20</v>
      </c>
      <c r="R2013" t="s">
        <v>3953</v>
      </c>
      <c r="S2013" t="s">
        <v>3943</v>
      </c>
      <c r="U2013" t="s">
        <v>7159</v>
      </c>
      <c r="V2013" t="b">
        <v>0</v>
      </c>
      <c r="W2013" t="b">
        <v>0</v>
      </c>
      <c r="X2013" t="s">
        <v>7160</v>
      </c>
      <c r="Y2013">
        <f t="shared" si="124"/>
        <v>1</v>
      </c>
      <c r="Z2013" t="str">
        <f t="shared" si="125"/>
        <v>15-30 days</v>
      </c>
      <c r="AA2013" t="str">
        <f t="shared" si="126"/>
        <v>Moderate</v>
      </c>
      <c r="AB2013" t="str">
        <f t="shared" si="127"/>
        <v>No-show</v>
      </c>
    </row>
    <row r="2014" spans="1:28" x14ac:dyDescent="0.3">
      <c r="A2014" t="s">
        <v>2686</v>
      </c>
      <c r="B2014" t="s">
        <v>270</v>
      </c>
      <c r="C2014" t="s">
        <v>149</v>
      </c>
      <c r="D2014" s="5">
        <v>45708</v>
      </c>
      <c r="E2014" s="5">
        <v>45680</v>
      </c>
      <c r="F2014" t="s">
        <v>23</v>
      </c>
      <c r="G2014" t="s">
        <v>24</v>
      </c>
      <c r="H2014">
        <v>28</v>
      </c>
      <c r="I2014" t="s">
        <v>42</v>
      </c>
      <c r="J2014" t="s">
        <v>3915</v>
      </c>
      <c r="K2014" t="s">
        <v>3910</v>
      </c>
      <c r="L2014">
        <v>1</v>
      </c>
      <c r="M2014" s="7">
        <v>0.79</v>
      </c>
      <c r="N2014" t="s">
        <v>3923</v>
      </c>
      <c r="O2014" t="s">
        <v>3929</v>
      </c>
      <c r="P2014">
        <v>12</v>
      </c>
      <c r="Q2014" t="s">
        <v>3947</v>
      </c>
      <c r="R2014" t="s">
        <v>3940</v>
      </c>
      <c r="S2014" t="s">
        <v>3943</v>
      </c>
      <c r="T2014" s="5">
        <v>45706</v>
      </c>
      <c r="U2014" t="s">
        <v>7154</v>
      </c>
      <c r="V2014" t="b">
        <v>0</v>
      </c>
      <c r="W2014" t="b">
        <v>0</v>
      </c>
      <c r="X2014" t="s">
        <v>7153</v>
      </c>
      <c r="Y2014">
        <f t="shared" si="124"/>
        <v>1</v>
      </c>
      <c r="Z2014" t="str">
        <f t="shared" si="125"/>
        <v>15-30 days</v>
      </c>
      <c r="AA2014" t="str">
        <f t="shared" si="126"/>
        <v>Good</v>
      </c>
      <c r="AB2014" t="str">
        <f t="shared" si="127"/>
        <v>No-show</v>
      </c>
    </row>
    <row r="2015" spans="1:28" x14ac:dyDescent="0.3">
      <c r="A2015" t="s">
        <v>2687</v>
      </c>
      <c r="B2015" t="s">
        <v>1137</v>
      </c>
      <c r="C2015" t="s">
        <v>101</v>
      </c>
      <c r="D2015" s="5">
        <v>45736</v>
      </c>
      <c r="E2015" s="5">
        <v>45684</v>
      </c>
      <c r="F2015" t="s">
        <v>54</v>
      </c>
      <c r="G2015" t="s">
        <v>55</v>
      </c>
      <c r="H2015">
        <v>52</v>
      </c>
      <c r="I2015" t="s">
        <v>33</v>
      </c>
      <c r="J2015" t="s">
        <v>3915</v>
      </c>
      <c r="K2015" t="s">
        <v>3914</v>
      </c>
      <c r="L2015">
        <v>5</v>
      </c>
      <c r="M2015" s="7">
        <v>0.77</v>
      </c>
      <c r="N2015" t="s">
        <v>3930</v>
      </c>
      <c r="O2015" t="s">
        <v>3927</v>
      </c>
      <c r="P2015">
        <v>18</v>
      </c>
      <c r="Q2015" t="s">
        <v>3939</v>
      </c>
      <c r="R2015" t="s">
        <v>3940</v>
      </c>
      <c r="S2015" t="s">
        <v>3943</v>
      </c>
      <c r="T2015" s="5">
        <v>45734</v>
      </c>
      <c r="U2015" t="s">
        <v>7154</v>
      </c>
      <c r="V2015" t="b">
        <v>0</v>
      </c>
      <c r="W2015" t="b">
        <v>0</v>
      </c>
      <c r="X2015" t="s">
        <v>7160</v>
      </c>
      <c r="Y2015" t="str">
        <f t="shared" si="124"/>
        <v/>
      </c>
      <c r="Z2015" t="str">
        <f t="shared" si="125"/>
        <v>31+ days</v>
      </c>
      <c r="AA2015" t="str">
        <f t="shared" si="126"/>
        <v>Good</v>
      </c>
      <c r="AB2015" t="str">
        <f t="shared" si="127"/>
        <v>Excluded</v>
      </c>
    </row>
    <row r="2016" spans="1:28" x14ac:dyDescent="0.3">
      <c r="A2016" t="s">
        <v>2688</v>
      </c>
      <c r="B2016" t="s">
        <v>1247</v>
      </c>
      <c r="C2016" t="s">
        <v>115</v>
      </c>
      <c r="D2016" s="5">
        <v>45940</v>
      </c>
      <c r="E2016" s="5">
        <v>45922</v>
      </c>
      <c r="F2016" t="s">
        <v>32</v>
      </c>
      <c r="G2016" t="s">
        <v>24</v>
      </c>
      <c r="H2016">
        <v>18</v>
      </c>
      <c r="I2016" t="s">
        <v>37</v>
      </c>
      <c r="J2016" t="s">
        <v>3909</v>
      </c>
      <c r="K2016" t="s">
        <v>3912</v>
      </c>
      <c r="L2016">
        <v>1</v>
      </c>
      <c r="M2016" s="7">
        <v>0.94</v>
      </c>
      <c r="N2016" t="s">
        <v>3928</v>
      </c>
      <c r="O2016" t="s">
        <v>3929</v>
      </c>
      <c r="P2016">
        <v>12</v>
      </c>
      <c r="Q2016" t="s">
        <v>3947</v>
      </c>
      <c r="R2016" t="s">
        <v>3940</v>
      </c>
      <c r="S2016" t="s">
        <v>3943</v>
      </c>
      <c r="T2016" s="5">
        <v>45937</v>
      </c>
      <c r="U2016" t="s">
        <v>7155</v>
      </c>
      <c r="V2016" t="b">
        <v>0</v>
      </c>
      <c r="W2016" t="b">
        <v>0</v>
      </c>
      <c r="X2016" t="s">
        <v>7162</v>
      </c>
      <c r="Y2016">
        <f t="shared" si="124"/>
        <v>1</v>
      </c>
      <c r="Z2016" t="str">
        <f t="shared" si="125"/>
        <v>15-30 days</v>
      </c>
      <c r="AA2016" t="str">
        <f t="shared" si="126"/>
        <v>Very Good</v>
      </c>
      <c r="AB2016" t="str">
        <f t="shared" si="127"/>
        <v>No-show</v>
      </c>
    </row>
    <row r="2017" spans="1:28" x14ac:dyDescent="0.3">
      <c r="A2017" t="s">
        <v>2689</v>
      </c>
      <c r="B2017" t="s">
        <v>167</v>
      </c>
      <c r="C2017" t="s">
        <v>157</v>
      </c>
      <c r="D2017" s="5">
        <v>45741</v>
      </c>
      <c r="E2017" s="5">
        <v>45727</v>
      </c>
      <c r="F2017" t="s">
        <v>28</v>
      </c>
      <c r="G2017" t="s">
        <v>13</v>
      </c>
      <c r="H2017">
        <v>14</v>
      </c>
      <c r="I2017" t="s">
        <v>33</v>
      </c>
      <c r="J2017" t="s">
        <v>3915</v>
      </c>
      <c r="K2017" t="s">
        <v>3910</v>
      </c>
      <c r="L2017">
        <v>2</v>
      </c>
      <c r="M2017" s="7">
        <v>0.84</v>
      </c>
      <c r="N2017" t="s">
        <v>3921</v>
      </c>
      <c r="O2017" t="s">
        <v>3925</v>
      </c>
      <c r="P2017">
        <v>12</v>
      </c>
      <c r="R2017" t="s">
        <v>3953</v>
      </c>
      <c r="S2017" t="s">
        <v>3943</v>
      </c>
      <c r="U2017" t="s">
        <v>7159</v>
      </c>
      <c r="V2017" t="b">
        <v>0</v>
      </c>
      <c r="W2017" t="b">
        <v>0</v>
      </c>
      <c r="X2017" t="s">
        <v>7160</v>
      </c>
      <c r="Y2017">
        <f t="shared" si="124"/>
        <v>0</v>
      </c>
      <c r="Z2017" t="str">
        <f t="shared" si="125"/>
        <v>8-14 days</v>
      </c>
      <c r="AA2017" t="str">
        <f t="shared" si="126"/>
        <v>Good</v>
      </c>
      <c r="AB2017" t="str">
        <f t="shared" si="127"/>
        <v>Attended</v>
      </c>
    </row>
    <row r="2018" spans="1:28" x14ac:dyDescent="0.3">
      <c r="A2018" t="s">
        <v>2690</v>
      </c>
      <c r="B2018" t="s">
        <v>74</v>
      </c>
      <c r="C2018" t="s">
        <v>92</v>
      </c>
      <c r="D2018" s="5">
        <v>45673</v>
      </c>
      <c r="E2018" s="5">
        <v>45659</v>
      </c>
      <c r="F2018" t="s">
        <v>12</v>
      </c>
      <c r="G2018" t="s">
        <v>13</v>
      </c>
      <c r="H2018">
        <v>14</v>
      </c>
      <c r="I2018" t="s">
        <v>37</v>
      </c>
      <c r="J2018" t="s">
        <v>3909</v>
      </c>
      <c r="K2018" t="s">
        <v>3910</v>
      </c>
      <c r="L2018">
        <v>3</v>
      </c>
      <c r="M2018" s="7">
        <v>0.8</v>
      </c>
      <c r="N2018" t="s">
        <v>3932</v>
      </c>
      <c r="O2018" t="s">
        <v>3925</v>
      </c>
      <c r="P2018">
        <v>20</v>
      </c>
      <c r="Q2018" t="s">
        <v>3939</v>
      </c>
      <c r="R2018" t="s">
        <v>3940</v>
      </c>
      <c r="S2018" t="s">
        <v>3943</v>
      </c>
      <c r="T2018" s="5">
        <v>45670</v>
      </c>
      <c r="U2018" t="s">
        <v>7154</v>
      </c>
      <c r="V2018" t="b">
        <v>0</v>
      </c>
      <c r="W2018" t="b">
        <v>0</v>
      </c>
      <c r="X2018" t="s">
        <v>7153</v>
      </c>
      <c r="Y2018">
        <f t="shared" si="124"/>
        <v>0</v>
      </c>
      <c r="Z2018" t="str">
        <f t="shared" si="125"/>
        <v>8-14 days</v>
      </c>
      <c r="AA2018" t="str">
        <f t="shared" si="126"/>
        <v>Good</v>
      </c>
      <c r="AB2018" t="str">
        <f t="shared" si="127"/>
        <v>Attended</v>
      </c>
    </row>
    <row r="2019" spans="1:28" x14ac:dyDescent="0.3">
      <c r="A2019" t="s">
        <v>2691</v>
      </c>
      <c r="B2019" t="s">
        <v>997</v>
      </c>
      <c r="C2019" t="s">
        <v>89</v>
      </c>
      <c r="D2019" s="5">
        <v>45736</v>
      </c>
      <c r="E2019" s="5">
        <v>45693</v>
      </c>
      <c r="F2019" t="s">
        <v>41</v>
      </c>
      <c r="G2019" t="s">
        <v>24</v>
      </c>
      <c r="H2019">
        <v>43</v>
      </c>
      <c r="I2019" t="s">
        <v>19</v>
      </c>
      <c r="J2019" t="s">
        <v>3911</v>
      </c>
      <c r="K2019" t="s">
        <v>3910</v>
      </c>
      <c r="L2019">
        <v>3</v>
      </c>
      <c r="M2019" s="7">
        <v>0.8</v>
      </c>
      <c r="N2019" t="s">
        <v>3931</v>
      </c>
      <c r="O2019" t="s">
        <v>3922</v>
      </c>
      <c r="P2019">
        <v>20</v>
      </c>
      <c r="Q2019" t="s">
        <v>3939</v>
      </c>
      <c r="R2019" t="s">
        <v>3940</v>
      </c>
      <c r="S2019" t="s">
        <v>3943</v>
      </c>
      <c r="T2019" s="5">
        <v>45735</v>
      </c>
      <c r="U2019" t="s">
        <v>7154</v>
      </c>
      <c r="V2019" t="b">
        <v>0</v>
      </c>
      <c r="W2019" t="b">
        <v>0</v>
      </c>
      <c r="X2019" t="s">
        <v>7160</v>
      </c>
      <c r="Y2019">
        <f t="shared" si="124"/>
        <v>1</v>
      </c>
      <c r="Z2019" t="str">
        <f t="shared" si="125"/>
        <v>31+ days</v>
      </c>
      <c r="AA2019" t="str">
        <f t="shared" si="126"/>
        <v>Good</v>
      </c>
      <c r="AB2019" t="str">
        <f t="shared" si="127"/>
        <v>No-show</v>
      </c>
    </row>
    <row r="2020" spans="1:28" x14ac:dyDescent="0.3">
      <c r="A2020" t="s">
        <v>2692</v>
      </c>
      <c r="B2020" t="s">
        <v>2630</v>
      </c>
      <c r="C2020" t="s">
        <v>138</v>
      </c>
      <c r="D2020" s="5">
        <v>45689</v>
      </c>
      <c r="E2020" s="5">
        <v>45677</v>
      </c>
      <c r="F2020" t="s">
        <v>28</v>
      </c>
      <c r="G2020" t="s">
        <v>13</v>
      </c>
      <c r="H2020">
        <v>12</v>
      </c>
      <c r="I2020" t="s">
        <v>42</v>
      </c>
      <c r="J2020" t="s">
        <v>3911</v>
      </c>
      <c r="K2020" t="s">
        <v>3910</v>
      </c>
      <c r="L2020">
        <v>3</v>
      </c>
      <c r="M2020" s="7">
        <v>0.8</v>
      </c>
      <c r="N2020" t="s">
        <v>3921</v>
      </c>
      <c r="O2020" t="s">
        <v>3922</v>
      </c>
      <c r="P2020">
        <v>15</v>
      </c>
      <c r="Q2020" t="s">
        <v>3939</v>
      </c>
      <c r="R2020" t="s">
        <v>3940</v>
      </c>
      <c r="S2020" t="s">
        <v>3941</v>
      </c>
      <c r="T2020" s="5">
        <v>45687</v>
      </c>
      <c r="U2020" t="s">
        <v>7156</v>
      </c>
      <c r="V2020" t="b">
        <v>1</v>
      </c>
      <c r="W2020" t="b">
        <v>0</v>
      </c>
      <c r="X2020" t="s">
        <v>7153</v>
      </c>
      <c r="Y2020">
        <f t="shared" si="124"/>
        <v>0</v>
      </c>
      <c r="Z2020" t="str">
        <f t="shared" si="125"/>
        <v>8-14 days</v>
      </c>
      <c r="AA2020" t="str">
        <f t="shared" si="126"/>
        <v>Good</v>
      </c>
      <c r="AB2020" t="str">
        <f t="shared" si="127"/>
        <v>Attended</v>
      </c>
    </row>
    <row r="2021" spans="1:28" x14ac:dyDescent="0.3">
      <c r="A2021" t="s">
        <v>2693</v>
      </c>
      <c r="B2021" t="s">
        <v>1331</v>
      </c>
      <c r="C2021" t="s">
        <v>138</v>
      </c>
      <c r="D2021" s="5">
        <v>45885</v>
      </c>
      <c r="E2021" s="5">
        <v>45880</v>
      </c>
      <c r="F2021" t="s">
        <v>28</v>
      </c>
      <c r="G2021" t="s">
        <v>13</v>
      </c>
      <c r="H2021">
        <v>5</v>
      </c>
      <c r="I2021" t="s">
        <v>61</v>
      </c>
      <c r="J2021" t="s">
        <v>3911</v>
      </c>
      <c r="K2021" t="s">
        <v>3914</v>
      </c>
      <c r="L2021">
        <v>7</v>
      </c>
      <c r="M2021" s="7">
        <v>0.78</v>
      </c>
      <c r="N2021" t="s">
        <v>3921</v>
      </c>
      <c r="O2021" t="s">
        <v>3922</v>
      </c>
      <c r="P2021">
        <v>15</v>
      </c>
      <c r="Q2021" t="s">
        <v>3939</v>
      </c>
      <c r="R2021" t="s">
        <v>3940</v>
      </c>
      <c r="S2021" t="s">
        <v>3941</v>
      </c>
      <c r="T2021" s="5">
        <v>45882</v>
      </c>
      <c r="U2021" t="s">
        <v>7156</v>
      </c>
      <c r="V2021" t="b">
        <v>1</v>
      </c>
      <c r="W2021" t="b">
        <v>0</v>
      </c>
      <c r="X2021" t="s">
        <v>7161</v>
      </c>
      <c r="Y2021">
        <f t="shared" si="124"/>
        <v>0</v>
      </c>
      <c r="Z2021" t="str">
        <f t="shared" si="125"/>
        <v>4-7 days</v>
      </c>
      <c r="AA2021" t="str">
        <f t="shared" si="126"/>
        <v>Good</v>
      </c>
      <c r="AB2021" t="str">
        <f t="shared" si="127"/>
        <v>Attended</v>
      </c>
    </row>
    <row r="2022" spans="1:28" x14ac:dyDescent="0.3">
      <c r="A2022" t="s">
        <v>2694</v>
      </c>
      <c r="B2022" t="s">
        <v>791</v>
      </c>
      <c r="C2022" t="s">
        <v>22</v>
      </c>
      <c r="D2022" s="5">
        <v>46013</v>
      </c>
      <c r="E2022" s="5">
        <v>46003</v>
      </c>
      <c r="F2022" t="s">
        <v>23</v>
      </c>
      <c r="G2022" t="s">
        <v>13</v>
      </c>
      <c r="H2022">
        <v>10</v>
      </c>
      <c r="I2022" t="s">
        <v>160</v>
      </c>
      <c r="J2022" t="s">
        <v>3913</v>
      </c>
      <c r="K2022" t="s">
        <v>3912</v>
      </c>
      <c r="L2022">
        <v>4</v>
      </c>
      <c r="M2022" s="7">
        <v>0.8</v>
      </c>
      <c r="N2022" t="s">
        <v>3923</v>
      </c>
      <c r="O2022" t="s">
        <v>3927</v>
      </c>
      <c r="P2022">
        <v>18</v>
      </c>
      <c r="Q2022" t="s">
        <v>3939</v>
      </c>
      <c r="R2022" t="s">
        <v>3940</v>
      </c>
      <c r="S2022" t="s">
        <v>3941</v>
      </c>
      <c r="T2022" s="5">
        <v>46012</v>
      </c>
      <c r="U2022" t="s">
        <v>7158</v>
      </c>
      <c r="V2022" t="b">
        <v>0</v>
      </c>
      <c r="W2022" t="b">
        <v>0</v>
      </c>
      <c r="X2022" t="s">
        <v>7153</v>
      </c>
      <c r="Y2022">
        <f t="shared" si="124"/>
        <v>0</v>
      </c>
      <c r="Z2022" t="str">
        <f t="shared" si="125"/>
        <v>8-14 days</v>
      </c>
      <c r="AA2022" t="str">
        <f t="shared" si="126"/>
        <v>Good</v>
      </c>
      <c r="AB2022" t="str">
        <f t="shared" si="127"/>
        <v>Attended</v>
      </c>
    </row>
    <row r="2023" spans="1:28" x14ac:dyDescent="0.3">
      <c r="A2023" t="s">
        <v>2695</v>
      </c>
      <c r="B2023" t="s">
        <v>1302</v>
      </c>
      <c r="C2023" t="s">
        <v>17</v>
      </c>
      <c r="D2023" s="5">
        <v>45719</v>
      </c>
      <c r="E2023" s="5">
        <v>45659</v>
      </c>
      <c r="F2023" t="s">
        <v>18</v>
      </c>
      <c r="G2023" t="s">
        <v>55</v>
      </c>
      <c r="H2023">
        <v>60</v>
      </c>
      <c r="I2023" t="s">
        <v>14</v>
      </c>
      <c r="J2023" t="s">
        <v>3916</v>
      </c>
      <c r="K2023" t="s">
        <v>3914</v>
      </c>
      <c r="L2023">
        <v>4</v>
      </c>
      <c r="M2023" s="7">
        <v>0.83</v>
      </c>
      <c r="N2023" t="s">
        <v>3924</v>
      </c>
      <c r="O2023" t="s">
        <v>3929</v>
      </c>
      <c r="P2023">
        <v>12</v>
      </c>
      <c r="Q2023" t="s">
        <v>3947</v>
      </c>
      <c r="R2023" t="s">
        <v>3940</v>
      </c>
      <c r="S2023" t="s">
        <v>3941</v>
      </c>
      <c r="T2023" s="5">
        <v>45716</v>
      </c>
      <c r="U2023" t="s">
        <v>7158</v>
      </c>
      <c r="V2023" t="b">
        <v>0</v>
      </c>
      <c r="W2023" t="b">
        <v>0</v>
      </c>
      <c r="X2023" t="s">
        <v>7160</v>
      </c>
      <c r="Y2023" t="str">
        <f t="shared" si="124"/>
        <v/>
      </c>
      <c r="Z2023" t="str">
        <f t="shared" si="125"/>
        <v>31+ days</v>
      </c>
      <c r="AA2023" t="str">
        <f t="shared" si="126"/>
        <v>Good</v>
      </c>
      <c r="AB2023" t="str">
        <f t="shared" si="127"/>
        <v>Excluded</v>
      </c>
    </row>
    <row r="2024" spans="1:28" x14ac:dyDescent="0.3">
      <c r="A2024" t="s">
        <v>2696</v>
      </c>
      <c r="B2024" t="s">
        <v>1659</v>
      </c>
      <c r="C2024" t="s">
        <v>17</v>
      </c>
      <c r="D2024" s="5">
        <v>45924</v>
      </c>
      <c r="E2024" s="5">
        <v>45871</v>
      </c>
      <c r="F2024" t="s">
        <v>18</v>
      </c>
      <c r="G2024" t="s">
        <v>24</v>
      </c>
      <c r="H2024">
        <v>53</v>
      </c>
      <c r="I2024" t="s">
        <v>47</v>
      </c>
      <c r="J2024" t="s">
        <v>3911</v>
      </c>
      <c r="K2024" t="s">
        <v>3914</v>
      </c>
      <c r="L2024">
        <v>4</v>
      </c>
      <c r="M2024" s="7">
        <v>0.93</v>
      </c>
      <c r="N2024" t="s">
        <v>3924</v>
      </c>
      <c r="O2024" t="s">
        <v>3929</v>
      </c>
      <c r="P2024">
        <v>12</v>
      </c>
      <c r="R2024" t="s">
        <v>3953</v>
      </c>
      <c r="S2024" t="s">
        <v>3943</v>
      </c>
      <c r="U2024" t="s">
        <v>7152</v>
      </c>
      <c r="V2024" t="b">
        <v>0</v>
      </c>
      <c r="W2024" t="b">
        <v>0</v>
      </c>
      <c r="X2024" t="s">
        <v>7162</v>
      </c>
      <c r="Y2024">
        <f t="shared" si="124"/>
        <v>1</v>
      </c>
      <c r="Z2024" t="str">
        <f t="shared" si="125"/>
        <v>31+ days</v>
      </c>
      <c r="AA2024" t="str">
        <f t="shared" si="126"/>
        <v>Very Good</v>
      </c>
      <c r="AB2024" t="str">
        <f t="shared" si="127"/>
        <v>No-show</v>
      </c>
    </row>
    <row r="2025" spans="1:28" x14ac:dyDescent="0.3">
      <c r="A2025" t="s">
        <v>2697</v>
      </c>
      <c r="B2025" t="s">
        <v>1359</v>
      </c>
      <c r="C2025" t="s">
        <v>115</v>
      </c>
      <c r="D2025" s="5">
        <v>45790</v>
      </c>
      <c r="E2025" s="5">
        <v>45732</v>
      </c>
      <c r="F2025" t="s">
        <v>32</v>
      </c>
      <c r="G2025" t="s">
        <v>13</v>
      </c>
      <c r="H2025">
        <v>58</v>
      </c>
      <c r="I2025" t="s">
        <v>42</v>
      </c>
      <c r="J2025" t="s">
        <v>3913</v>
      </c>
      <c r="K2025" t="s">
        <v>3910</v>
      </c>
      <c r="L2025">
        <v>3</v>
      </c>
      <c r="M2025" s="7">
        <v>0.62</v>
      </c>
      <c r="N2025" t="s">
        <v>3928</v>
      </c>
      <c r="O2025" t="s">
        <v>3929</v>
      </c>
      <c r="P2025">
        <v>12</v>
      </c>
      <c r="Q2025" t="s">
        <v>3955</v>
      </c>
      <c r="R2025" t="s">
        <v>3940</v>
      </c>
      <c r="S2025" t="s">
        <v>3941</v>
      </c>
      <c r="T2025" s="5">
        <v>45788</v>
      </c>
      <c r="U2025" t="s">
        <v>7159</v>
      </c>
      <c r="V2025" t="b">
        <v>0</v>
      </c>
      <c r="W2025" t="b">
        <v>0</v>
      </c>
      <c r="X2025" t="s">
        <v>7160</v>
      </c>
      <c r="Y2025">
        <f t="shared" si="124"/>
        <v>0</v>
      </c>
      <c r="Z2025" t="str">
        <f t="shared" si="125"/>
        <v>31+ days</v>
      </c>
      <c r="AA2025" t="str">
        <f t="shared" si="126"/>
        <v>Moderate</v>
      </c>
      <c r="AB2025" t="str">
        <f t="shared" si="127"/>
        <v>Attended</v>
      </c>
    </row>
    <row r="2026" spans="1:28" x14ac:dyDescent="0.3">
      <c r="A2026" t="s">
        <v>2698</v>
      </c>
      <c r="B2026" t="s">
        <v>2699</v>
      </c>
      <c r="C2026" t="s">
        <v>115</v>
      </c>
      <c r="D2026" s="5">
        <v>45684</v>
      </c>
      <c r="E2026" s="5">
        <v>45668</v>
      </c>
      <c r="F2026" t="s">
        <v>32</v>
      </c>
      <c r="G2026" t="s">
        <v>13</v>
      </c>
      <c r="H2026">
        <v>16</v>
      </c>
      <c r="I2026" t="s">
        <v>33</v>
      </c>
      <c r="J2026" t="s">
        <v>3916</v>
      </c>
      <c r="K2026" t="s">
        <v>3914</v>
      </c>
      <c r="L2026">
        <v>3</v>
      </c>
      <c r="M2026" s="7">
        <v>0.95</v>
      </c>
      <c r="N2026" t="s">
        <v>3928</v>
      </c>
      <c r="O2026" t="s">
        <v>3929</v>
      </c>
      <c r="P2026">
        <v>12</v>
      </c>
      <c r="Q2026" t="s">
        <v>3939</v>
      </c>
      <c r="R2026" t="s">
        <v>3940</v>
      </c>
      <c r="S2026" t="s">
        <v>3941</v>
      </c>
      <c r="T2026" s="5">
        <v>45683</v>
      </c>
      <c r="U2026" t="s">
        <v>7158</v>
      </c>
      <c r="V2026" t="b">
        <v>0</v>
      </c>
      <c r="W2026" t="b">
        <v>0</v>
      </c>
      <c r="X2026" t="s">
        <v>7153</v>
      </c>
      <c r="Y2026">
        <f t="shared" si="124"/>
        <v>0</v>
      </c>
      <c r="Z2026" t="str">
        <f t="shared" si="125"/>
        <v>15-30 days</v>
      </c>
      <c r="AA2026" t="str">
        <f t="shared" si="126"/>
        <v>Very Good</v>
      </c>
      <c r="AB2026" t="str">
        <f t="shared" si="127"/>
        <v>Attended</v>
      </c>
    </row>
    <row r="2027" spans="1:28" x14ac:dyDescent="0.3">
      <c r="A2027" t="s">
        <v>2700</v>
      </c>
      <c r="B2027" t="s">
        <v>400</v>
      </c>
      <c r="C2027" t="s">
        <v>77</v>
      </c>
      <c r="D2027" s="5">
        <v>45909</v>
      </c>
      <c r="E2027" s="5">
        <v>45883</v>
      </c>
      <c r="F2027" t="s">
        <v>23</v>
      </c>
      <c r="G2027" t="s">
        <v>55</v>
      </c>
      <c r="H2027">
        <v>26</v>
      </c>
      <c r="I2027" t="s">
        <v>42</v>
      </c>
      <c r="J2027" t="s">
        <v>3909</v>
      </c>
      <c r="K2027" t="s">
        <v>3910</v>
      </c>
      <c r="L2027">
        <v>2</v>
      </c>
      <c r="M2027" s="7">
        <v>0.88</v>
      </c>
      <c r="N2027" t="s">
        <v>3923</v>
      </c>
      <c r="O2027" t="s">
        <v>3927</v>
      </c>
      <c r="P2027">
        <v>15</v>
      </c>
      <c r="Q2027" t="s">
        <v>3939</v>
      </c>
      <c r="R2027" t="s">
        <v>3940</v>
      </c>
      <c r="S2027" t="s">
        <v>3941</v>
      </c>
      <c r="T2027" s="5">
        <v>45908</v>
      </c>
      <c r="U2027" t="s">
        <v>7159</v>
      </c>
      <c r="V2027" t="b">
        <v>0</v>
      </c>
      <c r="W2027" t="b">
        <v>0</v>
      </c>
      <c r="X2027" t="s">
        <v>7162</v>
      </c>
      <c r="Y2027" t="str">
        <f t="shared" si="124"/>
        <v/>
      </c>
      <c r="Z2027" t="str">
        <f t="shared" si="125"/>
        <v>15-30 days</v>
      </c>
      <c r="AA2027" t="str">
        <f t="shared" si="126"/>
        <v>Good</v>
      </c>
      <c r="AB2027" t="str">
        <f t="shared" si="127"/>
        <v>Excluded</v>
      </c>
    </row>
    <row r="2028" spans="1:28" x14ac:dyDescent="0.3">
      <c r="A2028" t="s">
        <v>2701</v>
      </c>
      <c r="B2028" t="s">
        <v>151</v>
      </c>
      <c r="C2028" t="s">
        <v>124</v>
      </c>
      <c r="D2028" s="5">
        <v>45734</v>
      </c>
      <c r="E2028" s="5">
        <v>45705</v>
      </c>
      <c r="F2028" t="s">
        <v>54</v>
      </c>
      <c r="G2028" t="s">
        <v>55</v>
      </c>
      <c r="H2028">
        <v>29</v>
      </c>
      <c r="I2028" t="s">
        <v>47</v>
      </c>
      <c r="J2028" t="s">
        <v>3916</v>
      </c>
      <c r="K2028" t="s">
        <v>3910</v>
      </c>
      <c r="L2028">
        <v>4</v>
      </c>
      <c r="M2028" s="7">
        <v>0.75</v>
      </c>
      <c r="N2028" t="s">
        <v>3930</v>
      </c>
      <c r="O2028" t="s">
        <v>3922</v>
      </c>
      <c r="P2028">
        <v>15</v>
      </c>
      <c r="Q2028" t="s">
        <v>3939</v>
      </c>
      <c r="R2028" t="s">
        <v>3949</v>
      </c>
      <c r="S2028" t="s">
        <v>3950</v>
      </c>
      <c r="U2028" t="s">
        <v>7159</v>
      </c>
      <c r="V2028" t="b">
        <v>0</v>
      </c>
      <c r="W2028" t="b">
        <v>0</v>
      </c>
      <c r="X2028" t="s">
        <v>7160</v>
      </c>
      <c r="Y2028" t="str">
        <f t="shared" si="124"/>
        <v/>
      </c>
      <c r="Z2028" t="str">
        <f t="shared" si="125"/>
        <v>15-30 days</v>
      </c>
      <c r="AA2028" t="str">
        <f t="shared" si="126"/>
        <v>Good</v>
      </c>
      <c r="AB2028" t="str">
        <f t="shared" si="127"/>
        <v>Excluded</v>
      </c>
    </row>
    <row r="2029" spans="1:28" x14ac:dyDescent="0.3">
      <c r="A2029" t="s">
        <v>2702</v>
      </c>
      <c r="B2029" t="s">
        <v>869</v>
      </c>
      <c r="C2029" t="s">
        <v>86</v>
      </c>
      <c r="D2029" s="5">
        <v>45845</v>
      </c>
      <c r="E2029" s="5">
        <v>45814</v>
      </c>
      <c r="F2029" t="s">
        <v>28</v>
      </c>
      <c r="G2029" t="s">
        <v>24</v>
      </c>
      <c r="H2029">
        <v>31</v>
      </c>
      <c r="I2029" t="s">
        <v>14</v>
      </c>
      <c r="J2029" t="s">
        <v>3911</v>
      </c>
      <c r="K2029" t="s">
        <v>3912</v>
      </c>
      <c r="L2029">
        <v>4</v>
      </c>
      <c r="M2029" s="7">
        <v>0.87</v>
      </c>
      <c r="N2029" t="s">
        <v>3921</v>
      </c>
      <c r="O2029" t="s">
        <v>3927</v>
      </c>
      <c r="P2029">
        <v>18</v>
      </c>
      <c r="Q2029" t="s">
        <v>3939</v>
      </c>
      <c r="R2029" t="s">
        <v>3940</v>
      </c>
      <c r="S2029" t="s">
        <v>3941</v>
      </c>
      <c r="T2029" s="5">
        <v>45844</v>
      </c>
      <c r="U2029" t="s">
        <v>7158</v>
      </c>
      <c r="V2029" t="b">
        <v>0</v>
      </c>
      <c r="W2029" t="b">
        <v>0</v>
      </c>
      <c r="X2029" t="s">
        <v>7161</v>
      </c>
      <c r="Y2029">
        <f t="shared" si="124"/>
        <v>1</v>
      </c>
      <c r="Z2029" t="str">
        <f t="shared" si="125"/>
        <v>31+ days</v>
      </c>
      <c r="AA2029" t="str">
        <f t="shared" si="126"/>
        <v>Good</v>
      </c>
      <c r="AB2029" t="str">
        <f t="shared" si="127"/>
        <v>No-show</v>
      </c>
    </row>
    <row r="2030" spans="1:28" x14ac:dyDescent="0.3">
      <c r="A2030" t="s">
        <v>2703</v>
      </c>
      <c r="B2030" t="s">
        <v>123</v>
      </c>
      <c r="C2030" t="s">
        <v>17</v>
      </c>
      <c r="D2030" s="5">
        <v>45843</v>
      </c>
      <c r="E2030" s="5">
        <v>45842</v>
      </c>
      <c r="F2030" t="s">
        <v>18</v>
      </c>
      <c r="G2030" t="s">
        <v>13</v>
      </c>
      <c r="H2030">
        <v>1</v>
      </c>
      <c r="I2030" t="s">
        <v>37</v>
      </c>
      <c r="J2030" t="s">
        <v>3911</v>
      </c>
      <c r="K2030" t="s">
        <v>3914</v>
      </c>
      <c r="L2030">
        <v>2</v>
      </c>
      <c r="M2030" s="7">
        <v>0.73</v>
      </c>
      <c r="N2030" t="s">
        <v>3924</v>
      </c>
      <c r="O2030" t="s">
        <v>3929</v>
      </c>
      <c r="P2030">
        <v>12</v>
      </c>
      <c r="Q2030" t="s">
        <v>3955</v>
      </c>
      <c r="R2030" t="s">
        <v>3940</v>
      </c>
      <c r="S2030" t="s">
        <v>3943</v>
      </c>
      <c r="T2030" s="5">
        <v>45842</v>
      </c>
      <c r="U2030" t="s">
        <v>7156</v>
      </c>
      <c r="V2030" t="b">
        <v>1</v>
      </c>
      <c r="W2030" t="b">
        <v>0</v>
      </c>
      <c r="X2030" t="s">
        <v>7161</v>
      </c>
      <c r="Y2030">
        <f t="shared" si="124"/>
        <v>0</v>
      </c>
      <c r="Z2030" t="str">
        <f t="shared" si="125"/>
        <v>0-3 days</v>
      </c>
      <c r="AA2030" t="str">
        <f t="shared" si="126"/>
        <v>Moderate</v>
      </c>
      <c r="AB2030" t="str">
        <f t="shared" si="127"/>
        <v>Attended</v>
      </c>
    </row>
    <row r="2031" spans="1:28" x14ac:dyDescent="0.3">
      <c r="A2031" t="s">
        <v>2704</v>
      </c>
      <c r="B2031" t="s">
        <v>1462</v>
      </c>
      <c r="C2031" t="s">
        <v>53</v>
      </c>
      <c r="D2031" s="5">
        <v>45876</v>
      </c>
      <c r="E2031" s="5">
        <v>45840</v>
      </c>
      <c r="F2031" t="s">
        <v>54</v>
      </c>
      <c r="G2031" t="s">
        <v>13</v>
      </c>
      <c r="H2031">
        <v>36</v>
      </c>
      <c r="I2031" t="s">
        <v>19</v>
      </c>
      <c r="J2031" t="s">
        <v>3911</v>
      </c>
      <c r="K2031" t="s">
        <v>3912</v>
      </c>
      <c r="L2031">
        <v>5</v>
      </c>
      <c r="M2031" s="7">
        <v>0.92</v>
      </c>
      <c r="N2031" t="s">
        <v>3930</v>
      </c>
      <c r="O2031" t="s">
        <v>3922</v>
      </c>
      <c r="P2031">
        <v>20</v>
      </c>
      <c r="Q2031" t="s">
        <v>3939</v>
      </c>
      <c r="R2031" t="s">
        <v>3940</v>
      </c>
      <c r="S2031" t="s">
        <v>3941</v>
      </c>
      <c r="T2031" s="5">
        <v>45875</v>
      </c>
      <c r="U2031" t="s">
        <v>7154</v>
      </c>
      <c r="V2031" t="b">
        <v>0</v>
      </c>
      <c r="W2031" t="b">
        <v>0</v>
      </c>
      <c r="X2031" t="s">
        <v>7161</v>
      </c>
      <c r="Y2031">
        <f t="shared" si="124"/>
        <v>0</v>
      </c>
      <c r="Z2031" t="str">
        <f t="shared" si="125"/>
        <v>31+ days</v>
      </c>
      <c r="AA2031" t="str">
        <f t="shared" si="126"/>
        <v>Very Good</v>
      </c>
      <c r="AB2031" t="str">
        <f t="shared" si="127"/>
        <v>Attended</v>
      </c>
    </row>
    <row r="2032" spans="1:28" x14ac:dyDescent="0.3">
      <c r="A2032" t="s">
        <v>2705</v>
      </c>
      <c r="B2032" t="s">
        <v>918</v>
      </c>
      <c r="C2032" t="s">
        <v>22</v>
      </c>
      <c r="D2032" s="5">
        <v>45707</v>
      </c>
      <c r="E2032" s="5">
        <v>45705</v>
      </c>
      <c r="F2032" t="s">
        <v>23</v>
      </c>
      <c r="G2032" t="s">
        <v>24</v>
      </c>
      <c r="H2032">
        <v>2</v>
      </c>
      <c r="I2032" t="s">
        <v>47</v>
      </c>
      <c r="J2032" t="s">
        <v>3915</v>
      </c>
      <c r="K2032" t="s">
        <v>3914</v>
      </c>
      <c r="L2032">
        <v>4</v>
      </c>
      <c r="M2032" s="7">
        <v>0.78</v>
      </c>
      <c r="N2032" t="s">
        <v>3923</v>
      </c>
      <c r="O2032" t="s">
        <v>3927</v>
      </c>
      <c r="P2032">
        <v>18</v>
      </c>
      <c r="R2032" t="s">
        <v>3953</v>
      </c>
      <c r="S2032" t="s">
        <v>3943</v>
      </c>
      <c r="U2032" t="s">
        <v>7152</v>
      </c>
      <c r="V2032" t="b">
        <v>0</v>
      </c>
      <c r="W2032" t="b">
        <v>0</v>
      </c>
      <c r="X2032" t="s">
        <v>7153</v>
      </c>
      <c r="Y2032">
        <f t="shared" si="124"/>
        <v>1</v>
      </c>
      <c r="Z2032" t="str">
        <f t="shared" si="125"/>
        <v>0-3 days</v>
      </c>
      <c r="AA2032" t="str">
        <f t="shared" si="126"/>
        <v>Good</v>
      </c>
      <c r="AB2032" t="str">
        <f t="shared" si="127"/>
        <v>No-show</v>
      </c>
    </row>
    <row r="2033" spans="1:28" x14ac:dyDescent="0.3">
      <c r="A2033" t="s">
        <v>2706</v>
      </c>
      <c r="B2033" t="s">
        <v>313</v>
      </c>
      <c r="C2033" t="s">
        <v>279</v>
      </c>
      <c r="D2033" s="5">
        <v>45749</v>
      </c>
      <c r="E2033" s="5">
        <v>45733</v>
      </c>
      <c r="F2033" t="s">
        <v>18</v>
      </c>
      <c r="G2033" t="s">
        <v>13</v>
      </c>
      <c r="H2033">
        <v>16</v>
      </c>
      <c r="I2033" t="s">
        <v>160</v>
      </c>
      <c r="J2033" t="s">
        <v>3916</v>
      </c>
      <c r="K2033" t="s">
        <v>3910</v>
      </c>
      <c r="L2033">
        <v>5</v>
      </c>
      <c r="M2033" s="7">
        <v>0.72</v>
      </c>
      <c r="N2033" t="s">
        <v>3924</v>
      </c>
      <c r="O2033" t="s">
        <v>3925</v>
      </c>
      <c r="P2033">
        <v>12</v>
      </c>
      <c r="Q2033" t="s">
        <v>3939</v>
      </c>
      <c r="R2033" t="s">
        <v>3940</v>
      </c>
      <c r="S2033" t="s">
        <v>55</v>
      </c>
      <c r="T2033" s="5">
        <v>45747</v>
      </c>
      <c r="U2033" t="s">
        <v>7152</v>
      </c>
      <c r="V2033" t="b">
        <v>0</v>
      </c>
      <c r="W2033" t="b">
        <v>0</v>
      </c>
      <c r="X2033" t="s">
        <v>7160</v>
      </c>
      <c r="Y2033">
        <f t="shared" si="124"/>
        <v>0</v>
      </c>
      <c r="Z2033" t="str">
        <f t="shared" si="125"/>
        <v>15-30 days</v>
      </c>
      <c r="AA2033" t="str">
        <f t="shared" si="126"/>
        <v>Moderate</v>
      </c>
      <c r="AB2033" t="str">
        <f t="shared" si="127"/>
        <v>Attended</v>
      </c>
    </row>
    <row r="2034" spans="1:28" x14ac:dyDescent="0.3">
      <c r="A2034" t="s">
        <v>2707</v>
      </c>
      <c r="B2034" t="s">
        <v>460</v>
      </c>
      <c r="C2034" t="s">
        <v>80</v>
      </c>
      <c r="D2034" s="5">
        <v>45927</v>
      </c>
      <c r="E2034" s="5">
        <v>45910</v>
      </c>
      <c r="F2034" t="s">
        <v>41</v>
      </c>
      <c r="G2034" t="s">
        <v>24</v>
      </c>
      <c r="H2034">
        <v>17</v>
      </c>
      <c r="I2034" t="s">
        <v>37</v>
      </c>
      <c r="J2034" t="s">
        <v>3916</v>
      </c>
      <c r="K2034" t="s">
        <v>3910</v>
      </c>
      <c r="L2034">
        <v>6</v>
      </c>
      <c r="M2034" s="7">
        <v>0.89</v>
      </c>
      <c r="N2034" t="s">
        <v>3931</v>
      </c>
      <c r="O2034" t="s">
        <v>3922</v>
      </c>
      <c r="P2034">
        <v>12</v>
      </c>
      <c r="Q2034" t="s">
        <v>3955</v>
      </c>
      <c r="R2034" t="s">
        <v>3940</v>
      </c>
      <c r="S2034" t="s">
        <v>3943</v>
      </c>
      <c r="T2034" s="5">
        <v>45924</v>
      </c>
      <c r="U2034" t="s">
        <v>7156</v>
      </c>
      <c r="V2034" t="b">
        <v>1</v>
      </c>
      <c r="W2034" t="b">
        <v>0</v>
      </c>
      <c r="X2034" t="s">
        <v>7162</v>
      </c>
      <c r="Y2034">
        <f t="shared" si="124"/>
        <v>1</v>
      </c>
      <c r="Z2034" t="str">
        <f t="shared" si="125"/>
        <v>15-30 days</v>
      </c>
      <c r="AA2034" t="str">
        <f t="shared" si="126"/>
        <v>Good</v>
      </c>
      <c r="AB2034" t="str">
        <f t="shared" si="127"/>
        <v>No-show</v>
      </c>
    </row>
    <row r="2035" spans="1:28" x14ac:dyDescent="0.3">
      <c r="A2035" t="s">
        <v>2708</v>
      </c>
      <c r="B2035" t="s">
        <v>1801</v>
      </c>
      <c r="C2035" t="s">
        <v>53</v>
      </c>
      <c r="D2035" s="5">
        <v>45998</v>
      </c>
      <c r="E2035" s="5">
        <v>45957</v>
      </c>
      <c r="F2035" t="s">
        <v>54</v>
      </c>
      <c r="G2035" t="s">
        <v>13</v>
      </c>
      <c r="H2035">
        <v>41</v>
      </c>
      <c r="I2035" t="s">
        <v>37</v>
      </c>
      <c r="J2035" t="s">
        <v>3909</v>
      </c>
      <c r="K2035" t="s">
        <v>3910</v>
      </c>
      <c r="L2035">
        <v>4</v>
      </c>
      <c r="M2035" s="7">
        <v>0.75</v>
      </c>
      <c r="N2035" t="s">
        <v>3930</v>
      </c>
      <c r="O2035" t="s">
        <v>3922</v>
      </c>
      <c r="P2035">
        <v>20</v>
      </c>
      <c r="R2035" t="s">
        <v>3953</v>
      </c>
      <c r="S2035" t="s">
        <v>3943</v>
      </c>
      <c r="U2035" t="s">
        <v>7157</v>
      </c>
      <c r="V2035" t="b">
        <v>1</v>
      </c>
      <c r="W2035" t="b">
        <v>0</v>
      </c>
      <c r="X2035" t="s">
        <v>7153</v>
      </c>
      <c r="Y2035">
        <f t="shared" si="124"/>
        <v>0</v>
      </c>
      <c r="Z2035" t="str">
        <f t="shared" si="125"/>
        <v>31+ days</v>
      </c>
      <c r="AA2035" t="str">
        <f t="shared" si="126"/>
        <v>Good</v>
      </c>
      <c r="AB2035" t="str">
        <f t="shared" si="127"/>
        <v>Attended</v>
      </c>
    </row>
    <row r="2036" spans="1:28" x14ac:dyDescent="0.3">
      <c r="A2036" t="s">
        <v>2709</v>
      </c>
      <c r="B2036" t="s">
        <v>1413</v>
      </c>
      <c r="C2036" t="s">
        <v>36</v>
      </c>
      <c r="D2036" s="5">
        <v>45662</v>
      </c>
      <c r="E2036" s="5">
        <v>45608</v>
      </c>
      <c r="F2036" t="s">
        <v>23</v>
      </c>
      <c r="G2036" t="s">
        <v>24</v>
      </c>
      <c r="H2036">
        <v>54</v>
      </c>
      <c r="I2036" t="s">
        <v>47</v>
      </c>
      <c r="J2036" t="s">
        <v>3911</v>
      </c>
      <c r="K2036" t="s">
        <v>3912</v>
      </c>
      <c r="L2036">
        <v>6</v>
      </c>
      <c r="M2036" s="7">
        <v>0.61</v>
      </c>
      <c r="N2036" t="s">
        <v>3923</v>
      </c>
      <c r="O2036" t="s">
        <v>3925</v>
      </c>
      <c r="P2036">
        <v>20</v>
      </c>
      <c r="Q2036" t="s">
        <v>3955</v>
      </c>
      <c r="R2036" t="s">
        <v>3949</v>
      </c>
      <c r="S2036" t="s">
        <v>3950</v>
      </c>
      <c r="U2036" t="s">
        <v>7157</v>
      </c>
      <c r="V2036" t="b">
        <v>1</v>
      </c>
      <c r="W2036" t="b">
        <v>0</v>
      </c>
      <c r="X2036" t="s">
        <v>7153</v>
      </c>
      <c r="Y2036">
        <f t="shared" si="124"/>
        <v>1</v>
      </c>
      <c r="Z2036" t="str">
        <f t="shared" si="125"/>
        <v>31+ days</v>
      </c>
      <c r="AA2036" t="str">
        <f t="shared" si="126"/>
        <v>Moderate</v>
      </c>
      <c r="AB2036" t="str">
        <f t="shared" si="127"/>
        <v>No-show</v>
      </c>
    </row>
    <row r="2037" spans="1:28" x14ac:dyDescent="0.3">
      <c r="A2037" t="s">
        <v>2710</v>
      </c>
      <c r="B2037" t="s">
        <v>263</v>
      </c>
      <c r="C2037" t="s">
        <v>89</v>
      </c>
      <c r="D2037" s="5">
        <v>45809</v>
      </c>
      <c r="E2037" s="5">
        <v>45767</v>
      </c>
      <c r="F2037" t="s">
        <v>41</v>
      </c>
      <c r="G2037" t="s">
        <v>55</v>
      </c>
      <c r="H2037">
        <v>42</v>
      </c>
      <c r="I2037" t="s">
        <v>47</v>
      </c>
      <c r="J2037" t="s">
        <v>3913</v>
      </c>
      <c r="K2037" t="s">
        <v>3910</v>
      </c>
      <c r="L2037">
        <v>1</v>
      </c>
      <c r="M2037" s="7">
        <v>0.75</v>
      </c>
      <c r="N2037" t="s">
        <v>3931</v>
      </c>
      <c r="O2037" t="s">
        <v>3922</v>
      </c>
      <c r="P2037">
        <v>20</v>
      </c>
      <c r="R2037" t="s">
        <v>3953</v>
      </c>
      <c r="S2037" t="s">
        <v>3943</v>
      </c>
      <c r="U2037" t="s">
        <v>7157</v>
      </c>
      <c r="V2037" t="b">
        <v>1</v>
      </c>
      <c r="W2037" t="b">
        <v>0</v>
      </c>
      <c r="X2037" t="s">
        <v>7161</v>
      </c>
      <c r="Y2037" t="str">
        <f t="shared" si="124"/>
        <v/>
      </c>
      <c r="Z2037" t="str">
        <f t="shared" si="125"/>
        <v>31+ days</v>
      </c>
      <c r="AA2037" t="str">
        <f t="shared" si="126"/>
        <v>Good</v>
      </c>
      <c r="AB2037" t="str">
        <f t="shared" si="127"/>
        <v>Excluded</v>
      </c>
    </row>
    <row r="2038" spans="1:28" x14ac:dyDescent="0.3">
      <c r="A2038" t="s">
        <v>2711</v>
      </c>
      <c r="B2038" t="s">
        <v>556</v>
      </c>
      <c r="C2038" t="s">
        <v>127</v>
      </c>
      <c r="D2038" s="5">
        <v>45979</v>
      </c>
      <c r="E2038" s="5">
        <v>45953</v>
      </c>
      <c r="F2038" t="s">
        <v>23</v>
      </c>
      <c r="G2038" t="s">
        <v>24</v>
      </c>
      <c r="H2038">
        <v>26</v>
      </c>
      <c r="I2038" t="s">
        <v>42</v>
      </c>
      <c r="J2038" t="s">
        <v>3913</v>
      </c>
      <c r="K2038" t="s">
        <v>3910</v>
      </c>
      <c r="L2038">
        <v>2</v>
      </c>
      <c r="M2038" s="7">
        <v>0.59</v>
      </c>
      <c r="N2038" t="s">
        <v>3923</v>
      </c>
      <c r="O2038" t="s">
        <v>3922</v>
      </c>
      <c r="P2038">
        <v>15</v>
      </c>
      <c r="R2038" t="s">
        <v>3953</v>
      </c>
      <c r="S2038" t="s">
        <v>3943</v>
      </c>
      <c r="U2038" t="s">
        <v>7159</v>
      </c>
      <c r="V2038" t="b">
        <v>0</v>
      </c>
      <c r="W2038" t="b">
        <v>0</v>
      </c>
      <c r="X2038" t="s">
        <v>7162</v>
      </c>
      <c r="Y2038">
        <f t="shared" si="124"/>
        <v>1</v>
      </c>
      <c r="Z2038" t="str">
        <f t="shared" si="125"/>
        <v>15-30 days</v>
      </c>
      <c r="AA2038" t="str">
        <f t="shared" si="126"/>
        <v>Moderate</v>
      </c>
      <c r="AB2038" t="str">
        <f t="shared" si="127"/>
        <v>No-show</v>
      </c>
    </row>
    <row r="2039" spans="1:28" x14ac:dyDescent="0.3">
      <c r="A2039" t="s">
        <v>2712</v>
      </c>
      <c r="B2039" t="s">
        <v>190</v>
      </c>
      <c r="C2039" t="s">
        <v>92</v>
      </c>
      <c r="D2039" s="5">
        <v>45762</v>
      </c>
      <c r="E2039" s="5">
        <v>45730</v>
      </c>
      <c r="F2039" t="s">
        <v>12</v>
      </c>
      <c r="G2039" t="s">
        <v>13</v>
      </c>
      <c r="H2039">
        <v>32</v>
      </c>
      <c r="I2039" t="s">
        <v>47</v>
      </c>
      <c r="J2039" t="s">
        <v>3916</v>
      </c>
      <c r="K2039" t="s">
        <v>3914</v>
      </c>
      <c r="L2039">
        <v>3</v>
      </c>
      <c r="M2039" s="7">
        <v>0.8</v>
      </c>
      <c r="N2039" t="s">
        <v>3932</v>
      </c>
      <c r="O2039" t="s">
        <v>3925</v>
      </c>
      <c r="P2039">
        <v>20</v>
      </c>
      <c r="Q2039" t="s">
        <v>3947</v>
      </c>
      <c r="R2039" t="s">
        <v>3940</v>
      </c>
      <c r="S2039" t="s">
        <v>3941</v>
      </c>
      <c r="T2039" s="5">
        <v>45760</v>
      </c>
      <c r="U2039" t="s">
        <v>7159</v>
      </c>
      <c r="V2039" t="b">
        <v>0</v>
      </c>
      <c r="W2039" t="b">
        <v>0</v>
      </c>
      <c r="X2039" t="s">
        <v>7160</v>
      </c>
      <c r="Y2039">
        <f t="shared" si="124"/>
        <v>0</v>
      </c>
      <c r="Z2039" t="str">
        <f t="shared" si="125"/>
        <v>31+ days</v>
      </c>
      <c r="AA2039" t="str">
        <f t="shared" si="126"/>
        <v>Good</v>
      </c>
      <c r="AB2039" t="str">
        <f t="shared" si="127"/>
        <v>Attended</v>
      </c>
    </row>
    <row r="2040" spans="1:28" x14ac:dyDescent="0.3">
      <c r="A2040" t="s">
        <v>2713</v>
      </c>
      <c r="B2040" t="s">
        <v>1425</v>
      </c>
      <c r="C2040" t="s">
        <v>115</v>
      </c>
      <c r="D2040" s="5">
        <v>45821</v>
      </c>
      <c r="E2040" s="5">
        <v>45790</v>
      </c>
      <c r="F2040" t="s">
        <v>32</v>
      </c>
      <c r="G2040" t="s">
        <v>55</v>
      </c>
      <c r="H2040">
        <v>31</v>
      </c>
      <c r="I2040" t="s">
        <v>61</v>
      </c>
      <c r="J2040" t="s">
        <v>3913</v>
      </c>
      <c r="K2040" t="s">
        <v>3910</v>
      </c>
      <c r="L2040">
        <v>4</v>
      </c>
      <c r="M2040" s="7">
        <v>0.97</v>
      </c>
      <c r="N2040" t="s">
        <v>3928</v>
      </c>
      <c r="O2040" t="s">
        <v>3929</v>
      </c>
      <c r="P2040">
        <v>12</v>
      </c>
      <c r="Q2040" t="s">
        <v>3939</v>
      </c>
      <c r="R2040" t="s">
        <v>3940</v>
      </c>
      <c r="S2040" t="s">
        <v>3943</v>
      </c>
      <c r="T2040" s="5">
        <v>45818</v>
      </c>
      <c r="U2040" t="s">
        <v>7155</v>
      </c>
      <c r="V2040" t="b">
        <v>0</v>
      </c>
      <c r="W2040" t="b">
        <v>0</v>
      </c>
      <c r="X2040" t="s">
        <v>7161</v>
      </c>
      <c r="Y2040" t="str">
        <f t="shared" si="124"/>
        <v/>
      </c>
      <c r="Z2040" t="str">
        <f t="shared" si="125"/>
        <v>31+ days</v>
      </c>
      <c r="AA2040" t="str">
        <f t="shared" si="126"/>
        <v>Very Good</v>
      </c>
      <c r="AB2040" t="str">
        <f t="shared" si="127"/>
        <v>Excluded</v>
      </c>
    </row>
    <row r="2041" spans="1:28" x14ac:dyDescent="0.3">
      <c r="A2041" t="s">
        <v>2714</v>
      </c>
      <c r="B2041" t="s">
        <v>1333</v>
      </c>
      <c r="C2041" t="s">
        <v>89</v>
      </c>
      <c r="D2041" s="5">
        <v>45988</v>
      </c>
      <c r="E2041" s="5">
        <v>45979</v>
      </c>
      <c r="F2041" t="s">
        <v>41</v>
      </c>
      <c r="G2041" t="s">
        <v>13</v>
      </c>
      <c r="H2041">
        <v>9</v>
      </c>
      <c r="I2041" t="s">
        <v>33</v>
      </c>
      <c r="J2041" t="s">
        <v>3915</v>
      </c>
      <c r="K2041" t="s">
        <v>3912</v>
      </c>
      <c r="L2041">
        <v>2</v>
      </c>
      <c r="M2041" s="7">
        <v>0.89</v>
      </c>
      <c r="N2041" t="s">
        <v>3931</v>
      </c>
      <c r="O2041" t="s">
        <v>3922</v>
      </c>
      <c r="P2041">
        <v>20</v>
      </c>
      <c r="Q2041" t="s">
        <v>3939</v>
      </c>
      <c r="R2041" t="s">
        <v>3949</v>
      </c>
      <c r="S2041" t="s">
        <v>3950</v>
      </c>
      <c r="U2041" t="s">
        <v>7154</v>
      </c>
      <c r="V2041" t="b">
        <v>0</v>
      </c>
      <c r="W2041" t="b">
        <v>0</v>
      </c>
      <c r="X2041" t="s">
        <v>7162</v>
      </c>
      <c r="Y2041">
        <f t="shared" si="124"/>
        <v>0</v>
      </c>
      <c r="Z2041" t="str">
        <f t="shared" si="125"/>
        <v>8-14 days</v>
      </c>
      <c r="AA2041" t="str">
        <f t="shared" si="126"/>
        <v>Good</v>
      </c>
      <c r="AB2041" t="str">
        <f t="shared" si="127"/>
        <v>Attended</v>
      </c>
    </row>
    <row r="2042" spans="1:28" x14ac:dyDescent="0.3">
      <c r="A2042" t="s">
        <v>2715</v>
      </c>
      <c r="B2042" t="s">
        <v>2282</v>
      </c>
      <c r="C2042" t="s">
        <v>31</v>
      </c>
      <c r="D2042" s="5">
        <v>46011</v>
      </c>
      <c r="E2042" s="5">
        <v>45953</v>
      </c>
      <c r="F2042" t="s">
        <v>32</v>
      </c>
      <c r="G2042" t="s">
        <v>13</v>
      </c>
      <c r="H2042">
        <v>58</v>
      </c>
      <c r="I2042" t="s">
        <v>37</v>
      </c>
      <c r="J2042" t="s">
        <v>3915</v>
      </c>
      <c r="K2042" t="s">
        <v>3910</v>
      </c>
      <c r="L2042">
        <v>1</v>
      </c>
      <c r="M2042" s="7">
        <v>0.7</v>
      </c>
      <c r="N2042" t="s">
        <v>3928</v>
      </c>
      <c r="O2042" t="s">
        <v>3925</v>
      </c>
      <c r="P2042">
        <v>18</v>
      </c>
      <c r="R2042" t="s">
        <v>3953</v>
      </c>
      <c r="S2042" t="s">
        <v>3943</v>
      </c>
      <c r="U2042" t="s">
        <v>7156</v>
      </c>
      <c r="V2042" t="b">
        <v>1</v>
      </c>
      <c r="W2042" t="b">
        <v>0</v>
      </c>
      <c r="X2042" t="s">
        <v>7153</v>
      </c>
      <c r="Y2042">
        <f t="shared" si="124"/>
        <v>0</v>
      </c>
      <c r="Z2042" t="str">
        <f t="shared" si="125"/>
        <v>31+ days</v>
      </c>
      <c r="AA2042" t="str">
        <f t="shared" si="126"/>
        <v>Moderate</v>
      </c>
      <c r="AB2042" t="str">
        <f t="shared" si="127"/>
        <v>Attended</v>
      </c>
    </row>
    <row r="2043" spans="1:28" x14ac:dyDescent="0.3">
      <c r="A2043" t="s">
        <v>2716</v>
      </c>
      <c r="B2043" t="s">
        <v>1468</v>
      </c>
      <c r="C2043" t="s">
        <v>58</v>
      </c>
      <c r="D2043" s="5">
        <v>45897</v>
      </c>
      <c r="E2043" s="5">
        <v>45841</v>
      </c>
      <c r="F2043" t="s">
        <v>32</v>
      </c>
      <c r="G2043" t="s">
        <v>24</v>
      </c>
      <c r="H2043">
        <v>56</v>
      </c>
      <c r="I2043" t="s">
        <v>160</v>
      </c>
      <c r="J2043" t="s">
        <v>3916</v>
      </c>
      <c r="K2043" t="s">
        <v>3910</v>
      </c>
      <c r="L2043">
        <v>2</v>
      </c>
      <c r="M2043" s="7">
        <v>0.9</v>
      </c>
      <c r="N2043" t="s">
        <v>3928</v>
      </c>
      <c r="O2043" t="s">
        <v>3922</v>
      </c>
      <c r="P2043">
        <v>15</v>
      </c>
      <c r="Q2043" t="s">
        <v>3939</v>
      </c>
      <c r="R2043" t="s">
        <v>3940</v>
      </c>
      <c r="S2043" t="s">
        <v>3941</v>
      </c>
      <c r="T2043" s="5">
        <v>45896</v>
      </c>
      <c r="U2043" t="s">
        <v>7154</v>
      </c>
      <c r="V2043" t="b">
        <v>0</v>
      </c>
      <c r="W2043" t="b">
        <v>0</v>
      </c>
      <c r="X2043" t="s">
        <v>7161</v>
      </c>
      <c r="Y2043">
        <f t="shared" si="124"/>
        <v>1</v>
      </c>
      <c r="Z2043" t="str">
        <f t="shared" si="125"/>
        <v>31+ days</v>
      </c>
      <c r="AA2043" t="str">
        <f t="shared" si="126"/>
        <v>Very Good</v>
      </c>
      <c r="AB2043" t="str">
        <f t="shared" si="127"/>
        <v>No-show</v>
      </c>
    </row>
    <row r="2044" spans="1:28" x14ac:dyDescent="0.3">
      <c r="A2044" t="s">
        <v>2717</v>
      </c>
      <c r="B2044" t="s">
        <v>1225</v>
      </c>
      <c r="C2044" t="s">
        <v>115</v>
      </c>
      <c r="D2044" s="5">
        <v>45911</v>
      </c>
      <c r="E2044" s="5">
        <v>45897</v>
      </c>
      <c r="F2044" t="s">
        <v>32</v>
      </c>
      <c r="G2044" t="s">
        <v>13</v>
      </c>
      <c r="H2044">
        <v>14</v>
      </c>
      <c r="I2044" t="s">
        <v>61</v>
      </c>
      <c r="J2044" t="s">
        <v>3913</v>
      </c>
      <c r="K2044" t="s">
        <v>3910</v>
      </c>
      <c r="L2044">
        <v>1</v>
      </c>
      <c r="M2044" s="7">
        <v>0.66</v>
      </c>
      <c r="N2044" t="s">
        <v>3928</v>
      </c>
      <c r="O2044" t="s">
        <v>3929</v>
      </c>
      <c r="P2044">
        <v>12</v>
      </c>
      <c r="U2044" t="s">
        <v>7154</v>
      </c>
      <c r="V2044" t="b">
        <v>0</v>
      </c>
      <c r="W2044" t="b">
        <v>0</v>
      </c>
      <c r="X2044" t="s">
        <v>7162</v>
      </c>
      <c r="Y2044">
        <f t="shared" si="124"/>
        <v>0</v>
      </c>
      <c r="Z2044" t="str">
        <f t="shared" si="125"/>
        <v>8-14 days</v>
      </c>
      <c r="AA2044" t="str">
        <f t="shared" si="126"/>
        <v>Moderate</v>
      </c>
      <c r="AB2044" t="str">
        <f t="shared" si="127"/>
        <v>Attended</v>
      </c>
    </row>
    <row r="2045" spans="1:28" x14ac:dyDescent="0.3">
      <c r="A2045" t="s">
        <v>2718</v>
      </c>
      <c r="B2045" t="s">
        <v>173</v>
      </c>
      <c r="C2045" t="s">
        <v>45</v>
      </c>
      <c r="D2045" s="5">
        <v>45882</v>
      </c>
      <c r="E2045" s="5">
        <v>45875</v>
      </c>
      <c r="F2045" t="s">
        <v>46</v>
      </c>
      <c r="G2045" t="s">
        <v>24</v>
      </c>
      <c r="H2045">
        <v>7</v>
      </c>
      <c r="I2045" t="s">
        <v>37</v>
      </c>
      <c r="J2045" t="s">
        <v>3909</v>
      </c>
      <c r="K2045" t="s">
        <v>3914</v>
      </c>
      <c r="L2045">
        <v>7</v>
      </c>
      <c r="M2045" s="7">
        <v>0.95</v>
      </c>
      <c r="N2045" t="s">
        <v>3926</v>
      </c>
      <c r="O2045" t="s">
        <v>3927</v>
      </c>
      <c r="P2045">
        <v>18</v>
      </c>
      <c r="Q2045" t="s">
        <v>3939</v>
      </c>
      <c r="R2045" t="s">
        <v>3940</v>
      </c>
      <c r="S2045" t="s">
        <v>3943</v>
      </c>
      <c r="T2045" s="5">
        <v>45881</v>
      </c>
      <c r="U2045" t="s">
        <v>7152</v>
      </c>
      <c r="V2045" t="b">
        <v>0</v>
      </c>
      <c r="W2045" t="b">
        <v>0</v>
      </c>
      <c r="X2045" t="s">
        <v>7161</v>
      </c>
      <c r="Y2045">
        <f t="shared" si="124"/>
        <v>1</v>
      </c>
      <c r="Z2045" t="str">
        <f t="shared" si="125"/>
        <v>4-7 days</v>
      </c>
      <c r="AA2045" t="str">
        <f t="shared" si="126"/>
        <v>Very Good</v>
      </c>
      <c r="AB2045" t="str">
        <f t="shared" si="127"/>
        <v>No-show</v>
      </c>
    </row>
    <row r="2046" spans="1:28" x14ac:dyDescent="0.3">
      <c r="A2046" t="s">
        <v>2719</v>
      </c>
      <c r="B2046" t="s">
        <v>1021</v>
      </c>
      <c r="C2046" t="s">
        <v>86</v>
      </c>
      <c r="D2046" s="5">
        <v>45761</v>
      </c>
      <c r="E2046" s="5">
        <v>45751</v>
      </c>
      <c r="F2046" t="s">
        <v>28</v>
      </c>
      <c r="G2046" t="s">
        <v>13</v>
      </c>
      <c r="H2046">
        <v>10</v>
      </c>
      <c r="I2046" t="s">
        <v>37</v>
      </c>
      <c r="J2046" t="s">
        <v>3909</v>
      </c>
      <c r="K2046" t="s">
        <v>3912</v>
      </c>
      <c r="L2046">
        <v>1</v>
      </c>
      <c r="M2046" s="7">
        <v>0.96</v>
      </c>
      <c r="N2046" t="s">
        <v>3921</v>
      </c>
      <c r="O2046" t="s">
        <v>3927</v>
      </c>
      <c r="P2046">
        <v>18</v>
      </c>
      <c r="Q2046" t="s">
        <v>3955</v>
      </c>
      <c r="R2046" t="s">
        <v>3940</v>
      </c>
      <c r="S2046" t="s">
        <v>3941</v>
      </c>
      <c r="T2046" s="5">
        <v>45759</v>
      </c>
      <c r="U2046" t="s">
        <v>7158</v>
      </c>
      <c r="V2046" t="b">
        <v>0</v>
      </c>
      <c r="W2046" t="b">
        <v>1</v>
      </c>
      <c r="X2046" t="s">
        <v>7160</v>
      </c>
      <c r="Y2046">
        <f t="shared" si="124"/>
        <v>0</v>
      </c>
      <c r="Z2046" t="str">
        <f t="shared" si="125"/>
        <v>8-14 days</v>
      </c>
      <c r="AA2046" t="str">
        <f t="shared" si="126"/>
        <v>Very Good</v>
      </c>
      <c r="AB2046" t="str">
        <f t="shared" si="127"/>
        <v>Attended</v>
      </c>
    </row>
    <row r="2047" spans="1:28" x14ac:dyDescent="0.3">
      <c r="A2047" t="s">
        <v>2720</v>
      </c>
      <c r="B2047" t="s">
        <v>2152</v>
      </c>
      <c r="C2047" t="s">
        <v>86</v>
      </c>
      <c r="D2047" s="5">
        <v>45981</v>
      </c>
      <c r="E2047" s="5">
        <v>45943</v>
      </c>
      <c r="F2047" t="s">
        <v>28</v>
      </c>
      <c r="G2047" t="s">
        <v>13</v>
      </c>
      <c r="H2047">
        <v>38</v>
      </c>
      <c r="I2047" t="s">
        <v>160</v>
      </c>
      <c r="J2047" t="s">
        <v>3915</v>
      </c>
      <c r="K2047" t="s">
        <v>3914</v>
      </c>
      <c r="L2047">
        <v>5</v>
      </c>
      <c r="M2047" s="7">
        <v>0.92</v>
      </c>
      <c r="N2047" t="s">
        <v>3921</v>
      </c>
      <c r="O2047" t="s">
        <v>3927</v>
      </c>
      <c r="P2047">
        <v>18</v>
      </c>
      <c r="Q2047" t="s">
        <v>3939</v>
      </c>
      <c r="R2047" t="s">
        <v>3940</v>
      </c>
      <c r="S2047" t="s">
        <v>3941</v>
      </c>
      <c r="T2047" s="5">
        <v>45980</v>
      </c>
      <c r="U2047" t="s">
        <v>7154</v>
      </c>
      <c r="V2047" t="b">
        <v>0</v>
      </c>
      <c r="W2047" t="b">
        <v>0</v>
      </c>
      <c r="X2047" t="s">
        <v>7162</v>
      </c>
      <c r="Y2047">
        <f t="shared" si="124"/>
        <v>0</v>
      </c>
      <c r="Z2047" t="str">
        <f t="shared" si="125"/>
        <v>31+ days</v>
      </c>
      <c r="AA2047" t="str">
        <f t="shared" si="126"/>
        <v>Very Good</v>
      </c>
      <c r="AB2047" t="str">
        <f t="shared" si="127"/>
        <v>Attended</v>
      </c>
    </row>
    <row r="2048" spans="1:28" x14ac:dyDescent="0.3">
      <c r="A2048" t="s">
        <v>2721</v>
      </c>
      <c r="B2048" t="s">
        <v>2722</v>
      </c>
      <c r="C2048" t="s">
        <v>40</v>
      </c>
      <c r="D2048" s="5">
        <v>45670</v>
      </c>
      <c r="E2048" s="5">
        <v>45669</v>
      </c>
      <c r="F2048" t="s">
        <v>41</v>
      </c>
      <c r="G2048" t="s">
        <v>13</v>
      </c>
      <c r="H2048">
        <v>1</v>
      </c>
      <c r="I2048" t="s">
        <v>42</v>
      </c>
      <c r="J2048" t="s">
        <v>3916</v>
      </c>
      <c r="K2048" t="s">
        <v>3914</v>
      </c>
      <c r="L2048">
        <v>2</v>
      </c>
      <c r="M2048" s="7">
        <v>0.97</v>
      </c>
      <c r="N2048" t="s">
        <v>3931</v>
      </c>
      <c r="O2048" t="s">
        <v>3927</v>
      </c>
      <c r="P2048">
        <v>18</v>
      </c>
      <c r="R2048" t="s">
        <v>3953</v>
      </c>
      <c r="S2048" t="s">
        <v>3943</v>
      </c>
      <c r="U2048" t="s">
        <v>7158</v>
      </c>
      <c r="V2048" t="b">
        <v>0</v>
      </c>
      <c r="W2048" t="b">
        <v>0</v>
      </c>
      <c r="X2048" t="s">
        <v>7153</v>
      </c>
      <c r="Y2048">
        <f t="shared" si="124"/>
        <v>0</v>
      </c>
      <c r="Z2048" t="str">
        <f t="shared" si="125"/>
        <v>0-3 days</v>
      </c>
      <c r="AA2048" t="str">
        <f t="shared" si="126"/>
        <v>Very Good</v>
      </c>
      <c r="AB2048" t="str">
        <f t="shared" si="127"/>
        <v>Attended</v>
      </c>
    </row>
    <row r="2049" spans="1:28" x14ac:dyDescent="0.3">
      <c r="A2049" t="s">
        <v>2723</v>
      </c>
      <c r="B2049" t="s">
        <v>2724</v>
      </c>
      <c r="C2049" t="s">
        <v>115</v>
      </c>
      <c r="D2049" s="5">
        <v>45679</v>
      </c>
      <c r="E2049" s="5">
        <v>45673</v>
      </c>
      <c r="F2049" t="s">
        <v>32</v>
      </c>
      <c r="G2049" t="s">
        <v>24</v>
      </c>
      <c r="H2049">
        <v>6</v>
      </c>
      <c r="I2049" t="s">
        <v>160</v>
      </c>
      <c r="J2049" t="s">
        <v>3911</v>
      </c>
      <c r="K2049" t="s">
        <v>3910</v>
      </c>
      <c r="L2049">
        <v>1</v>
      </c>
      <c r="M2049" s="7">
        <v>0.83</v>
      </c>
      <c r="N2049" t="s">
        <v>3928</v>
      </c>
      <c r="O2049" t="s">
        <v>3929</v>
      </c>
      <c r="P2049">
        <v>12</v>
      </c>
      <c r="Q2049" t="s">
        <v>3939</v>
      </c>
      <c r="R2049" t="s">
        <v>3940</v>
      </c>
      <c r="S2049" t="s">
        <v>3941</v>
      </c>
      <c r="T2049" s="5">
        <v>45677</v>
      </c>
      <c r="U2049" t="s">
        <v>7152</v>
      </c>
      <c r="V2049" t="b">
        <v>0</v>
      </c>
      <c r="W2049" t="b">
        <v>0</v>
      </c>
      <c r="X2049" t="s">
        <v>7153</v>
      </c>
      <c r="Y2049">
        <f t="shared" si="124"/>
        <v>1</v>
      </c>
      <c r="Z2049" t="str">
        <f t="shared" si="125"/>
        <v>4-7 days</v>
      </c>
      <c r="AA2049" t="str">
        <f t="shared" si="126"/>
        <v>Good</v>
      </c>
      <c r="AB2049" t="str">
        <f t="shared" si="127"/>
        <v>No-show</v>
      </c>
    </row>
    <row r="2050" spans="1:28" x14ac:dyDescent="0.3">
      <c r="A2050" t="s">
        <v>2725</v>
      </c>
      <c r="B2050" t="s">
        <v>647</v>
      </c>
      <c r="C2050" t="s">
        <v>11</v>
      </c>
      <c r="D2050" s="5">
        <v>45877</v>
      </c>
      <c r="E2050" s="5">
        <v>45838</v>
      </c>
      <c r="F2050" t="s">
        <v>12</v>
      </c>
      <c r="G2050" t="s">
        <v>13</v>
      </c>
      <c r="H2050">
        <v>39</v>
      </c>
      <c r="I2050" t="s">
        <v>14</v>
      </c>
      <c r="J2050" t="s">
        <v>3909</v>
      </c>
      <c r="K2050" t="s">
        <v>3910</v>
      </c>
      <c r="L2050">
        <v>4</v>
      </c>
      <c r="M2050" s="7">
        <v>0.92</v>
      </c>
      <c r="N2050" t="s">
        <v>3932</v>
      </c>
      <c r="O2050" t="s">
        <v>3925</v>
      </c>
      <c r="P2050">
        <v>15</v>
      </c>
      <c r="Q2050" t="s">
        <v>3939</v>
      </c>
      <c r="R2050" t="s">
        <v>3940</v>
      </c>
      <c r="S2050" t="s">
        <v>3943</v>
      </c>
      <c r="T2050" s="5">
        <v>45876</v>
      </c>
      <c r="U2050" t="s">
        <v>7155</v>
      </c>
      <c r="V2050" t="b">
        <v>0</v>
      </c>
      <c r="W2050" t="b">
        <v>0</v>
      </c>
      <c r="X2050" t="s">
        <v>7161</v>
      </c>
      <c r="Y2050">
        <f t="shared" ref="Y2050:Y2113" si="128">IF(G2050="No-show",1,IF(G2050="Attended",0,""))</f>
        <v>0</v>
      </c>
      <c r="Z2050" t="str">
        <f t="shared" ref="Z2050:Z2113" si="129">IF(H2050="","Unknown",IF(H2050&lt;=3,"0-3 days",IF(H2050&lt;=7,"4-7 days",IF(H2050&lt;=14,"8-14 days",IF(H2050&lt;=30,"15-30 days","31+ days")))))</f>
        <v>31+ days</v>
      </c>
      <c r="AA2050" t="str">
        <f t="shared" ref="AA2050:AA2113" si="130">IF(M2050="","Unknown",IF(M2050&lt;0.5,"Low",IF(M2050&lt;0.75,"Moderate",IF(M2050&lt;0.9,"Good","Very Good"))))</f>
        <v>Very Good</v>
      </c>
      <c r="AB2050" t="str">
        <f t="shared" ref="AB2050:AB2113" si="131">IF(G2050="Attended","Attended",IF(G2050="No-show","No-show","Excluded"))</f>
        <v>Attended</v>
      </c>
    </row>
    <row r="2051" spans="1:28" x14ac:dyDescent="0.3">
      <c r="A2051" t="s">
        <v>2726</v>
      </c>
      <c r="B2051" t="s">
        <v>987</v>
      </c>
      <c r="C2051" t="s">
        <v>157</v>
      </c>
      <c r="D2051" s="5">
        <v>45963</v>
      </c>
      <c r="E2051" s="5">
        <v>45955</v>
      </c>
      <c r="F2051" t="s">
        <v>28</v>
      </c>
      <c r="G2051" t="s">
        <v>24</v>
      </c>
      <c r="H2051">
        <v>8</v>
      </c>
      <c r="I2051" t="s">
        <v>42</v>
      </c>
      <c r="J2051" t="s">
        <v>3916</v>
      </c>
      <c r="K2051" t="s">
        <v>3910</v>
      </c>
      <c r="L2051">
        <v>3</v>
      </c>
      <c r="M2051" s="7">
        <v>0.84</v>
      </c>
      <c r="N2051" t="s">
        <v>3921</v>
      </c>
      <c r="O2051" t="s">
        <v>3925</v>
      </c>
      <c r="P2051">
        <v>12</v>
      </c>
      <c r="R2051" t="s">
        <v>3953</v>
      </c>
      <c r="S2051" t="s">
        <v>3943</v>
      </c>
      <c r="U2051" t="s">
        <v>7157</v>
      </c>
      <c r="V2051" t="b">
        <v>1</v>
      </c>
      <c r="W2051" t="b">
        <v>0</v>
      </c>
      <c r="X2051" t="s">
        <v>7162</v>
      </c>
      <c r="Y2051">
        <f t="shared" si="128"/>
        <v>1</v>
      </c>
      <c r="Z2051" t="str">
        <f t="shared" si="129"/>
        <v>8-14 days</v>
      </c>
      <c r="AA2051" t="str">
        <f t="shared" si="130"/>
        <v>Good</v>
      </c>
      <c r="AB2051" t="str">
        <f t="shared" si="131"/>
        <v>No-show</v>
      </c>
    </row>
    <row r="2052" spans="1:28" x14ac:dyDescent="0.3">
      <c r="A2052" t="s">
        <v>2727</v>
      </c>
      <c r="B2052" t="s">
        <v>2728</v>
      </c>
      <c r="C2052" t="s">
        <v>279</v>
      </c>
      <c r="D2052" s="5">
        <v>45955</v>
      </c>
      <c r="E2052" s="5">
        <v>45951</v>
      </c>
      <c r="F2052" t="s">
        <v>18</v>
      </c>
      <c r="G2052" t="s">
        <v>13</v>
      </c>
      <c r="H2052">
        <v>4</v>
      </c>
      <c r="I2052" t="s">
        <v>160</v>
      </c>
      <c r="J2052" t="s">
        <v>3916</v>
      </c>
      <c r="K2052" t="s">
        <v>3914</v>
      </c>
      <c r="L2052">
        <v>4</v>
      </c>
      <c r="M2052" s="7">
        <v>0.91</v>
      </c>
      <c r="N2052" t="s">
        <v>3924</v>
      </c>
      <c r="O2052" t="s">
        <v>3925</v>
      </c>
      <c r="P2052">
        <v>12</v>
      </c>
      <c r="Q2052" t="s">
        <v>3939</v>
      </c>
      <c r="R2052" t="s">
        <v>3940</v>
      </c>
      <c r="S2052" t="s">
        <v>3943</v>
      </c>
      <c r="T2052" s="5">
        <v>45953</v>
      </c>
      <c r="U2052" t="s">
        <v>7156</v>
      </c>
      <c r="V2052" t="b">
        <v>1</v>
      </c>
      <c r="W2052" t="b">
        <v>0</v>
      </c>
      <c r="X2052" t="s">
        <v>7162</v>
      </c>
      <c r="Y2052">
        <f t="shared" si="128"/>
        <v>0</v>
      </c>
      <c r="Z2052" t="str">
        <f t="shared" si="129"/>
        <v>4-7 days</v>
      </c>
      <c r="AA2052" t="str">
        <f t="shared" si="130"/>
        <v>Very Good</v>
      </c>
      <c r="AB2052" t="str">
        <f t="shared" si="131"/>
        <v>Attended</v>
      </c>
    </row>
    <row r="2053" spans="1:28" x14ac:dyDescent="0.3">
      <c r="A2053" t="s">
        <v>2729</v>
      </c>
      <c r="B2053" t="s">
        <v>1713</v>
      </c>
      <c r="C2053" t="s">
        <v>22</v>
      </c>
      <c r="D2053" s="5">
        <v>45905</v>
      </c>
      <c r="E2053" s="5">
        <v>45904</v>
      </c>
      <c r="F2053" t="s">
        <v>23</v>
      </c>
      <c r="G2053" t="s">
        <v>13</v>
      </c>
      <c r="H2053">
        <v>1</v>
      </c>
      <c r="I2053" t="s">
        <v>61</v>
      </c>
      <c r="J2053" t="s">
        <v>3913</v>
      </c>
      <c r="K2053" t="s">
        <v>3912</v>
      </c>
      <c r="L2053">
        <v>1</v>
      </c>
      <c r="M2053" s="7">
        <v>0.7</v>
      </c>
      <c r="N2053" t="s">
        <v>3923</v>
      </c>
      <c r="O2053" t="s">
        <v>3927</v>
      </c>
      <c r="P2053">
        <v>18</v>
      </c>
      <c r="Q2053" t="s">
        <v>3939</v>
      </c>
      <c r="R2053" t="s">
        <v>3940</v>
      </c>
      <c r="S2053" t="s">
        <v>3941</v>
      </c>
      <c r="T2053" s="5">
        <v>45903</v>
      </c>
      <c r="U2053" t="s">
        <v>7155</v>
      </c>
      <c r="V2053" t="b">
        <v>0</v>
      </c>
      <c r="W2053" t="b">
        <v>0</v>
      </c>
      <c r="X2053" t="s">
        <v>7162</v>
      </c>
      <c r="Y2053">
        <f t="shared" si="128"/>
        <v>0</v>
      </c>
      <c r="Z2053" t="str">
        <f t="shared" si="129"/>
        <v>0-3 days</v>
      </c>
      <c r="AA2053" t="str">
        <f t="shared" si="130"/>
        <v>Moderate</v>
      </c>
      <c r="AB2053" t="str">
        <f t="shared" si="131"/>
        <v>Attended</v>
      </c>
    </row>
    <row r="2054" spans="1:28" x14ac:dyDescent="0.3">
      <c r="A2054" t="s">
        <v>2730</v>
      </c>
      <c r="B2054" t="s">
        <v>572</v>
      </c>
      <c r="C2054" t="s">
        <v>45</v>
      </c>
      <c r="D2054" s="5">
        <v>45795</v>
      </c>
      <c r="E2054" s="5">
        <v>45752</v>
      </c>
      <c r="F2054" t="s">
        <v>46</v>
      </c>
      <c r="G2054" t="s">
        <v>24</v>
      </c>
      <c r="H2054">
        <v>43</v>
      </c>
      <c r="I2054" t="s">
        <v>47</v>
      </c>
      <c r="J2054" t="s">
        <v>3909</v>
      </c>
      <c r="K2054" t="s">
        <v>3910</v>
      </c>
      <c r="L2054">
        <v>3</v>
      </c>
      <c r="M2054" s="7">
        <v>0.98</v>
      </c>
      <c r="N2054" t="s">
        <v>3926</v>
      </c>
      <c r="O2054" t="s">
        <v>3927</v>
      </c>
      <c r="P2054">
        <v>18</v>
      </c>
      <c r="R2054" t="s">
        <v>3953</v>
      </c>
      <c r="S2054" t="s">
        <v>3943</v>
      </c>
      <c r="U2054" t="s">
        <v>7157</v>
      </c>
      <c r="V2054" t="b">
        <v>1</v>
      </c>
      <c r="W2054" t="b">
        <v>0</v>
      </c>
      <c r="X2054" t="s">
        <v>7160</v>
      </c>
      <c r="Y2054">
        <f t="shared" si="128"/>
        <v>1</v>
      </c>
      <c r="Z2054" t="str">
        <f t="shared" si="129"/>
        <v>31+ days</v>
      </c>
      <c r="AA2054" t="str">
        <f t="shared" si="130"/>
        <v>Very Good</v>
      </c>
      <c r="AB2054" t="str">
        <f t="shared" si="131"/>
        <v>No-show</v>
      </c>
    </row>
    <row r="2055" spans="1:28" x14ac:dyDescent="0.3">
      <c r="A2055" t="s">
        <v>2731</v>
      </c>
      <c r="B2055" t="s">
        <v>10</v>
      </c>
      <c r="C2055" t="s">
        <v>50</v>
      </c>
      <c r="D2055" s="5">
        <v>45789</v>
      </c>
      <c r="E2055" s="5">
        <v>45767</v>
      </c>
      <c r="F2055" t="s">
        <v>18</v>
      </c>
      <c r="G2055" t="s">
        <v>24</v>
      </c>
      <c r="H2055">
        <v>22</v>
      </c>
      <c r="I2055" t="s">
        <v>160</v>
      </c>
      <c r="J2055" t="s">
        <v>3916</v>
      </c>
      <c r="K2055" t="s">
        <v>3910</v>
      </c>
      <c r="L2055">
        <v>4</v>
      </c>
      <c r="M2055" s="7">
        <v>0.56000000000000005</v>
      </c>
      <c r="N2055" t="s">
        <v>3924</v>
      </c>
      <c r="O2055" t="s">
        <v>3922</v>
      </c>
      <c r="P2055">
        <v>18</v>
      </c>
      <c r="R2055" t="s">
        <v>3953</v>
      </c>
      <c r="S2055" t="s">
        <v>3943</v>
      </c>
      <c r="U2055" t="s">
        <v>7158</v>
      </c>
      <c r="V2055" t="b">
        <v>0</v>
      </c>
      <c r="W2055" t="b">
        <v>0</v>
      </c>
      <c r="X2055" t="s">
        <v>7160</v>
      </c>
      <c r="Y2055">
        <f t="shared" si="128"/>
        <v>1</v>
      </c>
      <c r="Z2055" t="str">
        <f t="shared" si="129"/>
        <v>15-30 days</v>
      </c>
      <c r="AA2055" t="str">
        <f t="shared" si="130"/>
        <v>Moderate</v>
      </c>
      <c r="AB2055" t="str">
        <f t="shared" si="131"/>
        <v>No-show</v>
      </c>
    </row>
    <row r="2056" spans="1:28" x14ac:dyDescent="0.3">
      <c r="A2056" t="s">
        <v>2732</v>
      </c>
      <c r="B2056" t="s">
        <v>693</v>
      </c>
      <c r="C2056" t="s">
        <v>58</v>
      </c>
      <c r="D2056" s="5">
        <v>45813</v>
      </c>
      <c r="E2056" s="5">
        <v>45796</v>
      </c>
      <c r="F2056" t="s">
        <v>32</v>
      </c>
      <c r="G2056" t="s">
        <v>13</v>
      </c>
      <c r="H2056">
        <v>17</v>
      </c>
      <c r="I2056" t="s">
        <v>61</v>
      </c>
      <c r="J2056" t="s">
        <v>3911</v>
      </c>
      <c r="K2056" t="s">
        <v>3910</v>
      </c>
      <c r="L2056">
        <v>3</v>
      </c>
      <c r="M2056" s="7">
        <v>0.78</v>
      </c>
      <c r="N2056" t="s">
        <v>3928</v>
      </c>
      <c r="O2056" t="s">
        <v>3922</v>
      </c>
      <c r="P2056">
        <v>15</v>
      </c>
      <c r="Q2056" t="s">
        <v>3939</v>
      </c>
      <c r="R2056" t="s">
        <v>3940</v>
      </c>
      <c r="S2056" t="s">
        <v>3941</v>
      </c>
      <c r="T2056" s="5">
        <v>45810</v>
      </c>
      <c r="U2056" t="s">
        <v>7154</v>
      </c>
      <c r="V2056" t="b">
        <v>0</v>
      </c>
      <c r="W2056" t="b">
        <v>0</v>
      </c>
      <c r="X2056" t="s">
        <v>7161</v>
      </c>
      <c r="Y2056">
        <f t="shared" si="128"/>
        <v>0</v>
      </c>
      <c r="Z2056" t="str">
        <f t="shared" si="129"/>
        <v>15-30 days</v>
      </c>
      <c r="AA2056" t="str">
        <f t="shared" si="130"/>
        <v>Good</v>
      </c>
      <c r="AB2056" t="str">
        <f t="shared" si="131"/>
        <v>Attended</v>
      </c>
    </row>
    <row r="2057" spans="1:28" x14ac:dyDescent="0.3">
      <c r="A2057" t="s">
        <v>2733</v>
      </c>
      <c r="B2057" t="s">
        <v>1597</v>
      </c>
      <c r="C2057" t="s">
        <v>101</v>
      </c>
      <c r="D2057" s="5">
        <v>45751</v>
      </c>
      <c r="E2057" s="5">
        <v>45712</v>
      </c>
      <c r="F2057" t="s">
        <v>54</v>
      </c>
      <c r="G2057" t="s">
        <v>24</v>
      </c>
      <c r="H2057">
        <v>39</v>
      </c>
      <c r="I2057" t="s">
        <v>14</v>
      </c>
      <c r="J2057" t="s">
        <v>3911</v>
      </c>
      <c r="K2057" t="s">
        <v>3910</v>
      </c>
      <c r="L2057">
        <v>3</v>
      </c>
      <c r="M2057" s="7">
        <v>0.95</v>
      </c>
      <c r="N2057" t="s">
        <v>3930</v>
      </c>
      <c r="O2057" t="s">
        <v>3927</v>
      </c>
      <c r="P2057">
        <v>18</v>
      </c>
      <c r="Q2057" t="s">
        <v>3947</v>
      </c>
      <c r="R2057" t="s">
        <v>3940</v>
      </c>
      <c r="S2057" t="s">
        <v>3943</v>
      </c>
      <c r="T2057" s="5">
        <v>45750</v>
      </c>
      <c r="U2057" t="s">
        <v>7155</v>
      </c>
      <c r="V2057" t="b">
        <v>0</v>
      </c>
      <c r="W2057" t="b">
        <v>0</v>
      </c>
      <c r="X2057" t="s">
        <v>7160</v>
      </c>
      <c r="Y2057">
        <f t="shared" si="128"/>
        <v>1</v>
      </c>
      <c r="Z2057" t="str">
        <f t="shared" si="129"/>
        <v>31+ days</v>
      </c>
      <c r="AA2057" t="str">
        <f t="shared" si="130"/>
        <v>Very Good</v>
      </c>
      <c r="AB2057" t="str">
        <f t="shared" si="131"/>
        <v>No-show</v>
      </c>
    </row>
    <row r="2058" spans="1:28" x14ac:dyDescent="0.3">
      <c r="A2058" t="s">
        <v>2734</v>
      </c>
      <c r="B2058" t="s">
        <v>1550</v>
      </c>
      <c r="C2058" t="s">
        <v>193</v>
      </c>
      <c r="D2058" s="5">
        <v>45810</v>
      </c>
      <c r="E2058" s="5">
        <v>45800</v>
      </c>
      <c r="F2058" t="s">
        <v>41</v>
      </c>
      <c r="G2058" t="s">
        <v>24</v>
      </c>
      <c r="H2058">
        <v>10</v>
      </c>
      <c r="I2058" t="s">
        <v>19</v>
      </c>
      <c r="J2058" t="s">
        <v>3909</v>
      </c>
      <c r="K2058" t="s">
        <v>3912</v>
      </c>
      <c r="L2058">
        <v>1</v>
      </c>
      <c r="M2058" s="7">
        <v>0.79</v>
      </c>
      <c r="N2058" t="s">
        <v>3931</v>
      </c>
      <c r="O2058" t="s">
        <v>3922</v>
      </c>
      <c r="P2058">
        <v>15</v>
      </c>
      <c r="Q2058" t="s">
        <v>3939</v>
      </c>
      <c r="R2058" t="s">
        <v>3940</v>
      </c>
      <c r="S2058" t="s">
        <v>3943</v>
      </c>
      <c r="T2058" s="5">
        <v>45808</v>
      </c>
      <c r="U2058" t="s">
        <v>7158</v>
      </c>
      <c r="V2058" t="b">
        <v>0</v>
      </c>
      <c r="W2058" t="b">
        <v>0</v>
      </c>
      <c r="X2058" t="s">
        <v>7161</v>
      </c>
      <c r="Y2058">
        <f t="shared" si="128"/>
        <v>1</v>
      </c>
      <c r="Z2058" t="str">
        <f t="shared" si="129"/>
        <v>8-14 days</v>
      </c>
      <c r="AA2058" t="str">
        <f t="shared" si="130"/>
        <v>Good</v>
      </c>
      <c r="AB2058" t="str">
        <f t="shared" si="131"/>
        <v>No-show</v>
      </c>
    </row>
    <row r="2059" spans="1:28" x14ac:dyDescent="0.3">
      <c r="A2059" t="s">
        <v>2735</v>
      </c>
      <c r="B2059" t="s">
        <v>617</v>
      </c>
      <c r="C2059" t="s">
        <v>27</v>
      </c>
      <c r="D2059" s="5">
        <v>45696</v>
      </c>
      <c r="E2059" s="5">
        <v>45665</v>
      </c>
      <c r="F2059" t="s">
        <v>28</v>
      </c>
      <c r="G2059" t="s">
        <v>24</v>
      </c>
      <c r="H2059">
        <v>31</v>
      </c>
      <c r="I2059" t="s">
        <v>19</v>
      </c>
      <c r="J2059" t="s">
        <v>3911</v>
      </c>
      <c r="K2059" t="s">
        <v>3910</v>
      </c>
      <c r="L2059">
        <v>6</v>
      </c>
      <c r="M2059" s="7">
        <v>0.61</v>
      </c>
      <c r="N2059" t="s">
        <v>3921</v>
      </c>
      <c r="O2059" t="s">
        <v>3925</v>
      </c>
      <c r="P2059">
        <v>12</v>
      </c>
      <c r="Q2059" t="s">
        <v>3939</v>
      </c>
      <c r="R2059" t="s">
        <v>3940</v>
      </c>
      <c r="S2059" t="s">
        <v>3943</v>
      </c>
      <c r="T2059" s="5">
        <v>45694</v>
      </c>
      <c r="U2059" t="s">
        <v>7156</v>
      </c>
      <c r="V2059" t="b">
        <v>1</v>
      </c>
      <c r="W2059" t="b">
        <v>0</v>
      </c>
      <c r="X2059" t="s">
        <v>7153</v>
      </c>
      <c r="Y2059">
        <f t="shared" si="128"/>
        <v>1</v>
      </c>
      <c r="Z2059" t="str">
        <f t="shared" si="129"/>
        <v>31+ days</v>
      </c>
      <c r="AA2059" t="str">
        <f t="shared" si="130"/>
        <v>Moderate</v>
      </c>
      <c r="AB2059" t="str">
        <f t="shared" si="131"/>
        <v>No-show</v>
      </c>
    </row>
    <row r="2060" spans="1:28" x14ac:dyDescent="0.3">
      <c r="A2060" t="s">
        <v>2736</v>
      </c>
      <c r="B2060" t="s">
        <v>63</v>
      </c>
      <c r="C2060" t="s">
        <v>124</v>
      </c>
      <c r="D2060" s="5">
        <v>45774</v>
      </c>
      <c r="E2060" s="5">
        <v>45745</v>
      </c>
      <c r="F2060" t="s">
        <v>54</v>
      </c>
      <c r="G2060" t="s">
        <v>24</v>
      </c>
      <c r="H2060">
        <v>29</v>
      </c>
      <c r="I2060" t="s">
        <v>37</v>
      </c>
      <c r="J2060" t="s">
        <v>3916</v>
      </c>
      <c r="K2060" t="s">
        <v>3912</v>
      </c>
      <c r="L2060">
        <v>3</v>
      </c>
      <c r="M2060" s="7">
        <v>0.82</v>
      </c>
      <c r="N2060" t="s">
        <v>3930</v>
      </c>
      <c r="O2060" t="s">
        <v>3922</v>
      </c>
      <c r="P2060">
        <v>15</v>
      </c>
      <c r="Q2060" t="s">
        <v>3947</v>
      </c>
      <c r="R2060" t="s">
        <v>3940</v>
      </c>
      <c r="S2060" t="s">
        <v>3941</v>
      </c>
      <c r="T2060" s="5">
        <v>45773</v>
      </c>
      <c r="U2060" t="s">
        <v>7157</v>
      </c>
      <c r="V2060" t="b">
        <v>1</v>
      </c>
      <c r="W2060" t="b">
        <v>0</v>
      </c>
      <c r="X2060" t="s">
        <v>7160</v>
      </c>
      <c r="Y2060">
        <f t="shared" si="128"/>
        <v>1</v>
      </c>
      <c r="Z2060" t="str">
        <f t="shared" si="129"/>
        <v>15-30 days</v>
      </c>
      <c r="AA2060" t="str">
        <f t="shared" si="130"/>
        <v>Good</v>
      </c>
      <c r="AB2060" t="str">
        <f t="shared" si="131"/>
        <v>No-show</v>
      </c>
    </row>
    <row r="2061" spans="1:28" x14ac:dyDescent="0.3">
      <c r="A2061" t="s">
        <v>2737</v>
      </c>
      <c r="B2061" t="s">
        <v>388</v>
      </c>
      <c r="C2061" t="s">
        <v>92</v>
      </c>
      <c r="D2061" s="5">
        <v>46001</v>
      </c>
      <c r="E2061" s="5">
        <v>45960</v>
      </c>
      <c r="F2061" t="s">
        <v>12</v>
      </c>
      <c r="G2061" t="s">
        <v>13</v>
      </c>
      <c r="H2061">
        <v>41</v>
      </c>
      <c r="I2061" t="s">
        <v>160</v>
      </c>
      <c r="J2061" t="s">
        <v>3916</v>
      </c>
      <c r="K2061" t="s">
        <v>3910</v>
      </c>
      <c r="L2061">
        <v>2</v>
      </c>
      <c r="M2061" s="7">
        <v>0.87</v>
      </c>
      <c r="N2061" t="s">
        <v>3932</v>
      </c>
      <c r="O2061" t="s">
        <v>3925</v>
      </c>
      <c r="P2061">
        <v>20</v>
      </c>
      <c r="Q2061" t="s">
        <v>3939</v>
      </c>
      <c r="R2061" t="s">
        <v>3940</v>
      </c>
      <c r="S2061" t="s">
        <v>3943</v>
      </c>
      <c r="T2061" s="5">
        <v>45999</v>
      </c>
      <c r="U2061" t="s">
        <v>7152</v>
      </c>
      <c r="V2061" t="b">
        <v>0</v>
      </c>
      <c r="W2061" t="b">
        <v>0</v>
      </c>
      <c r="X2061" t="s">
        <v>7153</v>
      </c>
      <c r="Y2061">
        <f t="shared" si="128"/>
        <v>0</v>
      </c>
      <c r="Z2061" t="str">
        <f t="shared" si="129"/>
        <v>31+ days</v>
      </c>
      <c r="AA2061" t="str">
        <f t="shared" si="130"/>
        <v>Good</v>
      </c>
      <c r="AB2061" t="str">
        <f t="shared" si="131"/>
        <v>Attended</v>
      </c>
    </row>
    <row r="2062" spans="1:28" x14ac:dyDescent="0.3">
      <c r="A2062" t="s">
        <v>2738</v>
      </c>
      <c r="B2062" t="s">
        <v>731</v>
      </c>
      <c r="C2062" t="s">
        <v>174</v>
      </c>
      <c r="D2062" s="5">
        <v>45916</v>
      </c>
      <c r="E2062" s="5">
        <v>45878</v>
      </c>
      <c r="F2062" t="s">
        <v>12</v>
      </c>
      <c r="G2062" t="s">
        <v>24</v>
      </c>
      <c r="H2062">
        <v>38</v>
      </c>
      <c r="I2062" t="s">
        <v>19</v>
      </c>
      <c r="J2062" t="s">
        <v>3911</v>
      </c>
      <c r="K2062" t="s">
        <v>3914</v>
      </c>
      <c r="L2062">
        <v>0</v>
      </c>
      <c r="M2062" s="7">
        <v>0.76</v>
      </c>
      <c r="N2062" t="s">
        <v>3932</v>
      </c>
      <c r="O2062" t="s">
        <v>3925</v>
      </c>
      <c r="P2062">
        <v>18</v>
      </c>
      <c r="Q2062" t="s">
        <v>3939</v>
      </c>
      <c r="R2062" t="s">
        <v>3940</v>
      </c>
      <c r="S2062" t="s">
        <v>3943</v>
      </c>
      <c r="T2062" s="5">
        <v>45915</v>
      </c>
      <c r="U2062" t="s">
        <v>7159</v>
      </c>
      <c r="V2062" t="b">
        <v>0</v>
      </c>
      <c r="W2062" t="b">
        <v>0</v>
      </c>
      <c r="X2062" t="s">
        <v>7162</v>
      </c>
      <c r="Y2062">
        <f t="shared" si="128"/>
        <v>1</v>
      </c>
      <c r="Z2062" t="str">
        <f t="shared" si="129"/>
        <v>31+ days</v>
      </c>
      <c r="AA2062" t="str">
        <f t="shared" si="130"/>
        <v>Good</v>
      </c>
      <c r="AB2062" t="str">
        <f t="shared" si="131"/>
        <v>No-show</v>
      </c>
    </row>
    <row r="2063" spans="1:28" x14ac:dyDescent="0.3">
      <c r="A2063" t="s">
        <v>2739</v>
      </c>
      <c r="B2063" t="s">
        <v>581</v>
      </c>
      <c r="C2063" t="s">
        <v>22</v>
      </c>
      <c r="D2063" s="5">
        <v>45709</v>
      </c>
      <c r="E2063" s="5">
        <v>45668</v>
      </c>
      <c r="F2063" t="s">
        <v>23</v>
      </c>
      <c r="G2063" t="s">
        <v>13</v>
      </c>
      <c r="H2063">
        <v>41</v>
      </c>
      <c r="I2063" t="s">
        <v>37</v>
      </c>
      <c r="J2063" t="s">
        <v>3915</v>
      </c>
      <c r="K2063" t="s">
        <v>3914</v>
      </c>
      <c r="L2063">
        <v>6</v>
      </c>
      <c r="M2063" s="7">
        <v>0.67</v>
      </c>
      <c r="N2063" t="s">
        <v>3923</v>
      </c>
      <c r="O2063" t="s">
        <v>3927</v>
      </c>
      <c r="P2063">
        <v>18</v>
      </c>
      <c r="Q2063" t="s">
        <v>3939</v>
      </c>
      <c r="R2063" t="s">
        <v>3940</v>
      </c>
      <c r="S2063" t="s">
        <v>3943</v>
      </c>
      <c r="T2063" s="5">
        <v>45706</v>
      </c>
      <c r="U2063" t="s">
        <v>7155</v>
      </c>
      <c r="V2063" t="b">
        <v>0</v>
      </c>
      <c r="W2063" t="b">
        <v>0</v>
      </c>
      <c r="X2063" t="s">
        <v>7153</v>
      </c>
      <c r="Y2063">
        <f t="shared" si="128"/>
        <v>0</v>
      </c>
      <c r="Z2063" t="str">
        <f t="shared" si="129"/>
        <v>31+ days</v>
      </c>
      <c r="AA2063" t="str">
        <f t="shared" si="130"/>
        <v>Moderate</v>
      </c>
      <c r="AB2063" t="str">
        <f t="shared" si="131"/>
        <v>Attended</v>
      </c>
    </row>
    <row r="2064" spans="1:28" x14ac:dyDescent="0.3">
      <c r="A2064" t="s">
        <v>2740</v>
      </c>
      <c r="B2064" t="s">
        <v>2239</v>
      </c>
      <c r="C2064" t="s">
        <v>40</v>
      </c>
      <c r="D2064" s="5">
        <v>45762</v>
      </c>
      <c r="E2064" s="5">
        <v>45749</v>
      </c>
      <c r="F2064" t="s">
        <v>41</v>
      </c>
      <c r="G2064" t="s">
        <v>13</v>
      </c>
      <c r="H2064">
        <v>13</v>
      </c>
      <c r="I2064" t="s">
        <v>33</v>
      </c>
      <c r="J2064" t="s">
        <v>3911</v>
      </c>
      <c r="K2064" t="s">
        <v>3910</v>
      </c>
      <c r="L2064">
        <v>6</v>
      </c>
      <c r="M2064" s="7">
        <v>0.91</v>
      </c>
      <c r="N2064" t="s">
        <v>3931</v>
      </c>
      <c r="O2064" t="s">
        <v>3927</v>
      </c>
      <c r="P2064">
        <v>18</v>
      </c>
      <c r="R2064" t="s">
        <v>3953</v>
      </c>
      <c r="S2064" t="s">
        <v>3943</v>
      </c>
      <c r="U2064" t="s">
        <v>7159</v>
      </c>
      <c r="V2064" t="b">
        <v>0</v>
      </c>
      <c r="W2064" t="b">
        <v>0</v>
      </c>
      <c r="X2064" t="s">
        <v>7160</v>
      </c>
      <c r="Y2064">
        <f t="shared" si="128"/>
        <v>0</v>
      </c>
      <c r="Z2064" t="str">
        <f t="shared" si="129"/>
        <v>8-14 days</v>
      </c>
      <c r="AA2064" t="str">
        <f t="shared" si="130"/>
        <v>Very Good</v>
      </c>
      <c r="AB2064" t="str">
        <f t="shared" si="131"/>
        <v>Attended</v>
      </c>
    </row>
    <row r="2065" spans="1:28" x14ac:dyDescent="0.3">
      <c r="A2065" t="s">
        <v>2741</v>
      </c>
      <c r="B2065" t="s">
        <v>1794</v>
      </c>
      <c r="C2065" t="s">
        <v>40</v>
      </c>
      <c r="D2065" s="5">
        <v>45752</v>
      </c>
      <c r="E2065" s="5">
        <v>45744</v>
      </c>
      <c r="F2065" t="s">
        <v>41</v>
      </c>
      <c r="G2065" t="s">
        <v>13</v>
      </c>
      <c r="H2065">
        <v>8</v>
      </c>
      <c r="I2065" t="s">
        <v>14</v>
      </c>
      <c r="J2065" t="s">
        <v>3913</v>
      </c>
      <c r="K2065" t="s">
        <v>3914</v>
      </c>
      <c r="L2065">
        <v>3</v>
      </c>
      <c r="M2065" s="7">
        <v>0.99</v>
      </c>
      <c r="N2065" t="s">
        <v>3931</v>
      </c>
      <c r="O2065" t="s">
        <v>3927</v>
      </c>
      <c r="P2065">
        <v>18</v>
      </c>
      <c r="Q2065" t="s">
        <v>3947</v>
      </c>
      <c r="R2065" t="s">
        <v>3940</v>
      </c>
      <c r="S2065" t="s">
        <v>3941</v>
      </c>
      <c r="T2065" s="5">
        <v>45751</v>
      </c>
      <c r="U2065" t="s">
        <v>7156</v>
      </c>
      <c r="V2065" t="b">
        <v>1</v>
      </c>
      <c r="W2065" t="b">
        <v>0</v>
      </c>
      <c r="X2065" t="s">
        <v>7160</v>
      </c>
      <c r="Y2065">
        <f t="shared" si="128"/>
        <v>0</v>
      </c>
      <c r="Z2065" t="str">
        <f t="shared" si="129"/>
        <v>8-14 days</v>
      </c>
      <c r="AA2065" t="str">
        <f t="shared" si="130"/>
        <v>Very Good</v>
      </c>
      <c r="AB2065" t="str">
        <f t="shared" si="131"/>
        <v>Attended</v>
      </c>
    </row>
    <row r="2066" spans="1:28" x14ac:dyDescent="0.3">
      <c r="A2066" t="s">
        <v>2742</v>
      </c>
      <c r="B2066" t="s">
        <v>1536</v>
      </c>
      <c r="C2066" t="s">
        <v>22</v>
      </c>
      <c r="D2066" s="5">
        <v>45760</v>
      </c>
      <c r="E2066" s="5">
        <v>45728</v>
      </c>
      <c r="F2066" t="s">
        <v>23</v>
      </c>
      <c r="G2066" t="s">
        <v>13</v>
      </c>
      <c r="H2066">
        <v>32</v>
      </c>
      <c r="I2066" t="s">
        <v>33</v>
      </c>
      <c r="J2066" t="s">
        <v>3909</v>
      </c>
      <c r="K2066" t="s">
        <v>3910</v>
      </c>
      <c r="L2066">
        <v>2</v>
      </c>
      <c r="M2066" s="7">
        <v>0.83</v>
      </c>
      <c r="N2066" t="s">
        <v>3923</v>
      </c>
      <c r="O2066" t="s">
        <v>3927</v>
      </c>
      <c r="P2066">
        <v>18</v>
      </c>
      <c r="Q2066" t="s">
        <v>3939</v>
      </c>
      <c r="R2066" t="s">
        <v>3940</v>
      </c>
      <c r="S2066" t="s">
        <v>3941</v>
      </c>
      <c r="T2066" s="5">
        <v>45759</v>
      </c>
      <c r="U2066" t="s">
        <v>7157</v>
      </c>
      <c r="V2066" t="b">
        <v>1</v>
      </c>
      <c r="W2066" t="b">
        <v>0</v>
      </c>
      <c r="X2066" t="s">
        <v>7160</v>
      </c>
      <c r="Y2066">
        <f t="shared" si="128"/>
        <v>0</v>
      </c>
      <c r="Z2066" t="str">
        <f t="shared" si="129"/>
        <v>31+ days</v>
      </c>
      <c r="AA2066" t="str">
        <f t="shared" si="130"/>
        <v>Good</v>
      </c>
      <c r="AB2066" t="str">
        <f t="shared" si="131"/>
        <v>Attended</v>
      </c>
    </row>
    <row r="2067" spans="1:28" x14ac:dyDescent="0.3">
      <c r="A2067" t="s">
        <v>2743</v>
      </c>
      <c r="B2067" t="s">
        <v>450</v>
      </c>
      <c r="C2067" t="s">
        <v>92</v>
      </c>
      <c r="D2067" s="5">
        <v>45910</v>
      </c>
      <c r="E2067" s="5">
        <v>45907</v>
      </c>
      <c r="F2067" t="s">
        <v>12</v>
      </c>
      <c r="G2067" t="s">
        <v>24</v>
      </c>
      <c r="H2067">
        <v>3</v>
      </c>
      <c r="I2067" t="s">
        <v>42</v>
      </c>
      <c r="J2067" t="s">
        <v>3916</v>
      </c>
      <c r="K2067" t="s">
        <v>3912</v>
      </c>
      <c r="L2067">
        <v>1</v>
      </c>
      <c r="M2067" s="7">
        <v>0.94</v>
      </c>
      <c r="N2067" t="s">
        <v>3932</v>
      </c>
      <c r="O2067" t="s">
        <v>3925</v>
      </c>
      <c r="P2067">
        <v>20</v>
      </c>
      <c r="R2067" t="s">
        <v>3953</v>
      </c>
      <c r="S2067" t="s">
        <v>3943</v>
      </c>
      <c r="U2067" t="s">
        <v>7152</v>
      </c>
      <c r="V2067" t="b">
        <v>0</v>
      </c>
      <c r="W2067" t="b">
        <v>0</v>
      </c>
      <c r="X2067" t="s">
        <v>7162</v>
      </c>
      <c r="Y2067">
        <f t="shared" si="128"/>
        <v>1</v>
      </c>
      <c r="Z2067" t="str">
        <f t="shared" si="129"/>
        <v>0-3 days</v>
      </c>
      <c r="AA2067" t="str">
        <f t="shared" si="130"/>
        <v>Very Good</v>
      </c>
      <c r="AB2067" t="str">
        <f t="shared" si="131"/>
        <v>No-show</v>
      </c>
    </row>
    <row r="2068" spans="1:28" x14ac:dyDescent="0.3">
      <c r="A2068" t="s">
        <v>2744</v>
      </c>
      <c r="B2068" t="s">
        <v>321</v>
      </c>
      <c r="C2068" t="s">
        <v>53</v>
      </c>
      <c r="D2068" s="5">
        <v>45984</v>
      </c>
      <c r="E2068" s="5">
        <v>45957</v>
      </c>
      <c r="F2068" t="s">
        <v>54</v>
      </c>
      <c r="G2068" t="s">
        <v>13</v>
      </c>
      <c r="H2068">
        <v>27</v>
      </c>
      <c r="I2068" t="s">
        <v>160</v>
      </c>
      <c r="J2068" t="s">
        <v>3911</v>
      </c>
      <c r="K2068" t="s">
        <v>3914</v>
      </c>
      <c r="L2068">
        <v>4</v>
      </c>
      <c r="M2068" s="7">
        <v>0.79</v>
      </c>
      <c r="N2068" t="s">
        <v>3930</v>
      </c>
      <c r="O2068" t="s">
        <v>3922</v>
      </c>
      <c r="P2068">
        <v>20</v>
      </c>
      <c r="R2068" t="s">
        <v>3953</v>
      </c>
      <c r="S2068" t="s">
        <v>3943</v>
      </c>
      <c r="U2068" t="s">
        <v>7157</v>
      </c>
      <c r="V2068" t="b">
        <v>1</v>
      </c>
      <c r="W2068" t="b">
        <v>0</v>
      </c>
      <c r="X2068" t="s">
        <v>7162</v>
      </c>
      <c r="Y2068">
        <f t="shared" si="128"/>
        <v>0</v>
      </c>
      <c r="Z2068" t="str">
        <f t="shared" si="129"/>
        <v>15-30 days</v>
      </c>
      <c r="AA2068" t="str">
        <f t="shared" si="130"/>
        <v>Good</v>
      </c>
      <c r="AB2068" t="str">
        <f t="shared" si="131"/>
        <v>Attended</v>
      </c>
    </row>
    <row r="2069" spans="1:28" x14ac:dyDescent="0.3">
      <c r="A2069" t="s">
        <v>2745</v>
      </c>
      <c r="B2069" t="s">
        <v>775</v>
      </c>
      <c r="C2069" t="s">
        <v>138</v>
      </c>
      <c r="D2069" s="5">
        <v>45917</v>
      </c>
      <c r="E2069" s="5">
        <v>45879</v>
      </c>
      <c r="F2069" t="s">
        <v>28</v>
      </c>
      <c r="H2069">
        <v>38</v>
      </c>
      <c r="I2069" t="s">
        <v>33</v>
      </c>
      <c r="J2069" t="s">
        <v>3909</v>
      </c>
      <c r="K2069" t="s">
        <v>3912</v>
      </c>
      <c r="L2069">
        <v>4</v>
      </c>
      <c r="M2069" s="7">
        <v>0.88</v>
      </c>
      <c r="N2069" t="s">
        <v>3921</v>
      </c>
      <c r="O2069" t="s">
        <v>3922</v>
      </c>
      <c r="P2069">
        <v>15</v>
      </c>
      <c r="Q2069" t="s">
        <v>3939</v>
      </c>
      <c r="R2069" t="s">
        <v>3940</v>
      </c>
      <c r="S2069" t="s">
        <v>3943</v>
      </c>
      <c r="T2069" s="5">
        <v>45916</v>
      </c>
      <c r="U2069" t="s">
        <v>7152</v>
      </c>
      <c r="V2069" t="b">
        <v>0</v>
      </c>
      <c r="W2069" t="b">
        <v>0</v>
      </c>
      <c r="X2069" t="s">
        <v>7162</v>
      </c>
      <c r="Y2069" t="str">
        <f t="shared" si="128"/>
        <v/>
      </c>
      <c r="Z2069" t="str">
        <f t="shared" si="129"/>
        <v>31+ days</v>
      </c>
      <c r="AA2069" t="str">
        <f t="shared" si="130"/>
        <v>Good</v>
      </c>
      <c r="AB2069" t="str">
        <f t="shared" si="131"/>
        <v>Excluded</v>
      </c>
    </row>
    <row r="2070" spans="1:28" x14ac:dyDescent="0.3">
      <c r="A2070" t="s">
        <v>2746</v>
      </c>
      <c r="B2070" t="s">
        <v>1434</v>
      </c>
      <c r="C2070" t="s">
        <v>17</v>
      </c>
      <c r="D2070" s="5">
        <v>45836</v>
      </c>
      <c r="E2070" s="5">
        <v>45786</v>
      </c>
      <c r="F2070" t="s">
        <v>18</v>
      </c>
      <c r="G2070" t="s">
        <v>55</v>
      </c>
      <c r="H2070">
        <v>50</v>
      </c>
      <c r="I2070" t="s">
        <v>61</v>
      </c>
      <c r="J2070" t="s">
        <v>3913</v>
      </c>
      <c r="K2070" t="s">
        <v>3914</v>
      </c>
      <c r="L2070">
        <v>5</v>
      </c>
      <c r="M2070" s="7">
        <v>0.87</v>
      </c>
      <c r="N2070" t="s">
        <v>3924</v>
      </c>
      <c r="O2070" t="s">
        <v>3929</v>
      </c>
      <c r="P2070">
        <v>12</v>
      </c>
      <c r="R2070" t="s">
        <v>3953</v>
      </c>
      <c r="S2070" t="s">
        <v>3943</v>
      </c>
      <c r="U2070" t="s">
        <v>7156</v>
      </c>
      <c r="V2070" t="b">
        <v>1</v>
      </c>
      <c r="W2070" t="b">
        <v>0</v>
      </c>
      <c r="X2070" t="s">
        <v>7161</v>
      </c>
      <c r="Y2070" t="str">
        <f t="shared" si="128"/>
        <v/>
      </c>
      <c r="Z2070" t="str">
        <f t="shared" si="129"/>
        <v>31+ days</v>
      </c>
      <c r="AA2070" t="str">
        <f t="shared" si="130"/>
        <v>Good</v>
      </c>
      <c r="AB2070" t="str">
        <f t="shared" si="131"/>
        <v>Excluded</v>
      </c>
    </row>
    <row r="2071" spans="1:28" x14ac:dyDescent="0.3">
      <c r="A2071" t="s">
        <v>2747</v>
      </c>
      <c r="B2071" t="s">
        <v>202</v>
      </c>
      <c r="C2071" t="s">
        <v>174</v>
      </c>
      <c r="D2071" s="5">
        <v>45716</v>
      </c>
      <c r="E2071" s="5">
        <v>45677</v>
      </c>
      <c r="F2071" t="s">
        <v>12</v>
      </c>
      <c r="G2071" t="s">
        <v>13</v>
      </c>
      <c r="H2071">
        <v>39</v>
      </c>
      <c r="I2071" t="s">
        <v>160</v>
      </c>
      <c r="J2071" t="s">
        <v>3916</v>
      </c>
      <c r="K2071" t="s">
        <v>3912</v>
      </c>
      <c r="L2071">
        <v>12</v>
      </c>
      <c r="M2071" s="7">
        <v>0.83</v>
      </c>
      <c r="N2071" t="s">
        <v>3932</v>
      </c>
      <c r="O2071" t="s">
        <v>3925</v>
      </c>
      <c r="P2071">
        <v>18</v>
      </c>
      <c r="Q2071" t="s">
        <v>3939</v>
      </c>
      <c r="R2071" t="s">
        <v>3940</v>
      </c>
      <c r="S2071" t="s">
        <v>3941</v>
      </c>
      <c r="T2071" s="5">
        <v>45714</v>
      </c>
      <c r="U2071" t="s">
        <v>7155</v>
      </c>
      <c r="V2071" t="b">
        <v>0</v>
      </c>
      <c r="W2071" t="b">
        <v>0</v>
      </c>
      <c r="X2071" t="s">
        <v>7153</v>
      </c>
      <c r="Y2071">
        <f t="shared" si="128"/>
        <v>0</v>
      </c>
      <c r="Z2071" t="str">
        <f t="shared" si="129"/>
        <v>31+ days</v>
      </c>
      <c r="AA2071" t="str">
        <f t="shared" si="130"/>
        <v>Good</v>
      </c>
      <c r="AB2071" t="str">
        <f t="shared" si="131"/>
        <v>Attended</v>
      </c>
    </row>
    <row r="2072" spans="1:28" x14ac:dyDescent="0.3">
      <c r="A2072" t="s">
        <v>2748</v>
      </c>
      <c r="B2072" t="s">
        <v>488</v>
      </c>
      <c r="C2072" t="s">
        <v>40</v>
      </c>
      <c r="D2072" s="5">
        <v>45710</v>
      </c>
      <c r="E2072" s="5">
        <v>45650</v>
      </c>
      <c r="F2072" t="s">
        <v>41</v>
      </c>
      <c r="G2072" t="s">
        <v>24</v>
      </c>
      <c r="H2072">
        <v>60</v>
      </c>
      <c r="I2072" t="s">
        <v>42</v>
      </c>
      <c r="J2072" t="s">
        <v>3911</v>
      </c>
      <c r="K2072" t="s">
        <v>3910</v>
      </c>
      <c r="L2072">
        <v>1</v>
      </c>
      <c r="M2072" s="7">
        <v>0.59</v>
      </c>
      <c r="N2072" t="s">
        <v>3931</v>
      </c>
      <c r="O2072" t="s">
        <v>3927</v>
      </c>
      <c r="P2072">
        <v>18</v>
      </c>
      <c r="Q2072" t="s">
        <v>3939</v>
      </c>
      <c r="R2072" t="s">
        <v>3940</v>
      </c>
      <c r="S2072" t="s">
        <v>3941</v>
      </c>
      <c r="T2072" s="5">
        <v>45709</v>
      </c>
      <c r="U2072" t="s">
        <v>7156</v>
      </c>
      <c r="V2072" t="b">
        <v>1</v>
      </c>
      <c r="W2072" t="b">
        <v>0</v>
      </c>
      <c r="X2072" t="s">
        <v>7153</v>
      </c>
      <c r="Y2072">
        <f t="shared" si="128"/>
        <v>1</v>
      </c>
      <c r="Z2072" t="str">
        <f t="shared" si="129"/>
        <v>31+ days</v>
      </c>
      <c r="AA2072" t="str">
        <f t="shared" si="130"/>
        <v>Moderate</v>
      </c>
      <c r="AB2072" t="str">
        <f t="shared" si="131"/>
        <v>No-show</v>
      </c>
    </row>
    <row r="2073" spans="1:28" x14ac:dyDescent="0.3">
      <c r="A2073" t="s">
        <v>2749</v>
      </c>
      <c r="B2073" t="s">
        <v>1600</v>
      </c>
      <c r="C2073" t="s">
        <v>45</v>
      </c>
      <c r="D2073" s="5">
        <v>45955</v>
      </c>
      <c r="E2073" s="5">
        <v>45922</v>
      </c>
      <c r="F2073" t="s">
        <v>46</v>
      </c>
      <c r="G2073" t="s">
        <v>13</v>
      </c>
      <c r="H2073">
        <v>33</v>
      </c>
      <c r="I2073" t="s">
        <v>42</v>
      </c>
      <c r="J2073" t="s">
        <v>3909</v>
      </c>
      <c r="K2073" t="s">
        <v>3914</v>
      </c>
      <c r="L2073">
        <v>4</v>
      </c>
      <c r="M2073" s="7">
        <v>0.71</v>
      </c>
      <c r="N2073" t="s">
        <v>3926</v>
      </c>
      <c r="O2073" t="s">
        <v>3927</v>
      </c>
      <c r="P2073">
        <v>18</v>
      </c>
      <c r="Q2073" t="s">
        <v>3939</v>
      </c>
      <c r="R2073" t="s">
        <v>3940</v>
      </c>
      <c r="S2073" t="s">
        <v>3941</v>
      </c>
      <c r="T2073" s="5">
        <v>45953</v>
      </c>
      <c r="U2073" t="s">
        <v>7156</v>
      </c>
      <c r="V2073" t="b">
        <v>1</v>
      </c>
      <c r="W2073" t="b">
        <v>0</v>
      </c>
      <c r="X2073" t="s">
        <v>7162</v>
      </c>
      <c r="Y2073">
        <f t="shared" si="128"/>
        <v>0</v>
      </c>
      <c r="Z2073" t="str">
        <f t="shared" si="129"/>
        <v>31+ days</v>
      </c>
      <c r="AA2073" t="str">
        <f t="shared" si="130"/>
        <v>Moderate</v>
      </c>
      <c r="AB2073" t="str">
        <f t="shared" si="131"/>
        <v>Attended</v>
      </c>
    </row>
    <row r="2074" spans="1:28" x14ac:dyDescent="0.3">
      <c r="A2074" t="s">
        <v>2750</v>
      </c>
      <c r="B2074" t="s">
        <v>1757</v>
      </c>
      <c r="C2074" t="s">
        <v>45</v>
      </c>
      <c r="D2074" s="5">
        <v>45905</v>
      </c>
      <c r="E2074" s="5">
        <v>45878</v>
      </c>
      <c r="F2074" t="s">
        <v>46</v>
      </c>
      <c r="G2074" t="s">
        <v>13</v>
      </c>
      <c r="H2074">
        <v>27</v>
      </c>
      <c r="I2074" t="s">
        <v>33</v>
      </c>
      <c r="J2074" t="s">
        <v>3913</v>
      </c>
      <c r="K2074" t="s">
        <v>3914</v>
      </c>
      <c r="L2074">
        <v>5</v>
      </c>
      <c r="M2074" s="7">
        <v>0.77</v>
      </c>
      <c r="N2074" t="s">
        <v>3926</v>
      </c>
      <c r="O2074" t="s">
        <v>3927</v>
      </c>
      <c r="P2074">
        <v>18</v>
      </c>
      <c r="Q2074" t="s">
        <v>3939</v>
      </c>
      <c r="R2074" t="s">
        <v>3940</v>
      </c>
      <c r="S2074" t="s">
        <v>3943</v>
      </c>
      <c r="T2074" s="5">
        <v>45902</v>
      </c>
      <c r="U2074" t="s">
        <v>7155</v>
      </c>
      <c r="V2074" t="b">
        <v>0</v>
      </c>
      <c r="W2074" t="b">
        <v>0</v>
      </c>
      <c r="X2074" t="s">
        <v>7162</v>
      </c>
      <c r="Y2074">
        <f t="shared" si="128"/>
        <v>0</v>
      </c>
      <c r="Z2074" t="str">
        <f t="shared" si="129"/>
        <v>15-30 days</v>
      </c>
      <c r="AA2074" t="str">
        <f t="shared" si="130"/>
        <v>Good</v>
      </c>
      <c r="AB2074" t="str">
        <f t="shared" si="131"/>
        <v>Attended</v>
      </c>
    </row>
    <row r="2075" spans="1:28" x14ac:dyDescent="0.3">
      <c r="A2075" t="s">
        <v>2751</v>
      </c>
      <c r="B2075" t="s">
        <v>85</v>
      </c>
      <c r="C2075" t="s">
        <v>45</v>
      </c>
      <c r="D2075" s="5">
        <v>45844</v>
      </c>
      <c r="E2075" s="5">
        <v>45830</v>
      </c>
      <c r="F2075" t="s">
        <v>46</v>
      </c>
      <c r="H2075">
        <v>14</v>
      </c>
      <c r="I2075" t="s">
        <v>61</v>
      </c>
      <c r="J2075" t="s">
        <v>3913</v>
      </c>
      <c r="K2075" t="s">
        <v>3910</v>
      </c>
      <c r="L2075">
        <v>4</v>
      </c>
      <c r="M2075" s="7">
        <v>0.47</v>
      </c>
      <c r="N2075" t="s">
        <v>3926</v>
      </c>
      <c r="O2075" t="s">
        <v>3927</v>
      </c>
      <c r="P2075">
        <v>18</v>
      </c>
      <c r="Q2075" t="s">
        <v>3955</v>
      </c>
      <c r="R2075" t="s">
        <v>3940</v>
      </c>
      <c r="S2075" t="s">
        <v>3943</v>
      </c>
      <c r="T2075" s="5">
        <v>45841</v>
      </c>
      <c r="U2075" t="s">
        <v>7157</v>
      </c>
      <c r="V2075" t="b">
        <v>1</v>
      </c>
      <c r="W2075" t="b">
        <v>0</v>
      </c>
      <c r="X2075" t="s">
        <v>7161</v>
      </c>
      <c r="Y2075" t="str">
        <f t="shared" si="128"/>
        <v/>
      </c>
      <c r="Z2075" t="str">
        <f t="shared" si="129"/>
        <v>8-14 days</v>
      </c>
      <c r="AA2075" t="str">
        <f t="shared" si="130"/>
        <v>Low</v>
      </c>
      <c r="AB2075" t="str">
        <f t="shared" si="131"/>
        <v>Excluded</v>
      </c>
    </row>
    <row r="2076" spans="1:28" x14ac:dyDescent="0.3">
      <c r="A2076" t="s">
        <v>2752</v>
      </c>
      <c r="B2076" t="s">
        <v>1713</v>
      </c>
      <c r="C2076" t="s">
        <v>124</v>
      </c>
      <c r="D2076" s="5">
        <v>45868</v>
      </c>
      <c r="E2076" s="5">
        <v>45827</v>
      </c>
      <c r="F2076" t="s">
        <v>54</v>
      </c>
      <c r="G2076" t="s">
        <v>13</v>
      </c>
      <c r="H2076">
        <v>41</v>
      </c>
      <c r="I2076" t="s">
        <v>47</v>
      </c>
      <c r="J2076" t="s">
        <v>3913</v>
      </c>
      <c r="K2076" t="s">
        <v>3912</v>
      </c>
      <c r="L2076">
        <v>1</v>
      </c>
      <c r="M2076" s="7">
        <v>0.7</v>
      </c>
      <c r="N2076" t="s">
        <v>3930</v>
      </c>
      <c r="O2076" t="s">
        <v>3922</v>
      </c>
      <c r="P2076">
        <v>15</v>
      </c>
      <c r="Q2076" t="s">
        <v>3947</v>
      </c>
      <c r="R2076" t="s">
        <v>3940</v>
      </c>
      <c r="S2076" t="s">
        <v>3941</v>
      </c>
      <c r="T2076" s="5">
        <v>45865</v>
      </c>
      <c r="U2076" t="s">
        <v>7152</v>
      </c>
      <c r="V2076" t="b">
        <v>0</v>
      </c>
      <c r="W2076" t="b">
        <v>0</v>
      </c>
      <c r="X2076" t="s">
        <v>7161</v>
      </c>
      <c r="Y2076">
        <f t="shared" si="128"/>
        <v>0</v>
      </c>
      <c r="Z2076" t="str">
        <f t="shared" si="129"/>
        <v>31+ days</v>
      </c>
      <c r="AA2076" t="str">
        <f t="shared" si="130"/>
        <v>Moderate</v>
      </c>
      <c r="AB2076" t="str">
        <f t="shared" si="131"/>
        <v>Attended</v>
      </c>
    </row>
    <row r="2077" spans="1:28" x14ac:dyDescent="0.3">
      <c r="A2077" t="s">
        <v>2753</v>
      </c>
      <c r="B2077" t="s">
        <v>446</v>
      </c>
      <c r="C2077" t="s">
        <v>89</v>
      </c>
      <c r="D2077" s="5">
        <v>45967</v>
      </c>
      <c r="E2077" s="5">
        <v>45918</v>
      </c>
      <c r="F2077" t="s">
        <v>41</v>
      </c>
      <c r="G2077" t="s">
        <v>13</v>
      </c>
      <c r="H2077">
        <v>49</v>
      </c>
      <c r="I2077" t="s">
        <v>61</v>
      </c>
      <c r="J2077" t="s">
        <v>3913</v>
      </c>
      <c r="K2077" t="s">
        <v>3910</v>
      </c>
      <c r="L2077">
        <v>4</v>
      </c>
      <c r="M2077" s="7">
        <v>0.66</v>
      </c>
      <c r="N2077" t="s">
        <v>3931</v>
      </c>
      <c r="O2077" t="s">
        <v>3922</v>
      </c>
      <c r="P2077">
        <v>20</v>
      </c>
      <c r="R2077" t="s">
        <v>3953</v>
      </c>
      <c r="S2077" t="s">
        <v>3943</v>
      </c>
      <c r="U2077" t="s">
        <v>7154</v>
      </c>
      <c r="V2077" t="b">
        <v>0</v>
      </c>
      <c r="W2077" t="b">
        <v>0</v>
      </c>
      <c r="X2077" t="s">
        <v>7162</v>
      </c>
      <c r="Y2077">
        <f t="shared" si="128"/>
        <v>0</v>
      </c>
      <c r="Z2077" t="str">
        <f t="shared" si="129"/>
        <v>31+ days</v>
      </c>
      <c r="AA2077" t="str">
        <f t="shared" si="130"/>
        <v>Moderate</v>
      </c>
      <c r="AB2077" t="str">
        <f t="shared" si="131"/>
        <v>Attended</v>
      </c>
    </row>
    <row r="2078" spans="1:28" x14ac:dyDescent="0.3">
      <c r="A2078" t="s">
        <v>2754</v>
      </c>
      <c r="B2078" t="s">
        <v>2249</v>
      </c>
      <c r="C2078" t="s">
        <v>101</v>
      </c>
      <c r="D2078" s="5">
        <v>45955</v>
      </c>
      <c r="E2078" s="5">
        <v>45936</v>
      </c>
      <c r="F2078" t="s">
        <v>54</v>
      </c>
      <c r="G2078" t="s">
        <v>24</v>
      </c>
      <c r="H2078">
        <v>19</v>
      </c>
      <c r="I2078" t="s">
        <v>37</v>
      </c>
      <c r="J2078" t="s">
        <v>3909</v>
      </c>
      <c r="K2078" t="s">
        <v>3910</v>
      </c>
      <c r="L2078">
        <v>2</v>
      </c>
      <c r="M2078" s="7">
        <v>0.9</v>
      </c>
      <c r="N2078" t="s">
        <v>3930</v>
      </c>
      <c r="O2078" t="s">
        <v>3927</v>
      </c>
      <c r="P2078">
        <v>18</v>
      </c>
      <c r="Q2078" t="s">
        <v>3939</v>
      </c>
      <c r="R2078" t="s">
        <v>3940</v>
      </c>
      <c r="S2078" t="s">
        <v>3941</v>
      </c>
      <c r="T2078" s="5">
        <v>45953</v>
      </c>
      <c r="U2078" t="s">
        <v>7156</v>
      </c>
      <c r="V2078" t="b">
        <v>1</v>
      </c>
      <c r="W2078" t="b">
        <v>0</v>
      </c>
      <c r="X2078" t="s">
        <v>7162</v>
      </c>
      <c r="Y2078">
        <f t="shared" si="128"/>
        <v>1</v>
      </c>
      <c r="Z2078" t="str">
        <f t="shared" si="129"/>
        <v>15-30 days</v>
      </c>
      <c r="AA2078" t="str">
        <f t="shared" si="130"/>
        <v>Very Good</v>
      </c>
      <c r="AB2078" t="str">
        <f t="shared" si="131"/>
        <v>No-show</v>
      </c>
    </row>
    <row r="2079" spans="1:28" x14ac:dyDescent="0.3">
      <c r="A2079" t="s">
        <v>2755</v>
      </c>
      <c r="B2079" t="s">
        <v>1559</v>
      </c>
      <c r="C2079" t="s">
        <v>86</v>
      </c>
      <c r="D2079" s="5">
        <v>45689</v>
      </c>
      <c r="E2079" s="5">
        <v>45685</v>
      </c>
      <c r="F2079" t="s">
        <v>28</v>
      </c>
      <c r="G2079" t="s">
        <v>13</v>
      </c>
      <c r="H2079">
        <v>4</v>
      </c>
      <c r="I2079" t="s">
        <v>160</v>
      </c>
      <c r="J2079" t="s">
        <v>3916</v>
      </c>
      <c r="K2079" t="s">
        <v>3910</v>
      </c>
      <c r="L2079">
        <v>5</v>
      </c>
      <c r="M2079" s="7">
        <v>0.96</v>
      </c>
      <c r="N2079" t="s">
        <v>3921</v>
      </c>
      <c r="O2079" t="s">
        <v>3927</v>
      </c>
      <c r="P2079">
        <v>18</v>
      </c>
      <c r="Q2079" t="s">
        <v>3939</v>
      </c>
      <c r="R2079" t="s">
        <v>3940</v>
      </c>
      <c r="S2079" t="s">
        <v>3943</v>
      </c>
      <c r="T2079" s="5">
        <v>45688</v>
      </c>
      <c r="U2079" t="s">
        <v>7156</v>
      </c>
      <c r="V2079" t="b">
        <v>1</v>
      </c>
      <c r="W2079" t="b">
        <v>0</v>
      </c>
      <c r="X2079" t="s">
        <v>7153</v>
      </c>
      <c r="Y2079">
        <f t="shared" si="128"/>
        <v>0</v>
      </c>
      <c r="Z2079" t="str">
        <f t="shared" si="129"/>
        <v>4-7 days</v>
      </c>
      <c r="AA2079" t="str">
        <f t="shared" si="130"/>
        <v>Very Good</v>
      </c>
      <c r="AB2079" t="str">
        <f t="shared" si="131"/>
        <v>Attended</v>
      </c>
    </row>
    <row r="2080" spans="1:28" x14ac:dyDescent="0.3">
      <c r="A2080" t="s">
        <v>2756</v>
      </c>
      <c r="B2080" t="s">
        <v>331</v>
      </c>
      <c r="C2080" t="s">
        <v>92</v>
      </c>
      <c r="D2080" s="5">
        <v>45802</v>
      </c>
      <c r="E2080" s="5">
        <v>45802</v>
      </c>
      <c r="F2080" t="s">
        <v>12</v>
      </c>
      <c r="G2080" t="s">
        <v>55</v>
      </c>
      <c r="H2080">
        <v>0</v>
      </c>
      <c r="I2080" t="s">
        <v>47</v>
      </c>
      <c r="J2080" t="s">
        <v>3909</v>
      </c>
      <c r="K2080" t="s">
        <v>3914</v>
      </c>
      <c r="L2080">
        <v>4</v>
      </c>
      <c r="M2080" s="7">
        <v>0.92</v>
      </c>
      <c r="N2080" t="s">
        <v>3932</v>
      </c>
      <c r="O2080" t="s">
        <v>3925</v>
      </c>
      <c r="P2080">
        <v>20</v>
      </c>
      <c r="Q2080" t="s">
        <v>3939</v>
      </c>
      <c r="R2080" t="s">
        <v>3940</v>
      </c>
      <c r="S2080" t="s">
        <v>3941</v>
      </c>
      <c r="T2080" s="5">
        <v>45800</v>
      </c>
      <c r="U2080" t="s">
        <v>7157</v>
      </c>
      <c r="V2080" t="b">
        <v>1</v>
      </c>
      <c r="W2080" t="b">
        <v>0</v>
      </c>
      <c r="X2080" t="s">
        <v>7160</v>
      </c>
      <c r="Y2080" t="str">
        <f t="shared" si="128"/>
        <v/>
      </c>
      <c r="Z2080" t="str">
        <f t="shared" si="129"/>
        <v>0-3 days</v>
      </c>
      <c r="AA2080" t="str">
        <f t="shared" si="130"/>
        <v>Very Good</v>
      </c>
      <c r="AB2080" t="str">
        <f t="shared" si="131"/>
        <v>Excluded</v>
      </c>
    </row>
    <row r="2081" spans="1:28" x14ac:dyDescent="0.3">
      <c r="A2081" t="s">
        <v>2757</v>
      </c>
      <c r="B2081" t="s">
        <v>192</v>
      </c>
      <c r="C2081" t="s">
        <v>45</v>
      </c>
      <c r="D2081" s="5">
        <v>45673</v>
      </c>
      <c r="E2081" s="5">
        <v>45635</v>
      </c>
      <c r="F2081" t="s">
        <v>46</v>
      </c>
      <c r="G2081" t="s">
        <v>13</v>
      </c>
      <c r="H2081">
        <v>38</v>
      </c>
      <c r="I2081" t="s">
        <v>61</v>
      </c>
      <c r="J2081" t="s">
        <v>3915</v>
      </c>
      <c r="K2081" t="s">
        <v>3912</v>
      </c>
      <c r="L2081">
        <v>3</v>
      </c>
      <c r="M2081" s="7">
        <v>0.83</v>
      </c>
      <c r="N2081" t="s">
        <v>3926</v>
      </c>
      <c r="O2081" t="s">
        <v>3927</v>
      </c>
      <c r="P2081">
        <v>18</v>
      </c>
      <c r="Q2081" t="s">
        <v>3939</v>
      </c>
      <c r="R2081" t="s">
        <v>3940</v>
      </c>
      <c r="S2081" t="s">
        <v>3941</v>
      </c>
      <c r="T2081" s="5">
        <v>45672</v>
      </c>
      <c r="U2081" t="s">
        <v>7154</v>
      </c>
      <c r="V2081" t="b">
        <v>0</v>
      </c>
      <c r="W2081" t="b">
        <v>0</v>
      </c>
      <c r="X2081" t="s">
        <v>7153</v>
      </c>
      <c r="Y2081">
        <f t="shared" si="128"/>
        <v>0</v>
      </c>
      <c r="Z2081" t="str">
        <f t="shared" si="129"/>
        <v>31+ days</v>
      </c>
      <c r="AA2081" t="str">
        <f t="shared" si="130"/>
        <v>Good</v>
      </c>
      <c r="AB2081" t="str">
        <f t="shared" si="131"/>
        <v>Attended</v>
      </c>
    </row>
    <row r="2082" spans="1:28" x14ac:dyDescent="0.3">
      <c r="A2082" t="s">
        <v>2758</v>
      </c>
      <c r="B2082" t="s">
        <v>652</v>
      </c>
      <c r="C2082" t="s">
        <v>40</v>
      </c>
      <c r="D2082" s="5">
        <v>45798</v>
      </c>
      <c r="E2082" s="5">
        <v>45758</v>
      </c>
      <c r="F2082" t="s">
        <v>41</v>
      </c>
      <c r="G2082" t="s">
        <v>24</v>
      </c>
      <c r="H2082">
        <v>40</v>
      </c>
      <c r="I2082" t="s">
        <v>160</v>
      </c>
      <c r="J2082" t="s">
        <v>3909</v>
      </c>
      <c r="K2082" t="s">
        <v>3912</v>
      </c>
      <c r="L2082">
        <v>7</v>
      </c>
      <c r="M2082" s="7">
        <v>0.79</v>
      </c>
      <c r="N2082" t="s">
        <v>3931</v>
      </c>
      <c r="O2082" t="s">
        <v>3927</v>
      </c>
      <c r="P2082">
        <v>18</v>
      </c>
      <c r="R2082" t="s">
        <v>3953</v>
      </c>
      <c r="S2082" t="s">
        <v>3943</v>
      </c>
      <c r="U2082" t="s">
        <v>7152</v>
      </c>
      <c r="V2082" t="b">
        <v>0</v>
      </c>
      <c r="W2082" t="b">
        <v>0</v>
      </c>
      <c r="X2082" t="s">
        <v>7160</v>
      </c>
      <c r="Y2082">
        <f t="shared" si="128"/>
        <v>1</v>
      </c>
      <c r="Z2082" t="str">
        <f t="shared" si="129"/>
        <v>31+ days</v>
      </c>
      <c r="AA2082" t="str">
        <f t="shared" si="130"/>
        <v>Good</v>
      </c>
      <c r="AB2082" t="str">
        <f t="shared" si="131"/>
        <v>No-show</v>
      </c>
    </row>
    <row r="2083" spans="1:28" x14ac:dyDescent="0.3">
      <c r="A2083" t="s">
        <v>2759</v>
      </c>
      <c r="B2083" t="s">
        <v>456</v>
      </c>
      <c r="C2083" t="s">
        <v>40</v>
      </c>
      <c r="D2083" s="5">
        <v>45890</v>
      </c>
      <c r="E2083" s="5">
        <v>45883</v>
      </c>
      <c r="F2083" t="s">
        <v>41</v>
      </c>
      <c r="G2083" t="s">
        <v>13</v>
      </c>
      <c r="H2083">
        <v>7</v>
      </c>
      <c r="I2083" t="s">
        <v>160</v>
      </c>
      <c r="J2083" t="s">
        <v>3911</v>
      </c>
      <c r="K2083" t="s">
        <v>3914</v>
      </c>
      <c r="L2083">
        <v>2</v>
      </c>
      <c r="M2083" s="7">
        <v>0.83</v>
      </c>
      <c r="N2083" t="s">
        <v>3931</v>
      </c>
      <c r="O2083" t="s">
        <v>3927</v>
      </c>
      <c r="P2083">
        <v>18</v>
      </c>
      <c r="Q2083" t="s">
        <v>3955</v>
      </c>
      <c r="S2083" t="s">
        <v>3950</v>
      </c>
      <c r="U2083" t="s">
        <v>7154</v>
      </c>
      <c r="V2083" t="b">
        <v>0</v>
      </c>
      <c r="W2083" t="b">
        <v>0</v>
      </c>
      <c r="X2083" t="s">
        <v>7161</v>
      </c>
      <c r="Y2083">
        <f t="shared" si="128"/>
        <v>0</v>
      </c>
      <c r="Z2083" t="str">
        <f t="shared" si="129"/>
        <v>4-7 days</v>
      </c>
      <c r="AA2083" t="str">
        <f t="shared" si="130"/>
        <v>Good</v>
      </c>
      <c r="AB2083" t="str">
        <f t="shared" si="131"/>
        <v>Attended</v>
      </c>
    </row>
    <row r="2084" spans="1:28" x14ac:dyDescent="0.3">
      <c r="A2084" t="s">
        <v>2760</v>
      </c>
      <c r="B2084" t="s">
        <v>1396</v>
      </c>
      <c r="C2084" t="s">
        <v>45</v>
      </c>
      <c r="D2084" s="5">
        <v>45734</v>
      </c>
      <c r="E2084" s="5">
        <v>45733</v>
      </c>
      <c r="F2084" t="s">
        <v>46</v>
      </c>
      <c r="G2084" t="s">
        <v>13</v>
      </c>
      <c r="H2084">
        <v>1</v>
      </c>
      <c r="I2084" t="s">
        <v>42</v>
      </c>
      <c r="J2084" t="s">
        <v>3913</v>
      </c>
      <c r="K2084" t="s">
        <v>3910</v>
      </c>
      <c r="L2084">
        <v>6</v>
      </c>
      <c r="M2084" s="7">
        <v>0.95</v>
      </c>
      <c r="N2084" t="s">
        <v>3926</v>
      </c>
      <c r="O2084" t="s">
        <v>3927</v>
      </c>
      <c r="P2084">
        <v>18</v>
      </c>
      <c r="Q2084" t="s">
        <v>3955</v>
      </c>
      <c r="R2084" t="s">
        <v>3940</v>
      </c>
      <c r="S2084" t="s">
        <v>3943</v>
      </c>
      <c r="T2084" s="5">
        <v>45733</v>
      </c>
      <c r="U2084" t="s">
        <v>7159</v>
      </c>
      <c r="V2084" t="b">
        <v>0</v>
      </c>
      <c r="W2084" t="b">
        <v>0</v>
      </c>
      <c r="X2084" t="s">
        <v>7160</v>
      </c>
      <c r="Y2084">
        <f t="shared" si="128"/>
        <v>0</v>
      </c>
      <c r="Z2084" t="str">
        <f t="shared" si="129"/>
        <v>0-3 days</v>
      </c>
      <c r="AA2084" t="str">
        <f t="shared" si="130"/>
        <v>Very Good</v>
      </c>
      <c r="AB2084" t="str">
        <f t="shared" si="131"/>
        <v>Attended</v>
      </c>
    </row>
    <row r="2085" spans="1:28" x14ac:dyDescent="0.3">
      <c r="A2085" t="s">
        <v>2761</v>
      </c>
      <c r="B2085" t="s">
        <v>2575</v>
      </c>
      <c r="C2085" t="s">
        <v>31</v>
      </c>
      <c r="D2085" s="5">
        <v>45712</v>
      </c>
      <c r="E2085" s="5">
        <v>45673</v>
      </c>
      <c r="F2085" t="s">
        <v>32</v>
      </c>
      <c r="G2085" t="s">
        <v>13</v>
      </c>
      <c r="H2085">
        <v>39</v>
      </c>
      <c r="I2085" t="s">
        <v>14</v>
      </c>
      <c r="J2085" t="s">
        <v>3911</v>
      </c>
      <c r="K2085" t="s">
        <v>3910</v>
      </c>
      <c r="L2085">
        <v>4</v>
      </c>
      <c r="M2085" s="7">
        <v>0.91</v>
      </c>
      <c r="N2085" t="s">
        <v>3928</v>
      </c>
      <c r="O2085" t="s">
        <v>3925</v>
      </c>
      <c r="P2085">
        <v>18</v>
      </c>
      <c r="Q2085" t="s">
        <v>3955</v>
      </c>
      <c r="R2085" t="s">
        <v>3940</v>
      </c>
      <c r="S2085" t="s">
        <v>3941</v>
      </c>
      <c r="T2085" s="5">
        <v>45711</v>
      </c>
      <c r="U2085" t="s">
        <v>7158</v>
      </c>
      <c r="V2085" t="b">
        <v>0</v>
      </c>
      <c r="W2085" t="b">
        <v>0</v>
      </c>
      <c r="X2085" t="s">
        <v>7153</v>
      </c>
      <c r="Y2085">
        <f t="shared" si="128"/>
        <v>0</v>
      </c>
      <c r="Z2085" t="str">
        <f t="shared" si="129"/>
        <v>31+ days</v>
      </c>
      <c r="AA2085" t="str">
        <f t="shared" si="130"/>
        <v>Very Good</v>
      </c>
      <c r="AB2085" t="str">
        <f t="shared" si="131"/>
        <v>Attended</v>
      </c>
    </row>
    <row r="2086" spans="1:28" x14ac:dyDescent="0.3">
      <c r="A2086" t="s">
        <v>2762</v>
      </c>
      <c r="B2086" t="s">
        <v>2300</v>
      </c>
      <c r="C2086" t="s">
        <v>50</v>
      </c>
      <c r="D2086" s="5">
        <v>45837</v>
      </c>
      <c r="E2086" s="5">
        <v>45813</v>
      </c>
      <c r="F2086" t="s">
        <v>18</v>
      </c>
      <c r="G2086" t="s">
        <v>24</v>
      </c>
      <c r="H2086">
        <v>24</v>
      </c>
      <c r="I2086" t="s">
        <v>33</v>
      </c>
      <c r="J2086" t="s">
        <v>3909</v>
      </c>
      <c r="K2086" t="s">
        <v>3912</v>
      </c>
      <c r="L2086">
        <v>2</v>
      </c>
      <c r="M2086" s="7">
        <v>0.73</v>
      </c>
      <c r="N2086" t="s">
        <v>3924</v>
      </c>
      <c r="O2086" t="s">
        <v>3922</v>
      </c>
      <c r="P2086">
        <v>18</v>
      </c>
      <c r="Q2086" t="s">
        <v>3939</v>
      </c>
      <c r="R2086" t="s">
        <v>3940</v>
      </c>
      <c r="S2086" t="s">
        <v>3943</v>
      </c>
      <c r="T2086" s="5">
        <v>45834</v>
      </c>
      <c r="U2086" t="s">
        <v>7157</v>
      </c>
      <c r="V2086" t="b">
        <v>1</v>
      </c>
      <c r="W2086" t="b">
        <v>0</v>
      </c>
      <c r="X2086" t="s">
        <v>7161</v>
      </c>
      <c r="Y2086">
        <f t="shared" si="128"/>
        <v>1</v>
      </c>
      <c r="Z2086" t="str">
        <f t="shared" si="129"/>
        <v>15-30 days</v>
      </c>
      <c r="AA2086" t="str">
        <f t="shared" si="130"/>
        <v>Moderate</v>
      </c>
      <c r="AB2086" t="str">
        <f t="shared" si="131"/>
        <v>No-show</v>
      </c>
    </row>
    <row r="2087" spans="1:28" x14ac:dyDescent="0.3">
      <c r="A2087" t="s">
        <v>2763</v>
      </c>
      <c r="B2087" t="s">
        <v>879</v>
      </c>
      <c r="C2087" t="s">
        <v>80</v>
      </c>
      <c r="D2087" s="5">
        <v>45849</v>
      </c>
      <c r="E2087" s="5">
        <v>45824</v>
      </c>
      <c r="F2087" t="s">
        <v>41</v>
      </c>
      <c r="G2087" t="s">
        <v>24</v>
      </c>
      <c r="H2087">
        <v>25</v>
      </c>
      <c r="I2087" t="s">
        <v>33</v>
      </c>
      <c r="J2087" t="s">
        <v>3916</v>
      </c>
      <c r="K2087" t="s">
        <v>3910</v>
      </c>
      <c r="L2087">
        <v>3</v>
      </c>
      <c r="M2087" s="7">
        <v>0.87</v>
      </c>
      <c r="N2087" t="s">
        <v>3931</v>
      </c>
      <c r="O2087" t="s">
        <v>3922</v>
      </c>
      <c r="P2087">
        <v>12</v>
      </c>
      <c r="Q2087" t="s">
        <v>3939</v>
      </c>
      <c r="R2087" t="s">
        <v>3940</v>
      </c>
      <c r="S2087" t="s">
        <v>3943</v>
      </c>
      <c r="T2087" s="5">
        <v>45846</v>
      </c>
      <c r="U2087" t="s">
        <v>7155</v>
      </c>
      <c r="V2087" t="b">
        <v>0</v>
      </c>
      <c r="W2087" t="b">
        <v>0</v>
      </c>
      <c r="X2087" t="s">
        <v>7161</v>
      </c>
      <c r="Y2087">
        <f t="shared" si="128"/>
        <v>1</v>
      </c>
      <c r="Z2087" t="str">
        <f t="shared" si="129"/>
        <v>15-30 days</v>
      </c>
      <c r="AA2087" t="str">
        <f t="shared" si="130"/>
        <v>Good</v>
      </c>
      <c r="AB2087" t="str">
        <f t="shared" si="131"/>
        <v>No-show</v>
      </c>
    </row>
    <row r="2088" spans="1:28" x14ac:dyDescent="0.3">
      <c r="A2088" t="s">
        <v>2764</v>
      </c>
      <c r="B2088" t="s">
        <v>624</v>
      </c>
      <c r="C2088" t="s">
        <v>50</v>
      </c>
      <c r="D2088" s="5">
        <v>45918</v>
      </c>
      <c r="E2088" s="5">
        <v>45902</v>
      </c>
      <c r="F2088" t="s">
        <v>18</v>
      </c>
      <c r="G2088" t="s">
        <v>13</v>
      </c>
      <c r="H2088">
        <v>16</v>
      </c>
      <c r="I2088" t="s">
        <v>33</v>
      </c>
      <c r="J2088" t="s">
        <v>3911</v>
      </c>
      <c r="K2088" t="s">
        <v>3910</v>
      </c>
      <c r="L2088">
        <v>4</v>
      </c>
      <c r="M2088" s="7">
        <v>0.79</v>
      </c>
      <c r="N2088" t="s">
        <v>3924</v>
      </c>
      <c r="O2088" t="s">
        <v>3922</v>
      </c>
      <c r="P2088">
        <v>18</v>
      </c>
      <c r="Q2088" t="s">
        <v>3939</v>
      </c>
      <c r="R2088" t="s">
        <v>3940</v>
      </c>
      <c r="S2088" t="s">
        <v>3943</v>
      </c>
      <c r="T2088" s="5">
        <v>45916</v>
      </c>
      <c r="U2088" t="s">
        <v>7154</v>
      </c>
      <c r="V2088" t="b">
        <v>0</v>
      </c>
      <c r="W2088" t="b">
        <v>0</v>
      </c>
      <c r="X2088" t="s">
        <v>7162</v>
      </c>
      <c r="Y2088">
        <f t="shared" si="128"/>
        <v>0</v>
      </c>
      <c r="Z2088" t="str">
        <f t="shared" si="129"/>
        <v>15-30 days</v>
      </c>
      <c r="AA2088" t="str">
        <f t="shared" si="130"/>
        <v>Good</v>
      </c>
      <c r="AB2088" t="str">
        <f t="shared" si="131"/>
        <v>Attended</v>
      </c>
    </row>
    <row r="2089" spans="1:28" x14ac:dyDescent="0.3">
      <c r="A2089" t="s">
        <v>2765</v>
      </c>
      <c r="B2089" t="s">
        <v>609</v>
      </c>
      <c r="C2089" t="s">
        <v>64</v>
      </c>
      <c r="D2089" s="5">
        <v>45663</v>
      </c>
      <c r="E2089" s="5">
        <v>45620</v>
      </c>
      <c r="F2089" t="s">
        <v>28</v>
      </c>
      <c r="G2089" t="s">
        <v>13</v>
      </c>
      <c r="H2089">
        <v>43</v>
      </c>
      <c r="I2089" t="s">
        <v>37</v>
      </c>
      <c r="J2089" t="s">
        <v>3911</v>
      </c>
      <c r="K2089" t="s">
        <v>3910</v>
      </c>
      <c r="L2089">
        <v>3</v>
      </c>
      <c r="M2089" s="7">
        <v>0.8</v>
      </c>
      <c r="N2089" t="s">
        <v>3921</v>
      </c>
      <c r="O2089" t="s">
        <v>3922</v>
      </c>
      <c r="P2089">
        <v>20</v>
      </c>
      <c r="R2089" t="s">
        <v>3953</v>
      </c>
      <c r="S2089" t="s">
        <v>3943</v>
      </c>
      <c r="U2089" t="s">
        <v>7158</v>
      </c>
      <c r="V2089" t="b">
        <v>0</v>
      </c>
      <c r="W2089" t="b">
        <v>0</v>
      </c>
      <c r="X2089" t="s">
        <v>7153</v>
      </c>
      <c r="Y2089">
        <f t="shared" si="128"/>
        <v>0</v>
      </c>
      <c r="Z2089" t="str">
        <f t="shared" si="129"/>
        <v>31+ days</v>
      </c>
      <c r="AA2089" t="str">
        <f t="shared" si="130"/>
        <v>Good</v>
      </c>
      <c r="AB2089" t="str">
        <f t="shared" si="131"/>
        <v>Attended</v>
      </c>
    </row>
    <row r="2090" spans="1:28" x14ac:dyDescent="0.3">
      <c r="A2090" t="s">
        <v>2766</v>
      </c>
      <c r="B2090" t="s">
        <v>1104</v>
      </c>
      <c r="C2090" t="s">
        <v>31</v>
      </c>
      <c r="D2090" s="5">
        <v>45748</v>
      </c>
      <c r="E2090" s="5">
        <v>45703</v>
      </c>
      <c r="F2090" t="s">
        <v>32</v>
      </c>
      <c r="G2090" t="s">
        <v>24</v>
      </c>
      <c r="H2090">
        <v>45</v>
      </c>
      <c r="I2090" t="s">
        <v>14</v>
      </c>
      <c r="J2090" t="s">
        <v>3911</v>
      </c>
      <c r="K2090" t="s">
        <v>3914</v>
      </c>
      <c r="L2090">
        <v>5</v>
      </c>
      <c r="M2090" s="7">
        <v>0.8</v>
      </c>
      <c r="N2090" t="s">
        <v>3928</v>
      </c>
      <c r="O2090" t="s">
        <v>3925</v>
      </c>
      <c r="P2090">
        <v>18</v>
      </c>
      <c r="Q2090" t="s">
        <v>3939</v>
      </c>
      <c r="R2090" t="s">
        <v>3940</v>
      </c>
      <c r="S2090" t="s">
        <v>3943</v>
      </c>
      <c r="T2090" s="5">
        <v>45747</v>
      </c>
      <c r="U2090" t="s">
        <v>7159</v>
      </c>
      <c r="V2090" t="b">
        <v>0</v>
      </c>
      <c r="W2090" t="b">
        <v>0</v>
      </c>
      <c r="X2090" t="s">
        <v>7160</v>
      </c>
      <c r="Y2090">
        <f t="shared" si="128"/>
        <v>1</v>
      </c>
      <c r="Z2090" t="str">
        <f t="shared" si="129"/>
        <v>31+ days</v>
      </c>
      <c r="AA2090" t="str">
        <f t="shared" si="130"/>
        <v>Good</v>
      </c>
      <c r="AB2090" t="str">
        <f t="shared" si="131"/>
        <v>No-show</v>
      </c>
    </row>
    <row r="2091" spans="1:28" x14ac:dyDescent="0.3">
      <c r="A2091" t="s">
        <v>2767</v>
      </c>
      <c r="B2091" t="s">
        <v>739</v>
      </c>
      <c r="C2091" t="s">
        <v>11</v>
      </c>
      <c r="D2091" s="5">
        <v>45942</v>
      </c>
      <c r="E2091" s="5">
        <v>45939</v>
      </c>
      <c r="F2091" t="s">
        <v>12</v>
      </c>
      <c r="G2091" t="s">
        <v>13</v>
      </c>
      <c r="H2091">
        <v>3</v>
      </c>
      <c r="I2091" t="s">
        <v>160</v>
      </c>
      <c r="J2091" t="s">
        <v>3911</v>
      </c>
      <c r="K2091" t="s">
        <v>3910</v>
      </c>
      <c r="L2091">
        <v>3</v>
      </c>
      <c r="M2091" s="7">
        <v>0.86</v>
      </c>
      <c r="N2091" t="s">
        <v>3932</v>
      </c>
      <c r="O2091" t="s">
        <v>3925</v>
      </c>
      <c r="P2091">
        <v>15</v>
      </c>
      <c r="Q2091" t="s">
        <v>3939</v>
      </c>
      <c r="R2091" t="s">
        <v>3940</v>
      </c>
      <c r="S2091" t="s">
        <v>3941</v>
      </c>
      <c r="T2091" s="5">
        <v>45939</v>
      </c>
      <c r="U2091" t="s">
        <v>7157</v>
      </c>
      <c r="V2091" t="b">
        <v>1</v>
      </c>
      <c r="W2091" t="b">
        <v>0</v>
      </c>
      <c r="X2091" t="s">
        <v>7162</v>
      </c>
      <c r="Y2091">
        <f t="shared" si="128"/>
        <v>0</v>
      </c>
      <c r="Z2091" t="str">
        <f t="shared" si="129"/>
        <v>0-3 days</v>
      </c>
      <c r="AA2091" t="str">
        <f t="shared" si="130"/>
        <v>Good</v>
      </c>
      <c r="AB2091" t="str">
        <f t="shared" si="131"/>
        <v>Attended</v>
      </c>
    </row>
    <row r="2092" spans="1:28" x14ac:dyDescent="0.3">
      <c r="A2092" t="s">
        <v>2768</v>
      </c>
      <c r="B2092" t="s">
        <v>1396</v>
      </c>
      <c r="C2092" t="s">
        <v>127</v>
      </c>
      <c r="D2092" s="5">
        <v>45906</v>
      </c>
      <c r="E2092" s="5">
        <v>45901</v>
      </c>
      <c r="F2092" t="s">
        <v>23</v>
      </c>
      <c r="G2092" t="s">
        <v>13</v>
      </c>
      <c r="H2092">
        <v>5</v>
      </c>
      <c r="I2092" t="s">
        <v>47</v>
      </c>
      <c r="J2092" t="s">
        <v>3913</v>
      </c>
      <c r="K2092" t="s">
        <v>3910</v>
      </c>
      <c r="L2092">
        <v>6</v>
      </c>
      <c r="M2092" s="7">
        <v>0.95</v>
      </c>
      <c r="N2092" t="s">
        <v>3923</v>
      </c>
      <c r="O2092" t="s">
        <v>3922</v>
      </c>
      <c r="P2092">
        <v>15</v>
      </c>
      <c r="Q2092" t="s">
        <v>3955</v>
      </c>
      <c r="R2092" t="s">
        <v>3940</v>
      </c>
      <c r="S2092" t="s">
        <v>55</v>
      </c>
      <c r="T2092" s="5">
        <v>45903</v>
      </c>
      <c r="U2092" t="s">
        <v>7156</v>
      </c>
      <c r="V2092" t="b">
        <v>1</v>
      </c>
      <c r="W2092" t="b">
        <v>0</v>
      </c>
      <c r="X2092" t="s">
        <v>7162</v>
      </c>
      <c r="Y2092">
        <f t="shared" si="128"/>
        <v>0</v>
      </c>
      <c r="Z2092" t="str">
        <f t="shared" si="129"/>
        <v>4-7 days</v>
      </c>
      <c r="AA2092" t="str">
        <f t="shared" si="130"/>
        <v>Very Good</v>
      </c>
      <c r="AB2092" t="str">
        <f t="shared" si="131"/>
        <v>Attended</v>
      </c>
    </row>
    <row r="2093" spans="1:28" x14ac:dyDescent="0.3">
      <c r="A2093" t="s">
        <v>2769</v>
      </c>
      <c r="B2093" t="s">
        <v>687</v>
      </c>
      <c r="C2093" t="s">
        <v>83</v>
      </c>
      <c r="D2093" s="5">
        <v>45986</v>
      </c>
      <c r="E2093" s="5">
        <v>45953</v>
      </c>
      <c r="F2093" t="s">
        <v>23</v>
      </c>
      <c r="G2093" t="s">
        <v>13</v>
      </c>
      <c r="H2093">
        <v>33</v>
      </c>
      <c r="I2093" t="s">
        <v>47</v>
      </c>
      <c r="J2093" t="s">
        <v>3909</v>
      </c>
      <c r="K2093" t="s">
        <v>3912</v>
      </c>
      <c r="L2093">
        <v>0</v>
      </c>
      <c r="M2093" s="7">
        <v>0.87</v>
      </c>
      <c r="N2093" t="s">
        <v>3923</v>
      </c>
      <c r="O2093" t="s">
        <v>3922</v>
      </c>
      <c r="P2093">
        <v>15</v>
      </c>
      <c r="Q2093" t="s">
        <v>3939</v>
      </c>
      <c r="S2093" t="s">
        <v>3941</v>
      </c>
      <c r="T2093" s="5">
        <v>45984</v>
      </c>
      <c r="U2093" t="s">
        <v>7159</v>
      </c>
      <c r="V2093" t="b">
        <v>0</v>
      </c>
      <c r="W2093" t="b">
        <v>0</v>
      </c>
      <c r="X2093" t="s">
        <v>7162</v>
      </c>
      <c r="Y2093">
        <f t="shared" si="128"/>
        <v>0</v>
      </c>
      <c r="Z2093" t="str">
        <f t="shared" si="129"/>
        <v>31+ days</v>
      </c>
      <c r="AA2093" t="str">
        <f t="shared" si="130"/>
        <v>Good</v>
      </c>
      <c r="AB2093" t="str">
        <f t="shared" si="131"/>
        <v>Attended</v>
      </c>
    </row>
    <row r="2094" spans="1:28" x14ac:dyDescent="0.3">
      <c r="A2094" t="s">
        <v>2770</v>
      </c>
      <c r="B2094" t="s">
        <v>1183</v>
      </c>
      <c r="C2094" t="s">
        <v>17</v>
      </c>
      <c r="D2094" s="5">
        <v>45955</v>
      </c>
      <c r="E2094" s="5">
        <v>45919</v>
      </c>
      <c r="F2094" t="s">
        <v>18</v>
      </c>
      <c r="G2094" t="s">
        <v>13</v>
      </c>
      <c r="H2094">
        <v>36</v>
      </c>
      <c r="I2094" t="s">
        <v>42</v>
      </c>
      <c r="J2094" t="s">
        <v>3909</v>
      </c>
      <c r="K2094" t="s">
        <v>3914</v>
      </c>
      <c r="L2094">
        <v>2</v>
      </c>
      <c r="M2094" s="7">
        <v>0.51</v>
      </c>
      <c r="N2094" t="s">
        <v>3924</v>
      </c>
      <c r="O2094" t="s">
        <v>3929</v>
      </c>
      <c r="P2094">
        <v>12</v>
      </c>
      <c r="Q2094" t="s">
        <v>3947</v>
      </c>
      <c r="R2094" t="s">
        <v>3940</v>
      </c>
      <c r="S2094" t="s">
        <v>3941</v>
      </c>
      <c r="T2094" s="5">
        <v>45952</v>
      </c>
      <c r="U2094" t="s">
        <v>7156</v>
      </c>
      <c r="V2094" t="b">
        <v>1</v>
      </c>
      <c r="W2094" t="b">
        <v>0</v>
      </c>
      <c r="X2094" t="s">
        <v>7162</v>
      </c>
      <c r="Y2094">
        <f t="shared" si="128"/>
        <v>0</v>
      </c>
      <c r="Z2094" t="str">
        <f t="shared" si="129"/>
        <v>31+ days</v>
      </c>
      <c r="AA2094" t="str">
        <f t="shared" si="130"/>
        <v>Moderate</v>
      </c>
      <c r="AB2094" t="str">
        <f t="shared" si="131"/>
        <v>Attended</v>
      </c>
    </row>
    <row r="2095" spans="1:28" x14ac:dyDescent="0.3">
      <c r="A2095" t="s">
        <v>2771</v>
      </c>
      <c r="B2095" t="s">
        <v>1044</v>
      </c>
      <c r="C2095" t="s">
        <v>89</v>
      </c>
      <c r="D2095" s="5">
        <v>45964</v>
      </c>
      <c r="E2095" s="5">
        <v>45956</v>
      </c>
      <c r="F2095" t="s">
        <v>41</v>
      </c>
      <c r="G2095" t="s">
        <v>13</v>
      </c>
      <c r="H2095">
        <v>8</v>
      </c>
      <c r="I2095" t="s">
        <v>37</v>
      </c>
      <c r="J2095" t="s">
        <v>3916</v>
      </c>
      <c r="K2095" t="s">
        <v>3910</v>
      </c>
      <c r="L2095">
        <v>1</v>
      </c>
      <c r="M2095" s="7">
        <v>0.98</v>
      </c>
      <c r="N2095" t="s">
        <v>3931</v>
      </c>
      <c r="O2095" t="s">
        <v>3922</v>
      </c>
      <c r="P2095">
        <v>20</v>
      </c>
      <c r="Q2095" t="s">
        <v>3939</v>
      </c>
      <c r="R2095" t="s">
        <v>3940</v>
      </c>
      <c r="S2095" t="s">
        <v>3941</v>
      </c>
      <c r="T2095" s="5">
        <v>45961</v>
      </c>
      <c r="U2095" t="s">
        <v>7158</v>
      </c>
      <c r="V2095" t="b">
        <v>0</v>
      </c>
      <c r="W2095" t="b">
        <v>0</v>
      </c>
      <c r="X2095" t="s">
        <v>7162</v>
      </c>
      <c r="Y2095">
        <f t="shared" si="128"/>
        <v>0</v>
      </c>
      <c r="Z2095" t="str">
        <f t="shared" si="129"/>
        <v>8-14 days</v>
      </c>
      <c r="AA2095" t="str">
        <f t="shared" si="130"/>
        <v>Very Good</v>
      </c>
      <c r="AB2095" t="str">
        <f t="shared" si="131"/>
        <v>Attended</v>
      </c>
    </row>
    <row r="2096" spans="1:28" x14ac:dyDescent="0.3">
      <c r="A2096" t="s">
        <v>2772</v>
      </c>
      <c r="B2096" t="s">
        <v>218</v>
      </c>
      <c r="C2096" t="s">
        <v>89</v>
      </c>
      <c r="D2096" s="5">
        <v>45844</v>
      </c>
      <c r="E2096" s="5">
        <v>45835</v>
      </c>
      <c r="F2096" t="s">
        <v>41</v>
      </c>
      <c r="G2096" t="s">
        <v>24</v>
      </c>
      <c r="H2096">
        <v>9</v>
      </c>
      <c r="I2096" t="s">
        <v>33</v>
      </c>
      <c r="J2096" t="s">
        <v>3913</v>
      </c>
      <c r="K2096" t="s">
        <v>3910</v>
      </c>
      <c r="L2096">
        <v>4</v>
      </c>
      <c r="M2096" s="7">
        <v>0.86</v>
      </c>
      <c r="N2096" t="s">
        <v>3931</v>
      </c>
      <c r="O2096" t="s">
        <v>3922</v>
      </c>
      <c r="P2096">
        <v>20</v>
      </c>
      <c r="Q2096" t="s">
        <v>3947</v>
      </c>
      <c r="R2096" t="s">
        <v>3940</v>
      </c>
      <c r="S2096" t="s">
        <v>3943</v>
      </c>
      <c r="T2096" s="5">
        <v>45841</v>
      </c>
      <c r="U2096" t="s">
        <v>7157</v>
      </c>
      <c r="V2096" t="b">
        <v>1</v>
      </c>
      <c r="W2096" t="b">
        <v>0</v>
      </c>
      <c r="X2096" t="s">
        <v>7161</v>
      </c>
      <c r="Y2096">
        <f t="shared" si="128"/>
        <v>1</v>
      </c>
      <c r="Z2096" t="str">
        <f t="shared" si="129"/>
        <v>8-14 days</v>
      </c>
      <c r="AA2096" t="str">
        <f t="shared" si="130"/>
        <v>Good</v>
      </c>
      <c r="AB2096" t="str">
        <f t="shared" si="131"/>
        <v>No-show</v>
      </c>
    </row>
    <row r="2097" spans="1:28" x14ac:dyDescent="0.3">
      <c r="A2097" t="s">
        <v>2773</v>
      </c>
      <c r="B2097" t="s">
        <v>1703</v>
      </c>
      <c r="C2097" t="s">
        <v>64</v>
      </c>
      <c r="D2097" s="5">
        <v>46007</v>
      </c>
      <c r="E2097" s="5">
        <v>45966</v>
      </c>
      <c r="F2097" t="s">
        <v>28</v>
      </c>
      <c r="G2097" t="s">
        <v>24</v>
      </c>
      <c r="H2097">
        <v>41</v>
      </c>
      <c r="I2097" t="s">
        <v>14</v>
      </c>
      <c r="J2097" t="s">
        <v>3916</v>
      </c>
      <c r="K2097" t="s">
        <v>3914</v>
      </c>
      <c r="L2097">
        <v>3</v>
      </c>
      <c r="M2097" s="7">
        <v>0.95</v>
      </c>
      <c r="N2097" t="s">
        <v>3921</v>
      </c>
      <c r="O2097" t="s">
        <v>3922</v>
      </c>
      <c r="P2097">
        <v>20</v>
      </c>
      <c r="Q2097" t="s">
        <v>3939</v>
      </c>
      <c r="R2097" t="s">
        <v>3949</v>
      </c>
      <c r="S2097" t="s">
        <v>3950</v>
      </c>
      <c r="U2097" t="s">
        <v>7159</v>
      </c>
      <c r="V2097" t="b">
        <v>0</v>
      </c>
      <c r="W2097" t="b">
        <v>0</v>
      </c>
      <c r="X2097" t="s">
        <v>7153</v>
      </c>
      <c r="Y2097">
        <f t="shared" si="128"/>
        <v>1</v>
      </c>
      <c r="Z2097" t="str">
        <f t="shared" si="129"/>
        <v>31+ days</v>
      </c>
      <c r="AA2097" t="str">
        <f t="shared" si="130"/>
        <v>Very Good</v>
      </c>
      <c r="AB2097" t="str">
        <f t="shared" si="131"/>
        <v>No-show</v>
      </c>
    </row>
    <row r="2098" spans="1:28" x14ac:dyDescent="0.3">
      <c r="A2098" t="s">
        <v>2774</v>
      </c>
      <c r="B2098" t="s">
        <v>60</v>
      </c>
      <c r="C2098" t="s">
        <v>31</v>
      </c>
      <c r="D2098" s="5">
        <v>45809</v>
      </c>
      <c r="E2098" s="5">
        <v>45782</v>
      </c>
      <c r="F2098" t="s">
        <v>32</v>
      </c>
      <c r="G2098" t="s">
        <v>24</v>
      </c>
      <c r="H2098">
        <v>27</v>
      </c>
      <c r="I2098" t="s">
        <v>37</v>
      </c>
      <c r="J2098" t="s">
        <v>3913</v>
      </c>
      <c r="K2098" t="s">
        <v>3912</v>
      </c>
      <c r="L2098">
        <v>3</v>
      </c>
      <c r="M2098" s="7">
        <v>0.88</v>
      </c>
      <c r="N2098" t="s">
        <v>3928</v>
      </c>
      <c r="O2098" t="s">
        <v>3925</v>
      </c>
      <c r="P2098">
        <v>18</v>
      </c>
      <c r="R2098" t="s">
        <v>3953</v>
      </c>
      <c r="S2098" t="s">
        <v>3943</v>
      </c>
      <c r="U2098" t="s">
        <v>7157</v>
      </c>
      <c r="V2098" t="b">
        <v>1</v>
      </c>
      <c r="W2098" t="b">
        <v>0</v>
      </c>
      <c r="X2098" t="s">
        <v>7161</v>
      </c>
      <c r="Y2098">
        <f t="shared" si="128"/>
        <v>1</v>
      </c>
      <c r="Z2098" t="str">
        <f t="shared" si="129"/>
        <v>15-30 days</v>
      </c>
      <c r="AA2098" t="str">
        <f t="shared" si="130"/>
        <v>Good</v>
      </c>
      <c r="AB2098" t="str">
        <f t="shared" si="131"/>
        <v>No-show</v>
      </c>
    </row>
    <row r="2099" spans="1:28" x14ac:dyDescent="0.3">
      <c r="A2099" t="s">
        <v>2775</v>
      </c>
      <c r="B2099" t="s">
        <v>109</v>
      </c>
      <c r="C2099" t="s">
        <v>11</v>
      </c>
      <c r="D2099" s="5">
        <v>45987</v>
      </c>
      <c r="E2099" s="5">
        <v>45980</v>
      </c>
      <c r="F2099" t="s">
        <v>12</v>
      </c>
      <c r="G2099" t="s">
        <v>13</v>
      </c>
      <c r="H2099">
        <v>7</v>
      </c>
      <c r="I2099" t="s">
        <v>14</v>
      </c>
      <c r="J2099" t="s">
        <v>3913</v>
      </c>
      <c r="K2099" t="s">
        <v>3912</v>
      </c>
      <c r="L2099">
        <v>5</v>
      </c>
      <c r="M2099" s="7">
        <v>0.87</v>
      </c>
      <c r="N2099" t="s">
        <v>3932</v>
      </c>
      <c r="O2099" t="s">
        <v>3925</v>
      </c>
      <c r="P2099">
        <v>15</v>
      </c>
      <c r="Q2099" t="s">
        <v>3955</v>
      </c>
      <c r="R2099" t="s">
        <v>3940</v>
      </c>
      <c r="S2099" t="s">
        <v>55</v>
      </c>
      <c r="T2099" s="5">
        <v>45984</v>
      </c>
      <c r="U2099" t="s">
        <v>7152</v>
      </c>
      <c r="V2099" t="b">
        <v>0</v>
      </c>
      <c r="W2099" t="b">
        <v>0</v>
      </c>
      <c r="X2099" t="s">
        <v>7162</v>
      </c>
      <c r="Y2099">
        <f t="shared" si="128"/>
        <v>0</v>
      </c>
      <c r="Z2099" t="str">
        <f t="shared" si="129"/>
        <v>4-7 days</v>
      </c>
      <c r="AA2099" t="str">
        <f t="shared" si="130"/>
        <v>Good</v>
      </c>
      <c r="AB2099" t="str">
        <f t="shared" si="131"/>
        <v>Attended</v>
      </c>
    </row>
    <row r="2100" spans="1:28" x14ac:dyDescent="0.3">
      <c r="A2100" t="s">
        <v>2776</v>
      </c>
      <c r="B2100" t="s">
        <v>1243</v>
      </c>
      <c r="C2100" t="s">
        <v>124</v>
      </c>
      <c r="D2100" s="5">
        <v>45801</v>
      </c>
      <c r="E2100" s="5">
        <v>45764</v>
      </c>
      <c r="F2100" t="s">
        <v>54</v>
      </c>
      <c r="G2100" t="s">
        <v>13</v>
      </c>
      <c r="H2100">
        <v>37</v>
      </c>
      <c r="I2100" t="s">
        <v>160</v>
      </c>
      <c r="J2100" t="s">
        <v>3911</v>
      </c>
      <c r="K2100" t="s">
        <v>3914</v>
      </c>
      <c r="L2100">
        <v>4</v>
      </c>
      <c r="M2100" s="7">
        <v>0.61</v>
      </c>
      <c r="N2100" t="s">
        <v>3930</v>
      </c>
      <c r="O2100" t="s">
        <v>3922</v>
      </c>
      <c r="P2100">
        <v>15</v>
      </c>
      <c r="Q2100" t="s">
        <v>3939</v>
      </c>
      <c r="R2100" t="s">
        <v>3940</v>
      </c>
      <c r="S2100" t="s">
        <v>3941</v>
      </c>
      <c r="T2100" s="5">
        <v>45800</v>
      </c>
      <c r="U2100" t="s">
        <v>7156</v>
      </c>
      <c r="V2100" t="b">
        <v>1</v>
      </c>
      <c r="W2100" t="b">
        <v>0</v>
      </c>
      <c r="X2100" t="s">
        <v>7160</v>
      </c>
      <c r="Y2100">
        <f t="shared" si="128"/>
        <v>0</v>
      </c>
      <c r="Z2100" t="str">
        <f t="shared" si="129"/>
        <v>31+ days</v>
      </c>
      <c r="AA2100" t="str">
        <f t="shared" si="130"/>
        <v>Moderate</v>
      </c>
      <c r="AB2100" t="str">
        <f t="shared" si="131"/>
        <v>Attended</v>
      </c>
    </row>
    <row r="2101" spans="1:28" x14ac:dyDescent="0.3">
      <c r="A2101" t="s">
        <v>2777</v>
      </c>
      <c r="B2101" t="s">
        <v>943</v>
      </c>
      <c r="C2101" t="s">
        <v>127</v>
      </c>
      <c r="D2101" s="5">
        <v>45820</v>
      </c>
      <c r="E2101" s="5">
        <v>45816</v>
      </c>
      <c r="F2101" t="s">
        <v>23</v>
      </c>
      <c r="G2101" t="s">
        <v>24</v>
      </c>
      <c r="H2101">
        <v>4</v>
      </c>
      <c r="I2101" t="s">
        <v>47</v>
      </c>
      <c r="J2101" t="s">
        <v>3913</v>
      </c>
      <c r="K2101" t="s">
        <v>3910</v>
      </c>
      <c r="L2101">
        <v>4</v>
      </c>
      <c r="M2101" s="7">
        <v>0.85</v>
      </c>
      <c r="N2101" t="s">
        <v>3923</v>
      </c>
      <c r="O2101" t="s">
        <v>3922</v>
      </c>
      <c r="P2101">
        <v>15</v>
      </c>
      <c r="Q2101" t="s">
        <v>3955</v>
      </c>
      <c r="R2101" t="s">
        <v>3940</v>
      </c>
      <c r="S2101" t="s">
        <v>3941</v>
      </c>
      <c r="T2101" s="5">
        <v>45819</v>
      </c>
      <c r="U2101" t="s">
        <v>7154</v>
      </c>
      <c r="V2101" t="b">
        <v>0</v>
      </c>
      <c r="W2101" t="b">
        <v>0</v>
      </c>
      <c r="X2101" t="s">
        <v>7161</v>
      </c>
      <c r="Y2101">
        <f t="shared" si="128"/>
        <v>1</v>
      </c>
      <c r="Z2101" t="str">
        <f t="shared" si="129"/>
        <v>4-7 days</v>
      </c>
      <c r="AA2101" t="str">
        <f t="shared" si="130"/>
        <v>Good</v>
      </c>
      <c r="AB2101" t="str">
        <f t="shared" si="131"/>
        <v>No-show</v>
      </c>
    </row>
    <row r="2102" spans="1:28" x14ac:dyDescent="0.3">
      <c r="A2102" t="s">
        <v>2778</v>
      </c>
      <c r="B2102" t="s">
        <v>1523</v>
      </c>
      <c r="C2102" t="s">
        <v>193</v>
      </c>
      <c r="D2102" s="5">
        <v>45908</v>
      </c>
      <c r="E2102" s="5">
        <v>45894</v>
      </c>
      <c r="F2102" t="s">
        <v>41</v>
      </c>
      <c r="G2102" t="s">
        <v>13</v>
      </c>
      <c r="H2102">
        <v>14</v>
      </c>
      <c r="I2102" t="s">
        <v>47</v>
      </c>
      <c r="J2102" t="s">
        <v>3911</v>
      </c>
      <c r="K2102" t="s">
        <v>3914</v>
      </c>
      <c r="L2102">
        <v>1</v>
      </c>
      <c r="M2102" s="7">
        <v>0.71</v>
      </c>
      <c r="N2102" t="s">
        <v>3931</v>
      </c>
      <c r="O2102" t="s">
        <v>3922</v>
      </c>
      <c r="P2102">
        <v>15</v>
      </c>
      <c r="Q2102" t="s">
        <v>3955</v>
      </c>
      <c r="R2102" t="s">
        <v>3940</v>
      </c>
      <c r="S2102" t="s">
        <v>3943</v>
      </c>
      <c r="T2102" s="5">
        <v>45907</v>
      </c>
      <c r="U2102" t="s">
        <v>7158</v>
      </c>
      <c r="V2102" t="b">
        <v>0</v>
      </c>
      <c r="W2102" t="b">
        <v>0</v>
      </c>
      <c r="X2102" t="s">
        <v>7162</v>
      </c>
      <c r="Y2102">
        <f t="shared" si="128"/>
        <v>0</v>
      </c>
      <c r="Z2102" t="str">
        <f t="shared" si="129"/>
        <v>8-14 days</v>
      </c>
      <c r="AA2102" t="str">
        <f t="shared" si="130"/>
        <v>Moderate</v>
      </c>
      <c r="AB2102" t="str">
        <f t="shared" si="131"/>
        <v>Attended</v>
      </c>
    </row>
    <row r="2103" spans="1:28" x14ac:dyDescent="0.3">
      <c r="A2103" t="s">
        <v>2779</v>
      </c>
      <c r="B2103" t="s">
        <v>1400</v>
      </c>
      <c r="C2103" t="s">
        <v>279</v>
      </c>
      <c r="D2103" s="5">
        <v>45803</v>
      </c>
      <c r="E2103" s="5">
        <v>45760</v>
      </c>
      <c r="F2103" t="s">
        <v>18</v>
      </c>
      <c r="G2103" t="s">
        <v>13</v>
      </c>
      <c r="H2103">
        <v>43</v>
      </c>
      <c r="I2103" t="s">
        <v>42</v>
      </c>
      <c r="J2103" t="s">
        <v>3911</v>
      </c>
      <c r="K2103" t="s">
        <v>3910</v>
      </c>
      <c r="L2103">
        <v>2</v>
      </c>
      <c r="M2103" s="7">
        <v>0.81</v>
      </c>
      <c r="N2103" t="s">
        <v>3924</v>
      </c>
      <c r="O2103" t="s">
        <v>3925</v>
      </c>
      <c r="P2103">
        <v>12</v>
      </c>
      <c r="Q2103" t="s">
        <v>3955</v>
      </c>
      <c r="R2103" t="s">
        <v>3940</v>
      </c>
      <c r="S2103" t="s">
        <v>3943</v>
      </c>
      <c r="T2103" s="5">
        <v>45802</v>
      </c>
      <c r="U2103" t="s">
        <v>7158</v>
      </c>
      <c r="V2103" t="b">
        <v>0</v>
      </c>
      <c r="W2103" t="b">
        <v>0</v>
      </c>
      <c r="X2103" t="s">
        <v>7160</v>
      </c>
      <c r="Y2103">
        <f t="shared" si="128"/>
        <v>0</v>
      </c>
      <c r="Z2103" t="str">
        <f t="shared" si="129"/>
        <v>31+ days</v>
      </c>
      <c r="AA2103" t="str">
        <f t="shared" si="130"/>
        <v>Good</v>
      </c>
      <c r="AB2103" t="str">
        <f t="shared" si="131"/>
        <v>Attended</v>
      </c>
    </row>
    <row r="2104" spans="1:28" x14ac:dyDescent="0.3">
      <c r="A2104" t="s">
        <v>2780</v>
      </c>
      <c r="B2104" t="s">
        <v>1410</v>
      </c>
      <c r="C2104" t="s">
        <v>27</v>
      </c>
      <c r="D2104" s="5">
        <v>45711</v>
      </c>
      <c r="E2104" s="5">
        <v>45698</v>
      </c>
      <c r="F2104" t="s">
        <v>28</v>
      </c>
      <c r="G2104" t="s">
        <v>13</v>
      </c>
      <c r="H2104">
        <v>13</v>
      </c>
      <c r="I2104" t="s">
        <v>19</v>
      </c>
      <c r="J2104" t="s">
        <v>3911</v>
      </c>
      <c r="K2104" t="s">
        <v>3910</v>
      </c>
      <c r="L2104">
        <v>4</v>
      </c>
      <c r="M2104" s="7">
        <v>0.93</v>
      </c>
      <c r="N2104" t="s">
        <v>3921</v>
      </c>
      <c r="O2104" t="s">
        <v>3925</v>
      </c>
      <c r="P2104">
        <v>12</v>
      </c>
      <c r="R2104" t="s">
        <v>3953</v>
      </c>
      <c r="S2104" t="s">
        <v>3943</v>
      </c>
      <c r="U2104" t="s">
        <v>7157</v>
      </c>
      <c r="V2104" t="b">
        <v>1</v>
      </c>
      <c r="W2104" t="b">
        <v>0</v>
      </c>
      <c r="X2104" t="s">
        <v>7153</v>
      </c>
      <c r="Y2104">
        <f t="shared" si="128"/>
        <v>0</v>
      </c>
      <c r="Z2104" t="str">
        <f t="shared" si="129"/>
        <v>8-14 days</v>
      </c>
      <c r="AA2104" t="str">
        <f t="shared" si="130"/>
        <v>Very Good</v>
      </c>
      <c r="AB2104" t="str">
        <f t="shared" si="131"/>
        <v>Attended</v>
      </c>
    </row>
    <row r="2105" spans="1:28" x14ac:dyDescent="0.3">
      <c r="A2105" t="s">
        <v>2781</v>
      </c>
      <c r="B2105" t="s">
        <v>370</v>
      </c>
      <c r="C2105" t="s">
        <v>138</v>
      </c>
      <c r="D2105" s="5">
        <v>45985</v>
      </c>
      <c r="E2105" s="5">
        <v>45982</v>
      </c>
      <c r="F2105" t="s">
        <v>28</v>
      </c>
      <c r="H2105">
        <v>3</v>
      </c>
      <c r="I2105" t="s">
        <v>47</v>
      </c>
      <c r="J2105" t="s">
        <v>3913</v>
      </c>
      <c r="K2105" t="s">
        <v>3912</v>
      </c>
      <c r="L2105">
        <v>2</v>
      </c>
      <c r="M2105" s="7">
        <v>0.84</v>
      </c>
      <c r="N2105" t="s">
        <v>3921</v>
      </c>
      <c r="O2105" t="s">
        <v>3922</v>
      </c>
      <c r="P2105">
        <v>15</v>
      </c>
      <c r="R2105" t="s">
        <v>3953</v>
      </c>
      <c r="S2105" t="s">
        <v>3943</v>
      </c>
      <c r="U2105" t="s">
        <v>7158</v>
      </c>
      <c r="V2105" t="b">
        <v>0</v>
      </c>
      <c r="W2105" t="b">
        <v>0</v>
      </c>
      <c r="X2105" t="s">
        <v>7162</v>
      </c>
      <c r="Y2105" t="str">
        <f t="shared" si="128"/>
        <v/>
      </c>
      <c r="Z2105" t="str">
        <f t="shared" si="129"/>
        <v>0-3 days</v>
      </c>
      <c r="AA2105" t="str">
        <f t="shared" si="130"/>
        <v>Good</v>
      </c>
      <c r="AB2105" t="str">
        <f t="shared" si="131"/>
        <v>Excluded</v>
      </c>
    </row>
    <row r="2106" spans="1:28" x14ac:dyDescent="0.3">
      <c r="A2106" t="s">
        <v>2782</v>
      </c>
      <c r="B2106" t="s">
        <v>35</v>
      </c>
      <c r="C2106" t="s">
        <v>124</v>
      </c>
      <c r="D2106" s="5">
        <v>45823</v>
      </c>
      <c r="E2106" s="5">
        <v>45765</v>
      </c>
      <c r="F2106" t="s">
        <v>54</v>
      </c>
      <c r="G2106" t="s">
        <v>13</v>
      </c>
      <c r="H2106">
        <v>58</v>
      </c>
      <c r="I2106" t="s">
        <v>61</v>
      </c>
      <c r="J2106" t="s">
        <v>3911</v>
      </c>
      <c r="K2106" t="s">
        <v>3912</v>
      </c>
      <c r="L2106">
        <v>4</v>
      </c>
      <c r="M2106" s="7">
        <v>0.9</v>
      </c>
      <c r="N2106" t="s">
        <v>3930</v>
      </c>
      <c r="O2106" t="s">
        <v>3922</v>
      </c>
      <c r="P2106">
        <v>15</v>
      </c>
      <c r="Q2106" t="s">
        <v>3939</v>
      </c>
      <c r="R2106" t="s">
        <v>3940</v>
      </c>
      <c r="S2106" t="s">
        <v>3941</v>
      </c>
      <c r="T2106" s="5">
        <v>45821</v>
      </c>
      <c r="U2106" t="s">
        <v>7157</v>
      </c>
      <c r="V2106" t="b">
        <v>1</v>
      </c>
      <c r="W2106" t="b">
        <v>0</v>
      </c>
      <c r="X2106" t="s">
        <v>7161</v>
      </c>
      <c r="Y2106">
        <f t="shared" si="128"/>
        <v>0</v>
      </c>
      <c r="Z2106" t="str">
        <f t="shared" si="129"/>
        <v>31+ days</v>
      </c>
      <c r="AA2106" t="str">
        <f t="shared" si="130"/>
        <v>Very Good</v>
      </c>
      <c r="AB2106" t="str">
        <f t="shared" si="131"/>
        <v>Attended</v>
      </c>
    </row>
    <row r="2107" spans="1:28" x14ac:dyDescent="0.3">
      <c r="A2107" t="s">
        <v>2783</v>
      </c>
      <c r="B2107" t="s">
        <v>1082</v>
      </c>
      <c r="C2107" t="s">
        <v>86</v>
      </c>
      <c r="D2107" s="5">
        <v>45996</v>
      </c>
      <c r="E2107" s="5">
        <v>45983</v>
      </c>
      <c r="F2107" t="s">
        <v>28</v>
      </c>
      <c r="G2107" t="s">
        <v>55</v>
      </c>
      <c r="H2107">
        <v>13</v>
      </c>
      <c r="I2107" t="s">
        <v>42</v>
      </c>
      <c r="J2107" t="s">
        <v>3909</v>
      </c>
      <c r="K2107" t="s">
        <v>3910</v>
      </c>
      <c r="L2107">
        <v>2</v>
      </c>
      <c r="M2107" s="7">
        <v>0.83</v>
      </c>
      <c r="N2107" t="s">
        <v>3921</v>
      </c>
      <c r="O2107" t="s">
        <v>3927</v>
      </c>
      <c r="P2107">
        <v>18</v>
      </c>
      <c r="Q2107" t="s">
        <v>3939</v>
      </c>
      <c r="R2107" t="s">
        <v>3940</v>
      </c>
      <c r="S2107" t="s">
        <v>3943</v>
      </c>
      <c r="T2107" s="5">
        <v>45993</v>
      </c>
      <c r="U2107" t="s">
        <v>7155</v>
      </c>
      <c r="V2107" t="b">
        <v>0</v>
      </c>
      <c r="W2107" t="b">
        <v>0</v>
      </c>
      <c r="X2107" t="s">
        <v>7153</v>
      </c>
      <c r="Y2107" t="str">
        <f t="shared" si="128"/>
        <v/>
      </c>
      <c r="Z2107" t="str">
        <f t="shared" si="129"/>
        <v>8-14 days</v>
      </c>
      <c r="AA2107" t="str">
        <f t="shared" si="130"/>
        <v>Good</v>
      </c>
      <c r="AB2107" t="str">
        <f t="shared" si="131"/>
        <v>Excluded</v>
      </c>
    </row>
    <row r="2108" spans="1:28" x14ac:dyDescent="0.3">
      <c r="A2108" t="s">
        <v>2784</v>
      </c>
      <c r="B2108" t="s">
        <v>556</v>
      </c>
      <c r="C2108" t="s">
        <v>193</v>
      </c>
      <c r="D2108" s="5">
        <v>45803</v>
      </c>
      <c r="E2108" s="5">
        <v>45772</v>
      </c>
      <c r="F2108" t="s">
        <v>41</v>
      </c>
      <c r="G2108" t="s">
        <v>13</v>
      </c>
      <c r="H2108">
        <v>31</v>
      </c>
      <c r="I2108" t="s">
        <v>160</v>
      </c>
      <c r="J2108" t="s">
        <v>3913</v>
      </c>
      <c r="K2108" t="s">
        <v>3910</v>
      </c>
      <c r="L2108">
        <v>2</v>
      </c>
      <c r="M2108" s="7">
        <v>0.59</v>
      </c>
      <c r="N2108" t="s">
        <v>3931</v>
      </c>
      <c r="O2108" t="s">
        <v>3922</v>
      </c>
      <c r="P2108">
        <v>15</v>
      </c>
      <c r="Q2108" t="s">
        <v>3939</v>
      </c>
      <c r="R2108" t="s">
        <v>3940</v>
      </c>
      <c r="S2108" t="s">
        <v>3943</v>
      </c>
      <c r="T2108" s="5">
        <v>45802</v>
      </c>
      <c r="U2108" t="s">
        <v>7158</v>
      </c>
      <c r="V2108" t="b">
        <v>0</v>
      </c>
      <c r="W2108" t="b">
        <v>0</v>
      </c>
      <c r="X2108" t="s">
        <v>7160</v>
      </c>
      <c r="Y2108">
        <f t="shared" si="128"/>
        <v>0</v>
      </c>
      <c r="Z2108" t="str">
        <f t="shared" si="129"/>
        <v>31+ days</v>
      </c>
      <c r="AA2108" t="str">
        <f t="shared" si="130"/>
        <v>Moderate</v>
      </c>
      <c r="AB2108" t="str">
        <f t="shared" si="131"/>
        <v>Attended</v>
      </c>
    </row>
    <row r="2109" spans="1:28" x14ac:dyDescent="0.3">
      <c r="A2109" t="s">
        <v>2785</v>
      </c>
      <c r="B2109" t="s">
        <v>643</v>
      </c>
      <c r="C2109" t="s">
        <v>193</v>
      </c>
      <c r="D2109" s="5">
        <v>46013</v>
      </c>
      <c r="E2109" s="5">
        <v>45963</v>
      </c>
      <c r="F2109" t="s">
        <v>41</v>
      </c>
      <c r="G2109" t="s">
        <v>24</v>
      </c>
      <c r="H2109">
        <v>50</v>
      </c>
      <c r="I2109" t="s">
        <v>61</v>
      </c>
      <c r="J2109" t="s">
        <v>3916</v>
      </c>
      <c r="K2109" t="s">
        <v>3912</v>
      </c>
      <c r="L2109">
        <v>4</v>
      </c>
      <c r="M2109" s="7">
        <v>0.74</v>
      </c>
      <c r="N2109" t="s">
        <v>3931</v>
      </c>
      <c r="O2109" t="s">
        <v>3922</v>
      </c>
      <c r="P2109">
        <v>15</v>
      </c>
      <c r="Q2109" t="s">
        <v>3947</v>
      </c>
      <c r="R2109" t="s">
        <v>3940</v>
      </c>
      <c r="S2109" t="s">
        <v>3943</v>
      </c>
      <c r="T2109" s="5">
        <v>46010</v>
      </c>
      <c r="U2109" t="s">
        <v>7158</v>
      </c>
      <c r="V2109" t="b">
        <v>0</v>
      </c>
      <c r="W2109" t="b">
        <v>0</v>
      </c>
      <c r="X2109" t="s">
        <v>7153</v>
      </c>
      <c r="Y2109">
        <f t="shared" si="128"/>
        <v>1</v>
      </c>
      <c r="Z2109" t="str">
        <f t="shared" si="129"/>
        <v>31+ days</v>
      </c>
      <c r="AA2109" t="str">
        <f t="shared" si="130"/>
        <v>Moderate</v>
      </c>
      <c r="AB2109" t="str">
        <f t="shared" si="131"/>
        <v>No-show</v>
      </c>
    </row>
    <row r="2110" spans="1:28" x14ac:dyDescent="0.3">
      <c r="A2110" t="s">
        <v>2786</v>
      </c>
      <c r="B2110" t="s">
        <v>745</v>
      </c>
      <c r="C2110" t="s">
        <v>36</v>
      </c>
      <c r="D2110" s="5">
        <v>45878</v>
      </c>
      <c r="E2110" s="5">
        <v>45818</v>
      </c>
      <c r="F2110" t="s">
        <v>23</v>
      </c>
      <c r="G2110" t="s">
        <v>13</v>
      </c>
      <c r="H2110">
        <v>60</v>
      </c>
      <c r="I2110" t="s">
        <v>47</v>
      </c>
      <c r="J2110" t="s">
        <v>3913</v>
      </c>
      <c r="K2110" t="s">
        <v>3914</v>
      </c>
      <c r="L2110">
        <v>6</v>
      </c>
      <c r="M2110" s="7">
        <v>0.87</v>
      </c>
      <c r="N2110" t="s">
        <v>3923</v>
      </c>
      <c r="O2110" t="s">
        <v>3925</v>
      </c>
      <c r="P2110">
        <v>20</v>
      </c>
      <c r="R2110" t="s">
        <v>3953</v>
      </c>
      <c r="S2110" t="s">
        <v>3943</v>
      </c>
      <c r="U2110" t="s">
        <v>7156</v>
      </c>
      <c r="V2110" t="b">
        <v>1</v>
      </c>
      <c r="W2110" t="b">
        <v>0</v>
      </c>
      <c r="X2110" t="s">
        <v>7161</v>
      </c>
      <c r="Y2110">
        <f t="shared" si="128"/>
        <v>0</v>
      </c>
      <c r="Z2110" t="str">
        <f t="shared" si="129"/>
        <v>31+ days</v>
      </c>
      <c r="AA2110" t="str">
        <f t="shared" si="130"/>
        <v>Good</v>
      </c>
      <c r="AB2110" t="str">
        <f t="shared" si="131"/>
        <v>Attended</v>
      </c>
    </row>
    <row r="2111" spans="1:28" x14ac:dyDescent="0.3">
      <c r="A2111" t="s">
        <v>2787</v>
      </c>
      <c r="B2111" t="s">
        <v>1319</v>
      </c>
      <c r="C2111" t="s">
        <v>86</v>
      </c>
      <c r="D2111" s="5">
        <v>45938</v>
      </c>
      <c r="E2111" s="5">
        <v>45889</v>
      </c>
      <c r="F2111" t="s">
        <v>28</v>
      </c>
      <c r="G2111" t="s">
        <v>24</v>
      </c>
      <c r="H2111">
        <v>49</v>
      </c>
      <c r="I2111" t="s">
        <v>37</v>
      </c>
      <c r="J2111" t="s">
        <v>3909</v>
      </c>
      <c r="K2111" t="s">
        <v>3910</v>
      </c>
      <c r="L2111">
        <v>7</v>
      </c>
      <c r="M2111" s="7">
        <v>0.85</v>
      </c>
      <c r="N2111" t="s">
        <v>3921</v>
      </c>
      <c r="O2111" t="s">
        <v>3927</v>
      </c>
      <c r="P2111">
        <v>18</v>
      </c>
      <c r="Q2111" t="s">
        <v>3947</v>
      </c>
      <c r="R2111" t="s">
        <v>3940</v>
      </c>
      <c r="S2111" t="s">
        <v>3941</v>
      </c>
      <c r="T2111" s="5">
        <v>45937</v>
      </c>
      <c r="U2111" t="s">
        <v>7152</v>
      </c>
      <c r="V2111" t="b">
        <v>0</v>
      </c>
      <c r="W2111" t="b">
        <v>0</v>
      </c>
      <c r="X2111" t="s">
        <v>7162</v>
      </c>
      <c r="Y2111">
        <f t="shared" si="128"/>
        <v>1</v>
      </c>
      <c r="Z2111" t="str">
        <f t="shared" si="129"/>
        <v>31+ days</v>
      </c>
      <c r="AA2111" t="str">
        <f t="shared" si="130"/>
        <v>Good</v>
      </c>
      <c r="AB2111" t="str">
        <f t="shared" si="131"/>
        <v>No-show</v>
      </c>
    </row>
    <row r="2112" spans="1:28" x14ac:dyDescent="0.3">
      <c r="A2112" t="s">
        <v>2788</v>
      </c>
      <c r="B2112" t="s">
        <v>49</v>
      </c>
      <c r="C2112" t="s">
        <v>86</v>
      </c>
      <c r="D2112" s="5">
        <v>45933</v>
      </c>
      <c r="E2112" s="5">
        <v>45913</v>
      </c>
      <c r="F2112" t="s">
        <v>28</v>
      </c>
      <c r="G2112" t="s">
        <v>13</v>
      </c>
      <c r="H2112">
        <v>20</v>
      </c>
      <c r="I2112" t="s">
        <v>37</v>
      </c>
      <c r="J2112" t="s">
        <v>3916</v>
      </c>
      <c r="K2112" t="s">
        <v>3910</v>
      </c>
      <c r="L2112">
        <v>8</v>
      </c>
      <c r="M2112" s="7">
        <v>0.68</v>
      </c>
      <c r="N2112" t="s">
        <v>3921</v>
      </c>
      <c r="O2112" t="s">
        <v>3927</v>
      </c>
      <c r="P2112">
        <v>18</v>
      </c>
      <c r="Q2112" t="s">
        <v>3939</v>
      </c>
      <c r="R2112" t="s">
        <v>3940</v>
      </c>
      <c r="S2112" t="s">
        <v>3941</v>
      </c>
      <c r="T2112" s="5">
        <v>45930</v>
      </c>
      <c r="U2112" t="s">
        <v>7155</v>
      </c>
      <c r="V2112" t="b">
        <v>0</v>
      </c>
      <c r="W2112" t="b">
        <v>0</v>
      </c>
      <c r="X2112" t="s">
        <v>7162</v>
      </c>
      <c r="Y2112">
        <f t="shared" si="128"/>
        <v>0</v>
      </c>
      <c r="Z2112" t="str">
        <f t="shared" si="129"/>
        <v>15-30 days</v>
      </c>
      <c r="AA2112" t="str">
        <f t="shared" si="130"/>
        <v>Moderate</v>
      </c>
      <c r="AB2112" t="str">
        <f t="shared" si="131"/>
        <v>Attended</v>
      </c>
    </row>
    <row r="2113" spans="1:28" x14ac:dyDescent="0.3">
      <c r="A2113" t="s">
        <v>2789</v>
      </c>
      <c r="B2113" t="s">
        <v>1163</v>
      </c>
      <c r="C2113" t="s">
        <v>89</v>
      </c>
      <c r="D2113" s="5">
        <v>45731</v>
      </c>
      <c r="E2113" s="5">
        <v>45679</v>
      </c>
      <c r="F2113" t="s">
        <v>41</v>
      </c>
      <c r="G2113" t="s">
        <v>24</v>
      </c>
      <c r="H2113">
        <v>52</v>
      </c>
      <c r="I2113" t="s">
        <v>14</v>
      </c>
      <c r="J2113" t="s">
        <v>3915</v>
      </c>
      <c r="K2113" t="s">
        <v>3910</v>
      </c>
      <c r="L2113">
        <v>1</v>
      </c>
      <c r="M2113" s="7">
        <v>0.62</v>
      </c>
      <c r="N2113" t="s">
        <v>3931</v>
      </c>
      <c r="O2113" t="s">
        <v>3922</v>
      </c>
      <c r="P2113">
        <v>20</v>
      </c>
      <c r="R2113" t="s">
        <v>3953</v>
      </c>
      <c r="S2113" t="s">
        <v>3943</v>
      </c>
      <c r="U2113" t="s">
        <v>7156</v>
      </c>
      <c r="V2113" t="b">
        <v>1</v>
      </c>
      <c r="W2113" t="b">
        <v>0</v>
      </c>
      <c r="X2113" t="s">
        <v>7160</v>
      </c>
      <c r="Y2113">
        <f t="shared" si="128"/>
        <v>1</v>
      </c>
      <c r="Z2113" t="str">
        <f t="shared" si="129"/>
        <v>31+ days</v>
      </c>
      <c r="AA2113" t="str">
        <f t="shared" si="130"/>
        <v>Moderate</v>
      </c>
      <c r="AB2113" t="str">
        <f t="shared" si="131"/>
        <v>No-show</v>
      </c>
    </row>
    <row r="2114" spans="1:28" x14ac:dyDescent="0.3">
      <c r="A2114" t="s">
        <v>2790</v>
      </c>
      <c r="B2114" t="s">
        <v>1494</v>
      </c>
      <c r="C2114" t="s">
        <v>11</v>
      </c>
      <c r="D2114" s="5">
        <v>45955</v>
      </c>
      <c r="E2114" s="5">
        <v>45955</v>
      </c>
      <c r="F2114" t="s">
        <v>12</v>
      </c>
      <c r="G2114" t="s">
        <v>13</v>
      </c>
      <c r="H2114">
        <v>0</v>
      </c>
      <c r="I2114" t="s">
        <v>47</v>
      </c>
      <c r="J2114" t="s">
        <v>3911</v>
      </c>
      <c r="K2114" t="s">
        <v>3910</v>
      </c>
      <c r="L2114">
        <v>4</v>
      </c>
      <c r="M2114" s="7">
        <v>0.85</v>
      </c>
      <c r="N2114" t="s">
        <v>3932</v>
      </c>
      <c r="O2114" t="s">
        <v>3925</v>
      </c>
      <c r="P2114">
        <v>15</v>
      </c>
      <c r="Q2114" t="s">
        <v>3955</v>
      </c>
      <c r="R2114" t="s">
        <v>3940</v>
      </c>
      <c r="S2114" t="s">
        <v>3941</v>
      </c>
      <c r="T2114" s="5">
        <v>45953</v>
      </c>
      <c r="U2114" t="s">
        <v>7156</v>
      </c>
      <c r="V2114" t="b">
        <v>1</v>
      </c>
      <c r="W2114" t="b">
        <v>0</v>
      </c>
      <c r="X2114" t="s">
        <v>7162</v>
      </c>
      <c r="Y2114">
        <f t="shared" ref="Y2114:Y2177" si="132">IF(G2114="No-show",1,IF(G2114="Attended",0,""))</f>
        <v>0</v>
      </c>
      <c r="Z2114" t="str">
        <f t="shared" ref="Z2114:Z2177" si="133">IF(H2114="","Unknown",IF(H2114&lt;=3,"0-3 days",IF(H2114&lt;=7,"4-7 days",IF(H2114&lt;=14,"8-14 days",IF(H2114&lt;=30,"15-30 days","31+ days")))))</f>
        <v>0-3 days</v>
      </c>
      <c r="AA2114" t="str">
        <f t="shared" ref="AA2114:AA2177" si="134">IF(M2114="","Unknown",IF(M2114&lt;0.5,"Low",IF(M2114&lt;0.75,"Moderate",IF(M2114&lt;0.9,"Good","Very Good"))))</f>
        <v>Good</v>
      </c>
      <c r="AB2114" t="str">
        <f t="shared" ref="AB2114:AB2177" si="135">IF(G2114="Attended","Attended",IF(G2114="No-show","No-show","Excluded"))</f>
        <v>Attended</v>
      </c>
    </row>
    <row r="2115" spans="1:28" x14ac:dyDescent="0.3">
      <c r="A2115" t="s">
        <v>2791</v>
      </c>
      <c r="B2115" t="s">
        <v>1828</v>
      </c>
      <c r="C2115" t="s">
        <v>80</v>
      </c>
      <c r="D2115" s="5">
        <v>46002</v>
      </c>
      <c r="E2115" s="5">
        <v>45983</v>
      </c>
      <c r="F2115" t="s">
        <v>41</v>
      </c>
      <c r="G2115" t="s">
        <v>24</v>
      </c>
      <c r="H2115">
        <v>19</v>
      </c>
      <c r="I2115" t="s">
        <v>14</v>
      </c>
      <c r="J2115" t="s">
        <v>3909</v>
      </c>
      <c r="K2115" t="s">
        <v>3910</v>
      </c>
      <c r="L2115">
        <v>2</v>
      </c>
      <c r="M2115" s="7">
        <v>0.77</v>
      </c>
      <c r="N2115" t="s">
        <v>3931</v>
      </c>
      <c r="O2115" t="s">
        <v>3922</v>
      </c>
      <c r="P2115">
        <v>12</v>
      </c>
      <c r="Q2115" t="s">
        <v>3939</v>
      </c>
      <c r="R2115" t="s">
        <v>3940</v>
      </c>
      <c r="S2115" t="s">
        <v>3943</v>
      </c>
      <c r="T2115" s="5">
        <v>46000</v>
      </c>
      <c r="U2115" t="s">
        <v>7154</v>
      </c>
      <c r="V2115" t="b">
        <v>0</v>
      </c>
      <c r="W2115" t="b">
        <v>0</v>
      </c>
      <c r="X2115" t="s">
        <v>7153</v>
      </c>
      <c r="Y2115">
        <f t="shared" si="132"/>
        <v>1</v>
      </c>
      <c r="Z2115" t="str">
        <f t="shared" si="133"/>
        <v>15-30 days</v>
      </c>
      <c r="AA2115" t="str">
        <f t="shared" si="134"/>
        <v>Good</v>
      </c>
      <c r="AB2115" t="str">
        <f t="shared" si="135"/>
        <v>No-show</v>
      </c>
    </row>
    <row r="2116" spans="1:28" x14ac:dyDescent="0.3">
      <c r="A2116" t="s">
        <v>2792</v>
      </c>
      <c r="B2116" t="s">
        <v>430</v>
      </c>
      <c r="C2116" t="s">
        <v>17</v>
      </c>
      <c r="D2116" s="5">
        <v>45899</v>
      </c>
      <c r="E2116" s="5">
        <v>45887</v>
      </c>
      <c r="F2116" t="s">
        <v>18</v>
      </c>
      <c r="G2116" t="s">
        <v>24</v>
      </c>
      <c r="H2116">
        <v>12</v>
      </c>
      <c r="I2116" t="s">
        <v>37</v>
      </c>
      <c r="J2116" t="s">
        <v>3913</v>
      </c>
      <c r="K2116" t="s">
        <v>3910</v>
      </c>
      <c r="L2116">
        <v>5</v>
      </c>
      <c r="M2116" s="7">
        <v>0.87</v>
      </c>
      <c r="N2116" t="s">
        <v>3924</v>
      </c>
      <c r="O2116" t="s">
        <v>3929</v>
      </c>
      <c r="P2116">
        <v>12</v>
      </c>
      <c r="R2116" t="s">
        <v>3953</v>
      </c>
      <c r="S2116" t="s">
        <v>3943</v>
      </c>
      <c r="U2116" t="s">
        <v>7156</v>
      </c>
      <c r="V2116" t="b">
        <v>1</v>
      </c>
      <c r="W2116" t="b">
        <v>0</v>
      </c>
      <c r="X2116" t="s">
        <v>7161</v>
      </c>
      <c r="Y2116">
        <f t="shared" si="132"/>
        <v>1</v>
      </c>
      <c r="Z2116" t="str">
        <f t="shared" si="133"/>
        <v>8-14 days</v>
      </c>
      <c r="AA2116" t="str">
        <f t="shared" si="134"/>
        <v>Good</v>
      </c>
      <c r="AB2116" t="str">
        <f t="shared" si="135"/>
        <v>No-show</v>
      </c>
    </row>
    <row r="2117" spans="1:28" x14ac:dyDescent="0.3">
      <c r="A2117" t="s">
        <v>2793</v>
      </c>
      <c r="B2117" t="s">
        <v>2124</v>
      </c>
      <c r="C2117" t="s">
        <v>127</v>
      </c>
      <c r="D2117" s="5">
        <v>46003</v>
      </c>
      <c r="E2117" s="5">
        <v>45971</v>
      </c>
      <c r="F2117" t="s">
        <v>23</v>
      </c>
      <c r="G2117" t="s">
        <v>24</v>
      </c>
      <c r="H2117">
        <v>32</v>
      </c>
      <c r="I2117" t="s">
        <v>14</v>
      </c>
      <c r="J2117" t="s">
        <v>3909</v>
      </c>
      <c r="K2117" t="s">
        <v>3910</v>
      </c>
      <c r="L2117">
        <v>2</v>
      </c>
      <c r="M2117" s="7">
        <v>0.88</v>
      </c>
      <c r="N2117" t="s">
        <v>3923</v>
      </c>
      <c r="O2117" t="s">
        <v>3922</v>
      </c>
      <c r="P2117">
        <v>15</v>
      </c>
      <c r="Q2117" t="s">
        <v>3939</v>
      </c>
      <c r="R2117" t="s">
        <v>3949</v>
      </c>
      <c r="S2117" t="s">
        <v>3950</v>
      </c>
      <c r="U2117" t="s">
        <v>7155</v>
      </c>
      <c r="V2117" t="b">
        <v>0</v>
      </c>
      <c r="W2117" t="b">
        <v>0</v>
      </c>
      <c r="X2117" t="s">
        <v>7153</v>
      </c>
      <c r="Y2117">
        <f t="shared" si="132"/>
        <v>1</v>
      </c>
      <c r="Z2117" t="str">
        <f t="shared" si="133"/>
        <v>31+ days</v>
      </c>
      <c r="AA2117" t="str">
        <f t="shared" si="134"/>
        <v>Good</v>
      </c>
      <c r="AB2117" t="str">
        <f t="shared" si="135"/>
        <v>No-show</v>
      </c>
    </row>
    <row r="2118" spans="1:28" x14ac:dyDescent="0.3">
      <c r="A2118" t="s">
        <v>2794</v>
      </c>
      <c r="B2118" t="s">
        <v>1257</v>
      </c>
      <c r="C2118" t="s">
        <v>149</v>
      </c>
      <c r="D2118" s="5">
        <v>45966</v>
      </c>
      <c r="E2118" s="5">
        <v>45912</v>
      </c>
      <c r="F2118" t="s">
        <v>23</v>
      </c>
      <c r="G2118" t="s">
        <v>13</v>
      </c>
      <c r="H2118">
        <v>54</v>
      </c>
      <c r="I2118" t="s">
        <v>47</v>
      </c>
      <c r="J2118" t="s">
        <v>3916</v>
      </c>
      <c r="K2118" t="s">
        <v>3910</v>
      </c>
      <c r="L2118">
        <v>1</v>
      </c>
      <c r="M2118" s="7">
        <v>0.91</v>
      </c>
      <c r="N2118" t="s">
        <v>3923</v>
      </c>
      <c r="O2118" t="s">
        <v>3929</v>
      </c>
      <c r="P2118">
        <v>12</v>
      </c>
      <c r="Q2118" t="s">
        <v>3947</v>
      </c>
      <c r="R2118" t="s">
        <v>3940</v>
      </c>
      <c r="S2118" t="s">
        <v>3941</v>
      </c>
      <c r="T2118" s="5">
        <v>45964</v>
      </c>
      <c r="U2118" t="s">
        <v>7152</v>
      </c>
      <c r="V2118" t="b">
        <v>0</v>
      </c>
      <c r="W2118" t="b">
        <v>0</v>
      </c>
      <c r="X2118" t="s">
        <v>7162</v>
      </c>
      <c r="Y2118">
        <f t="shared" si="132"/>
        <v>0</v>
      </c>
      <c r="Z2118" t="str">
        <f t="shared" si="133"/>
        <v>31+ days</v>
      </c>
      <c r="AA2118" t="str">
        <f t="shared" si="134"/>
        <v>Very Good</v>
      </c>
      <c r="AB2118" t="str">
        <f t="shared" si="135"/>
        <v>Attended</v>
      </c>
    </row>
    <row r="2119" spans="1:28" x14ac:dyDescent="0.3">
      <c r="A2119" t="s">
        <v>2795</v>
      </c>
      <c r="B2119" t="s">
        <v>1265</v>
      </c>
      <c r="C2119" t="s">
        <v>127</v>
      </c>
      <c r="D2119" s="5">
        <v>45901</v>
      </c>
      <c r="E2119" s="5">
        <v>45854</v>
      </c>
      <c r="F2119" t="s">
        <v>23</v>
      </c>
      <c r="G2119" t="s">
        <v>13</v>
      </c>
      <c r="H2119">
        <v>47</v>
      </c>
      <c r="I2119" t="s">
        <v>42</v>
      </c>
      <c r="J2119" t="s">
        <v>3911</v>
      </c>
      <c r="K2119" t="s">
        <v>3910</v>
      </c>
      <c r="L2119">
        <v>5</v>
      </c>
      <c r="M2119" s="7">
        <v>0.67</v>
      </c>
      <c r="N2119" t="s">
        <v>3923</v>
      </c>
      <c r="O2119" t="s">
        <v>3922</v>
      </c>
      <c r="P2119">
        <v>15</v>
      </c>
      <c r="Q2119" t="s">
        <v>3939</v>
      </c>
      <c r="R2119" t="s">
        <v>3940</v>
      </c>
      <c r="T2119" s="5">
        <v>45898</v>
      </c>
      <c r="U2119" t="s">
        <v>7158</v>
      </c>
      <c r="V2119" t="b">
        <v>0</v>
      </c>
      <c r="W2119" t="b">
        <v>0</v>
      </c>
      <c r="X2119" t="s">
        <v>7162</v>
      </c>
      <c r="Y2119">
        <f t="shared" si="132"/>
        <v>0</v>
      </c>
      <c r="Z2119" t="str">
        <f t="shared" si="133"/>
        <v>31+ days</v>
      </c>
      <c r="AA2119" t="str">
        <f t="shared" si="134"/>
        <v>Moderate</v>
      </c>
      <c r="AB2119" t="str">
        <f t="shared" si="135"/>
        <v>Attended</v>
      </c>
    </row>
    <row r="2120" spans="1:28" x14ac:dyDescent="0.3">
      <c r="A2120" t="s">
        <v>2796</v>
      </c>
      <c r="B2120" t="s">
        <v>343</v>
      </c>
      <c r="C2120" t="s">
        <v>64</v>
      </c>
      <c r="D2120" s="5">
        <v>45832</v>
      </c>
      <c r="E2120" s="5">
        <v>45772</v>
      </c>
      <c r="F2120" t="s">
        <v>28</v>
      </c>
      <c r="G2120" t="s">
        <v>55</v>
      </c>
      <c r="H2120">
        <v>60</v>
      </c>
      <c r="I2120" t="s">
        <v>33</v>
      </c>
      <c r="J2120" t="s">
        <v>3913</v>
      </c>
      <c r="K2120" t="s">
        <v>3910</v>
      </c>
      <c r="L2120">
        <v>2</v>
      </c>
      <c r="M2120" s="7">
        <v>0.8</v>
      </c>
      <c r="N2120" t="s">
        <v>3921</v>
      </c>
      <c r="O2120" t="s">
        <v>3922</v>
      </c>
      <c r="P2120">
        <v>20</v>
      </c>
      <c r="R2120" t="s">
        <v>3953</v>
      </c>
      <c r="S2120" t="s">
        <v>3943</v>
      </c>
      <c r="U2120" t="s">
        <v>7159</v>
      </c>
      <c r="V2120" t="b">
        <v>0</v>
      </c>
      <c r="W2120" t="b">
        <v>0</v>
      </c>
      <c r="X2120" t="s">
        <v>7161</v>
      </c>
      <c r="Y2120" t="str">
        <f t="shared" si="132"/>
        <v/>
      </c>
      <c r="Z2120" t="str">
        <f t="shared" si="133"/>
        <v>31+ days</v>
      </c>
      <c r="AA2120" t="str">
        <f t="shared" si="134"/>
        <v>Good</v>
      </c>
      <c r="AB2120" t="str">
        <f t="shared" si="135"/>
        <v>Excluded</v>
      </c>
    </row>
    <row r="2121" spans="1:28" x14ac:dyDescent="0.3">
      <c r="A2121" t="s">
        <v>2797</v>
      </c>
      <c r="B2121" t="s">
        <v>2699</v>
      </c>
      <c r="C2121" t="s">
        <v>31</v>
      </c>
      <c r="D2121" s="5">
        <v>45970</v>
      </c>
      <c r="E2121" s="5">
        <v>45962</v>
      </c>
      <c r="F2121" t="s">
        <v>32</v>
      </c>
      <c r="G2121" t="s">
        <v>24</v>
      </c>
      <c r="H2121">
        <v>8</v>
      </c>
      <c r="I2121" t="s">
        <v>14</v>
      </c>
      <c r="J2121" t="s">
        <v>3916</v>
      </c>
      <c r="K2121" t="s">
        <v>3914</v>
      </c>
      <c r="L2121">
        <v>3</v>
      </c>
      <c r="M2121" s="7">
        <v>0.95</v>
      </c>
      <c r="N2121" t="s">
        <v>3928</v>
      </c>
      <c r="O2121" t="s">
        <v>3925</v>
      </c>
      <c r="P2121">
        <v>18</v>
      </c>
      <c r="Q2121" t="s">
        <v>3939</v>
      </c>
      <c r="R2121" t="s">
        <v>3940</v>
      </c>
      <c r="S2121" t="s">
        <v>3941</v>
      </c>
      <c r="T2121" s="5">
        <v>45968</v>
      </c>
      <c r="U2121" t="s">
        <v>7157</v>
      </c>
      <c r="V2121" t="b">
        <v>1</v>
      </c>
      <c r="W2121" t="b">
        <v>0</v>
      </c>
      <c r="X2121" t="s">
        <v>7162</v>
      </c>
      <c r="Y2121">
        <f t="shared" si="132"/>
        <v>1</v>
      </c>
      <c r="Z2121" t="str">
        <f t="shared" si="133"/>
        <v>8-14 days</v>
      </c>
      <c r="AA2121" t="str">
        <f t="shared" si="134"/>
        <v>Very Good</v>
      </c>
      <c r="AB2121" t="str">
        <f t="shared" si="135"/>
        <v>No-show</v>
      </c>
    </row>
    <row r="2122" spans="1:28" x14ac:dyDescent="0.3">
      <c r="A2122" t="s">
        <v>2798</v>
      </c>
      <c r="B2122" t="s">
        <v>362</v>
      </c>
      <c r="C2122" t="s">
        <v>50</v>
      </c>
      <c r="D2122" s="5">
        <v>45725</v>
      </c>
      <c r="E2122" s="5">
        <v>45680</v>
      </c>
      <c r="F2122" t="s">
        <v>18</v>
      </c>
      <c r="G2122" t="s">
        <v>13</v>
      </c>
      <c r="H2122">
        <v>45</v>
      </c>
      <c r="I2122" t="s">
        <v>160</v>
      </c>
      <c r="J2122" t="s">
        <v>3909</v>
      </c>
      <c r="K2122" t="s">
        <v>3912</v>
      </c>
      <c r="L2122">
        <v>5</v>
      </c>
      <c r="M2122" s="7">
        <v>0.84</v>
      </c>
      <c r="N2122" t="s">
        <v>3924</v>
      </c>
      <c r="O2122" t="s">
        <v>3922</v>
      </c>
      <c r="P2122">
        <v>18</v>
      </c>
      <c r="Q2122" t="s">
        <v>3939</v>
      </c>
      <c r="R2122" t="s">
        <v>3940</v>
      </c>
      <c r="S2122" t="s">
        <v>3943</v>
      </c>
      <c r="T2122" s="5">
        <v>45724</v>
      </c>
      <c r="U2122" t="s">
        <v>7157</v>
      </c>
      <c r="V2122" t="b">
        <v>1</v>
      </c>
      <c r="W2122" t="b">
        <v>0</v>
      </c>
      <c r="X2122" t="s">
        <v>7160</v>
      </c>
      <c r="Y2122">
        <f t="shared" si="132"/>
        <v>0</v>
      </c>
      <c r="Z2122" t="str">
        <f t="shared" si="133"/>
        <v>31+ days</v>
      </c>
      <c r="AA2122" t="str">
        <f t="shared" si="134"/>
        <v>Good</v>
      </c>
      <c r="AB2122" t="str">
        <f t="shared" si="135"/>
        <v>Attended</v>
      </c>
    </row>
    <row r="2123" spans="1:28" x14ac:dyDescent="0.3">
      <c r="A2123" t="s">
        <v>2799</v>
      </c>
      <c r="B2123" t="s">
        <v>1118</v>
      </c>
      <c r="C2123" t="s">
        <v>149</v>
      </c>
      <c r="D2123" s="5">
        <v>45862</v>
      </c>
      <c r="E2123" s="5">
        <v>45818</v>
      </c>
      <c r="F2123" t="s">
        <v>23</v>
      </c>
      <c r="G2123" t="s">
        <v>13</v>
      </c>
      <c r="H2123">
        <v>44</v>
      </c>
      <c r="I2123" t="s">
        <v>33</v>
      </c>
      <c r="J2123" t="s">
        <v>3916</v>
      </c>
      <c r="K2123" t="s">
        <v>3912</v>
      </c>
      <c r="L2123">
        <v>3</v>
      </c>
      <c r="M2123" s="7">
        <v>0.98</v>
      </c>
      <c r="N2123" t="s">
        <v>3923</v>
      </c>
      <c r="O2123" t="s">
        <v>3929</v>
      </c>
      <c r="P2123">
        <v>12</v>
      </c>
      <c r="Q2123" t="s">
        <v>3955</v>
      </c>
      <c r="R2123" t="s">
        <v>3940</v>
      </c>
      <c r="S2123" t="s">
        <v>3941</v>
      </c>
      <c r="T2123" s="5">
        <v>45860</v>
      </c>
      <c r="U2123" t="s">
        <v>7154</v>
      </c>
      <c r="V2123" t="b">
        <v>0</v>
      </c>
      <c r="W2123" t="b">
        <v>0</v>
      </c>
      <c r="X2123" t="s">
        <v>7161</v>
      </c>
      <c r="Y2123">
        <f t="shared" si="132"/>
        <v>0</v>
      </c>
      <c r="Z2123" t="str">
        <f t="shared" si="133"/>
        <v>31+ days</v>
      </c>
      <c r="AA2123" t="str">
        <f t="shared" si="134"/>
        <v>Very Good</v>
      </c>
      <c r="AB2123" t="str">
        <f t="shared" si="135"/>
        <v>Attended</v>
      </c>
    </row>
    <row r="2124" spans="1:28" x14ac:dyDescent="0.3">
      <c r="A2124" t="s">
        <v>2800</v>
      </c>
      <c r="B2124" t="s">
        <v>661</v>
      </c>
      <c r="C2124" t="s">
        <v>127</v>
      </c>
      <c r="D2124" s="5">
        <v>45955</v>
      </c>
      <c r="E2124" s="5">
        <v>45928</v>
      </c>
      <c r="F2124" t="s">
        <v>23</v>
      </c>
      <c r="G2124" t="s">
        <v>13</v>
      </c>
      <c r="H2124">
        <v>27</v>
      </c>
      <c r="I2124" t="s">
        <v>19</v>
      </c>
      <c r="J2124" t="s">
        <v>3909</v>
      </c>
      <c r="K2124" t="s">
        <v>3910</v>
      </c>
      <c r="L2124">
        <v>3</v>
      </c>
      <c r="M2124" s="7">
        <v>0.8</v>
      </c>
      <c r="N2124" t="s">
        <v>3923</v>
      </c>
      <c r="O2124" t="s">
        <v>3922</v>
      </c>
      <c r="P2124">
        <v>15</v>
      </c>
      <c r="S2124" t="s">
        <v>3943</v>
      </c>
      <c r="U2124" t="s">
        <v>7156</v>
      </c>
      <c r="V2124" t="b">
        <v>1</v>
      </c>
      <c r="W2124" t="b">
        <v>0</v>
      </c>
      <c r="X2124" t="s">
        <v>7162</v>
      </c>
      <c r="Y2124">
        <f t="shared" si="132"/>
        <v>0</v>
      </c>
      <c r="Z2124" t="str">
        <f t="shared" si="133"/>
        <v>15-30 days</v>
      </c>
      <c r="AA2124" t="str">
        <f t="shared" si="134"/>
        <v>Good</v>
      </c>
      <c r="AB2124" t="str">
        <f t="shared" si="135"/>
        <v>Attended</v>
      </c>
    </row>
    <row r="2125" spans="1:28" x14ac:dyDescent="0.3">
      <c r="A2125" t="s">
        <v>2801</v>
      </c>
      <c r="B2125" t="s">
        <v>1770</v>
      </c>
      <c r="C2125" t="s">
        <v>115</v>
      </c>
      <c r="D2125" s="5">
        <v>46002</v>
      </c>
      <c r="E2125" s="5">
        <v>45997</v>
      </c>
      <c r="F2125" t="s">
        <v>32</v>
      </c>
      <c r="G2125" t="s">
        <v>13</v>
      </c>
      <c r="H2125">
        <v>5</v>
      </c>
      <c r="I2125" t="s">
        <v>33</v>
      </c>
      <c r="J2125" t="s">
        <v>3916</v>
      </c>
      <c r="K2125" t="s">
        <v>3910</v>
      </c>
      <c r="L2125">
        <v>3</v>
      </c>
      <c r="M2125" s="7">
        <v>0.75</v>
      </c>
      <c r="N2125" t="s">
        <v>3928</v>
      </c>
      <c r="O2125" t="s">
        <v>3929</v>
      </c>
      <c r="P2125">
        <v>12</v>
      </c>
      <c r="Q2125" t="s">
        <v>3939</v>
      </c>
      <c r="R2125" t="s">
        <v>3940</v>
      </c>
      <c r="S2125" t="s">
        <v>3943</v>
      </c>
      <c r="T2125" s="5">
        <v>46000</v>
      </c>
      <c r="U2125" t="s">
        <v>7154</v>
      </c>
      <c r="V2125" t="b">
        <v>0</v>
      </c>
      <c r="W2125" t="b">
        <v>0</v>
      </c>
      <c r="X2125" t="s">
        <v>7153</v>
      </c>
      <c r="Y2125">
        <f t="shared" si="132"/>
        <v>0</v>
      </c>
      <c r="Z2125" t="str">
        <f t="shared" si="133"/>
        <v>4-7 days</v>
      </c>
      <c r="AA2125" t="str">
        <f t="shared" si="134"/>
        <v>Good</v>
      </c>
      <c r="AB2125" t="str">
        <f t="shared" si="135"/>
        <v>Attended</v>
      </c>
    </row>
    <row r="2126" spans="1:28" x14ac:dyDescent="0.3">
      <c r="A2126" t="s">
        <v>2802</v>
      </c>
      <c r="B2126" t="s">
        <v>856</v>
      </c>
      <c r="C2126" t="s">
        <v>77</v>
      </c>
      <c r="D2126" s="5">
        <v>45755</v>
      </c>
      <c r="E2126" s="5">
        <v>45749</v>
      </c>
      <c r="F2126" t="s">
        <v>23</v>
      </c>
      <c r="G2126" t="s">
        <v>13</v>
      </c>
      <c r="H2126">
        <v>6</v>
      </c>
      <c r="I2126" t="s">
        <v>160</v>
      </c>
      <c r="J2126" t="s">
        <v>3916</v>
      </c>
      <c r="K2126" t="s">
        <v>3910</v>
      </c>
      <c r="L2126">
        <v>7</v>
      </c>
      <c r="M2126" s="7">
        <v>0.77</v>
      </c>
      <c r="N2126" t="s">
        <v>3923</v>
      </c>
      <c r="O2126" t="s">
        <v>3927</v>
      </c>
      <c r="P2126">
        <v>15</v>
      </c>
      <c r="Q2126" t="s">
        <v>3939</v>
      </c>
      <c r="R2126" t="s">
        <v>3940</v>
      </c>
      <c r="S2126" t="s">
        <v>3941</v>
      </c>
      <c r="T2126" s="5">
        <v>45752</v>
      </c>
      <c r="U2126" t="s">
        <v>7159</v>
      </c>
      <c r="V2126" t="b">
        <v>0</v>
      </c>
      <c r="W2126" t="b">
        <v>0</v>
      </c>
      <c r="X2126" t="s">
        <v>7160</v>
      </c>
      <c r="Y2126">
        <f t="shared" si="132"/>
        <v>0</v>
      </c>
      <c r="Z2126" t="str">
        <f t="shared" si="133"/>
        <v>4-7 days</v>
      </c>
      <c r="AA2126" t="str">
        <f t="shared" si="134"/>
        <v>Good</v>
      </c>
      <c r="AB2126" t="str">
        <f t="shared" si="135"/>
        <v>Attended</v>
      </c>
    </row>
    <row r="2127" spans="1:28" x14ac:dyDescent="0.3">
      <c r="A2127" t="s">
        <v>2803</v>
      </c>
      <c r="B2127" t="s">
        <v>248</v>
      </c>
      <c r="C2127" t="s">
        <v>11</v>
      </c>
      <c r="D2127" s="5">
        <v>45692</v>
      </c>
      <c r="E2127" s="5">
        <v>45637</v>
      </c>
      <c r="F2127" t="s">
        <v>12</v>
      </c>
      <c r="G2127" t="s">
        <v>55</v>
      </c>
      <c r="H2127">
        <v>55</v>
      </c>
      <c r="I2127" t="s">
        <v>37</v>
      </c>
      <c r="J2127" t="s">
        <v>3909</v>
      </c>
      <c r="K2127" t="s">
        <v>3910</v>
      </c>
      <c r="L2127">
        <v>2</v>
      </c>
      <c r="M2127" s="7">
        <v>0.92</v>
      </c>
      <c r="N2127" t="s">
        <v>3932</v>
      </c>
      <c r="O2127" t="s">
        <v>3925</v>
      </c>
      <c r="P2127">
        <v>15</v>
      </c>
      <c r="R2127" t="s">
        <v>3953</v>
      </c>
      <c r="S2127" t="s">
        <v>3943</v>
      </c>
      <c r="U2127" t="s">
        <v>7159</v>
      </c>
      <c r="V2127" t="b">
        <v>0</v>
      </c>
      <c r="W2127" t="b">
        <v>0</v>
      </c>
      <c r="X2127" t="s">
        <v>7153</v>
      </c>
      <c r="Y2127" t="str">
        <f t="shared" si="132"/>
        <v/>
      </c>
      <c r="Z2127" t="str">
        <f t="shared" si="133"/>
        <v>31+ days</v>
      </c>
      <c r="AA2127" t="str">
        <f t="shared" si="134"/>
        <v>Very Good</v>
      </c>
      <c r="AB2127" t="str">
        <f t="shared" si="135"/>
        <v>Excluded</v>
      </c>
    </row>
    <row r="2128" spans="1:28" x14ac:dyDescent="0.3">
      <c r="A2128" t="s">
        <v>2804</v>
      </c>
      <c r="B2128" t="s">
        <v>784</v>
      </c>
      <c r="C2128" t="s">
        <v>36</v>
      </c>
      <c r="D2128" s="5">
        <v>45779</v>
      </c>
      <c r="E2128" s="5">
        <v>45761</v>
      </c>
      <c r="F2128" t="s">
        <v>23</v>
      </c>
      <c r="G2128" t="s">
        <v>13</v>
      </c>
      <c r="H2128">
        <v>18</v>
      </c>
      <c r="I2128" t="s">
        <v>61</v>
      </c>
      <c r="J2128" t="s">
        <v>3913</v>
      </c>
      <c r="K2128" t="s">
        <v>3910</v>
      </c>
      <c r="L2128">
        <v>4</v>
      </c>
      <c r="M2128" s="7">
        <v>0.78</v>
      </c>
      <c r="N2128" t="s">
        <v>3923</v>
      </c>
      <c r="O2128" t="s">
        <v>3925</v>
      </c>
      <c r="P2128">
        <v>20</v>
      </c>
      <c r="Q2128" t="s">
        <v>3955</v>
      </c>
      <c r="R2128" t="s">
        <v>3949</v>
      </c>
      <c r="S2128" t="s">
        <v>3950</v>
      </c>
      <c r="U2128" t="s">
        <v>7155</v>
      </c>
      <c r="V2128" t="b">
        <v>0</v>
      </c>
      <c r="W2128" t="b">
        <v>0</v>
      </c>
      <c r="X2128" t="s">
        <v>7160</v>
      </c>
      <c r="Y2128">
        <f t="shared" si="132"/>
        <v>0</v>
      </c>
      <c r="Z2128" t="str">
        <f t="shared" si="133"/>
        <v>15-30 days</v>
      </c>
      <c r="AA2128" t="str">
        <f t="shared" si="134"/>
        <v>Good</v>
      </c>
      <c r="AB2128" t="str">
        <f t="shared" si="135"/>
        <v>Attended</v>
      </c>
    </row>
    <row r="2129" spans="1:28" x14ac:dyDescent="0.3">
      <c r="A2129" t="s">
        <v>2805</v>
      </c>
      <c r="B2129" t="s">
        <v>246</v>
      </c>
      <c r="C2129" t="s">
        <v>64</v>
      </c>
      <c r="D2129" s="5">
        <v>45973</v>
      </c>
      <c r="E2129" s="5">
        <v>45935</v>
      </c>
      <c r="F2129" t="s">
        <v>28</v>
      </c>
      <c r="G2129" t="s">
        <v>24</v>
      </c>
      <c r="H2129">
        <v>38</v>
      </c>
      <c r="I2129" t="s">
        <v>19</v>
      </c>
      <c r="J2129" t="s">
        <v>3911</v>
      </c>
      <c r="K2129" t="s">
        <v>3910</v>
      </c>
      <c r="L2129">
        <v>0</v>
      </c>
      <c r="M2129" s="7">
        <v>0.64</v>
      </c>
      <c r="N2129" t="s">
        <v>3921</v>
      </c>
      <c r="O2129" t="s">
        <v>3922</v>
      </c>
      <c r="P2129">
        <v>20</v>
      </c>
      <c r="Q2129" t="s">
        <v>3939</v>
      </c>
      <c r="R2129" t="s">
        <v>3940</v>
      </c>
      <c r="T2129" s="5">
        <v>45971</v>
      </c>
      <c r="U2129" t="s">
        <v>7152</v>
      </c>
      <c r="V2129" t="b">
        <v>0</v>
      </c>
      <c r="W2129" t="b">
        <v>0</v>
      </c>
      <c r="X2129" t="s">
        <v>7162</v>
      </c>
      <c r="Y2129">
        <f t="shared" si="132"/>
        <v>1</v>
      </c>
      <c r="Z2129" t="str">
        <f t="shared" si="133"/>
        <v>31+ days</v>
      </c>
      <c r="AA2129" t="str">
        <f t="shared" si="134"/>
        <v>Moderate</v>
      </c>
      <c r="AB2129" t="str">
        <f t="shared" si="135"/>
        <v>No-show</v>
      </c>
    </row>
    <row r="2130" spans="1:28" x14ac:dyDescent="0.3">
      <c r="A2130" t="s">
        <v>2806</v>
      </c>
      <c r="B2130" t="s">
        <v>1073</v>
      </c>
      <c r="C2130" t="s">
        <v>17</v>
      </c>
      <c r="D2130" s="5">
        <v>45849</v>
      </c>
      <c r="E2130" s="5">
        <v>45792</v>
      </c>
      <c r="F2130" t="s">
        <v>18</v>
      </c>
      <c r="G2130" t="s">
        <v>24</v>
      </c>
      <c r="H2130">
        <v>57</v>
      </c>
      <c r="I2130" t="s">
        <v>19</v>
      </c>
      <c r="J2130" t="s">
        <v>3913</v>
      </c>
      <c r="K2130" t="s">
        <v>3914</v>
      </c>
      <c r="L2130">
        <v>4</v>
      </c>
      <c r="M2130" s="7">
        <v>0.84</v>
      </c>
      <c r="N2130" t="s">
        <v>3924</v>
      </c>
      <c r="O2130" t="s">
        <v>3929</v>
      </c>
      <c r="P2130">
        <v>12</v>
      </c>
      <c r="Q2130" t="s">
        <v>3939</v>
      </c>
      <c r="R2130" t="s">
        <v>3940</v>
      </c>
      <c r="S2130" t="s">
        <v>3943</v>
      </c>
      <c r="T2130" s="5">
        <v>45848</v>
      </c>
      <c r="U2130" t="s">
        <v>7155</v>
      </c>
      <c r="V2130" t="b">
        <v>0</v>
      </c>
      <c r="W2130" t="b">
        <v>0</v>
      </c>
      <c r="X2130" t="s">
        <v>7161</v>
      </c>
      <c r="Y2130">
        <f t="shared" si="132"/>
        <v>1</v>
      </c>
      <c r="Z2130" t="str">
        <f t="shared" si="133"/>
        <v>31+ days</v>
      </c>
      <c r="AA2130" t="str">
        <f t="shared" si="134"/>
        <v>Good</v>
      </c>
      <c r="AB2130" t="str">
        <f t="shared" si="135"/>
        <v>No-show</v>
      </c>
    </row>
    <row r="2131" spans="1:28" x14ac:dyDescent="0.3">
      <c r="A2131" t="s">
        <v>2807</v>
      </c>
      <c r="B2131" t="s">
        <v>2021</v>
      </c>
      <c r="C2131" t="s">
        <v>77</v>
      </c>
      <c r="D2131" s="5">
        <v>45678</v>
      </c>
      <c r="E2131" s="5">
        <v>45648</v>
      </c>
      <c r="F2131" t="s">
        <v>23</v>
      </c>
      <c r="G2131" t="s">
        <v>13</v>
      </c>
      <c r="H2131">
        <v>30</v>
      </c>
      <c r="I2131" t="s">
        <v>61</v>
      </c>
      <c r="J2131" t="s">
        <v>3915</v>
      </c>
      <c r="K2131" t="s">
        <v>3914</v>
      </c>
      <c r="L2131">
        <v>0</v>
      </c>
      <c r="M2131" s="7">
        <v>0.95</v>
      </c>
      <c r="N2131" t="s">
        <v>3923</v>
      </c>
      <c r="O2131" t="s">
        <v>3927</v>
      </c>
      <c r="P2131">
        <v>15</v>
      </c>
      <c r="Q2131" t="s">
        <v>3939</v>
      </c>
      <c r="R2131" t="s">
        <v>3940</v>
      </c>
      <c r="S2131" t="s">
        <v>3941</v>
      </c>
      <c r="T2131" s="5">
        <v>45677</v>
      </c>
      <c r="U2131" t="s">
        <v>7159</v>
      </c>
      <c r="V2131" t="b">
        <v>0</v>
      </c>
      <c r="W2131" t="b">
        <v>0</v>
      </c>
      <c r="X2131" t="s">
        <v>7153</v>
      </c>
      <c r="Y2131">
        <f t="shared" si="132"/>
        <v>0</v>
      </c>
      <c r="Z2131" t="str">
        <f t="shared" si="133"/>
        <v>15-30 days</v>
      </c>
      <c r="AA2131" t="str">
        <f t="shared" si="134"/>
        <v>Very Good</v>
      </c>
      <c r="AB2131" t="str">
        <f t="shared" si="135"/>
        <v>Attended</v>
      </c>
    </row>
    <row r="2132" spans="1:28" x14ac:dyDescent="0.3">
      <c r="A2132" t="s">
        <v>2808</v>
      </c>
      <c r="B2132" t="s">
        <v>586</v>
      </c>
      <c r="C2132" t="s">
        <v>31</v>
      </c>
      <c r="D2132" s="5">
        <v>45701</v>
      </c>
      <c r="E2132" s="5">
        <v>45689</v>
      </c>
      <c r="F2132" t="s">
        <v>32</v>
      </c>
      <c r="G2132" t="s">
        <v>13</v>
      </c>
      <c r="H2132">
        <v>12</v>
      </c>
      <c r="I2132" t="s">
        <v>14</v>
      </c>
      <c r="J2132" t="s">
        <v>3913</v>
      </c>
      <c r="K2132" t="s">
        <v>3910</v>
      </c>
      <c r="L2132">
        <v>2</v>
      </c>
      <c r="M2132" s="7">
        <v>0.93</v>
      </c>
      <c r="N2132" t="s">
        <v>3928</v>
      </c>
      <c r="O2132" t="s">
        <v>3925</v>
      </c>
      <c r="P2132">
        <v>18</v>
      </c>
      <c r="Q2132" t="s">
        <v>3955</v>
      </c>
      <c r="R2132" t="s">
        <v>3940</v>
      </c>
      <c r="S2132" t="s">
        <v>3943</v>
      </c>
      <c r="T2132" s="5">
        <v>45698</v>
      </c>
      <c r="U2132" t="s">
        <v>7154</v>
      </c>
      <c r="V2132" t="b">
        <v>0</v>
      </c>
      <c r="W2132" t="b">
        <v>0</v>
      </c>
      <c r="X2132" t="s">
        <v>7153</v>
      </c>
      <c r="Y2132">
        <f t="shared" si="132"/>
        <v>0</v>
      </c>
      <c r="Z2132" t="str">
        <f t="shared" si="133"/>
        <v>8-14 days</v>
      </c>
      <c r="AA2132" t="str">
        <f t="shared" si="134"/>
        <v>Very Good</v>
      </c>
      <c r="AB2132" t="str">
        <f t="shared" si="135"/>
        <v>Attended</v>
      </c>
    </row>
    <row r="2133" spans="1:28" x14ac:dyDescent="0.3">
      <c r="A2133" t="s">
        <v>2809</v>
      </c>
      <c r="B2133" t="s">
        <v>674</v>
      </c>
      <c r="C2133" t="s">
        <v>124</v>
      </c>
      <c r="D2133" s="5">
        <v>45781</v>
      </c>
      <c r="E2133" s="5">
        <v>45752</v>
      </c>
      <c r="F2133" t="s">
        <v>54</v>
      </c>
      <c r="G2133" t="s">
        <v>13</v>
      </c>
      <c r="H2133">
        <v>29</v>
      </c>
      <c r="I2133" t="s">
        <v>47</v>
      </c>
      <c r="J2133" t="s">
        <v>3916</v>
      </c>
      <c r="K2133" t="s">
        <v>3914</v>
      </c>
      <c r="L2133">
        <v>4</v>
      </c>
      <c r="M2133" s="7">
        <v>0.73</v>
      </c>
      <c r="N2133" t="s">
        <v>3930</v>
      </c>
      <c r="O2133" t="s">
        <v>3922</v>
      </c>
      <c r="P2133">
        <v>15</v>
      </c>
      <c r="Q2133" t="s">
        <v>3947</v>
      </c>
      <c r="R2133" t="s">
        <v>3940</v>
      </c>
      <c r="S2133" t="s">
        <v>3941</v>
      </c>
      <c r="T2133" s="5">
        <v>45780</v>
      </c>
      <c r="U2133" t="s">
        <v>7157</v>
      </c>
      <c r="V2133" t="b">
        <v>1</v>
      </c>
      <c r="W2133" t="b">
        <v>0</v>
      </c>
      <c r="X2133" t="s">
        <v>7160</v>
      </c>
      <c r="Y2133">
        <f t="shared" si="132"/>
        <v>0</v>
      </c>
      <c r="Z2133" t="str">
        <f t="shared" si="133"/>
        <v>15-30 days</v>
      </c>
      <c r="AA2133" t="str">
        <f t="shared" si="134"/>
        <v>Moderate</v>
      </c>
      <c r="AB2133" t="str">
        <f t="shared" si="135"/>
        <v>Attended</v>
      </c>
    </row>
    <row r="2134" spans="1:28" x14ac:dyDescent="0.3">
      <c r="A2134" t="s">
        <v>2810</v>
      </c>
      <c r="B2134" t="s">
        <v>886</v>
      </c>
      <c r="C2134" t="s">
        <v>138</v>
      </c>
      <c r="D2134" s="5">
        <v>45783</v>
      </c>
      <c r="E2134" s="5">
        <v>45770</v>
      </c>
      <c r="F2134" t="s">
        <v>28</v>
      </c>
      <c r="G2134" t="s">
        <v>13</v>
      </c>
      <c r="H2134">
        <v>13</v>
      </c>
      <c r="I2134" t="s">
        <v>47</v>
      </c>
      <c r="J2134" t="s">
        <v>3916</v>
      </c>
      <c r="K2134" t="s">
        <v>3910</v>
      </c>
      <c r="L2134">
        <v>3</v>
      </c>
      <c r="M2134" s="7">
        <v>0.61</v>
      </c>
      <c r="N2134" t="s">
        <v>3921</v>
      </c>
      <c r="O2134" t="s">
        <v>3922</v>
      </c>
      <c r="P2134">
        <v>15</v>
      </c>
      <c r="Q2134" t="s">
        <v>3955</v>
      </c>
      <c r="R2134" t="s">
        <v>3940</v>
      </c>
      <c r="S2134" t="s">
        <v>3943</v>
      </c>
      <c r="T2134" s="5">
        <v>45781</v>
      </c>
      <c r="U2134" t="s">
        <v>7159</v>
      </c>
      <c r="V2134" t="b">
        <v>0</v>
      </c>
      <c r="W2134" t="b">
        <v>0</v>
      </c>
      <c r="X2134" t="s">
        <v>7160</v>
      </c>
      <c r="Y2134">
        <f t="shared" si="132"/>
        <v>0</v>
      </c>
      <c r="Z2134" t="str">
        <f t="shared" si="133"/>
        <v>8-14 days</v>
      </c>
      <c r="AA2134" t="str">
        <f t="shared" si="134"/>
        <v>Moderate</v>
      </c>
      <c r="AB2134" t="str">
        <f t="shared" si="135"/>
        <v>Attended</v>
      </c>
    </row>
    <row r="2135" spans="1:28" x14ac:dyDescent="0.3">
      <c r="A2135" t="s">
        <v>2811</v>
      </c>
      <c r="B2135" t="s">
        <v>982</v>
      </c>
      <c r="C2135" t="s">
        <v>17</v>
      </c>
      <c r="D2135" s="5">
        <v>45707</v>
      </c>
      <c r="E2135" s="5">
        <v>45696</v>
      </c>
      <c r="F2135" t="s">
        <v>18</v>
      </c>
      <c r="G2135" t="s">
        <v>55</v>
      </c>
      <c r="H2135">
        <v>11</v>
      </c>
      <c r="I2135" t="s">
        <v>160</v>
      </c>
      <c r="J2135" t="s">
        <v>3911</v>
      </c>
      <c r="K2135" t="s">
        <v>3910</v>
      </c>
      <c r="L2135">
        <v>4</v>
      </c>
      <c r="M2135" s="7">
        <v>0.78</v>
      </c>
      <c r="N2135" t="s">
        <v>3924</v>
      </c>
      <c r="O2135" t="s">
        <v>3929</v>
      </c>
      <c r="P2135">
        <v>12</v>
      </c>
      <c r="Q2135" t="s">
        <v>3939</v>
      </c>
      <c r="R2135" t="s">
        <v>3940</v>
      </c>
      <c r="S2135" t="s">
        <v>3941</v>
      </c>
      <c r="T2135" s="5">
        <v>45706</v>
      </c>
      <c r="U2135" t="s">
        <v>7152</v>
      </c>
      <c r="V2135" t="b">
        <v>0</v>
      </c>
      <c r="W2135" t="b">
        <v>0</v>
      </c>
      <c r="X2135" t="s">
        <v>7153</v>
      </c>
      <c r="Y2135" t="str">
        <f t="shared" si="132"/>
        <v/>
      </c>
      <c r="Z2135" t="str">
        <f t="shared" si="133"/>
        <v>8-14 days</v>
      </c>
      <c r="AA2135" t="str">
        <f t="shared" si="134"/>
        <v>Good</v>
      </c>
      <c r="AB2135" t="str">
        <f t="shared" si="135"/>
        <v>Excluded</v>
      </c>
    </row>
    <row r="2136" spans="1:28" x14ac:dyDescent="0.3">
      <c r="A2136" t="s">
        <v>2812</v>
      </c>
      <c r="B2136" t="s">
        <v>899</v>
      </c>
      <c r="C2136" t="s">
        <v>64</v>
      </c>
      <c r="D2136" s="5">
        <v>45838</v>
      </c>
      <c r="E2136" s="5">
        <v>45789</v>
      </c>
      <c r="F2136" t="s">
        <v>28</v>
      </c>
      <c r="G2136" t="s">
        <v>24</v>
      </c>
      <c r="H2136">
        <v>49</v>
      </c>
      <c r="I2136" t="s">
        <v>14</v>
      </c>
      <c r="J2136" t="s">
        <v>3911</v>
      </c>
      <c r="K2136" t="s">
        <v>3912</v>
      </c>
      <c r="L2136">
        <v>3</v>
      </c>
      <c r="M2136" s="7">
        <v>0.95</v>
      </c>
      <c r="N2136" t="s">
        <v>3921</v>
      </c>
      <c r="O2136" t="s">
        <v>3922</v>
      </c>
      <c r="P2136">
        <v>20</v>
      </c>
      <c r="R2136" t="s">
        <v>3953</v>
      </c>
      <c r="S2136" t="s">
        <v>3943</v>
      </c>
      <c r="U2136" t="s">
        <v>7158</v>
      </c>
      <c r="V2136" t="b">
        <v>0</v>
      </c>
      <c r="W2136" t="b">
        <v>0</v>
      </c>
      <c r="X2136" t="s">
        <v>7161</v>
      </c>
      <c r="Y2136">
        <f t="shared" si="132"/>
        <v>1</v>
      </c>
      <c r="Z2136" t="str">
        <f t="shared" si="133"/>
        <v>31+ days</v>
      </c>
      <c r="AA2136" t="str">
        <f t="shared" si="134"/>
        <v>Very Good</v>
      </c>
      <c r="AB2136" t="str">
        <f t="shared" si="135"/>
        <v>No-show</v>
      </c>
    </row>
    <row r="2137" spans="1:28" x14ac:dyDescent="0.3">
      <c r="A2137" t="s">
        <v>2813</v>
      </c>
      <c r="B2137" t="s">
        <v>512</v>
      </c>
      <c r="C2137" t="s">
        <v>83</v>
      </c>
      <c r="D2137" s="5">
        <v>45832</v>
      </c>
      <c r="E2137" s="5">
        <v>45811</v>
      </c>
      <c r="F2137" t="s">
        <v>23</v>
      </c>
      <c r="G2137" t="s">
        <v>13</v>
      </c>
      <c r="H2137">
        <v>21</v>
      </c>
      <c r="I2137" t="s">
        <v>37</v>
      </c>
      <c r="J2137" t="s">
        <v>3911</v>
      </c>
      <c r="K2137" t="s">
        <v>3910</v>
      </c>
      <c r="L2137">
        <v>2</v>
      </c>
      <c r="M2137" s="7">
        <v>0.72</v>
      </c>
      <c r="N2137" t="s">
        <v>3923</v>
      </c>
      <c r="O2137" t="s">
        <v>3922</v>
      </c>
      <c r="P2137">
        <v>15</v>
      </c>
      <c r="Q2137" t="s">
        <v>3939</v>
      </c>
      <c r="R2137" t="s">
        <v>3940</v>
      </c>
      <c r="S2137" t="s">
        <v>3943</v>
      </c>
      <c r="T2137" s="5">
        <v>45831</v>
      </c>
      <c r="U2137" t="s">
        <v>7159</v>
      </c>
      <c r="V2137" t="b">
        <v>0</v>
      </c>
      <c r="W2137" t="b">
        <v>0</v>
      </c>
      <c r="X2137" t="s">
        <v>7161</v>
      </c>
      <c r="Y2137">
        <f t="shared" si="132"/>
        <v>0</v>
      </c>
      <c r="Z2137" t="str">
        <f t="shared" si="133"/>
        <v>15-30 days</v>
      </c>
      <c r="AA2137" t="str">
        <f t="shared" si="134"/>
        <v>Moderate</v>
      </c>
      <c r="AB2137" t="str">
        <f t="shared" si="135"/>
        <v>Attended</v>
      </c>
    </row>
    <row r="2138" spans="1:28" x14ac:dyDescent="0.3">
      <c r="A2138" t="s">
        <v>2814</v>
      </c>
      <c r="B2138" t="s">
        <v>30</v>
      </c>
      <c r="C2138" t="s">
        <v>11</v>
      </c>
      <c r="D2138" s="5">
        <v>45730</v>
      </c>
      <c r="E2138" s="5">
        <v>45689</v>
      </c>
      <c r="F2138" t="s">
        <v>12</v>
      </c>
      <c r="G2138" t="s">
        <v>24</v>
      </c>
      <c r="H2138">
        <v>41</v>
      </c>
      <c r="I2138" t="s">
        <v>160</v>
      </c>
      <c r="J2138" t="s">
        <v>3916</v>
      </c>
      <c r="K2138" t="s">
        <v>3914</v>
      </c>
      <c r="L2138">
        <v>1</v>
      </c>
      <c r="M2138" s="7">
        <v>0.84</v>
      </c>
      <c r="N2138" t="s">
        <v>3932</v>
      </c>
      <c r="O2138" t="s">
        <v>3925</v>
      </c>
      <c r="P2138">
        <v>15</v>
      </c>
      <c r="R2138" t="s">
        <v>3953</v>
      </c>
      <c r="S2138" t="s">
        <v>3943</v>
      </c>
      <c r="U2138" t="s">
        <v>7155</v>
      </c>
      <c r="V2138" t="b">
        <v>0</v>
      </c>
      <c r="W2138" t="b">
        <v>1</v>
      </c>
      <c r="X2138" t="s">
        <v>7160</v>
      </c>
      <c r="Y2138">
        <f t="shared" si="132"/>
        <v>1</v>
      </c>
      <c r="Z2138" t="str">
        <f t="shared" si="133"/>
        <v>31+ days</v>
      </c>
      <c r="AA2138" t="str">
        <f t="shared" si="134"/>
        <v>Good</v>
      </c>
      <c r="AB2138" t="str">
        <f t="shared" si="135"/>
        <v>No-show</v>
      </c>
    </row>
    <row r="2139" spans="1:28" x14ac:dyDescent="0.3">
      <c r="A2139" t="s">
        <v>2815</v>
      </c>
      <c r="B2139" t="s">
        <v>1568</v>
      </c>
      <c r="C2139" t="s">
        <v>40</v>
      </c>
      <c r="D2139" s="5">
        <v>45742</v>
      </c>
      <c r="E2139" s="5">
        <v>45698</v>
      </c>
      <c r="F2139" t="s">
        <v>41</v>
      </c>
      <c r="G2139" t="s">
        <v>13</v>
      </c>
      <c r="H2139">
        <v>44</v>
      </c>
      <c r="I2139" t="s">
        <v>47</v>
      </c>
      <c r="J2139" t="s">
        <v>3916</v>
      </c>
      <c r="K2139" t="s">
        <v>3912</v>
      </c>
      <c r="L2139">
        <v>4</v>
      </c>
      <c r="M2139" s="7">
        <v>0.92</v>
      </c>
      <c r="N2139" t="s">
        <v>3931</v>
      </c>
      <c r="O2139" t="s">
        <v>3927</v>
      </c>
      <c r="P2139">
        <v>18</v>
      </c>
      <c r="Q2139" t="s">
        <v>3939</v>
      </c>
      <c r="R2139" t="s">
        <v>3940</v>
      </c>
      <c r="S2139" t="s">
        <v>3943</v>
      </c>
      <c r="T2139" s="5">
        <v>45741</v>
      </c>
      <c r="U2139" t="s">
        <v>7152</v>
      </c>
      <c r="V2139" t="b">
        <v>0</v>
      </c>
      <c r="W2139" t="b">
        <v>0</v>
      </c>
      <c r="X2139" t="s">
        <v>7160</v>
      </c>
      <c r="Y2139">
        <f t="shared" si="132"/>
        <v>0</v>
      </c>
      <c r="Z2139" t="str">
        <f t="shared" si="133"/>
        <v>31+ days</v>
      </c>
      <c r="AA2139" t="str">
        <f t="shared" si="134"/>
        <v>Very Good</v>
      </c>
      <c r="AB2139" t="str">
        <f t="shared" si="135"/>
        <v>Attended</v>
      </c>
    </row>
    <row r="2140" spans="1:28" x14ac:dyDescent="0.3">
      <c r="A2140" t="s">
        <v>2816</v>
      </c>
      <c r="B2140" t="s">
        <v>281</v>
      </c>
      <c r="C2140" t="s">
        <v>31</v>
      </c>
      <c r="D2140" s="5">
        <v>45900</v>
      </c>
      <c r="E2140" s="5">
        <v>45867</v>
      </c>
      <c r="F2140" t="s">
        <v>32</v>
      </c>
      <c r="G2140" t="s">
        <v>13</v>
      </c>
      <c r="H2140">
        <v>33</v>
      </c>
      <c r="I2140" t="s">
        <v>37</v>
      </c>
      <c r="J2140" t="s">
        <v>3909</v>
      </c>
      <c r="K2140" t="s">
        <v>3914</v>
      </c>
      <c r="L2140">
        <v>3</v>
      </c>
      <c r="M2140" s="7">
        <v>0.63</v>
      </c>
      <c r="N2140" t="s">
        <v>3928</v>
      </c>
      <c r="O2140" t="s">
        <v>3925</v>
      </c>
      <c r="P2140">
        <v>18</v>
      </c>
      <c r="Q2140" t="s">
        <v>3939</v>
      </c>
      <c r="R2140" t="s">
        <v>3940</v>
      </c>
      <c r="S2140" t="s">
        <v>3943</v>
      </c>
      <c r="T2140" s="5">
        <v>45898</v>
      </c>
      <c r="U2140" t="s">
        <v>7157</v>
      </c>
      <c r="V2140" t="b">
        <v>1</v>
      </c>
      <c r="W2140" t="b">
        <v>0</v>
      </c>
      <c r="X2140" t="s">
        <v>7161</v>
      </c>
      <c r="Y2140">
        <f t="shared" si="132"/>
        <v>0</v>
      </c>
      <c r="Z2140" t="str">
        <f t="shared" si="133"/>
        <v>31+ days</v>
      </c>
      <c r="AA2140" t="str">
        <f t="shared" si="134"/>
        <v>Moderate</v>
      </c>
      <c r="AB2140" t="str">
        <f t="shared" si="135"/>
        <v>Attended</v>
      </c>
    </row>
    <row r="2141" spans="1:28" x14ac:dyDescent="0.3">
      <c r="A2141" t="s">
        <v>2817</v>
      </c>
      <c r="B2141" t="s">
        <v>1680</v>
      </c>
      <c r="C2141" t="s">
        <v>124</v>
      </c>
      <c r="D2141" s="5">
        <v>46005</v>
      </c>
      <c r="E2141" s="5">
        <v>45973</v>
      </c>
      <c r="F2141" t="s">
        <v>54</v>
      </c>
      <c r="G2141" t="s">
        <v>24</v>
      </c>
      <c r="H2141">
        <v>32</v>
      </c>
      <c r="I2141" t="s">
        <v>47</v>
      </c>
      <c r="J2141" t="s">
        <v>3909</v>
      </c>
      <c r="K2141" t="s">
        <v>3912</v>
      </c>
      <c r="L2141">
        <v>5</v>
      </c>
      <c r="M2141" s="7">
        <v>0.53</v>
      </c>
      <c r="N2141" t="s">
        <v>3930</v>
      </c>
      <c r="O2141" t="s">
        <v>3922</v>
      </c>
      <c r="P2141">
        <v>15</v>
      </c>
      <c r="Q2141" t="s">
        <v>3939</v>
      </c>
      <c r="R2141" t="s">
        <v>3940</v>
      </c>
      <c r="S2141" t="s">
        <v>3943</v>
      </c>
      <c r="T2141" s="5">
        <v>46002</v>
      </c>
      <c r="U2141" t="s">
        <v>7157</v>
      </c>
      <c r="V2141" t="b">
        <v>1</v>
      </c>
      <c r="W2141" t="b">
        <v>0</v>
      </c>
      <c r="X2141" t="s">
        <v>7153</v>
      </c>
      <c r="Y2141">
        <f t="shared" si="132"/>
        <v>1</v>
      </c>
      <c r="Z2141" t="str">
        <f t="shared" si="133"/>
        <v>31+ days</v>
      </c>
      <c r="AA2141" t="str">
        <f t="shared" si="134"/>
        <v>Moderate</v>
      </c>
      <c r="AB2141" t="str">
        <f t="shared" si="135"/>
        <v>No-show</v>
      </c>
    </row>
    <row r="2142" spans="1:28" x14ac:dyDescent="0.3">
      <c r="A2142" t="s">
        <v>2818</v>
      </c>
      <c r="B2142" t="s">
        <v>220</v>
      </c>
      <c r="C2142" t="s">
        <v>31</v>
      </c>
      <c r="D2142" s="5">
        <v>46021</v>
      </c>
      <c r="E2142" s="5">
        <v>46010</v>
      </c>
      <c r="F2142" t="s">
        <v>32</v>
      </c>
      <c r="G2142" t="s">
        <v>13</v>
      </c>
      <c r="H2142">
        <v>11</v>
      </c>
      <c r="I2142" t="s">
        <v>14</v>
      </c>
      <c r="J2142" t="s">
        <v>3913</v>
      </c>
      <c r="K2142" t="s">
        <v>3910</v>
      </c>
      <c r="L2142">
        <v>1</v>
      </c>
      <c r="M2142" s="7">
        <v>0.69</v>
      </c>
      <c r="N2142" t="s">
        <v>3928</v>
      </c>
      <c r="O2142" t="s">
        <v>3925</v>
      </c>
      <c r="P2142">
        <v>18</v>
      </c>
      <c r="Q2142" t="s">
        <v>3939</v>
      </c>
      <c r="S2142" t="s">
        <v>3941</v>
      </c>
      <c r="T2142" s="5">
        <v>46020</v>
      </c>
      <c r="U2142" t="s">
        <v>7159</v>
      </c>
      <c r="V2142" t="b">
        <v>0</v>
      </c>
      <c r="W2142" t="b">
        <v>0</v>
      </c>
      <c r="X2142" t="s">
        <v>7153</v>
      </c>
      <c r="Y2142">
        <f t="shared" si="132"/>
        <v>0</v>
      </c>
      <c r="Z2142" t="str">
        <f t="shared" si="133"/>
        <v>8-14 days</v>
      </c>
      <c r="AA2142" t="str">
        <f t="shared" si="134"/>
        <v>Moderate</v>
      </c>
      <c r="AB2142" t="str">
        <f t="shared" si="135"/>
        <v>Attended</v>
      </c>
    </row>
    <row r="2143" spans="1:28" x14ac:dyDescent="0.3">
      <c r="A2143" t="s">
        <v>2819</v>
      </c>
      <c r="B2143" t="s">
        <v>66</v>
      </c>
      <c r="C2143" t="s">
        <v>157</v>
      </c>
      <c r="D2143" s="5">
        <v>45862</v>
      </c>
      <c r="E2143" s="5">
        <v>45830</v>
      </c>
      <c r="F2143" t="s">
        <v>28</v>
      </c>
      <c r="G2143" t="s">
        <v>13</v>
      </c>
      <c r="H2143">
        <v>32</v>
      </c>
      <c r="I2143" t="s">
        <v>47</v>
      </c>
      <c r="J2143" t="s">
        <v>3909</v>
      </c>
      <c r="K2143" t="s">
        <v>3914</v>
      </c>
      <c r="L2143">
        <v>1</v>
      </c>
      <c r="M2143" s="7">
        <v>0.83</v>
      </c>
      <c r="N2143" t="s">
        <v>3921</v>
      </c>
      <c r="O2143" t="s">
        <v>3925</v>
      </c>
      <c r="P2143">
        <v>12</v>
      </c>
      <c r="Q2143" t="s">
        <v>3939</v>
      </c>
      <c r="R2143" t="s">
        <v>3940</v>
      </c>
      <c r="S2143" t="s">
        <v>55</v>
      </c>
      <c r="T2143" s="5">
        <v>45859</v>
      </c>
      <c r="U2143" t="s">
        <v>7154</v>
      </c>
      <c r="V2143" t="b">
        <v>0</v>
      </c>
      <c r="W2143" t="b">
        <v>0</v>
      </c>
      <c r="X2143" t="s">
        <v>7161</v>
      </c>
      <c r="Y2143">
        <f t="shared" si="132"/>
        <v>0</v>
      </c>
      <c r="Z2143" t="str">
        <f t="shared" si="133"/>
        <v>31+ days</v>
      </c>
      <c r="AA2143" t="str">
        <f t="shared" si="134"/>
        <v>Good</v>
      </c>
      <c r="AB2143" t="str">
        <f t="shared" si="135"/>
        <v>Attended</v>
      </c>
    </row>
    <row r="2144" spans="1:28" x14ac:dyDescent="0.3">
      <c r="A2144" t="s">
        <v>2820</v>
      </c>
      <c r="B2144" t="s">
        <v>743</v>
      </c>
      <c r="C2144" t="s">
        <v>115</v>
      </c>
      <c r="D2144" s="5">
        <v>45672</v>
      </c>
      <c r="E2144" s="5">
        <v>45627</v>
      </c>
      <c r="F2144" t="s">
        <v>32</v>
      </c>
      <c r="G2144" t="s">
        <v>13</v>
      </c>
      <c r="H2144">
        <v>45</v>
      </c>
      <c r="I2144" t="s">
        <v>47</v>
      </c>
      <c r="J2144" t="s">
        <v>3911</v>
      </c>
      <c r="K2144" t="s">
        <v>3910</v>
      </c>
      <c r="L2144">
        <v>5</v>
      </c>
      <c r="M2144" s="7">
        <v>0.93</v>
      </c>
      <c r="N2144" t="s">
        <v>3928</v>
      </c>
      <c r="O2144" t="s">
        <v>3929</v>
      </c>
      <c r="P2144">
        <v>12</v>
      </c>
      <c r="Q2144" t="s">
        <v>3947</v>
      </c>
      <c r="R2144" t="s">
        <v>3940</v>
      </c>
      <c r="S2144" t="s">
        <v>55</v>
      </c>
      <c r="T2144" s="5">
        <v>45670</v>
      </c>
      <c r="U2144" t="s">
        <v>7152</v>
      </c>
      <c r="V2144" t="b">
        <v>0</v>
      </c>
      <c r="W2144" t="b">
        <v>0</v>
      </c>
      <c r="X2144" t="s">
        <v>7153</v>
      </c>
      <c r="Y2144">
        <f t="shared" si="132"/>
        <v>0</v>
      </c>
      <c r="Z2144" t="str">
        <f t="shared" si="133"/>
        <v>31+ days</v>
      </c>
      <c r="AA2144" t="str">
        <f t="shared" si="134"/>
        <v>Very Good</v>
      </c>
      <c r="AB2144" t="str">
        <f t="shared" si="135"/>
        <v>Attended</v>
      </c>
    </row>
    <row r="2145" spans="1:28" x14ac:dyDescent="0.3">
      <c r="A2145" t="s">
        <v>2821</v>
      </c>
      <c r="B2145" t="s">
        <v>2005</v>
      </c>
      <c r="C2145" t="s">
        <v>149</v>
      </c>
      <c r="D2145" s="5">
        <v>45985</v>
      </c>
      <c r="E2145" s="5">
        <v>45974</v>
      </c>
      <c r="F2145" t="s">
        <v>23</v>
      </c>
      <c r="G2145" t="s">
        <v>13</v>
      </c>
      <c r="H2145">
        <v>11</v>
      </c>
      <c r="I2145" t="s">
        <v>33</v>
      </c>
      <c r="J2145" t="s">
        <v>3911</v>
      </c>
      <c r="K2145" t="s">
        <v>3910</v>
      </c>
      <c r="L2145">
        <v>3</v>
      </c>
      <c r="M2145" s="7">
        <v>0.93</v>
      </c>
      <c r="N2145" t="s">
        <v>3923</v>
      </c>
      <c r="O2145" t="s">
        <v>3929</v>
      </c>
      <c r="P2145">
        <v>12</v>
      </c>
      <c r="R2145" t="s">
        <v>3953</v>
      </c>
      <c r="S2145" t="s">
        <v>3943</v>
      </c>
      <c r="U2145" t="s">
        <v>7158</v>
      </c>
      <c r="V2145" t="b">
        <v>0</v>
      </c>
      <c r="W2145" t="b">
        <v>0</v>
      </c>
      <c r="X2145" t="s">
        <v>7162</v>
      </c>
      <c r="Y2145">
        <f t="shared" si="132"/>
        <v>0</v>
      </c>
      <c r="Z2145" t="str">
        <f t="shared" si="133"/>
        <v>8-14 days</v>
      </c>
      <c r="AA2145" t="str">
        <f t="shared" si="134"/>
        <v>Very Good</v>
      </c>
      <c r="AB2145" t="str">
        <f t="shared" si="135"/>
        <v>Attended</v>
      </c>
    </row>
    <row r="2146" spans="1:28" x14ac:dyDescent="0.3">
      <c r="A2146" t="s">
        <v>2822</v>
      </c>
      <c r="B2146" t="s">
        <v>1916</v>
      </c>
      <c r="C2146" t="s">
        <v>193</v>
      </c>
      <c r="D2146" s="5">
        <v>46004</v>
      </c>
      <c r="E2146" s="5">
        <v>45990</v>
      </c>
      <c r="F2146" t="s">
        <v>41</v>
      </c>
      <c r="G2146" t="s">
        <v>13</v>
      </c>
      <c r="H2146">
        <v>14</v>
      </c>
      <c r="I2146" t="s">
        <v>42</v>
      </c>
      <c r="J2146" t="s">
        <v>3916</v>
      </c>
      <c r="K2146" t="s">
        <v>3912</v>
      </c>
      <c r="L2146">
        <v>4</v>
      </c>
      <c r="M2146" s="7">
        <v>0.71</v>
      </c>
      <c r="N2146" t="s">
        <v>3931</v>
      </c>
      <c r="O2146" t="s">
        <v>3922</v>
      </c>
      <c r="P2146">
        <v>15</v>
      </c>
      <c r="Q2146" t="s">
        <v>3947</v>
      </c>
      <c r="R2146" t="s">
        <v>3940</v>
      </c>
      <c r="S2146" t="s">
        <v>3943</v>
      </c>
      <c r="T2146" s="5">
        <v>46001</v>
      </c>
      <c r="U2146" t="s">
        <v>7156</v>
      </c>
      <c r="V2146" t="b">
        <v>1</v>
      </c>
      <c r="W2146" t="b">
        <v>0</v>
      </c>
      <c r="X2146" t="s">
        <v>7153</v>
      </c>
      <c r="Y2146">
        <f t="shared" si="132"/>
        <v>0</v>
      </c>
      <c r="Z2146" t="str">
        <f t="shared" si="133"/>
        <v>8-14 days</v>
      </c>
      <c r="AA2146" t="str">
        <f t="shared" si="134"/>
        <v>Moderate</v>
      </c>
      <c r="AB2146" t="str">
        <f t="shared" si="135"/>
        <v>Attended</v>
      </c>
    </row>
    <row r="2147" spans="1:28" x14ac:dyDescent="0.3">
      <c r="A2147" t="s">
        <v>2823</v>
      </c>
      <c r="B2147" t="s">
        <v>1158</v>
      </c>
      <c r="C2147" t="s">
        <v>279</v>
      </c>
      <c r="D2147" s="5">
        <v>45759</v>
      </c>
      <c r="E2147" s="5">
        <v>45717</v>
      </c>
      <c r="F2147" t="s">
        <v>18</v>
      </c>
      <c r="G2147" t="s">
        <v>55</v>
      </c>
      <c r="H2147">
        <v>42</v>
      </c>
      <c r="I2147" t="s">
        <v>33</v>
      </c>
      <c r="J2147" t="s">
        <v>3915</v>
      </c>
      <c r="K2147" t="s">
        <v>3912</v>
      </c>
      <c r="L2147">
        <v>2</v>
      </c>
      <c r="M2147" s="7">
        <v>0.74</v>
      </c>
      <c r="N2147" t="s">
        <v>3924</v>
      </c>
      <c r="O2147" t="s">
        <v>3925</v>
      </c>
      <c r="P2147">
        <v>12</v>
      </c>
      <c r="Q2147" t="s">
        <v>3947</v>
      </c>
      <c r="S2147" t="s">
        <v>3943</v>
      </c>
      <c r="T2147" s="5">
        <v>45757</v>
      </c>
      <c r="U2147" t="s">
        <v>7156</v>
      </c>
      <c r="V2147" t="b">
        <v>1</v>
      </c>
      <c r="W2147" t="b">
        <v>0</v>
      </c>
      <c r="X2147" t="s">
        <v>7160</v>
      </c>
      <c r="Y2147" t="str">
        <f t="shared" si="132"/>
        <v/>
      </c>
      <c r="Z2147" t="str">
        <f t="shared" si="133"/>
        <v>31+ days</v>
      </c>
      <c r="AA2147" t="str">
        <f t="shared" si="134"/>
        <v>Moderate</v>
      </c>
      <c r="AB2147" t="str">
        <f t="shared" si="135"/>
        <v>Excluded</v>
      </c>
    </row>
    <row r="2148" spans="1:28" x14ac:dyDescent="0.3">
      <c r="A2148" t="s">
        <v>2824</v>
      </c>
      <c r="B2148" t="s">
        <v>98</v>
      </c>
      <c r="C2148" t="s">
        <v>86</v>
      </c>
      <c r="D2148" s="5">
        <v>45804</v>
      </c>
      <c r="E2148" s="5">
        <v>45745</v>
      </c>
      <c r="F2148" t="s">
        <v>28</v>
      </c>
      <c r="G2148" t="s">
        <v>13</v>
      </c>
      <c r="H2148">
        <v>59</v>
      </c>
      <c r="I2148" t="s">
        <v>47</v>
      </c>
      <c r="J2148" t="s">
        <v>3911</v>
      </c>
      <c r="K2148" t="s">
        <v>3912</v>
      </c>
      <c r="L2148">
        <v>6</v>
      </c>
      <c r="M2148" s="7">
        <v>0.94</v>
      </c>
      <c r="N2148" t="s">
        <v>3921</v>
      </c>
      <c r="O2148" t="s">
        <v>3927</v>
      </c>
      <c r="P2148">
        <v>18</v>
      </c>
      <c r="Q2148" t="s">
        <v>3939</v>
      </c>
      <c r="R2148" t="s">
        <v>3940</v>
      </c>
      <c r="S2148" t="s">
        <v>3941</v>
      </c>
      <c r="T2148" s="5">
        <v>45801</v>
      </c>
      <c r="U2148" t="s">
        <v>7159</v>
      </c>
      <c r="V2148" t="b">
        <v>0</v>
      </c>
      <c r="W2148" t="b">
        <v>0</v>
      </c>
      <c r="X2148" t="s">
        <v>7160</v>
      </c>
      <c r="Y2148">
        <f t="shared" si="132"/>
        <v>0</v>
      </c>
      <c r="Z2148" t="str">
        <f t="shared" si="133"/>
        <v>31+ days</v>
      </c>
      <c r="AA2148" t="str">
        <f t="shared" si="134"/>
        <v>Very Good</v>
      </c>
      <c r="AB2148" t="str">
        <f t="shared" si="135"/>
        <v>Attended</v>
      </c>
    </row>
    <row r="2149" spans="1:28" x14ac:dyDescent="0.3">
      <c r="A2149" t="s">
        <v>2825</v>
      </c>
      <c r="B2149" t="s">
        <v>458</v>
      </c>
      <c r="C2149" t="s">
        <v>115</v>
      </c>
      <c r="D2149" s="5">
        <v>45667</v>
      </c>
      <c r="E2149" s="5">
        <v>45644</v>
      </c>
      <c r="F2149" t="s">
        <v>32</v>
      </c>
      <c r="G2149" t="s">
        <v>24</v>
      </c>
      <c r="H2149">
        <v>23</v>
      </c>
      <c r="I2149" t="s">
        <v>47</v>
      </c>
      <c r="J2149" t="s">
        <v>3913</v>
      </c>
      <c r="K2149" t="s">
        <v>3910</v>
      </c>
      <c r="L2149">
        <v>3</v>
      </c>
      <c r="M2149" s="7">
        <v>0.78</v>
      </c>
      <c r="N2149" t="s">
        <v>3928</v>
      </c>
      <c r="O2149" t="s">
        <v>3929</v>
      </c>
      <c r="P2149">
        <v>12</v>
      </c>
      <c r="R2149" t="s">
        <v>3953</v>
      </c>
      <c r="S2149" t="s">
        <v>3943</v>
      </c>
      <c r="U2149" t="s">
        <v>7155</v>
      </c>
      <c r="V2149" t="b">
        <v>0</v>
      </c>
      <c r="W2149" t="b">
        <v>0</v>
      </c>
      <c r="X2149" t="s">
        <v>7153</v>
      </c>
      <c r="Y2149">
        <f t="shared" si="132"/>
        <v>1</v>
      </c>
      <c r="Z2149" t="str">
        <f t="shared" si="133"/>
        <v>15-30 days</v>
      </c>
      <c r="AA2149" t="str">
        <f t="shared" si="134"/>
        <v>Good</v>
      </c>
      <c r="AB2149" t="str">
        <f t="shared" si="135"/>
        <v>No-show</v>
      </c>
    </row>
    <row r="2150" spans="1:28" x14ac:dyDescent="0.3">
      <c r="A2150" t="s">
        <v>2826</v>
      </c>
      <c r="B2150" t="s">
        <v>358</v>
      </c>
      <c r="C2150" t="s">
        <v>40</v>
      </c>
      <c r="D2150" s="5">
        <v>45950</v>
      </c>
      <c r="E2150" s="5">
        <v>45900</v>
      </c>
      <c r="F2150" t="s">
        <v>41</v>
      </c>
      <c r="G2150" t="s">
        <v>13</v>
      </c>
      <c r="H2150">
        <v>50</v>
      </c>
      <c r="I2150" t="s">
        <v>160</v>
      </c>
      <c r="J2150" t="s">
        <v>3909</v>
      </c>
      <c r="K2150" t="s">
        <v>3910</v>
      </c>
      <c r="L2150">
        <v>2</v>
      </c>
      <c r="M2150" s="7">
        <v>0.77</v>
      </c>
      <c r="N2150" t="s">
        <v>3931</v>
      </c>
      <c r="O2150" t="s">
        <v>3927</v>
      </c>
      <c r="P2150">
        <v>18</v>
      </c>
      <c r="Q2150" t="s">
        <v>3939</v>
      </c>
      <c r="R2150" t="s">
        <v>3940</v>
      </c>
      <c r="S2150" t="s">
        <v>3941</v>
      </c>
      <c r="T2150" s="5">
        <v>45948</v>
      </c>
      <c r="U2150" t="s">
        <v>7158</v>
      </c>
      <c r="V2150" t="b">
        <v>0</v>
      </c>
      <c r="W2150" t="b">
        <v>1</v>
      </c>
      <c r="X2150" t="s">
        <v>7162</v>
      </c>
      <c r="Y2150">
        <f t="shared" si="132"/>
        <v>0</v>
      </c>
      <c r="Z2150" t="str">
        <f t="shared" si="133"/>
        <v>31+ days</v>
      </c>
      <c r="AA2150" t="str">
        <f t="shared" si="134"/>
        <v>Good</v>
      </c>
      <c r="AB2150" t="str">
        <f t="shared" si="135"/>
        <v>Attended</v>
      </c>
    </row>
    <row r="2151" spans="1:28" x14ac:dyDescent="0.3">
      <c r="A2151" t="s">
        <v>2827</v>
      </c>
      <c r="B2151" t="s">
        <v>1770</v>
      </c>
      <c r="C2151" t="s">
        <v>124</v>
      </c>
      <c r="D2151" s="5">
        <v>45941</v>
      </c>
      <c r="E2151" s="5">
        <v>45930</v>
      </c>
      <c r="F2151" t="s">
        <v>54</v>
      </c>
      <c r="G2151" t="s">
        <v>13</v>
      </c>
      <c r="H2151">
        <v>11</v>
      </c>
      <c r="I2151" t="s">
        <v>160</v>
      </c>
      <c r="J2151" t="s">
        <v>3916</v>
      </c>
      <c r="K2151" t="s">
        <v>3910</v>
      </c>
      <c r="L2151">
        <v>3</v>
      </c>
      <c r="M2151" s="7">
        <v>0.75</v>
      </c>
      <c r="N2151" t="s">
        <v>3930</v>
      </c>
      <c r="O2151" t="s">
        <v>3922</v>
      </c>
      <c r="P2151">
        <v>15</v>
      </c>
      <c r="Q2151" t="s">
        <v>3939</v>
      </c>
      <c r="R2151" t="s">
        <v>3940</v>
      </c>
      <c r="S2151" t="s">
        <v>3941</v>
      </c>
      <c r="T2151" s="5">
        <v>45938</v>
      </c>
      <c r="U2151" t="s">
        <v>7156</v>
      </c>
      <c r="V2151" t="b">
        <v>1</v>
      </c>
      <c r="W2151" t="b">
        <v>0</v>
      </c>
      <c r="X2151" t="s">
        <v>7162</v>
      </c>
      <c r="Y2151">
        <f t="shared" si="132"/>
        <v>0</v>
      </c>
      <c r="Z2151" t="str">
        <f t="shared" si="133"/>
        <v>8-14 days</v>
      </c>
      <c r="AA2151" t="str">
        <f t="shared" si="134"/>
        <v>Good</v>
      </c>
      <c r="AB2151" t="str">
        <f t="shared" si="135"/>
        <v>Attended</v>
      </c>
    </row>
    <row r="2152" spans="1:28" x14ac:dyDescent="0.3">
      <c r="A2152" t="s">
        <v>2828</v>
      </c>
      <c r="B2152" t="s">
        <v>551</v>
      </c>
      <c r="C2152" t="s">
        <v>279</v>
      </c>
      <c r="D2152" s="5">
        <v>45665</v>
      </c>
      <c r="E2152" s="5">
        <v>45631</v>
      </c>
      <c r="F2152" t="s">
        <v>18</v>
      </c>
      <c r="G2152" t="s">
        <v>24</v>
      </c>
      <c r="H2152">
        <v>34</v>
      </c>
      <c r="I2152" t="s">
        <v>160</v>
      </c>
      <c r="J2152" t="s">
        <v>3911</v>
      </c>
      <c r="K2152" t="s">
        <v>3910</v>
      </c>
      <c r="L2152">
        <v>5</v>
      </c>
      <c r="M2152" s="7">
        <v>0.61</v>
      </c>
      <c r="N2152" t="s">
        <v>3924</v>
      </c>
      <c r="O2152" t="s">
        <v>3925</v>
      </c>
      <c r="P2152">
        <v>12</v>
      </c>
      <c r="Q2152" t="s">
        <v>3939</v>
      </c>
      <c r="R2152" t="s">
        <v>3940</v>
      </c>
      <c r="S2152" t="s">
        <v>3943</v>
      </c>
      <c r="T2152" s="5">
        <v>45664</v>
      </c>
      <c r="U2152" t="s">
        <v>7152</v>
      </c>
      <c r="V2152" t="b">
        <v>0</v>
      </c>
      <c r="W2152" t="b">
        <v>0</v>
      </c>
      <c r="X2152" t="s">
        <v>7153</v>
      </c>
      <c r="Y2152">
        <f t="shared" si="132"/>
        <v>1</v>
      </c>
      <c r="Z2152" t="str">
        <f t="shared" si="133"/>
        <v>31+ days</v>
      </c>
      <c r="AA2152" t="str">
        <f t="shared" si="134"/>
        <v>Moderate</v>
      </c>
      <c r="AB2152" t="str">
        <f t="shared" si="135"/>
        <v>No-show</v>
      </c>
    </row>
    <row r="2153" spans="1:28" x14ac:dyDescent="0.3">
      <c r="A2153" t="s">
        <v>2829</v>
      </c>
      <c r="B2153" t="s">
        <v>1267</v>
      </c>
      <c r="C2153" t="s">
        <v>50</v>
      </c>
      <c r="D2153" s="5">
        <v>45914</v>
      </c>
      <c r="E2153" s="5">
        <v>45857</v>
      </c>
      <c r="F2153" t="s">
        <v>18</v>
      </c>
      <c r="G2153" t="s">
        <v>55</v>
      </c>
      <c r="H2153">
        <v>57</v>
      </c>
      <c r="I2153" t="s">
        <v>14</v>
      </c>
      <c r="J2153" t="s">
        <v>3909</v>
      </c>
      <c r="K2153" t="s">
        <v>3910</v>
      </c>
      <c r="L2153">
        <v>5</v>
      </c>
      <c r="M2153" s="7">
        <v>0.76</v>
      </c>
      <c r="N2153" t="s">
        <v>3924</v>
      </c>
      <c r="O2153" t="s">
        <v>3922</v>
      </c>
      <c r="P2153">
        <v>18</v>
      </c>
      <c r="Q2153" t="s">
        <v>3939</v>
      </c>
      <c r="R2153" t="s">
        <v>3940</v>
      </c>
      <c r="S2153" t="s">
        <v>3941</v>
      </c>
      <c r="T2153" s="5">
        <v>45911</v>
      </c>
      <c r="U2153" t="s">
        <v>7157</v>
      </c>
      <c r="V2153" t="b">
        <v>1</v>
      </c>
      <c r="W2153" t="b">
        <v>0</v>
      </c>
      <c r="X2153" t="s">
        <v>7162</v>
      </c>
      <c r="Y2153" t="str">
        <f t="shared" si="132"/>
        <v/>
      </c>
      <c r="Z2153" t="str">
        <f t="shared" si="133"/>
        <v>31+ days</v>
      </c>
      <c r="AA2153" t="str">
        <f t="shared" si="134"/>
        <v>Good</v>
      </c>
      <c r="AB2153" t="str">
        <f t="shared" si="135"/>
        <v>Excluded</v>
      </c>
    </row>
    <row r="2154" spans="1:28" x14ac:dyDescent="0.3">
      <c r="A2154" t="s">
        <v>2830</v>
      </c>
      <c r="B2154" t="s">
        <v>471</v>
      </c>
      <c r="C2154" t="s">
        <v>101</v>
      </c>
      <c r="D2154" s="5">
        <v>45808</v>
      </c>
      <c r="E2154" s="5">
        <v>45782</v>
      </c>
      <c r="F2154" t="s">
        <v>54</v>
      </c>
      <c r="G2154" t="s">
        <v>24</v>
      </c>
      <c r="H2154">
        <v>26</v>
      </c>
      <c r="I2154" t="s">
        <v>19</v>
      </c>
      <c r="J2154" t="s">
        <v>3913</v>
      </c>
      <c r="K2154" t="s">
        <v>3914</v>
      </c>
      <c r="L2154">
        <v>4</v>
      </c>
      <c r="M2154" s="7">
        <v>0.8</v>
      </c>
      <c r="N2154" t="s">
        <v>3930</v>
      </c>
      <c r="O2154" t="s">
        <v>3927</v>
      </c>
      <c r="P2154">
        <v>18</v>
      </c>
      <c r="Q2154" t="s">
        <v>3947</v>
      </c>
      <c r="R2154" t="s">
        <v>3940</v>
      </c>
      <c r="S2154" t="s">
        <v>3941</v>
      </c>
      <c r="T2154" s="5">
        <v>45807</v>
      </c>
      <c r="U2154" t="s">
        <v>7156</v>
      </c>
      <c r="V2154" t="b">
        <v>1</v>
      </c>
      <c r="W2154" t="b">
        <v>0</v>
      </c>
      <c r="X2154" t="s">
        <v>7160</v>
      </c>
      <c r="Y2154">
        <f t="shared" si="132"/>
        <v>1</v>
      </c>
      <c r="Z2154" t="str">
        <f t="shared" si="133"/>
        <v>15-30 days</v>
      </c>
      <c r="AA2154" t="str">
        <f t="shared" si="134"/>
        <v>Good</v>
      </c>
      <c r="AB2154" t="str">
        <f t="shared" si="135"/>
        <v>No-show</v>
      </c>
    </row>
    <row r="2155" spans="1:28" x14ac:dyDescent="0.3">
      <c r="A2155" t="s">
        <v>2831</v>
      </c>
      <c r="B2155" t="s">
        <v>687</v>
      </c>
      <c r="C2155" t="s">
        <v>58</v>
      </c>
      <c r="D2155" s="5">
        <v>45857</v>
      </c>
      <c r="E2155" s="5">
        <v>45827</v>
      </c>
      <c r="F2155" t="s">
        <v>32</v>
      </c>
      <c r="G2155" t="s">
        <v>13</v>
      </c>
      <c r="H2155">
        <v>30</v>
      </c>
      <c r="I2155" t="s">
        <v>47</v>
      </c>
      <c r="J2155" t="s">
        <v>3909</v>
      </c>
      <c r="K2155" t="s">
        <v>3912</v>
      </c>
      <c r="L2155">
        <v>0</v>
      </c>
      <c r="M2155" s="7">
        <v>0.87</v>
      </c>
      <c r="N2155" t="s">
        <v>3928</v>
      </c>
      <c r="O2155" t="s">
        <v>3922</v>
      </c>
      <c r="P2155">
        <v>15</v>
      </c>
      <c r="Q2155" t="s">
        <v>3939</v>
      </c>
      <c r="R2155" t="s">
        <v>3940</v>
      </c>
      <c r="S2155" t="s">
        <v>3941</v>
      </c>
      <c r="T2155" s="5">
        <v>45856</v>
      </c>
      <c r="U2155" t="s">
        <v>7156</v>
      </c>
      <c r="V2155" t="b">
        <v>1</v>
      </c>
      <c r="W2155" t="b">
        <v>0</v>
      </c>
      <c r="X2155" t="s">
        <v>7161</v>
      </c>
      <c r="Y2155">
        <f t="shared" si="132"/>
        <v>0</v>
      </c>
      <c r="Z2155" t="str">
        <f t="shared" si="133"/>
        <v>15-30 days</v>
      </c>
      <c r="AA2155" t="str">
        <f t="shared" si="134"/>
        <v>Good</v>
      </c>
      <c r="AB2155" t="str">
        <f t="shared" si="135"/>
        <v>Attended</v>
      </c>
    </row>
    <row r="2156" spans="1:28" x14ac:dyDescent="0.3">
      <c r="A2156" t="s">
        <v>2832</v>
      </c>
      <c r="B2156" t="s">
        <v>485</v>
      </c>
      <c r="C2156" t="s">
        <v>50</v>
      </c>
      <c r="D2156" s="5">
        <v>45737</v>
      </c>
      <c r="E2156" s="5">
        <v>45728</v>
      </c>
      <c r="F2156" t="s">
        <v>18</v>
      </c>
      <c r="G2156" t="s">
        <v>13</v>
      </c>
      <c r="H2156">
        <v>9</v>
      </c>
      <c r="I2156" t="s">
        <v>37</v>
      </c>
      <c r="J2156" t="s">
        <v>3909</v>
      </c>
      <c r="K2156" t="s">
        <v>3910</v>
      </c>
      <c r="L2156">
        <v>6</v>
      </c>
      <c r="M2156" s="7">
        <v>0.72</v>
      </c>
      <c r="N2156" t="s">
        <v>3924</v>
      </c>
      <c r="O2156" t="s">
        <v>3922</v>
      </c>
      <c r="P2156">
        <v>18</v>
      </c>
      <c r="Q2156" t="s">
        <v>3939</v>
      </c>
      <c r="R2156" t="s">
        <v>3940</v>
      </c>
      <c r="S2156" t="s">
        <v>3943</v>
      </c>
      <c r="T2156" s="5">
        <v>45734</v>
      </c>
      <c r="U2156" t="s">
        <v>7155</v>
      </c>
      <c r="V2156" t="b">
        <v>0</v>
      </c>
      <c r="W2156" t="b">
        <v>0</v>
      </c>
      <c r="X2156" t="s">
        <v>7160</v>
      </c>
      <c r="Y2156">
        <f t="shared" si="132"/>
        <v>0</v>
      </c>
      <c r="Z2156" t="str">
        <f t="shared" si="133"/>
        <v>8-14 days</v>
      </c>
      <c r="AA2156" t="str">
        <f t="shared" si="134"/>
        <v>Moderate</v>
      </c>
      <c r="AB2156" t="str">
        <f t="shared" si="135"/>
        <v>Attended</v>
      </c>
    </row>
    <row r="2157" spans="1:28" x14ac:dyDescent="0.3">
      <c r="A2157" t="s">
        <v>2833</v>
      </c>
      <c r="B2157" t="s">
        <v>1186</v>
      </c>
      <c r="C2157" t="s">
        <v>58</v>
      </c>
      <c r="D2157" s="5">
        <v>45955</v>
      </c>
      <c r="E2157" s="5">
        <v>45923</v>
      </c>
      <c r="F2157" t="s">
        <v>32</v>
      </c>
      <c r="G2157" t="s">
        <v>24</v>
      </c>
      <c r="H2157">
        <v>32</v>
      </c>
      <c r="I2157" t="s">
        <v>61</v>
      </c>
      <c r="J2157" t="s">
        <v>3913</v>
      </c>
      <c r="K2157" t="s">
        <v>3910</v>
      </c>
      <c r="L2157">
        <v>5</v>
      </c>
      <c r="M2157" s="7">
        <v>0.62</v>
      </c>
      <c r="N2157" t="s">
        <v>3928</v>
      </c>
      <c r="O2157" t="s">
        <v>3922</v>
      </c>
      <c r="P2157">
        <v>15</v>
      </c>
      <c r="R2157" t="s">
        <v>3953</v>
      </c>
      <c r="S2157" t="s">
        <v>3943</v>
      </c>
      <c r="U2157" t="s">
        <v>7156</v>
      </c>
      <c r="V2157" t="b">
        <v>1</v>
      </c>
      <c r="W2157" t="b">
        <v>0</v>
      </c>
      <c r="X2157" t="s">
        <v>7162</v>
      </c>
      <c r="Y2157">
        <f t="shared" si="132"/>
        <v>1</v>
      </c>
      <c r="Z2157" t="str">
        <f t="shared" si="133"/>
        <v>31+ days</v>
      </c>
      <c r="AA2157" t="str">
        <f t="shared" si="134"/>
        <v>Moderate</v>
      </c>
      <c r="AB2157" t="str">
        <f t="shared" si="135"/>
        <v>No-show</v>
      </c>
    </row>
    <row r="2158" spans="1:28" x14ac:dyDescent="0.3">
      <c r="A2158" t="s">
        <v>2834</v>
      </c>
      <c r="B2158" t="s">
        <v>360</v>
      </c>
      <c r="C2158" t="s">
        <v>193</v>
      </c>
      <c r="D2158" s="5">
        <v>45805</v>
      </c>
      <c r="E2158" s="5">
        <v>45770</v>
      </c>
      <c r="F2158" t="s">
        <v>41</v>
      </c>
      <c r="G2158" t="s">
        <v>24</v>
      </c>
      <c r="H2158">
        <v>35</v>
      </c>
      <c r="I2158" t="s">
        <v>42</v>
      </c>
      <c r="J2158" t="s">
        <v>3909</v>
      </c>
      <c r="K2158" t="s">
        <v>3912</v>
      </c>
      <c r="L2158">
        <v>8</v>
      </c>
      <c r="M2158" s="7">
        <v>0.72</v>
      </c>
      <c r="N2158" t="s">
        <v>3931</v>
      </c>
      <c r="O2158" t="s">
        <v>3922</v>
      </c>
      <c r="P2158">
        <v>15</v>
      </c>
      <c r="Q2158" t="s">
        <v>3939</v>
      </c>
      <c r="R2158" t="s">
        <v>3940</v>
      </c>
      <c r="S2158" t="s">
        <v>3941</v>
      </c>
      <c r="T2158" s="5">
        <v>45804</v>
      </c>
      <c r="U2158" t="s">
        <v>7152</v>
      </c>
      <c r="V2158" t="b">
        <v>0</v>
      </c>
      <c r="W2158" t="b">
        <v>0</v>
      </c>
      <c r="X2158" t="s">
        <v>7160</v>
      </c>
      <c r="Y2158">
        <f t="shared" si="132"/>
        <v>1</v>
      </c>
      <c r="Z2158" t="str">
        <f t="shared" si="133"/>
        <v>31+ days</v>
      </c>
      <c r="AA2158" t="str">
        <f t="shared" si="134"/>
        <v>Moderate</v>
      </c>
      <c r="AB2158" t="str">
        <f t="shared" si="135"/>
        <v>No-show</v>
      </c>
    </row>
    <row r="2159" spans="1:28" x14ac:dyDescent="0.3">
      <c r="A2159" t="s">
        <v>2835</v>
      </c>
      <c r="B2159" t="s">
        <v>1188</v>
      </c>
      <c r="C2159" t="s">
        <v>157</v>
      </c>
      <c r="D2159" s="5">
        <v>45964</v>
      </c>
      <c r="E2159" s="5">
        <v>45905</v>
      </c>
      <c r="F2159" t="s">
        <v>28</v>
      </c>
      <c r="G2159" t="s">
        <v>55</v>
      </c>
      <c r="H2159">
        <v>59</v>
      </c>
      <c r="I2159" t="s">
        <v>42</v>
      </c>
      <c r="J2159" t="s">
        <v>3913</v>
      </c>
      <c r="K2159" t="s">
        <v>3910</v>
      </c>
      <c r="L2159">
        <v>4</v>
      </c>
      <c r="M2159" s="7">
        <v>0.88</v>
      </c>
      <c r="N2159" t="s">
        <v>3921</v>
      </c>
      <c r="O2159" t="s">
        <v>3925</v>
      </c>
      <c r="P2159">
        <v>12</v>
      </c>
      <c r="Q2159" t="s">
        <v>3947</v>
      </c>
      <c r="R2159" t="s">
        <v>3940</v>
      </c>
      <c r="S2159" t="s">
        <v>3941</v>
      </c>
      <c r="T2159" s="5">
        <v>45963</v>
      </c>
      <c r="U2159" t="s">
        <v>7158</v>
      </c>
      <c r="V2159" t="b">
        <v>0</v>
      </c>
      <c r="W2159" t="b">
        <v>0</v>
      </c>
      <c r="X2159" t="s">
        <v>7162</v>
      </c>
      <c r="Y2159" t="str">
        <f t="shared" si="132"/>
        <v/>
      </c>
      <c r="Z2159" t="str">
        <f t="shared" si="133"/>
        <v>31+ days</v>
      </c>
      <c r="AA2159" t="str">
        <f t="shared" si="134"/>
        <v>Good</v>
      </c>
      <c r="AB2159" t="str">
        <f t="shared" si="135"/>
        <v>Excluded</v>
      </c>
    </row>
    <row r="2160" spans="1:28" x14ac:dyDescent="0.3">
      <c r="A2160" t="s">
        <v>2836</v>
      </c>
      <c r="B2160" t="s">
        <v>978</v>
      </c>
      <c r="C2160" t="s">
        <v>53</v>
      </c>
      <c r="D2160" s="5">
        <v>45712</v>
      </c>
      <c r="E2160" s="5">
        <v>45700</v>
      </c>
      <c r="F2160" t="s">
        <v>54</v>
      </c>
      <c r="G2160" t="s">
        <v>13</v>
      </c>
      <c r="H2160">
        <v>12</v>
      </c>
      <c r="I2160" t="s">
        <v>47</v>
      </c>
      <c r="J2160" t="s">
        <v>3913</v>
      </c>
      <c r="K2160" t="s">
        <v>3910</v>
      </c>
      <c r="L2160">
        <v>4</v>
      </c>
      <c r="M2160" s="7">
        <v>0.86</v>
      </c>
      <c r="N2160" t="s">
        <v>3930</v>
      </c>
      <c r="O2160" t="s">
        <v>3922</v>
      </c>
      <c r="P2160">
        <v>20</v>
      </c>
      <c r="Q2160" t="s">
        <v>3939</v>
      </c>
      <c r="R2160" t="s">
        <v>3940</v>
      </c>
      <c r="S2160" t="s">
        <v>3943</v>
      </c>
      <c r="T2160" s="5">
        <v>45709</v>
      </c>
      <c r="U2160" t="s">
        <v>7158</v>
      </c>
      <c r="V2160" t="b">
        <v>0</v>
      </c>
      <c r="W2160" t="b">
        <v>0</v>
      </c>
      <c r="X2160" t="s">
        <v>7153</v>
      </c>
      <c r="Y2160">
        <f t="shared" si="132"/>
        <v>0</v>
      </c>
      <c r="Z2160" t="str">
        <f t="shared" si="133"/>
        <v>8-14 days</v>
      </c>
      <c r="AA2160" t="str">
        <f t="shared" si="134"/>
        <v>Good</v>
      </c>
      <c r="AB2160" t="str">
        <f t="shared" si="135"/>
        <v>Attended</v>
      </c>
    </row>
    <row r="2161" spans="1:28" x14ac:dyDescent="0.3">
      <c r="A2161" t="s">
        <v>2837</v>
      </c>
      <c r="B2161" t="s">
        <v>589</v>
      </c>
      <c r="C2161" t="s">
        <v>101</v>
      </c>
      <c r="D2161" s="5">
        <v>45872</v>
      </c>
      <c r="E2161" s="5">
        <v>45850</v>
      </c>
      <c r="F2161" t="s">
        <v>54</v>
      </c>
      <c r="G2161" t="s">
        <v>13</v>
      </c>
      <c r="H2161">
        <v>22</v>
      </c>
      <c r="I2161" t="s">
        <v>42</v>
      </c>
      <c r="J2161" t="s">
        <v>3916</v>
      </c>
      <c r="K2161" t="s">
        <v>3910</v>
      </c>
      <c r="L2161">
        <v>6</v>
      </c>
      <c r="M2161" s="7">
        <v>0.78</v>
      </c>
      <c r="N2161" t="s">
        <v>3930</v>
      </c>
      <c r="O2161" t="s">
        <v>3927</v>
      </c>
      <c r="P2161">
        <v>18</v>
      </c>
      <c r="R2161" t="s">
        <v>3953</v>
      </c>
      <c r="S2161" t="s">
        <v>3943</v>
      </c>
      <c r="U2161" t="s">
        <v>7157</v>
      </c>
      <c r="V2161" t="b">
        <v>1</v>
      </c>
      <c r="W2161" t="b">
        <v>0</v>
      </c>
      <c r="X2161" t="s">
        <v>7161</v>
      </c>
      <c r="Y2161">
        <f t="shared" si="132"/>
        <v>0</v>
      </c>
      <c r="Z2161" t="str">
        <f t="shared" si="133"/>
        <v>15-30 days</v>
      </c>
      <c r="AA2161" t="str">
        <f t="shared" si="134"/>
        <v>Good</v>
      </c>
      <c r="AB2161" t="str">
        <f t="shared" si="135"/>
        <v>Attended</v>
      </c>
    </row>
    <row r="2162" spans="1:28" x14ac:dyDescent="0.3">
      <c r="A2162" t="s">
        <v>2838</v>
      </c>
      <c r="B2162" t="s">
        <v>450</v>
      </c>
      <c r="C2162" t="s">
        <v>40</v>
      </c>
      <c r="D2162" s="5">
        <v>45771</v>
      </c>
      <c r="E2162" s="5">
        <v>45732</v>
      </c>
      <c r="F2162" t="s">
        <v>41</v>
      </c>
      <c r="G2162" t="s">
        <v>13</v>
      </c>
      <c r="H2162">
        <v>39</v>
      </c>
      <c r="I2162" t="s">
        <v>160</v>
      </c>
      <c r="J2162" t="s">
        <v>3916</v>
      </c>
      <c r="K2162" t="s">
        <v>3912</v>
      </c>
      <c r="L2162">
        <v>1</v>
      </c>
      <c r="M2162" s="7">
        <v>0.94</v>
      </c>
      <c r="N2162" t="s">
        <v>3931</v>
      </c>
      <c r="O2162" t="s">
        <v>3927</v>
      </c>
      <c r="P2162">
        <v>18</v>
      </c>
      <c r="Q2162" t="s">
        <v>3955</v>
      </c>
      <c r="R2162" t="s">
        <v>3940</v>
      </c>
      <c r="S2162" t="s">
        <v>3941</v>
      </c>
      <c r="T2162" s="5">
        <v>45769</v>
      </c>
      <c r="U2162" t="s">
        <v>7154</v>
      </c>
      <c r="V2162" t="b">
        <v>0</v>
      </c>
      <c r="W2162" t="b">
        <v>0</v>
      </c>
      <c r="X2162" t="s">
        <v>7160</v>
      </c>
      <c r="Y2162">
        <f t="shared" si="132"/>
        <v>0</v>
      </c>
      <c r="Z2162" t="str">
        <f t="shared" si="133"/>
        <v>31+ days</v>
      </c>
      <c r="AA2162" t="str">
        <f t="shared" si="134"/>
        <v>Very Good</v>
      </c>
      <c r="AB2162" t="str">
        <f t="shared" si="135"/>
        <v>Attended</v>
      </c>
    </row>
    <row r="2163" spans="1:28" x14ac:dyDescent="0.3">
      <c r="A2163" t="s">
        <v>2839</v>
      </c>
      <c r="B2163" t="s">
        <v>1035</v>
      </c>
      <c r="C2163" t="s">
        <v>138</v>
      </c>
      <c r="D2163" s="5">
        <v>46010</v>
      </c>
      <c r="E2163" s="5">
        <v>45953</v>
      </c>
      <c r="F2163" t="s">
        <v>28</v>
      </c>
      <c r="G2163" t="s">
        <v>13</v>
      </c>
      <c r="H2163">
        <v>57</v>
      </c>
      <c r="I2163" t="s">
        <v>47</v>
      </c>
      <c r="J2163" t="s">
        <v>3916</v>
      </c>
      <c r="K2163" t="s">
        <v>3914</v>
      </c>
      <c r="L2163">
        <v>2</v>
      </c>
      <c r="M2163" s="7">
        <v>0.96</v>
      </c>
      <c r="N2163" t="s">
        <v>3921</v>
      </c>
      <c r="O2163" t="s">
        <v>3922</v>
      </c>
      <c r="P2163">
        <v>15</v>
      </c>
      <c r="Q2163" t="s">
        <v>3939</v>
      </c>
      <c r="R2163" t="s">
        <v>3940</v>
      </c>
      <c r="S2163" t="s">
        <v>3943</v>
      </c>
      <c r="T2163" s="5">
        <v>46008</v>
      </c>
      <c r="U2163" t="s">
        <v>7155</v>
      </c>
      <c r="V2163" t="b">
        <v>0</v>
      </c>
      <c r="W2163" t="b">
        <v>0</v>
      </c>
      <c r="X2163" t="s">
        <v>7153</v>
      </c>
      <c r="Y2163">
        <f t="shared" si="132"/>
        <v>0</v>
      </c>
      <c r="Z2163" t="str">
        <f t="shared" si="133"/>
        <v>31+ days</v>
      </c>
      <c r="AA2163" t="str">
        <f t="shared" si="134"/>
        <v>Very Good</v>
      </c>
      <c r="AB2163" t="str">
        <f t="shared" si="135"/>
        <v>Attended</v>
      </c>
    </row>
    <row r="2164" spans="1:28" x14ac:dyDescent="0.3">
      <c r="A2164" t="s">
        <v>2840</v>
      </c>
      <c r="B2164" t="s">
        <v>454</v>
      </c>
      <c r="C2164" t="s">
        <v>279</v>
      </c>
      <c r="D2164" s="5">
        <v>45861</v>
      </c>
      <c r="E2164" s="5">
        <v>45847</v>
      </c>
      <c r="F2164" t="s">
        <v>18</v>
      </c>
      <c r="G2164" t="s">
        <v>13</v>
      </c>
      <c r="H2164">
        <v>14</v>
      </c>
      <c r="I2164" t="s">
        <v>37</v>
      </c>
      <c r="J2164" t="s">
        <v>3909</v>
      </c>
      <c r="K2164" t="s">
        <v>3910</v>
      </c>
      <c r="L2164">
        <v>3</v>
      </c>
      <c r="M2164" s="7">
        <v>0.94</v>
      </c>
      <c r="N2164" t="s">
        <v>3924</v>
      </c>
      <c r="O2164" t="s">
        <v>3925</v>
      </c>
      <c r="P2164">
        <v>12</v>
      </c>
      <c r="R2164" t="s">
        <v>3953</v>
      </c>
      <c r="S2164" t="s">
        <v>3943</v>
      </c>
      <c r="U2164" t="s">
        <v>7152</v>
      </c>
      <c r="V2164" t="b">
        <v>0</v>
      </c>
      <c r="W2164" t="b">
        <v>0</v>
      </c>
      <c r="X2164" t="s">
        <v>7161</v>
      </c>
      <c r="Y2164">
        <f t="shared" si="132"/>
        <v>0</v>
      </c>
      <c r="Z2164" t="str">
        <f t="shared" si="133"/>
        <v>8-14 days</v>
      </c>
      <c r="AA2164" t="str">
        <f t="shared" si="134"/>
        <v>Very Good</v>
      </c>
      <c r="AB2164" t="str">
        <f t="shared" si="135"/>
        <v>Attended</v>
      </c>
    </row>
    <row r="2165" spans="1:28" x14ac:dyDescent="0.3">
      <c r="A2165" t="s">
        <v>2841</v>
      </c>
      <c r="B2165" t="s">
        <v>1353</v>
      </c>
      <c r="C2165" t="s">
        <v>149</v>
      </c>
      <c r="D2165" s="5">
        <v>45920</v>
      </c>
      <c r="E2165" s="5">
        <v>45878</v>
      </c>
      <c r="F2165" t="s">
        <v>23</v>
      </c>
      <c r="G2165" t="s">
        <v>13</v>
      </c>
      <c r="H2165">
        <v>42</v>
      </c>
      <c r="I2165" t="s">
        <v>37</v>
      </c>
      <c r="J2165" t="s">
        <v>3913</v>
      </c>
      <c r="K2165" t="s">
        <v>3910</v>
      </c>
      <c r="L2165">
        <v>6</v>
      </c>
      <c r="M2165" s="7">
        <v>0.82</v>
      </c>
      <c r="N2165" t="s">
        <v>3923</v>
      </c>
      <c r="O2165" t="s">
        <v>3929</v>
      </c>
      <c r="P2165">
        <v>12</v>
      </c>
      <c r="Q2165" t="s">
        <v>3939</v>
      </c>
      <c r="R2165" t="s">
        <v>3949</v>
      </c>
      <c r="S2165" t="s">
        <v>3950</v>
      </c>
      <c r="U2165" t="s">
        <v>7156</v>
      </c>
      <c r="V2165" t="b">
        <v>1</v>
      </c>
      <c r="W2165" t="b">
        <v>0</v>
      </c>
      <c r="X2165" t="s">
        <v>7162</v>
      </c>
      <c r="Y2165">
        <f t="shared" si="132"/>
        <v>0</v>
      </c>
      <c r="Z2165" t="str">
        <f t="shared" si="133"/>
        <v>31+ days</v>
      </c>
      <c r="AA2165" t="str">
        <f t="shared" si="134"/>
        <v>Good</v>
      </c>
      <c r="AB2165" t="str">
        <f t="shared" si="135"/>
        <v>Attended</v>
      </c>
    </row>
    <row r="2166" spans="1:28" x14ac:dyDescent="0.3">
      <c r="A2166" t="s">
        <v>2842</v>
      </c>
      <c r="B2166" t="s">
        <v>2003</v>
      </c>
      <c r="C2166" t="s">
        <v>174</v>
      </c>
      <c r="D2166" s="5">
        <v>45689</v>
      </c>
      <c r="E2166" s="5">
        <v>45636</v>
      </c>
      <c r="F2166" t="s">
        <v>12</v>
      </c>
      <c r="G2166" t="s">
        <v>55</v>
      </c>
      <c r="H2166">
        <v>53</v>
      </c>
      <c r="I2166" t="s">
        <v>42</v>
      </c>
      <c r="J2166" t="s">
        <v>3916</v>
      </c>
      <c r="K2166" t="s">
        <v>3912</v>
      </c>
      <c r="L2166">
        <v>4</v>
      </c>
      <c r="M2166" s="7">
        <v>0.94</v>
      </c>
      <c r="N2166" t="s">
        <v>3932</v>
      </c>
      <c r="O2166" t="s">
        <v>3925</v>
      </c>
      <c r="P2166">
        <v>18</v>
      </c>
      <c r="Q2166" t="s">
        <v>3939</v>
      </c>
      <c r="R2166" t="s">
        <v>3940</v>
      </c>
      <c r="S2166" t="s">
        <v>3943</v>
      </c>
      <c r="T2166" s="5">
        <v>45688</v>
      </c>
      <c r="U2166" t="s">
        <v>7156</v>
      </c>
      <c r="V2166" t="b">
        <v>1</v>
      </c>
      <c r="W2166" t="b">
        <v>0</v>
      </c>
      <c r="X2166" t="s">
        <v>7153</v>
      </c>
      <c r="Y2166" t="str">
        <f t="shared" si="132"/>
        <v/>
      </c>
      <c r="Z2166" t="str">
        <f t="shared" si="133"/>
        <v>31+ days</v>
      </c>
      <c r="AA2166" t="str">
        <f t="shared" si="134"/>
        <v>Very Good</v>
      </c>
      <c r="AB2166" t="str">
        <f t="shared" si="135"/>
        <v>Excluded</v>
      </c>
    </row>
    <row r="2167" spans="1:28" x14ac:dyDescent="0.3">
      <c r="A2167" t="s">
        <v>2843</v>
      </c>
      <c r="B2167" t="s">
        <v>63</v>
      </c>
      <c r="C2167" t="s">
        <v>64</v>
      </c>
      <c r="D2167" s="5">
        <v>45905</v>
      </c>
      <c r="E2167" s="5">
        <v>45867</v>
      </c>
      <c r="F2167" t="s">
        <v>28</v>
      </c>
      <c r="G2167" t="s">
        <v>55</v>
      </c>
      <c r="H2167">
        <v>38</v>
      </c>
      <c r="I2167" t="s">
        <v>19</v>
      </c>
      <c r="J2167" t="s">
        <v>3916</v>
      </c>
      <c r="K2167" t="s">
        <v>3912</v>
      </c>
      <c r="L2167">
        <v>3</v>
      </c>
      <c r="M2167" s="7">
        <v>0.82</v>
      </c>
      <c r="N2167" t="s">
        <v>3921</v>
      </c>
      <c r="O2167" t="s">
        <v>3922</v>
      </c>
      <c r="P2167">
        <v>20</v>
      </c>
      <c r="Q2167" t="s">
        <v>3955</v>
      </c>
      <c r="R2167" t="s">
        <v>3940</v>
      </c>
      <c r="S2167" t="s">
        <v>3943</v>
      </c>
      <c r="T2167" s="5">
        <v>45902</v>
      </c>
      <c r="U2167" t="s">
        <v>7155</v>
      </c>
      <c r="V2167" t="b">
        <v>0</v>
      </c>
      <c r="W2167" t="b">
        <v>0</v>
      </c>
      <c r="X2167" t="s">
        <v>7162</v>
      </c>
      <c r="Y2167" t="str">
        <f t="shared" si="132"/>
        <v/>
      </c>
      <c r="Z2167" t="str">
        <f t="shared" si="133"/>
        <v>31+ days</v>
      </c>
      <c r="AA2167" t="str">
        <f t="shared" si="134"/>
        <v>Good</v>
      </c>
      <c r="AB2167" t="str">
        <f t="shared" si="135"/>
        <v>Excluded</v>
      </c>
    </row>
    <row r="2168" spans="1:28" x14ac:dyDescent="0.3">
      <c r="A2168" t="s">
        <v>2844</v>
      </c>
      <c r="B2168" t="s">
        <v>1234</v>
      </c>
      <c r="C2168" t="s">
        <v>17</v>
      </c>
      <c r="D2168" s="5">
        <v>45694</v>
      </c>
      <c r="E2168" s="5">
        <v>45668</v>
      </c>
      <c r="F2168" t="s">
        <v>18</v>
      </c>
      <c r="G2168" t="s">
        <v>55</v>
      </c>
      <c r="H2168">
        <v>26</v>
      </c>
      <c r="I2168" t="s">
        <v>37</v>
      </c>
      <c r="J2168" t="s">
        <v>3909</v>
      </c>
      <c r="K2168" t="s">
        <v>3910</v>
      </c>
      <c r="L2168">
        <v>5</v>
      </c>
      <c r="M2168" s="7">
        <v>0.98</v>
      </c>
      <c r="N2168" t="s">
        <v>3924</v>
      </c>
      <c r="O2168" t="s">
        <v>3929</v>
      </c>
      <c r="P2168">
        <v>12</v>
      </c>
      <c r="Q2168" t="s">
        <v>3955</v>
      </c>
      <c r="R2168" t="s">
        <v>3940</v>
      </c>
      <c r="S2168" t="s">
        <v>3943</v>
      </c>
      <c r="T2168" s="5">
        <v>45693</v>
      </c>
      <c r="U2168" t="s">
        <v>7154</v>
      </c>
      <c r="V2168" t="b">
        <v>0</v>
      </c>
      <c r="W2168" t="b">
        <v>0</v>
      </c>
      <c r="X2168" t="s">
        <v>7153</v>
      </c>
      <c r="Y2168" t="str">
        <f t="shared" si="132"/>
        <v/>
      </c>
      <c r="Z2168" t="str">
        <f t="shared" si="133"/>
        <v>15-30 days</v>
      </c>
      <c r="AA2168" t="str">
        <f t="shared" si="134"/>
        <v>Very Good</v>
      </c>
      <c r="AB2168" t="str">
        <f t="shared" si="135"/>
        <v>Excluded</v>
      </c>
    </row>
    <row r="2169" spans="1:28" x14ac:dyDescent="0.3">
      <c r="A2169" t="s">
        <v>2845</v>
      </c>
      <c r="B2169" t="s">
        <v>159</v>
      </c>
      <c r="C2169" t="s">
        <v>31</v>
      </c>
      <c r="D2169" s="5">
        <v>45789</v>
      </c>
      <c r="E2169" s="5">
        <v>45775</v>
      </c>
      <c r="F2169" t="s">
        <v>32</v>
      </c>
      <c r="G2169" t="s">
        <v>24</v>
      </c>
      <c r="H2169">
        <v>14</v>
      </c>
      <c r="I2169" t="s">
        <v>42</v>
      </c>
      <c r="J2169" t="s">
        <v>3915</v>
      </c>
      <c r="K2169" t="s">
        <v>3910</v>
      </c>
      <c r="L2169">
        <v>6</v>
      </c>
      <c r="M2169" s="7">
        <v>0.76</v>
      </c>
      <c r="N2169" t="s">
        <v>3928</v>
      </c>
      <c r="O2169" t="s">
        <v>3925</v>
      </c>
      <c r="P2169">
        <v>18</v>
      </c>
      <c r="Q2169" t="s">
        <v>3939</v>
      </c>
      <c r="R2169" t="s">
        <v>3940</v>
      </c>
      <c r="S2169" t="s">
        <v>55</v>
      </c>
      <c r="T2169" s="5">
        <v>45787</v>
      </c>
      <c r="U2169" t="s">
        <v>7158</v>
      </c>
      <c r="V2169" t="b">
        <v>0</v>
      </c>
      <c r="W2169" t="b">
        <v>0</v>
      </c>
      <c r="X2169" t="s">
        <v>7160</v>
      </c>
      <c r="Y2169">
        <f t="shared" si="132"/>
        <v>1</v>
      </c>
      <c r="Z2169" t="str">
        <f t="shared" si="133"/>
        <v>8-14 days</v>
      </c>
      <c r="AA2169" t="str">
        <f t="shared" si="134"/>
        <v>Good</v>
      </c>
      <c r="AB2169" t="str">
        <f t="shared" si="135"/>
        <v>No-show</v>
      </c>
    </row>
    <row r="2170" spans="1:28" x14ac:dyDescent="0.3">
      <c r="A2170" t="s">
        <v>2846</v>
      </c>
      <c r="B2170" t="s">
        <v>253</v>
      </c>
      <c r="C2170" t="s">
        <v>17</v>
      </c>
      <c r="D2170" s="5">
        <v>45739</v>
      </c>
      <c r="E2170" s="5">
        <v>45722</v>
      </c>
      <c r="F2170" t="s">
        <v>18</v>
      </c>
      <c r="G2170" t="s">
        <v>13</v>
      </c>
      <c r="H2170">
        <v>17</v>
      </c>
      <c r="I2170" t="s">
        <v>160</v>
      </c>
      <c r="J2170" t="s">
        <v>3915</v>
      </c>
      <c r="K2170" t="s">
        <v>3910</v>
      </c>
      <c r="L2170">
        <v>4</v>
      </c>
      <c r="M2170" s="7">
        <v>0.92</v>
      </c>
      <c r="N2170" t="s">
        <v>3924</v>
      </c>
      <c r="O2170" t="s">
        <v>3929</v>
      </c>
      <c r="P2170">
        <v>12</v>
      </c>
      <c r="Q2170" t="s">
        <v>3939</v>
      </c>
      <c r="R2170" t="s">
        <v>3940</v>
      </c>
      <c r="S2170" t="s">
        <v>3943</v>
      </c>
      <c r="T2170" s="5">
        <v>45738</v>
      </c>
      <c r="U2170" t="s">
        <v>7157</v>
      </c>
      <c r="V2170" t="b">
        <v>1</v>
      </c>
      <c r="W2170" t="b">
        <v>0</v>
      </c>
      <c r="X2170" t="s">
        <v>7160</v>
      </c>
      <c r="Y2170">
        <f t="shared" si="132"/>
        <v>0</v>
      </c>
      <c r="Z2170" t="str">
        <f t="shared" si="133"/>
        <v>15-30 days</v>
      </c>
      <c r="AA2170" t="str">
        <f t="shared" si="134"/>
        <v>Very Good</v>
      </c>
      <c r="AB2170" t="str">
        <f t="shared" si="135"/>
        <v>Attended</v>
      </c>
    </row>
    <row r="2171" spans="1:28" x14ac:dyDescent="0.3">
      <c r="A2171" t="s">
        <v>2847</v>
      </c>
      <c r="B2171" t="s">
        <v>2608</v>
      </c>
      <c r="C2171" t="s">
        <v>77</v>
      </c>
      <c r="D2171" s="5">
        <v>45658</v>
      </c>
      <c r="E2171" s="5">
        <v>45655</v>
      </c>
      <c r="F2171" t="s">
        <v>23</v>
      </c>
      <c r="G2171" t="s">
        <v>13</v>
      </c>
      <c r="H2171">
        <v>3</v>
      </c>
      <c r="I2171" t="s">
        <v>14</v>
      </c>
      <c r="J2171" t="s">
        <v>3909</v>
      </c>
      <c r="K2171" t="s">
        <v>3910</v>
      </c>
      <c r="L2171">
        <v>8</v>
      </c>
      <c r="M2171" s="7">
        <v>0.66</v>
      </c>
      <c r="N2171" t="s">
        <v>3923</v>
      </c>
      <c r="O2171" t="s">
        <v>3927</v>
      </c>
      <c r="P2171">
        <v>15</v>
      </c>
      <c r="Q2171" t="s">
        <v>3939</v>
      </c>
      <c r="R2171" t="s">
        <v>3940</v>
      </c>
      <c r="S2171" t="s">
        <v>3941</v>
      </c>
      <c r="T2171" s="5">
        <v>45657</v>
      </c>
      <c r="U2171" t="s">
        <v>7152</v>
      </c>
      <c r="V2171" t="b">
        <v>0</v>
      </c>
      <c r="W2171" t="b">
        <v>1</v>
      </c>
      <c r="X2171" t="s">
        <v>7153</v>
      </c>
      <c r="Y2171">
        <f t="shared" si="132"/>
        <v>0</v>
      </c>
      <c r="Z2171" t="str">
        <f t="shared" si="133"/>
        <v>0-3 days</v>
      </c>
      <c r="AA2171" t="str">
        <f t="shared" si="134"/>
        <v>Moderate</v>
      </c>
      <c r="AB2171" t="str">
        <f t="shared" si="135"/>
        <v>Attended</v>
      </c>
    </row>
    <row r="2172" spans="1:28" x14ac:dyDescent="0.3">
      <c r="A2172" t="s">
        <v>2848</v>
      </c>
      <c r="B2172" t="s">
        <v>1940</v>
      </c>
      <c r="C2172" t="s">
        <v>40</v>
      </c>
      <c r="D2172" s="5">
        <v>45871</v>
      </c>
      <c r="E2172" s="5">
        <v>45862</v>
      </c>
      <c r="F2172" t="s">
        <v>41</v>
      </c>
      <c r="G2172" t="s">
        <v>24</v>
      </c>
      <c r="H2172">
        <v>9</v>
      </c>
      <c r="I2172" t="s">
        <v>61</v>
      </c>
      <c r="J2172" t="s">
        <v>3911</v>
      </c>
      <c r="K2172" t="s">
        <v>3912</v>
      </c>
      <c r="L2172">
        <v>5</v>
      </c>
      <c r="M2172" s="7">
        <v>0.88</v>
      </c>
      <c r="N2172" t="s">
        <v>3931</v>
      </c>
      <c r="O2172" t="s">
        <v>3927</v>
      </c>
      <c r="P2172">
        <v>18</v>
      </c>
      <c r="Q2172" t="s">
        <v>3947</v>
      </c>
      <c r="R2172" t="s">
        <v>3940</v>
      </c>
      <c r="S2172" t="s">
        <v>3941</v>
      </c>
      <c r="T2172" s="5">
        <v>45870</v>
      </c>
      <c r="U2172" t="s">
        <v>7156</v>
      </c>
      <c r="V2172" t="b">
        <v>1</v>
      </c>
      <c r="W2172" t="b">
        <v>0</v>
      </c>
      <c r="X2172" t="s">
        <v>7161</v>
      </c>
      <c r="Y2172">
        <f t="shared" si="132"/>
        <v>1</v>
      </c>
      <c r="Z2172" t="str">
        <f t="shared" si="133"/>
        <v>8-14 days</v>
      </c>
      <c r="AA2172" t="str">
        <f t="shared" si="134"/>
        <v>Good</v>
      </c>
      <c r="AB2172" t="str">
        <f t="shared" si="135"/>
        <v>No-show</v>
      </c>
    </row>
    <row r="2173" spans="1:28" x14ac:dyDescent="0.3">
      <c r="A2173" t="s">
        <v>2849</v>
      </c>
      <c r="B2173" t="s">
        <v>2850</v>
      </c>
      <c r="C2173" t="s">
        <v>27</v>
      </c>
      <c r="D2173" s="5">
        <v>45745</v>
      </c>
      <c r="E2173" s="5">
        <v>45719</v>
      </c>
      <c r="F2173" t="s">
        <v>28</v>
      </c>
      <c r="G2173" t="s">
        <v>13</v>
      </c>
      <c r="H2173">
        <v>26</v>
      </c>
      <c r="I2173" t="s">
        <v>19</v>
      </c>
      <c r="J2173" t="s">
        <v>3916</v>
      </c>
      <c r="K2173" t="s">
        <v>3910</v>
      </c>
      <c r="L2173">
        <v>2</v>
      </c>
      <c r="M2173" s="7">
        <v>0.98</v>
      </c>
      <c r="N2173" t="s">
        <v>3921</v>
      </c>
      <c r="O2173" t="s">
        <v>3925</v>
      </c>
      <c r="P2173">
        <v>12</v>
      </c>
      <c r="R2173" t="s">
        <v>3953</v>
      </c>
      <c r="S2173" t="s">
        <v>3943</v>
      </c>
      <c r="U2173" t="s">
        <v>7156</v>
      </c>
      <c r="V2173" t="b">
        <v>1</v>
      </c>
      <c r="W2173" t="b">
        <v>0</v>
      </c>
      <c r="X2173" t="s">
        <v>7160</v>
      </c>
      <c r="Y2173">
        <f t="shared" si="132"/>
        <v>0</v>
      </c>
      <c r="Z2173" t="str">
        <f t="shared" si="133"/>
        <v>15-30 days</v>
      </c>
      <c r="AA2173" t="str">
        <f t="shared" si="134"/>
        <v>Very Good</v>
      </c>
      <c r="AB2173" t="str">
        <f t="shared" si="135"/>
        <v>Attended</v>
      </c>
    </row>
    <row r="2174" spans="1:28" x14ac:dyDescent="0.3">
      <c r="A2174" t="s">
        <v>2851</v>
      </c>
      <c r="B2174" t="s">
        <v>866</v>
      </c>
      <c r="C2174" t="s">
        <v>58</v>
      </c>
      <c r="D2174" s="5">
        <v>45845</v>
      </c>
      <c r="E2174" s="5">
        <v>45837</v>
      </c>
      <c r="F2174" t="s">
        <v>32</v>
      </c>
      <c r="G2174" t="s">
        <v>24</v>
      </c>
      <c r="H2174">
        <v>8</v>
      </c>
      <c r="I2174" t="s">
        <v>47</v>
      </c>
      <c r="J2174" t="s">
        <v>3911</v>
      </c>
      <c r="K2174" t="s">
        <v>3910</v>
      </c>
      <c r="L2174">
        <v>2</v>
      </c>
      <c r="M2174" s="7">
        <v>0.88</v>
      </c>
      <c r="N2174" t="s">
        <v>3928</v>
      </c>
      <c r="O2174" t="s">
        <v>3922</v>
      </c>
      <c r="P2174">
        <v>15</v>
      </c>
      <c r="Q2174" t="s">
        <v>3939</v>
      </c>
      <c r="R2174" t="s">
        <v>3940</v>
      </c>
      <c r="S2174" t="s">
        <v>3941</v>
      </c>
      <c r="T2174" s="5">
        <v>45844</v>
      </c>
      <c r="U2174" t="s">
        <v>7158</v>
      </c>
      <c r="V2174" t="b">
        <v>0</v>
      </c>
      <c r="W2174" t="b">
        <v>0</v>
      </c>
      <c r="X2174" t="s">
        <v>7161</v>
      </c>
      <c r="Y2174">
        <f t="shared" si="132"/>
        <v>1</v>
      </c>
      <c r="Z2174" t="str">
        <f t="shared" si="133"/>
        <v>8-14 days</v>
      </c>
      <c r="AA2174" t="str">
        <f t="shared" si="134"/>
        <v>Good</v>
      </c>
      <c r="AB2174" t="str">
        <f t="shared" si="135"/>
        <v>No-show</v>
      </c>
    </row>
    <row r="2175" spans="1:28" x14ac:dyDescent="0.3">
      <c r="A2175" t="s">
        <v>2852</v>
      </c>
      <c r="B2175" t="s">
        <v>220</v>
      </c>
      <c r="C2175" t="s">
        <v>157</v>
      </c>
      <c r="D2175" s="5">
        <v>45936</v>
      </c>
      <c r="E2175" s="5">
        <v>45936</v>
      </c>
      <c r="F2175" t="s">
        <v>28</v>
      </c>
      <c r="G2175" t="s">
        <v>13</v>
      </c>
      <c r="H2175">
        <v>0</v>
      </c>
      <c r="I2175" t="s">
        <v>47</v>
      </c>
      <c r="J2175" t="s">
        <v>3913</v>
      </c>
      <c r="K2175" t="s">
        <v>3910</v>
      </c>
      <c r="L2175">
        <v>1</v>
      </c>
      <c r="M2175" s="7">
        <v>0.69</v>
      </c>
      <c r="N2175" t="s">
        <v>3921</v>
      </c>
      <c r="O2175" t="s">
        <v>3925</v>
      </c>
      <c r="P2175">
        <v>12</v>
      </c>
      <c r="R2175" t="s">
        <v>3953</v>
      </c>
      <c r="S2175" t="s">
        <v>3943</v>
      </c>
      <c r="U2175" t="s">
        <v>7158</v>
      </c>
      <c r="V2175" t="b">
        <v>0</v>
      </c>
      <c r="W2175" t="b">
        <v>0</v>
      </c>
      <c r="X2175" t="s">
        <v>7162</v>
      </c>
      <c r="Y2175">
        <f t="shared" si="132"/>
        <v>0</v>
      </c>
      <c r="Z2175" t="str">
        <f t="shared" si="133"/>
        <v>0-3 days</v>
      </c>
      <c r="AA2175" t="str">
        <f t="shared" si="134"/>
        <v>Moderate</v>
      </c>
      <c r="AB2175" t="str">
        <f t="shared" si="135"/>
        <v>Attended</v>
      </c>
    </row>
    <row r="2176" spans="1:28" x14ac:dyDescent="0.3">
      <c r="A2176" t="s">
        <v>2853</v>
      </c>
      <c r="B2176" t="s">
        <v>609</v>
      </c>
      <c r="C2176" t="s">
        <v>127</v>
      </c>
      <c r="D2176" s="5">
        <v>45723</v>
      </c>
      <c r="E2176" s="5">
        <v>45681</v>
      </c>
      <c r="F2176" t="s">
        <v>23</v>
      </c>
      <c r="G2176" t="s">
        <v>55</v>
      </c>
      <c r="H2176">
        <v>42</v>
      </c>
      <c r="I2176" t="s">
        <v>61</v>
      </c>
      <c r="J2176" t="s">
        <v>3911</v>
      </c>
      <c r="K2176" t="s">
        <v>3910</v>
      </c>
      <c r="L2176">
        <v>3</v>
      </c>
      <c r="M2176" s="7">
        <v>0.8</v>
      </c>
      <c r="N2176" t="s">
        <v>3923</v>
      </c>
      <c r="O2176" t="s">
        <v>3922</v>
      </c>
      <c r="P2176">
        <v>15</v>
      </c>
      <c r="Q2176" t="s">
        <v>3939</v>
      </c>
      <c r="R2176" t="s">
        <v>3940</v>
      </c>
      <c r="S2176" t="s">
        <v>3941</v>
      </c>
      <c r="T2176" s="5">
        <v>45721</v>
      </c>
      <c r="U2176" t="s">
        <v>7155</v>
      </c>
      <c r="V2176" t="b">
        <v>0</v>
      </c>
      <c r="W2176" t="b">
        <v>0</v>
      </c>
      <c r="X2176" t="s">
        <v>7160</v>
      </c>
      <c r="Y2176" t="str">
        <f t="shared" si="132"/>
        <v/>
      </c>
      <c r="Z2176" t="str">
        <f t="shared" si="133"/>
        <v>31+ days</v>
      </c>
      <c r="AA2176" t="str">
        <f t="shared" si="134"/>
        <v>Good</v>
      </c>
      <c r="AB2176" t="str">
        <f t="shared" si="135"/>
        <v>Excluded</v>
      </c>
    </row>
    <row r="2177" spans="1:28" x14ac:dyDescent="0.3">
      <c r="A2177" t="s">
        <v>2854</v>
      </c>
      <c r="B2177" t="s">
        <v>525</v>
      </c>
      <c r="C2177" t="s">
        <v>53</v>
      </c>
      <c r="D2177" s="5">
        <v>45917</v>
      </c>
      <c r="E2177" s="5">
        <v>45913</v>
      </c>
      <c r="F2177" t="s">
        <v>54</v>
      </c>
      <c r="G2177" t="s">
        <v>13</v>
      </c>
      <c r="H2177">
        <v>4</v>
      </c>
      <c r="I2177" t="s">
        <v>33</v>
      </c>
      <c r="J2177" t="s">
        <v>3909</v>
      </c>
      <c r="K2177" t="s">
        <v>3914</v>
      </c>
      <c r="L2177">
        <v>4</v>
      </c>
      <c r="M2177" s="7">
        <v>0.65</v>
      </c>
      <c r="N2177" t="s">
        <v>3930</v>
      </c>
      <c r="O2177" t="s">
        <v>3922</v>
      </c>
      <c r="P2177">
        <v>20</v>
      </c>
      <c r="Q2177" t="s">
        <v>3955</v>
      </c>
      <c r="R2177" t="s">
        <v>3949</v>
      </c>
      <c r="S2177" t="s">
        <v>3950</v>
      </c>
      <c r="U2177" t="s">
        <v>7152</v>
      </c>
      <c r="V2177" t="b">
        <v>0</v>
      </c>
      <c r="W2177" t="b">
        <v>0</v>
      </c>
      <c r="X2177" t="s">
        <v>7162</v>
      </c>
      <c r="Y2177">
        <f t="shared" si="132"/>
        <v>0</v>
      </c>
      <c r="Z2177" t="str">
        <f t="shared" si="133"/>
        <v>4-7 days</v>
      </c>
      <c r="AA2177" t="str">
        <f t="shared" si="134"/>
        <v>Moderate</v>
      </c>
      <c r="AB2177" t="str">
        <f t="shared" si="135"/>
        <v>Attended</v>
      </c>
    </row>
    <row r="2178" spans="1:28" x14ac:dyDescent="0.3">
      <c r="A2178" t="s">
        <v>2855</v>
      </c>
      <c r="B2178" t="s">
        <v>754</v>
      </c>
      <c r="C2178" t="s">
        <v>127</v>
      </c>
      <c r="D2178" s="5">
        <v>45766</v>
      </c>
      <c r="E2178" s="5">
        <v>45758</v>
      </c>
      <c r="F2178" t="s">
        <v>23</v>
      </c>
      <c r="G2178" t="s">
        <v>24</v>
      </c>
      <c r="H2178">
        <v>8</v>
      </c>
      <c r="I2178" t="s">
        <v>14</v>
      </c>
      <c r="J2178" t="s">
        <v>3911</v>
      </c>
      <c r="K2178" t="s">
        <v>3910</v>
      </c>
      <c r="L2178">
        <v>4</v>
      </c>
      <c r="M2178" s="7">
        <v>0.78</v>
      </c>
      <c r="N2178" t="s">
        <v>3923</v>
      </c>
      <c r="O2178" t="s">
        <v>3922</v>
      </c>
      <c r="P2178">
        <v>15</v>
      </c>
      <c r="R2178" t="s">
        <v>3953</v>
      </c>
      <c r="S2178" t="s">
        <v>3943</v>
      </c>
      <c r="U2178" t="s">
        <v>7156</v>
      </c>
      <c r="V2178" t="b">
        <v>1</v>
      </c>
      <c r="W2178" t="b">
        <v>0</v>
      </c>
      <c r="X2178" t="s">
        <v>7160</v>
      </c>
      <c r="Y2178">
        <f t="shared" ref="Y2178:Y2241" si="136">IF(G2178="No-show",1,IF(G2178="Attended",0,""))</f>
        <v>1</v>
      </c>
      <c r="Z2178" t="str">
        <f t="shared" ref="Z2178:Z2241" si="137">IF(H2178="","Unknown",IF(H2178&lt;=3,"0-3 days",IF(H2178&lt;=7,"4-7 days",IF(H2178&lt;=14,"8-14 days",IF(H2178&lt;=30,"15-30 days","31+ days")))))</f>
        <v>8-14 days</v>
      </c>
      <c r="AA2178" t="str">
        <f t="shared" ref="AA2178:AA2241" si="138">IF(M2178="","Unknown",IF(M2178&lt;0.5,"Low",IF(M2178&lt;0.75,"Moderate",IF(M2178&lt;0.9,"Good","Very Good"))))</f>
        <v>Good</v>
      </c>
      <c r="AB2178" t="str">
        <f t="shared" ref="AB2178:AB2241" si="139">IF(G2178="Attended","Attended",IF(G2178="No-show","No-show","Excluded"))</f>
        <v>No-show</v>
      </c>
    </row>
    <row r="2179" spans="1:28" x14ac:dyDescent="0.3">
      <c r="A2179" t="s">
        <v>2856</v>
      </c>
      <c r="B2179" t="s">
        <v>2857</v>
      </c>
      <c r="C2179" t="s">
        <v>101</v>
      </c>
      <c r="D2179" s="5">
        <v>45778</v>
      </c>
      <c r="E2179" s="5">
        <v>45742</v>
      </c>
      <c r="F2179" t="s">
        <v>54</v>
      </c>
      <c r="G2179" t="s">
        <v>24</v>
      </c>
      <c r="H2179">
        <v>36</v>
      </c>
      <c r="I2179" t="s">
        <v>42</v>
      </c>
      <c r="J2179" t="s">
        <v>3916</v>
      </c>
      <c r="K2179" t="s">
        <v>3914</v>
      </c>
      <c r="L2179">
        <v>2</v>
      </c>
      <c r="M2179" s="7">
        <v>0.82</v>
      </c>
      <c r="N2179" t="s">
        <v>3930</v>
      </c>
      <c r="O2179" t="s">
        <v>3927</v>
      </c>
      <c r="P2179">
        <v>18</v>
      </c>
      <c r="Q2179" t="s">
        <v>3955</v>
      </c>
      <c r="R2179" t="s">
        <v>3940</v>
      </c>
      <c r="S2179" t="s">
        <v>3941</v>
      </c>
      <c r="T2179" s="5">
        <v>45775</v>
      </c>
      <c r="U2179" t="s">
        <v>7154</v>
      </c>
      <c r="V2179" t="b">
        <v>0</v>
      </c>
      <c r="W2179" t="b">
        <v>1</v>
      </c>
      <c r="X2179" t="s">
        <v>7160</v>
      </c>
      <c r="Y2179">
        <f t="shared" si="136"/>
        <v>1</v>
      </c>
      <c r="Z2179" t="str">
        <f t="shared" si="137"/>
        <v>31+ days</v>
      </c>
      <c r="AA2179" t="str">
        <f t="shared" si="138"/>
        <v>Good</v>
      </c>
      <c r="AB2179" t="str">
        <f t="shared" si="139"/>
        <v>No-show</v>
      </c>
    </row>
    <row r="2180" spans="1:28" x14ac:dyDescent="0.3">
      <c r="A2180" t="s">
        <v>2858</v>
      </c>
      <c r="B2180" t="s">
        <v>2859</v>
      </c>
      <c r="C2180" t="s">
        <v>58</v>
      </c>
      <c r="D2180" s="5">
        <v>45868</v>
      </c>
      <c r="E2180" s="5">
        <v>45812</v>
      </c>
      <c r="F2180" t="s">
        <v>32</v>
      </c>
      <c r="G2180" t="s">
        <v>13</v>
      </c>
      <c r="H2180">
        <v>56</v>
      </c>
      <c r="I2180" t="s">
        <v>42</v>
      </c>
      <c r="J2180" t="s">
        <v>3915</v>
      </c>
      <c r="K2180" t="s">
        <v>3910</v>
      </c>
      <c r="L2180">
        <v>0</v>
      </c>
      <c r="M2180" s="7">
        <v>0.91</v>
      </c>
      <c r="N2180" t="s">
        <v>3928</v>
      </c>
      <c r="O2180" t="s">
        <v>3922</v>
      </c>
      <c r="P2180">
        <v>15</v>
      </c>
      <c r="Q2180" t="s">
        <v>3939</v>
      </c>
      <c r="R2180" t="s">
        <v>3940</v>
      </c>
      <c r="S2180" t="s">
        <v>3941</v>
      </c>
      <c r="T2180" s="5">
        <v>45865</v>
      </c>
      <c r="U2180" t="s">
        <v>7152</v>
      </c>
      <c r="V2180" t="b">
        <v>0</v>
      </c>
      <c r="W2180" t="b">
        <v>0</v>
      </c>
      <c r="X2180" t="s">
        <v>7161</v>
      </c>
      <c r="Y2180">
        <f t="shared" si="136"/>
        <v>0</v>
      </c>
      <c r="Z2180" t="str">
        <f t="shared" si="137"/>
        <v>31+ days</v>
      </c>
      <c r="AA2180" t="str">
        <f t="shared" si="138"/>
        <v>Very Good</v>
      </c>
      <c r="AB2180" t="str">
        <f t="shared" si="139"/>
        <v>Attended</v>
      </c>
    </row>
    <row r="2181" spans="1:28" x14ac:dyDescent="0.3">
      <c r="A2181" t="s">
        <v>2860</v>
      </c>
      <c r="B2181" t="s">
        <v>1382</v>
      </c>
      <c r="C2181" t="s">
        <v>193</v>
      </c>
      <c r="D2181" s="5">
        <v>45886</v>
      </c>
      <c r="E2181" s="5">
        <v>45842</v>
      </c>
      <c r="F2181" t="s">
        <v>41</v>
      </c>
      <c r="G2181" t="s">
        <v>24</v>
      </c>
      <c r="H2181">
        <v>44</v>
      </c>
      <c r="I2181" t="s">
        <v>14</v>
      </c>
      <c r="J2181" t="s">
        <v>3911</v>
      </c>
      <c r="K2181" t="s">
        <v>3912</v>
      </c>
      <c r="L2181">
        <v>5</v>
      </c>
      <c r="M2181" s="7">
        <v>0.9</v>
      </c>
      <c r="N2181" t="s">
        <v>3931</v>
      </c>
      <c r="O2181" t="s">
        <v>3922</v>
      </c>
      <c r="P2181">
        <v>15</v>
      </c>
      <c r="Q2181" t="s">
        <v>3939</v>
      </c>
      <c r="R2181" t="s">
        <v>3940</v>
      </c>
      <c r="S2181" t="s">
        <v>3941</v>
      </c>
      <c r="T2181" s="5">
        <v>45884</v>
      </c>
      <c r="U2181" t="s">
        <v>7157</v>
      </c>
      <c r="V2181" t="b">
        <v>1</v>
      </c>
      <c r="W2181" t="b">
        <v>0</v>
      </c>
      <c r="X2181" t="s">
        <v>7161</v>
      </c>
      <c r="Y2181">
        <f t="shared" si="136"/>
        <v>1</v>
      </c>
      <c r="Z2181" t="str">
        <f t="shared" si="137"/>
        <v>31+ days</v>
      </c>
      <c r="AA2181" t="str">
        <f t="shared" si="138"/>
        <v>Very Good</v>
      </c>
      <c r="AB2181" t="str">
        <f t="shared" si="139"/>
        <v>No-show</v>
      </c>
    </row>
    <row r="2182" spans="1:28" x14ac:dyDescent="0.3">
      <c r="A2182" t="s">
        <v>2861</v>
      </c>
      <c r="B2182" t="s">
        <v>2857</v>
      </c>
      <c r="C2182" t="s">
        <v>89</v>
      </c>
      <c r="D2182" s="5">
        <v>45897</v>
      </c>
      <c r="E2182" s="5">
        <v>45896</v>
      </c>
      <c r="F2182" t="s">
        <v>41</v>
      </c>
      <c r="G2182" t="s">
        <v>24</v>
      </c>
      <c r="H2182">
        <v>1</v>
      </c>
      <c r="I2182" t="s">
        <v>47</v>
      </c>
      <c r="J2182" t="s">
        <v>3916</v>
      </c>
      <c r="K2182" t="s">
        <v>3914</v>
      </c>
      <c r="L2182">
        <v>2</v>
      </c>
      <c r="M2182" s="7">
        <v>0.82</v>
      </c>
      <c r="N2182" t="s">
        <v>3931</v>
      </c>
      <c r="O2182" t="s">
        <v>3922</v>
      </c>
      <c r="P2182">
        <v>20</v>
      </c>
      <c r="Q2182" t="s">
        <v>3939</v>
      </c>
      <c r="R2182" t="s">
        <v>3940</v>
      </c>
      <c r="S2182" t="s">
        <v>3943</v>
      </c>
      <c r="T2182" s="5">
        <v>45894</v>
      </c>
      <c r="U2182" t="s">
        <v>7154</v>
      </c>
      <c r="V2182" t="b">
        <v>0</v>
      </c>
      <c r="W2182" t="b">
        <v>0</v>
      </c>
      <c r="X2182" t="s">
        <v>7161</v>
      </c>
      <c r="Y2182">
        <f t="shared" si="136"/>
        <v>1</v>
      </c>
      <c r="Z2182" t="str">
        <f t="shared" si="137"/>
        <v>0-3 days</v>
      </c>
      <c r="AA2182" t="str">
        <f t="shared" si="138"/>
        <v>Good</v>
      </c>
      <c r="AB2182" t="str">
        <f t="shared" si="139"/>
        <v>No-show</v>
      </c>
    </row>
    <row r="2183" spans="1:28" x14ac:dyDescent="0.3">
      <c r="A2183" t="s">
        <v>2862</v>
      </c>
      <c r="B2183" t="s">
        <v>756</v>
      </c>
      <c r="C2183" t="s">
        <v>77</v>
      </c>
      <c r="D2183" s="5">
        <v>45729</v>
      </c>
      <c r="E2183" s="5">
        <v>45719</v>
      </c>
      <c r="F2183" t="s">
        <v>23</v>
      </c>
      <c r="G2183" t="s">
        <v>24</v>
      </c>
      <c r="H2183">
        <v>10</v>
      </c>
      <c r="I2183" t="s">
        <v>14</v>
      </c>
      <c r="J2183" t="s">
        <v>3909</v>
      </c>
      <c r="K2183" t="s">
        <v>3912</v>
      </c>
      <c r="L2183">
        <v>1</v>
      </c>
      <c r="M2183" s="7">
        <v>0.74</v>
      </c>
      <c r="N2183" t="s">
        <v>3923</v>
      </c>
      <c r="O2183" t="s">
        <v>3927</v>
      </c>
      <c r="P2183">
        <v>15</v>
      </c>
      <c r="Q2183" t="s">
        <v>3947</v>
      </c>
      <c r="R2183" t="s">
        <v>3949</v>
      </c>
      <c r="S2183" t="s">
        <v>3950</v>
      </c>
      <c r="U2183" t="s">
        <v>7154</v>
      </c>
      <c r="V2183" t="b">
        <v>0</v>
      </c>
      <c r="W2183" t="b">
        <v>0</v>
      </c>
      <c r="X2183" t="s">
        <v>7160</v>
      </c>
      <c r="Y2183">
        <f t="shared" si="136"/>
        <v>1</v>
      </c>
      <c r="Z2183" t="str">
        <f t="shared" si="137"/>
        <v>8-14 days</v>
      </c>
      <c r="AA2183" t="str">
        <f t="shared" si="138"/>
        <v>Moderate</v>
      </c>
      <c r="AB2183" t="str">
        <f t="shared" si="139"/>
        <v>No-show</v>
      </c>
    </row>
    <row r="2184" spans="1:28" x14ac:dyDescent="0.3">
      <c r="A2184" t="s">
        <v>2863</v>
      </c>
      <c r="B2184" t="s">
        <v>1512</v>
      </c>
      <c r="C2184" t="s">
        <v>80</v>
      </c>
      <c r="D2184" s="5">
        <v>45869</v>
      </c>
      <c r="E2184" s="5">
        <v>45824</v>
      </c>
      <c r="F2184" t="s">
        <v>41</v>
      </c>
      <c r="G2184" t="s">
        <v>13</v>
      </c>
      <c r="H2184">
        <v>45</v>
      </c>
      <c r="I2184" t="s">
        <v>42</v>
      </c>
      <c r="J2184" t="s">
        <v>3916</v>
      </c>
      <c r="K2184" t="s">
        <v>3910</v>
      </c>
      <c r="L2184">
        <v>3</v>
      </c>
      <c r="M2184" s="7">
        <v>0.93</v>
      </c>
      <c r="N2184" t="s">
        <v>3931</v>
      </c>
      <c r="O2184" t="s">
        <v>3922</v>
      </c>
      <c r="P2184">
        <v>12</v>
      </c>
      <c r="R2184" t="s">
        <v>3953</v>
      </c>
      <c r="S2184" t="s">
        <v>3943</v>
      </c>
      <c r="U2184" t="s">
        <v>7154</v>
      </c>
      <c r="V2184" t="b">
        <v>0</v>
      </c>
      <c r="W2184" t="b">
        <v>0</v>
      </c>
      <c r="X2184" t="s">
        <v>7161</v>
      </c>
      <c r="Y2184">
        <f t="shared" si="136"/>
        <v>0</v>
      </c>
      <c r="Z2184" t="str">
        <f t="shared" si="137"/>
        <v>31+ days</v>
      </c>
      <c r="AA2184" t="str">
        <f t="shared" si="138"/>
        <v>Very Good</v>
      </c>
      <c r="AB2184" t="str">
        <f t="shared" si="139"/>
        <v>Attended</v>
      </c>
    </row>
    <row r="2185" spans="1:28" x14ac:dyDescent="0.3">
      <c r="A2185" t="s">
        <v>2864</v>
      </c>
      <c r="B2185" t="s">
        <v>2021</v>
      </c>
      <c r="C2185" t="s">
        <v>31</v>
      </c>
      <c r="D2185" s="5">
        <v>45754</v>
      </c>
      <c r="E2185" s="5">
        <v>45710</v>
      </c>
      <c r="F2185" t="s">
        <v>32</v>
      </c>
      <c r="G2185" t="s">
        <v>13</v>
      </c>
      <c r="H2185">
        <v>44</v>
      </c>
      <c r="I2185" t="s">
        <v>47</v>
      </c>
      <c r="J2185" t="s">
        <v>3915</v>
      </c>
      <c r="K2185" t="s">
        <v>3914</v>
      </c>
      <c r="L2185">
        <v>0</v>
      </c>
      <c r="M2185" s="7">
        <v>0.95</v>
      </c>
      <c r="N2185" t="s">
        <v>3928</v>
      </c>
      <c r="O2185" t="s">
        <v>3925</v>
      </c>
      <c r="P2185">
        <v>18</v>
      </c>
      <c r="Q2185" t="s">
        <v>3939</v>
      </c>
      <c r="R2185" t="s">
        <v>3940</v>
      </c>
      <c r="S2185" t="s">
        <v>3941</v>
      </c>
      <c r="T2185" s="5">
        <v>45752</v>
      </c>
      <c r="U2185" t="s">
        <v>7158</v>
      </c>
      <c r="V2185" t="b">
        <v>0</v>
      </c>
      <c r="W2185" t="b">
        <v>0</v>
      </c>
      <c r="X2185" t="s">
        <v>7160</v>
      </c>
      <c r="Y2185">
        <f t="shared" si="136"/>
        <v>0</v>
      </c>
      <c r="Z2185" t="str">
        <f t="shared" si="137"/>
        <v>31+ days</v>
      </c>
      <c r="AA2185" t="str">
        <f t="shared" si="138"/>
        <v>Very Good</v>
      </c>
      <c r="AB2185" t="str">
        <f t="shared" si="139"/>
        <v>Attended</v>
      </c>
    </row>
    <row r="2186" spans="1:28" x14ac:dyDescent="0.3">
      <c r="A2186" t="s">
        <v>2865</v>
      </c>
      <c r="B2186" t="s">
        <v>1160</v>
      </c>
      <c r="C2186" t="s">
        <v>149</v>
      </c>
      <c r="D2186" s="5">
        <v>45759</v>
      </c>
      <c r="E2186" s="5">
        <v>45736</v>
      </c>
      <c r="F2186" t="s">
        <v>23</v>
      </c>
      <c r="G2186" t="s">
        <v>55</v>
      </c>
      <c r="H2186">
        <v>23</v>
      </c>
      <c r="I2186" t="s">
        <v>160</v>
      </c>
      <c r="J2186" t="s">
        <v>3913</v>
      </c>
      <c r="K2186" t="s">
        <v>3912</v>
      </c>
      <c r="L2186">
        <v>3</v>
      </c>
      <c r="M2186" s="7">
        <v>0.78</v>
      </c>
      <c r="N2186" t="s">
        <v>3923</v>
      </c>
      <c r="O2186" t="s">
        <v>3929</v>
      </c>
      <c r="P2186">
        <v>12</v>
      </c>
      <c r="Q2186" t="s">
        <v>3939</v>
      </c>
      <c r="R2186" t="s">
        <v>3940</v>
      </c>
      <c r="S2186" t="s">
        <v>3941</v>
      </c>
      <c r="T2186" s="5">
        <v>45757</v>
      </c>
      <c r="U2186" t="s">
        <v>7156</v>
      </c>
      <c r="V2186" t="b">
        <v>1</v>
      </c>
      <c r="W2186" t="b">
        <v>0</v>
      </c>
      <c r="X2186" t="s">
        <v>7160</v>
      </c>
      <c r="Y2186" t="str">
        <f t="shared" si="136"/>
        <v/>
      </c>
      <c r="Z2186" t="str">
        <f t="shared" si="137"/>
        <v>15-30 days</v>
      </c>
      <c r="AA2186" t="str">
        <f t="shared" si="138"/>
        <v>Good</v>
      </c>
      <c r="AB2186" t="str">
        <f t="shared" si="139"/>
        <v>Excluded</v>
      </c>
    </row>
    <row r="2187" spans="1:28" x14ac:dyDescent="0.3">
      <c r="A2187" t="s">
        <v>2866</v>
      </c>
      <c r="B2187" t="s">
        <v>1796</v>
      </c>
      <c r="C2187" t="s">
        <v>83</v>
      </c>
      <c r="D2187" s="5">
        <v>46003</v>
      </c>
      <c r="E2187" s="5">
        <v>45946</v>
      </c>
      <c r="F2187" t="s">
        <v>23</v>
      </c>
      <c r="G2187" t="s">
        <v>24</v>
      </c>
      <c r="H2187">
        <v>57</v>
      </c>
      <c r="I2187" t="s">
        <v>160</v>
      </c>
      <c r="J2187" t="s">
        <v>3916</v>
      </c>
      <c r="K2187" t="s">
        <v>3910</v>
      </c>
      <c r="L2187">
        <v>2</v>
      </c>
      <c r="M2187" s="7">
        <v>0.85</v>
      </c>
      <c r="N2187" t="s">
        <v>3923</v>
      </c>
      <c r="O2187" t="s">
        <v>3922</v>
      </c>
      <c r="P2187">
        <v>15</v>
      </c>
      <c r="Q2187" t="s">
        <v>3939</v>
      </c>
      <c r="R2187" t="s">
        <v>3940</v>
      </c>
      <c r="S2187" t="s">
        <v>3943</v>
      </c>
      <c r="T2187" s="5">
        <v>46001</v>
      </c>
      <c r="U2187" t="s">
        <v>7155</v>
      </c>
      <c r="V2187" t="b">
        <v>0</v>
      </c>
      <c r="W2187" t="b">
        <v>0</v>
      </c>
      <c r="X2187" t="s">
        <v>7153</v>
      </c>
      <c r="Y2187">
        <f t="shared" si="136"/>
        <v>1</v>
      </c>
      <c r="Z2187" t="str">
        <f t="shared" si="137"/>
        <v>31+ days</v>
      </c>
      <c r="AA2187" t="str">
        <f t="shared" si="138"/>
        <v>Good</v>
      </c>
      <c r="AB2187" t="str">
        <f t="shared" si="139"/>
        <v>No-show</v>
      </c>
    </row>
    <row r="2188" spans="1:28" x14ac:dyDescent="0.3">
      <c r="A2188" t="s">
        <v>2867</v>
      </c>
      <c r="B2188" t="s">
        <v>1382</v>
      </c>
      <c r="C2188" t="s">
        <v>124</v>
      </c>
      <c r="D2188" s="5">
        <v>45694</v>
      </c>
      <c r="E2188" s="5">
        <v>45640</v>
      </c>
      <c r="F2188" t="s">
        <v>54</v>
      </c>
      <c r="G2188" t="s">
        <v>24</v>
      </c>
      <c r="H2188">
        <v>54</v>
      </c>
      <c r="I2188" t="s">
        <v>37</v>
      </c>
      <c r="J2188" t="s">
        <v>3911</v>
      </c>
      <c r="K2188" t="s">
        <v>3912</v>
      </c>
      <c r="L2188">
        <v>5</v>
      </c>
      <c r="M2188" s="7">
        <v>0.9</v>
      </c>
      <c r="N2188" t="s">
        <v>3930</v>
      </c>
      <c r="O2188" t="s">
        <v>3922</v>
      </c>
      <c r="P2188">
        <v>15</v>
      </c>
      <c r="Q2188" t="s">
        <v>3947</v>
      </c>
      <c r="R2188" t="s">
        <v>3940</v>
      </c>
      <c r="S2188" t="s">
        <v>3941</v>
      </c>
      <c r="T2188" s="5">
        <v>45693</v>
      </c>
      <c r="U2188" t="s">
        <v>7154</v>
      </c>
      <c r="V2188" t="b">
        <v>0</v>
      </c>
      <c r="W2188" t="b">
        <v>0</v>
      </c>
      <c r="X2188" t="s">
        <v>7153</v>
      </c>
      <c r="Y2188">
        <f t="shared" si="136"/>
        <v>1</v>
      </c>
      <c r="Z2188" t="str">
        <f t="shared" si="137"/>
        <v>31+ days</v>
      </c>
      <c r="AA2188" t="str">
        <f t="shared" si="138"/>
        <v>Very Good</v>
      </c>
      <c r="AB2188" t="str">
        <f t="shared" si="139"/>
        <v>No-show</v>
      </c>
    </row>
    <row r="2189" spans="1:28" x14ac:dyDescent="0.3">
      <c r="A2189" t="s">
        <v>2868</v>
      </c>
      <c r="B2189" t="s">
        <v>1298</v>
      </c>
      <c r="C2189" t="s">
        <v>124</v>
      </c>
      <c r="D2189" s="5">
        <v>45808</v>
      </c>
      <c r="E2189" s="5">
        <v>45763</v>
      </c>
      <c r="F2189" t="s">
        <v>54</v>
      </c>
      <c r="G2189" t="s">
        <v>13</v>
      </c>
      <c r="H2189">
        <v>45</v>
      </c>
      <c r="I2189" t="s">
        <v>47</v>
      </c>
      <c r="J2189" t="s">
        <v>3916</v>
      </c>
      <c r="K2189" t="s">
        <v>3910</v>
      </c>
      <c r="L2189">
        <v>4</v>
      </c>
      <c r="M2189" s="7">
        <v>0.54</v>
      </c>
      <c r="N2189" t="s">
        <v>3930</v>
      </c>
      <c r="O2189" t="s">
        <v>3922</v>
      </c>
      <c r="P2189">
        <v>15</v>
      </c>
      <c r="Q2189" t="s">
        <v>3947</v>
      </c>
      <c r="R2189" t="s">
        <v>3940</v>
      </c>
      <c r="S2189" t="s">
        <v>3943</v>
      </c>
      <c r="T2189" s="5">
        <v>45806</v>
      </c>
      <c r="U2189" t="s">
        <v>7156</v>
      </c>
      <c r="V2189" t="b">
        <v>1</v>
      </c>
      <c r="W2189" t="b">
        <v>0</v>
      </c>
      <c r="X2189" t="s">
        <v>7160</v>
      </c>
      <c r="Y2189">
        <f t="shared" si="136"/>
        <v>0</v>
      </c>
      <c r="Z2189" t="str">
        <f t="shared" si="137"/>
        <v>31+ days</v>
      </c>
      <c r="AA2189" t="str">
        <f t="shared" si="138"/>
        <v>Moderate</v>
      </c>
      <c r="AB2189" t="str">
        <f t="shared" si="139"/>
        <v>Attended</v>
      </c>
    </row>
    <row r="2190" spans="1:28" x14ac:dyDescent="0.3">
      <c r="A2190" t="s">
        <v>2869</v>
      </c>
      <c r="B2190" t="s">
        <v>2870</v>
      </c>
      <c r="C2190" t="s">
        <v>193</v>
      </c>
      <c r="D2190" s="5">
        <v>45818</v>
      </c>
      <c r="E2190" s="5">
        <v>45773</v>
      </c>
      <c r="F2190" t="s">
        <v>41</v>
      </c>
      <c r="G2190" t="s">
        <v>24</v>
      </c>
      <c r="H2190">
        <v>45</v>
      </c>
      <c r="I2190" t="s">
        <v>37</v>
      </c>
      <c r="J2190" t="s">
        <v>3916</v>
      </c>
      <c r="K2190" t="s">
        <v>3914</v>
      </c>
      <c r="L2190">
        <v>0</v>
      </c>
      <c r="M2190" s="7">
        <v>0.79</v>
      </c>
      <c r="N2190" t="s">
        <v>3931</v>
      </c>
      <c r="O2190" t="s">
        <v>3922</v>
      </c>
      <c r="P2190">
        <v>15</v>
      </c>
      <c r="Q2190" t="s">
        <v>3939</v>
      </c>
      <c r="R2190" t="s">
        <v>3949</v>
      </c>
      <c r="S2190" t="s">
        <v>3950</v>
      </c>
      <c r="U2190" t="s">
        <v>7159</v>
      </c>
      <c r="V2190" t="b">
        <v>0</v>
      </c>
      <c r="W2190" t="b">
        <v>0</v>
      </c>
      <c r="X2190" t="s">
        <v>7161</v>
      </c>
      <c r="Y2190">
        <f t="shared" si="136"/>
        <v>1</v>
      </c>
      <c r="Z2190" t="str">
        <f t="shared" si="137"/>
        <v>31+ days</v>
      </c>
      <c r="AA2190" t="str">
        <f t="shared" si="138"/>
        <v>Good</v>
      </c>
      <c r="AB2190" t="str">
        <f t="shared" si="139"/>
        <v>No-show</v>
      </c>
    </row>
    <row r="2191" spans="1:28" x14ac:dyDescent="0.3">
      <c r="A2191" t="s">
        <v>2871</v>
      </c>
      <c r="B2191" t="s">
        <v>989</v>
      </c>
      <c r="C2191" t="s">
        <v>149</v>
      </c>
      <c r="D2191" s="5">
        <v>45747</v>
      </c>
      <c r="E2191" s="5">
        <v>45700</v>
      </c>
      <c r="F2191" t="s">
        <v>23</v>
      </c>
      <c r="G2191" t="s">
        <v>24</v>
      </c>
      <c r="H2191">
        <v>47</v>
      </c>
      <c r="I2191" t="s">
        <v>61</v>
      </c>
      <c r="J2191" t="s">
        <v>3911</v>
      </c>
      <c r="K2191" t="s">
        <v>3912</v>
      </c>
      <c r="L2191">
        <v>1</v>
      </c>
      <c r="M2191" s="7">
        <v>0.96</v>
      </c>
      <c r="N2191" t="s">
        <v>3923</v>
      </c>
      <c r="O2191" t="s">
        <v>3929</v>
      </c>
      <c r="P2191">
        <v>12</v>
      </c>
      <c r="Q2191" t="s">
        <v>3955</v>
      </c>
      <c r="R2191" t="s">
        <v>3940</v>
      </c>
      <c r="S2191" t="s">
        <v>3941</v>
      </c>
      <c r="T2191" s="5">
        <v>45744</v>
      </c>
      <c r="U2191" t="s">
        <v>7158</v>
      </c>
      <c r="V2191" t="b">
        <v>0</v>
      </c>
      <c r="W2191" t="b">
        <v>0</v>
      </c>
      <c r="X2191" t="s">
        <v>7160</v>
      </c>
      <c r="Y2191">
        <f t="shared" si="136"/>
        <v>1</v>
      </c>
      <c r="Z2191" t="str">
        <f t="shared" si="137"/>
        <v>31+ days</v>
      </c>
      <c r="AA2191" t="str">
        <f t="shared" si="138"/>
        <v>Very Good</v>
      </c>
      <c r="AB2191" t="str">
        <f t="shared" si="139"/>
        <v>No-show</v>
      </c>
    </row>
    <row r="2192" spans="1:28" x14ac:dyDescent="0.3">
      <c r="A2192" t="s">
        <v>2872</v>
      </c>
      <c r="B2192" t="s">
        <v>478</v>
      </c>
      <c r="C2192" t="s">
        <v>36</v>
      </c>
      <c r="D2192" s="5">
        <v>45944</v>
      </c>
      <c r="E2192" s="5">
        <v>45935</v>
      </c>
      <c r="F2192" t="s">
        <v>23</v>
      </c>
      <c r="G2192" t="s">
        <v>24</v>
      </c>
      <c r="H2192">
        <v>9</v>
      </c>
      <c r="I2192" t="s">
        <v>47</v>
      </c>
      <c r="J2192" t="s">
        <v>3911</v>
      </c>
      <c r="K2192" t="s">
        <v>3910</v>
      </c>
      <c r="L2192">
        <v>5</v>
      </c>
      <c r="M2192" s="7">
        <v>0.73</v>
      </c>
      <c r="N2192" t="s">
        <v>3923</v>
      </c>
      <c r="O2192" t="s">
        <v>3925</v>
      </c>
      <c r="P2192">
        <v>20</v>
      </c>
      <c r="Q2192" t="s">
        <v>3939</v>
      </c>
      <c r="R2192" t="s">
        <v>3940</v>
      </c>
      <c r="S2192" t="s">
        <v>3943</v>
      </c>
      <c r="T2192" s="5">
        <v>45942</v>
      </c>
      <c r="U2192" t="s">
        <v>7159</v>
      </c>
      <c r="V2192" t="b">
        <v>0</v>
      </c>
      <c r="W2192" t="b">
        <v>0</v>
      </c>
      <c r="X2192" t="s">
        <v>7162</v>
      </c>
      <c r="Y2192">
        <f t="shared" si="136"/>
        <v>1</v>
      </c>
      <c r="Z2192" t="str">
        <f t="shared" si="137"/>
        <v>8-14 days</v>
      </c>
      <c r="AA2192" t="str">
        <f t="shared" si="138"/>
        <v>Moderate</v>
      </c>
      <c r="AB2192" t="str">
        <f t="shared" si="139"/>
        <v>No-show</v>
      </c>
    </row>
    <row r="2193" spans="1:28" x14ac:dyDescent="0.3">
      <c r="A2193" t="s">
        <v>2873</v>
      </c>
      <c r="B2193" t="s">
        <v>519</v>
      </c>
      <c r="C2193" t="s">
        <v>53</v>
      </c>
      <c r="D2193" s="5">
        <v>45835</v>
      </c>
      <c r="E2193" s="5">
        <v>45793</v>
      </c>
      <c r="F2193" t="s">
        <v>54</v>
      </c>
      <c r="G2193" t="s">
        <v>24</v>
      </c>
      <c r="H2193">
        <v>42</v>
      </c>
      <c r="I2193" t="s">
        <v>160</v>
      </c>
      <c r="J2193" t="s">
        <v>3913</v>
      </c>
      <c r="K2193" t="s">
        <v>3910</v>
      </c>
      <c r="L2193">
        <v>3</v>
      </c>
      <c r="M2193" s="7">
        <v>0.8</v>
      </c>
      <c r="N2193" t="s">
        <v>3930</v>
      </c>
      <c r="O2193" t="s">
        <v>3922</v>
      </c>
      <c r="P2193">
        <v>20</v>
      </c>
      <c r="Q2193" t="s">
        <v>3947</v>
      </c>
      <c r="R2193" t="s">
        <v>3949</v>
      </c>
      <c r="S2193" t="s">
        <v>3950</v>
      </c>
      <c r="U2193" t="s">
        <v>7155</v>
      </c>
      <c r="V2193" t="b">
        <v>0</v>
      </c>
      <c r="W2193" t="b">
        <v>0</v>
      </c>
      <c r="X2193" t="s">
        <v>7161</v>
      </c>
      <c r="Y2193">
        <f t="shared" si="136"/>
        <v>1</v>
      </c>
      <c r="Z2193" t="str">
        <f t="shared" si="137"/>
        <v>31+ days</v>
      </c>
      <c r="AA2193" t="str">
        <f t="shared" si="138"/>
        <v>Good</v>
      </c>
      <c r="AB2193" t="str">
        <f t="shared" si="139"/>
        <v>No-show</v>
      </c>
    </row>
    <row r="2194" spans="1:28" x14ac:dyDescent="0.3">
      <c r="A2194" t="s">
        <v>2874</v>
      </c>
      <c r="B2194" t="s">
        <v>341</v>
      </c>
      <c r="C2194" t="s">
        <v>174</v>
      </c>
      <c r="D2194" s="5">
        <v>45920</v>
      </c>
      <c r="E2194" s="5">
        <v>45863</v>
      </c>
      <c r="F2194" t="s">
        <v>12</v>
      </c>
      <c r="G2194" t="s">
        <v>13</v>
      </c>
      <c r="H2194">
        <v>57</v>
      </c>
      <c r="I2194" t="s">
        <v>19</v>
      </c>
      <c r="J2194" t="s">
        <v>3916</v>
      </c>
      <c r="K2194" t="s">
        <v>3910</v>
      </c>
      <c r="L2194">
        <v>3</v>
      </c>
      <c r="M2194" s="7">
        <v>0.74</v>
      </c>
      <c r="N2194" t="s">
        <v>3932</v>
      </c>
      <c r="O2194" t="s">
        <v>3925</v>
      </c>
      <c r="P2194">
        <v>18</v>
      </c>
      <c r="Q2194" t="s">
        <v>3939</v>
      </c>
      <c r="R2194" t="s">
        <v>3940</v>
      </c>
      <c r="S2194" t="s">
        <v>55</v>
      </c>
      <c r="T2194" s="5">
        <v>45917</v>
      </c>
      <c r="U2194" t="s">
        <v>7156</v>
      </c>
      <c r="V2194" t="b">
        <v>1</v>
      </c>
      <c r="W2194" t="b">
        <v>0</v>
      </c>
      <c r="X2194" t="s">
        <v>7162</v>
      </c>
      <c r="Y2194">
        <f t="shared" si="136"/>
        <v>0</v>
      </c>
      <c r="Z2194" t="str">
        <f t="shared" si="137"/>
        <v>31+ days</v>
      </c>
      <c r="AA2194" t="str">
        <f t="shared" si="138"/>
        <v>Moderate</v>
      </c>
      <c r="AB2194" t="str">
        <f t="shared" si="139"/>
        <v>Attended</v>
      </c>
    </row>
    <row r="2195" spans="1:28" x14ac:dyDescent="0.3">
      <c r="A2195" t="s">
        <v>2875</v>
      </c>
      <c r="B2195" t="s">
        <v>1359</v>
      </c>
      <c r="C2195" t="s">
        <v>17</v>
      </c>
      <c r="D2195" s="5">
        <v>45799</v>
      </c>
      <c r="E2195" s="5">
        <v>45786</v>
      </c>
      <c r="F2195" t="s">
        <v>18</v>
      </c>
      <c r="G2195" t="s">
        <v>55</v>
      </c>
      <c r="H2195">
        <v>13</v>
      </c>
      <c r="I2195" t="s">
        <v>42</v>
      </c>
      <c r="J2195" t="s">
        <v>3913</v>
      </c>
      <c r="K2195" t="s">
        <v>3910</v>
      </c>
      <c r="L2195">
        <v>3</v>
      </c>
      <c r="M2195" s="7">
        <v>0.62</v>
      </c>
      <c r="N2195" t="s">
        <v>3924</v>
      </c>
      <c r="O2195" t="s">
        <v>3929</v>
      </c>
      <c r="P2195">
        <v>12</v>
      </c>
      <c r="Q2195" t="s">
        <v>3939</v>
      </c>
      <c r="R2195" t="s">
        <v>3940</v>
      </c>
      <c r="S2195" t="s">
        <v>3941</v>
      </c>
      <c r="T2195" s="5">
        <v>45796</v>
      </c>
      <c r="U2195" t="s">
        <v>7154</v>
      </c>
      <c r="V2195" t="b">
        <v>0</v>
      </c>
      <c r="W2195" t="b">
        <v>0</v>
      </c>
      <c r="X2195" t="s">
        <v>7160</v>
      </c>
      <c r="Y2195" t="str">
        <f t="shared" si="136"/>
        <v/>
      </c>
      <c r="Z2195" t="str">
        <f t="shared" si="137"/>
        <v>8-14 days</v>
      </c>
      <c r="AA2195" t="str">
        <f t="shared" si="138"/>
        <v>Moderate</v>
      </c>
      <c r="AB2195" t="str">
        <f t="shared" si="139"/>
        <v>Excluded</v>
      </c>
    </row>
    <row r="2196" spans="1:28" x14ac:dyDescent="0.3">
      <c r="A2196" t="s">
        <v>2876</v>
      </c>
      <c r="B2196" t="s">
        <v>1595</v>
      </c>
      <c r="C2196" t="s">
        <v>157</v>
      </c>
      <c r="D2196" s="5">
        <v>45985</v>
      </c>
      <c r="E2196" s="5">
        <v>45985</v>
      </c>
      <c r="F2196" t="s">
        <v>28</v>
      </c>
      <c r="G2196" t="s">
        <v>24</v>
      </c>
      <c r="H2196">
        <v>0</v>
      </c>
      <c r="I2196" t="s">
        <v>61</v>
      </c>
      <c r="J2196" t="s">
        <v>3911</v>
      </c>
      <c r="K2196" t="s">
        <v>3910</v>
      </c>
      <c r="L2196">
        <v>3</v>
      </c>
      <c r="M2196" s="7">
        <v>0.75</v>
      </c>
      <c r="N2196" t="s">
        <v>3921</v>
      </c>
      <c r="O2196" t="s">
        <v>3925</v>
      </c>
      <c r="P2196">
        <v>12</v>
      </c>
      <c r="Q2196" t="s">
        <v>3947</v>
      </c>
      <c r="R2196" t="s">
        <v>3949</v>
      </c>
      <c r="S2196" t="s">
        <v>3950</v>
      </c>
      <c r="U2196" t="s">
        <v>7158</v>
      </c>
      <c r="V2196" t="b">
        <v>0</v>
      </c>
      <c r="W2196" t="b">
        <v>0</v>
      </c>
      <c r="X2196" t="s">
        <v>7162</v>
      </c>
      <c r="Y2196">
        <f t="shared" si="136"/>
        <v>1</v>
      </c>
      <c r="Z2196" t="str">
        <f t="shared" si="137"/>
        <v>0-3 days</v>
      </c>
      <c r="AA2196" t="str">
        <f t="shared" si="138"/>
        <v>Good</v>
      </c>
      <c r="AB2196" t="str">
        <f t="shared" si="139"/>
        <v>No-show</v>
      </c>
    </row>
    <row r="2197" spans="1:28" x14ac:dyDescent="0.3">
      <c r="A2197" t="s">
        <v>2877</v>
      </c>
      <c r="B2197" t="s">
        <v>400</v>
      </c>
      <c r="C2197" t="s">
        <v>115</v>
      </c>
      <c r="D2197" s="5">
        <v>45924</v>
      </c>
      <c r="E2197" s="5">
        <v>45902</v>
      </c>
      <c r="F2197" t="s">
        <v>32</v>
      </c>
      <c r="G2197" t="s">
        <v>13</v>
      </c>
      <c r="H2197">
        <v>22</v>
      </c>
      <c r="I2197" t="s">
        <v>47</v>
      </c>
      <c r="J2197" t="s">
        <v>3909</v>
      </c>
      <c r="K2197" t="s">
        <v>3910</v>
      </c>
      <c r="L2197">
        <v>2</v>
      </c>
      <c r="M2197" s="7">
        <v>0.88</v>
      </c>
      <c r="N2197" t="s">
        <v>3928</v>
      </c>
      <c r="O2197" t="s">
        <v>3929</v>
      </c>
      <c r="P2197">
        <v>12</v>
      </c>
      <c r="Q2197" t="s">
        <v>3955</v>
      </c>
      <c r="R2197" t="s">
        <v>3949</v>
      </c>
      <c r="S2197" t="s">
        <v>3950</v>
      </c>
      <c r="U2197" t="s">
        <v>7152</v>
      </c>
      <c r="V2197" t="b">
        <v>0</v>
      </c>
      <c r="W2197" t="b">
        <v>0</v>
      </c>
      <c r="X2197" t="s">
        <v>7162</v>
      </c>
      <c r="Y2197">
        <f t="shared" si="136"/>
        <v>0</v>
      </c>
      <c r="Z2197" t="str">
        <f t="shared" si="137"/>
        <v>15-30 days</v>
      </c>
      <c r="AA2197" t="str">
        <f t="shared" si="138"/>
        <v>Good</v>
      </c>
      <c r="AB2197" t="str">
        <f t="shared" si="139"/>
        <v>Attended</v>
      </c>
    </row>
    <row r="2198" spans="1:28" x14ac:dyDescent="0.3">
      <c r="A2198" t="s">
        <v>2878</v>
      </c>
      <c r="B2198" t="s">
        <v>2104</v>
      </c>
      <c r="C2198" t="s">
        <v>27</v>
      </c>
      <c r="D2198" s="5">
        <v>45779</v>
      </c>
      <c r="E2198" s="5">
        <v>45763</v>
      </c>
      <c r="F2198" t="s">
        <v>28</v>
      </c>
      <c r="G2198" t="s">
        <v>13</v>
      </c>
      <c r="H2198">
        <v>16</v>
      </c>
      <c r="I2198" t="s">
        <v>14</v>
      </c>
      <c r="J2198" t="s">
        <v>3915</v>
      </c>
      <c r="K2198" t="s">
        <v>3910</v>
      </c>
      <c r="L2198">
        <v>6</v>
      </c>
      <c r="M2198" s="7">
        <v>0.92</v>
      </c>
      <c r="N2198" t="s">
        <v>3921</v>
      </c>
      <c r="O2198" t="s">
        <v>3925</v>
      </c>
      <c r="P2198">
        <v>12</v>
      </c>
      <c r="Q2198" t="s">
        <v>3939</v>
      </c>
      <c r="S2198" t="s">
        <v>3943</v>
      </c>
      <c r="T2198" s="5">
        <v>45778</v>
      </c>
      <c r="U2198" t="s">
        <v>7155</v>
      </c>
      <c r="V2198" t="b">
        <v>0</v>
      </c>
      <c r="W2198" t="b">
        <v>0</v>
      </c>
      <c r="X2198" t="s">
        <v>7160</v>
      </c>
      <c r="Y2198">
        <f t="shared" si="136"/>
        <v>0</v>
      </c>
      <c r="Z2198" t="str">
        <f t="shared" si="137"/>
        <v>15-30 days</v>
      </c>
      <c r="AA2198" t="str">
        <f t="shared" si="138"/>
        <v>Very Good</v>
      </c>
      <c r="AB2198" t="str">
        <f t="shared" si="139"/>
        <v>Attended</v>
      </c>
    </row>
    <row r="2199" spans="1:28" x14ac:dyDescent="0.3">
      <c r="A2199" t="s">
        <v>2879</v>
      </c>
      <c r="B2199" t="s">
        <v>843</v>
      </c>
      <c r="C2199" t="s">
        <v>138</v>
      </c>
      <c r="D2199" s="5">
        <v>46009</v>
      </c>
      <c r="E2199" s="5">
        <v>45952</v>
      </c>
      <c r="F2199" t="s">
        <v>28</v>
      </c>
      <c r="G2199" t="s">
        <v>55</v>
      </c>
      <c r="H2199">
        <v>57</v>
      </c>
      <c r="I2199" t="s">
        <v>42</v>
      </c>
      <c r="J2199" t="s">
        <v>3909</v>
      </c>
      <c r="K2199" t="s">
        <v>3914</v>
      </c>
      <c r="L2199">
        <v>6</v>
      </c>
      <c r="M2199" s="7">
        <v>0.87</v>
      </c>
      <c r="N2199" t="s">
        <v>3921</v>
      </c>
      <c r="O2199" t="s">
        <v>3922</v>
      </c>
      <c r="P2199">
        <v>15</v>
      </c>
      <c r="Q2199" t="s">
        <v>3955</v>
      </c>
      <c r="R2199" t="s">
        <v>3940</v>
      </c>
      <c r="S2199" t="s">
        <v>3943</v>
      </c>
      <c r="T2199" s="5">
        <v>46007</v>
      </c>
      <c r="U2199" t="s">
        <v>7154</v>
      </c>
      <c r="V2199" t="b">
        <v>0</v>
      </c>
      <c r="W2199" t="b">
        <v>0</v>
      </c>
      <c r="X2199" t="s">
        <v>7153</v>
      </c>
      <c r="Y2199" t="str">
        <f t="shared" si="136"/>
        <v/>
      </c>
      <c r="Z2199" t="str">
        <f t="shared" si="137"/>
        <v>31+ days</v>
      </c>
      <c r="AA2199" t="str">
        <f t="shared" si="138"/>
        <v>Good</v>
      </c>
      <c r="AB2199" t="str">
        <f t="shared" si="139"/>
        <v>Excluded</v>
      </c>
    </row>
    <row r="2200" spans="1:28" x14ac:dyDescent="0.3">
      <c r="A2200" t="s">
        <v>2880</v>
      </c>
      <c r="B2200" t="s">
        <v>1753</v>
      </c>
      <c r="C2200" t="s">
        <v>193</v>
      </c>
      <c r="D2200" s="5">
        <v>45973</v>
      </c>
      <c r="E2200" s="5">
        <v>45946</v>
      </c>
      <c r="F2200" t="s">
        <v>41</v>
      </c>
      <c r="G2200" t="s">
        <v>13</v>
      </c>
      <c r="H2200">
        <v>27</v>
      </c>
      <c r="I2200" t="s">
        <v>42</v>
      </c>
      <c r="J2200" t="s">
        <v>3915</v>
      </c>
      <c r="K2200" t="s">
        <v>3910</v>
      </c>
      <c r="L2200">
        <v>5</v>
      </c>
      <c r="M2200" s="7">
        <v>0.63</v>
      </c>
      <c r="N2200" t="s">
        <v>3931</v>
      </c>
      <c r="O2200" t="s">
        <v>3922</v>
      </c>
      <c r="P2200">
        <v>15</v>
      </c>
      <c r="Q2200" t="s">
        <v>3947</v>
      </c>
      <c r="R2200" t="s">
        <v>3940</v>
      </c>
      <c r="T2200" s="5">
        <v>45971</v>
      </c>
      <c r="U2200" t="s">
        <v>7152</v>
      </c>
      <c r="V2200" t="b">
        <v>0</v>
      </c>
      <c r="W2200" t="b">
        <v>0</v>
      </c>
      <c r="X2200" t="s">
        <v>7162</v>
      </c>
      <c r="Y2200">
        <f t="shared" si="136"/>
        <v>0</v>
      </c>
      <c r="Z2200" t="str">
        <f t="shared" si="137"/>
        <v>15-30 days</v>
      </c>
      <c r="AA2200" t="str">
        <f t="shared" si="138"/>
        <v>Moderate</v>
      </c>
      <c r="AB2200" t="str">
        <f t="shared" si="139"/>
        <v>Attended</v>
      </c>
    </row>
    <row r="2201" spans="1:28" x14ac:dyDescent="0.3">
      <c r="A2201" t="s">
        <v>2881</v>
      </c>
      <c r="B2201" t="s">
        <v>267</v>
      </c>
      <c r="C2201" t="s">
        <v>45</v>
      </c>
      <c r="D2201" s="5">
        <v>45873</v>
      </c>
      <c r="E2201" s="5">
        <v>45833</v>
      </c>
      <c r="F2201" t="s">
        <v>46</v>
      </c>
      <c r="G2201" t="s">
        <v>13</v>
      </c>
      <c r="H2201">
        <v>40</v>
      </c>
      <c r="I2201" t="s">
        <v>61</v>
      </c>
      <c r="J2201" t="s">
        <v>3911</v>
      </c>
      <c r="K2201" t="s">
        <v>3910</v>
      </c>
      <c r="L2201">
        <v>5</v>
      </c>
      <c r="M2201" s="7">
        <v>0.9</v>
      </c>
      <c r="N2201" t="s">
        <v>3926</v>
      </c>
      <c r="O2201" t="s">
        <v>3927</v>
      </c>
      <c r="P2201">
        <v>18</v>
      </c>
      <c r="Q2201" t="s">
        <v>3939</v>
      </c>
      <c r="R2201" t="s">
        <v>3940</v>
      </c>
      <c r="S2201" t="s">
        <v>3943</v>
      </c>
      <c r="T2201" s="5">
        <v>45870</v>
      </c>
      <c r="U2201" t="s">
        <v>7158</v>
      </c>
      <c r="V2201" t="b">
        <v>0</v>
      </c>
      <c r="W2201" t="b">
        <v>0</v>
      </c>
      <c r="X2201" t="s">
        <v>7161</v>
      </c>
      <c r="Y2201">
        <f t="shared" si="136"/>
        <v>0</v>
      </c>
      <c r="Z2201" t="str">
        <f t="shared" si="137"/>
        <v>31+ days</v>
      </c>
      <c r="AA2201" t="str">
        <f t="shared" si="138"/>
        <v>Very Good</v>
      </c>
      <c r="AB2201" t="str">
        <f t="shared" si="139"/>
        <v>Attended</v>
      </c>
    </row>
    <row r="2202" spans="1:28" x14ac:dyDescent="0.3">
      <c r="A2202" t="s">
        <v>2882</v>
      </c>
      <c r="B2202" t="s">
        <v>473</v>
      </c>
      <c r="C2202" t="s">
        <v>11</v>
      </c>
      <c r="D2202" s="5">
        <v>45664</v>
      </c>
      <c r="E2202" s="5">
        <v>45605</v>
      </c>
      <c r="F2202" t="s">
        <v>12</v>
      </c>
      <c r="H2202">
        <v>59</v>
      </c>
      <c r="I2202" t="s">
        <v>14</v>
      </c>
      <c r="J2202" t="s">
        <v>3916</v>
      </c>
      <c r="K2202" t="s">
        <v>3910</v>
      </c>
      <c r="L2202">
        <v>7</v>
      </c>
      <c r="M2202" s="7">
        <v>0.92</v>
      </c>
      <c r="N2202" t="s">
        <v>3932</v>
      </c>
      <c r="O2202" t="s">
        <v>3925</v>
      </c>
      <c r="P2202">
        <v>15</v>
      </c>
      <c r="R2202" t="s">
        <v>3953</v>
      </c>
      <c r="S2202" t="s">
        <v>3943</v>
      </c>
      <c r="U2202" t="s">
        <v>7159</v>
      </c>
      <c r="V2202" t="b">
        <v>0</v>
      </c>
      <c r="W2202" t="b">
        <v>0</v>
      </c>
      <c r="X2202" t="s">
        <v>7153</v>
      </c>
      <c r="Y2202" t="str">
        <f t="shared" si="136"/>
        <v/>
      </c>
      <c r="Z2202" t="str">
        <f t="shared" si="137"/>
        <v>31+ days</v>
      </c>
      <c r="AA2202" t="str">
        <f t="shared" si="138"/>
        <v>Very Good</v>
      </c>
      <c r="AB2202" t="str">
        <f t="shared" si="139"/>
        <v>Excluded</v>
      </c>
    </row>
    <row r="2203" spans="1:28" x14ac:dyDescent="0.3">
      <c r="A2203" t="s">
        <v>2883</v>
      </c>
      <c r="B2203" t="s">
        <v>2630</v>
      </c>
      <c r="C2203" t="s">
        <v>27</v>
      </c>
      <c r="D2203" s="5">
        <v>45873</v>
      </c>
      <c r="E2203" s="5">
        <v>45825</v>
      </c>
      <c r="F2203" t="s">
        <v>28</v>
      </c>
      <c r="G2203" t="s">
        <v>55</v>
      </c>
      <c r="H2203">
        <v>48</v>
      </c>
      <c r="I2203" t="s">
        <v>160</v>
      </c>
      <c r="J2203" t="s">
        <v>3911</v>
      </c>
      <c r="K2203" t="s">
        <v>3910</v>
      </c>
      <c r="L2203">
        <v>3</v>
      </c>
      <c r="M2203" s="7">
        <v>0.8</v>
      </c>
      <c r="N2203" t="s">
        <v>3921</v>
      </c>
      <c r="O2203" t="s">
        <v>3925</v>
      </c>
      <c r="P2203">
        <v>12</v>
      </c>
      <c r="R2203" t="s">
        <v>3953</v>
      </c>
      <c r="S2203" t="s">
        <v>3943</v>
      </c>
      <c r="U2203" t="s">
        <v>7158</v>
      </c>
      <c r="V2203" t="b">
        <v>0</v>
      </c>
      <c r="W2203" t="b">
        <v>0</v>
      </c>
      <c r="X2203" t="s">
        <v>7161</v>
      </c>
      <c r="Y2203" t="str">
        <f t="shared" si="136"/>
        <v/>
      </c>
      <c r="Z2203" t="str">
        <f t="shared" si="137"/>
        <v>31+ days</v>
      </c>
      <c r="AA2203" t="str">
        <f t="shared" si="138"/>
        <v>Good</v>
      </c>
      <c r="AB2203" t="str">
        <f t="shared" si="139"/>
        <v>Excluded</v>
      </c>
    </row>
    <row r="2204" spans="1:28" x14ac:dyDescent="0.3">
      <c r="A2204" t="s">
        <v>2884</v>
      </c>
      <c r="B2204" t="s">
        <v>63</v>
      </c>
      <c r="C2204" t="s">
        <v>138</v>
      </c>
      <c r="D2204" s="5">
        <v>45910</v>
      </c>
      <c r="E2204" s="5">
        <v>45865</v>
      </c>
      <c r="F2204" t="s">
        <v>28</v>
      </c>
      <c r="G2204" t="s">
        <v>24</v>
      </c>
      <c r="H2204">
        <v>45</v>
      </c>
      <c r="I2204" t="s">
        <v>37</v>
      </c>
      <c r="J2204" t="s">
        <v>3916</v>
      </c>
      <c r="K2204" t="s">
        <v>3912</v>
      </c>
      <c r="L2204">
        <v>3</v>
      </c>
      <c r="M2204" s="7">
        <v>0.82</v>
      </c>
      <c r="N2204" t="s">
        <v>3921</v>
      </c>
      <c r="O2204" t="s">
        <v>3922</v>
      </c>
      <c r="P2204">
        <v>15</v>
      </c>
      <c r="Q2204" t="s">
        <v>3939</v>
      </c>
      <c r="R2204" t="s">
        <v>3940</v>
      </c>
      <c r="S2204" t="s">
        <v>3941</v>
      </c>
      <c r="T2204" s="5">
        <v>45908</v>
      </c>
      <c r="U2204" t="s">
        <v>7152</v>
      </c>
      <c r="V2204" t="b">
        <v>0</v>
      </c>
      <c r="W2204" t="b">
        <v>0</v>
      </c>
      <c r="X2204" t="s">
        <v>7162</v>
      </c>
      <c r="Y2204">
        <f t="shared" si="136"/>
        <v>1</v>
      </c>
      <c r="Z2204" t="str">
        <f t="shared" si="137"/>
        <v>31+ days</v>
      </c>
      <c r="AA2204" t="str">
        <f t="shared" si="138"/>
        <v>Good</v>
      </c>
      <c r="AB2204" t="str">
        <f t="shared" si="139"/>
        <v>No-show</v>
      </c>
    </row>
    <row r="2205" spans="1:28" x14ac:dyDescent="0.3">
      <c r="A2205" t="s">
        <v>2885</v>
      </c>
      <c r="B2205" t="s">
        <v>2468</v>
      </c>
      <c r="C2205" t="s">
        <v>193</v>
      </c>
      <c r="D2205" s="5">
        <v>45791</v>
      </c>
      <c r="E2205" s="5">
        <v>45732</v>
      </c>
      <c r="F2205" t="s">
        <v>41</v>
      </c>
      <c r="G2205" t="s">
        <v>13</v>
      </c>
      <c r="H2205">
        <v>59</v>
      </c>
      <c r="I2205" t="s">
        <v>37</v>
      </c>
      <c r="J2205" t="s">
        <v>3915</v>
      </c>
      <c r="K2205" t="s">
        <v>3910</v>
      </c>
      <c r="L2205">
        <v>2</v>
      </c>
      <c r="M2205" s="7">
        <v>0.87</v>
      </c>
      <c r="N2205" t="s">
        <v>3931</v>
      </c>
      <c r="O2205" t="s">
        <v>3922</v>
      </c>
      <c r="P2205">
        <v>15</v>
      </c>
      <c r="R2205" t="s">
        <v>3953</v>
      </c>
      <c r="S2205" t="s">
        <v>3943</v>
      </c>
      <c r="U2205" t="s">
        <v>7152</v>
      </c>
      <c r="V2205" t="b">
        <v>0</v>
      </c>
      <c r="W2205" t="b">
        <v>0</v>
      </c>
      <c r="X2205" t="s">
        <v>7160</v>
      </c>
      <c r="Y2205">
        <f t="shared" si="136"/>
        <v>0</v>
      </c>
      <c r="Z2205" t="str">
        <f t="shared" si="137"/>
        <v>31+ days</v>
      </c>
      <c r="AA2205" t="str">
        <f t="shared" si="138"/>
        <v>Good</v>
      </c>
      <c r="AB2205" t="str">
        <f t="shared" si="139"/>
        <v>Attended</v>
      </c>
    </row>
    <row r="2206" spans="1:28" x14ac:dyDescent="0.3">
      <c r="A2206" t="s">
        <v>2886</v>
      </c>
      <c r="B2206" t="s">
        <v>767</v>
      </c>
      <c r="C2206" t="s">
        <v>45</v>
      </c>
      <c r="D2206" s="5">
        <v>45710</v>
      </c>
      <c r="E2206" s="5">
        <v>45668</v>
      </c>
      <c r="F2206" t="s">
        <v>46</v>
      </c>
      <c r="G2206" t="s">
        <v>13</v>
      </c>
      <c r="H2206">
        <v>42</v>
      </c>
      <c r="I2206" t="s">
        <v>14</v>
      </c>
      <c r="J2206" t="s">
        <v>3916</v>
      </c>
      <c r="K2206" t="s">
        <v>3914</v>
      </c>
      <c r="L2206">
        <v>1</v>
      </c>
      <c r="M2206" s="7">
        <v>0.89</v>
      </c>
      <c r="N2206" t="s">
        <v>3926</v>
      </c>
      <c r="O2206" t="s">
        <v>3927</v>
      </c>
      <c r="P2206">
        <v>18</v>
      </c>
      <c r="Q2206" t="s">
        <v>3955</v>
      </c>
      <c r="R2206" t="s">
        <v>3940</v>
      </c>
      <c r="S2206" t="s">
        <v>3941</v>
      </c>
      <c r="T2206" s="5">
        <v>45708</v>
      </c>
      <c r="U2206" t="s">
        <v>7156</v>
      </c>
      <c r="V2206" t="b">
        <v>1</v>
      </c>
      <c r="W2206" t="b">
        <v>0</v>
      </c>
      <c r="X2206" t="s">
        <v>7153</v>
      </c>
      <c r="Y2206">
        <f t="shared" si="136"/>
        <v>0</v>
      </c>
      <c r="Z2206" t="str">
        <f t="shared" si="137"/>
        <v>31+ days</v>
      </c>
      <c r="AA2206" t="str">
        <f t="shared" si="138"/>
        <v>Good</v>
      </c>
      <c r="AB2206" t="str">
        <f t="shared" si="139"/>
        <v>Attended</v>
      </c>
    </row>
    <row r="2207" spans="1:28" x14ac:dyDescent="0.3">
      <c r="A2207" t="s">
        <v>2887</v>
      </c>
      <c r="B2207" t="s">
        <v>886</v>
      </c>
      <c r="C2207" t="s">
        <v>83</v>
      </c>
      <c r="D2207" s="5">
        <v>45864</v>
      </c>
      <c r="E2207" s="5">
        <v>45850</v>
      </c>
      <c r="F2207" t="s">
        <v>23</v>
      </c>
      <c r="G2207" t="s">
        <v>13</v>
      </c>
      <c r="H2207">
        <v>14</v>
      </c>
      <c r="I2207" t="s">
        <v>160</v>
      </c>
      <c r="J2207" t="s">
        <v>3916</v>
      </c>
      <c r="K2207" t="s">
        <v>3910</v>
      </c>
      <c r="L2207">
        <v>3</v>
      </c>
      <c r="M2207" s="7">
        <v>0.61</v>
      </c>
      <c r="N2207" t="s">
        <v>3923</v>
      </c>
      <c r="O2207" t="s">
        <v>3922</v>
      </c>
      <c r="P2207">
        <v>15</v>
      </c>
      <c r="Q2207" t="s">
        <v>3939</v>
      </c>
      <c r="R2207" t="s">
        <v>3940</v>
      </c>
      <c r="S2207" t="s">
        <v>3943</v>
      </c>
      <c r="T2207" s="5">
        <v>45861</v>
      </c>
      <c r="U2207" t="s">
        <v>7156</v>
      </c>
      <c r="V2207" t="b">
        <v>1</v>
      </c>
      <c r="W2207" t="b">
        <v>0</v>
      </c>
      <c r="X2207" t="s">
        <v>7161</v>
      </c>
      <c r="Y2207">
        <f t="shared" si="136"/>
        <v>0</v>
      </c>
      <c r="Z2207" t="str">
        <f t="shared" si="137"/>
        <v>8-14 days</v>
      </c>
      <c r="AA2207" t="str">
        <f t="shared" si="138"/>
        <v>Moderate</v>
      </c>
      <c r="AB2207" t="str">
        <f t="shared" si="139"/>
        <v>Attended</v>
      </c>
    </row>
    <row r="2208" spans="1:28" x14ac:dyDescent="0.3">
      <c r="A2208" t="s">
        <v>2888</v>
      </c>
      <c r="B2208" t="s">
        <v>794</v>
      </c>
      <c r="C2208" t="s">
        <v>101</v>
      </c>
      <c r="D2208" s="5">
        <v>45950</v>
      </c>
      <c r="E2208" s="5">
        <v>45906</v>
      </c>
      <c r="F2208" t="s">
        <v>54</v>
      </c>
      <c r="G2208" t="s">
        <v>13</v>
      </c>
      <c r="H2208">
        <v>44</v>
      </c>
      <c r="I2208" t="s">
        <v>47</v>
      </c>
      <c r="J2208" t="s">
        <v>3915</v>
      </c>
      <c r="K2208" t="s">
        <v>3912</v>
      </c>
      <c r="L2208">
        <v>3</v>
      </c>
      <c r="M2208" s="7">
        <v>0.88</v>
      </c>
      <c r="N2208" t="s">
        <v>3930</v>
      </c>
      <c r="O2208" t="s">
        <v>3927</v>
      </c>
      <c r="P2208">
        <v>18</v>
      </c>
      <c r="Q2208" t="s">
        <v>3947</v>
      </c>
      <c r="R2208" t="s">
        <v>3940</v>
      </c>
      <c r="S2208" t="s">
        <v>3943</v>
      </c>
      <c r="T2208" s="5">
        <v>45947</v>
      </c>
      <c r="U2208" t="s">
        <v>7158</v>
      </c>
      <c r="V2208" t="b">
        <v>0</v>
      </c>
      <c r="W2208" t="b">
        <v>1</v>
      </c>
      <c r="X2208" t="s">
        <v>7162</v>
      </c>
      <c r="Y2208">
        <f t="shared" si="136"/>
        <v>0</v>
      </c>
      <c r="Z2208" t="str">
        <f t="shared" si="137"/>
        <v>31+ days</v>
      </c>
      <c r="AA2208" t="str">
        <f t="shared" si="138"/>
        <v>Good</v>
      </c>
      <c r="AB2208" t="str">
        <f t="shared" si="139"/>
        <v>Attended</v>
      </c>
    </row>
    <row r="2209" spans="1:28" x14ac:dyDescent="0.3">
      <c r="A2209" t="s">
        <v>2889</v>
      </c>
      <c r="B2209" t="s">
        <v>91</v>
      </c>
      <c r="C2209" t="s">
        <v>115</v>
      </c>
      <c r="D2209" s="5">
        <v>45774</v>
      </c>
      <c r="E2209" s="5">
        <v>45755</v>
      </c>
      <c r="F2209" t="s">
        <v>32</v>
      </c>
      <c r="G2209" t="s">
        <v>55</v>
      </c>
      <c r="H2209">
        <v>19</v>
      </c>
      <c r="I2209" t="s">
        <v>37</v>
      </c>
      <c r="J2209" t="s">
        <v>3911</v>
      </c>
      <c r="K2209" t="s">
        <v>3910</v>
      </c>
      <c r="L2209">
        <v>3</v>
      </c>
      <c r="M2209" s="7">
        <v>0.89</v>
      </c>
      <c r="N2209" t="s">
        <v>3928</v>
      </c>
      <c r="O2209" t="s">
        <v>3929</v>
      </c>
      <c r="P2209">
        <v>12</v>
      </c>
      <c r="Q2209" t="s">
        <v>3939</v>
      </c>
      <c r="R2209" t="s">
        <v>3940</v>
      </c>
      <c r="S2209" t="s">
        <v>3941</v>
      </c>
      <c r="T2209" s="5">
        <v>45772</v>
      </c>
      <c r="U2209" t="s">
        <v>7157</v>
      </c>
      <c r="V2209" t="b">
        <v>1</v>
      </c>
      <c r="W2209" t="b">
        <v>0</v>
      </c>
      <c r="X2209" t="s">
        <v>7160</v>
      </c>
      <c r="Y2209" t="str">
        <f t="shared" si="136"/>
        <v/>
      </c>
      <c r="Z2209" t="str">
        <f t="shared" si="137"/>
        <v>15-30 days</v>
      </c>
      <c r="AA2209" t="str">
        <f t="shared" si="138"/>
        <v>Good</v>
      </c>
      <c r="AB2209" t="str">
        <f t="shared" si="139"/>
        <v>Excluded</v>
      </c>
    </row>
    <row r="2210" spans="1:28" x14ac:dyDescent="0.3">
      <c r="A2210" t="s">
        <v>2890</v>
      </c>
      <c r="B2210" t="s">
        <v>832</v>
      </c>
      <c r="C2210" t="s">
        <v>17</v>
      </c>
      <c r="D2210" s="5">
        <v>45824</v>
      </c>
      <c r="E2210" s="5">
        <v>45804</v>
      </c>
      <c r="F2210" t="s">
        <v>18</v>
      </c>
      <c r="G2210" t="s">
        <v>13</v>
      </c>
      <c r="H2210">
        <v>20</v>
      </c>
      <c r="I2210" t="s">
        <v>61</v>
      </c>
      <c r="J2210" t="s">
        <v>3911</v>
      </c>
      <c r="K2210" t="s">
        <v>3910</v>
      </c>
      <c r="L2210">
        <v>6</v>
      </c>
      <c r="M2210" s="7">
        <v>0.76</v>
      </c>
      <c r="N2210" t="s">
        <v>3924</v>
      </c>
      <c r="O2210" t="s">
        <v>3929</v>
      </c>
      <c r="P2210">
        <v>12</v>
      </c>
      <c r="Q2210" t="s">
        <v>3947</v>
      </c>
      <c r="R2210" t="s">
        <v>3940</v>
      </c>
      <c r="S2210" t="s">
        <v>3943</v>
      </c>
      <c r="T2210" s="5">
        <v>45821</v>
      </c>
      <c r="U2210" t="s">
        <v>7158</v>
      </c>
      <c r="V2210" t="b">
        <v>0</v>
      </c>
      <c r="W2210" t="b">
        <v>0</v>
      </c>
      <c r="X2210" t="s">
        <v>7161</v>
      </c>
      <c r="Y2210">
        <f t="shared" si="136"/>
        <v>0</v>
      </c>
      <c r="Z2210" t="str">
        <f t="shared" si="137"/>
        <v>15-30 days</v>
      </c>
      <c r="AA2210" t="str">
        <f t="shared" si="138"/>
        <v>Good</v>
      </c>
      <c r="AB2210" t="str">
        <f t="shared" si="139"/>
        <v>Attended</v>
      </c>
    </row>
    <row r="2211" spans="1:28" x14ac:dyDescent="0.3">
      <c r="A2211" t="s">
        <v>2891</v>
      </c>
      <c r="B2211" t="s">
        <v>2722</v>
      </c>
      <c r="C2211" t="s">
        <v>31</v>
      </c>
      <c r="D2211" s="5">
        <v>45658</v>
      </c>
      <c r="E2211" s="5">
        <v>45619</v>
      </c>
      <c r="F2211" t="s">
        <v>32</v>
      </c>
      <c r="G2211" t="s">
        <v>13</v>
      </c>
      <c r="H2211">
        <v>39</v>
      </c>
      <c r="I2211" t="s">
        <v>19</v>
      </c>
      <c r="J2211" t="s">
        <v>3916</v>
      </c>
      <c r="K2211" t="s">
        <v>3914</v>
      </c>
      <c r="L2211">
        <v>2</v>
      </c>
      <c r="M2211" s="7">
        <v>0.97</v>
      </c>
      <c r="N2211" t="s">
        <v>3928</v>
      </c>
      <c r="O2211" t="s">
        <v>3925</v>
      </c>
      <c r="P2211">
        <v>18</v>
      </c>
      <c r="R2211" t="s">
        <v>3953</v>
      </c>
      <c r="S2211" t="s">
        <v>3943</v>
      </c>
      <c r="U2211" t="s">
        <v>7152</v>
      </c>
      <c r="V2211" t="b">
        <v>0</v>
      </c>
      <c r="W2211" t="b">
        <v>1</v>
      </c>
      <c r="X2211" t="s">
        <v>7153</v>
      </c>
      <c r="Y2211">
        <f t="shared" si="136"/>
        <v>0</v>
      </c>
      <c r="Z2211" t="str">
        <f t="shared" si="137"/>
        <v>31+ days</v>
      </c>
      <c r="AA2211" t="str">
        <f t="shared" si="138"/>
        <v>Very Good</v>
      </c>
      <c r="AB2211" t="str">
        <f t="shared" si="139"/>
        <v>Attended</v>
      </c>
    </row>
    <row r="2212" spans="1:28" x14ac:dyDescent="0.3">
      <c r="A2212" t="s">
        <v>2892</v>
      </c>
      <c r="B2212" t="s">
        <v>617</v>
      </c>
      <c r="C2212" t="s">
        <v>124</v>
      </c>
      <c r="D2212" s="5">
        <v>45914</v>
      </c>
      <c r="E2212" s="5">
        <v>45895</v>
      </c>
      <c r="F2212" t="s">
        <v>54</v>
      </c>
      <c r="G2212" t="s">
        <v>24</v>
      </c>
      <c r="H2212">
        <v>19</v>
      </c>
      <c r="I2212" t="s">
        <v>61</v>
      </c>
      <c r="J2212" t="s">
        <v>3911</v>
      </c>
      <c r="K2212" t="s">
        <v>3910</v>
      </c>
      <c r="L2212">
        <v>6</v>
      </c>
      <c r="M2212" s="7">
        <v>0.61</v>
      </c>
      <c r="N2212" t="s">
        <v>3930</v>
      </c>
      <c r="O2212" t="s">
        <v>3922</v>
      </c>
      <c r="P2212">
        <v>15</v>
      </c>
      <c r="Q2212" t="s">
        <v>3939</v>
      </c>
      <c r="R2212" t="s">
        <v>3949</v>
      </c>
      <c r="S2212" t="s">
        <v>3950</v>
      </c>
      <c r="U2212" t="s">
        <v>7157</v>
      </c>
      <c r="V2212" t="b">
        <v>1</v>
      </c>
      <c r="W2212" t="b">
        <v>0</v>
      </c>
      <c r="X2212" t="s">
        <v>7162</v>
      </c>
      <c r="Y2212">
        <f t="shared" si="136"/>
        <v>1</v>
      </c>
      <c r="Z2212" t="str">
        <f t="shared" si="137"/>
        <v>15-30 days</v>
      </c>
      <c r="AA2212" t="str">
        <f t="shared" si="138"/>
        <v>Moderate</v>
      </c>
      <c r="AB2212" t="str">
        <f t="shared" si="139"/>
        <v>No-show</v>
      </c>
    </row>
    <row r="2213" spans="1:28" x14ac:dyDescent="0.3">
      <c r="A2213" t="s">
        <v>2893</v>
      </c>
      <c r="B2213" t="s">
        <v>246</v>
      </c>
      <c r="C2213" t="s">
        <v>45</v>
      </c>
      <c r="D2213" s="5">
        <v>45974</v>
      </c>
      <c r="E2213" s="5">
        <v>45973</v>
      </c>
      <c r="F2213" t="s">
        <v>46</v>
      </c>
      <c r="H2213">
        <v>1</v>
      </c>
      <c r="I2213" t="s">
        <v>33</v>
      </c>
      <c r="J2213" t="s">
        <v>3911</v>
      </c>
      <c r="K2213" t="s">
        <v>3910</v>
      </c>
      <c r="L2213">
        <v>0</v>
      </c>
      <c r="M2213" s="7">
        <v>0.64</v>
      </c>
      <c r="N2213" t="s">
        <v>3926</v>
      </c>
      <c r="O2213" t="s">
        <v>3927</v>
      </c>
      <c r="P2213">
        <v>18</v>
      </c>
      <c r="Q2213" t="s">
        <v>3947</v>
      </c>
      <c r="R2213" t="s">
        <v>3940</v>
      </c>
      <c r="S2213" t="s">
        <v>55</v>
      </c>
      <c r="T2213" s="5">
        <v>45973</v>
      </c>
      <c r="U2213" t="s">
        <v>7154</v>
      </c>
      <c r="V2213" t="b">
        <v>0</v>
      </c>
      <c r="W2213" t="b">
        <v>0</v>
      </c>
      <c r="X2213" t="s">
        <v>7162</v>
      </c>
      <c r="Y2213" t="str">
        <f t="shared" si="136"/>
        <v/>
      </c>
      <c r="Z2213" t="str">
        <f t="shared" si="137"/>
        <v>0-3 days</v>
      </c>
      <c r="AA2213" t="str">
        <f t="shared" si="138"/>
        <v>Moderate</v>
      </c>
      <c r="AB2213" t="str">
        <f t="shared" si="139"/>
        <v>Excluded</v>
      </c>
    </row>
    <row r="2214" spans="1:28" x14ac:dyDescent="0.3">
      <c r="A2214" t="s">
        <v>2894</v>
      </c>
      <c r="B2214" t="s">
        <v>1065</v>
      </c>
      <c r="C2214" t="s">
        <v>174</v>
      </c>
      <c r="D2214" s="5">
        <v>45941</v>
      </c>
      <c r="E2214" s="5">
        <v>45881</v>
      </c>
      <c r="F2214" t="s">
        <v>12</v>
      </c>
      <c r="G2214" t="s">
        <v>13</v>
      </c>
      <c r="H2214">
        <v>60</v>
      </c>
      <c r="I2214" t="s">
        <v>37</v>
      </c>
      <c r="J2214" t="s">
        <v>3909</v>
      </c>
      <c r="K2214" t="s">
        <v>3910</v>
      </c>
      <c r="L2214">
        <v>1</v>
      </c>
      <c r="M2214" s="7">
        <v>0.9</v>
      </c>
      <c r="N2214" t="s">
        <v>3932</v>
      </c>
      <c r="O2214" t="s">
        <v>3925</v>
      </c>
      <c r="P2214">
        <v>18</v>
      </c>
      <c r="Q2214" t="s">
        <v>3939</v>
      </c>
      <c r="R2214" t="s">
        <v>3940</v>
      </c>
      <c r="S2214" t="s">
        <v>3941</v>
      </c>
      <c r="T2214" s="5">
        <v>45938</v>
      </c>
      <c r="U2214" t="s">
        <v>7156</v>
      </c>
      <c r="V2214" t="b">
        <v>1</v>
      </c>
      <c r="W2214" t="b">
        <v>0</v>
      </c>
      <c r="X2214" t="s">
        <v>7162</v>
      </c>
      <c r="Y2214">
        <f t="shared" si="136"/>
        <v>0</v>
      </c>
      <c r="Z2214" t="str">
        <f t="shared" si="137"/>
        <v>31+ days</v>
      </c>
      <c r="AA2214" t="str">
        <f t="shared" si="138"/>
        <v>Very Good</v>
      </c>
      <c r="AB2214" t="str">
        <f t="shared" si="139"/>
        <v>Attended</v>
      </c>
    </row>
    <row r="2215" spans="1:28" x14ac:dyDescent="0.3">
      <c r="A2215" t="s">
        <v>2895</v>
      </c>
      <c r="B2215" t="s">
        <v>579</v>
      </c>
      <c r="C2215" t="s">
        <v>157</v>
      </c>
      <c r="D2215" s="5">
        <v>45814</v>
      </c>
      <c r="E2215" s="5">
        <v>45780</v>
      </c>
      <c r="F2215" t="s">
        <v>28</v>
      </c>
      <c r="G2215" t="s">
        <v>24</v>
      </c>
      <c r="H2215">
        <v>34</v>
      </c>
      <c r="I2215" t="s">
        <v>37</v>
      </c>
      <c r="J2215" t="s">
        <v>3911</v>
      </c>
      <c r="K2215" t="s">
        <v>3910</v>
      </c>
      <c r="L2215">
        <v>5</v>
      </c>
      <c r="M2215" s="7">
        <v>0.81</v>
      </c>
      <c r="N2215" t="s">
        <v>3921</v>
      </c>
      <c r="O2215" t="s">
        <v>3925</v>
      </c>
      <c r="P2215">
        <v>12</v>
      </c>
      <c r="Q2215" t="s">
        <v>3947</v>
      </c>
      <c r="R2215" t="s">
        <v>3949</v>
      </c>
      <c r="S2215" t="s">
        <v>3950</v>
      </c>
      <c r="U2215" t="s">
        <v>7155</v>
      </c>
      <c r="V2215" t="b">
        <v>0</v>
      </c>
      <c r="W2215" t="b">
        <v>0</v>
      </c>
      <c r="X2215" t="s">
        <v>7161</v>
      </c>
      <c r="Y2215">
        <f t="shared" si="136"/>
        <v>1</v>
      </c>
      <c r="Z2215" t="str">
        <f t="shared" si="137"/>
        <v>31+ days</v>
      </c>
      <c r="AA2215" t="str">
        <f t="shared" si="138"/>
        <v>Good</v>
      </c>
      <c r="AB2215" t="str">
        <f t="shared" si="139"/>
        <v>No-show</v>
      </c>
    </row>
    <row r="2216" spans="1:28" x14ac:dyDescent="0.3">
      <c r="A2216" t="s">
        <v>2896</v>
      </c>
      <c r="B2216" t="s">
        <v>345</v>
      </c>
      <c r="C2216" t="s">
        <v>149</v>
      </c>
      <c r="D2216" s="5">
        <v>45674</v>
      </c>
      <c r="E2216" s="5">
        <v>45634</v>
      </c>
      <c r="F2216" t="s">
        <v>23</v>
      </c>
      <c r="G2216" t="s">
        <v>13</v>
      </c>
      <c r="H2216">
        <v>40</v>
      </c>
      <c r="I2216" t="s">
        <v>37</v>
      </c>
      <c r="J2216" t="s">
        <v>3916</v>
      </c>
      <c r="K2216" t="s">
        <v>3910</v>
      </c>
      <c r="L2216">
        <v>8</v>
      </c>
      <c r="M2216" s="7">
        <v>0.62</v>
      </c>
      <c r="N2216" t="s">
        <v>3923</v>
      </c>
      <c r="O2216" t="s">
        <v>3929</v>
      </c>
      <c r="P2216">
        <v>12</v>
      </c>
      <c r="R2216" t="s">
        <v>3953</v>
      </c>
      <c r="S2216" t="s">
        <v>3943</v>
      </c>
      <c r="U2216" t="s">
        <v>7155</v>
      </c>
      <c r="V2216" t="b">
        <v>0</v>
      </c>
      <c r="W2216" t="b">
        <v>0</v>
      </c>
      <c r="X2216" t="s">
        <v>7153</v>
      </c>
      <c r="Y2216">
        <f t="shared" si="136"/>
        <v>0</v>
      </c>
      <c r="Z2216" t="str">
        <f t="shared" si="137"/>
        <v>31+ days</v>
      </c>
      <c r="AA2216" t="str">
        <f t="shared" si="138"/>
        <v>Moderate</v>
      </c>
      <c r="AB2216" t="str">
        <f t="shared" si="139"/>
        <v>Attended</v>
      </c>
    </row>
    <row r="2217" spans="1:28" x14ac:dyDescent="0.3">
      <c r="A2217" t="s">
        <v>2897</v>
      </c>
      <c r="B2217" t="s">
        <v>360</v>
      </c>
      <c r="C2217" t="s">
        <v>101</v>
      </c>
      <c r="D2217" s="5">
        <v>45837</v>
      </c>
      <c r="E2217" s="5">
        <v>45788</v>
      </c>
      <c r="F2217" t="s">
        <v>54</v>
      </c>
      <c r="G2217" t="s">
        <v>13</v>
      </c>
      <c r="H2217">
        <v>49</v>
      </c>
      <c r="I2217" t="s">
        <v>33</v>
      </c>
      <c r="J2217" t="s">
        <v>3909</v>
      </c>
      <c r="K2217" t="s">
        <v>3912</v>
      </c>
      <c r="L2217">
        <v>8</v>
      </c>
      <c r="M2217" s="7">
        <v>0.72</v>
      </c>
      <c r="N2217" t="s">
        <v>3930</v>
      </c>
      <c r="O2217" t="s">
        <v>3927</v>
      </c>
      <c r="P2217">
        <v>18</v>
      </c>
      <c r="Q2217" t="s">
        <v>3939</v>
      </c>
      <c r="R2217" t="s">
        <v>3940</v>
      </c>
      <c r="S2217" t="s">
        <v>3941</v>
      </c>
      <c r="T2217" s="5">
        <v>45836</v>
      </c>
      <c r="U2217" t="s">
        <v>7157</v>
      </c>
      <c r="V2217" t="b">
        <v>1</v>
      </c>
      <c r="W2217" t="b">
        <v>0</v>
      </c>
      <c r="X2217" t="s">
        <v>7161</v>
      </c>
      <c r="Y2217">
        <f t="shared" si="136"/>
        <v>0</v>
      </c>
      <c r="Z2217" t="str">
        <f t="shared" si="137"/>
        <v>31+ days</v>
      </c>
      <c r="AA2217" t="str">
        <f t="shared" si="138"/>
        <v>Moderate</v>
      </c>
      <c r="AB2217" t="str">
        <f t="shared" si="139"/>
        <v>Attended</v>
      </c>
    </row>
    <row r="2218" spans="1:28" x14ac:dyDescent="0.3">
      <c r="A2218" t="s">
        <v>2898</v>
      </c>
      <c r="B2218" t="s">
        <v>1296</v>
      </c>
      <c r="C2218" t="s">
        <v>138</v>
      </c>
      <c r="D2218" s="5">
        <v>46001</v>
      </c>
      <c r="E2218" s="5">
        <v>45963</v>
      </c>
      <c r="F2218" t="s">
        <v>28</v>
      </c>
      <c r="G2218" t="s">
        <v>24</v>
      </c>
      <c r="H2218">
        <v>38</v>
      </c>
      <c r="I2218" t="s">
        <v>160</v>
      </c>
      <c r="J2218" t="s">
        <v>3916</v>
      </c>
      <c r="K2218" t="s">
        <v>3910</v>
      </c>
      <c r="L2218">
        <v>5</v>
      </c>
      <c r="M2218" s="7">
        <v>0.93</v>
      </c>
      <c r="N2218" t="s">
        <v>3921</v>
      </c>
      <c r="O2218" t="s">
        <v>3922</v>
      </c>
      <c r="P2218">
        <v>15</v>
      </c>
      <c r="Q2218" t="s">
        <v>3947</v>
      </c>
      <c r="R2218" t="s">
        <v>3940</v>
      </c>
      <c r="S2218" t="s">
        <v>3943</v>
      </c>
      <c r="T2218" s="5">
        <v>45998</v>
      </c>
      <c r="U2218" t="s">
        <v>7152</v>
      </c>
      <c r="V2218" t="b">
        <v>0</v>
      </c>
      <c r="W2218" t="b">
        <v>0</v>
      </c>
      <c r="X2218" t="s">
        <v>7153</v>
      </c>
      <c r="Y2218">
        <f t="shared" si="136"/>
        <v>1</v>
      </c>
      <c r="Z2218" t="str">
        <f t="shared" si="137"/>
        <v>31+ days</v>
      </c>
      <c r="AA2218" t="str">
        <f t="shared" si="138"/>
        <v>Very Good</v>
      </c>
      <c r="AB2218" t="str">
        <f t="shared" si="139"/>
        <v>No-show</v>
      </c>
    </row>
    <row r="2219" spans="1:28" x14ac:dyDescent="0.3">
      <c r="A2219" t="s">
        <v>2899</v>
      </c>
      <c r="B2219" t="s">
        <v>412</v>
      </c>
      <c r="C2219" t="s">
        <v>193</v>
      </c>
      <c r="D2219" s="5">
        <v>45688</v>
      </c>
      <c r="E2219" s="5">
        <v>45651</v>
      </c>
      <c r="F2219" t="s">
        <v>41</v>
      </c>
      <c r="G2219" t="s">
        <v>24</v>
      </c>
      <c r="H2219">
        <v>37</v>
      </c>
      <c r="I2219" t="s">
        <v>160</v>
      </c>
      <c r="J2219" t="s">
        <v>3911</v>
      </c>
      <c r="K2219" t="s">
        <v>3912</v>
      </c>
      <c r="L2219">
        <v>1</v>
      </c>
      <c r="M2219" s="7">
        <v>0.89</v>
      </c>
      <c r="N2219" t="s">
        <v>3931</v>
      </c>
      <c r="O2219" t="s">
        <v>3922</v>
      </c>
      <c r="P2219">
        <v>15</v>
      </c>
      <c r="Q2219" t="s">
        <v>3939</v>
      </c>
      <c r="R2219" t="s">
        <v>3940</v>
      </c>
      <c r="S2219" t="s">
        <v>3941</v>
      </c>
      <c r="T2219" s="5">
        <v>45686</v>
      </c>
      <c r="U2219" t="s">
        <v>7155</v>
      </c>
      <c r="V2219" t="b">
        <v>0</v>
      </c>
      <c r="W2219" t="b">
        <v>0</v>
      </c>
      <c r="X2219" t="s">
        <v>7153</v>
      </c>
      <c r="Y2219">
        <f t="shared" si="136"/>
        <v>1</v>
      </c>
      <c r="Z2219" t="str">
        <f t="shared" si="137"/>
        <v>31+ days</v>
      </c>
      <c r="AA2219" t="str">
        <f t="shared" si="138"/>
        <v>Good</v>
      </c>
      <c r="AB2219" t="str">
        <f t="shared" si="139"/>
        <v>No-show</v>
      </c>
    </row>
    <row r="2220" spans="1:28" x14ac:dyDescent="0.3">
      <c r="A2220" t="s">
        <v>2900</v>
      </c>
      <c r="B2220" t="s">
        <v>2021</v>
      </c>
      <c r="C2220" t="s">
        <v>50</v>
      </c>
      <c r="D2220" s="5">
        <v>45736</v>
      </c>
      <c r="E2220" s="5">
        <v>45688</v>
      </c>
      <c r="F2220" t="s">
        <v>18</v>
      </c>
      <c r="G2220" t="s">
        <v>24</v>
      </c>
      <c r="H2220">
        <v>48</v>
      </c>
      <c r="I2220" t="s">
        <v>37</v>
      </c>
      <c r="J2220" t="s">
        <v>3915</v>
      </c>
      <c r="K2220" t="s">
        <v>3914</v>
      </c>
      <c r="L2220">
        <v>0</v>
      </c>
      <c r="M2220" s="7">
        <v>0.95</v>
      </c>
      <c r="N2220" t="s">
        <v>3924</v>
      </c>
      <c r="O2220" t="s">
        <v>3922</v>
      </c>
      <c r="P2220">
        <v>18</v>
      </c>
      <c r="Q2220" t="s">
        <v>3955</v>
      </c>
      <c r="R2220" t="s">
        <v>3940</v>
      </c>
      <c r="S2220" t="s">
        <v>3943</v>
      </c>
      <c r="T2220" s="5">
        <v>45734</v>
      </c>
      <c r="U2220" t="s">
        <v>7154</v>
      </c>
      <c r="V2220" t="b">
        <v>0</v>
      </c>
      <c r="W2220" t="b">
        <v>0</v>
      </c>
      <c r="X2220" t="s">
        <v>7160</v>
      </c>
      <c r="Y2220">
        <f t="shared" si="136"/>
        <v>1</v>
      </c>
      <c r="Z2220" t="str">
        <f t="shared" si="137"/>
        <v>31+ days</v>
      </c>
      <c r="AA2220" t="str">
        <f t="shared" si="138"/>
        <v>Very Good</v>
      </c>
      <c r="AB2220" t="str">
        <f t="shared" si="139"/>
        <v>No-show</v>
      </c>
    </row>
    <row r="2221" spans="1:28" x14ac:dyDescent="0.3">
      <c r="A2221" t="s">
        <v>2901</v>
      </c>
      <c r="B2221" t="s">
        <v>100</v>
      </c>
      <c r="C2221" t="s">
        <v>36</v>
      </c>
      <c r="D2221" s="5">
        <v>45963</v>
      </c>
      <c r="E2221" s="5">
        <v>45945</v>
      </c>
      <c r="F2221" t="s">
        <v>23</v>
      </c>
      <c r="G2221" t="s">
        <v>24</v>
      </c>
      <c r="H2221">
        <v>18</v>
      </c>
      <c r="I2221" t="s">
        <v>47</v>
      </c>
      <c r="J2221" t="s">
        <v>3911</v>
      </c>
      <c r="K2221" t="s">
        <v>3910</v>
      </c>
      <c r="L2221">
        <v>4</v>
      </c>
      <c r="M2221" s="7">
        <v>0.79</v>
      </c>
      <c r="N2221" t="s">
        <v>3923</v>
      </c>
      <c r="O2221" t="s">
        <v>3925</v>
      </c>
      <c r="P2221">
        <v>20</v>
      </c>
      <c r="Q2221" t="s">
        <v>3955</v>
      </c>
      <c r="R2221" t="s">
        <v>3940</v>
      </c>
      <c r="S2221" t="s">
        <v>3941</v>
      </c>
      <c r="T2221" s="5">
        <v>45962</v>
      </c>
      <c r="U2221" t="s">
        <v>7157</v>
      </c>
      <c r="V2221" t="b">
        <v>1</v>
      </c>
      <c r="W2221" t="b">
        <v>0</v>
      </c>
      <c r="X2221" t="s">
        <v>7162</v>
      </c>
      <c r="Y2221">
        <f t="shared" si="136"/>
        <v>1</v>
      </c>
      <c r="Z2221" t="str">
        <f t="shared" si="137"/>
        <v>15-30 days</v>
      </c>
      <c r="AA2221" t="str">
        <f t="shared" si="138"/>
        <v>Good</v>
      </c>
      <c r="AB2221" t="str">
        <f t="shared" si="139"/>
        <v>No-show</v>
      </c>
    </row>
    <row r="2222" spans="1:28" x14ac:dyDescent="0.3">
      <c r="A2222" t="s">
        <v>2902</v>
      </c>
      <c r="B2222" t="s">
        <v>500</v>
      </c>
      <c r="C2222" t="s">
        <v>157</v>
      </c>
      <c r="D2222" s="5">
        <v>45865</v>
      </c>
      <c r="E2222" s="5">
        <v>45815</v>
      </c>
      <c r="F2222" t="s">
        <v>28</v>
      </c>
      <c r="G2222" t="s">
        <v>13</v>
      </c>
      <c r="H2222">
        <v>50</v>
      </c>
      <c r="I2222" t="s">
        <v>19</v>
      </c>
      <c r="J2222" t="s">
        <v>3915</v>
      </c>
      <c r="K2222" t="s">
        <v>3910</v>
      </c>
      <c r="L2222">
        <v>2</v>
      </c>
      <c r="M2222" s="7">
        <v>0.87</v>
      </c>
      <c r="N2222" t="s">
        <v>3921</v>
      </c>
      <c r="O2222" t="s">
        <v>3925</v>
      </c>
      <c r="P2222">
        <v>12</v>
      </c>
      <c r="Q2222" t="s">
        <v>3955</v>
      </c>
      <c r="R2222" t="s">
        <v>3940</v>
      </c>
      <c r="S2222" t="s">
        <v>3941</v>
      </c>
      <c r="T2222" s="5">
        <v>45863</v>
      </c>
      <c r="U2222" t="s">
        <v>7157</v>
      </c>
      <c r="V2222" t="b">
        <v>1</v>
      </c>
      <c r="W2222" t="b">
        <v>0</v>
      </c>
      <c r="X2222" t="s">
        <v>7161</v>
      </c>
      <c r="Y2222">
        <f t="shared" si="136"/>
        <v>0</v>
      </c>
      <c r="Z2222" t="str">
        <f t="shared" si="137"/>
        <v>31+ days</v>
      </c>
      <c r="AA2222" t="str">
        <f t="shared" si="138"/>
        <v>Good</v>
      </c>
      <c r="AB2222" t="str">
        <f t="shared" si="139"/>
        <v>Attended</v>
      </c>
    </row>
    <row r="2223" spans="1:28" x14ac:dyDescent="0.3">
      <c r="A2223" t="s">
        <v>2903</v>
      </c>
      <c r="B2223" t="s">
        <v>1149</v>
      </c>
      <c r="C2223" t="s">
        <v>40</v>
      </c>
      <c r="D2223" s="5">
        <v>45720</v>
      </c>
      <c r="E2223" s="5">
        <v>45676</v>
      </c>
      <c r="F2223" t="s">
        <v>41</v>
      </c>
      <c r="G2223" t="s">
        <v>24</v>
      </c>
      <c r="H2223">
        <v>44</v>
      </c>
      <c r="I2223" t="s">
        <v>47</v>
      </c>
      <c r="J2223" t="s">
        <v>3916</v>
      </c>
      <c r="K2223" t="s">
        <v>3912</v>
      </c>
      <c r="L2223">
        <v>6</v>
      </c>
      <c r="M2223" s="7">
        <v>0.57999999999999996</v>
      </c>
      <c r="N2223" t="s">
        <v>3931</v>
      </c>
      <c r="O2223" t="s">
        <v>3927</v>
      </c>
      <c r="P2223">
        <v>18</v>
      </c>
      <c r="Q2223" t="s">
        <v>3939</v>
      </c>
      <c r="R2223" t="s">
        <v>3940</v>
      </c>
      <c r="S2223" t="s">
        <v>3941</v>
      </c>
      <c r="T2223" s="5">
        <v>45719</v>
      </c>
      <c r="U2223" t="s">
        <v>7159</v>
      </c>
      <c r="V2223" t="b">
        <v>0</v>
      </c>
      <c r="W2223" t="b">
        <v>0</v>
      </c>
      <c r="X2223" t="s">
        <v>7160</v>
      </c>
      <c r="Y2223">
        <f t="shared" si="136"/>
        <v>1</v>
      </c>
      <c r="Z2223" t="str">
        <f t="shared" si="137"/>
        <v>31+ days</v>
      </c>
      <c r="AA2223" t="str">
        <f t="shared" si="138"/>
        <v>Moderate</v>
      </c>
      <c r="AB2223" t="str">
        <f t="shared" si="139"/>
        <v>No-show</v>
      </c>
    </row>
    <row r="2224" spans="1:28" x14ac:dyDescent="0.3">
      <c r="A2224" t="s">
        <v>2904</v>
      </c>
      <c r="B2224" t="s">
        <v>257</v>
      </c>
      <c r="C2224" t="s">
        <v>64</v>
      </c>
      <c r="D2224" s="5">
        <v>45666</v>
      </c>
      <c r="E2224" s="5">
        <v>45655</v>
      </c>
      <c r="F2224" t="s">
        <v>28</v>
      </c>
      <c r="G2224" t="s">
        <v>13</v>
      </c>
      <c r="H2224">
        <v>11</v>
      </c>
      <c r="I2224" t="s">
        <v>47</v>
      </c>
      <c r="J2224" t="s">
        <v>3916</v>
      </c>
      <c r="K2224" t="s">
        <v>3910</v>
      </c>
      <c r="L2224">
        <v>0</v>
      </c>
      <c r="M2224" s="7">
        <v>0.96</v>
      </c>
      <c r="N2224" t="s">
        <v>3921</v>
      </c>
      <c r="O2224" t="s">
        <v>3922</v>
      </c>
      <c r="P2224">
        <v>20</v>
      </c>
      <c r="Q2224" t="s">
        <v>3947</v>
      </c>
      <c r="R2224" t="s">
        <v>3940</v>
      </c>
      <c r="S2224" t="s">
        <v>3941</v>
      </c>
      <c r="T2224" s="5">
        <v>45664</v>
      </c>
      <c r="U2224" t="s">
        <v>7154</v>
      </c>
      <c r="V2224" t="b">
        <v>0</v>
      </c>
      <c r="W2224" t="b">
        <v>0</v>
      </c>
      <c r="X2224" t="s">
        <v>7153</v>
      </c>
      <c r="Y2224">
        <f t="shared" si="136"/>
        <v>0</v>
      </c>
      <c r="Z2224" t="str">
        <f t="shared" si="137"/>
        <v>8-14 days</v>
      </c>
      <c r="AA2224" t="str">
        <f t="shared" si="138"/>
        <v>Very Good</v>
      </c>
      <c r="AB2224" t="str">
        <f t="shared" si="139"/>
        <v>Attended</v>
      </c>
    </row>
    <row r="2225" spans="1:28" x14ac:dyDescent="0.3">
      <c r="A2225" t="s">
        <v>2905</v>
      </c>
      <c r="B2225" t="s">
        <v>159</v>
      </c>
      <c r="C2225" t="s">
        <v>92</v>
      </c>
      <c r="D2225" s="5">
        <v>45807</v>
      </c>
      <c r="E2225" s="5">
        <v>45799</v>
      </c>
      <c r="F2225" t="s">
        <v>12</v>
      </c>
      <c r="G2225" t="s">
        <v>13</v>
      </c>
      <c r="H2225">
        <v>8</v>
      </c>
      <c r="I2225" t="s">
        <v>33</v>
      </c>
      <c r="J2225" t="s">
        <v>3915</v>
      </c>
      <c r="K2225" t="s">
        <v>3910</v>
      </c>
      <c r="L2225">
        <v>6</v>
      </c>
      <c r="M2225" s="7">
        <v>0.76</v>
      </c>
      <c r="N2225" t="s">
        <v>3932</v>
      </c>
      <c r="O2225" t="s">
        <v>3925</v>
      </c>
      <c r="P2225">
        <v>20</v>
      </c>
      <c r="Q2225" t="s">
        <v>3947</v>
      </c>
      <c r="R2225" t="s">
        <v>3940</v>
      </c>
      <c r="S2225" t="s">
        <v>3941</v>
      </c>
      <c r="T2225" s="5">
        <v>45805</v>
      </c>
      <c r="U2225" t="s">
        <v>7155</v>
      </c>
      <c r="V2225" t="b">
        <v>0</v>
      </c>
      <c r="W2225" t="b">
        <v>0</v>
      </c>
      <c r="X2225" t="s">
        <v>7160</v>
      </c>
      <c r="Y2225">
        <f t="shared" si="136"/>
        <v>0</v>
      </c>
      <c r="Z2225" t="str">
        <f t="shared" si="137"/>
        <v>8-14 days</v>
      </c>
      <c r="AA2225" t="str">
        <f t="shared" si="138"/>
        <v>Good</v>
      </c>
      <c r="AB2225" t="str">
        <f t="shared" si="139"/>
        <v>Attended</v>
      </c>
    </row>
    <row r="2226" spans="1:28" x14ac:dyDescent="0.3">
      <c r="A2226" t="s">
        <v>2906</v>
      </c>
      <c r="B2226" t="s">
        <v>739</v>
      </c>
      <c r="C2226" t="s">
        <v>193</v>
      </c>
      <c r="D2226" s="5">
        <v>45875</v>
      </c>
      <c r="E2226" s="5">
        <v>45822</v>
      </c>
      <c r="F2226" t="s">
        <v>41</v>
      </c>
      <c r="G2226" t="s">
        <v>13</v>
      </c>
      <c r="H2226">
        <v>53</v>
      </c>
      <c r="I2226" t="s">
        <v>42</v>
      </c>
      <c r="J2226" t="s">
        <v>3911</v>
      </c>
      <c r="K2226" t="s">
        <v>3910</v>
      </c>
      <c r="L2226">
        <v>3</v>
      </c>
      <c r="M2226" s="7">
        <v>0.86</v>
      </c>
      <c r="N2226" t="s">
        <v>3931</v>
      </c>
      <c r="O2226" t="s">
        <v>3922</v>
      </c>
      <c r="P2226">
        <v>15</v>
      </c>
      <c r="Q2226" t="s">
        <v>3955</v>
      </c>
      <c r="R2226" t="s">
        <v>3940</v>
      </c>
      <c r="S2226" t="s">
        <v>3941</v>
      </c>
      <c r="T2226" s="5">
        <v>45874</v>
      </c>
      <c r="U2226" t="s">
        <v>7152</v>
      </c>
      <c r="V2226" t="b">
        <v>0</v>
      </c>
      <c r="W2226" t="b">
        <v>0</v>
      </c>
      <c r="X2226" t="s">
        <v>7161</v>
      </c>
      <c r="Y2226">
        <f t="shared" si="136"/>
        <v>0</v>
      </c>
      <c r="Z2226" t="str">
        <f t="shared" si="137"/>
        <v>31+ days</v>
      </c>
      <c r="AA2226" t="str">
        <f t="shared" si="138"/>
        <v>Good</v>
      </c>
      <c r="AB2226" t="str">
        <f t="shared" si="139"/>
        <v>Attended</v>
      </c>
    </row>
    <row r="2227" spans="1:28" x14ac:dyDescent="0.3">
      <c r="A2227" t="s">
        <v>2907</v>
      </c>
      <c r="B2227" t="s">
        <v>2908</v>
      </c>
      <c r="C2227" t="s">
        <v>157</v>
      </c>
      <c r="D2227" s="5">
        <v>45964</v>
      </c>
      <c r="E2227" s="5">
        <v>45910</v>
      </c>
      <c r="F2227" t="s">
        <v>28</v>
      </c>
      <c r="G2227" t="s">
        <v>24</v>
      </c>
      <c r="H2227">
        <v>54</v>
      </c>
      <c r="I2227" t="s">
        <v>47</v>
      </c>
      <c r="J2227" t="s">
        <v>3909</v>
      </c>
      <c r="K2227" t="s">
        <v>3914</v>
      </c>
      <c r="L2227">
        <v>9</v>
      </c>
      <c r="M2227" s="7">
        <v>0.6</v>
      </c>
      <c r="N2227" t="s">
        <v>3921</v>
      </c>
      <c r="O2227" t="s">
        <v>3925</v>
      </c>
      <c r="P2227">
        <v>12</v>
      </c>
      <c r="Q2227" t="s">
        <v>3947</v>
      </c>
      <c r="R2227" t="s">
        <v>3940</v>
      </c>
      <c r="S2227" t="s">
        <v>55</v>
      </c>
      <c r="T2227" s="5">
        <v>45962</v>
      </c>
      <c r="U2227" t="s">
        <v>7158</v>
      </c>
      <c r="V2227" t="b">
        <v>0</v>
      </c>
      <c r="W2227" t="b">
        <v>0</v>
      </c>
      <c r="X2227" t="s">
        <v>7162</v>
      </c>
      <c r="Y2227">
        <f t="shared" si="136"/>
        <v>1</v>
      </c>
      <c r="Z2227" t="str">
        <f t="shared" si="137"/>
        <v>31+ days</v>
      </c>
      <c r="AA2227" t="str">
        <f t="shared" si="138"/>
        <v>Moderate</v>
      </c>
      <c r="AB2227" t="str">
        <f t="shared" si="139"/>
        <v>No-show</v>
      </c>
    </row>
    <row r="2228" spans="1:28" x14ac:dyDescent="0.3">
      <c r="A2228" t="s">
        <v>2909</v>
      </c>
      <c r="B2228" t="s">
        <v>741</v>
      </c>
      <c r="C2228" t="s">
        <v>138</v>
      </c>
      <c r="D2228" s="5">
        <v>45980</v>
      </c>
      <c r="E2228" s="5">
        <v>45920</v>
      </c>
      <c r="F2228" t="s">
        <v>28</v>
      </c>
      <c r="G2228" t="s">
        <v>13</v>
      </c>
      <c r="H2228">
        <v>60</v>
      </c>
      <c r="I2228" t="s">
        <v>160</v>
      </c>
      <c r="J2228" t="s">
        <v>3911</v>
      </c>
      <c r="K2228" t="s">
        <v>3910</v>
      </c>
      <c r="L2228">
        <v>5</v>
      </c>
      <c r="M2228" s="7">
        <v>0.78</v>
      </c>
      <c r="N2228" t="s">
        <v>3921</v>
      </c>
      <c r="O2228" t="s">
        <v>3922</v>
      </c>
      <c r="P2228">
        <v>15</v>
      </c>
      <c r="R2228" t="s">
        <v>3953</v>
      </c>
      <c r="S2228" t="s">
        <v>3943</v>
      </c>
      <c r="U2228" t="s">
        <v>7152</v>
      </c>
      <c r="V2228" t="b">
        <v>0</v>
      </c>
      <c r="W2228" t="b">
        <v>0</v>
      </c>
      <c r="X2228" t="s">
        <v>7162</v>
      </c>
      <c r="Y2228">
        <f t="shared" si="136"/>
        <v>0</v>
      </c>
      <c r="Z2228" t="str">
        <f t="shared" si="137"/>
        <v>31+ days</v>
      </c>
      <c r="AA2228" t="str">
        <f t="shared" si="138"/>
        <v>Good</v>
      </c>
      <c r="AB2228" t="str">
        <f t="shared" si="139"/>
        <v>Attended</v>
      </c>
    </row>
    <row r="2229" spans="1:28" x14ac:dyDescent="0.3">
      <c r="A2229" t="s">
        <v>2910</v>
      </c>
      <c r="B2229" t="s">
        <v>1186</v>
      </c>
      <c r="C2229" t="s">
        <v>50</v>
      </c>
      <c r="D2229" s="5">
        <v>45825</v>
      </c>
      <c r="E2229" s="5">
        <v>45819</v>
      </c>
      <c r="F2229" t="s">
        <v>18</v>
      </c>
      <c r="G2229" t="s">
        <v>13</v>
      </c>
      <c r="H2229">
        <v>6</v>
      </c>
      <c r="I2229" t="s">
        <v>160</v>
      </c>
      <c r="J2229" t="s">
        <v>3913</v>
      </c>
      <c r="K2229" t="s">
        <v>3910</v>
      </c>
      <c r="L2229">
        <v>5</v>
      </c>
      <c r="M2229" s="7">
        <v>0.62</v>
      </c>
      <c r="N2229" t="s">
        <v>3924</v>
      </c>
      <c r="O2229" t="s">
        <v>3922</v>
      </c>
      <c r="P2229">
        <v>18</v>
      </c>
      <c r="Q2229" t="s">
        <v>3939</v>
      </c>
      <c r="R2229" t="s">
        <v>3940</v>
      </c>
      <c r="S2229" t="s">
        <v>3943</v>
      </c>
      <c r="T2229" s="5">
        <v>45824</v>
      </c>
      <c r="U2229" t="s">
        <v>7159</v>
      </c>
      <c r="V2229" t="b">
        <v>0</v>
      </c>
      <c r="W2229" t="b">
        <v>0</v>
      </c>
      <c r="X2229" t="s">
        <v>7161</v>
      </c>
      <c r="Y2229">
        <f t="shared" si="136"/>
        <v>0</v>
      </c>
      <c r="Z2229" t="str">
        <f t="shared" si="137"/>
        <v>4-7 days</v>
      </c>
      <c r="AA2229" t="str">
        <f t="shared" si="138"/>
        <v>Moderate</v>
      </c>
      <c r="AB2229" t="str">
        <f t="shared" si="139"/>
        <v>Attended</v>
      </c>
    </row>
    <row r="2230" spans="1:28" x14ac:dyDescent="0.3">
      <c r="A2230" t="s">
        <v>2911</v>
      </c>
      <c r="B2230" t="s">
        <v>529</v>
      </c>
      <c r="C2230" t="s">
        <v>193</v>
      </c>
      <c r="D2230" s="5">
        <v>45812</v>
      </c>
      <c r="E2230" s="5">
        <v>45758</v>
      </c>
      <c r="F2230" t="s">
        <v>41</v>
      </c>
      <c r="G2230" t="s">
        <v>13</v>
      </c>
      <c r="H2230">
        <v>54</v>
      </c>
      <c r="I2230" t="s">
        <v>160</v>
      </c>
      <c r="J2230" t="s">
        <v>3915</v>
      </c>
      <c r="K2230" t="s">
        <v>3910</v>
      </c>
      <c r="L2230">
        <v>1</v>
      </c>
      <c r="M2230" s="7">
        <v>0.95</v>
      </c>
      <c r="N2230" t="s">
        <v>3931</v>
      </c>
      <c r="O2230" t="s">
        <v>3922</v>
      </c>
      <c r="P2230">
        <v>15</v>
      </c>
      <c r="Q2230" t="s">
        <v>3939</v>
      </c>
      <c r="R2230" t="s">
        <v>3940</v>
      </c>
      <c r="S2230" t="s">
        <v>3943</v>
      </c>
      <c r="T2230" s="5">
        <v>45811</v>
      </c>
      <c r="U2230" t="s">
        <v>7152</v>
      </c>
      <c r="V2230" t="b">
        <v>0</v>
      </c>
      <c r="W2230" t="b">
        <v>0</v>
      </c>
      <c r="X2230" t="s">
        <v>7161</v>
      </c>
      <c r="Y2230">
        <f t="shared" si="136"/>
        <v>0</v>
      </c>
      <c r="Z2230" t="str">
        <f t="shared" si="137"/>
        <v>31+ days</v>
      </c>
      <c r="AA2230" t="str">
        <f t="shared" si="138"/>
        <v>Very Good</v>
      </c>
      <c r="AB2230" t="str">
        <f t="shared" si="139"/>
        <v>Attended</v>
      </c>
    </row>
    <row r="2231" spans="1:28" x14ac:dyDescent="0.3">
      <c r="A2231" t="s">
        <v>2912</v>
      </c>
      <c r="B2231" t="s">
        <v>2859</v>
      </c>
      <c r="C2231" t="s">
        <v>77</v>
      </c>
      <c r="D2231" s="5">
        <v>45997</v>
      </c>
      <c r="E2231" s="5">
        <v>45945</v>
      </c>
      <c r="F2231" t="s">
        <v>23</v>
      </c>
      <c r="G2231" t="s">
        <v>24</v>
      </c>
      <c r="H2231">
        <v>52</v>
      </c>
      <c r="I2231" t="s">
        <v>42</v>
      </c>
      <c r="J2231" t="s">
        <v>3915</v>
      </c>
      <c r="K2231" t="s">
        <v>3910</v>
      </c>
      <c r="L2231">
        <v>0</v>
      </c>
      <c r="M2231" s="7">
        <v>0.91</v>
      </c>
      <c r="N2231" t="s">
        <v>3923</v>
      </c>
      <c r="O2231" t="s">
        <v>3927</v>
      </c>
      <c r="P2231">
        <v>15</v>
      </c>
      <c r="R2231" t="s">
        <v>3953</v>
      </c>
      <c r="S2231" t="s">
        <v>3943</v>
      </c>
      <c r="U2231" t="s">
        <v>7156</v>
      </c>
      <c r="V2231" t="b">
        <v>1</v>
      </c>
      <c r="W2231" t="b">
        <v>0</v>
      </c>
      <c r="X2231" t="s">
        <v>7153</v>
      </c>
      <c r="Y2231">
        <f t="shared" si="136"/>
        <v>1</v>
      </c>
      <c r="Z2231" t="str">
        <f t="shared" si="137"/>
        <v>31+ days</v>
      </c>
      <c r="AA2231" t="str">
        <f t="shared" si="138"/>
        <v>Very Good</v>
      </c>
      <c r="AB2231" t="str">
        <f t="shared" si="139"/>
        <v>No-show</v>
      </c>
    </row>
    <row r="2232" spans="1:28" x14ac:dyDescent="0.3">
      <c r="A2232" t="s">
        <v>2913</v>
      </c>
      <c r="B2232" t="s">
        <v>142</v>
      </c>
      <c r="C2232" t="s">
        <v>11</v>
      </c>
      <c r="D2232" s="5">
        <v>45941</v>
      </c>
      <c r="E2232" s="5">
        <v>45895</v>
      </c>
      <c r="F2232" t="s">
        <v>12</v>
      </c>
      <c r="G2232" t="s">
        <v>13</v>
      </c>
      <c r="H2232">
        <v>46</v>
      </c>
      <c r="I2232" t="s">
        <v>19</v>
      </c>
      <c r="J2232" t="s">
        <v>3913</v>
      </c>
      <c r="K2232" t="s">
        <v>3912</v>
      </c>
      <c r="L2232">
        <v>1</v>
      </c>
      <c r="M2232" s="7">
        <v>0.83</v>
      </c>
      <c r="N2232" t="s">
        <v>3932</v>
      </c>
      <c r="O2232" t="s">
        <v>3925</v>
      </c>
      <c r="P2232">
        <v>15</v>
      </c>
      <c r="Q2232" t="s">
        <v>3939</v>
      </c>
      <c r="R2232" t="s">
        <v>3940</v>
      </c>
      <c r="S2232" t="s">
        <v>3943</v>
      </c>
      <c r="T2232" s="5">
        <v>45940</v>
      </c>
      <c r="U2232" t="s">
        <v>7156</v>
      </c>
      <c r="V2232" t="b">
        <v>1</v>
      </c>
      <c r="W2232" t="b">
        <v>0</v>
      </c>
      <c r="X2232" t="s">
        <v>7162</v>
      </c>
      <c r="Y2232">
        <f t="shared" si="136"/>
        <v>0</v>
      </c>
      <c r="Z2232" t="str">
        <f t="shared" si="137"/>
        <v>31+ days</v>
      </c>
      <c r="AA2232" t="str">
        <f t="shared" si="138"/>
        <v>Good</v>
      </c>
      <c r="AB2232" t="str">
        <f t="shared" si="139"/>
        <v>Attended</v>
      </c>
    </row>
    <row r="2233" spans="1:28" x14ac:dyDescent="0.3">
      <c r="A2233" t="s">
        <v>2914</v>
      </c>
      <c r="B2233" t="s">
        <v>200</v>
      </c>
      <c r="C2233" t="s">
        <v>193</v>
      </c>
      <c r="D2233" s="5">
        <v>45734</v>
      </c>
      <c r="E2233" s="5">
        <v>45704</v>
      </c>
      <c r="F2233" t="s">
        <v>41</v>
      </c>
      <c r="G2233" t="s">
        <v>24</v>
      </c>
      <c r="H2233">
        <v>30</v>
      </c>
      <c r="I2233" t="s">
        <v>42</v>
      </c>
      <c r="J2233" t="s">
        <v>3916</v>
      </c>
      <c r="K2233" t="s">
        <v>3910</v>
      </c>
      <c r="L2233">
        <v>4</v>
      </c>
      <c r="M2233" s="7">
        <v>0.56000000000000005</v>
      </c>
      <c r="N2233" t="s">
        <v>3931</v>
      </c>
      <c r="O2233" t="s">
        <v>3922</v>
      </c>
      <c r="P2233">
        <v>15</v>
      </c>
      <c r="R2233" t="s">
        <v>3953</v>
      </c>
      <c r="S2233" t="s">
        <v>3943</v>
      </c>
      <c r="U2233" t="s">
        <v>7159</v>
      </c>
      <c r="V2233" t="b">
        <v>0</v>
      </c>
      <c r="W2233" t="b">
        <v>0</v>
      </c>
      <c r="X2233" t="s">
        <v>7160</v>
      </c>
      <c r="Y2233">
        <f t="shared" si="136"/>
        <v>1</v>
      </c>
      <c r="Z2233" t="str">
        <f t="shared" si="137"/>
        <v>15-30 days</v>
      </c>
      <c r="AA2233" t="str">
        <f t="shared" si="138"/>
        <v>Moderate</v>
      </c>
      <c r="AB2233" t="str">
        <f t="shared" si="139"/>
        <v>No-show</v>
      </c>
    </row>
    <row r="2234" spans="1:28" x14ac:dyDescent="0.3">
      <c r="A2234" t="s">
        <v>2915</v>
      </c>
      <c r="B2234" t="s">
        <v>1416</v>
      </c>
      <c r="C2234" t="s">
        <v>193</v>
      </c>
      <c r="D2234" s="5">
        <v>45906</v>
      </c>
      <c r="E2234" s="5">
        <v>45875</v>
      </c>
      <c r="F2234" t="s">
        <v>41</v>
      </c>
      <c r="G2234" t="s">
        <v>13</v>
      </c>
      <c r="H2234">
        <v>31</v>
      </c>
      <c r="I2234" t="s">
        <v>19</v>
      </c>
      <c r="J2234" t="s">
        <v>3909</v>
      </c>
      <c r="K2234" t="s">
        <v>3914</v>
      </c>
      <c r="L2234">
        <v>3</v>
      </c>
      <c r="M2234" s="7">
        <v>0.82</v>
      </c>
      <c r="N2234" t="s">
        <v>3931</v>
      </c>
      <c r="O2234" t="s">
        <v>3922</v>
      </c>
      <c r="P2234">
        <v>15</v>
      </c>
      <c r="Q2234" t="s">
        <v>3947</v>
      </c>
      <c r="R2234" t="s">
        <v>3940</v>
      </c>
      <c r="S2234" t="s">
        <v>3941</v>
      </c>
      <c r="T2234" s="5">
        <v>45904</v>
      </c>
      <c r="U2234" t="s">
        <v>7156</v>
      </c>
      <c r="V2234" t="b">
        <v>1</v>
      </c>
      <c r="W2234" t="b">
        <v>0</v>
      </c>
      <c r="X2234" t="s">
        <v>7162</v>
      </c>
      <c r="Y2234">
        <f t="shared" si="136"/>
        <v>0</v>
      </c>
      <c r="Z2234" t="str">
        <f t="shared" si="137"/>
        <v>31+ days</v>
      </c>
      <c r="AA2234" t="str">
        <f t="shared" si="138"/>
        <v>Good</v>
      </c>
      <c r="AB2234" t="str">
        <f t="shared" si="139"/>
        <v>Attended</v>
      </c>
    </row>
    <row r="2235" spans="1:28" x14ac:dyDescent="0.3">
      <c r="A2235" t="s">
        <v>2916</v>
      </c>
      <c r="B2235" t="s">
        <v>475</v>
      </c>
      <c r="C2235" t="s">
        <v>92</v>
      </c>
      <c r="D2235" s="5">
        <v>45919</v>
      </c>
      <c r="E2235" s="5">
        <v>45893</v>
      </c>
      <c r="F2235" t="s">
        <v>12</v>
      </c>
      <c r="G2235" t="s">
        <v>24</v>
      </c>
      <c r="H2235">
        <v>26</v>
      </c>
      <c r="I2235" t="s">
        <v>61</v>
      </c>
      <c r="J2235" t="s">
        <v>3911</v>
      </c>
      <c r="K2235" t="s">
        <v>3914</v>
      </c>
      <c r="L2235">
        <v>2</v>
      </c>
      <c r="M2235" s="7">
        <v>0.85</v>
      </c>
      <c r="N2235" t="s">
        <v>3932</v>
      </c>
      <c r="O2235" t="s">
        <v>3925</v>
      </c>
      <c r="P2235">
        <v>20</v>
      </c>
      <c r="R2235" t="s">
        <v>3953</v>
      </c>
      <c r="U2235" t="s">
        <v>7155</v>
      </c>
      <c r="V2235" t="b">
        <v>0</v>
      </c>
      <c r="W2235" t="b">
        <v>0</v>
      </c>
      <c r="X2235" t="s">
        <v>7162</v>
      </c>
      <c r="Y2235">
        <f t="shared" si="136"/>
        <v>1</v>
      </c>
      <c r="Z2235" t="str">
        <f t="shared" si="137"/>
        <v>15-30 days</v>
      </c>
      <c r="AA2235" t="str">
        <f t="shared" si="138"/>
        <v>Good</v>
      </c>
      <c r="AB2235" t="str">
        <f t="shared" si="139"/>
        <v>No-show</v>
      </c>
    </row>
    <row r="2236" spans="1:28" x14ac:dyDescent="0.3">
      <c r="A2236" t="s">
        <v>2917</v>
      </c>
      <c r="B2236" t="s">
        <v>257</v>
      </c>
      <c r="C2236" t="s">
        <v>174</v>
      </c>
      <c r="D2236" s="5">
        <v>45743</v>
      </c>
      <c r="E2236" s="5">
        <v>45742</v>
      </c>
      <c r="F2236" t="s">
        <v>12</v>
      </c>
      <c r="G2236" t="s">
        <v>13</v>
      </c>
      <c r="H2236">
        <v>1</v>
      </c>
      <c r="I2236" t="s">
        <v>160</v>
      </c>
      <c r="J2236" t="s">
        <v>3916</v>
      </c>
      <c r="K2236" t="s">
        <v>3910</v>
      </c>
      <c r="L2236">
        <v>0</v>
      </c>
      <c r="M2236" s="7">
        <v>0.96</v>
      </c>
      <c r="N2236" t="s">
        <v>3932</v>
      </c>
      <c r="O2236" t="s">
        <v>3925</v>
      </c>
      <c r="P2236">
        <v>18</v>
      </c>
      <c r="Q2236" t="s">
        <v>3947</v>
      </c>
      <c r="R2236" t="s">
        <v>3940</v>
      </c>
      <c r="S2236" t="s">
        <v>3941</v>
      </c>
      <c r="T2236" s="5">
        <v>45740</v>
      </c>
      <c r="U2236" t="s">
        <v>7154</v>
      </c>
      <c r="V2236" t="b">
        <v>0</v>
      </c>
      <c r="W2236" t="b">
        <v>0</v>
      </c>
      <c r="X2236" t="s">
        <v>7160</v>
      </c>
      <c r="Y2236">
        <f t="shared" si="136"/>
        <v>0</v>
      </c>
      <c r="Z2236" t="str">
        <f t="shared" si="137"/>
        <v>0-3 days</v>
      </c>
      <c r="AA2236" t="str">
        <f t="shared" si="138"/>
        <v>Very Good</v>
      </c>
      <c r="AB2236" t="str">
        <f t="shared" si="139"/>
        <v>Attended</v>
      </c>
    </row>
    <row r="2237" spans="1:28" x14ac:dyDescent="0.3">
      <c r="A2237" t="s">
        <v>2918</v>
      </c>
      <c r="B2237" t="s">
        <v>30</v>
      </c>
      <c r="C2237" t="s">
        <v>22</v>
      </c>
      <c r="D2237" s="5">
        <v>46014</v>
      </c>
      <c r="E2237" s="5">
        <v>45984</v>
      </c>
      <c r="F2237" t="s">
        <v>23</v>
      </c>
      <c r="G2237" t="s">
        <v>13</v>
      </c>
      <c r="H2237">
        <v>30</v>
      </c>
      <c r="I2237" t="s">
        <v>160</v>
      </c>
      <c r="J2237" t="s">
        <v>3916</v>
      </c>
      <c r="K2237" t="s">
        <v>3914</v>
      </c>
      <c r="L2237">
        <v>1</v>
      </c>
      <c r="M2237" s="7">
        <v>0.84</v>
      </c>
      <c r="N2237" t="s">
        <v>3923</v>
      </c>
      <c r="O2237" t="s">
        <v>3927</v>
      </c>
      <c r="P2237">
        <v>18</v>
      </c>
      <c r="R2237" t="s">
        <v>3953</v>
      </c>
      <c r="S2237" t="s">
        <v>3943</v>
      </c>
      <c r="U2237" t="s">
        <v>7159</v>
      </c>
      <c r="V2237" t="b">
        <v>0</v>
      </c>
      <c r="W2237" t="b">
        <v>0</v>
      </c>
      <c r="X2237" t="s">
        <v>7153</v>
      </c>
      <c r="Y2237">
        <f t="shared" si="136"/>
        <v>0</v>
      </c>
      <c r="Z2237" t="str">
        <f t="shared" si="137"/>
        <v>15-30 days</v>
      </c>
      <c r="AA2237" t="str">
        <f t="shared" si="138"/>
        <v>Good</v>
      </c>
      <c r="AB2237" t="str">
        <f t="shared" si="139"/>
        <v>Attended</v>
      </c>
    </row>
    <row r="2238" spans="1:28" x14ac:dyDescent="0.3">
      <c r="A2238" t="s">
        <v>2919</v>
      </c>
      <c r="B2238" t="s">
        <v>238</v>
      </c>
      <c r="C2238" t="s">
        <v>193</v>
      </c>
      <c r="D2238" s="5">
        <v>45766</v>
      </c>
      <c r="E2238" s="5">
        <v>45752</v>
      </c>
      <c r="F2238" t="s">
        <v>41</v>
      </c>
      <c r="G2238" t="s">
        <v>24</v>
      </c>
      <c r="H2238">
        <v>14</v>
      </c>
      <c r="I2238" t="s">
        <v>19</v>
      </c>
      <c r="J2238" t="s">
        <v>3915</v>
      </c>
      <c r="K2238" t="s">
        <v>3910</v>
      </c>
      <c r="L2238">
        <v>5</v>
      </c>
      <c r="M2238" s="7">
        <v>0.64</v>
      </c>
      <c r="N2238" t="s">
        <v>3931</v>
      </c>
      <c r="O2238" t="s">
        <v>3922</v>
      </c>
      <c r="P2238">
        <v>15</v>
      </c>
      <c r="Q2238" t="s">
        <v>3955</v>
      </c>
      <c r="R2238" t="s">
        <v>3940</v>
      </c>
      <c r="S2238" t="s">
        <v>3943</v>
      </c>
      <c r="T2238" s="5">
        <v>45764</v>
      </c>
      <c r="U2238" t="s">
        <v>7156</v>
      </c>
      <c r="V2238" t="b">
        <v>1</v>
      </c>
      <c r="W2238" t="b">
        <v>0</v>
      </c>
      <c r="X2238" t="s">
        <v>7160</v>
      </c>
      <c r="Y2238">
        <f t="shared" si="136"/>
        <v>1</v>
      </c>
      <c r="Z2238" t="str">
        <f t="shared" si="137"/>
        <v>8-14 days</v>
      </c>
      <c r="AA2238" t="str">
        <f t="shared" si="138"/>
        <v>Moderate</v>
      </c>
      <c r="AB2238" t="str">
        <f t="shared" si="139"/>
        <v>No-show</v>
      </c>
    </row>
    <row r="2239" spans="1:28" x14ac:dyDescent="0.3">
      <c r="A2239" t="s">
        <v>2920</v>
      </c>
      <c r="B2239" t="s">
        <v>450</v>
      </c>
      <c r="C2239" t="s">
        <v>83</v>
      </c>
      <c r="D2239" s="5">
        <v>45858</v>
      </c>
      <c r="E2239" s="5">
        <v>45846</v>
      </c>
      <c r="F2239" t="s">
        <v>23</v>
      </c>
      <c r="G2239" t="s">
        <v>55</v>
      </c>
      <c r="H2239">
        <v>12</v>
      </c>
      <c r="I2239" t="s">
        <v>61</v>
      </c>
      <c r="J2239" t="s">
        <v>3916</v>
      </c>
      <c r="K2239" t="s">
        <v>3912</v>
      </c>
      <c r="L2239">
        <v>1</v>
      </c>
      <c r="M2239" s="7">
        <v>0.94</v>
      </c>
      <c r="N2239" t="s">
        <v>3923</v>
      </c>
      <c r="O2239" t="s">
        <v>3922</v>
      </c>
      <c r="P2239">
        <v>15</v>
      </c>
      <c r="Q2239" t="s">
        <v>3947</v>
      </c>
      <c r="R2239" t="s">
        <v>3940</v>
      </c>
      <c r="T2239" s="5">
        <v>45857</v>
      </c>
      <c r="U2239" t="s">
        <v>7157</v>
      </c>
      <c r="V2239" t="b">
        <v>1</v>
      </c>
      <c r="W2239" t="b">
        <v>0</v>
      </c>
      <c r="X2239" t="s">
        <v>7161</v>
      </c>
      <c r="Y2239" t="str">
        <f t="shared" si="136"/>
        <v/>
      </c>
      <c r="Z2239" t="str">
        <f t="shared" si="137"/>
        <v>8-14 days</v>
      </c>
      <c r="AA2239" t="str">
        <f t="shared" si="138"/>
        <v>Very Good</v>
      </c>
      <c r="AB2239" t="str">
        <f t="shared" si="139"/>
        <v>Excluded</v>
      </c>
    </row>
    <row r="2240" spans="1:28" x14ac:dyDescent="0.3">
      <c r="A2240" t="s">
        <v>2921</v>
      </c>
      <c r="B2240" t="s">
        <v>1273</v>
      </c>
      <c r="C2240" t="s">
        <v>138</v>
      </c>
      <c r="D2240" s="5">
        <v>45838</v>
      </c>
      <c r="E2240" s="5">
        <v>45835</v>
      </c>
      <c r="F2240" t="s">
        <v>28</v>
      </c>
      <c r="G2240" t="s">
        <v>13</v>
      </c>
      <c r="H2240">
        <v>3</v>
      </c>
      <c r="I2240" t="s">
        <v>42</v>
      </c>
      <c r="J2240" t="s">
        <v>3909</v>
      </c>
      <c r="K2240" t="s">
        <v>3910</v>
      </c>
      <c r="L2240">
        <v>1</v>
      </c>
      <c r="M2240" s="7">
        <v>0.91</v>
      </c>
      <c r="N2240" t="s">
        <v>3921</v>
      </c>
      <c r="O2240" t="s">
        <v>3922</v>
      </c>
      <c r="P2240">
        <v>15</v>
      </c>
      <c r="Q2240" t="s">
        <v>3939</v>
      </c>
      <c r="R2240" t="s">
        <v>3949</v>
      </c>
      <c r="S2240" t="s">
        <v>3950</v>
      </c>
      <c r="U2240" t="s">
        <v>7158</v>
      </c>
      <c r="V2240" t="b">
        <v>0</v>
      </c>
      <c r="W2240" t="b">
        <v>0</v>
      </c>
      <c r="X2240" t="s">
        <v>7161</v>
      </c>
      <c r="Y2240">
        <f t="shared" si="136"/>
        <v>0</v>
      </c>
      <c r="Z2240" t="str">
        <f t="shared" si="137"/>
        <v>0-3 days</v>
      </c>
      <c r="AA2240" t="str">
        <f t="shared" si="138"/>
        <v>Very Good</v>
      </c>
      <c r="AB2240" t="str">
        <f t="shared" si="139"/>
        <v>Attended</v>
      </c>
    </row>
    <row r="2241" spans="1:28" x14ac:dyDescent="0.3">
      <c r="A2241" t="s">
        <v>2922</v>
      </c>
      <c r="B2241" t="s">
        <v>630</v>
      </c>
      <c r="C2241" t="s">
        <v>124</v>
      </c>
      <c r="D2241" s="5">
        <v>45910</v>
      </c>
      <c r="E2241" s="5">
        <v>45883</v>
      </c>
      <c r="F2241" t="s">
        <v>54</v>
      </c>
      <c r="G2241" t="s">
        <v>13</v>
      </c>
      <c r="H2241">
        <v>27</v>
      </c>
      <c r="I2241" t="s">
        <v>160</v>
      </c>
      <c r="J2241" t="s">
        <v>3909</v>
      </c>
      <c r="K2241" t="s">
        <v>3910</v>
      </c>
      <c r="L2241">
        <v>2</v>
      </c>
      <c r="M2241" s="7">
        <v>0.65</v>
      </c>
      <c r="N2241" t="s">
        <v>3930</v>
      </c>
      <c r="O2241" t="s">
        <v>3922</v>
      </c>
      <c r="P2241">
        <v>15</v>
      </c>
      <c r="Q2241" t="s">
        <v>3939</v>
      </c>
      <c r="R2241" t="s">
        <v>3940</v>
      </c>
      <c r="S2241" t="s">
        <v>3941</v>
      </c>
      <c r="T2241" s="5">
        <v>45908</v>
      </c>
      <c r="U2241" t="s">
        <v>7152</v>
      </c>
      <c r="V2241" t="b">
        <v>0</v>
      </c>
      <c r="W2241" t="b">
        <v>0</v>
      </c>
      <c r="X2241" t="s">
        <v>7162</v>
      </c>
      <c r="Y2241">
        <f t="shared" si="136"/>
        <v>0</v>
      </c>
      <c r="Z2241" t="str">
        <f t="shared" si="137"/>
        <v>15-30 days</v>
      </c>
      <c r="AA2241" t="str">
        <f t="shared" si="138"/>
        <v>Moderate</v>
      </c>
      <c r="AB2241" t="str">
        <f t="shared" si="139"/>
        <v>Attended</v>
      </c>
    </row>
    <row r="2242" spans="1:28" x14ac:dyDescent="0.3">
      <c r="A2242" t="s">
        <v>2923</v>
      </c>
      <c r="B2242" t="s">
        <v>1673</v>
      </c>
      <c r="C2242" t="s">
        <v>80</v>
      </c>
      <c r="D2242" s="5">
        <v>45987</v>
      </c>
      <c r="E2242" s="5">
        <v>45985</v>
      </c>
      <c r="F2242" t="s">
        <v>41</v>
      </c>
      <c r="G2242" t="s">
        <v>24</v>
      </c>
      <c r="H2242">
        <v>2</v>
      </c>
      <c r="I2242" t="s">
        <v>37</v>
      </c>
      <c r="J2242" t="s">
        <v>3916</v>
      </c>
      <c r="K2242" t="s">
        <v>3914</v>
      </c>
      <c r="L2242">
        <v>2</v>
      </c>
      <c r="M2242" s="7">
        <v>0.84</v>
      </c>
      <c r="N2242" t="s">
        <v>3931</v>
      </c>
      <c r="O2242" t="s">
        <v>3922</v>
      </c>
      <c r="P2242">
        <v>12</v>
      </c>
      <c r="Q2242" t="s">
        <v>3939</v>
      </c>
      <c r="R2242" t="s">
        <v>3949</v>
      </c>
      <c r="S2242" t="s">
        <v>3950</v>
      </c>
      <c r="U2242" t="s">
        <v>7152</v>
      </c>
      <c r="V2242" t="b">
        <v>0</v>
      </c>
      <c r="W2242" t="b">
        <v>0</v>
      </c>
      <c r="X2242" t="s">
        <v>7162</v>
      </c>
      <c r="Y2242">
        <f t="shared" ref="Y2242:Y2305" si="140">IF(G2242="No-show",1,IF(G2242="Attended",0,""))</f>
        <v>1</v>
      </c>
      <c r="Z2242" t="str">
        <f t="shared" ref="Z2242:Z2305" si="141">IF(H2242="","Unknown",IF(H2242&lt;=3,"0-3 days",IF(H2242&lt;=7,"4-7 days",IF(H2242&lt;=14,"8-14 days",IF(H2242&lt;=30,"15-30 days","31+ days")))))</f>
        <v>0-3 days</v>
      </c>
      <c r="AA2242" t="str">
        <f t="shared" ref="AA2242:AA2305" si="142">IF(M2242="","Unknown",IF(M2242&lt;0.5,"Low",IF(M2242&lt;0.75,"Moderate",IF(M2242&lt;0.9,"Good","Very Good"))))</f>
        <v>Good</v>
      </c>
      <c r="AB2242" t="str">
        <f t="shared" ref="AB2242:AB2305" si="143">IF(G2242="Attended","Attended",IF(G2242="No-show","No-show","Excluded"))</f>
        <v>No-show</v>
      </c>
    </row>
    <row r="2243" spans="1:28" x14ac:dyDescent="0.3">
      <c r="A2243" t="s">
        <v>2924</v>
      </c>
      <c r="B2243" t="s">
        <v>1422</v>
      </c>
      <c r="C2243" t="s">
        <v>80</v>
      </c>
      <c r="D2243" s="5">
        <v>45801</v>
      </c>
      <c r="E2243" s="5">
        <v>45750</v>
      </c>
      <c r="F2243" t="s">
        <v>41</v>
      </c>
      <c r="G2243" t="s">
        <v>13</v>
      </c>
      <c r="H2243">
        <v>51</v>
      </c>
      <c r="I2243" t="s">
        <v>42</v>
      </c>
      <c r="J2243" t="s">
        <v>3909</v>
      </c>
      <c r="K2243" t="s">
        <v>3914</v>
      </c>
      <c r="L2243">
        <v>6</v>
      </c>
      <c r="M2243" s="7">
        <v>0.73</v>
      </c>
      <c r="N2243" t="s">
        <v>3931</v>
      </c>
      <c r="O2243" t="s">
        <v>3922</v>
      </c>
      <c r="P2243">
        <v>12</v>
      </c>
      <c r="R2243" t="s">
        <v>3953</v>
      </c>
      <c r="S2243" t="s">
        <v>3943</v>
      </c>
      <c r="U2243" t="s">
        <v>7156</v>
      </c>
      <c r="V2243" t="b">
        <v>1</v>
      </c>
      <c r="W2243" t="b">
        <v>0</v>
      </c>
      <c r="X2243" t="s">
        <v>7160</v>
      </c>
      <c r="Y2243">
        <f t="shared" si="140"/>
        <v>0</v>
      </c>
      <c r="Z2243" t="str">
        <f t="shared" si="141"/>
        <v>31+ days</v>
      </c>
      <c r="AA2243" t="str">
        <f t="shared" si="142"/>
        <v>Moderate</v>
      </c>
      <c r="AB2243" t="str">
        <f t="shared" si="143"/>
        <v>Attended</v>
      </c>
    </row>
    <row r="2244" spans="1:28" x14ac:dyDescent="0.3">
      <c r="A2244" t="s">
        <v>2925</v>
      </c>
      <c r="B2244" t="s">
        <v>151</v>
      </c>
      <c r="C2244" t="s">
        <v>115</v>
      </c>
      <c r="D2244" s="5">
        <v>45798</v>
      </c>
      <c r="E2244" s="5">
        <v>45744</v>
      </c>
      <c r="F2244" t="s">
        <v>32</v>
      </c>
      <c r="G2244" t="s">
        <v>24</v>
      </c>
      <c r="H2244">
        <v>54</v>
      </c>
      <c r="I2244" t="s">
        <v>42</v>
      </c>
      <c r="J2244" t="s">
        <v>3916</v>
      </c>
      <c r="K2244" t="s">
        <v>3910</v>
      </c>
      <c r="L2244">
        <v>4</v>
      </c>
      <c r="M2244" s="7">
        <v>0.75</v>
      </c>
      <c r="N2244" t="s">
        <v>3928</v>
      </c>
      <c r="O2244" t="s">
        <v>3929</v>
      </c>
      <c r="P2244">
        <v>12</v>
      </c>
      <c r="Q2244" t="s">
        <v>3939</v>
      </c>
      <c r="S2244" t="s">
        <v>3941</v>
      </c>
      <c r="T2244" s="5">
        <v>45796</v>
      </c>
      <c r="U2244" t="s">
        <v>7152</v>
      </c>
      <c r="V2244" t="b">
        <v>0</v>
      </c>
      <c r="W2244" t="b">
        <v>0</v>
      </c>
      <c r="X2244" t="s">
        <v>7160</v>
      </c>
      <c r="Y2244">
        <f t="shared" si="140"/>
        <v>1</v>
      </c>
      <c r="Z2244" t="str">
        <f t="shared" si="141"/>
        <v>31+ days</v>
      </c>
      <c r="AA2244" t="str">
        <f t="shared" si="142"/>
        <v>Good</v>
      </c>
      <c r="AB2244" t="str">
        <f t="shared" si="143"/>
        <v>No-show</v>
      </c>
    </row>
    <row r="2245" spans="1:28" x14ac:dyDescent="0.3">
      <c r="A2245" t="s">
        <v>2926</v>
      </c>
      <c r="B2245" t="s">
        <v>323</v>
      </c>
      <c r="C2245" t="s">
        <v>36</v>
      </c>
      <c r="D2245" s="5">
        <v>45932</v>
      </c>
      <c r="E2245" s="5">
        <v>45884</v>
      </c>
      <c r="F2245" t="s">
        <v>23</v>
      </c>
      <c r="G2245" t="s">
        <v>13</v>
      </c>
      <c r="H2245">
        <v>48</v>
      </c>
      <c r="I2245" t="s">
        <v>33</v>
      </c>
      <c r="J2245" t="s">
        <v>3913</v>
      </c>
      <c r="K2245" t="s">
        <v>3910</v>
      </c>
      <c r="L2245">
        <v>5</v>
      </c>
      <c r="M2245" s="7">
        <v>0.7</v>
      </c>
      <c r="N2245" t="s">
        <v>3923</v>
      </c>
      <c r="O2245" t="s">
        <v>3925</v>
      </c>
      <c r="P2245">
        <v>20</v>
      </c>
      <c r="Q2245" t="s">
        <v>3955</v>
      </c>
      <c r="R2245" t="s">
        <v>3940</v>
      </c>
      <c r="S2245" t="s">
        <v>3941</v>
      </c>
      <c r="T2245" s="5">
        <v>45931</v>
      </c>
      <c r="U2245" t="s">
        <v>7154</v>
      </c>
      <c r="V2245" t="b">
        <v>0</v>
      </c>
      <c r="W2245" t="b">
        <v>1</v>
      </c>
      <c r="X2245" t="s">
        <v>7162</v>
      </c>
      <c r="Y2245">
        <f t="shared" si="140"/>
        <v>0</v>
      </c>
      <c r="Z2245" t="str">
        <f t="shared" si="141"/>
        <v>31+ days</v>
      </c>
      <c r="AA2245" t="str">
        <f t="shared" si="142"/>
        <v>Moderate</v>
      </c>
      <c r="AB2245" t="str">
        <f t="shared" si="143"/>
        <v>Attended</v>
      </c>
    </row>
    <row r="2246" spans="1:28" x14ac:dyDescent="0.3">
      <c r="A2246" t="s">
        <v>2927</v>
      </c>
      <c r="B2246" t="s">
        <v>1617</v>
      </c>
      <c r="C2246" t="s">
        <v>36</v>
      </c>
      <c r="D2246" s="5">
        <v>46005</v>
      </c>
      <c r="E2246" s="5">
        <v>45987</v>
      </c>
      <c r="F2246" t="s">
        <v>23</v>
      </c>
      <c r="G2246" t="s">
        <v>24</v>
      </c>
      <c r="H2246">
        <v>18</v>
      </c>
      <c r="I2246" t="s">
        <v>61</v>
      </c>
      <c r="J2246" t="s">
        <v>3909</v>
      </c>
      <c r="K2246" t="s">
        <v>3914</v>
      </c>
      <c r="L2246">
        <v>3</v>
      </c>
      <c r="M2246" s="7">
        <v>0.82</v>
      </c>
      <c r="N2246" t="s">
        <v>3923</v>
      </c>
      <c r="O2246" t="s">
        <v>3925</v>
      </c>
      <c r="P2246">
        <v>20</v>
      </c>
      <c r="Q2246" t="s">
        <v>3947</v>
      </c>
      <c r="R2246" t="s">
        <v>3940</v>
      </c>
      <c r="S2246" t="s">
        <v>3941</v>
      </c>
      <c r="T2246" s="5">
        <v>46004</v>
      </c>
      <c r="U2246" t="s">
        <v>7157</v>
      </c>
      <c r="V2246" t="b">
        <v>1</v>
      </c>
      <c r="W2246" t="b">
        <v>0</v>
      </c>
      <c r="X2246" t="s">
        <v>7153</v>
      </c>
      <c r="Y2246">
        <f t="shared" si="140"/>
        <v>1</v>
      </c>
      <c r="Z2246" t="str">
        <f t="shared" si="141"/>
        <v>15-30 days</v>
      </c>
      <c r="AA2246" t="str">
        <f t="shared" si="142"/>
        <v>Good</v>
      </c>
      <c r="AB2246" t="str">
        <f t="shared" si="143"/>
        <v>No-show</v>
      </c>
    </row>
    <row r="2247" spans="1:28" x14ac:dyDescent="0.3">
      <c r="A2247" t="s">
        <v>2928</v>
      </c>
      <c r="B2247" t="s">
        <v>1203</v>
      </c>
      <c r="C2247" t="s">
        <v>115</v>
      </c>
      <c r="D2247" s="5">
        <v>45989</v>
      </c>
      <c r="E2247" s="5">
        <v>45980</v>
      </c>
      <c r="F2247" t="s">
        <v>32</v>
      </c>
      <c r="G2247" t="s">
        <v>13</v>
      </c>
      <c r="H2247">
        <v>9</v>
      </c>
      <c r="I2247" t="s">
        <v>33</v>
      </c>
      <c r="J2247" t="s">
        <v>3916</v>
      </c>
      <c r="K2247" t="s">
        <v>3914</v>
      </c>
      <c r="L2247">
        <v>4</v>
      </c>
      <c r="M2247" s="7">
        <v>0.82</v>
      </c>
      <c r="N2247" t="s">
        <v>3928</v>
      </c>
      <c r="O2247" t="s">
        <v>3929</v>
      </c>
      <c r="P2247">
        <v>12</v>
      </c>
      <c r="Q2247" t="s">
        <v>3939</v>
      </c>
      <c r="R2247" t="s">
        <v>3940</v>
      </c>
      <c r="S2247" t="s">
        <v>3941</v>
      </c>
      <c r="T2247" s="5">
        <v>45988</v>
      </c>
      <c r="U2247" t="s">
        <v>7155</v>
      </c>
      <c r="V2247" t="b">
        <v>0</v>
      </c>
      <c r="W2247" t="b">
        <v>0</v>
      </c>
      <c r="X2247" t="s">
        <v>7162</v>
      </c>
      <c r="Y2247">
        <f t="shared" si="140"/>
        <v>0</v>
      </c>
      <c r="Z2247" t="str">
        <f t="shared" si="141"/>
        <v>8-14 days</v>
      </c>
      <c r="AA2247" t="str">
        <f t="shared" si="142"/>
        <v>Good</v>
      </c>
      <c r="AB2247" t="str">
        <f t="shared" si="143"/>
        <v>Attended</v>
      </c>
    </row>
    <row r="2248" spans="1:28" x14ac:dyDescent="0.3">
      <c r="A2248" t="s">
        <v>2929</v>
      </c>
      <c r="B2248" t="s">
        <v>991</v>
      </c>
      <c r="C2248" t="s">
        <v>50</v>
      </c>
      <c r="D2248" s="5">
        <v>45932</v>
      </c>
      <c r="E2248" s="5">
        <v>45902</v>
      </c>
      <c r="F2248" t="s">
        <v>18</v>
      </c>
      <c r="G2248" t="s">
        <v>55</v>
      </c>
      <c r="H2248">
        <v>30</v>
      </c>
      <c r="I2248" t="s">
        <v>14</v>
      </c>
      <c r="J2248" t="s">
        <v>3911</v>
      </c>
      <c r="K2248" t="s">
        <v>3910</v>
      </c>
      <c r="L2248">
        <v>5</v>
      </c>
      <c r="M2248" s="7">
        <v>0.91</v>
      </c>
      <c r="N2248" t="s">
        <v>3924</v>
      </c>
      <c r="O2248" t="s">
        <v>3922</v>
      </c>
      <c r="P2248">
        <v>18</v>
      </c>
      <c r="R2248" t="s">
        <v>3953</v>
      </c>
      <c r="S2248" t="s">
        <v>3943</v>
      </c>
      <c r="U2248" t="s">
        <v>7154</v>
      </c>
      <c r="V2248" t="b">
        <v>0</v>
      </c>
      <c r="W2248" t="b">
        <v>1</v>
      </c>
      <c r="X2248" t="s">
        <v>7162</v>
      </c>
      <c r="Y2248" t="str">
        <f t="shared" si="140"/>
        <v/>
      </c>
      <c r="Z2248" t="str">
        <f t="shared" si="141"/>
        <v>15-30 days</v>
      </c>
      <c r="AA2248" t="str">
        <f t="shared" si="142"/>
        <v>Very Good</v>
      </c>
      <c r="AB2248" t="str">
        <f t="shared" si="143"/>
        <v>Excluded</v>
      </c>
    </row>
    <row r="2249" spans="1:28" x14ac:dyDescent="0.3">
      <c r="A2249" t="s">
        <v>2930</v>
      </c>
      <c r="B2249" t="s">
        <v>613</v>
      </c>
      <c r="C2249" t="s">
        <v>50</v>
      </c>
      <c r="D2249" s="5">
        <v>45914</v>
      </c>
      <c r="E2249" s="5">
        <v>45873</v>
      </c>
      <c r="F2249" t="s">
        <v>18</v>
      </c>
      <c r="G2249" t="s">
        <v>24</v>
      </c>
      <c r="H2249">
        <v>41</v>
      </c>
      <c r="I2249" t="s">
        <v>160</v>
      </c>
      <c r="J2249" t="s">
        <v>3911</v>
      </c>
      <c r="K2249" t="s">
        <v>3912</v>
      </c>
      <c r="L2249">
        <v>3</v>
      </c>
      <c r="M2249" s="7">
        <v>0.9</v>
      </c>
      <c r="N2249" t="s">
        <v>3924</v>
      </c>
      <c r="O2249" t="s">
        <v>3922</v>
      </c>
      <c r="P2249">
        <v>18</v>
      </c>
      <c r="Q2249" t="s">
        <v>3939</v>
      </c>
      <c r="R2249" t="s">
        <v>3949</v>
      </c>
      <c r="S2249" t="s">
        <v>3950</v>
      </c>
      <c r="U2249" t="s">
        <v>7157</v>
      </c>
      <c r="V2249" t="b">
        <v>1</v>
      </c>
      <c r="W2249" t="b">
        <v>0</v>
      </c>
      <c r="X2249" t="s">
        <v>7162</v>
      </c>
      <c r="Y2249">
        <f t="shared" si="140"/>
        <v>1</v>
      </c>
      <c r="Z2249" t="str">
        <f t="shared" si="141"/>
        <v>31+ days</v>
      </c>
      <c r="AA2249" t="str">
        <f t="shared" si="142"/>
        <v>Very Good</v>
      </c>
      <c r="AB2249" t="str">
        <f t="shared" si="143"/>
        <v>No-show</v>
      </c>
    </row>
    <row r="2250" spans="1:28" x14ac:dyDescent="0.3">
      <c r="A2250" t="s">
        <v>2931</v>
      </c>
      <c r="B2250" t="s">
        <v>313</v>
      </c>
      <c r="C2250" t="s">
        <v>36</v>
      </c>
      <c r="D2250" s="5">
        <v>45938</v>
      </c>
      <c r="E2250" s="5">
        <v>45937</v>
      </c>
      <c r="F2250" t="s">
        <v>23</v>
      </c>
      <c r="G2250" t="s">
        <v>13</v>
      </c>
      <c r="H2250">
        <v>1</v>
      </c>
      <c r="I2250" t="s">
        <v>47</v>
      </c>
      <c r="J2250" t="s">
        <v>3916</v>
      </c>
      <c r="K2250" t="s">
        <v>3910</v>
      </c>
      <c r="L2250">
        <v>5</v>
      </c>
      <c r="M2250" s="7">
        <v>0.72</v>
      </c>
      <c r="N2250" t="s">
        <v>3923</v>
      </c>
      <c r="O2250" t="s">
        <v>3925</v>
      </c>
      <c r="P2250">
        <v>20</v>
      </c>
      <c r="Q2250" t="s">
        <v>3947</v>
      </c>
      <c r="R2250" t="s">
        <v>3940</v>
      </c>
      <c r="S2250" t="s">
        <v>3943</v>
      </c>
      <c r="T2250" s="5">
        <v>45937</v>
      </c>
      <c r="U2250" t="s">
        <v>7152</v>
      </c>
      <c r="V2250" t="b">
        <v>0</v>
      </c>
      <c r="W2250" t="b">
        <v>0</v>
      </c>
      <c r="X2250" t="s">
        <v>7162</v>
      </c>
      <c r="Y2250">
        <f t="shared" si="140"/>
        <v>0</v>
      </c>
      <c r="Z2250" t="str">
        <f t="shared" si="141"/>
        <v>0-3 days</v>
      </c>
      <c r="AA2250" t="str">
        <f t="shared" si="142"/>
        <v>Moderate</v>
      </c>
      <c r="AB2250" t="str">
        <f t="shared" si="143"/>
        <v>Attended</v>
      </c>
    </row>
    <row r="2251" spans="1:28" x14ac:dyDescent="0.3">
      <c r="A2251" t="s">
        <v>2932</v>
      </c>
      <c r="B2251" t="s">
        <v>242</v>
      </c>
      <c r="C2251" t="s">
        <v>157</v>
      </c>
      <c r="D2251" s="5">
        <v>45999</v>
      </c>
      <c r="E2251" s="5">
        <v>45947</v>
      </c>
      <c r="F2251" t="s">
        <v>28</v>
      </c>
      <c r="G2251" t="s">
        <v>13</v>
      </c>
      <c r="H2251">
        <v>52</v>
      </c>
      <c r="I2251" t="s">
        <v>61</v>
      </c>
      <c r="J2251" t="s">
        <v>3916</v>
      </c>
      <c r="K2251" t="s">
        <v>3914</v>
      </c>
      <c r="L2251">
        <v>5</v>
      </c>
      <c r="M2251" s="7">
        <v>0.67</v>
      </c>
      <c r="N2251" t="s">
        <v>3921</v>
      </c>
      <c r="O2251" t="s">
        <v>3925</v>
      </c>
      <c r="P2251">
        <v>12</v>
      </c>
      <c r="Q2251" t="s">
        <v>3939</v>
      </c>
      <c r="R2251" t="s">
        <v>3940</v>
      </c>
      <c r="S2251" t="s">
        <v>3943</v>
      </c>
      <c r="T2251" s="5">
        <v>45998</v>
      </c>
      <c r="U2251" t="s">
        <v>7158</v>
      </c>
      <c r="V2251" t="b">
        <v>0</v>
      </c>
      <c r="W2251" t="b">
        <v>0</v>
      </c>
      <c r="X2251" t="s">
        <v>7153</v>
      </c>
      <c r="Y2251">
        <f t="shared" si="140"/>
        <v>0</v>
      </c>
      <c r="Z2251" t="str">
        <f t="shared" si="141"/>
        <v>31+ days</v>
      </c>
      <c r="AA2251" t="str">
        <f t="shared" si="142"/>
        <v>Moderate</v>
      </c>
      <c r="AB2251" t="str">
        <f t="shared" si="143"/>
        <v>Attended</v>
      </c>
    </row>
    <row r="2252" spans="1:28" x14ac:dyDescent="0.3">
      <c r="A2252" t="s">
        <v>2933</v>
      </c>
      <c r="B2252" t="s">
        <v>2072</v>
      </c>
      <c r="C2252" t="s">
        <v>31</v>
      </c>
      <c r="D2252" s="5">
        <v>45661</v>
      </c>
      <c r="E2252" s="5">
        <v>45635</v>
      </c>
      <c r="F2252" t="s">
        <v>32</v>
      </c>
      <c r="G2252" t="s">
        <v>24</v>
      </c>
      <c r="H2252">
        <v>26</v>
      </c>
      <c r="I2252" t="s">
        <v>42</v>
      </c>
      <c r="J2252" t="s">
        <v>3913</v>
      </c>
      <c r="K2252" t="s">
        <v>3910</v>
      </c>
      <c r="L2252">
        <v>1</v>
      </c>
      <c r="M2252" s="7">
        <v>0.94</v>
      </c>
      <c r="N2252" t="s">
        <v>3928</v>
      </c>
      <c r="O2252" t="s">
        <v>3925</v>
      </c>
      <c r="P2252">
        <v>18</v>
      </c>
      <c r="Q2252" t="s">
        <v>3939</v>
      </c>
      <c r="R2252" t="s">
        <v>3940</v>
      </c>
      <c r="S2252" t="s">
        <v>55</v>
      </c>
      <c r="T2252" s="5">
        <v>45659</v>
      </c>
      <c r="U2252" t="s">
        <v>7156</v>
      </c>
      <c r="V2252" t="b">
        <v>1</v>
      </c>
      <c r="W2252" t="b">
        <v>0</v>
      </c>
      <c r="X2252" t="s">
        <v>7153</v>
      </c>
      <c r="Y2252">
        <f t="shared" si="140"/>
        <v>1</v>
      </c>
      <c r="Z2252" t="str">
        <f t="shared" si="141"/>
        <v>15-30 days</v>
      </c>
      <c r="AA2252" t="str">
        <f t="shared" si="142"/>
        <v>Very Good</v>
      </c>
      <c r="AB2252" t="str">
        <f t="shared" si="143"/>
        <v>No-show</v>
      </c>
    </row>
    <row r="2253" spans="1:28" x14ac:dyDescent="0.3">
      <c r="A2253" t="s">
        <v>2934</v>
      </c>
      <c r="B2253" t="s">
        <v>319</v>
      </c>
      <c r="C2253" t="s">
        <v>124</v>
      </c>
      <c r="D2253" s="5">
        <v>45872</v>
      </c>
      <c r="E2253" s="5">
        <v>45822</v>
      </c>
      <c r="F2253" t="s">
        <v>54</v>
      </c>
      <c r="G2253" t="s">
        <v>13</v>
      </c>
      <c r="H2253">
        <v>50</v>
      </c>
      <c r="I2253" t="s">
        <v>19</v>
      </c>
      <c r="J2253" t="s">
        <v>3911</v>
      </c>
      <c r="K2253" t="s">
        <v>3910</v>
      </c>
      <c r="L2253">
        <v>5</v>
      </c>
      <c r="M2253" s="7">
        <v>0.95</v>
      </c>
      <c r="N2253" t="s">
        <v>3930</v>
      </c>
      <c r="O2253" t="s">
        <v>3922</v>
      </c>
      <c r="P2253">
        <v>15</v>
      </c>
      <c r="Q2253" t="s">
        <v>3939</v>
      </c>
      <c r="R2253" t="s">
        <v>3940</v>
      </c>
      <c r="S2253" t="s">
        <v>3943</v>
      </c>
      <c r="T2253" s="5">
        <v>45869</v>
      </c>
      <c r="U2253" t="s">
        <v>7157</v>
      </c>
      <c r="V2253" t="b">
        <v>1</v>
      </c>
      <c r="W2253" t="b">
        <v>0</v>
      </c>
      <c r="X2253" t="s">
        <v>7161</v>
      </c>
      <c r="Y2253">
        <f t="shared" si="140"/>
        <v>0</v>
      </c>
      <c r="Z2253" t="str">
        <f t="shared" si="141"/>
        <v>31+ days</v>
      </c>
      <c r="AA2253" t="str">
        <f t="shared" si="142"/>
        <v>Very Good</v>
      </c>
      <c r="AB2253" t="str">
        <f t="shared" si="143"/>
        <v>Attended</v>
      </c>
    </row>
    <row r="2254" spans="1:28" x14ac:dyDescent="0.3">
      <c r="A2254" t="s">
        <v>2935</v>
      </c>
      <c r="B2254" t="s">
        <v>1245</v>
      </c>
      <c r="C2254" t="s">
        <v>50</v>
      </c>
      <c r="D2254" s="5">
        <v>45670</v>
      </c>
      <c r="E2254" s="5">
        <v>45666</v>
      </c>
      <c r="F2254" t="s">
        <v>18</v>
      </c>
      <c r="G2254" t="s">
        <v>13</v>
      </c>
      <c r="H2254">
        <v>4</v>
      </c>
      <c r="I2254" t="s">
        <v>33</v>
      </c>
      <c r="J2254" t="s">
        <v>3911</v>
      </c>
      <c r="K2254" t="s">
        <v>3910</v>
      </c>
      <c r="L2254">
        <v>7</v>
      </c>
      <c r="M2254" s="7">
        <v>0.7</v>
      </c>
      <c r="N2254" t="s">
        <v>3924</v>
      </c>
      <c r="O2254" t="s">
        <v>3922</v>
      </c>
      <c r="P2254">
        <v>18</v>
      </c>
      <c r="Q2254" t="s">
        <v>3955</v>
      </c>
      <c r="R2254" t="s">
        <v>3940</v>
      </c>
      <c r="S2254" t="s">
        <v>55</v>
      </c>
      <c r="T2254" s="5">
        <v>45667</v>
      </c>
      <c r="U2254" t="s">
        <v>7158</v>
      </c>
      <c r="V2254" t="b">
        <v>0</v>
      </c>
      <c r="W2254" t="b">
        <v>0</v>
      </c>
      <c r="X2254" t="s">
        <v>7153</v>
      </c>
      <c r="Y2254">
        <f t="shared" si="140"/>
        <v>0</v>
      </c>
      <c r="Z2254" t="str">
        <f t="shared" si="141"/>
        <v>4-7 days</v>
      </c>
      <c r="AA2254" t="str">
        <f t="shared" si="142"/>
        <v>Moderate</v>
      </c>
      <c r="AB2254" t="str">
        <f t="shared" si="143"/>
        <v>Attended</v>
      </c>
    </row>
    <row r="2255" spans="1:28" x14ac:dyDescent="0.3">
      <c r="A2255" t="s">
        <v>2936</v>
      </c>
      <c r="B2255" t="s">
        <v>2152</v>
      </c>
      <c r="C2255" t="s">
        <v>83</v>
      </c>
      <c r="D2255" s="5">
        <v>45868</v>
      </c>
      <c r="E2255" s="5">
        <v>45843</v>
      </c>
      <c r="F2255" t="s">
        <v>23</v>
      </c>
      <c r="G2255" t="s">
        <v>13</v>
      </c>
      <c r="H2255">
        <v>25</v>
      </c>
      <c r="I2255" t="s">
        <v>37</v>
      </c>
      <c r="J2255" t="s">
        <v>3915</v>
      </c>
      <c r="K2255" t="s">
        <v>3914</v>
      </c>
      <c r="L2255">
        <v>5</v>
      </c>
      <c r="M2255" s="7">
        <v>0.92</v>
      </c>
      <c r="N2255" t="s">
        <v>3923</v>
      </c>
      <c r="O2255" t="s">
        <v>3922</v>
      </c>
      <c r="P2255">
        <v>15</v>
      </c>
      <c r="Q2255" t="s">
        <v>3939</v>
      </c>
      <c r="R2255" t="s">
        <v>3940</v>
      </c>
      <c r="S2255" t="s">
        <v>3943</v>
      </c>
      <c r="T2255" s="5">
        <v>45865</v>
      </c>
      <c r="U2255" t="s">
        <v>7152</v>
      </c>
      <c r="V2255" t="b">
        <v>0</v>
      </c>
      <c r="W2255" t="b">
        <v>0</v>
      </c>
      <c r="X2255" t="s">
        <v>7161</v>
      </c>
      <c r="Y2255">
        <f t="shared" si="140"/>
        <v>0</v>
      </c>
      <c r="Z2255" t="str">
        <f t="shared" si="141"/>
        <v>15-30 days</v>
      </c>
      <c r="AA2255" t="str">
        <f t="shared" si="142"/>
        <v>Very Good</v>
      </c>
      <c r="AB2255" t="str">
        <f t="shared" si="143"/>
        <v>Attended</v>
      </c>
    </row>
    <row r="2256" spans="1:28" x14ac:dyDescent="0.3">
      <c r="A2256" t="s">
        <v>2937</v>
      </c>
      <c r="B2256" t="s">
        <v>2049</v>
      </c>
      <c r="C2256" t="s">
        <v>50</v>
      </c>
      <c r="D2256" s="5">
        <v>45802</v>
      </c>
      <c r="E2256" s="5">
        <v>45775</v>
      </c>
      <c r="F2256" t="s">
        <v>18</v>
      </c>
      <c r="G2256" t="s">
        <v>24</v>
      </c>
      <c r="H2256">
        <v>27</v>
      </c>
      <c r="I2256" t="s">
        <v>37</v>
      </c>
      <c r="J2256" t="s">
        <v>3909</v>
      </c>
      <c r="K2256" t="s">
        <v>3914</v>
      </c>
      <c r="L2256">
        <v>3</v>
      </c>
      <c r="M2256" s="7">
        <v>0.81</v>
      </c>
      <c r="N2256" t="s">
        <v>3924</v>
      </c>
      <c r="O2256" t="s">
        <v>3922</v>
      </c>
      <c r="P2256">
        <v>18</v>
      </c>
      <c r="R2256" t="s">
        <v>3953</v>
      </c>
      <c r="S2256" t="s">
        <v>3943</v>
      </c>
      <c r="U2256" t="s">
        <v>7157</v>
      </c>
      <c r="V2256" t="b">
        <v>1</v>
      </c>
      <c r="W2256" t="b">
        <v>0</v>
      </c>
      <c r="X2256" t="s">
        <v>7160</v>
      </c>
      <c r="Y2256">
        <f t="shared" si="140"/>
        <v>1</v>
      </c>
      <c r="Z2256" t="str">
        <f t="shared" si="141"/>
        <v>15-30 days</v>
      </c>
      <c r="AA2256" t="str">
        <f t="shared" si="142"/>
        <v>Good</v>
      </c>
      <c r="AB2256" t="str">
        <f t="shared" si="143"/>
        <v>No-show</v>
      </c>
    </row>
    <row r="2257" spans="1:28" x14ac:dyDescent="0.3">
      <c r="A2257" t="s">
        <v>2938</v>
      </c>
      <c r="B2257" t="s">
        <v>2699</v>
      </c>
      <c r="C2257" t="s">
        <v>279</v>
      </c>
      <c r="D2257" s="5">
        <v>45769</v>
      </c>
      <c r="E2257" s="5">
        <v>45767</v>
      </c>
      <c r="F2257" t="s">
        <v>18</v>
      </c>
      <c r="G2257" t="s">
        <v>24</v>
      </c>
      <c r="H2257">
        <v>2</v>
      </c>
      <c r="I2257" t="s">
        <v>19</v>
      </c>
      <c r="J2257" t="s">
        <v>3916</v>
      </c>
      <c r="K2257" t="s">
        <v>3914</v>
      </c>
      <c r="L2257">
        <v>3</v>
      </c>
      <c r="M2257" s="7">
        <v>0.95</v>
      </c>
      <c r="N2257" t="s">
        <v>3924</v>
      </c>
      <c r="O2257" t="s">
        <v>3925</v>
      </c>
      <c r="P2257">
        <v>12</v>
      </c>
      <c r="Q2257" t="s">
        <v>3947</v>
      </c>
      <c r="R2257" t="s">
        <v>3949</v>
      </c>
      <c r="S2257" t="s">
        <v>3950</v>
      </c>
      <c r="U2257" t="s">
        <v>7159</v>
      </c>
      <c r="V2257" t="b">
        <v>0</v>
      </c>
      <c r="W2257" t="b">
        <v>0</v>
      </c>
      <c r="X2257" t="s">
        <v>7160</v>
      </c>
      <c r="Y2257">
        <f t="shared" si="140"/>
        <v>1</v>
      </c>
      <c r="Z2257" t="str">
        <f t="shared" si="141"/>
        <v>0-3 days</v>
      </c>
      <c r="AA2257" t="str">
        <f t="shared" si="142"/>
        <v>Very Good</v>
      </c>
      <c r="AB2257" t="str">
        <f t="shared" si="143"/>
        <v>No-show</v>
      </c>
    </row>
    <row r="2258" spans="1:28" x14ac:dyDescent="0.3">
      <c r="A2258" t="s">
        <v>2939</v>
      </c>
      <c r="B2258" t="s">
        <v>770</v>
      </c>
      <c r="C2258" t="s">
        <v>53</v>
      </c>
      <c r="D2258" s="5">
        <v>45983</v>
      </c>
      <c r="E2258" s="5">
        <v>45940</v>
      </c>
      <c r="F2258" t="s">
        <v>54</v>
      </c>
      <c r="G2258" t="s">
        <v>24</v>
      </c>
      <c r="H2258">
        <v>43</v>
      </c>
      <c r="I2258" t="s">
        <v>47</v>
      </c>
      <c r="J2258" t="s">
        <v>3915</v>
      </c>
      <c r="K2258" t="s">
        <v>3912</v>
      </c>
      <c r="L2258">
        <v>1</v>
      </c>
      <c r="M2258" s="7">
        <v>0.38</v>
      </c>
      <c r="N2258" t="s">
        <v>3930</v>
      </c>
      <c r="O2258" t="s">
        <v>3922</v>
      </c>
      <c r="P2258">
        <v>20</v>
      </c>
      <c r="Q2258" t="s">
        <v>3939</v>
      </c>
      <c r="R2258" t="s">
        <v>3940</v>
      </c>
      <c r="S2258" t="s">
        <v>3941</v>
      </c>
      <c r="T2258" s="5">
        <v>45981</v>
      </c>
      <c r="U2258" t="s">
        <v>7156</v>
      </c>
      <c r="V2258" t="b">
        <v>1</v>
      </c>
      <c r="W2258" t="b">
        <v>0</v>
      </c>
      <c r="X2258" t="s">
        <v>7162</v>
      </c>
      <c r="Y2258">
        <f t="shared" si="140"/>
        <v>1</v>
      </c>
      <c r="Z2258" t="str">
        <f t="shared" si="141"/>
        <v>31+ days</v>
      </c>
      <c r="AA2258" t="str">
        <f t="shared" si="142"/>
        <v>Low</v>
      </c>
      <c r="AB2258" t="str">
        <f t="shared" si="143"/>
        <v>No-show</v>
      </c>
    </row>
    <row r="2259" spans="1:28" x14ac:dyDescent="0.3">
      <c r="A2259" t="s">
        <v>2940</v>
      </c>
      <c r="B2259" t="s">
        <v>156</v>
      </c>
      <c r="C2259" t="s">
        <v>127</v>
      </c>
      <c r="D2259" s="5">
        <v>45917</v>
      </c>
      <c r="E2259" s="5">
        <v>45861</v>
      </c>
      <c r="F2259" t="s">
        <v>23</v>
      </c>
      <c r="G2259" t="s">
        <v>13</v>
      </c>
      <c r="H2259">
        <v>56</v>
      </c>
      <c r="I2259" t="s">
        <v>37</v>
      </c>
      <c r="J2259" t="s">
        <v>3911</v>
      </c>
      <c r="K2259" t="s">
        <v>3912</v>
      </c>
      <c r="L2259">
        <v>3</v>
      </c>
      <c r="M2259" s="7">
        <v>0.92</v>
      </c>
      <c r="N2259" t="s">
        <v>3923</v>
      </c>
      <c r="O2259" t="s">
        <v>3922</v>
      </c>
      <c r="P2259">
        <v>15</v>
      </c>
      <c r="Q2259" t="s">
        <v>3939</v>
      </c>
      <c r="R2259" t="s">
        <v>3940</v>
      </c>
      <c r="S2259" t="s">
        <v>3943</v>
      </c>
      <c r="T2259" s="5">
        <v>45914</v>
      </c>
      <c r="U2259" t="s">
        <v>7152</v>
      </c>
      <c r="V2259" t="b">
        <v>0</v>
      </c>
      <c r="W2259" t="b">
        <v>0</v>
      </c>
      <c r="X2259" t="s">
        <v>7162</v>
      </c>
      <c r="Y2259">
        <f t="shared" si="140"/>
        <v>0</v>
      </c>
      <c r="Z2259" t="str">
        <f t="shared" si="141"/>
        <v>31+ days</v>
      </c>
      <c r="AA2259" t="str">
        <f t="shared" si="142"/>
        <v>Very Good</v>
      </c>
      <c r="AB2259" t="str">
        <f t="shared" si="143"/>
        <v>Attended</v>
      </c>
    </row>
    <row r="2260" spans="1:28" x14ac:dyDescent="0.3">
      <c r="A2260" t="s">
        <v>2941</v>
      </c>
      <c r="B2260" t="s">
        <v>886</v>
      </c>
      <c r="C2260" t="s">
        <v>77</v>
      </c>
      <c r="D2260" s="5">
        <v>45865</v>
      </c>
      <c r="E2260" s="5">
        <v>45833</v>
      </c>
      <c r="F2260" t="s">
        <v>23</v>
      </c>
      <c r="G2260" t="s">
        <v>24</v>
      </c>
      <c r="H2260">
        <v>32</v>
      </c>
      <c r="I2260" t="s">
        <v>47</v>
      </c>
      <c r="J2260" t="s">
        <v>3916</v>
      </c>
      <c r="K2260" t="s">
        <v>3910</v>
      </c>
      <c r="L2260">
        <v>3</v>
      </c>
      <c r="M2260" s="7">
        <v>0.61</v>
      </c>
      <c r="N2260" t="s">
        <v>3923</v>
      </c>
      <c r="O2260" t="s">
        <v>3927</v>
      </c>
      <c r="P2260">
        <v>15</v>
      </c>
      <c r="Q2260" t="s">
        <v>3939</v>
      </c>
      <c r="R2260" t="s">
        <v>3949</v>
      </c>
      <c r="S2260" t="s">
        <v>3950</v>
      </c>
      <c r="U2260" t="s">
        <v>7157</v>
      </c>
      <c r="V2260" t="b">
        <v>1</v>
      </c>
      <c r="W2260" t="b">
        <v>0</v>
      </c>
      <c r="X2260" t="s">
        <v>7161</v>
      </c>
      <c r="Y2260">
        <f t="shared" si="140"/>
        <v>1</v>
      </c>
      <c r="Z2260" t="str">
        <f t="shared" si="141"/>
        <v>31+ days</v>
      </c>
      <c r="AA2260" t="str">
        <f t="shared" si="142"/>
        <v>Moderate</v>
      </c>
      <c r="AB2260" t="str">
        <f t="shared" si="143"/>
        <v>No-show</v>
      </c>
    </row>
    <row r="2261" spans="1:28" x14ac:dyDescent="0.3">
      <c r="A2261" t="s">
        <v>2942</v>
      </c>
      <c r="B2261" t="s">
        <v>2943</v>
      </c>
      <c r="C2261" t="s">
        <v>40</v>
      </c>
      <c r="D2261" s="5">
        <v>45979</v>
      </c>
      <c r="E2261" s="5">
        <v>45955</v>
      </c>
      <c r="F2261" t="s">
        <v>41</v>
      </c>
      <c r="G2261" t="s">
        <v>24</v>
      </c>
      <c r="H2261">
        <v>24</v>
      </c>
      <c r="I2261" t="s">
        <v>61</v>
      </c>
      <c r="J2261" t="s">
        <v>3915</v>
      </c>
      <c r="K2261" t="s">
        <v>3910</v>
      </c>
      <c r="L2261">
        <v>3</v>
      </c>
      <c r="M2261" s="7">
        <v>0.6</v>
      </c>
      <c r="N2261" t="s">
        <v>3931</v>
      </c>
      <c r="O2261" t="s">
        <v>3927</v>
      </c>
      <c r="P2261">
        <v>18</v>
      </c>
      <c r="Q2261" t="s">
        <v>3955</v>
      </c>
      <c r="R2261" t="s">
        <v>3940</v>
      </c>
      <c r="S2261" t="s">
        <v>3941</v>
      </c>
      <c r="T2261" s="5">
        <v>45976</v>
      </c>
      <c r="U2261" t="s">
        <v>7159</v>
      </c>
      <c r="V2261" t="b">
        <v>0</v>
      </c>
      <c r="W2261" t="b">
        <v>0</v>
      </c>
      <c r="X2261" t="s">
        <v>7162</v>
      </c>
      <c r="Y2261">
        <f t="shared" si="140"/>
        <v>1</v>
      </c>
      <c r="Z2261" t="str">
        <f t="shared" si="141"/>
        <v>15-30 days</v>
      </c>
      <c r="AA2261" t="str">
        <f t="shared" si="142"/>
        <v>Moderate</v>
      </c>
      <c r="AB2261" t="str">
        <f t="shared" si="143"/>
        <v>No-show</v>
      </c>
    </row>
    <row r="2262" spans="1:28" x14ac:dyDescent="0.3">
      <c r="A2262" t="s">
        <v>2944</v>
      </c>
      <c r="B2262" t="s">
        <v>787</v>
      </c>
      <c r="C2262" t="s">
        <v>77</v>
      </c>
      <c r="D2262" s="5">
        <v>45693</v>
      </c>
      <c r="E2262" s="5">
        <v>45655</v>
      </c>
      <c r="F2262" t="s">
        <v>23</v>
      </c>
      <c r="G2262" t="s">
        <v>55</v>
      </c>
      <c r="H2262">
        <v>38</v>
      </c>
      <c r="I2262" t="s">
        <v>42</v>
      </c>
      <c r="J2262" t="s">
        <v>3909</v>
      </c>
      <c r="K2262" t="s">
        <v>3910</v>
      </c>
      <c r="L2262">
        <v>5</v>
      </c>
      <c r="M2262" s="7">
        <v>0.91</v>
      </c>
      <c r="N2262" t="s">
        <v>3923</v>
      </c>
      <c r="O2262" t="s">
        <v>3927</v>
      </c>
      <c r="P2262">
        <v>15</v>
      </c>
      <c r="Q2262" t="s">
        <v>3947</v>
      </c>
      <c r="R2262" t="s">
        <v>3940</v>
      </c>
      <c r="S2262" t="s">
        <v>3941</v>
      </c>
      <c r="T2262" s="5">
        <v>45691</v>
      </c>
      <c r="U2262" t="s">
        <v>7152</v>
      </c>
      <c r="V2262" t="b">
        <v>0</v>
      </c>
      <c r="W2262" t="b">
        <v>0</v>
      </c>
      <c r="X2262" t="s">
        <v>7153</v>
      </c>
      <c r="Y2262" t="str">
        <f t="shared" si="140"/>
        <v/>
      </c>
      <c r="Z2262" t="str">
        <f t="shared" si="141"/>
        <v>31+ days</v>
      </c>
      <c r="AA2262" t="str">
        <f t="shared" si="142"/>
        <v>Very Good</v>
      </c>
      <c r="AB2262" t="str">
        <f t="shared" si="143"/>
        <v>Excluded</v>
      </c>
    </row>
    <row r="2263" spans="1:28" x14ac:dyDescent="0.3">
      <c r="A2263" t="s">
        <v>2945</v>
      </c>
      <c r="B2263" t="s">
        <v>178</v>
      </c>
      <c r="C2263" t="s">
        <v>40</v>
      </c>
      <c r="D2263" s="5">
        <v>45893</v>
      </c>
      <c r="E2263" s="5">
        <v>45871</v>
      </c>
      <c r="F2263" t="s">
        <v>41</v>
      </c>
      <c r="G2263" t="s">
        <v>24</v>
      </c>
      <c r="H2263">
        <v>22</v>
      </c>
      <c r="I2263" t="s">
        <v>37</v>
      </c>
      <c r="J2263" t="s">
        <v>3909</v>
      </c>
      <c r="K2263" t="s">
        <v>3910</v>
      </c>
      <c r="L2263">
        <v>3</v>
      </c>
      <c r="M2263" s="7">
        <v>0.71</v>
      </c>
      <c r="N2263" t="s">
        <v>3931</v>
      </c>
      <c r="O2263" t="s">
        <v>3927</v>
      </c>
      <c r="P2263">
        <v>18</v>
      </c>
      <c r="Q2263" t="s">
        <v>3939</v>
      </c>
      <c r="R2263" t="s">
        <v>3949</v>
      </c>
      <c r="U2263" t="s">
        <v>7157</v>
      </c>
      <c r="V2263" t="b">
        <v>1</v>
      </c>
      <c r="W2263" t="b">
        <v>0</v>
      </c>
      <c r="X2263" t="s">
        <v>7161</v>
      </c>
      <c r="Y2263">
        <f t="shared" si="140"/>
        <v>1</v>
      </c>
      <c r="Z2263" t="str">
        <f t="shared" si="141"/>
        <v>15-30 days</v>
      </c>
      <c r="AA2263" t="str">
        <f t="shared" si="142"/>
        <v>Moderate</v>
      </c>
      <c r="AB2263" t="str">
        <f t="shared" si="143"/>
        <v>No-show</v>
      </c>
    </row>
    <row r="2264" spans="1:28" x14ac:dyDescent="0.3">
      <c r="A2264" t="s">
        <v>2946</v>
      </c>
      <c r="B2264" t="s">
        <v>2575</v>
      </c>
      <c r="C2264" t="s">
        <v>58</v>
      </c>
      <c r="D2264" s="5">
        <v>45715</v>
      </c>
      <c r="E2264" s="5">
        <v>45694</v>
      </c>
      <c r="F2264" t="s">
        <v>32</v>
      </c>
      <c r="G2264" t="s">
        <v>13</v>
      </c>
      <c r="H2264">
        <v>21</v>
      </c>
      <c r="I2264" t="s">
        <v>160</v>
      </c>
      <c r="J2264" t="s">
        <v>3911</v>
      </c>
      <c r="K2264" t="s">
        <v>3910</v>
      </c>
      <c r="L2264">
        <v>4</v>
      </c>
      <c r="M2264" s="7">
        <v>0.91</v>
      </c>
      <c r="N2264" t="s">
        <v>3928</v>
      </c>
      <c r="O2264" t="s">
        <v>3922</v>
      </c>
      <c r="P2264">
        <v>15</v>
      </c>
      <c r="Q2264" t="s">
        <v>3947</v>
      </c>
      <c r="R2264" t="s">
        <v>3940</v>
      </c>
      <c r="S2264" t="s">
        <v>3941</v>
      </c>
      <c r="T2264" s="5">
        <v>45714</v>
      </c>
      <c r="U2264" t="s">
        <v>7154</v>
      </c>
      <c r="V2264" t="b">
        <v>0</v>
      </c>
      <c r="W2264" t="b">
        <v>0</v>
      </c>
      <c r="X2264" t="s">
        <v>7153</v>
      </c>
      <c r="Y2264">
        <f t="shared" si="140"/>
        <v>0</v>
      </c>
      <c r="Z2264" t="str">
        <f t="shared" si="141"/>
        <v>15-30 days</v>
      </c>
      <c r="AA2264" t="str">
        <f t="shared" si="142"/>
        <v>Very Good</v>
      </c>
      <c r="AB2264" t="str">
        <f t="shared" si="143"/>
        <v>Attended</v>
      </c>
    </row>
    <row r="2265" spans="1:28" x14ac:dyDescent="0.3">
      <c r="A2265" t="s">
        <v>2947</v>
      </c>
      <c r="B2265" t="s">
        <v>1728</v>
      </c>
      <c r="C2265" t="s">
        <v>17</v>
      </c>
      <c r="D2265" s="5">
        <v>45743</v>
      </c>
      <c r="E2265" s="5">
        <v>45697</v>
      </c>
      <c r="F2265" t="s">
        <v>18</v>
      </c>
      <c r="G2265" t="s">
        <v>24</v>
      </c>
      <c r="H2265">
        <v>46</v>
      </c>
      <c r="I2265" t="s">
        <v>19</v>
      </c>
      <c r="J2265" t="s">
        <v>3911</v>
      </c>
      <c r="K2265" t="s">
        <v>3910</v>
      </c>
      <c r="L2265">
        <v>1</v>
      </c>
      <c r="M2265" s="7">
        <v>0.85</v>
      </c>
      <c r="N2265" t="s">
        <v>3924</v>
      </c>
      <c r="O2265" t="s">
        <v>3929</v>
      </c>
      <c r="P2265">
        <v>12</v>
      </c>
      <c r="Q2265" t="s">
        <v>3947</v>
      </c>
      <c r="R2265" t="s">
        <v>3940</v>
      </c>
      <c r="S2265" t="s">
        <v>3941</v>
      </c>
      <c r="T2265" s="5">
        <v>45741</v>
      </c>
      <c r="U2265" t="s">
        <v>7154</v>
      </c>
      <c r="V2265" t="b">
        <v>0</v>
      </c>
      <c r="W2265" t="b">
        <v>0</v>
      </c>
      <c r="X2265" t="s">
        <v>7160</v>
      </c>
      <c r="Y2265">
        <f t="shared" si="140"/>
        <v>1</v>
      </c>
      <c r="Z2265" t="str">
        <f t="shared" si="141"/>
        <v>31+ days</v>
      </c>
      <c r="AA2265" t="str">
        <f t="shared" si="142"/>
        <v>Good</v>
      </c>
      <c r="AB2265" t="str">
        <f t="shared" si="143"/>
        <v>No-show</v>
      </c>
    </row>
    <row r="2266" spans="1:28" x14ac:dyDescent="0.3">
      <c r="A2266" t="s">
        <v>2948</v>
      </c>
      <c r="B2266" t="s">
        <v>591</v>
      </c>
      <c r="C2266" t="s">
        <v>53</v>
      </c>
      <c r="D2266" s="5">
        <v>45725</v>
      </c>
      <c r="E2266" s="5">
        <v>45689</v>
      </c>
      <c r="F2266" t="s">
        <v>54</v>
      </c>
      <c r="G2266" t="s">
        <v>24</v>
      </c>
      <c r="H2266">
        <v>36</v>
      </c>
      <c r="I2266" t="s">
        <v>14</v>
      </c>
      <c r="J2266" t="s">
        <v>3913</v>
      </c>
      <c r="K2266" t="s">
        <v>3912</v>
      </c>
      <c r="L2266">
        <v>6</v>
      </c>
      <c r="M2266" s="7">
        <v>0.81</v>
      </c>
      <c r="N2266" t="s">
        <v>3930</v>
      </c>
      <c r="O2266" t="s">
        <v>3922</v>
      </c>
      <c r="P2266">
        <v>20</v>
      </c>
      <c r="Q2266" t="s">
        <v>3947</v>
      </c>
      <c r="R2266" t="s">
        <v>3940</v>
      </c>
      <c r="S2266" t="s">
        <v>3943</v>
      </c>
      <c r="T2266" s="5">
        <v>45723</v>
      </c>
      <c r="U2266" t="s">
        <v>7157</v>
      </c>
      <c r="V2266" t="b">
        <v>1</v>
      </c>
      <c r="W2266" t="b">
        <v>0</v>
      </c>
      <c r="X2266" t="s">
        <v>7160</v>
      </c>
      <c r="Y2266">
        <f t="shared" si="140"/>
        <v>1</v>
      </c>
      <c r="Z2266" t="str">
        <f t="shared" si="141"/>
        <v>31+ days</v>
      </c>
      <c r="AA2266" t="str">
        <f t="shared" si="142"/>
        <v>Good</v>
      </c>
      <c r="AB2266" t="str">
        <f t="shared" si="143"/>
        <v>No-show</v>
      </c>
    </row>
    <row r="2267" spans="1:28" x14ac:dyDescent="0.3">
      <c r="A2267" t="s">
        <v>2949</v>
      </c>
      <c r="B2267" t="s">
        <v>832</v>
      </c>
      <c r="C2267" t="s">
        <v>50</v>
      </c>
      <c r="D2267" s="5">
        <v>45856</v>
      </c>
      <c r="E2267" s="5">
        <v>45840</v>
      </c>
      <c r="F2267" t="s">
        <v>18</v>
      </c>
      <c r="G2267" t="s">
        <v>24</v>
      </c>
      <c r="H2267">
        <v>16</v>
      </c>
      <c r="I2267" t="s">
        <v>160</v>
      </c>
      <c r="J2267" t="s">
        <v>3911</v>
      </c>
      <c r="K2267" t="s">
        <v>3910</v>
      </c>
      <c r="L2267">
        <v>6</v>
      </c>
      <c r="M2267" s="7">
        <v>0.76</v>
      </c>
      <c r="N2267" t="s">
        <v>3924</v>
      </c>
      <c r="O2267" t="s">
        <v>3922</v>
      </c>
      <c r="P2267">
        <v>18</v>
      </c>
      <c r="Q2267" t="s">
        <v>3939</v>
      </c>
      <c r="R2267" t="s">
        <v>3940</v>
      </c>
      <c r="S2267" t="s">
        <v>3941</v>
      </c>
      <c r="T2267" s="5">
        <v>45853</v>
      </c>
      <c r="U2267" t="s">
        <v>7155</v>
      </c>
      <c r="V2267" t="b">
        <v>0</v>
      </c>
      <c r="W2267" t="b">
        <v>0</v>
      </c>
      <c r="X2267" t="s">
        <v>7161</v>
      </c>
      <c r="Y2267">
        <f t="shared" si="140"/>
        <v>1</v>
      </c>
      <c r="Z2267" t="str">
        <f t="shared" si="141"/>
        <v>15-30 days</v>
      </c>
      <c r="AA2267" t="str">
        <f t="shared" si="142"/>
        <v>Good</v>
      </c>
      <c r="AB2267" t="str">
        <f t="shared" si="143"/>
        <v>No-show</v>
      </c>
    </row>
    <row r="2268" spans="1:28" x14ac:dyDescent="0.3">
      <c r="A2268" t="s">
        <v>2950</v>
      </c>
      <c r="B2268" t="s">
        <v>699</v>
      </c>
      <c r="C2268" t="s">
        <v>77</v>
      </c>
      <c r="D2268" s="5">
        <v>45887</v>
      </c>
      <c r="E2268" s="5">
        <v>45863</v>
      </c>
      <c r="F2268" t="s">
        <v>23</v>
      </c>
      <c r="G2268" t="s">
        <v>13</v>
      </c>
      <c r="H2268">
        <v>24</v>
      </c>
      <c r="I2268" t="s">
        <v>42</v>
      </c>
      <c r="J2268" t="s">
        <v>3911</v>
      </c>
      <c r="K2268" t="s">
        <v>3912</v>
      </c>
      <c r="L2268">
        <v>2</v>
      </c>
      <c r="M2268" s="7">
        <v>0.75</v>
      </c>
      <c r="N2268" t="s">
        <v>3923</v>
      </c>
      <c r="O2268" t="s">
        <v>3927</v>
      </c>
      <c r="P2268">
        <v>15</v>
      </c>
      <c r="Q2268" t="s">
        <v>3939</v>
      </c>
      <c r="R2268" t="s">
        <v>3940</v>
      </c>
      <c r="S2268" t="s">
        <v>3943</v>
      </c>
      <c r="T2268" s="5">
        <v>45886</v>
      </c>
      <c r="U2268" t="s">
        <v>7158</v>
      </c>
      <c r="V2268" t="b">
        <v>0</v>
      </c>
      <c r="W2268" t="b">
        <v>0</v>
      </c>
      <c r="X2268" t="s">
        <v>7161</v>
      </c>
      <c r="Y2268">
        <f t="shared" si="140"/>
        <v>0</v>
      </c>
      <c r="Z2268" t="str">
        <f t="shared" si="141"/>
        <v>15-30 days</v>
      </c>
      <c r="AA2268" t="str">
        <f t="shared" si="142"/>
        <v>Good</v>
      </c>
      <c r="AB2268" t="str">
        <f t="shared" si="143"/>
        <v>Attended</v>
      </c>
    </row>
    <row r="2269" spans="1:28" x14ac:dyDescent="0.3">
      <c r="A2269" t="s">
        <v>2951</v>
      </c>
      <c r="B2269" t="s">
        <v>1287</v>
      </c>
      <c r="C2269" t="s">
        <v>115</v>
      </c>
      <c r="D2269" s="5">
        <v>45933</v>
      </c>
      <c r="E2269" s="5">
        <v>45883</v>
      </c>
      <c r="F2269" t="s">
        <v>32</v>
      </c>
      <c r="G2269" t="s">
        <v>13</v>
      </c>
      <c r="H2269">
        <v>50</v>
      </c>
      <c r="I2269" t="s">
        <v>42</v>
      </c>
      <c r="J2269" t="s">
        <v>3911</v>
      </c>
      <c r="K2269" t="s">
        <v>3914</v>
      </c>
      <c r="L2269">
        <v>5</v>
      </c>
      <c r="M2269" s="7">
        <v>0.95</v>
      </c>
      <c r="N2269" t="s">
        <v>3928</v>
      </c>
      <c r="O2269" t="s">
        <v>3929</v>
      </c>
      <c r="P2269">
        <v>12</v>
      </c>
      <c r="Q2269" t="s">
        <v>3939</v>
      </c>
      <c r="R2269" t="s">
        <v>3940</v>
      </c>
      <c r="S2269" t="s">
        <v>55</v>
      </c>
      <c r="T2269" s="5">
        <v>45931</v>
      </c>
      <c r="U2269" t="s">
        <v>7155</v>
      </c>
      <c r="V2269" t="b">
        <v>0</v>
      </c>
      <c r="W2269" t="b">
        <v>0</v>
      </c>
      <c r="X2269" t="s">
        <v>7162</v>
      </c>
      <c r="Y2269">
        <f t="shared" si="140"/>
        <v>0</v>
      </c>
      <c r="Z2269" t="str">
        <f t="shared" si="141"/>
        <v>31+ days</v>
      </c>
      <c r="AA2269" t="str">
        <f t="shared" si="142"/>
        <v>Very Good</v>
      </c>
      <c r="AB2269" t="str">
        <f t="shared" si="143"/>
        <v>Attended</v>
      </c>
    </row>
    <row r="2270" spans="1:28" x14ac:dyDescent="0.3">
      <c r="A2270" t="s">
        <v>2952</v>
      </c>
      <c r="B2270" t="s">
        <v>123</v>
      </c>
      <c r="C2270" t="s">
        <v>45</v>
      </c>
      <c r="D2270" s="5">
        <v>45818</v>
      </c>
      <c r="E2270" s="5">
        <v>45786</v>
      </c>
      <c r="F2270" t="s">
        <v>46</v>
      </c>
      <c r="G2270" t="s">
        <v>13</v>
      </c>
      <c r="H2270">
        <v>32</v>
      </c>
      <c r="I2270" t="s">
        <v>160</v>
      </c>
      <c r="J2270" t="s">
        <v>3911</v>
      </c>
      <c r="K2270" t="s">
        <v>3914</v>
      </c>
      <c r="L2270">
        <v>2</v>
      </c>
      <c r="M2270" s="7">
        <v>0.73</v>
      </c>
      <c r="N2270" t="s">
        <v>3926</v>
      </c>
      <c r="O2270" t="s">
        <v>3927</v>
      </c>
      <c r="P2270">
        <v>18</v>
      </c>
      <c r="Q2270" t="s">
        <v>3955</v>
      </c>
      <c r="R2270" t="s">
        <v>3949</v>
      </c>
      <c r="S2270" t="s">
        <v>3950</v>
      </c>
      <c r="U2270" t="s">
        <v>7159</v>
      </c>
      <c r="V2270" t="b">
        <v>0</v>
      </c>
      <c r="W2270" t="b">
        <v>0</v>
      </c>
      <c r="X2270" t="s">
        <v>7161</v>
      </c>
      <c r="Y2270">
        <f t="shared" si="140"/>
        <v>0</v>
      </c>
      <c r="Z2270" t="str">
        <f t="shared" si="141"/>
        <v>31+ days</v>
      </c>
      <c r="AA2270" t="str">
        <f t="shared" si="142"/>
        <v>Moderate</v>
      </c>
      <c r="AB2270" t="str">
        <f t="shared" si="143"/>
        <v>Attended</v>
      </c>
    </row>
    <row r="2271" spans="1:28" x14ac:dyDescent="0.3">
      <c r="A2271" t="s">
        <v>2953</v>
      </c>
      <c r="B2271" t="s">
        <v>2630</v>
      </c>
      <c r="C2271" t="s">
        <v>124</v>
      </c>
      <c r="D2271" s="5">
        <v>46000</v>
      </c>
      <c r="E2271" s="5">
        <v>45996</v>
      </c>
      <c r="F2271" t="s">
        <v>54</v>
      </c>
      <c r="G2271" t="s">
        <v>13</v>
      </c>
      <c r="H2271">
        <v>4</v>
      </c>
      <c r="I2271" t="s">
        <v>19</v>
      </c>
      <c r="J2271" t="s">
        <v>3911</v>
      </c>
      <c r="K2271" t="s">
        <v>3910</v>
      </c>
      <c r="L2271">
        <v>3</v>
      </c>
      <c r="M2271" s="7">
        <v>0.8</v>
      </c>
      <c r="N2271" t="s">
        <v>3930</v>
      </c>
      <c r="O2271" t="s">
        <v>3922</v>
      </c>
      <c r="P2271">
        <v>15</v>
      </c>
      <c r="Q2271" t="s">
        <v>3955</v>
      </c>
      <c r="R2271" t="s">
        <v>3940</v>
      </c>
      <c r="S2271" t="s">
        <v>3943</v>
      </c>
      <c r="T2271" s="5">
        <v>45999</v>
      </c>
      <c r="U2271" t="s">
        <v>7159</v>
      </c>
      <c r="V2271" t="b">
        <v>0</v>
      </c>
      <c r="W2271" t="b">
        <v>0</v>
      </c>
      <c r="X2271" t="s">
        <v>7153</v>
      </c>
      <c r="Y2271">
        <f t="shared" si="140"/>
        <v>0</v>
      </c>
      <c r="Z2271" t="str">
        <f t="shared" si="141"/>
        <v>4-7 days</v>
      </c>
      <c r="AA2271" t="str">
        <f t="shared" si="142"/>
        <v>Good</v>
      </c>
      <c r="AB2271" t="str">
        <f t="shared" si="143"/>
        <v>Attended</v>
      </c>
    </row>
    <row r="2272" spans="1:28" x14ac:dyDescent="0.3">
      <c r="A2272" t="s">
        <v>2954</v>
      </c>
      <c r="B2272" t="s">
        <v>358</v>
      </c>
      <c r="C2272" t="s">
        <v>149</v>
      </c>
      <c r="D2272" s="5">
        <v>45794</v>
      </c>
      <c r="E2272" s="5">
        <v>45742</v>
      </c>
      <c r="F2272" t="s">
        <v>23</v>
      </c>
      <c r="G2272" t="s">
        <v>13</v>
      </c>
      <c r="H2272">
        <v>52</v>
      </c>
      <c r="I2272" t="s">
        <v>160</v>
      </c>
      <c r="J2272" t="s">
        <v>3909</v>
      </c>
      <c r="K2272" t="s">
        <v>3910</v>
      </c>
      <c r="L2272">
        <v>2</v>
      </c>
      <c r="M2272" s="7">
        <v>0.77</v>
      </c>
      <c r="N2272" t="s">
        <v>3923</v>
      </c>
      <c r="O2272" t="s">
        <v>3929</v>
      </c>
      <c r="P2272">
        <v>12</v>
      </c>
      <c r="Q2272" t="s">
        <v>3939</v>
      </c>
      <c r="R2272" t="s">
        <v>3940</v>
      </c>
      <c r="S2272" t="s">
        <v>3941</v>
      </c>
      <c r="T2272" s="5">
        <v>45792</v>
      </c>
      <c r="U2272" t="s">
        <v>7156</v>
      </c>
      <c r="V2272" t="b">
        <v>1</v>
      </c>
      <c r="W2272" t="b">
        <v>0</v>
      </c>
      <c r="X2272" t="s">
        <v>7160</v>
      </c>
      <c r="Y2272">
        <f t="shared" si="140"/>
        <v>0</v>
      </c>
      <c r="Z2272" t="str">
        <f t="shared" si="141"/>
        <v>31+ days</v>
      </c>
      <c r="AA2272" t="str">
        <f t="shared" si="142"/>
        <v>Good</v>
      </c>
      <c r="AB2272" t="str">
        <f t="shared" si="143"/>
        <v>Attended</v>
      </c>
    </row>
    <row r="2273" spans="1:28" x14ac:dyDescent="0.3">
      <c r="A2273" t="s">
        <v>2955</v>
      </c>
      <c r="B2273" t="s">
        <v>171</v>
      </c>
      <c r="C2273" t="s">
        <v>17</v>
      </c>
      <c r="D2273" s="5">
        <v>45715</v>
      </c>
      <c r="E2273" s="5">
        <v>45670</v>
      </c>
      <c r="F2273" t="s">
        <v>18</v>
      </c>
      <c r="G2273" t="s">
        <v>24</v>
      </c>
      <c r="H2273">
        <v>45</v>
      </c>
      <c r="I2273" t="s">
        <v>160</v>
      </c>
      <c r="J2273" t="s">
        <v>3916</v>
      </c>
      <c r="K2273" t="s">
        <v>3910</v>
      </c>
      <c r="L2273">
        <v>0</v>
      </c>
      <c r="M2273" s="7">
        <v>0.74</v>
      </c>
      <c r="N2273" t="s">
        <v>3924</v>
      </c>
      <c r="O2273" t="s">
        <v>3929</v>
      </c>
      <c r="P2273">
        <v>12</v>
      </c>
      <c r="Q2273" t="s">
        <v>3939</v>
      </c>
      <c r="R2273" t="s">
        <v>3940</v>
      </c>
      <c r="S2273" t="s">
        <v>3943</v>
      </c>
      <c r="T2273" s="5">
        <v>45714</v>
      </c>
      <c r="U2273" t="s">
        <v>7154</v>
      </c>
      <c r="V2273" t="b">
        <v>0</v>
      </c>
      <c r="W2273" t="b">
        <v>0</v>
      </c>
      <c r="X2273" t="s">
        <v>7153</v>
      </c>
      <c r="Y2273">
        <f t="shared" si="140"/>
        <v>1</v>
      </c>
      <c r="Z2273" t="str">
        <f t="shared" si="141"/>
        <v>31+ days</v>
      </c>
      <c r="AA2273" t="str">
        <f t="shared" si="142"/>
        <v>Moderate</v>
      </c>
      <c r="AB2273" t="str">
        <f t="shared" si="143"/>
        <v>No-show</v>
      </c>
    </row>
    <row r="2274" spans="1:28" x14ac:dyDescent="0.3">
      <c r="A2274" t="s">
        <v>2956</v>
      </c>
      <c r="B2274" t="s">
        <v>2143</v>
      </c>
      <c r="C2274" t="s">
        <v>279</v>
      </c>
      <c r="D2274" s="5">
        <v>45671</v>
      </c>
      <c r="E2274" s="5">
        <v>45655</v>
      </c>
      <c r="F2274" t="s">
        <v>18</v>
      </c>
      <c r="G2274" t="s">
        <v>13</v>
      </c>
      <c r="H2274">
        <v>16</v>
      </c>
      <c r="I2274" t="s">
        <v>160</v>
      </c>
      <c r="J2274" t="s">
        <v>3911</v>
      </c>
      <c r="K2274" t="s">
        <v>3914</v>
      </c>
      <c r="L2274">
        <v>2</v>
      </c>
      <c r="M2274" s="7">
        <v>0.73</v>
      </c>
      <c r="N2274" t="s">
        <v>3924</v>
      </c>
      <c r="O2274" t="s">
        <v>3925</v>
      </c>
      <c r="P2274">
        <v>12</v>
      </c>
      <c r="Q2274" t="s">
        <v>3955</v>
      </c>
      <c r="R2274" t="s">
        <v>3940</v>
      </c>
      <c r="S2274" t="s">
        <v>3941</v>
      </c>
      <c r="T2274" s="5">
        <v>45669</v>
      </c>
      <c r="U2274" t="s">
        <v>7159</v>
      </c>
      <c r="V2274" t="b">
        <v>0</v>
      </c>
      <c r="W2274" t="b">
        <v>1</v>
      </c>
      <c r="X2274" t="s">
        <v>7153</v>
      </c>
      <c r="Y2274">
        <f t="shared" si="140"/>
        <v>0</v>
      </c>
      <c r="Z2274" t="str">
        <f t="shared" si="141"/>
        <v>15-30 days</v>
      </c>
      <c r="AA2274" t="str">
        <f t="shared" si="142"/>
        <v>Moderate</v>
      </c>
      <c r="AB2274" t="str">
        <f t="shared" si="143"/>
        <v>Attended</v>
      </c>
    </row>
    <row r="2275" spans="1:28" x14ac:dyDescent="0.3">
      <c r="A2275" t="s">
        <v>2957</v>
      </c>
      <c r="B2275" t="s">
        <v>178</v>
      </c>
      <c r="C2275" t="s">
        <v>31</v>
      </c>
      <c r="D2275" s="5">
        <v>45704</v>
      </c>
      <c r="E2275" s="5">
        <v>45646</v>
      </c>
      <c r="F2275" t="s">
        <v>32</v>
      </c>
      <c r="G2275" t="s">
        <v>13</v>
      </c>
      <c r="H2275">
        <v>58</v>
      </c>
      <c r="I2275" t="s">
        <v>19</v>
      </c>
      <c r="J2275" t="s">
        <v>3909</v>
      </c>
      <c r="K2275" t="s">
        <v>3910</v>
      </c>
      <c r="L2275">
        <v>3</v>
      </c>
      <c r="M2275" s="7">
        <v>0.71</v>
      </c>
      <c r="N2275" t="s">
        <v>3928</v>
      </c>
      <c r="O2275" t="s">
        <v>3925</v>
      </c>
      <c r="P2275">
        <v>18</v>
      </c>
      <c r="Q2275" t="s">
        <v>3939</v>
      </c>
      <c r="R2275" t="s">
        <v>3949</v>
      </c>
      <c r="S2275" t="s">
        <v>3950</v>
      </c>
      <c r="U2275" t="s">
        <v>7157</v>
      </c>
      <c r="V2275" t="b">
        <v>1</v>
      </c>
      <c r="W2275" t="b">
        <v>0</v>
      </c>
      <c r="X2275" t="s">
        <v>7153</v>
      </c>
      <c r="Y2275">
        <f t="shared" si="140"/>
        <v>0</v>
      </c>
      <c r="Z2275" t="str">
        <f t="shared" si="141"/>
        <v>31+ days</v>
      </c>
      <c r="AA2275" t="str">
        <f t="shared" si="142"/>
        <v>Moderate</v>
      </c>
      <c r="AB2275" t="str">
        <f t="shared" si="143"/>
        <v>Attended</v>
      </c>
    </row>
    <row r="2276" spans="1:28" x14ac:dyDescent="0.3">
      <c r="A2276" t="s">
        <v>2958</v>
      </c>
      <c r="B2276" t="s">
        <v>1999</v>
      </c>
      <c r="C2276" t="s">
        <v>138</v>
      </c>
      <c r="D2276" s="5">
        <v>45820</v>
      </c>
      <c r="E2276" s="5">
        <v>45762</v>
      </c>
      <c r="F2276" t="s">
        <v>28</v>
      </c>
      <c r="G2276" t="s">
        <v>13</v>
      </c>
      <c r="H2276">
        <v>58</v>
      </c>
      <c r="I2276" t="s">
        <v>19</v>
      </c>
      <c r="J2276" t="s">
        <v>3916</v>
      </c>
      <c r="K2276" t="s">
        <v>3910</v>
      </c>
      <c r="L2276">
        <v>1</v>
      </c>
      <c r="M2276" s="7">
        <v>0.75</v>
      </c>
      <c r="N2276" t="s">
        <v>3921</v>
      </c>
      <c r="O2276" t="s">
        <v>3922</v>
      </c>
      <c r="P2276">
        <v>15</v>
      </c>
      <c r="Q2276" t="s">
        <v>3947</v>
      </c>
      <c r="R2276" t="s">
        <v>3949</v>
      </c>
      <c r="S2276" t="s">
        <v>3950</v>
      </c>
      <c r="U2276" t="s">
        <v>7154</v>
      </c>
      <c r="V2276" t="b">
        <v>0</v>
      </c>
      <c r="W2276" t="b">
        <v>0</v>
      </c>
      <c r="X2276" t="s">
        <v>7161</v>
      </c>
      <c r="Y2276">
        <f t="shared" si="140"/>
        <v>0</v>
      </c>
      <c r="Z2276" t="str">
        <f t="shared" si="141"/>
        <v>31+ days</v>
      </c>
      <c r="AA2276" t="str">
        <f t="shared" si="142"/>
        <v>Good</v>
      </c>
      <c r="AB2276" t="str">
        <f t="shared" si="143"/>
        <v>Attended</v>
      </c>
    </row>
    <row r="2277" spans="1:28" x14ac:dyDescent="0.3">
      <c r="A2277" t="s">
        <v>2959</v>
      </c>
      <c r="B2277" t="s">
        <v>94</v>
      </c>
      <c r="C2277" t="s">
        <v>80</v>
      </c>
      <c r="D2277" s="5">
        <v>45808</v>
      </c>
      <c r="E2277" s="5">
        <v>45748</v>
      </c>
      <c r="F2277" t="s">
        <v>41</v>
      </c>
      <c r="G2277" t="s">
        <v>13</v>
      </c>
      <c r="H2277">
        <v>60</v>
      </c>
      <c r="I2277" t="s">
        <v>33</v>
      </c>
      <c r="J2277" t="s">
        <v>3916</v>
      </c>
      <c r="K2277" t="s">
        <v>3914</v>
      </c>
      <c r="L2277">
        <v>4</v>
      </c>
      <c r="M2277" s="7">
        <v>0.74</v>
      </c>
      <c r="N2277" t="s">
        <v>3931</v>
      </c>
      <c r="O2277" t="s">
        <v>3922</v>
      </c>
      <c r="P2277">
        <v>12</v>
      </c>
      <c r="Q2277" t="s">
        <v>3939</v>
      </c>
      <c r="R2277" t="s">
        <v>3940</v>
      </c>
      <c r="S2277" t="s">
        <v>3943</v>
      </c>
      <c r="T2277" s="5">
        <v>45807</v>
      </c>
      <c r="U2277" t="s">
        <v>7156</v>
      </c>
      <c r="V2277" t="b">
        <v>1</v>
      </c>
      <c r="W2277" t="b">
        <v>0</v>
      </c>
      <c r="X2277" t="s">
        <v>7160</v>
      </c>
      <c r="Y2277">
        <f t="shared" si="140"/>
        <v>0</v>
      </c>
      <c r="Z2277" t="str">
        <f t="shared" si="141"/>
        <v>31+ days</v>
      </c>
      <c r="AA2277" t="str">
        <f t="shared" si="142"/>
        <v>Moderate</v>
      </c>
      <c r="AB2277" t="str">
        <f t="shared" si="143"/>
        <v>Attended</v>
      </c>
    </row>
    <row r="2278" spans="1:28" x14ac:dyDescent="0.3">
      <c r="A2278" t="s">
        <v>2960</v>
      </c>
      <c r="B2278" t="s">
        <v>563</v>
      </c>
      <c r="C2278" t="s">
        <v>92</v>
      </c>
      <c r="D2278" s="5">
        <v>45969</v>
      </c>
      <c r="E2278" s="5">
        <v>45946</v>
      </c>
      <c r="F2278" t="s">
        <v>12</v>
      </c>
      <c r="G2278" t="s">
        <v>13</v>
      </c>
      <c r="H2278">
        <v>23</v>
      </c>
      <c r="I2278" t="s">
        <v>42</v>
      </c>
      <c r="J2278" t="s">
        <v>3916</v>
      </c>
      <c r="K2278" t="s">
        <v>3910</v>
      </c>
      <c r="L2278">
        <v>6</v>
      </c>
      <c r="M2278" s="7">
        <v>0.74</v>
      </c>
      <c r="N2278" t="s">
        <v>3932</v>
      </c>
      <c r="O2278" t="s">
        <v>3925</v>
      </c>
      <c r="P2278">
        <v>20</v>
      </c>
      <c r="Q2278" t="s">
        <v>3939</v>
      </c>
      <c r="R2278" t="s">
        <v>3940</v>
      </c>
      <c r="S2278" t="s">
        <v>3941</v>
      </c>
      <c r="T2278" s="5">
        <v>45966</v>
      </c>
      <c r="U2278" t="s">
        <v>7156</v>
      </c>
      <c r="V2278" t="b">
        <v>1</v>
      </c>
      <c r="W2278" t="b">
        <v>0</v>
      </c>
      <c r="X2278" t="s">
        <v>7162</v>
      </c>
      <c r="Y2278">
        <f t="shared" si="140"/>
        <v>0</v>
      </c>
      <c r="Z2278" t="str">
        <f t="shared" si="141"/>
        <v>15-30 days</v>
      </c>
      <c r="AA2278" t="str">
        <f t="shared" si="142"/>
        <v>Moderate</v>
      </c>
      <c r="AB2278" t="str">
        <f t="shared" si="143"/>
        <v>Attended</v>
      </c>
    </row>
    <row r="2279" spans="1:28" x14ac:dyDescent="0.3">
      <c r="A2279" t="s">
        <v>2961</v>
      </c>
      <c r="B2279" t="s">
        <v>319</v>
      </c>
      <c r="C2279" t="s">
        <v>115</v>
      </c>
      <c r="D2279" s="5">
        <v>45703</v>
      </c>
      <c r="E2279" s="5">
        <v>45647</v>
      </c>
      <c r="F2279" t="s">
        <v>32</v>
      </c>
      <c r="G2279" t="s">
        <v>24</v>
      </c>
      <c r="H2279">
        <v>56</v>
      </c>
      <c r="I2279" t="s">
        <v>42</v>
      </c>
      <c r="J2279" t="s">
        <v>3911</v>
      </c>
      <c r="K2279" t="s">
        <v>3910</v>
      </c>
      <c r="L2279">
        <v>5</v>
      </c>
      <c r="M2279" s="7">
        <v>0.95</v>
      </c>
      <c r="N2279" t="s">
        <v>3928</v>
      </c>
      <c r="O2279" t="s">
        <v>3929</v>
      </c>
      <c r="P2279">
        <v>12</v>
      </c>
      <c r="Q2279" t="s">
        <v>3947</v>
      </c>
      <c r="R2279" t="s">
        <v>3940</v>
      </c>
      <c r="S2279" t="s">
        <v>3941</v>
      </c>
      <c r="T2279" s="5">
        <v>45700</v>
      </c>
      <c r="U2279" t="s">
        <v>7156</v>
      </c>
      <c r="V2279" t="b">
        <v>1</v>
      </c>
      <c r="W2279" t="b">
        <v>0</v>
      </c>
      <c r="X2279" t="s">
        <v>7153</v>
      </c>
      <c r="Y2279">
        <f t="shared" si="140"/>
        <v>1</v>
      </c>
      <c r="Z2279" t="str">
        <f t="shared" si="141"/>
        <v>31+ days</v>
      </c>
      <c r="AA2279" t="str">
        <f t="shared" si="142"/>
        <v>Very Good</v>
      </c>
      <c r="AB2279" t="str">
        <f t="shared" si="143"/>
        <v>No-show</v>
      </c>
    </row>
    <row r="2280" spans="1:28" x14ac:dyDescent="0.3">
      <c r="A2280" t="s">
        <v>2962</v>
      </c>
      <c r="B2280" t="s">
        <v>1163</v>
      </c>
      <c r="C2280" t="s">
        <v>11</v>
      </c>
      <c r="D2280" s="5">
        <v>45753</v>
      </c>
      <c r="E2280" s="5">
        <v>45704</v>
      </c>
      <c r="F2280" t="s">
        <v>12</v>
      </c>
      <c r="G2280" t="s">
        <v>24</v>
      </c>
      <c r="H2280">
        <v>49</v>
      </c>
      <c r="I2280" t="s">
        <v>37</v>
      </c>
      <c r="J2280" t="s">
        <v>3915</v>
      </c>
      <c r="K2280" t="s">
        <v>3910</v>
      </c>
      <c r="L2280">
        <v>1</v>
      </c>
      <c r="M2280" s="7">
        <v>0.62</v>
      </c>
      <c r="N2280" t="s">
        <v>3932</v>
      </c>
      <c r="O2280" t="s">
        <v>3925</v>
      </c>
      <c r="P2280">
        <v>15</v>
      </c>
      <c r="Q2280" t="s">
        <v>3939</v>
      </c>
      <c r="R2280" t="s">
        <v>3940</v>
      </c>
      <c r="S2280" t="s">
        <v>3943</v>
      </c>
      <c r="T2280" s="5">
        <v>45750</v>
      </c>
      <c r="U2280" t="s">
        <v>7157</v>
      </c>
      <c r="V2280" t="b">
        <v>1</v>
      </c>
      <c r="W2280" t="b">
        <v>0</v>
      </c>
      <c r="X2280" t="s">
        <v>7160</v>
      </c>
      <c r="Y2280">
        <f t="shared" si="140"/>
        <v>1</v>
      </c>
      <c r="Z2280" t="str">
        <f t="shared" si="141"/>
        <v>31+ days</v>
      </c>
      <c r="AA2280" t="str">
        <f t="shared" si="142"/>
        <v>Moderate</v>
      </c>
      <c r="AB2280" t="str">
        <f t="shared" si="143"/>
        <v>No-show</v>
      </c>
    </row>
    <row r="2281" spans="1:28" x14ac:dyDescent="0.3">
      <c r="A2281" t="s">
        <v>2963</v>
      </c>
      <c r="B2281" t="s">
        <v>617</v>
      </c>
      <c r="C2281" t="s">
        <v>115</v>
      </c>
      <c r="D2281" s="5">
        <v>46015</v>
      </c>
      <c r="E2281" s="5">
        <v>45962</v>
      </c>
      <c r="F2281" t="s">
        <v>32</v>
      </c>
      <c r="G2281" t="s">
        <v>13</v>
      </c>
      <c r="H2281">
        <v>53</v>
      </c>
      <c r="I2281" t="s">
        <v>14</v>
      </c>
      <c r="J2281" t="s">
        <v>3911</v>
      </c>
      <c r="K2281" t="s">
        <v>3910</v>
      </c>
      <c r="L2281">
        <v>6</v>
      </c>
      <c r="M2281" s="7">
        <v>0.61</v>
      </c>
      <c r="N2281" t="s">
        <v>3928</v>
      </c>
      <c r="O2281" t="s">
        <v>3929</v>
      </c>
      <c r="P2281">
        <v>12</v>
      </c>
      <c r="Q2281" t="s">
        <v>3947</v>
      </c>
      <c r="R2281" t="s">
        <v>3940</v>
      </c>
      <c r="S2281" t="s">
        <v>3943</v>
      </c>
      <c r="T2281" s="5">
        <v>46013</v>
      </c>
      <c r="U2281" t="s">
        <v>7152</v>
      </c>
      <c r="V2281" t="b">
        <v>0</v>
      </c>
      <c r="W2281" t="b">
        <v>0</v>
      </c>
      <c r="X2281" t="s">
        <v>7153</v>
      </c>
      <c r="Y2281">
        <f t="shared" si="140"/>
        <v>0</v>
      </c>
      <c r="Z2281" t="str">
        <f t="shared" si="141"/>
        <v>31+ days</v>
      </c>
      <c r="AA2281" t="str">
        <f t="shared" si="142"/>
        <v>Moderate</v>
      </c>
      <c r="AB2281" t="str">
        <f t="shared" si="143"/>
        <v>Attended</v>
      </c>
    </row>
    <row r="2282" spans="1:28" x14ac:dyDescent="0.3">
      <c r="A2282" t="s">
        <v>2964</v>
      </c>
      <c r="B2282" t="s">
        <v>96</v>
      </c>
      <c r="C2282" t="s">
        <v>193</v>
      </c>
      <c r="D2282" s="5">
        <v>45668</v>
      </c>
      <c r="E2282" s="5">
        <v>45635</v>
      </c>
      <c r="F2282" t="s">
        <v>41</v>
      </c>
      <c r="G2282" t="s">
        <v>13</v>
      </c>
      <c r="H2282">
        <v>33</v>
      </c>
      <c r="I2282" t="s">
        <v>33</v>
      </c>
      <c r="J2282" t="s">
        <v>3911</v>
      </c>
      <c r="K2282" t="s">
        <v>3914</v>
      </c>
      <c r="L2282">
        <v>4</v>
      </c>
      <c r="M2282" s="7">
        <v>0.68</v>
      </c>
      <c r="N2282" t="s">
        <v>3931</v>
      </c>
      <c r="O2282" t="s">
        <v>3922</v>
      </c>
      <c r="P2282">
        <v>15</v>
      </c>
      <c r="Q2282" t="s">
        <v>3939</v>
      </c>
      <c r="R2282" t="s">
        <v>3940</v>
      </c>
      <c r="S2282" t="s">
        <v>3941</v>
      </c>
      <c r="T2282" s="5">
        <v>45665</v>
      </c>
      <c r="U2282" t="s">
        <v>7156</v>
      </c>
      <c r="V2282" t="b">
        <v>1</v>
      </c>
      <c r="W2282" t="b">
        <v>0</v>
      </c>
      <c r="X2282" t="s">
        <v>7153</v>
      </c>
      <c r="Y2282">
        <f t="shared" si="140"/>
        <v>0</v>
      </c>
      <c r="Z2282" t="str">
        <f t="shared" si="141"/>
        <v>31+ days</v>
      </c>
      <c r="AA2282" t="str">
        <f t="shared" si="142"/>
        <v>Moderate</v>
      </c>
      <c r="AB2282" t="str">
        <f t="shared" si="143"/>
        <v>Attended</v>
      </c>
    </row>
    <row r="2283" spans="1:28" x14ac:dyDescent="0.3">
      <c r="A2283" t="s">
        <v>2965</v>
      </c>
      <c r="B2283" t="s">
        <v>1843</v>
      </c>
      <c r="C2283" t="s">
        <v>58</v>
      </c>
      <c r="D2283" s="5">
        <v>45812</v>
      </c>
      <c r="E2283" s="5">
        <v>45795</v>
      </c>
      <c r="F2283" t="s">
        <v>32</v>
      </c>
      <c r="G2283" t="s">
        <v>24</v>
      </c>
      <c r="H2283">
        <v>17</v>
      </c>
      <c r="I2283" t="s">
        <v>19</v>
      </c>
      <c r="J2283" t="s">
        <v>3909</v>
      </c>
      <c r="K2283" t="s">
        <v>3912</v>
      </c>
      <c r="L2283">
        <v>3</v>
      </c>
      <c r="M2283" s="7">
        <v>0.63</v>
      </c>
      <c r="N2283" t="s">
        <v>3928</v>
      </c>
      <c r="O2283" t="s">
        <v>3922</v>
      </c>
      <c r="P2283">
        <v>15</v>
      </c>
      <c r="Q2283" t="s">
        <v>3939</v>
      </c>
      <c r="R2283" t="s">
        <v>3940</v>
      </c>
      <c r="S2283" t="s">
        <v>3941</v>
      </c>
      <c r="T2283" s="5">
        <v>45811</v>
      </c>
      <c r="U2283" t="s">
        <v>7152</v>
      </c>
      <c r="V2283" t="b">
        <v>0</v>
      </c>
      <c r="W2283" t="b">
        <v>0</v>
      </c>
      <c r="X2283" t="s">
        <v>7161</v>
      </c>
      <c r="Y2283">
        <f t="shared" si="140"/>
        <v>1</v>
      </c>
      <c r="Z2283" t="str">
        <f t="shared" si="141"/>
        <v>15-30 days</v>
      </c>
      <c r="AA2283" t="str">
        <f t="shared" si="142"/>
        <v>Moderate</v>
      </c>
      <c r="AB2283" t="str">
        <f t="shared" si="143"/>
        <v>No-show</v>
      </c>
    </row>
    <row r="2284" spans="1:28" x14ac:dyDescent="0.3">
      <c r="A2284" t="s">
        <v>2966</v>
      </c>
      <c r="B2284" t="s">
        <v>991</v>
      </c>
      <c r="C2284" t="s">
        <v>77</v>
      </c>
      <c r="D2284" s="5">
        <v>45730</v>
      </c>
      <c r="E2284" s="5">
        <v>45717</v>
      </c>
      <c r="F2284" t="s">
        <v>23</v>
      </c>
      <c r="G2284" t="s">
        <v>13</v>
      </c>
      <c r="H2284">
        <v>13</v>
      </c>
      <c r="I2284" t="s">
        <v>37</v>
      </c>
      <c r="J2284" t="s">
        <v>3911</v>
      </c>
      <c r="K2284" t="s">
        <v>3910</v>
      </c>
      <c r="L2284">
        <v>5</v>
      </c>
      <c r="M2284" s="7">
        <v>0.91</v>
      </c>
      <c r="N2284" t="s">
        <v>3923</v>
      </c>
      <c r="O2284" t="s">
        <v>3927</v>
      </c>
      <c r="P2284">
        <v>15</v>
      </c>
      <c r="Q2284" t="s">
        <v>3947</v>
      </c>
      <c r="R2284" t="s">
        <v>3940</v>
      </c>
      <c r="S2284" t="s">
        <v>3941</v>
      </c>
      <c r="T2284" s="5">
        <v>45729</v>
      </c>
      <c r="U2284" t="s">
        <v>7155</v>
      </c>
      <c r="V2284" t="b">
        <v>0</v>
      </c>
      <c r="W2284" t="b">
        <v>1</v>
      </c>
      <c r="X2284" t="s">
        <v>7160</v>
      </c>
      <c r="Y2284">
        <f t="shared" si="140"/>
        <v>0</v>
      </c>
      <c r="Z2284" t="str">
        <f t="shared" si="141"/>
        <v>8-14 days</v>
      </c>
      <c r="AA2284" t="str">
        <f t="shared" si="142"/>
        <v>Very Good</v>
      </c>
      <c r="AB2284" t="str">
        <f t="shared" si="143"/>
        <v>Attended</v>
      </c>
    </row>
    <row r="2285" spans="1:28" x14ac:dyDescent="0.3">
      <c r="A2285" t="s">
        <v>2967</v>
      </c>
      <c r="B2285" t="s">
        <v>1843</v>
      </c>
      <c r="C2285" t="s">
        <v>45</v>
      </c>
      <c r="D2285" s="5">
        <v>45852</v>
      </c>
      <c r="E2285" s="5">
        <v>45794</v>
      </c>
      <c r="F2285" t="s">
        <v>46</v>
      </c>
      <c r="G2285" t="s">
        <v>55</v>
      </c>
      <c r="H2285">
        <v>58</v>
      </c>
      <c r="I2285" t="s">
        <v>160</v>
      </c>
      <c r="J2285" t="s">
        <v>3909</v>
      </c>
      <c r="K2285" t="s">
        <v>3912</v>
      </c>
      <c r="L2285">
        <v>3</v>
      </c>
      <c r="M2285" s="7">
        <v>0.63</v>
      </c>
      <c r="N2285" t="s">
        <v>3926</v>
      </c>
      <c r="O2285" t="s">
        <v>3927</v>
      </c>
      <c r="P2285">
        <v>18</v>
      </c>
      <c r="Q2285" t="s">
        <v>3939</v>
      </c>
      <c r="R2285" t="s">
        <v>3940</v>
      </c>
      <c r="S2285" t="s">
        <v>55</v>
      </c>
      <c r="T2285" s="5">
        <v>45849</v>
      </c>
      <c r="U2285" t="s">
        <v>7158</v>
      </c>
      <c r="V2285" t="b">
        <v>0</v>
      </c>
      <c r="W2285" t="b">
        <v>0</v>
      </c>
      <c r="X2285" t="s">
        <v>7161</v>
      </c>
      <c r="Y2285" t="str">
        <f t="shared" si="140"/>
        <v/>
      </c>
      <c r="Z2285" t="str">
        <f t="shared" si="141"/>
        <v>31+ days</v>
      </c>
      <c r="AA2285" t="str">
        <f t="shared" si="142"/>
        <v>Moderate</v>
      </c>
      <c r="AB2285" t="str">
        <f t="shared" si="143"/>
        <v>Excluded</v>
      </c>
    </row>
    <row r="2286" spans="1:28" x14ac:dyDescent="0.3">
      <c r="A2286" t="s">
        <v>2968</v>
      </c>
      <c r="B2286" t="s">
        <v>2363</v>
      </c>
      <c r="C2286" t="s">
        <v>138</v>
      </c>
      <c r="D2286" s="5">
        <v>46013</v>
      </c>
      <c r="E2286" s="5">
        <v>45983</v>
      </c>
      <c r="F2286" t="s">
        <v>28</v>
      </c>
      <c r="G2286" t="s">
        <v>24</v>
      </c>
      <c r="H2286">
        <v>30</v>
      </c>
      <c r="I2286" t="s">
        <v>14</v>
      </c>
      <c r="J2286" t="s">
        <v>3916</v>
      </c>
      <c r="K2286" t="s">
        <v>3914</v>
      </c>
      <c r="L2286">
        <v>1</v>
      </c>
      <c r="M2286" s="7">
        <v>0.96</v>
      </c>
      <c r="N2286" t="s">
        <v>3921</v>
      </c>
      <c r="O2286" t="s">
        <v>3922</v>
      </c>
      <c r="P2286">
        <v>15</v>
      </c>
      <c r="Q2286" t="s">
        <v>3947</v>
      </c>
      <c r="R2286" t="s">
        <v>3940</v>
      </c>
      <c r="S2286" t="s">
        <v>55</v>
      </c>
      <c r="T2286" s="5">
        <v>46011</v>
      </c>
      <c r="U2286" t="s">
        <v>7158</v>
      </c>
      <c r="V2286" t="b">
        <v>0</v>
      </c>
      <c r="W2286" t="b">
        <v>0</v>
      </c>
      <c r="X2286" t="s">
        <v>7153</v>
      </c>
      <c r="Y2286">
        <f t="shared" si="140"/>
        <v>1</v>
      </c>
      <c r="Z2286" t="str">
        <f t="shared" si="141"/>
        <v>15-30 days</v>
      </c>
      <c r="AA2286" t="str">
        <f t="shared" si="142"/>
        <v>Very Good</v>
      </c>
      <c r="AB2286" t="str">
        <f t="shared" si="143"/>
        <v>No-show</v>
      </c>
    </row>
    <row r="2287" spans="1:28" x14ac:dyDescent="0.3">
      <c r="A2287" t="s">
        <v>2969</v>
      </c>
      <c r="B2287" t="s">
        <v>215</v>
      </c>
      <c r="C2287" t="s">
        <v>64</v>
      </c>
      <c r="D2287" s="5">
        <v>45740</v>
      </c>
      <c r="E2287" s="5">
        <v>45684</v>
      </c>
      <c r="F2287" t="s">
        <v>28</v>
      </c>
      <c r="G2287" t="s">
        <v>24</v>
      </c>
      <c r="H2287">
        <v>56</v>
      </c>
      <c r="I2287" t="s">
        <v>160</v>
      </c>
      <c r="J2287" t="s">
        <v>3913</v>
      </c>
      <c r="K2287" t="s">
        <v>3910</v>
      </c>
      <c r="L2287">
        <v>5</v>
      </c>
      <c r="M2287" s="7">
        <v>0.87</v>
      </c>
      <c r="N2287" t="s">
        <v>3921</v>
      </c>
      <c r="O2287" t="s">
        <v>3922</v>
      </c>
      <c r="P2287">
        <v>20</v>
      </c>
      <c r="Q2287" t="s">
        <v>3955</v>
      </c>
      <c r="R2287" t="s">
        <v>3940</v>
      </c>
      <c r="S2287" t="s">
        <v>3941</v>
      </c>
      <c r="T2287" s="5">
        <v>45737</v>
      </c>
      <c r="U2287" t="s">
        <v>7158</v>
      </c>
      <c r="V2287" t="b">
        <v>0</v>
      </c>
      <c r="W2287" t="b">
        <v>0</v>
      </c>
      <c r="X2287" t="s">
        <v>7160</v>
      </c>
      <c r="Y2287">
        <f t="shared" si="140"/>
        <v>1</v>
      </c>
      <c r="Z2287" t="str">
        <f t="shared" si="141"/>
        <v>31+ days</v>
      </c>
      <c r="AA2287" t="str">
        <f t="shared" si="142"/>
        <v>Good</v>
      </c>
      <c r="AB2287" t="str">
        <f t="shared" si="143"/>
        <v>No-show</v>
      </c>
    </row>
    <row r="2288" spans="1:28" x14ac:dyDescent="0.3">
      <c r="A2288" t="s">
        <v>2970</v>
      </c>
      <c r="B2288" t="s">
        <v>263</v>
      </c>
      <c r="C2288" t="s">
        <v>36</v>
      </c>
      <c r="D2288" s="5">
        <v>45793</v>
      </c>
      <c r="E2288" s="5">
        <v>45760</v>
      </c>
      <c r="F2288" t="s">
        <v>23</v>
      </c>
      <c r="G2288" t="s">
        <v>13</v>
      </c>
      <c r="H2288">
        <v>33</v>
      </c>
      <c r="I2288" t="s">
        <v>160</v>
      </c>
      <c r="J2288" t="s">
        <v>3913</v>
      </c>
      <c r="K2288" t="s">
        <v>3910</v>
      </c>
      <c r="L2288">
        <v>1</v>
      </c>
      <c r="M2288" s="7">
        <v>0.75</v>
      </c>
      <c r="N2288" t="s">
        <v>3923</v>
      </c>
      <c r="O2288" t="s">
        <v>3925</v>
      </c>
      <c r="P2288">
        <v>20</v>
      </c>
      <c r="R2288" t="s">
        <v>3953</v>
      </c>
      <c r="S2288" t="s">
        <v>3943</v>
      </c>
      <c r="U2288" t="s">
        <v>7155</v>
      </c>
      <c r="V2288" t="b">
        <v>0</v>
      </c>
      <c r="W2288" t="b">
        <v>0</v>
      </c>
      <c r="X2288" t="s">
        <v>7160</v>
      </c>
      <c r="Y2288">
        <f t="shared" si="140"/>
        <v>0</v>
      </c>
      <c r="Z2288" t="str">
        <f t="shared" si="141"/>
        <v>31+ days</v>
      </c>
      <c r="AA2288" t="str">
        <f t="shared" si="142"/>
        <v>Good</v>
      </c>
      <c r="AB2288" t="str">
        <f t="shared" si="143"/>
        <v>Attended</v>
      </c>
    </row>
    <row r="2289" spans="1:28" x14ac:dyDescent="0.3">
      <c r="A2289" t="s">
        <v>2971</v>
      </c>
      <c r="B2289" t="s">
        <v>480</v>
      </c>
      <c r="C2289" t="s">
        <v>127</v>
      </c>
      <c r="D2289" s="5">
        <v>45821</v>
      </c>
      <c r="E2289" s="5">
        <v>45789</v>
      </c>
      <c r="F2289" t="s">
        <v>23</v>
      </c>
      <c r="G2289" t="s">
        <v>24</v>
      </c>
      <c r="H2289">
        <v>32</v>
      </c>
      <c r="I2289" t="s">
        <v>42</v>
      </c>
      <c r="J2289" t="s">
        <v>3911</v>
      </c>
      <c r="K2289" t="s">
        <v>3910</v>
      </c>
      <c r="L2289">
        <v>3</v>
      </c>
      <c r="M2289" s="7">
        <v>0.87</v>
      </c>
      <c r="N2289" t="s">
        <v>3923</v>
      </c>
      <c r="O2289" t="s">
        <v>3922</v>
      </c>
      <c r="P2289">
        <v>15</v>
      </c>
      <c r="Q2289" t="s">
        <v>3939</v>
      </c>
      <c r="R2289" t="s">
        <v>3940</v>
      </c>
      <c r="S2289" t="s">
        <v>3943</v>
      </c>
      <c r="T2289" s="5">
        <v>45820</v>
      </c>
      <c r="U2289" t="s">
        <v>7155</v>
      </c>
      <c r="V2289" t="b">
        <v>0</v>
      </c>
      <c r="W2289" t="b">
        <v>0</v>
      </c>
      <c r="X2289" t="s">
        <v>7161</v>
      </c>
      <c r="Y2289">
        <f t="shared" si="140"/>
        <v>1</v>
      </c>
      <c r="Z2289" t="str">
        <f t="shared" si="141"/>
        <v>31+ days</v>
      </c>
      <c r="AA2289" t="str">
        <f t="shared" si="142"/>
        <v>Good</v>
      </c>
      <c r="AB2289" t="str">
        <f t="shared" si="143"/>
        <v>No-show</v>
      </c>
    </row>
    <row r="2290" spans="1:28" x14ac:dyDescent="0.3">
      <c r="A2290" t="s">
        <v>2972</v>
      </c>
      <c r="B2290" t="s">
        <v>645</v>
      </c>
      <c r="C2290" t="s">
        <v>92</v>
      </c>
      <c r="D2290" s="5">
        <v>45949</v>
      </c>
      <c r="E2290" s="5">
        <v>45945</v>
      </c>
      <c r="F2290" t="s">
        <v>12</v>
      </c>
      <c r="G2290" t="s">
        <v>55</v>
      </c>
      <c r="H2290">
        <v>4</v>
      </c>
      <c r="I2290" t="s">
        <v>19</v>
      </c>
      <c r="J2290" t="s">
        <v>3913</v>
      </c>
      <c r="K2290" t="s">
        <v>3912</v>
      </c>
      <c r="L2290">
        <v>3</v>
      </c>
      <c r="M2290" s="7">
        <v>0.86</v>
      </c>
      <c r="N2290" t="s">
        <v>3932</v>
      </c>
      <c r="O2290" t="s">
        <v>3925</v>
      </c>
      <c r="P2290">
        <v>20</v>
      </c>
      <c r="Q2290" t="s">
        <v>3939</v>
      </c>
      <c r="R2290" t="s">
        <v>3940</v>
      </c>
      <c r="S2290" t="s">
        <v>3941</v>
      </c>
      <c r="T2290" s="5">
        <v>45947</v>
      </c>
      <c r="U2290" t="s">
        <v>7157</v>
      </c>
      <c r="V2290" t="b">
        <v>1</v>
      </c>
      <c r="W2290" t="b">
        <v>0</v>
      </c>
      <c r="X2290" t="s">
        <v>7162</v>
      </c>
      <c r="Y2290" t="str">
        <f t="shared" si="140"/>
        <v/>
      </c>
      <c r="Z2290" t="str">
        <f t="shared" si="141"/>
        <v>4-7 days</v>
      </c>
      <c r="AA2290" t="str">
        <f t="shared" si="142"/>
        <v>Good</v>
      </c>
      <c r="AB2290" t="str">
        <f t="shared" si="143"/>
        <v>Excluded</v>
      </c>
    </row>
    <row r="2291" spans="1:28" x14ac:dyDescent="0.3">
      <c r="A2291" t="s">
        <v>2973</v>
      </c>
      <c r="B2291" t="s">
        <v>2630</v>
      </c>
      <c r="C2291" t="s">
        <v>27</v>
      </c>
      <c r="D2291" s="5">
        <v>46017</v>
      </c>
      <c r="E2291" s="5">
        <v>45993</v>
      </c>
      <c r="F2291" t="s">
        <v>28</v>
      </c>
      <c r="G2291" t="s">
        <v>13</v>
      </c>
      <c r="H2291">
        <v>24</v>
      </c>
      <c r="I2291" t="s">
        <v>37</v>
      </c>
      <c r="J2291" t="s">
        <v>3911</v>
      </c>
      <c r="K2291" t="s">
        <v>3910</v>
      </c>
      <c r="L2291">
        <v>3</v>
      </c>
      <c r="M2291" s="7">
        <v>0.8</v>
      </c>
      <c r="N2291" t="s">
        <v>3921</v>
      </c>
      <c r="O2291" t="s">
        <v>3925</v>
      </c>
      <c r="P2291">
        <v>12</v>
      </c>
      <c r="Q2291" t="s">
        <v>3939</v>
      </c>
      <c r="R2291" t="s">
        <v>3940</v>
      </c>
      <c r="S2291" t="s">
        <v>3941</v>
      </c>
      <c r="T2291" s="5">
        <v>46014</v>
      </c>
      <c r="U2291" t="s">
        <v>7155</v>
      </c>
      <c r="V2291" t="b">
        <v>0</v>
      </c>
      <c r="W2291" t="b">
        <v>0</v>
      </c>
      <c r="X2291" t="s">
        <v>7153</v>
      </c>
      <c r="Y2291">
        <f t="shared" si="140"/>
        <v>0</v>
      </c>
      <c r="Z2291" t="str">
        <f t="shared" si="141"/>
        <v>15-30 days</v>
      </c>
      <c r="AA2291" t="str">
        <f t="shared" si="142"/>
        <v>Good</v>
      </c>
      <c r="AB2291" t="str">
        <f t="shared" si="143"/>
        <v>Attended</v>
      </c>
    </row>
    <row r="2292" spans="1:28" x14ac:dyDescent="0.3">
      <c r="A2292" t="s">
        <v>2974</v>
      </c>
      <c r="B2292" t="s">
        <v>1165</v>
      </c>
      <c r="C2292" t="s">
        <v>27</v>
      </c>
      <c r="D2292" s="5">
        <v>45693</v>
      </c>
      <c r="E2292" s="5">
        <v>45660</v>
      </c>
      <c r="F2292" t="s">
        <v>28</v>
      </c>
      <c r="G2292" t="s">
        <v>24</v>
      </c>
      <c r="H2292">
        <v>33</v>
      </c>
      <c r="I2292" t="s">
        <v>19</v>
      </c>
      <c r="J2292" t="s">
        <v>3913</v>
      </c>
      <c r="K2292" t="s">
        <v>3910</v>
      </c>
      <c r="L2292">
        <v>2</v>
      </c>
      <c r="M2292" s="7">
        <v>0.89</v>
      </c>
      <c r="N2292" t="s">
        <v>3921</v>
      </c>
      <c r="O2292" t="s">
        <v>3925</v>
      </c>
      <c r="P2292">
        <v>12</v>
      </c>
      <c r="R2292" t="s">
        <v>3953</v>
      </c>
      <c r="S2292" t="s">
        <v>3943</v>
      </c>
      <c r="U2292" t="s">
        <v>7152</v>
      </c>
      <c r="V2292" t="b">
        <v>0</v>
      </c>
      <c r="W2292" t="b">
        <v>0</v>
      </c>
      <c r="X2292" t="s">
        <v>7153</v>
      </c>
      <c r="Y2292">
        <f t="shared" si="140"/>
        <v>1</v>
      </c>
      <c r="Z2292" t="str">
        <f t="shared" si="141"/>
        <v>31+ days</v>
      </c>
      <c r="AA2292" t="str">
        <f t="shared" si="142"/>
        <v>Good</v>
      </c>
      <c r="AB2292" t="str">
        <f t="shared" si="143"/>
        <v>No-show</v>
      </c>
    </row>
    <row r="2293" spans="1:28" x14ac:dyDescent="0.3">
      <c r="A2293" t="s">
        <v>2975</v>
      </c>
      <c r="B2293" t="s">
        <v>2699</v>
      </c>
      <c r="C2293" t="s">
        <v>92</v>
      </c>
      <c r="D2293" s="5">
        <v>45836</v>
      </c>
      <c r="E2293" s="5">
        <v>45830</v>
      </c>
      <c r="F2293" t="s">
        <v>12</v>
      </c>
      <c r="G2293" t="s">
        <v>13</v>
      </c>
      <c r="H2293">
        <v>6</v>
      </c>
      <c r="I2293" t="s">
        <v>19</v>
      </c>
      <c r="J2293" t="s">
        <v>3916</v>
      </c>
      <c r="K2293" t="s">
        <v>3914</v>
      </c>
      <c r="L2293">
        <v>3</v>
      </c>
      <c r="M2293" s="7">
        <v>0.95</v>
      </c>
      <c r="N2293" t="s">
        <v>3932</v>
      </c>
      <c r="O2293" t="s">
        <v>3925</v>
      </c>
      <c r="P2293">
        <v>20</v>
      </c>
      <c r="Q2293" t="s">
        <v>3939</v>
      </c>
      <c r="R2293" t="s">
        <v>3940</v>
      </c>
      <c r="S2293" t="s">
        <v>3941</v>
      </c>
      <c r="T2293" s="5">
        <v>45834</v>
      </c>
      <c r="U2293" t="s">
        <v>7156</v>
      </c>
      <c r="V2293" t="b">
        <v>1</v>
      </c>
      <c r="W2293" t="b">
        <v>0</v>
      </c>
      <c r="X2293" t="s">
        <v>7161</v>
      </c>
      <c r="Y2293">
        <f t="shared" si="140"/>
        <v>0</v>
      </c>
      <c r="Z2293" t="str">
        <f t="shared" si="141"/>
        <v>4-7 days</v>
      </c>
      <c r="AA2293" t="str">
        <f t="shared" si="142"/>
        <v>Very Good</v>
      </c>
      <c r="AB2293" t="str">
        <f t="shared" si="143"/>
        <v>Attended</v>
      </c>
    </row>
    <row r="2294" spans="1:28" x14ac:dyDescent="0.3">
      <c r="A2294" t="s">
        <v>2976</v>
      </c>
      <c r="B2294" t="s">
        <v>991</v>
      </c>
      <c r="C2294" t="s">
        <v>53</v>
      </c>
      <c r="D2294" s="5">
        <v>45932</v>
      </c>
      <c r="E2294" s="5">
        <v>45923</v>
      </c>
      <c r="F2294" t="s">
        <v>54</v>
      </c>
      <c r="G2294" t="s">
        <v>13</v>
      </c>
      <c r="H2294">
        <v>9</v>
      </c>
      <c r="I2294" t="s">
        <v>14</v>
      </c>
      <c r="J2294" t="s">
        <v>3911</v>
      </c>
      <c r="K2294" t="s">
        <v>3910</v>
      </c>
      <c r="L2294">
        <v>5</v>
      </c>
      <c r="M2294" s="7">
        <v>0.91</v>
      </c>
      <c r="N2294" t="s">
        <v>3930</v>
      </c>
      <c r="O2294" t="s">
        <v>3922</v>
      </c>
      <c r="P2294">
        <v>20</v>
      </c>
      <c r="Q2294" t="s">
        <v>3939</v>
      </c>
      <c r="R2294" t="s">
        <v>3940</v>
      </c>
      <c r="S2294" t="s">
        <v>3943</v>
      </c>
      <c r="T2294" s="5">
        <v>45931</v>
      </c>
      <c r="U2294" t="s">
        <v>7154</v>
      </c>
      <c r="V2294" t="b">
        <v>0</v>
      </c>
      <c r="W2294" t="b">
        <v>1</v>
      </c>
      <c r="X2294" t="s">
        <v>7162</v>
      </c>
      <c r="Y2294">
        <f t="shared" si="140"/>
        <v>0</v>
      </c>
      <c r="Z2294" t="str">
        <f t="shared" si="141"/>
        <v>8-14 days</v>
      </c>
      <c r="AA2294" t="str">
        <f t="shared" si="142"/>
        <v>Very Good</v>
      </c>
      <c r="AB2294" t="str">
        <f t="shared" si="143"/>
        <v>Attended</v>
      </c>
    </row>
    <row r="2295" spans="1:28" x14ac:dyDescent="0.3">
      <c r="A2295" t="s">
        <v>2977</v>
      </c>
      <c r="B2295" t="s">
        <v>584</v>
      </c>
      <c r="C2295" t="s">
        <v>22</v>
      </c>
      <c r="D2295" s="5">
        <v>45661</v>
      </c>
      <c r="E2295" s="5">
        <v>45625</v>
      </c>
      <c r="F2295" t="s">
        <v>23</v>
      </c>
      <c r="G2295" t="s">
        <v>55</v>
      </c>
      <c r="H2295">
        <v>36</v>
      </c>
      <c r="I2295" t="s">
        <v>47</v>
      </c>
      <c r="J2295" t="s">
        <v>3911</v>
      </c>
      <c r="K2295" t="s">
        <v>3910</v>
      </c>
      <c r="L2295">
        <v>5</v>
      </c>
      <c r="M2295" s="7">
        <v>0.81</v>
      </c>
      <c r="N2295" t="s">
        <v>3923</v>
      </c>
      <c r="O2295" t="s">
        <v>3927</v>
      </c>
      <c r="P2295">
        <v>18</v>
      </c>
      <c r="Q2295" t="s">
        <v>3955</v>
      </c>
      <c r="R2295" t="s">
        <v>3940</v>
      </c>
      <c r="S2295" t="s">
        <v>3943</v>
      </c>
      <c r="T2295" s="5">
        <v>45660</v>
      </c>
      <c r="U2295" t="s">
        <v>7156</v>
      </c>
      <c r="V2295" t="b">
        <v>1</v>
      </c>
      <c r="W2295" t="b">
        <v>0</v>
      </c>
      <c r="X2295" t="s">
        <v>7153</v>
      </c>
      <c r="Y2295" t="str">
        <f t="shared" si="140"/>
        <v/>
      </c>
      <c r="Z2295" t="str">
        <f t="shared" si="141"/>
        <v>31+ days</v>
      </c>
      <c r="AA2295" t="str">
        <f t="shared" si="142"/>
        <v>Good</v>
      </c>
      <c r="AB2295" t="str">
        <f t="shared" si="143"/>
        <v>Excluded</v>
      </c>
    </row>
    <row r="2296" spans="1:28" x14ac:dyDescent="0.3">
      <c r="A2296" t="s">
        <v>2978</v>
      </c>
      <c r="B2296" t="s">
        <v>745</v>
      </c>
      <c r="C2296" t="s">
        <v>77</v>
      </c>
      <c r="D2296" s="5">
        <v>45952</v>
      </c>
      <c r="E2296" s="5">
        <v>45937</v>
      </c>
      <c r="F2296" t="s">
        <v>23</v>
      </c>
      <c r="G2296" t="s">
        <v>13</v>
      </c>
      <c r="H2296">
        <v>15</v>
      </c>
      <c r="I2296" t="s">
        <v>42</v>
      </c>
      <c r="J2296" t="s">
        <v>3913</v>
      </c>
      <c r="K2296" t="s">
        <v>3914</v>
      </c>
      <c r="L2296">
        <v>6</v>
      </c>
      <c r="M2296" s="7">
        <v>0.87</v>
      </c>
      <c r="N2296" t="s">
        <v>3923</v>
      </c>
      <c r="O2296" t="s">
        <v>3927</v>
      </c>
      <c r="P2296">
        <v>15</v>
      </c>
      <c r="Q2296" t="s">
        <v>3939</v>
      </c>
      <c r="R2296" t="s">
        <v>3940</v>
      </c>
      <c r="S2296" t="s">
        <v>3941</v>
      </c>
      <c r="T2296" s="5">
        <v>45950</v>
      </c>
      <c r="U2296" t="s">
        <v>7152</v>
      </c>
      <c r="V2296" t="b">
        <v>0</v>
      </c>
      <c r="W2296" t="b">
        <v>0</v>
      </c>
      <c r="X2296" t="s">
        <v>7162</v>
      </c>
      <c r="Y2296">
        <f t="shared" si="140"/>
        <v>0</v>
      </c>
      <c r="Z2296" t="str">
        <f t="shared" si="141"/>
        <v>15-30 days</v>
      </c>
      <c r="AA2296" t="str">
        <f t="shared" si="142"/>
        <v>Good</v>
      </c>
      <c r="AB2296" t="str">
        <f t="shared" si="143"/>
        <v>Attended</v>
      </c>
    </row>
    <row r="2297" spans="1:28" x14ac:dyDescent="0.3">
      <c r="A2297" t="s">
        <v>2979</v>
      </c>
      <c r="B2297" t="s">
        <v>2058</v>
      </c>
      <c r="C2297" t="s">
        <v>77</v>
      </c>
      <c r="D2297" s="5">
        <v>45746</v>
      </c>
      <c r="E2297" s="5">
        <v>45704</v>
      </c>
      <c r="F2297" t="s">
        <v>23</v>
      </c>
      <c r="G2297" t="s">
        <v>13</v>
      </c>
      <c r="H2297">
        <v>42</v>
      </c>
      <c r="I2297" t="s">
        <v>33</v>
      </c>
      <c r="J2297" t="s">
        <v>3913</v>
      </c>
      <c r="K2297" t="s">
        <v>3910</v>
      </c>
      <c r="L2297">
        <v>1</v>
      </c>
      <c r="M2297" s="7">
        <v>0.55000000000000004</v>
      </c>
      <c r="N2297" t="s">
        <v>3923</v>
      </c>
      <c r="O2297" t="s">
        <v>3927</v>
      </c>
      <c r="P2297">
        <v>15</v>
      </c>
      <c r="Q2297" t="s">
        <v>3947</v>
      </c>
      <c r="R2297" t="s">
        <v>3940</v>
      </c>
      <c r="S2297" t="s">
        <v>3943</v>
      </c>
      <c r="T2297" s="5">
        <v>45743</v>
      </c>
      <c r="U2297" t="s">
        <v>7157</v>
      </c>
      <c r="V2297" t="b">
        <v>1</v>
      </c>
      <c r="W2297" t="b">
        <v>0</v>
      </c>
      <c r="X2297" t="s">
        <v>7160</v>
      </c>
      <c r="Y2297">
        <f t="shared" si="140"/>
        <v>0</v>
      </c>
      <c r="Z2297" t="str">
        <f t="shared" si="141"/>
        <v>31+ days</v>
      </c>
      <c r="AA2297" t="str">
        <f t="shared" si="142"/>
        <v>Moderate</v>
      </c>
      <c r="AB2297" t="str">
        <f t="shared" si="143"/>
        <v>Attended</v>
      </c>
    </row>
    <row r="2298" spans="1:28" x14ac:dyDescent="0.3">
      <c r="A2298" t="s">
        <v>2980</v>
      </c>
      <c r="B2298" t="s">
        <v>329</v>
      </c>
      <c r="C2298" t="s">
        <v>40</v>
      </c>
      <c r="D2298" s="5">
        <v>45847</v>
      </c>
      <c r="E2298" s="5">
        <v>45819</v>
      </c>
      <c r="F2298" t="s">
        <v>41</v>
      </c>
      <c r="G2298" t="s">
        <v>13</v>
      </c>
      <c r="H2298">
        <v>28</v>
      </c>
      <c r="I2298" t="s">
        <v>61</v>
      </c>
      <c r="J2298" t="s">
        <v>3913</v>
      </c>
      <c r="K2298" t="s">
        <v>3914</v>
      </c>
      <c r="L2298">
        <v>3</v>
      </c>
      <c r="M2298" s="7">
        <v>0.83</v>
      </c>
      <c r="N2298" t="s">
        <v>3931</v>
      </c>
      <c r="O2298" t="s">
        <v>3927</v>
      </c>
      <c r="P2298">
        <v>18</v>
      </c>
      <c r="Q2298" t="s">
        <v>3939</v>
      </c>
      <c r="R2298" t="s">
        <v>3940</v>
      </c>
      <c r="S2298" t="s">
        <v>3941</v>
      </c>
      <c r="T2298" s="5">
        <v>45845</v>
      </c>
      <c r="U2298" t="s">
        <v>7152</v>
      </c>
      <c r="V2298" t="b">
        <v>0</v>
      </c>
      <c r="W2298" t="b">
        <v>0</v>
      </c>
      <c r="X2298" t="s">
        <v>7161</v>
      </c>
      <c r="Y2298">
        <f t="shared" si="140"/>
        <v>0</v>
      </c>
      <c r="Z2298" t="str">
        <f t="shared" si="141"/>
        <v>15-30 days</v>
      </c>
      <c r="AA2298" t="str">
        <f t="shared" si="142"/>
        <v>Good</v>
      </c>
      <c r="AB2298" t="str">
        <f t="shared" si="143"/>
        <v>Attended</v>
      </c>
    </row>
    <row r="2299" spans="1:28" x14ac:dyDescent="0.3">
      <c r="A2299" t="s">
        <v>2981</v>
      </c>
      <c r="B2299" t="s">
        <v>234</v>
      </c>
      <c r="C2299" t="s">
        <v>149</v>
      </c>
      <c r="D2299" s="5">
        <v>46015</v>
      </c>
      <c r="E2299" s="5">
        <v>45991</v>
      </c>
      <c r="F2299" t="s">
        <v>23</v>
      </c>
      <c r="G2299" t="s">
        <v>24</v>
      </c>
      <c r="H2299">
        <v>24</v>
      </c>
      <c r="I2299" t="s">
        <v>33</v>
      </c>
      <c r="J2299" t="s">
        <v>3913</v>
      </c>
      <c r="K2299" t="s">
        <v>3912</v>
      </c>
      <c r="L2299">
        <v>1</v>
      </c>
      <c r="M2299" s="7">
        <v>0.52</v>
      </c>
      <c r="N2299" t="s">
        <v>3923</v>
      </c>
      <c r="O2299" t="s">
        <v>3929</v>
      </c>
      <c r="P2299">
        <v>12</v>
      </c>
      <c r="Q2299" t="s">
        <v>3947</v>
      </c>
      <c r="R2299" t="s">
        <v>3940</v>
      </c>
      <c r="S2299" t="s">
        <v>3941</v>
      </c>
      <c r="T2299" s="5">
        <v>46013</v>
      </c>
      <c r="U2299" t="s">
        <v>7152</v>
      </c>
      <c r="V2299" t="b">
        <v>0</v>
      </c>
      <c r="W2299" t="b">
        <v>0</v>
      </c>
      <c r="X2299" t="s">
        <v>7153</v>
      </c>
      <c r="Y2299">
        <f t="shared" si="140"/>
        <v>1</v>
      </c>
      <c r="Z2299" t="str">
        <f t="shared" si="141"/>
        <v>15-30 days</v>
      </c>
      <c r="AA2299" t="str">
        <f t="shared" si="142"/>
        <v>Moderate</v>
      </c>
      <c r="AB2299" t="str">
        <f t="shared" si="143"/>
        <v>No-show</v>
      </c>
    </row>
    <row r="2300" spans="1:28" x14ac:dyDescent="0.3">
      <c r="A2300" t="s">
        <v>2982</v>
      </c>
      <c r="B2300" t="s">
        <v>1137</v>
      </c>
      <c r="C2300" t="s">
        <v>138</v>
      </c>
      <c r="D2300" s="5">
        <v>45889</v>
      </c>
      <c r="E2300" s="5">
        <v>45882</v>
      </c>
      <c r="F2300" t="s">
        <v>28</v>
      </c>
      <c r="G2300" t="s">
        <v>24</v>
      </c>
      <c r="H2300">
        <v>7</v>
      </c>
      <c r="I2300" t="s">
        <v>33</v>
      </c>
      <c r="J2300" t="s">
        <v>3915</v>
      </c>
      <c r="K2300" t="s">
        <v>3914</v>
      </c>
      <c r="L2300">
        <v>5</v>
      </c>
      <c r="M2300" s="7">
        <v>0.77</v>
      </c>
      <c r="N2300" t="s">
        <v>3921</v>
      </c>
      <c r="O2300" t="s">
        <v>3922</v>
      </c>
      <c r="P2300">
        <v>15</v>
      </c>
      <c r="Q2300" t="s">
        <v>3955</v>
      </c>
      <c r="R2300" t="s">
        <v>3940</v>
      </c>
      <c r="S2300" t="s">
        <v>55</v>
      </c>
      <c r="T2300" s="5">
        <v>45887</v>
      </c>
      <c r="U2300" t="s">
        <v>7152</v>
      </c>
      <c r="V2300" t="b">
        <v>0</v>
      </c>
      <c r="W2300" t="b">
        <v>0</v>
      </c>
      <c r="X2300" t="s">
        <v>7161</v>
      </c>
      <c r="Y2300">
        <f t="shared" si="140"/>
        <v>1</v>
      </c>
      <c r="Z2300" t="str">
        <f t="shared" si="141"/>
        <v>4-7 days</v>
      </c>
      <c r="AA2300" t="str">
        <f t="shared" si="142"/>
        <v>Good</v>
      </c>
      <c r="AB2300" t="str">
        <f t="shared" si="143"/>
        <v>No-show</v>
      </c>
    </row>
    <row r="2301" spans="1:28" x14ac:dyDescent="0.3">
      <c r="A2301" t="s">
        <v>2983</v>
      </c>
      <c r="B2301" t="s">
        <v>514</v>
      </c>
      <c r="C2301" t="s">
        <v>101</v>
      </c>
      <c r="D2301" s="5">
        <v>46019</v>
      </c>
      <c r="E2301" s="5">
        <v>45995</v>
      </c>
      <c r="F2301" t="s">
        <v>54</v>
      </c>
      <c r="G2301" t="s">
        <v>55</v>
      </c>
      <c r="H2301">
        <v>24</v>
      </c>
      <c r="I2301" t="s">
        <v>160</v>
      </c>
      <c r="J2301" t="s">
        <v>3916</v>
      </c>
      <c r="K2301" t="s">
        <v>3912</v>
      </c>
      <c r="L2301">
        <v>5</v>
      </c>
      <c r="M2301" s="7">
        <v>0.7</v>
      </c>
      <c r="N2301" t="s">
        <v>3930</v>
      </c>
      <c r="O2301" t="s">
        <v>3927</v>
      </c>
      <c r="P2301">
        <v>18</v>
      </c>
      <c r="Q2301" t="s">
        <v>3939</v>
      </c>
      <c r="R2301" t="s">
        <v>3940</v>
      </c>
      <c r="S2301" t="s">
        <v>3941</v>
      </c>
      <c r="T2301" s="5">
        <v>46018</v>
      </c>
      <c r="U2301" t="s">
        <v>7157</v>
      </c>
      <c r="V2301" t="b">
        <v>1</v>
      </c>
      <c r="W2301" t="b">
        <v>0</v>
      </c>
      <c r="X2301" t="s">
        <v>7153</v>
      </c>
      <c r="Y2301" t="str">
        <f t="shared" si="140"/>
        <v/>
      </c>
      <c r="Z2301" t="str">
        <f t="shared" si="141"/>
        <v>15-30 days</v>
      </c>
      <c r="AA2301" t="str">
        <f t="shared" si="142"/>
        <v>Moderate</v>
      </c>
      <c r="AB2301" t="str">
        <f t="shared" si="143"/>
        <v>Excluded</v>
      </c>
    </row>
    <row r="2302" spans="1:28" x14ac:dyDescent="0.3">
      <c r="A2302" t="s">
        <v>2984</v>
      </c>
      <c r="B2302" t="s">
        <v>638</v>
      </c>
      <c r="C2302" t="s">
        <v>11</v>
      </c>
      <c r="D2302" s="5">
        <v>45878</v>
      </c>
      <c r="E2302" s="5">
        <v>45845</v>
      </c>
      <c r="F2302" t="s">
        <v>12</v>
      </c>
      <c r="G2302" t="s">
        <v>24</v>
      </c>
      <c r="H2302">
        <v>33</v>
      </c>
      <c r="I2302" t="s">
        <v>42</v>
      </c>
      <c r="J2302" t="s">
        <v>3909</v>
      </c>
      <c r="K2302" t="s">
        <v>3910</v>
      </c>
      <c r="L2302">
        <v>4</v>
      </c>
      <c r="M2302" s="7">
        <v>0.85</v>
      </c>
      <c r="N2302" t="s">
        <v>3932</v>
      </c>
      <c r="O2302" t="s">
        <v>3925</v>
      </c>
      <c r="P2302">
        <v>15</v>
      </c>
      <c r="Q2302" t="s">
        <v>3947</v>
      </c>
      <c r="R2302" t="s">
        <v>3940</v>
      </c>
      <c r="S2302" t="s">
        <v>3943</v>
      </c>
      <c r="T2302" s="5">
        <v>45876</v>
      </c>
      <c r="U2302" t="s">
        <v>7156</v>
      </c>
      <c r="V2302" t="b">
        <v>1</v>
      </c>
      <c r="W2302" t="b">
        <v>0</v>
      </c>
      <c r="X2302" t="s">
        <v>7161</v>
      </c>
      <c r="Y2302">
        <f t="shared" si="140"/>
        <v>1</v>
      </c>
      <c r="Z2302" t="str">
        <f t="shared" si="141"/>
        <v>31+ days</v>
      </c>
      <c r="AA2302" t="str">
        <f t="shared" si="142"/>
        <v>Good</v>
      </c>
      <c r="AB2302" t="str">
        <f t="shared" si="143"/>
        <v>No-show</v>
      </c>
    </row>
    <row r="2303" spans="1:28" x14ac:dyDescent="0.3">
      <c r="A2303" t="s">
        <v>2985</v>
      </c>
      <c r="B2303" t="s">
        <v>2850</v>
      </c>
      <c r="C2303" t="s">
        <v>279</v>
      </c>
      <c r="D2303" s="5">
        <v>45734</v>
      </c>
      <c r="E2303" s="5">
        <v>45700</v>
      </c>
      <c r="F2303" t="s">
        <v>18</v>
      </c>
      <c r="G2303" t="s">
        <v>13</v>
      </c>
      <c r="H2303">
        <v>34</v>
      </c>
      <c r="I2303" t="s">
        <v>19</v>
      </c>
      <c r="J2303" t="s">
        <v>3916</v>
      </c>
      <c r="K2303" t="s">
        <v>3910</v>
      </c>
      <c r="L2303">
        <v>2</v>
      </c>
      <c r="M2303" s="7">
        <v>0.98</v>
      </c>
      <c r="N2303" t="s">
        <v>3924</v>
      </c>
      <c r="O2303" t="s">
        <v>3925</v>
      </c>
      <c r="P2303">
        <v>12</v>
      </c>
      <c r="Q2303" t="s">
        <v>3947</v>
      </c>
      <c r="R2303" t="s">
        <v>3940</v>
      </c>
      <c r="S2303" t="s">
        <v>55</v>
      </c>
      <c r="T2303" s="5">
        <v>45733</v>
      </c>
      <c r="U2303" t="s">
        <v>7159</v>
      </c>
      <c r="V2303" t="b">
        <v>0</v>
      </c>
      <c r="W2303" t="b">
        <v>0</v>
      </c>
      <c r="X2303" t="s">
        <v>7160</v>
      </c>
      <c r="Y2303">
        <f t="shared" si="140"/>
        <v>0</v>
      </c>
      <c r="Z2303" t="str">
        <f t="shared" si="141"/>
        <v>31+ days</v>
      </c>
      <c r="AA2303" t="str">
        <f t="shared" si="142"/>
        <v>Very Good</v>
      </c>
      <c r="AB2303" t="str">
        <f t="shared" si="143"/>
        <v>Attended</v>
      </c>
    </row>
    <row r="2304" spans="1:28" x14ac:dyDescent="0.3">
      <c r="A2304" t="s">
        <v>2986</v>
      </c>
      <c r="B2304" t="s">
        <v>1134</v>
      </c>
      <c r="C2304" t="s">
        <v>174</v>
      </c>
      <c r="D2304" s="5">
        <v>45910</v>
      </c>
      <c r="E2304" s="5">
        <v>45894</v>
      </c>
      <c r="F2304" t="s">
        <v>12</v>
      </c>
      <c r="G2304" t="s">
        <v>24</v>
      </c>
      <c r="H2304">
        <v>16</v>
      </c>
      <c r="I2304" t="s">
        <v>47</v>
      </c>
      <c r="J2304" t="s">
        <v>3915</v>
      </c>
      <c r="K2304" t="s">
        <v>3914</v>
      </c>
      <c r="L2304">
        <v>5</v>
      </c>
      <c r="M2304" s="7">
        <v>0.69</v>
      </c>
      <c r="N2304" t="s">
        <v>3932</v>
      </c>
      <c r="O2304" t="s">
        <v>3925</v>
      </c>
      <c r="P2304">
        <v>18</v>
      </c>
      <c r="Q2304" t="s">
        <v>3939</v>
      </c>
      <c r="R2304" t="s">
        <v>3940</v>
      </c>
      <c r="S2304" t="s">
        <v>3941</v>
      </c>
      <c r="T2304" s="5">
        <v>45907</v>
      </c>
      <c r="U2304" t="s">
        <v>7152</v>
      </c>
      <c r="V2304" t="b">
        <v>0</v>
      </c>
      <c r="W2304" t="b">
        <v>0</v>
      </c>
      <c r="X2304" t="s">
        <v>7162</v>
      </c>
      <c r="Y2304">
        <f t="shared" si="140"/>
        <v>1</v>
      </c>
      <c r="Z2304" t="str">
        <f t="shared" si="141"/>
        <v>15-30 days</v>
      </c>
      <c r="AA2304" t="str">
        <f t="shared" si="142"/>
        <v>Moderate</v>
      </c>
      <c r="AB2304" t="str">
        <f t="shared" si="143"/>
        <v>No-show</v>
      </c>
    </row>
    <row r="2305" spans="1:28" x14ac:dyDescent="0.3">
      <c r="A2305" t="s">
        <v>2987</v>
      </c>
      <c r="B2305" t="s">
        <v>574</v>
      </c>
      <c r="C2305" t="s">
        <v>80</v>
      </c>
      <c r="D2305" s="5">
        <v>45882</v>
      </c>
      <c r="E2305" s="5">
        <v>45881</v>
      </c>
      <c r="F2305" t="s">
        <v>41</v>
      </c>
      <c r="G2305" t="s">
        <v>13</v>
      </c>
      <c r="H2305">
        <v>1</v>
      </c>
      <c r="I2305" t="s">
        <v>61</v>
      </c>
      <c r="J2305" t="s">
        <v>3911</v>
      </c>
      <c r="K2305" t="s">
        <v>3914</v>
      </c>
      <c r="L2305">
        <v>1</v>
      </c>
      <c r="M2305" s="7">
        <v>0.84</v>
      </c>
      <c r="N2305" t="s">
        <v>3931</v>
      </c>
      <c r="O2305" t="s">
        <v>3922</v>
      </c>
      <c r="P2305">
        <v>12</v>
      </c>
      <c r="R2305" t="s">
        <v>3953</v>
      </c>
      <c r="S2305" t="s">
        <v>3943</v>
      </c>
      <c r="U2305" t="s">
        <v>7152</v>
      </c>
      <c r="V2305" t="b">
        <v>0</v>
      </c>
      <c r="W2305" t="b">
        <v>0</v>
      </c>
      <c r="X2305" t="s">
        <v>7161</v>
      </c>
      <c r="Y2305">
        <f t="shared" si="140"/>
        <v>0</v>
      </c>
      <c r="Z2305" t="str">
        <f t="shared" si="141"/>
        <v>0-3 days</v>
      </c>
      <c r="AA2305" t="str">
        <f t="shared" si="142"/>
        <v>Good</v>
      </c>
      <c r="AB2305" t="str">
        <f t="shared" si="143"/>
        <v>Attended</v>
      </c>
    </row>
    <row r="2306" spans="1:28" x14ac:dyDescent="0.3">
      <c r="A2306" t="s">
        <v>2988</v>
      </c>
      <c r="B2306" t="s">
        <v>591</v>
      </c>
      <c r="C2306" t="s">
        <v>101</v>
      </c>
      <c r="D2306" s="5">
        <v>45771</v>
      </c>
      <c r="E2306" s="5">
        <v>45714</v>
      </c>
      <c r="F2306" t="s">
        <v>54</v>
      </c>
      <c r="G2306" t="s">
        <v>13</v>
      </c>
      <c r="H2306">
        <v>57</v>
      </c>
      <c r="I2306" t="s">
        <v>42</v>
      </c>
      <c r="J2306" t="s">
        <v>3913</v>
      </c>
      <c r="K2306" t="s">
        <v>3912</v>
      </c>
      <c r="L2306">
        <v>6</v>
      </c>
      <c r="M2306" s="7">
        <v>0.81</v>
      </c>
      <c r="N2306" t="s">
        <v>3930</v>
      </c>
      <c r="O2306" t="s">
        <v>3927</v>
      </c>
      <c r="P2306">
        <v>18</v>
      </c>
      <c r="Q2306" t="s">
        <v>3955</v>
      </c>
      <c r="R2306" t="s">
        <v>3940</v>
      </c>
      <c r="S2306" t="s">
        <v>3941</v>
      </c>
      <c r="T2306" s="5">
        <v>45770</v>
      </c>
      <c r="U2306" t="s">
        <v>7154</v>
      </c>
      <c r="V2306" t="b">
        <v>0</v>
      </c>
      <c r="W2306" t="b">
        <v>0</v>
      </c>
      <c r="X2306" t="s">
        <v>7160</v>
      </c>
      <c r="Y2306">
        <f t="shared" ref="Y2306:Y2369" si="144">IF(G2306="No-show",1,IF(G2306="Attended",0,""))</f>
        <v>0</v>
      </c>
      <c r="Z2306" t="str">
        <f t="shared" ref="Z2306:Z2369" si="145">IF(H2306="","Unknown",IF(H2306&lt;=3,"0-3 days",IF(H2306&lt;=7,"4-7 days",IF(H2306&lt;=14,"8-14 days",IF(H2306&lt;=30,"15-30 days","31+ days")))))</f>
        <v>31+ days</v>
      </c>
      <c r="AA2306" t="str">
        <f t="shared" ref="AA2306:AA2369" si="146">IF(M2306="","Unknown",IF(M2306&lt;0.5,"Low",IF(M2306&lt;0.75,"Moderate",IF(M2306&lt;0.9,"Good","Very Good"))))</f>
        <v>Good</v>
      </c>
      <c r="AB2306" t="str">
        <f t="shared" ref="AB2306:AB2369" si="147">IF(G2306="Attended","Attended",IF(G2306="No-show","No-show","Excluded"))</f>
        <v>Attended</v>
      </c>
    </row>
    <row r="2307" spans="1:28" x14ac:dyDescent="0.3">
      <c r="A2307" t="s">
        <v>2989</v>
      </c>
      <c r="B2307" t="s">
        <v>2124</v>
      </c>
      <c r="C2307" t="s">
        <v>101</v>
      </c>
      <c r="D2307" s="5">
        <v>45686</v>
      </c>
      <c r="E2307" s="5">
        <v>45628</v>
      </c>
      <c r="F2307" t="s">
        <v>54</v>
      </c>
      <c r="G2307" t="s">
        <v>24</v>
      </c>
      <c r="H2307">
        <v>58</v>
      </c>
      <c r="I2307" t="s">
        <v>14</v>
      </c>
      <c r="J2307" t="s">
        <v>3909</v>
      </c>
      <c r="K2307" t="s">
        <v>3910</v>
      </c>
      <c r="L2307">
        <v>2</v>
      </c>
      <c r="M2307" s="7">
        <v>0.88</v>
      </c>
      <c r="N2307" t="s">
        <v>3930</v>
      </c>
      <c r="O2307" t="s">
        <v>3927</v>
      </c>
      <c r="P2307">
        <v>18</v>
      </c>
      <c r="R2307" t="s">
        <v>3953</v>
      </c>
      <c r="S2307" t="s">
        <v>3943</v>
      </c>
      <c r="U2307" t="s">
        <v>7152</v>
      </c>
      <c r="V2307" t="b">
        <v>0</v>
      </c>
      <c r="W2307" t="b">
        <v>0</v>
      </c>
      <c r="X2307" t="s">
        <v>7153</v>
      </c>
      <c r="Y2307">
        <f t="shared" si="144"/>
        <v>1</v>
      </c>
      <c r="Z2307" t="str">
        <f t="shared" si="145"/>
        <v>31+ days</v>
      </c>
      <c r="AA2307" t="str">
        <f t="shared" si="146"/>
        <v>Good</v>
      </c>
      <c r="AB2307" t="str">
        <f t="shared" si="147"/>
        <v>No-show</v>
      </c>
    </row>
    <row r="2308" spans="1:28" x14ac:dyDescent="0.3">
      <c r="A2308" t="s">
        <v>2990</v>
      </c>
      <c r="B2308" t="s">
        <v>1369</v>
      </c>
      <c r="C2308" t="s">
        <v>174</v>
      </c>
      <c r="D2308" s="5">
        <v>45894</v>
      </c>
      <c r="E2308" s="5">
        <v>45839</v>
      </c>
      <c r="F2308" t="s">
        <v>12</v>
      </c>
      <c r="G2308" t="s">
        <v>55</v>
      </c>
      <c r="H2308">
        <v>55</v>
      </c>
      <c r="I2308" t="s">
        <v>61</v>
      </c>
      <c r="J2308" t="s">
        <v>3913</v>
      </c>
      <c r="K2308" t="s">
        <v>3910</v>
      </c>
      <c r="L2308">
        <v>1</v>
      </c>
      <c r="M2308" s="7">
        <v>0.81</v>
      </c>
      <c r="N2308" t="s">
        <v>3932</v>
      </c>
      <c r="O2308" t="s">
        <v>3925</v>
      </c>
      <c r="P2308">
        <v>18</v>
      </c>
      <c r="Q2308" t="s">
        <v>3955</v>
      </c>
      <c r="R2308" t="s">
        <v>3940</v>
      </c>
      <c r="S2308" t="s">
        <v>3943</v>
      </c>
      <c r="T2308" s="5">
        <v>45893</v>
      </c>
      <c r="U2308" t="s">
        <v>7158</v>
      </c>
      <c r="V2308" t="b">
        <v>0</v>
      </c>
      <c r="W2308" t="b">
        <v>0</v>
      </c>
      <c r="X2308" t="s">
        <v>7161</v>
      </c>
      <c r="Y2308" t="str">
        <f t="shared" si="144"/>
        <v/>
      </c>
      <c r="Z2308" t="str">
        <f t="shared" si="145"/>
        <v>31+ days</v>
      </c>
      <c r="AA2308" t="str">
        <f t="shared" si="146"/>
        <v>Good</v>
      </c>
      <c r="AB2308" t="str">
        <f t="shared" si="147"/>
        <v>Excluded</v>
      </c>
    </row>
    <row r="2309" spans="1:28" x14ac:dyDescent="0.3">
      <c r="A2309" t="s">
        <v>2991</v>
      </c>
      <c r="B2309" t="s">
        <v>860</v>
      </c>
      <c r="C2309" t="s">
        <v>17</v>
      </c>
      <c r="D2309" s="5">
        <v>45868</v>
      </c>
      <c r="E2309" s="5">
        <v>45851</v>
      </c>
      <c r="F2309" t="s">
        <v>18</v>
      </c>
      <c r="G2309" t="s">
        <v>55</v>
      </c>
      <c r="H2309">
        <v>17</v>
      </c>
      <c r="I2309" t="s">
        <v>19</v>
      </c>
      <c r="J2309" t="s">
        <v>3916</v>
      </c>
      <c r="K2309" t="s">
        <v>3910</v>
      </c>
      <c r="L2309">
        <v>3</v>
      </c>
      <c r="M2309" s="7">
        <v>0.81</v>
      </c>
      <c r="N2309" t="s">
        <v>3924</v>
      </c>
      <c r="O2309" t="s">
        <v>3929</v>
      </c>
      <c r="P2309">
        <v>12</v>
      </c>
      <c r="Q2309" t="s">
        <v>3939</v>
      </c>
      <c r="R2309" t="s">
        <v>3940</v>
      </c>
      <c r="S2309" t="s">
        <v>3943</v>
      </c>
      <c r="T2309" s="5">
        <v>45866</v>
      </c>
      <c r="U2309" t="s">
        <v>7152</v>
      </c>
      <c r="V2309" t="b">
        <v>0</v>
      </c>
      <c r="W2309" t="b">
        <v>0</v>
      </c>
      <c r="X2309" t="s">
        <v>7161</v>
      </c>
      <c r="Y2309" t="str">
        <f t="shared" si="144"/>
        <v/>
      </c>
      <c r="Z2309" t="str">
        <f t="shared" si="145"/>
        <v>15-30 days</v>
      </c>
      <c r="AA2309" t="str">
        <f t="shared" si="146"/>
        <v>Good</v>
      </c>
      <c r="AB2309" t="str">
        <f t="shared" si="147"/>
        <v>Excluded</v>
      </c>
    </row>
    <row r="2310" spans="1:28" x14ac:dyDescent="0.3">
      <c r="A2310" t="s">
        <v>2992</v>
      </c>
      <c r="B2310" t="s">
        <v>566</v>
      </c>
      <c r="C2310" t="s">
        <v>86</v>
      </c>
      <c r="D2310" s="5">
        <v>45940</v>
      </c>
      <c r="E2310" s="5">
        <v>45904</v>
      </c>
      <c r="F2310" t="s">
        <v>28</v>
      </c>
      <c r="G2310" t="s">
        <v>24</v>
      </c>
      <c r="H2310">
        <v>36</v>
      </c>
      <c r="I2310" t="s">
        <v>37</v>
      </c>
      <c r="J2310" t="s">
        <v>3909</v>
      </c>
      <c r="K2310" t="s">
        <v>3914</v>
      </c>
      <c r="L2310">
        <v>3</v>
      </c>
      <c r="M2310" s="7">
        <v>0.46</v>
      </c>
      <c r="N2310" t="s">
        <v>3921</v>
      </c>
      <c r="O2310" t="s">
        <v>3927</v>
      </c>
      <c r="P2310">
        <v>18</v>
      </c>
      <c r="Q2310" t="s">
        <v>3939</v>
      </c>
      <c r="R2310" t="s">
        <v>3940</v>
      </c>
      <c r="S2310" t="s">
        <v>3941</v>
      </c>
      <c r="T2310" s="5">
        <v>45938</v>
      </c>
      <c r="U2310" t="s">
        <v>7155</v>
      </c>
      <c r="V2310" t="b">
        <v>0</v>
      </c>
      <c r="W2310" t="b">
        <v>0</v>
      </c>
      <c r="X2310" t="s">
        <v>7162</v>
      </c>
      <c r="Y2310">
        <f t="shared" si="144"/>
        <v>1</v>
      </c>
      <c r="Z2310" t="str">
        <f t="shared" si="145"/>
        <v>31+ days</v>
      </c>
      <c r="AA2310" t="str">
        <f t="shared" si="146"/>
        <v>Low</v>
      </c>
      <c r="AB2310" t="str">
        <f t="shared" si="147"/>
        <v>No-show</v>
      </c>
    </row>
    <row r="2311" spans="1:28" x14ac:dyDescent="0.3">
      <c r="A2311" t="s">
        <v>2993</v>
      </c>
      <c r="B2311" t="s">
        <v>1137</v>
      </c>
      <c r="C2311" t="s">
        <v>58</v>
      </c>
      <c r="D2311" s="5">
        <v>45703</v>
      </c>
      <c r="E2311" s="5">
        <v>45695</v>
      </c>
      <c r="F2311" t="s">
        <v>32</v>
      </c>
      <c r="G2311" t="s">
        <v>13</v>
      </c>
      <c r="H2311">
        <v>8</v>
      </c>
      <c r="I2311" t="s">
        <v>14</v>
      </c>
      <c r="J2311" t="s">
        <v>3915</v>
      </c>
      <c r="K2311" t="s">
        <v>3914</v>
      </c>
      <c r="L2311">
        <v>5</v>
      </c>
      <c r="M2311" s="7">
        <v>0.77</v>
      </c>
      <c r="N2311" t="s">
        <v>3928</v>
      </c>
      <c r="O2311" t="s">
        <v>3922</v>
      </c>
      <c r="P2311">
        <v>15</v>
      </c>
      <c r="Q2311" t="s">
        <v>3939</v>
      </c>
      <c r="R2311" t="s">
        <v>3940</v>
      </c>
      <c r="S2311" t="s">
        <v>3941</v>
      </c>
      <c r="T2311" s="5">
        <v>45701</v>
      </c>
      <c r="U2311" t="s">
        <v>7156</v>
      </c>
      <c r="V2311" t="b">
        <v>1</v>
      </c>
      <c r="W2311" t="b">
        <v>0</v>
      </c>
      <c r="X2311" t="s">
        <v>7153</v>
      </c>
      <c r="Y2311">
        <f t="shared" si="144"/>
        <v>0</v>
      </c>
      <c r="Z2311" t="str">
        <f t="shared" si="145"/>
        <v>8-14 days</v>
      </c>
      <c r="AA2311" t="str">
        <f t="shared" si="146"/>
        <v>Good</v>
      </c>
      <c r="AB2311" t="str">
        <f t="shared" si="147"/>
        <v>Attended</v>
      </c>
    </row>
    <row r="2312" spans="1:28" x14ac:dyDescent="0.3">
      <c r="A2312" t="s">
        <v>2994</v>
      </c>
      <c r="B2312" t="s">
        <v>111</v>
      </c>
      <c r="C2312" t="s">
        <v>83</v>
      </c>
      <c r="D2312" s="5">
        <v>45854</v>
      </c>
      <c r="E2312" s="5">
        <v>45799</v>
      </c>
      <c r="F2312" t="s">
        <v>23</v>
      </c>
      <c r="G2312" t="s">
        <v>13</v>
      </c>
      <c r="H2312">
        <v>55</v>
      </c>
      <c r="I2312" t="s">
        <v>160</v>
      </c>
      <c r="J2312" t="s">
        <v>3909</v>
      </c>
      <c r="K2312" t="s">
        <v>3912</v>
      </c>
      <c r="L2312">
        <v>4</v>
      </c>
      <c r="M2312" s="7">
        <v>0.87</v>
      </c>
      <c r="N2312" t="s">
        <v>3923</v>
      </c>
      <c r="O2312" t="s">
        <v>3922</v>
      </c>
      <c r="P2312">
        <v>15</v>
      </c>
      <c r="Q2312" t="s">
        <v>3939</v>
      </c>
      <c r="R2312" t="s">
        <v>3940</v>
      </c>
      <c r="S2312" t="s">
        <v>3941</v>
      </c>
      <c r="T2312" s="5">
        <v>45851</v>
      </c>
      <c r="U2312" t="s">
        <v>7152</v>
      </c>
      <c r="V2312" t="b">
        <v>0</v>
      </c>
      <c r="W2312" t="b">
        <v>0</v>
      </c>
      <c r="X2312" t="s">
        <v>7161</v>
      </c>
      <c r="Y2312">
        <f t="shared" si="144"/>
        <v>0</v>
      </c>
      <c r="Z2312" t="str">
        <f t="shared" si="145"/>
        <v>31+ days</v>
      </c>
      <c r="AA2312" t="str">
        <f t="shared" si="146"/>
        <v>Good</v>
      </c>
      <c r="AB2312" t="str">
        <f t="shared" si="147"/>
        <v>Attended</v>
      </c>
    </row>
    <row r="2313" spans="1:28" x14ac:dyDescent="0.3">
      <c r="A2313" t="s">
        <v>2995</v>
      </c>
      <c r="B2313" t="s">
        <v>626</v>
      </c>
      <c r="C2313" t="s">
        <v>53</v>
      </c>
      <c r="D2313" s="5">
        <v>45956</v>
      </c>
      <c r="E2313" s="5">
        <v>45956</v>
      </c>
      <c r="F2313" t="s">
        <v>54</v>
      </c>
      <c r="G2313" t="s">
        <v>13</v>
      </c>
      <c r="H2313">
        <v>0</v>
      </c>
      <c r="I2313" t="s">
        <v>42</v>
      </c>
      <c r="J2313" t="s">
        <v>3909</v>
      </c>
      <c r="K2313" t="s">
        <v>3914</v>
      </c>
      <c r="L2313">
        <v>4</v>
      </c>
      <c r="M2313" s="7">
        <v>0.95</v>
      </c>
      <c r="N2313" t="s">
        <v>3930</v>
      </c>
      <c r="O2313" t="s">
        <v>3922</v>
      </c>
      <c r="P2313">
        <v>20</v>
      </c>
      <c r="Q2313" t="s">
        <v>3939</v>
      </c>
      <c r="R2313" t="s">
        <v>3940</v>
      </c>
      <c r="S2313" t="s">
        <v>3941</v>
      </c>
      <c r="T2313" s="5">
        <v>45953</v>
      </c>
      <c r="U2313" t="s">
        <v>7157</v>
      </c>
      <c r="V2313" t="b">
        <v>1</v>
      </c>
      <c r="W2313" t="b">
        <v>0</v>
      </c>
      <c r="X2313" t="s">
        <v>7162</v>
      </c>
      <c r="Y2313">
        <f t="shared" si="144"/>
        <v>0</v>
      </c>
      <c r="Z2313" t="str">
        <f t="shared" si="145"/>
        <v>0-3 days</v>
      </c>
      <c r="AA2313" t="str">
        <f t="shared" si="146"/>
        <v>Very Good</v>
      </c>
      <c r="AB2313" t="str">
        <f t="shared" si="147"/>
        <v>Attended</v>
      </c>
    </row>
    <row r="2314" spans="1:28" x14ac:dyDescent="0.3">
      <c r="A2314" t="s">
        <v>2996</v>
      </c>
      <c r="B2314" t="s">
        <v>148</v>
      </c>
      <c r="C2314" t="s">
        <v>83</v>
      </c>
      <c r="D2314" s="5">
        <v>45983</v>
      </c>
      <c r="E2314" s="5">
        <v>45955</v>
      </c>
      <c r="F2314" t="s">
        <v>23</v>
      </c>
      <c r="G2314" t="s">
        <v>24</v>
      </c>
      <c r="H2314">
        <v>28</v>
      </c>
      <c r="I2314" t="s">
        <v>42</v>
      </c>
      <c r="J2314" t="s">
        <v>3909</v>
      </c>
      <c r="K2314" t="s">
        <v>3914</v>
      </c>
      <c r="L2314">
        <v>1</v>
      </c>
      <c r="M2314" s="7">
        <v>0.54</v>
      </c>
      <c r="N2314" t="s">
        <v>3923</v>
      </c>
      <c r="O2314" t="s">
        <v>3922</v>
      </c>
      <c r="P2314">
        <v>15</v>
      </c>
      <c r="Q2314" t="s">
        <v>3939</v>
      </c>
      <c r="R2314" t="s">
        <v>3940</v>
      </c>
      <c r="S2314" t="s">
        <v>55</v>
      </c>
      <c r="T2314" s="5">
        <v>45980</v>
      </c>
      <c r="U2314" t="s">
        <v>7156</v>
      </c>
      <c r="V2314" t="b">
        <v>1</v>
      </c>
      <c r="W2314" t="b">
        <v>0</v>
      </c>
      <c r="X2314" t="s">
        <v>7162</v>
      </c>
      <c r="Y2314">
        <f t="shared" si="144"/>
        <v>1</v>
      </c>
      <c r="Z2314" t="str">
        <f t="shared" si="145"/>
        <v>15-30 days</v>
      </c>
      <c r="AA2314" t="str">
        <f t="shared" si="146"/>
        <v>Moderate</v>
      </c>
      <c r="AB2314" t="str">
        <f t="shared" si="147"/>
        <v>No-show</v>
      </c>
    </row>
    <row r="2315" spans="1:28" x14ac:dyDescent="0.3">
      <c r="A2315" t="s">
        <v>2997</v>
      </c>
      <c r="B2315" t="s">
        <v>1570</v>
      </c>
      <c r="C2315" t="s">
        <v>89</v>
      </c>
      <c r="D2315" s="5">
        <v>46000</v>
      </c>
      <c r="E2315" s="5">
        <v>45948</v>
      </c>
      <c r="F2315" t="s">
        <v>41</v>
      </c>
      <c r="G2315" t="s">
        <v>24</v>
      </c>
      <c r="H2315">
        <v>52</v>
      </c>
      <c r="I2315" t="s">
        <v>42</v>
      </c>
      <c r="J2315" t="s">
        <v>3913</v>
      </c>
      <c r="K2315" t="s">
        <v>3910</v>
      </c>
      <c r="L2315">
        <v>7</v>
      </c>
      <c r="M2315" s="7">
        <v>0.88</v>
      </c>
      <c r="N2315" t="s">
        <v>3931</v>
      </c>
      <c r="O2315" t="s">
        <v>3922</v>
      </c>
      <c r="P2315">
        <v>20</v>
      </c>
      <c r="Q2315" t="s">
        <v>3939</v>
      </c>
      <c r="R2315" t="s">
        <v>3940</v>
      </c>
      <c r="S2315" t="s">
        <v>3941</v>
      </c>
      <c r="T2315" s="5">
        <v>45999</v>
      </c>
      <c r="U2315" t="s">
        <v>7159</v>
      </c>
      <c r="V2315" t="b">
        <v>0</v>
      </c>
      <c r="W2315" t="b">
        <v>0</v>
      </c>
      <c r="X2315" t="s">
        <v>7153</v>
      </c>
      <c r="Y2315">
        <f t="shared" si="144"/>
        <v>1</v>
      </c>
      <c r="Z2315" t="str">
        <f t="shared" si="145"/>
        <v>31+ days</v>
      </c>
      <c r="AA2315" t="str">
        <f t="shared" si="146"/>
        <v>Good</v>
      </c>
      <c r="AB2315" t="str">
        <f t="shared" si="147"/>
        <v>No-show</v>
      </c>
    </row>
    <row r="2316" spans="1:28" x14ac:dyDescent="0.3">
      <c r="A2316" t="s">
        <v>2998</v>
      </c>
      <c r="B2316" t="s">
        <v>162</v>
      </c>
      <c r="C2316" t="s">
        <v>92</v>
      </c>
      <c r="D2316" s="5">
        <v>45735</v>
      </c>
      <c r="E2316" s="5">
        <v>45691</v>
      </c>
      <c r="F2316" t="s">
        <v>12</v>
      </c>
      <c r="G2316" t="s">
        <v>24</v>
      </c>
      <c r="H2316">
        <v>44</v>
      </c>
      <c r="I2316" t="s">
        <v>61</v>
      </c>
      <c r="J2316" t="s">
        <v>3916</v>
      </c>
      <c r="K2316" t="s">
        <v>3910</v>
      </c>
      <c r="L2316">
        <v>4</v>
      </c>
      <c r="M2316" s="7">
        <v>0.83</v>
      </c>
      <c r="N2316" t="s">
        <v>3932</v>
      </c>
      <c r="O2316" t="s">
        <v>3925</v>
      </c>
      <c r="P2316">
        <v>20</v>
      </c>
      <c r="R2316" t="s">
        <v>3953</v>
      </c>
      <c r="S2316" t="s">
        <v>3943</v>
      </c>
      <c r="U2316" t="s">
        <v>7152</v>
      </c>
      <c r="V2316" t="b">
        <v>0</v>
      </c>
      <c r="W2316" t="b">
        <v>0</v>
      </c>
      <c r="X2316" t="s">
        <v>7160</v>
      </c>
      <c r="Y2316">
        <f t="shared" si="144"/>
        <v>1</v>
      </c>
      <c r="Z2316" t="str">
        <f t="shared" si="145"/>
        <v>31+ days</v>
      </c>
      <c r="AA2316" t="str">
        <f t="shared" si="146"/>
        <v>Good</v>
      </c>
      <c r="AB2316" t="str">
        <f t="shared" si="147"/>
        <v>No-show</v>
      </c>
    </row>
    <row r="2317" spans="1:28" x14ac:dyDescent="0.3">
      <c r="A2317" t="s">
        <v>2999</v>
      </c>
      <c r="B2317" t="s">
        <v>775</v>
      </c>
      <c r="C2317" t="s">
        <v>50</v>
      </c>
      <c r="D2317" s="5">
        <v>45721</v>
      </c>
      <c r="E2317" s="5">
        <v>45669</v>
      </c>
      <c r="F2317" t="s">
        <v>18</v>
      </c>
      <c r="G2317" t="s">
        <v>13</v>
      </c>
      <c r="H2317">
        <v>52</v>
      </c>
      <c r="I2317" t="s">
        <v>42</v>
      </c>
      <c r="J2317" t="s">
        <v>3909</v>
      </c>
      <c r="K2317" t="s">
        <v>3912</v>
      </c>
      <c r="L2317">
        <v>4</v>
      </c>
      <c r="M2317" s="7">
        <v>0.88</v>
      </c>
      <c r="N2317" t="s">
        <v>3924</v>
      </c>
      <c r="O2317" t="s">
        <v>3922</v>
      </c>
      <c r="P2317">
        <v>18</v>
      </c>
      <c r="Q2317" t="s">
        <v>3939</v>
      </c>
      <c r="R2317" t="s">
        <v>3940</v>
      </c>
      <c r="S2317" t="s">
        <v>3941</v>
      </c>
      <c r="T2317" s="5">
        <v>45719</v>
      </c>
      <c r="U2317" t="s">
        <v>7152</v>
      </c>
      <c r="V2317" t="b">
        <v>0</v>
      </c>
      <c r="W2317" t="b">
        <v>0</v>
      </c>
      <c r="X2317" t="s">
        <v>7160</v>
      </c>
      <c r="Y2317">
        <f t="shared" si="144"/>
        <v>0</v>
      </c>
      <c r="Z2317" t="str">
        <f t="shared" si="145"/>
        <v>31+ days</v>
      </c>
      <c r="AA2317" t="str">
        <f t="shared" si="146"/>
        <v>Good</v>
      </c>
      <c r="AB2317" t="str">
        <f t="shared" si="147"/>
        <v>Attended</v>
      </c>
    </row>
    <row r="2318" spans="1:28" x14ac:dyDescent="0.3">
      <c r="A2318" t="s">
        <v>3000</v>
      </c>
      <c r="B2318" t="s">
        <v>1065</v>
      </c>
      <c r="C2318" t="s">
        <v>36</v>
      </c>
      <c r="D2318" s="5">
        <v>45868</v>
      </c>
      <c r="E2318" s="5">
        <v>45838</v>
      </c>
      <c r="F2318" t="s">
        <v>23</v>
      </c>
      <c r="G2318" t="s">
        <v>13</v>
      </c>
      <c r="H2318">
        <v>30</v>
      </c>
      <c r="I2318" t="s">
        <v>33</v>
      </c>
      <c r="J2318" t="s">
        <v>3909</v>
      </c>
      <c r="K2318" t="s">
        <v>3910</v>
      </c>
      <c r="L2318">
        <v>1</v>
      </c>
      <c r="M2318" s="7">
        <v>0.9</v>
      </c>
      <c r="N2318" t="s">
        <v>3923</v>
      </c>
      <c r="O2318" t="s">
        <v>3925</v>
      </c>
      <c r="P2318">
        <v>20</v>
      </c>
      <c r="Q2318" t="s">
        <v>3947</v>
      </c>
      <c r="R2318" t="s">
        <v>3940</v>
      </c>
      <c r="S2318" t="s">
        <v>3941</v>
      </c>
      <c r="T2318" s="5">
        <v>45867</v>
      </c>
      <c r="U2318" t="s">
        <v>7152</v>
      </c>
      <c r="V2318" t="b">
        <v>0</v>
      </c>
      <c r="W2318" t="b">
        <v>0</v>
      </c>
      <c r="X2318" t="s">
        <v>7161</v>
      </c>
      <c r="Y2318">
        <f t="shared" si="144"/>
        <v>0</v>
      </c>
      <c r="Z2318" t="str">
        <f t="shared" si="145"/>
        <v>15-30 days</v>
      </c>
      <c r="AA2318" t="str">
        <f t="shared" si="146"/>
        <v>Very Good</v>
      </c>
      <c r="AB2318" t="str">
        <f t="shared" si="147"/>
        <v>Attended</v>
      </c>
    </row>
    <row r="2319" spans="1:28" x14ac:dyDescent="0.3">
      <c r="A2319" t="s">
        <v>3001</v>
      </c>
      <c r="B2319" t="s">
        <v>703</v>
      </c>
      <c r="C2319" t="s">
        <v>17</v>
      </c>
      <c r="D2319" s="5">
        <v>45826</v>
      </c>
      <c r="E2319" s="5">
        <v>45821</v>
      </c>
      <c r="F2319" t="s">
        <v>18</v>
      </c>
      <c r="G2319" t="s">
        <v>13</v>
      </c>
      <c r="H2319">
        <v>5</v>
      </c>
      <c r="I2319" t="s">
        <v>37</v>
      </c>
      <c r="J2319" t="s">
        <v>3916</v>
      </c>
      <c r="K2319" t="s">
        <v>3910</v>
      </c>
      <c r="L2319">
        <v>2</v>
      </c>
      <c r="M2319" s="7">
        <v>0.85</v>
      </c>
      <c r="N2319" t="s">
        <v>3924</v>
      </c>
      <c r="O2319" t="s">
        <v>3929</v>
      </c>
      <c r="P2319">
        <v>12</v>
      </c>
      <c r="Q2319" t="s">
        <v>3955</v>
      </c>
      <c r="S2319" t="s">
        <v>3941</v>
      </c>
      <c r="T2319" s="5">
        <v>45823</v>
      </c>
      <c r="U2319" t="s">
        <v>7152</v>
      </c>
      <c r="V2319" t="b">
        <v>0</v>
      </c>
      <c r="W2319" t="b">
        <v>0</v>
      </c>
      <c r="X2319" t="s">
        <v>7161</v>
      </c>
      <c r="Y2319">
        <f t="shared" si="144"/>
        <v>0</v>
      </c>
      <c r="Z2319" t="str">
        <f t="shared" si="145"/>
        <v>4-7 days</v>
      </c>
      <c r="AA2319" t="str">
        <f t="shared" si="146"/>
        <v>Good</v>
      </c>
      <c r="AB2319" t="str">
        <f t="shared" si="147"/>
        <v>Attended</v>
      </c>
    </row>
    <row r="2320" spans="1:28" x14ac:dyDescent="0.3">
      <c r="A2320" t="s">
        <v>3002</v>
      </c>
      <c r="B2320" t="s">
        <v>985</v>
      </c>
      <c r="C2320" t="s">
        <v>40</v>
      </c>
      <c r="D2320" s="5">
        <v>45743</v>
      </c>
      <c r="E2320" s="5">
        <v>45743</v>
      </c>
      <c r="F2320" t="s">
        <v>41</v>
      </c>
      <c r="G2320" t="s">
        <v>13</v>
      </c>
      <c r="H2320">
        <v>0</v>
      </c>
      <c r="I2320" t="s">
        <v>61</v>
      </c>
      <c r="J2320" t="s">
        <v>3915</v>
      </c>
      <c r="K2320" t="s">
        <v>3910</v>
      </c>
      <c r="L2320">
        <v>6</v>
      </c>
      <c r="M2320" s="7">
        <v>0.88</v>
      </c>
      <c r="N2320" t="s">
        <v>3931</v>
      </c>
      <c r="O2320" t="s">
        <v>3927</v>
      </c>
      <c r="P2320">
        <v>18</v>
      </c>
      <c r="Q2320" t="s">
        <v>3947</v>
      </c>
      <c r="R2320" t="s">
        <v>3940</v>
      </c>
      <c r="S2320" t="s">
        <v>3941</v>
      </c>
      <c r="T2320" s="5">
        <v>45742</v>
      </c>
      <c r="U2320" t="s">
        <v>7154</v>
      </c>
      <c r="V2320" t="b">
        <v>0</v>
      </c>
      <c r="W2320" t="b">
        <v>0</v>
      </c>
      <c r="X2320" t="s">
        <v>7160</v>
      </c>
      <c r="Y2320">
        <f t="shared" si="144"/>
        <v>0</v>
      </c>
      <c r="Z2320" t="str">
        <f t="shared" si="145"/>
        <v>0-3 days</v>
      </c>
      <c r="AA2320" t="str">
        <f t="shared" si="146"/>
        <v>Good</v>
      </c>
      <c r="AB2320" t="str">
        <f t="shared" si="147"/>
        <v>Attended</v>
      </c>
    </row>
    <row r="2321" spans="1:28" x14ac:dyDescent="0.3">
      <c r="A2321" t="s">
        <v>3003</v>
      </c>
      <c r="B2321" t="s">
        <v>1095</v>
      </c>
      <c r="C2321" t="s">
        <v>174</v>
      </c>
      <c r="D2321" s="5">
        <v>45695</v>
      </c>
      <c r="E2321" s="5">
        <v>45686</v>
      </c>
      <c r="F2321" t="s">
        <v>12</v>
      </c>
      <c r="G2321" t="s">
        <v>24</v>
      </c>
      <c r="H2321">
        <v>9</v>
      </c>
      <c r="I2321" t="s">
        <v>14</v>
      </c>
      <c r="J2321" t="s">
        <v>3911</v>
      </c>
      <c r="K2321" t="s">
        <v>3914</v>
      </c>
      <c r="L2321">
        <v>4</v>
      </c>
      <c r="M2321" s="7">
        <v>0.71</v>
      </c>
      <c r="N2321" t="s">
        <v>3932</v>
      </c>
      <c r="O2321" t="s">
        <v>3925</v>
      </c>
      <c r="P2321">
        <v>18</v>
      </c>
      <c r="Q2321" t="s">
        <v>3939</v>
      </c>
      <c r="R2321" t="s">
        <v>3949</v>
      </c>
      <c r="S2321" t="s">
        <v>3950</v>
      </c>
      <c r="U2321" t="s">
        <v>7155</v>
      </c>
      <c r="V2321" t="b">
        <v>0</v>
      </c>
      <c r="W2321" t="b">
        <v>0</v>
      </c>
      <c r="X2321" t="s">
        <v>7153</v>
      </c>
      <c r="Y2321">
        <f t="shared" si="144"/>
        <v>1</v>
      </c>
      <c r="Z2321" t="str">
        <f t="shared" si="145"/>
        <v>8-14 days</v>
      </c>
      <c r="AA2321" t="str">
        <f t="shared" si="146"/>
        <v>Moderate</v>
      </c>
      <c r="AB2321" t="str">
        <f t="shared" si="147"/>
        <v>No-show</v>
      </c>
    </row>
    <row r="2322" spans="1:28" x14ac:dyDescent="0.3">
      <c r="A2322" t="s">
        <v>3004</v>
      </c>
      <c r="B2322" t="s">
        <v>889</v>
      </c>
      <c r="C2322" t="s">
        <v>127</v>
      </c>
      <c r="D2322" s="5">
        <v>45710</v>
      </c>
      <c r="E2322" s="5">
        <v>45707</v>
      </c>
      <c r="F2322" t="s">
        <v>23</v>
      </c>
      <c r="G2322" t="s">
        <v>13</v>
      </c>
      <c r="H2322">
        <v>3</v>
      </c>
      <c r="I2322" t="s">
        <v>47</v>
      </c>
      <c r="J2322" t="s">
        <v>3916</v>
      </c>
      <c r="K2322" t="s">
        <v>3914</v>
      </c>
      <c r="L2322">
        <v>3</v>
      </c>
      <c r="M2322" s="7">
        <v>0.9</v>
      </c>
      <c r="N2322" t="s">
        <v>3923</v>
      </c>
      <c r="O2322" t="s">
        <v>3922</v>
      </c>
      <c r="P2322">
        <v>15</v>
      </c>
      <c r="Q2322" t="s">
        <v>3947</v>
      </c>
      <c r="R2322" t="s">
        <v>3940</v>
      </c>
      <c r="S2322" t="s">
        <v>3941</v>
      </c>
      <c r="T2322" s="5">
        <v>45707</v>
      </c>
      <c r="U2322" t="s">
        <v>7156</v>
      </c>
      <c r="V2322" t="b">
        <v>1</v>
      </c>
      <c r="W2322" t="b">
        <v>0</v>
      </c>
      <c r="X2322" t="s">
        <v>7153</v>
      </c>
      <c r="Y2322">
        <f t="shared" si="144"/>
        <v>0</v>
      </c>
      <c r="Z2322" t="str">
        <f t="shared" si="145"/>
        <v>0-3 days</v>
      </c>
      <c r="AA2322" t="str">
        <f t="shared" si="146"/>
        <v>Very Good</v>
      </c>
      <c r="AB2322" t="str">
        <f t="shared" si="147"/>
        <v>Attended</v>
      </c>
    </row>
    <row r="2323" spans="1:28" x14ac:dyDescent="0.3">
      <c r="A2323" t="s">
        <v>3005</v>
      </c>
      <c r="B2323" t="s">
        <v>1160</v>
      </c>
      <c r="C2323" t="s">
        <v>80</v>
      </c>
      <c r="D2323" s="5">
        <v>45781</v>
      </c>
      <c r="E2323" s="5">
        <v>45754</v>
      </c>
      <c r="F2323" t="s">
        <v>41</v>
      </c>
      <c r="G2323" t="s">
        <v>24</v>
      </c>
      <c r="H2323">
        <v>27</v>
      </c>
      <c r="I2323" t="s">
        <v>42</v>
      </c>
      <c r="J2323" t="s">
        <v>3913</v>
      </c>
      <c r="K2323" t="s">
        <v>3912</v>
      </c>
      <c r="L2323">
        <v>3</v>
      </c>
      <c r="M2323" s="7">
        <v>0.78</v>
      </c>
      <c r="N2323" t="s">
        <v>3931</v>
      </c>
      <c r="O2323" t="s">
        <v>3922</v>
      </c>
      <c r="P2323">
        <v>12</v>
      </c>
      <c r="Q2323" t="s">
        <v>3955</v>
      </c>
      <c r="R2323" t="s">
        <v>3940</v>
      </c>
      <c r="S2323" t="s">
        <v>3943</v>
      </c>
      <c r="T2323" s="5">
        <v>45779</v>
      </c>
      <c r="U2323" t="s">
        <v>7157</v>
      </c>
      <c r="V2323" t="b">
        <v>1</v>
      </c>
      <c r="W2323" t="b">
        <v>0</v>
      </c>
      <c r="X2323" t="s">
        <v>7160</v>
      </c>
      <c r="Y2323">
        <f t="shared" si="144"/>
        <v>1</v>
      </c>
      <c r="Z2323" t="str">
        <f t="shared" si="145"/>
        <v>15-30 days</v>
      </c>
      <c r="AA2323" t="str">
        <f t="shared" si="146"/>
        <v>Good</v>
      </c>
      <c r="AB2323" t="str">
        <f t="shared" si="147"/>
        <v>No-show</v>
      </c>
    </row>
    <row r="2324" spans="1:28" x14ac:dyDescent="0.3">
      <c r="A2324" t="s">
        <v>3006</v>
      </c>
      <c r="B2324" t="s">
        <v>3007</v>
      </c>
      <c r="C2324" t="s">
        <v>11</v>
      </c>
      <c r="D2324" s="5">
        <v>45927</v>
      </c>
      <c r="E2324" s="5">
        <v>45924</v>
      </c>
      <c r="F2324" t="s">
        <v>12</v>
      </c>
      <c r="G2324" t="s">
        <v>24</v>
      </c>
      <c r="H2324">
        <v>3</v>
      </c>
      <c r="I2324" t="s">
        <v>61</v>
      </c>
      <c r="J2324" t="s">
        <v>3909</v>
      </c>
      <c r="K2324" t="s">
        <v>3910</v>
      </c>
      <c r="L2324">
        <v>1</v>
      </c>
      <c r="M2324" s="7">
        <v>0.88</v>
      </c>
      <c r="N2324" t="s">
        <v>3932</v>
      </c>
      <c r="O2324" t="s">
        <v>3925</v>
      </c>
      <c r="P2324">
        <v>15</v>
      </c>
      <c r="R2324" t="s">
        <v>3953</v>
      </c>
      <c r="S2324" t="s">
        <v>3943</v>
      </c>
      <c r="U2324" t="s">
        <v>7156</v>
      </c>
      <c r="V2324" t="b">
        <v>1</v>
      </c>
      <c r="W2324" t="b">
        <v>0</v>
      </c>
      <c r="X2324" t="s">
        <v>7162</v>
      </c>
      <c r="Y2324">
        <f t="shared" si="144"/>
        <v>1</v>
      </c>
      <c r="Z2324" t="str">
        <f t="shared" si="145"/>
        <v>0-3 days</v>
      </c>
      <c r="AA2324" t="str">
        <f t="shared" si="146"/>
        <v>Good</v>
      </c>
      <c r="AB2324" t="str">
        <f t="shared" si="147"/>
        <v>No-show</v>
      </c>
    </row>
    <row r="2325" spans="1:28" x14ac:dyDescent="0.3">
      <c r="A2325" t="s">
        <v>3008</v>
      </c>
      <c r="B2325" t="s">
        <v>430</v>
      </c>
      <c r="C2325" t="s">
        <v>53</v>
      </c>
      <c r="D2325" s="5">
        <v>45681</v>
      </c>
      <c r="E2325" s="5">
        <v>45670</v>
      </c>
      <c r="F2325" t="s">
        <v>54</v>
      </c>
      <c r="G2325" t="s">
        <v>13</v>
      </c>
      <c r="H2325">
        <v>11</v>
      </c>
      <c r="I2325" t="s">
        <v>14</v>
      </c>
      <c r="J2325" t="s">
        <v>3913</v>
      </c>
      <c r="K2325" t="s">
        <v>3910</v>
      </c>
      <c r="L2325">
        <v>5</v>
      </c>
      <c r="M2325" s="7">
        <v>0.87</v>
      </c>
      <c r="N2325" t="s">
        <v>3930</v>
      </c>
      <c r="O2325" t="s">
        <v>3922</v>
      </c>
      <c r="P2325">
        <v>20</v>
      </c>
      <c r="Q2325" t="s">
        <v>3939</v>
      </c>
      <c r="R2325" t="s">
        <v>3940</v>
      </c>
      <c r="S2325" t="s">
        <v>3941</v>
      </c>
      <c r="T2325" s="5">
        <v>45678</v>
      </c>
      <c r="U2325" t="s">
        <v>7155</v>
      </c>
      <c r="V2325" t="b">
        <v>0</v>
      </c>
      <c r="W2325" t="b">
        <v>0</v>
      </c>
      <c r="X2325" t="s">
        <v>7153</v>
      </c>
      <c r="Y2325">
        <f t="shared" si="144"/>
        <v>0</v>
      </c>
      <c r="Z2325" t="str">
        <f t="shared" si="145"/>
        <v>8-14 days</v>
      </c>
      <c r="AA2325" t="str">
        <f t="shared" si="146"/>
        <v>Good</v>
      </c>
      <c r="AB2325" t="str">
        <f t="shared" si="147"/>
        <v>Attended</v>
      </c>
    </row>
    <row r="2326" spans="1:28" x14ac:dyDescent="0.3">
      <c r="A2326" t="s">
        <v>3009</v>
      </c>
      <c r="B2326" t="s">
        <v>570</v>
      </c>
      <c r="C2326" t="s">
        <v>77</v>
      </c>
      <c r="D2326" s="5">
        <v>45696</v>
      </c>
      <c r="E2326" s="5">
        <v>45671</v>
      </c>
      <c r="F2326" t="s">
        <v>23</v>
      </c>
      <c r="G2326" t="s">
        <v>13</v>
      </c>
      <c r="H2326">
        <v>25</v>
      </c>
      <c r="I2326" t="s">
        <v>42</v>
      </c>
      <c r="J2326" t="s">
        <v>3913</v>
      </c>
      <c r="K2326" t="s">
        <v>3914</v>
      </c>
      <c r="L2326">
        <v>2</v>
      </c>
      <c r="M2326" s="7">
        <v>0.85</v>
      </c>
      <c r="N2326" t="s">
        <v>3923</v>
      </c>
      <c r="O2326" t="s">
        <v>3927</v>
      </c>
      <c r="P2326">
        <v>15</v>
      </c>
      <c r="Q2326" t="s">
        <v>3939</v>
      </c>
      <c r="R2326" t="s">
        <v>3940</v>
      </c>
      <c r="S2326" t="s">
        <v>3941</v>
      </c>
      <c r="T2326" s="5">
        <v>45693</v>
      </c>
      <c r="U2326" t="s">
        <v>7156</v>
      </c>
      <c r="V2326" t="b">
        <v>1</v>
      </c>
      <c r="W2326" t="b">
        <v>0</v>
      </c>
      <c r="X2326" t="s">
        <v>7153</v>
      </c>
      <c r="Y2326">
        <f t="shared" si="144"/>
        <v>0</v>
      </c>
      <c r="Z2326" t="str">
        <f t="shared" si="145"/>
        <v>15-30 days</v>
      </c>
      <c r="AA2326" t="str">
        <f t="shared" si="146"/>
        <v>Good</v>
      </c>
      <c r="AB2326" t="str">
        <f t="shared" si="147"/>
        <v>Attended</v>
      </c>
    </row>
    <row r="2327" spans="1:28" x14ac:dyDescent="0.3">
      <c r="A2327" t="s">
        <v>3010</v>
      </c>
      <c r="B2327" t="s">
        <v>1005</v>
      </c>
      <c r="C2327" t="s">
        <v>31</v>
      </c>
      <c r="D2327" s="5">
        <v>45754</v>
      </c>
      <c r="E2327" s="5">
        <v>45710</v>
      </c>
      <c r="F2327" t="s">
        <v>32</v>
      </c>
      <c r="G2327" t="s">
        <v>13</v>
      </c>
      <c r="H2327">
        <v>44</v>
      </c>
      <c r="I2327" t="s">
        <v>42</v>
      </c>
      <c r="J2327" t="s">
        <v>3911</v>
      </c>
      <c r="K2327" t="s">
        <v>3910</v>
      </c>
      <c r="L2327">
        <v>5</v>
      </c>
      <c r="M2327" s="7">
        <v>0.79</v>
      </c>
      <c r="N2327" t="s">
        <v>3928</v>
      </c>
      <c r="O2327" t="s">
        <v>3925</v>
      </c>
      <c r="P2327">
        <v>18</v>
      </c>
      <c r="Q2327" t="s">
        <v>3947</v>
      </c>
      <c r="R2327" t="s">
        <v>3940</v>
      </c>
      <c r="S2327" t="s">
        <v>3943</v>
      </c>
      <c r="T2327" s="5">
        <v>45752</v>
      </c>
      <c r="U2327" t="s">
        <v>7158</v>
      </c>
      <c r="V2327" t="b">
        <v>0</v>
      </c>
      <c r="W2327" t="b">
        <v>0</v>
      </c>
      <c r="X2327" t="s">
        <v>7160</v>
      </c>
      <c r="Y2327">
        <f t="shared" si="144"/>
        <v>0</v>
      </c>
      <c r="Z2327" t="str">
        <f t="shared" si="145"/>
        <v>31+ days</v>
      </c>
      <c r="AA2327" t="str">
        <f t="shared" si="146"/>
        <v>Good</v>
      </c>
      <c r="AB2327" t="str">
        <f t="shared" si="147"/>
        <v>Attended</v>
      </c>
    </row>
    <row r="2328" spans="1:28" x14ac:dyDescent="0.3">
      <c r="A2328" t="s">
        <v>3011</v>
      </c>
      <c r="B2328" t="s">
        <v>3012</v>
      </c>
      <c r="C2328" t="s">
        <v>64</v>
      </c>
      <c r="D2328" s="5">
        <v>45976</v>
      </c>
      <c r="E2328" s="5">
        <v>45935</v>
      </c>
      <c r="F2328" t="s">
        <v>28</v>
      </c>
      <c r="G2328" t="s">
        <v>24</v>
      </c>
      <c r="H2328">
        <v>41</v>
      </c>
      <c r="I2328" t="s">
        <v>61</v>
      </c>
      <c r="J2328" t="s">
        <v>3909</v>
      </c>
      <c r="K2328" t="s">
        <v>3912</v>
      </c>
      <c r="L2328">
        <v>5</v>
      </c>
      <c r="M2328" s="7">
        <v>0.87</v>
      </c>
      <c r="N2328" t="s">
        <v>3921</v>
      </c>
      <c r="O2328" t="s">
        <v>3922</v>
      </c>
      <c r="P2328">
        <v>20</v>
      </c>
      <c r="Q2328" t="s">
        <v>3939</v>
      </c>
      <c r="R2328" t="s">
        <v>3940</v>
      </c>
      <c r="S2328" t="s">
        <v>3943</v>
      </c>
      <c r="T2328" s="5">
        <v>45973</v>
      </c>
      <c r="U2328" t="s">
        <v>7156</v>
      </c>
      <c r="V2328" t="b">
        <v>1</v>
      </c>
      <c r="W2328" t="b">
        <v>0</v>
      </c>
      <c r="X2328" t="s">
        <v>7162</v>
      </c>
      <c r="Y2328">
        <f t="shared" si="144"/>
        <v>1</v>
      </c>
      <c r="Z2328" t="str">
        <f t="shared" si="145"/>
        <v>31+ days</v>
      </c>
      <c r="AA2328" t="str">
        <f t="shared" si="146"/>
        <v>Good</v>
      </c>
      <c r="AB2328" t="str">
        <f t="shared" si="147"/>
        <v>No-show</v>
      </c>
    </row>
    <row r="2329" spans="1:28" x14ac:dyDescent="0.3">
      <c r="A2329" t="s">
        <v>3013</v>
      </c>
      <c r="B2329" t="s">
        <v>1857</v>
      </c>
      <c r="C2329" t="s">
        <v>45</v>
      </c>
      <c r="D2329" s="5">
        <v>46019</v>
      </c>
      <c r="E2329" s="5">
        <v>46016</v>
      </c>
      <c r="F2329" t="s">
        <v>46</v>
      </c>
      <c r="G2329" t="s">
        <v>13</v>
      </c>
      <c r="H2329">
        <v>3</v>
      </c>
      <c r="I2329" t="s">
        <v>37</v>
      </c>
      <c r="J2329" t="s">
        <v>3911</v>
      </c>
      <c r="K2329" t="s">
        <v>3914</v>
      </c>
      <c r="L2329">
        <v>2</v>
      </c>
      <c r="M2329" s="7">
        <v>0.6</v>
      </c>
      <c r="N2329" t="s">
        <v>3926</v>
      </c>
      <c r="O2329" t="s">
        <v>3927</v>
      </c>
      <c r="P2329">
        <v>18</v>
      </c>
      <c r="Q2329" t="s">
        <v>3955</v>
      </c>
      <c r="R2329" t="s">
        <v>3940</v>
      </c>
      <c r="S2329" t="s">
        <v>3943</v>
      </c>
      <c r="T2329" s="5">
        <v>46018</v>
      </c>
      <c r="U2329" t="s">
        <v>7157</v>
      </c>
      <c r="V2329" t="b">
        <v>1</v>
      </c>
      <c r="W2329" t="b">
        <v>0</v>
      </c>
      <c r="X2329" t="s">
        <v>7153</v>
      </c>
      <c r="Y2329">
        <f t="shared" si="144"/>
        <v>0</v>
      </c>
      <c r="Z2329" t="str">
        <f t="shared" si="145"/>
        <v>0-3 days</v>
      </c>
      <c r="AA2329" t="str">
        <f t="shared" si="146"/>
        <v>Moderate</v>
      </c>
      <c r="AB2329" t="str">
        <f t="shared" si="147"/>
        <v>Attended</v>
      </c>
    </row>
    <row r="2330" spans="1:28" x14ac:dyDescent="0.3">
      <c r="A2330" t="s">
        <v>3014</v>
      </c>
      <c r="B2330" t="s">
        <v>597</v>
      </c>
      <c r="C2330" t="s">
        <v>77</v>
      </c>
      <c r="D2330" s="5">
        <v>45818</v>
      </c>
      <c r="E2330" s="5">
        <v>45763</v>
      </c>
      <c r="F2330" t="s">
        <v>23</v>
      </c>
      <c r="G2330" t="s">
        <v>24</v>
      </c>
      <c r="H2330">
        <v>55</v>
      </c>
      <c r="I2330" t="s">
        <v>160</v>
      </c>
      <c r="J2330" t="s">
        <v>3913</v>
      </c>
      <c r="K2330" t="s">
        <v>3914</v>
      </c>
      <c r="L2330">
        <v>1</v>
      </c>
      <c r="M2330" s="7">
        <v>0.91</v>
      </c>
      <c r="N2330" t="s">
        <v>3923</v>
      </c>
      <c r="O2330" t="s">
        <v>3927</v>
      </c>
      <c r="P2330">
        <v>15</v>
      </c>
      <c r="Q2330" t="s">
        <v>3955</v>
      </c>
      <c r="R2330" t="s">
        <v>3949</v>
      </c>
      <c r="S2330" t="s">
        <v>3950</v>
      </c>
      <c r="U2330" t="s">
        <v>7159</v>
      </c>
      <c r="V2330" t="b">
        <v>0</v>
      </c>
      <c r="W2330" t="b">
        <v>0</v>
      </c>
      <c r="X2330" t="s">
        <v>7161</v>
      </c>
      <c r="Y2330">
        <f t="shared" si="144"/>
        <v>1</v>
      </c>
      <c r="Z2330" t="str">
        <f t="shared" si="145"/>
        <v>31+ days</v>
      </c>
      <c r="AA2330" t="str">
        <f t="shared" si="146"/>
        <v>Very Good</v>
      </c>
      <c r="AB2330" t="str">
        <f t="shared" si="147"/>
        <v>No-show</v>
      </c>
    </row>
    <row r="2331" spans="1:28" x14ac:dyDescent="0.3">
      <c r="A2331" t="s">
        <v>3015</v>
      </c>
      <c r="B2331" t="s">
        <v>30</v>
      </c>
      <c r="C2331" t="s">
        <v>124</v>
      </c>
      <c r="D2331" s="5">
        <v>45674</v>
      </c>
      <c r="E2331" s="5">
        <v>45641</v>
      </c>
      <c r="F2331" t="s">
        <v>54</v>
      </c>
      <c r="G2331" t="s">
        <v>13</v>
      </c>
      <c r="H2331">
        <v>33</v>
      </c>
      <c r="I2331" t="s">
        <v>61</v>
      </c>
      <c r="J2331" t="s">
        <v>3916</v>
      </c>
      <c r="K2331" t="s">
        <v>3914</v>
      </c>
      <c r="L2331">
        <v>1</v>
      </c>
      <c r="M2331" s="7">
        <v>0.84</v>
      </c>
      <c r="N2331" t="s">
        <v>3930</v>
      </c>
      <c r="O2331" t="s">
        <v>3922</v>
      </c>
      <c r="P2331">
        <v>15</v>
      </c>
      <c r="Q2331" t="s">
        <v>3955</v>
      </c>
      <c r="R2331" t="s">
        <v>3940</v>
      </c>
      <c r="S2331" t="s">
        <v>3943</v>
      </c>
      <c r="T2331" s="5">
        <v>45671</v>
      </c>
      <c r="U2331" t="s">
        <v>7155</v>
      </c>
      <c r="V2331" t="b">
        <v>0</v>
      </c>
      <c r="W2331" t="b">
        <v>0</v>
      </c>
      <c r="X2331" t="s">
        <v>7153</v>
      </c>
      <c r="Y2331">
        <f t="shared" si="144"/>
        <v>0</v>
      </c>
      <c r="Z2331" t="str">
        <f t="shared" si="145"/>
        <v>31+ days</v>
      </c>
      <c r="AA2331" t="str">
        <f t="shared" si="146"/>
        <v>Good</v>
      </c>
      <c r="AB2331" t="str">
        <f t="shared" si="147"/>
        <v>Attended</v>
      </c>
    </row>
    <row r="2332" spans="1:28" x14ac:dyDescent="0.3">
      <c r="A2332" t="s">
        <v>3016</v>
      </c>
      <c r="B2332" t="s">
        <v>238</v>
      </c>
      <c r="C2332" t="s">
        <v>53</v>
      </c>
      <c r="D2332" s="5">
        <v>45662</v>
      </c>
      <c r="E2332" s="5">
        <v>45641</v>
      </c>
      <c r="F2332" t="s">
        <v>54</v>
      </c>
      <c r="G2332" t="s">
        <v>24</v>
      </c>
      <c r="H2332">
        <v>21</v>
      </c>
      <c r="I2332" t="s">
        <v>37</v>
      </c>
      <c r="J2332" t="s">
        <v>3915</v>
      </c>
      <c r="K2332" t="s">
        <v>3910</v>
      </c>
      <c r="L2332">
        <v>5</v>
      </c>
      <c r="M2332" s="7">
        <v>0.64</v>
      </c>
      <c r="N2332" t="s">
        <v>3930</v>
      </c>
      <c r="O2332" t="s">
        <v>3922</v>
      </c>
      <c r="P2332">
        <v>20</v>
      </c>
      <c r="R2332" t="s">
        <v>3953</v>
      </c>
      <c r="S2332" t="s">
        <v>3943</v>
      </c>
      <c r="U2332" t="s">
        <v>7157</v>
      </c>
      <c r="V2332" t="b">
        <v>1</v>
      </c>
      <c r="W2332" t="b">
        <v>0</v>
      </c>
      <c r="X2332" t="s">
        <v>7153</v>
      </c>
      <c r="Y2332">
        <f t="shared" si="144"/>
        <v>1</v>
      </c>
      <c r="Z2332" t="str">
        <f t="shared" si="145"/>
        <v>15-30 days</v>
      </c>
      <c r="AA2332" t="str">
        <f t="shared" si="146"/>
        <v>Moderate</v>
      </c>
      <c r="AB2332" t="str">
        <f t="shared" si="147"/>
        <v>No-show</v>
      </c>
    </row>
    <row r="2333" spans="1:28" x14ac:dyDescent="0.3">
      <c r="A2333" t="s">
        <v>3017</v>
      </c>
      <c r="B2333" t="s">
        <v>1916</v>
      </c>
      <c r="C2333" t="s">
        <v>86</v>
      </c>
      <c r="D2333" s="5">
        <v>45971</v>
      </c>
      <c r="E2333" s="5">
        <v>45948</v>
      </c>
      <c r="F2333" t="s">
        <v>28</v>
      </c>
      <c r="G2333" t="s">
        <v>13</v>
      </c>
      <c r="H2333">
        <v>23</v>
      </c>
      <c r="I2333" t="s">
        <v>33</v>
      </c>
      <c r="J2333" t="s">
        <v>3916</v>
      </c>
      <c r="K2333" t="s">
        <v>3912</v>
      </c>
      <c r="L2333">
        <v>4</v>
      </c>
      <c r="M2333" s="7">
        <v>0.71</v>
      </c>
      <c r="N2333" t="s">
        <v>3921</v>
      </c>
      <c r="O2333" t="s">
        <v>3927</v>
      </c>
      <c r="P2333">
        <v>18</v>
      </c>
      <c r="Q2333" t="s">
        <v>3947</v>
      </c>
      <c r="R2333" t="s">
        <v>3940</v>
      </c>
      <c r="S2333" t="s">
        <v>3941</v>
      </c>
      <c r="T2333" s="5">
        <v>45968</v>
      </c>
      <c r="U2333" t="s">
        <v>7158</v>
      </c>
      <c r="V2333" t="b">
        <v>0</v>
      </c>
      <c r="W2333" t="b">
        <v>0</v>
      </c>
      <c r="X2333" t="s">
        <v>7162</v>
      </c>
      <c r="Y2333">
        <f t="shared" si="144"/>
        <v>0</v>
      </c>
      <c r="Z2333" t="str">
        <f t="shared" si="145"/>
        <v>15-30 days</v>
      </c>
      <c r="AA2333" t="str">
        <f t="shared" si="146"/>
        <v>Moderate</v>
      </c>
      <c r="AB2333" t="str">
        <f t="shared" si="147"/>
        <v>Attended</v>
      </c>
    </row>
    <row r="2334" spans="1:28" x14ac:dyDescent="0.3">
      <c r="A2334" t="s">
        <v>3018</v>
      </c>
      <c r="B2334" t="s">
        <v>353</v>
      </c>
      <c r="C2334" t="s">
        <v>174</v>
      </c>
      <c r="D2334" s="5">
        <v>45820</v>
      </c>
      <c r="E2334" s="5">
        <v>45769</v>
      </c>
      <c r="F2334" t="s">
        <v>12</v>
      </c>
      <c r="G2334" t="s">
        <v>24</v>
      </c>
      <c r="H2334">
        <v>51</v>
      </c>
      <c r="I2334" t="s">
        <v>37</v>
      </c>
      <c r="J2334" t="s">
        <v>3909</v>
      </c>
      <c r="K2334" t="s">
        <v>3910</v>
      </c>
      <c r="L2334">
        <v>4</v>
      </c>
      <c r="M2334" s="7">
        <v>0.83</v>
      </c>
      <c r="N2334" t="s">
        <v>3932</v>
      </c>
      <c r="O2334" t="s">
        <v>3925</v>
      </c>
      <c r="P2334">
        <v>18</v>
      </c>
      <c r="R2334" t="s">
        <v>3953</v>
      </c>
      <c r="S2334" t="s">
        <v>3943</v>
      </c>
      <c r="U2334" t="s">
        <v>7154</v>
      </c>
      <c r="V2334" t="b">
        <v>0</v>
      </c>
      <c r="W2334" t="b">
        <v>0</v>
      </c>
      <c r="X2334" t="s">
        <v>7161</v>
      </c>
      <c r="Y2334">
        <f t="shared" si="144"/>
        <v>1</v>
      </c>
      <c r="Z2334" t="str">
        <f t="shared" si="145"/>
        <v>31+ days</v>
      </c>
      <c r="AA2334" t="str">
        <f t="shared" si="146"/>
        <v>Good</v>
      </c>
      <c r="AB2334" t="str">
        <f t="shared" si="147"/>
        <v>No-show</v>
      </c>
    </row>
    <row r="2335" spans="1:28" x14ac:dyDescent="0.3">
      <c r="A2335" t="s">
        <v>3019</v>
      </c>
      <c r="B2335" t="s">
        <v>1296</v>
      </c>
      <c r="C2335" t="s">
        <v>31</v>
      </c>
      <c r="D2335" s="5">
        <v>45686</v>
      </c>
      <c r="E2335" s="5">
        <v>45658</v>
      </c>
      <c r="F2335" t="s">
        <v>32</v>
      </c>
      <c r="G2335" t="s">
        <v>13</v>
      </c>
      <c r="H2335">
        <v>28</v>
      </c>
      <c r="I2335" t="s">
        <v>42</v>
      </c>
      <c r="J2335" t="s">
        <v>3916</v>
      </c>
      <c r="K2335" t="s">
        <v>3910</v>
      </c>
      <c r="L2335">
        <v>5</v>
      </c>
      <c r="M2335" s="7">
        <v>0.93</v>
      </c>
      <c r="N2335" t="s">
        <v>3928</v>
      </c>
      <c r="O2335" t="s">
        <v>3925</v>
      </c>
      <c r="P2335">
        <v>18</v>
      </c>
      <c r="Q2335" t="s">
        <v>3947</v>
      </c>
      <c r="R2335" t="s">
        <v>3940</v>
      </c>
      <c r="S2335" t="s">
        <v>3941</v>
      </c>
      <c r="T2335" s="5">
        <v>45685</v>
      </c>
      <c r="U2335" t="s">
        <v>7152</v>
      </c>
      <c r="V2335" t="b">
        <v>0</v>
      </c>
      <c r="W2335" t="b">
        <v>0</v>
      </c>
      <c r="X2335" t="s">
        <v>7153</v>
      </c>
      <c r="Y2335">
        <f t="shared" si="144"/>
        <v>0</v>
      </c>
      <c r="Z2335" t="str">
        <f t="shared" si="145"/>
        <v>15-30 days</v>
      </c>
      <c r="AA2335" t="str">
        <f t="shared" si="146"/>
        <v>Very Good</v>
      </c>
      <c r="AB2335" t="str">
        <f t="shared" si="147"/>
        <v>Attended</v>
      </c>
    </row>
    <row r="2336" spans="1:28" x14ac:dyDescent="0.3">
      <c r="A2336" t="s">
        <v>3020</v>
      </c>
      <c r="B2336" t="s">
        <v>765</v>
      </c>
      <c r="C2336" t="s">
        <v>279</v>
      </c>
      <c r="D2336" s="5">
        <v>45962</v>
      </c>
      <c r="E2336" s="5">
        <v>45948</v>
      </c>
      <c r="F2336" t="s">
        <v>18</v>
      </c>
      <c r="G2336" t="s">
        <v>24</v>
      </c>
      <c r="H2336">
        <v>14</v>
      </c>
      <c r="I2336" t="s">
        <v>47</v>
      </c>
      <c r="J2336" t="s">
        <v>3916</v>
      </c>
      <c r="K2336" t="s">
        <v>3912</v>
      </c>
      <c r="L2336">
        <v>3</v>
      </c>
      <c r="M2336" s="7">
        <v>0.75</v>
      </c>
      <c r="N2336" t="s">
        <v>3924</v>
      </c>
      <c r="O2336" t="s">
        <v>3925</v>
      </c>
      <c r="P2336">
        <v>12</v>
      </c>
      <c r="Q2336" t="s">
        <v>3939</v>
      </c>
      <c r="R2336" t="s">
        <v>3940</v>
      </c>
      <c r="S2336" t="s">
        <v>3943</v>
      </c>
      <c r="T2336" s="5">
        <v>45959</v>
      </c>
      <c r="U2336" t="s">
        <v>7156</v>
      </c>
      <c r="V2336" t="b">
        <v>1</v>
      </c>
      <c r="W2336" t="b">
        <v>0</v>
      </c>
      <c r="X2336" t="s">
        <v>7162</v>
      </c>
      <c r="Y2336">
        <f t="shared" si="144"/>
        <v>1</v>
      </c>
      <c r="Z2336" t="str">
        <f t="shared" si="145"/>
        <v>8-14 days</v>
      </c>
      <c r="AA2336" t="str">
        <f t="shared" si="146"/>
        <v>Good</v>
      </c>
      <c r="AB2336" t="str">
        <f t="shared" si="147"/>
        <v>No-show</v>
      </c>
    </row>
    <row r="2337" spans="1:28" x14ac:dyDescent="0.3">
      <c r="A2337" t="s">
        <v>3021</v>
      </c>
      <c r="B2337" t="s">
        <v>1597</v>
      </c>
      <c r="C2337" t="s">
        <v>86</v>
      </c>
      <c r="D2337" s="5">
        <v>45851</v>
      </c>
      <c r="E2337" s="5">
        <v>45826</v>
      </c>
      <c r="F2337" t="s">
        <v>28</v>
      </c>
      <c r="G2337" t="s">
        <v>24</v>
      </c>
      <c r="H2337">
        <v>25</v>
      </c>
      <c r="I2337" t="s">
        <v>37</v>
      </c>
      <c r="J2337" t="s">
        <v>3911</v>
      </c>
      <c r="K2337" t="s">
        <v>3910</v>
      </c>
      <c r="L2337">
        <v>3</v>
      </c>
      <c r="M2337" s="7">
        <v>0.95</v>
      </c>
      <c r="N2337" t="s">
        <v>3921</v>
      </c>
      <c r="O2337" t="s">
        <v>3927</v>
      </c>
      <c r="P2337">
        <v>18</v>
      </c>
      <c r="Q2337" t="s">
        <v>3955</v>
      </c>
      <c r="R2337" t="s">
        <v>3940</v>
      </c>
      <c r="S2337" t="s">
        <v>3943</v>
      </c>
      <c r="T2337" s="5">
        <v>45848</v>
      </c>
      <c r="U2337" t="s">
        <v>7157</v>
      </c>
      <c r="V2337" t="b">
        <v>1</v>
      </c>
      <c r="W2337" t="b">
        <v>0</v>
      </c>
      <c r="X2337" t="s">
        <v>7161</v>
      </c>
      <c r="Y2337">
        <f t="shared" si="144"/>
        <v>1</v>
      </c>
      <c r="Z2337" t="str">
        <f t="shared" si="145"/>
        <v>15-30 days</v>
      </c>
      <c r="AA2337" t="str">
        <f t="shared" si="146"/>
        <v>Very Good</v>
      </c>
      <c r="AB2337" t="str">
        <f t="shared" si="147"/>
        <v>No-show</v>
      </c>
    </row>
    <row r="2338" spans="1:28" x14ac:dyDescent="0.3">
      <c r="A2338" t="s">
        <v>3022</v>
      </c>
      <c r="B2338" t="s">
        <v>485</v>
      </c>
      <c r="C2338" t="s">
        <v>45</v>
      </c>
      <c r="D2338" s="5">
        <v>45785</v>
      </c>
      <c r="E2338" s="5">
        <v>45781</v>
      </c>
      <c r="F2338" t="s">
        <v>46</v>
      </c>
      <c r="G2338" t="s">
        <v>13</v>
      </c>
      <c r="H2338">
        <v>4</v>
      </c>
      <c r="I2338" t="s">
        <v>61</v>
      </c>
      <c r="J2338" t="s">
        <v>3909</v>
      </c>
      <c r="K2338" t="s">
        <v>3910</v>
      </c>
      <c r="L2338">
        <v>6</v>
      </c>
      <c r="M2338" s="7">
        <v>0.72</v>
      </c>
      <c r="N2338" t="s">
        <v>3926</v>
      </c>
      <c r="O2338" t="s">
        <v>3927</v>
      </c>
      <c r="P2338">
        <v>18</v>
      </c>
      <c r="Q2338" t="s">
        <v>3955</v>
      </c>
      <c r="R2338" t="s">
        <v>3940</v>
      </c>
      <c r="S2338" t="s">
        <v>3941</v>
      </c>
      <c r="T2338" s="5">
        <v>45783</v>
      </c>
      <c r="U2338" t="s">
        <v>7154</v>
      </c>
      <c r="V2338" t="b">
        <v>0</v>
      </c>
      <c r="W2338" t="b">
        <v>0</v>
      </c>
      <c r="X2338" t="s">
        <v>7160</v>
      </c>
      <c r="Y2338">
        <f t="shared" si="144"/>
        <v>0</v>
      </c>
      <c r="Z2338" t="str">
        <f t="shared" si="145"/>
        <v>4-7 days</v>
      </c>
      <c r="AA2338" t="str">
        <f t="shared" si="146"/>
        <v>Moderate</v>
      </c>
      <c r="AB2338" t="str">
        <f t="shared" si="147"/>
        <v>Attended</v>
      </c>
    </row>
    <row r="2339" spans="1:28" x14ac:dyDescent="0.3">
      <c r="A2339" t="s">
        <v>3023</v>
      </c>
      <c r="B2339" t="s">
        <v>230</v>
      </c>
      <c r="C2339" t="s">
        <v>22</v>
      </c>
      <c r="D2339" s="5">
        <v>45823</v>
      </c>
      <c r="E2339" s="5">
        <v>45814</v>
      </c>
      <c r="F2339" t="s">
        <v>23</v>
      </c>
      <c r="G2339" t="s">
        <v>24</v>
      </c>
      <c r="H2339">
        <v>9</v>
      </c>
      <c r="I2339" t="s">
        <v>160</v>
      </c>
      <c r="J2339" t="s">
        <v>3909</v>
      </c>
      <c r="K2339" t="s">
        <v>3914</v>
      </c>
      <c r="L2339">
        <v>2</v>
      </c>
      <c r="M2339" s="7">
        <v>0.72</v>
      </c>
      <c r="N2339" t="s">
        <v>3923</v>
      </c>
      <c r="O2339" t="s">
        <v>3927</v>
      </c>
      <c r="P2339">
        <v>18</v>
      </c>
      <c r="R2339" t="s">
        <v>3953</v>
      </c>
      <c r="S2339" t="s">
        <v>3943</v>
      </c>
      <c r="U2339" t="s">
        <v>7157</v>
      </c>
      <c r="V2339" t="b">
        <v>1</v>
      </c>
      <c r="W2339" t="b">
        <v>0</v>
      </c>
      <c r="X2339" t="s">
        <v>7161</v>
      </c>
      <c r="Y2339">
        <f t="shared" si="144"/>
        <v>1</v>
      </c>
      <c r="Z2339" t="str">
        <f t="shared" si="145"/>
        <v>8-14 days</v>
      </c>
      <c r="AA2339" t="str">
        <f t="shared" si="146"/>
        <v>Moderate</v>
      </c>
      <c r="AB2339" t="str">
        <f t="shared" si="147"/>
        <v>No-show</v>
      </c>
    </row>
    <row r="2340" spans="1:28" x14ac:dyDescent="0.3">
      <c r="A2340" t="s">
        <v>3024</v>
      </c>
      <c r="B2340" t="s">
        <v>1359</v>
      </c>
      <c r="C2340" t="s">
        <v>92</v>
      </c>
      <c r="D2340" s="5">
        <v>45740</v>
      </c>
      <c r="E2340" s="5">
        <v>45721</v>
      </c>
      <c r="F2340" t="s">
        <v>12</v>
      </c>
      <c r="G2340" t="s">
        <v>24</v>
      </c>
      <c r="H2340">
        <v>19</v>
      </c>
      <c r="I2340" t="s">
        <v>61</v>
      </c>
      <c r="J2340" t="s">
        <v>3913</v>
      </c>
      <c r="K2340" t="s">
        <v>3910</v>
      </c>
      <c r="L2340">
        <v>3</v>
      </c>
      <c r="M2340" s="7">
        <v>0.62</v>
      </c>
      <c r="N2340" t="s">
        <v>3932</v>
      </c>
      <c r="O2340" t="s">
        <v>3925</v>
      </c>
      <c r="P2340">
        <v>20</v>
      </c>
      <c r="Q2340" t="s">
        <v>3939</v>
      </c>
      <c r="R2340" t="s">
        <v>3940</v>
      </c>
      <c r="S2340" t="s">
        <v>3943</v>
      </c>
      <c r="T2340" s="5">
        <v>45737</v>
      </c>
      <c r="U2340" t="s">
        <v>7158</v>
      </c>
      <c r="V2340" t="b">
        <v>0</v>
      </c>
      <c r="W2340" t="b">
        <v>0</v>
      </c>
      <c r="X2340" t="s">
        <v>7160</v>
      </c>
      <c r="Y2340">
        <f t="shared" si="144"/>
        <v>1</v>
      </c>
      <c r="Z2340" t="str">
        <f t="shared" si="145"/>
        <v>15-30 days</v>
      </c>
      <c r="AA2340" t="str">
        <f t="shared" si="146"/>
        <v>Moderate</v>
      </c>
      <c r="AB2340" t="str">
        <f t="shared" si="147"/>
        <v>No-show</v>
      </c>
    </row>
    <row r="2341" spans="1:28" x14ac:dyDescent="0.3">
      <c r="A2341" t="s">
        <v>3025</v>
      </c>
      <c r="B2341" t="s">
        <v>3026</v>
      </c>
      <c r="C2341" t="s">
        <v>89</v>
      </c>
      <c r="D2341" s="5">
        <v>45998</v>
      </c>
      <c r="E2341" s="5">
        <v>45985</v>
      </c>
      <c r="F2341" t="s">
        <v>41</v>
      </c>
      <c r="G2341" t="s">
        <v>13</v>
      </c>
      <c r="H2341">
        <v>13</v>
      </c>
      <c r="I2341" t="s">
        <v>14</v>
      </c>
      <c r="J2341" t="s">
        <v>3909</v>
      </c>
      <c r="K2341" t="s">
        <v>3914</v>
      </c>
      <c r="L2341">
        <v>3</v>
      </c>
      <c r="M2341" s="7">
        <v>0.93</v>
      </c>
      <c r="N2341" t="s">
        <v>3931</v>
      </c>
      <c r="O2341" t="s">
        <v>3922</v>
      </c>
      <c r="P2341">
        <v>20</v>
      </c>
      <c r="Q2341" t="s">
        <v>3939</v>
      </c>
      <c r="R2341" t="s">
        <v>3940</v>
      </c>
      <c r="S2341" t="s">
        <v>3941</v>
      </c>
      <c r="T2341" s="5">
        <v>45997</v>
      </c>
      <c r="U2341" t="s">
        <v>7157</v>
      </c>
      <c r="V2341" t="b">
        <v>1</v>
      </c>
      <c r="W2341" t="b">
        <v>0</v>
      </c>
      <c r="X2341" t="s">
        <v>7153</v>
      </c>
      <c r="Y2341">
        <f t="shared" si="144"/>
        <v>0</v>
      </c>
      <c r="Z2341" t="str">
        <f t="shared" si="145"/>
        <v>8-14 days</v>
      </c>
      <c r="AA2341" t="str">
        <f t="shared" si="146"/>
        <v>Very Good</v>
      </c>
      <c r="AB2341" t="str">
        <f t="shared" si="147"/>
        <v>Attended</v>
      </c>
    </row>
    <row r="2342" spans="1:28" x14ac:dyDescent="0.3">
      <c r="A2342" t="s">
        <v>3027</v>
      </c>
      <c r="B2342" t="s">
        <v>475</v>
      </c>
      <c r="C2342" t="s">
        <v>64</v>
      </c>
      <c r="D2342" s="5">
        <v>45945</v>
      </c>
      <c r="E2342" s="5">
        <v>45924</v>
      </c>
      <c r="F2342" t="s">
        <v>28</v>
      </c>
      <c r="H2342">
        <v>21</v>
      </c>
      <c r="I2342" t="s">
        <v>33</v>
      </c>
      <c r="J2342" t="s">
        <v>3911</v>
      </c>
      <c r="K2342" t="s">
        <v>3914</v>
      </c>
      <c r="L2342">
        <v>2</v>
      </c>
      <c r="M2342" s="7">
        <v>0.85</v>
      </c>
      <c r="N2342" t="s">
        <v>3921</v>
      </c>
      <c r="O2342" t="s">
        <v>3922</v>
      </c>
      <c r="P2342">
        <v>20</v>
      </c>
      <c r="R2342" t="s">
        <v>3953</v>
      </c>
      <c r="S2342" t="s">
        <v>3943</v>
      </c>
      <c r="U2342" t="s">
        <v>7152</v>
      </c>
      <c r="V2342" t="b">
        <v>0</v>
      </c>
      <c r="W2342" t="b">
        <v>0</v>
      </c>
      <c r="X2342" t="s">
        <v>7162</v>
      </c>
      <c r="Y2342" t="str">
        <f t="shared" si="144"/>
        <v/>
      </c>
      <c r="Z2342" t="str">
        <f t="shared" si="145"/>
        <v>15-30 days</v>
      </c>
      <c r="AA2342" t="str">
        <f t="shared" si="146"/>
        <v>Good</v>
      </c>
      <c r="AB2342" t="str">
        <f t="shared" si="147"/>
        <v>Excluded</v>
      </c>
    </row>
    <row r="2343" spans="1:28" x14ac:dyDescent="0.3">
      <c r="A2343" t="s">
        <v>3028</v>
      </c>
      <c r="B2343" t="s">
        <v>2908</v>
      </c>
      <c r="C2343" t="s">
        <v>50</v>
      </c>
      <c r="D2343" s="5">
        <v>45730</v>
      </c>
      <c r="E2343" s="5">
        <v>45727</v>
      </c>
      <c r="F2343" t="s">
        <v>18</v>
      </c>
      <c r="G2343" t="s">
        <v>24</v>
      </c>
      <c r="H2343">
        <v>3</v>
      </c>
      <c r="I2343" t="s">
        <v>37</v>
      </c>
      <c r="J2343" t="s">
        <v>3909</v>
      </c>
      <c r="K2343" t="s">
        <v>3914</v>
      </c>
      <c r="L2343">
        <v>9</v>
      </c>
      <c r="M2343" s="7">
        <v>0.6</v>
      </c>
      <c r="N2343" t="s">
        <v>3924</v>
      </c>
      <c r="O2343" t="s">
        <v>3922</v>
      </c>
      <c r="P2343">
        <v>18</v>
      </c>
      <c r="Q2343" t="s">
        <v>3939</v>
      </c>
      <c r="S2343" t="s">
        <v>3943</v>
      </c>
      <c r="T2343" s="5">
        <v>45729</v>
      </c>
      <c r="U2343" t="s">
        <v>7155</v>
      </c>
      <c r="V2343" t="b">
        <v>0</v>
      </c>
      <c r="W2343" t="b">
        <v>1</v>
      </c>
      <c r="X2343" t="s">
        <v>7160</v>
      </c>
      <c r="Y2343">
        <f t="shared" si="144"/>
        <v>1</v>
      </c>
      <c r="Z2343" t="str">
        <f t="shared" si="145"/>
        <v>0-3 days</v>
      </c>
      <c r="AA2343" t="str">
        <f t="shared" si="146"/>
        <v>Moderate</v>
      </c>
      <c r="AB2343" t="str">
        <f t="shared" si="147"/>
        <v>No-show</v>
      </c>
    </row>
    <row r="2344" spans="1:28" x14ac:dyDescent="0.3">
      <c r="A2344" t="s">
        <v>3029</v>
      </c>
      <c r="B2344" t="s">
        <v>146</v>
      </c>
      <c r="C2344" t="s">
        <v>64</v>
      </c>
      <c r="D2344" s="5">
        <v>45926</v>
      </c>
      <c r="E2344" s="5">
        <v>45889</v>
      </c>
      <c r="F2344" t="s">
        <v>28</v>
      </c>
      <c r="G2344" t="s">
        <v>24</v>
      </c>
      <c r="H2344">
        <v>37</v>
      </c>
      <c r="I2344" t="s">
        <v>47</v>
      </c>
      <c r="J2344" t="s">
        <v>3911</v>
      </c>
      <c r="K2344" t="s">
        <v>3912</v>
      </c>
      <c r="L2344">
        <v>2</v>
      </c>
      <c r="M2344" s="7">
        <v>0.6</v>
      </c>
      <c r="N2344" t="s">
        <v>3921</v>
      </c>
      <c r="O2344" t="s">
        <v>3922</v>
      </c>
      <c r="P2344">
        <v>20</v>
      </c>
      <c r="Q2344" t="s">
        <v>3947</v>
      </c>
      <c r="R2344" t="s">
        <v>3940</v>
      </c>
      <c r="S2344" t="s">
        <v>3943</v>
      </c>
      <c r="T2344" s="5">
        <v>45923</v>
      </c>
      <c r="U2344" t="s">
        <v>7155</v>
      </c>
      <c r="V2344" t="b">
        <v>0</v>
      </c>
      <c r="W2344" t="b">
        <v>0</v>
      </c>
      <c r="X2344" t="s">
        <v>7162</v>
      </c>
      <c r="Y2344">
        <f t="shared" si="144"/>
        <v>1</v>
      </c>
      <c r="Z2344" t="str">
        <f t="shared" si="145"/>
        <v>31+ days</v>
      </c>
      <c r="AA2344" t="str">
        <f t="shared" si="146"/>
        <v>Moderate</v>
      </c>
      <c r="AB2344" t="str">
        <f t="shared" si="147"/>
        <v>No-show</v>
      </c>
    </row>
    <row r="2345" spans="1:28" x14ac:dyDescent="0.3">
      <c r="A2345" t="s">
        <v>3030</v>
      </c>
      <c r="B2345" t="s">
        <v>665</v>
      </c>
      <c r="C2345" t="s">
        <v>138</v>
      </c>
      <c r="D2345" s="5">
        <v>45723</v>
      </c>
      <c r="E2345" s="5">
        <v>45716</v>
      </c>
      <c r="F2345" t="s">
        <v>28</v>
      </c>
      <c r="G2345" t="s">
        <v>24</v>
      </c>
      <c r="H2345">
        <v>7</v>
      </c>
      <c r="I2345" t="s">
        <v>37</v>
      </c>
      <c r="J2345" t="s">
        <v>3909</v>
      </c>
      <c r="K2345" t="s">
        <v>3914</v>
      </c>
      <c r="L2345">
        <v>4</v>
      </c>
      <c r="M2345" s="7">
        <v>0.77</v>
      </c>
      <c r="N2345" t="s">
        <v>3921</v>
      </c>
      <c r="O2345" t="s">
        <v>3922</v>
      </c>
      <c r="P2345">
        <v>15</v>
      </c>
      <c r="Q2345" t="s">
        <v>3947</v>
      </c>
      <c r="R2345" t="s">
        <v>3940</v>
      </c>
      <c r="S2345" t="s">
        <v>3941</v>
      </c>
      <c r="T2345" s="5">
        <v>45720</v>
      </c>
      <c r="U2345" t="s">
        <v>7155</v>
      </c>
      <c r="V2345" t="b">
        <v>0</v>
      </c>
      <c r="W2345" t="b">
        <v>0</v>
      </c>
      <c r="X2345" t="s">
        <v>7160</v>
      </c>
      <c r="Y2345">
        <f t="shared" si="144"/>
        <v>1</v>
      </c>
      <c r="Z2345" t="str">
        <f t="shared" si="145"/>
        <v>4-7 days</v>
      </c>
      <c r="AA2345" t="str">
        <f t="shared" si="146"/>
        <v>Good</v>
      </c>
      <c r="AB2345" t="str">
        <f t="shared" si="147"/>
        <v>No-show</v>
      </c>
    </row>
    <row r="2346" spans="1:28" x14ac:dyDescent="0.3">
      <c r="A2346" t="s">
        <v>3031</v>
      </c>
      <c r="B2346" t="s">
        <v>1434</v>
      </c>
      <c r="C2346" t="s">
        <v>11</v>
      </c>
      <c r="D2346" s="5">
        <v>45823</v>
      </c>
      <c r="E2346" s="5">
        <v>45810</v>
      </c>
      <c r="F2346" t="s">
        <v>12</v>
      </c>
      <c r="G2346" t="s">
        <v>24</v>
      </c>
      <c r="H2346">
        <v>13</v>
      </c>
      <c r="I2346" t="s">
        <v>61</v>
      </c>
      <c r="J2346" t="s">
        <v>3913</v>
      </c>
      <c r="K2346" t="s">
        <v>3914</v>
      </c>
      <c r="L2346">
        <v>5</v>
      </c>
      <c r="M2346" s="7">
        <v>0.87</v>
      </c>
      <c r="N2346" t="s">
        <v>3932</v>
      </c>
      <c r="O2346" t="s">
        <v>3925</v>
      </c>
      <c r="P2346">
        <v>15</v>
      </c>
      <c r="Q2346" t="s">
        <v>3939</v>
      </c>
      <c r="R2346" t="s">
        <v>3940</v>
      </c>
      <c r="S2346" t="s">
        <v>3943</v>
      </c>
      <c r="T2346" s="5">
        <v>45822</v>
      </c>
      <c r="U2346" t="s">
        <v>7157</v>
      </c>
      <c r="V2346" t="b">
        <v>1</v>
      </c>
      <c r="W2346" t="b">
        <v>0</v>
      </c>
      <c r="X2346" t="s">
        <v>7161</v>
      </c>
      <c r="Y2346">
        <f t="shared" si="144"/>
        <v>1</v>
      </c>
      <c r="Z2346" t="str">
        <f t="shared" si="145"/>
        <v>8-14 days</v>
      </c>
      <c r="AA2346" t="str">
        <f t="shared" si="146"/>
        <v>Good</v>
      </c>
      <c r="AB2346" t="str">
        <f t="shared" si="147"/>
        <v>No-show</v>
      </c>
    </row>
    <row r="2347" spans="1:28" x14ac:dyDescent="0.3">
      <c r="A2347" t="s">
        <v>3032</v>
      </c>
      <c r="B2347" t="s">
        <v>1470</v>
      </c>
      <c r="C2347" t="s">
        <v>22</v>
      </c>
      <c r="D2347" s="5">
        <v>45931</v>
      </c>
      <c r="E2347" s="5">
        <v>45872</v>
      </c>
      <c r="F2347" t="s">
        <v>23</v>
      </c>
      <c r="G2347" t="s">
        <v>13</v>
      </c>
      <c r="H2347">
        <v>59</v>
      </c>
      <c r="I2347" t="s">
        <v>160</v>
      </c>
      <c r="J2347" t="s">
        <v>3911</v>
      </c>
      <c r="K2347" t="s">
        <v>3914</v>
      </c>
      <c r="L2347">
        <v>4</v>
      </c>
      <c r="M2347" s="7">
        <v>0.86</v>
      </c>
      <c r="N2347" t="s">
        <v>3923</v>
      </c>
      <c r="O2347" t="s">
        <v>3927</v>
      </c>
      <c r="P2347">
        <v>18</v>
      </c>
      <c r="Q2347" t="s">
        <v>3939</v>
      </c>
      <c r="R2347" t="s">
        <v>3940</v>
      </c>
      <c r="S2347" t="s">
        <v>3941</v>
      </c>
      <c r="T2347" s="5">
        <v>45928</v>
      </c>
      <c r="U2347" t="s">
        <v>7152</v>
      </c>
      <c r="V2347" t="b">
        <v>0</v>
      </c>
      <c r="W2347" t="b">
        <v>0</v>
      </c>
      <c r="X2347" t="s">
        <v>7162</v>
      </c>
      <c r="Y2347">
        <f t="shared" si="144"/>
        <v>0</v>
      </c>
      <c r="Z2347" t="str">
        <f t="shared" si="145"/>
        <v>31+ days</v>
      </c>
      <c r="AA2347" t="str">
        <f t="shared" si="146"/>
        <v>Good</v>
      </c>
      <c r="AB2347" t="str">
        <f t="shared" si="147"/>
        <v>Attended</v>
      </c>
    </row>
    <row r="2348" spans="1:28" x14ac:dyDescent="0.3">
      <c r="A2348" t="s">
        <v>3033</v>
      </c>
      <c r="B2348" t="s">
        <v>321</v>
      </c>
      <c r="C2348" t="s">
        <v>40</v>
      </c>
      <c r="D2348" s="5">
        <v>45671</v>
      </c>
      <c r="E2348" s="5">
        <v>45671</v>
      </c>
      <c r="F2348" t="s">
        <v>41</v>
      </c>
      <c r="G2348" t="s">
        <v>13</v>
      </c>
      <c r="H2348">
        <v>0</v>
      </c>
      <c r="I2348" t="s">
        <v>160</v>
      </c>
      <c r="J2348" t="s">
        <v>3911</v>
      </c>
      <c r="K2348" t="s">
        <v>3914</v>
      </c>
      <c r="L2348">
        <v>4</v>
      </c>
      <c r="M2348" s="7">
        <v>0.79</v>
      </c>
      <c r="N2348" t="s">
        <v>3931</v>
      </c>
      <c r="O2348" t="s">
        <v>3927</v>
      </c>
      <c r="P2348">
        <v>18</v>
      </c>
      <c r="R2348" t="s">
        <v>3953</v>
      </c>
      <c r="S2348" t="s">
        <v>3943</v>
      </c>
      <c r="U2348" t="s">
        <v>7159</v>
      </c>
      <c r="V2348" t="b">
        <v>0</v>
      </c>
      <c r="W2348" t="b">
        <v>1</v>
      </c>
      <c r="X2348" t="s">
        <v>7153</v>
      </c>
      <c r="Y2348">
        <f t="shared" si="144"/>
        <v>0</v>
      </c>
      <c r="Z2348" t="str">
        <f t="shared" si="145"/>
        <v>0-3 days</v>
      </c>
      <c r="AA2348" t="str">
        <f t="shared" si="146"/>
        <v>Good</v>
      </c>
      <c r="AB2348" t="str">
        <f t="shared" si="147"/>
        <v>Attended</v>
      </c>
    </row>
    <row r="2349" spans="1:28" x14ac:dyDescent="0.3">
      <c r="A2349" t="s">
        <v>3034</v>
      </c>
      <c r="B2349" t="s">
        <v>716</v>
      </c>
      <c r="C2349" t="s">
        <v>157</v>
      </c>
      <c r="D2349" s="5">
        <v>45922</v>
      </c>
      <c r="E2349" s="5">
        <v>45905</v>
      </c>
      <c r="F2349" t="s">
        <v>28</v>
      </c>
      <c r="G2349" t="s">
        <v>13</v>
      </c>
      <c r="H2349">
        <v>17</v>
      </c>
      <c r="I2349" t="s">
        <v>19</v>
      </c>
      <c r="J2349" t="s">
        <v>3916</v>
      </c>
      <c r="K2349" t="s">
        <v>3914</v>
      </c>
      <c r="L2349">
        <v>3</v>
      </c>
      <c r="M2349" s="7">
        <v>0.91</v>
      </c>
      <c r="N2349" t="s">
        <v>3921</v>
      </c>
      <c r="O2349" t="s">
        <v>3925</v>
      </c>
      <c r="P2349">
        <v>12</v>
      </c>
      <c r="Q2349" t="s">
        <v>3939</v>
      </c>
      <c r="R2349" t="s">
        <v>3949</v>
      </c>
      <c r="S2349" t="s">
        <v>3950</v>
      </c>
      <c r="U2349" t="s">
        <v>7158</v>
      </c>
      <c r="V2349" t="b">
        <v>0</v>
      </c>
      <c r="W2349" t="b">
        <v>0</v>
      </c>
      <c r="X2349" t="s">
        <v>7162</v>
      </c>
      <c r="Y2349">
        <f t="shared" si="144"/>
        <v>0</v>
      </c>
      <c r="Z2349" t="str">
        <f t="shared" si="145"/>
        <v>15-30 days</v>
      </c>
      <c r="AA2349" t="str">
        <f t="shared" si="146"/>
        <v>Very Good</v>
      </c>
      <c r="AB2349" t="str">
        <f t="shared" si="147"/>
        <v>Attended</v>
      </c>
    </row>
    <row r="2350" spans="1:28" x14ac:dyDescent="0.3">
      <c r="A2350" t="s">
        <v>3035</v>
      </c>
      <c r="B2350" t="s">
        <v>1331</v>
      </c>
      <c r="C2350" t="s">
        <v>127</v>
      </c>
      <c r="D2350" s="5">
        <v>45740</v>
      </c>
      <c r="E2350" s="5">
        <v>45710</v>
      </c>
      <c r="F2350" t="s">
        <v>23</v>
      </c>
      <c r="G2350" t="s">
        <v>24</v>
      </c>
      <c r="H2350">
        <v>30</v>
      </c>
      <c r="I2350" t="s">
        <v>19</v>
      </c>
      <c r="J2350" t="s">
        <v>3911</v>
      </c>
      <c r="K2350" t="s">
        <v>3914</v>
      </c>
      <c r="L2350">
        <v>7</v>
      </c>
      <c r="M2350" s="7">
        <v>0.78</v>
      </c>
      <c r="N2350" t="s">
        <v>3923</v>
      </c>
      <c r="O2350" t="s">
        <v>3922</v>
      </c>
      <c r="P2350">
        <v>15</v>
      </c>
      <c r="Q2350" t="s">
        <v>3955</v>
      </c>
      <c r="R2350" t="s">
        <v>3940</v>
      </c>
      <c r="S2350" t="s">
        <v>3943</v>
      </c>
      <c r="T2350" s="5">
        <v>45739</v>
      </c>
      <c r="U2350" t="s">
        <v>7158</v>
      </c>
      <c r="V2350" t="b">
        <v>0</v>
      </c>
      <c r="W2350" t="b">
        <v>0</v>
      </c>
      <c r="X2350" t="s">
        <v>7160</v>
      </c>
      <c r="Y2350">
        <f t="shared" si="144"/>
        <v>1</v>
      </c>
      <c r="Z2350" t="str">
        <f t="shared" si="145"/>
        <v>15-30 days</v>
      </c>
      <c r="AA2350" t="str">
        <f t="shared" si="146"/>
        <v>Good</v>
      </c>
      <c r="AB2350" t="str">
        <f t="shared" si="147"/>
        <v>No-show</v>
      </c>
    </row>
    <row r="2351" spans="1:28" x14ac:dyDescent="0.3">
      <c r="A2351" t="s">
        <v>3036</v>
      </c>
      <c r="B2351" t="s">
        <v>1245</v>
      </c>
      <c r="C2351" t="s">
        <v>115</v>
      </c>
      <c r="D2351" s="5">
        <v>45913</v>
      </c>
      <c r="E2351" s="5">
        <v>45895</v>
      </c>
      <c r="F2351" t="s">
        <v>32</v>
      </c>
      <c r="G2351" t="s">
        <v>13</v>
      </c>
      <c r="H2351">
        <v>18</v>
      </c>
      <c r="I2351" t="s">
        <v>160</v>
      </c>
      <c r="J2351" t="s">
        <v>3911</v>
      </c>
      <c r="K2351" t="s">
        <v>3910</v>
      </c>
      <c r="L2351">
        <v>7</v>
      </c>
      <c r="M2351" s="7">
        <v>0.7</v>
      </c>
      <c r="N2351" t="s">
        <v>3928</v>
      </c>
      <c r="O2351" t="s">
        <v>3929</v>
      </c>
      <c r="P2351">
        <v>12</v>
      </c>
      <c r="Q2351" t="s">
        <v>3955</v>
      </c>
      <c r="R2351" t="s">
        <v>3940</v>
      </c>
      <c r="S2351" t="s">
        <v>3941</v>
      </c>
      <c r="T2351" s="5">
        <v>45910</v>
      </c>
      <c r="U2351" t="s">
        <v>7156</v>
      </c>
      <c r="V2351" t="b">
        <v>1</v>
      </c>
      <c r="W2351" t="b">
        <v>0</v>
      </c>
      <c r="X2351" t="s">
        <v>7162</v>
      </c>
      <c r="Y2351">
        <f t="shared" si="144"/>
        <v>0</v>
      </c>
      <c r="Z2351" t="str">
        <f t="shared" si="145"/>
        <v>15-30 days</v>
      </c>
      <c r="AA2351" t="str">
        <f t="shared" si="146"/>
        <v>Moderate</v>
      </c>
      <c r="AB2351" t="str">
        <f t="shared" si="147"/>
        <v>Attended</v>
      </c>
    </row>
    <row r="2352" spans="1:28" x14ac:dyDescent="0.3">
      <c r="A2352" t="s">
        <v>3037</v>
      </c>
      <c r="B2352" t="s">
        <v>1134</v>
      </c>
      <c r="C2352" t="s">
        <v>45</v>
      </c>
      <c r="D2352" s="5">
        <v>45840</v>
      </c>
      <c r="E2352" s="5">
        <v>45821</v>
      </c>
      <c r="F2352" t="s">
        <v>46</v>
      </c>
      <c r="G2352" t="s">
        <v>13</v>
      </c>
      <c r="H2352">
        <v>19</v>
      </c>
      <c r="I2352" t="s">
        <v>42</v>
      </c>
      <c r="J2352" t="s">
        <v>3915</v>
      </c>
      <c r="K2352" t="s">
        <v>3914</v>
      </c>
      <c r="L2352">
        <v>5</v>
      </c>
      <c r="M2352" s="7">
        <v>0.69</v>
      </c>
      <c r="N2352" t="s">
        <v>3926</v>
      </c>
      <c r="O2352" t="s">
        <v>3927</v>
      </c>
      <c r="P2352">
        <v>18</v>
      </c>
      <c r="Q2352" t="s">
        <v>3947</v>
      </c>
      <c r="R2352" t="s">
        <v>3940</v>
      </c>
      <c r="S2352" t="s">
        <v>3943</v>
      </c>
      <c r="T2352" s="5">
        <v>45837</v>
      </c>
      <c r="U2352" t="s">
        <v>7152</v>
      </c>
      <c r="V2352" t="b">
        <v>0</v>
      </c>
      <c r="W2352" t="b">
        <v>0</v>
      </c>
      <c r="X2352" t="s">
        <v>7161</v>
      </c>
      <c r="Y2352">
        <f t="shared" si="144"/>
        <v>0</v>
      </c>
      <c r="Z2352" t="str">
        <f t="shared" si="145"/>
        <v>15-30 days</v>
      </c>
      <c r="AA2352" t="str">
        <f t="shared" si="146"/>
        <v>Moderate</v>
      </c>
      <c r="AB2352" t="str">
        <f t="shared" si="147"/>
        <v>Attended</v>
      </c>
    </row>
    <row r="2353" spans="1:28" x14ac:dyDescent="0.3">
      <c r="A2353" t="s">
        <v>3038</v>
      </c>
      <c r="B2353" t="s">
        <v>968</v>
      </c>
      <c r="C2353" t="s">
        <v>17</v>
      </c>
      <c r="D2353" s="5">
        <v>45667</v>
      </c>
      <c r="E2353" s="5">
        <v>45660</v>
      </c>
      <c r="F2353" t="s">
        <v>18</v>
      </c>
      <c r="G2353" t="s">
        <v>24</v>
      </c>
      <c r="H2353">
        <v>7</v>
      </c>
      <c r="I2353" t="s">
        <v>42</v>
      </c>
      <c r="J2353" t="s">
        <v>3916</v>
      </c>
      <c r="K2353" t="s">
        <v>3910</v>
      </c>
      <c r="L2353">
        <v>3</v>
      </c>
      <c r="M2353" s="7">
        <v>0.67</v>
      </c>
      <c r="N2353" t="s">
        <v>3924</v>
      </c>
      <c r="O2353" t="s">
        <v>3929</v>
      </c>
      <c r="P2353">
        <v>12</v>
      </c>
      <c r="Q2353" t="s">
        <v>3939</v>
      </c>
      <c r="R2353" t="s">
        <v>3940</v>
      </c>
      <c r="S2353" t="s">
        <v>55</v>
      </c>
      <c r="T2353" s="5">
        <v>45665</v>
      </c>
      <c r="U2353" t="s">
        <v>7155</v>
      </c>
      <c r="V2353" t="b">
        <v>0</v>
      </c>
      <c r="W2353" t="b">
        <v>0</v>
      </c>
      <c r="X2353" t="s">
        <v>7153</v>
      </c>
      <c r="Y2353">
        <f t="shared" si="144"/>
        <v>1</v>
      </c>
      <c r="Z2353" t="str">
        <f t="shared" si="145"/>
        <v>4-7 days</v>
      </c>
      <c r="AA2353" t="str">
        <f t="shared" si="146"/>
        <v>Moderate</v>
      </c>
      <c r="AB2353" t="str">
        <f t="shared" si="147"/>
        <v>No-show</v>
      </c>
    </row>
    <row r="2354" spans="1:28" x14ac:dyDescent="0.3">
      <c r="A2354" t="s">
        <v>3039</v>
      </c>
      <c r="B2354" t="s">
        <v>156</v>
      </c>
      <c r="C2354" t="s">
        <v>31</v>
      </c>
      <c r="D2354" s="5">
        <v>45936</v>
      </c>
      <c r="E2354" s="5">
        <v>45911</v>
      </c>
      <c r="F2354" t="s">
        <v>32</v>
      </c>
      <c r="G2354" t="s">
        <v>13</v>
      </c>
      <c r="H2354">
        <v>25</v>
      </c>
      <c r="I2354" t="s">
        <v>33</v>
      </c>
      <c r="J2354" t="s">
        <v>3911</v>
      </c>
      <c r="K2354" t="s">
        <v>3912</v>
      </c>
      <c r="L2354">
        <v>3</v>
      </c>
      <c r="M2354" s="7">
        <v>0.92</v>
      </c>
      <c r="N2354" t="s">
        <v>3928</v>
      </c>
      <c r="O2354" t="s">
        <v>3925</v>
      </c>
      <c r="P2354">
        <v>18</v>
      </c>
      <c r="Q2354" t="s">
        <v>3939</v>
      </c>
      <c r="R2354" t="s">
        <v>3940</v>
      </c>
      <c r="S2354" t="s">
        <v>3941</v>
      </c>
      <c r="T2354" s="5">
        <v>45935</v>
      </c>
      <c r="U2354" t="s">
        <v>7158</v>
      </c>
      <c r="V2354" t="b">
        <v>0</v>
      </c>
      <c r="W2354" t="b">
        <v>0</v>
      </c>
      <c r="X2354" t="s">
        <v>7162</v>
      </c>
      <c r="Y2354">
        <f t="shared" si="144"/>
        <v>0</v>
      </c>
      <c r="Z2354" t="str">
        <f t="shared" si="145"/>
        <v>15-30 days</v>
      </c>
      <c r="AA2354" t="str">
        <f t="shared" si="146"/>
        <v>Very Good</v>
      </c>
      <c r="AB2354" t="str">
        <f t="shared" si="147"/>
        <v>Attended</v>
      </c>
    </row>
    <row r="2355" spans="1:28" x14ac:dyDescent="0.3">
      <c r="A2355" t="s">
        <v>3040</v>
      </c>
      <c r="B2355" t="s">
        <v>823</v>
      </c>
      <c r="C2355" t="s">
        <v>127</v>
      </c>
      <c r="D2355" s="5">
        <v>45752</v>
      </c>
      <c r="E2355" s="5">
        <v>45706</v>
      </c>
      <c r="F2355" t="s">
        <v>23</v>
      </c>
      <c r="G2355" t="s">
        <v>13</v>
      </c>
      <c r="H2355">
        <v>46</v>
      </c>
      <c r="I2355" t="s">
        <v>42</v>
      </c>
      <c r="J2355" t="s">
        <v>3916</v>
      </c>
      <c r="K2355" t="s">
        <v>3914</v>
      </c>
      <c r="L2355">
        <v>3</v>
      </c>
      <c r="M2355" s="7">
        <v>0.75</v>
      </c>
      <c r="N2355" t="s">
        <v>3923</v>
      </c>
      <c r="O2355" t="s">
        <v>3922</v>
      </c>
      <c r="P2355">
        <v>15</v>
      </c>
      <c r="R2355" t="s">
        <v>3953</v>
      </c>
      <c r="S2355" t="s">
        <v>3943</v>
      </c>
      <c r="U2355" t="s">
        <v>7156</v>
      </c>
      <c r="V2355" t="b">
        <v>1</v>
      </c>
      <c r="W2355" t="b">
        <v>0</v>
      </c>
      <c r="X2355" t="s">
        <v>7160</v>
      </c>
      <c r="Y2355">
        <f t="shared" si="144"/>
        <v>0</v>
      </c>
      <c r="Z2355" t="str">
        <f t="shared" si="145"/>
        <v>31+ days</v>
      </c>
      <c r="AA2355" t="str">
        <f t="shared" si="146"/>
        <v>Good</v>
      </c>
      <c r="AB2355" t="str">
        <f t="shared" si="147"/>
        <v>Attended</v>
      </c>
    </row>
    <row r="2356" spans="1:28" x14ac:dyDescent="0.3">
      <c r="A2356" t="s">
        <v>3041</v>
      </c>
      <c r="B2356" t="s">
        <v>1707</v>
      </c>
      <c r="C2356" t="s">
        <v>124</v>
      </c>
      <c r="D2356" s="5">
        <v>46005</v>
      </c>
      <c r="E2356" s="5">
        <v>45970</v>
      </c>
      <c r="F2356" t="s">
        <v>54</v>
      </c>
      <c r="G2356" t="s">
        <v>55</v>
      </c>
      <c r="H2356">
        <v>35</v>
      </c>
      <c r="I2356" t="s">
        <v>33</v>
      </c>
      <c r="J2356" t="s">
        <v>3909</v>
      </c>
      <c r="K2356" t="s">
        <v>3910</v>
      </c>
      <c r="L2356">
        <v>2</v>
      </c>
      <c r="M2356" s="7">
        <v>0.79</v>
      </c>
      <c r="N2356" t="s">
        <v>3930</v>
      </c>
      <c r="O2356" t="s">
        <v>3922</v>
      </c>
      <c r="P2356">
        <v>15</v>
      </c>
      <c r="Q2356" t="s">
        <v>3939</v>
      </c>
      <c r="R2356" t="s">
        <v>3940</v>
      </c>
      <c r="S2356" t="s">
        <v>3943</v>
      </c>
      <c r="T2356" s="5">
        <v>46004</v>
      </c>
      <c r="U2356" t="s">
        <v>7157</v>
      </c>
      <c r="V2356" t="b">
        <v>1</v>
      </c>
      <c r="W2356" t="b">
        <v>0</v>
      </c>
      <c r="X2356" t="s">
        <v>7153</v>
      </c>
      <c r="Y2356" t="str">
        <f t="shared" si="144"/>
        <v/>
      </c>
      <c r="Z2356" t="str">
        <f t="shared" si="145"/>
        <v>31+ days</v>
      </c>
      <c r="AA2356" t="str">
        <f t="shared" si="146"/>
        <v>Good</v>
      </c>
      <c r="AB2356" t="str">
        <f t="shared" si="147"/>
        <v>Excluded</v>
      </c>
    </row>
    <row r="2357" spans="1:28" x14ac:dyDescent="0.3">
      <c r="A2357" t="s">
        <v>3042</v>
      </c>
      <c r="B2357" t="s">
        <v>1597</v>
      </c>
      <c r="C2357" t="s">
        <v>80</v>
      </c>
      <c r="D2357" s="5">
        <v>45964</v>
      </c>
      <c r="E2357" s="5">
        <v>45908</v>
      </c>
      <c r="F2357" t="s">
        <v>41</v>
      </c>
      <c r="G2357" t="s">
        <v>55</v>
      </c>
      <c r="H2357">
        <v>56</v>
      </c>
      <c r="I2357" t="s">
        <v>47</v>
      </c>
      <c r="J2357" t="s">
        <v>3911</v>
      </c>
      <c r="K2357" t="s">
        <v>3910</v>
      </c>
      <c r="L2357">
        <v>3</v>
      </c>
      <c r="M2357" s="7">
        <v>0.95</v>
      </c>
      <c r="N2357" t="s">
        <v>3931</v>
      </c>
      <c r="O2357" t="s">
        <v>3922</v>
      </c>
      <c r="P2357">
        <v>12</v>
      </c>
      <c r="Q2357" t="s">
        <v>3939</v>
      </c>
      <c r="R2357" t="s">
        <v>3940</v>
      </c>
      <c r="S2357" t="s">
        <v>3941</v>
      </c>
      <c r="T2357" s="5">
        <v>45962</v>
      </c>
      <c r="U2357" t="s">
        <v>7158</v>
      </c>
      <c r="V2357" t="b">
        <v>0</v>
      </c>
      <c r="W2357" t="b">
        <v>0</v>
      </c>
      <c r="X2357" t="s">
        <v>7162</v>
      </c>
      <c r="Y2357" t="str">
        <f t="shared" si="144"/>
        <v/>
      </c>
      <c r="Z2357" t="str">
        <f t="shared" si="145"/>
        <v>31+ days</v>
      </c>
      <c r="AA2357" t="str">
        <f t="shared" si="146"/>
        <v>Very Good</v>
      </c>
      <c r="AB2357" t="str">
        <f t="shared" si="147"/>
        <v>Excluded</v>
      </c>
    </row>
    <row r="2358" spans="1:28" x14ac:dyDescent="0.3">
      <c r="A2358" t="s">
        <v>3043</v>
      </c>
      <c r="B2358" t="s">
        <v>1673</v>
      </c>
      <c r="C2358" t="s">
        <v>31</v>
      </c>
      <c r="D2358" s="5">
        <v>45728</v>
      </c>
      <c r="E2358" s="5">
        <v>45686</v>
      </c>
      <c r="F2358" t="s">
        <v>32</v>
      </c>
      <c r="G2358" t="s">
        <v>24</v>
      </c>
      <c r="H2358">
        <v>42</v>
      </c>
      <c r="I2358" t="s">
        <v>61</v>
      </c>
      <c r="J2358" t="s">
        <v>3916</v>
      </c>
      <c r="K2358" t="s">
        <v>3914</v>
      </c>
      <c r="L2358">
        <v>2</v>
      </c>
      <c r="M2358" s="7">
        <v>0.84</v>
      </c>
      <c r="N2358" t="s">
        <v>3928</v>
      </c>
      <c r="O2358" t="s">
        <v>3925</v>
      </c>
      <c r="P2358">
        <v>18</v>
      </c>
      <c r="R2358" t="s">
        <v>3953</v>
      </c>
      <c r="S2358" t="s">
        <v>3943</v>
      </c>
      <c r="U2358" t="s">
        <v>7152</v>
      </c>
      <c r="V2358" t="b">
        <v>0</v>
      </c>
      <c r="W2358" t="b">
        <v>0</v>
      </c>
      <c r="X2358" t="s">
        <v>7160</v>
      </c>
      <c r="Y2358">
        <f t="shared" si="144"/>
        <v>1</v>
      </c>
      <c r="Z2358" t="str">
        <f t="shared" si="145"/>
        <v>31+ days</v>
      </c>
      <c r="AA2358" t="str">
        <f t="shared" si="146"/>
        <v>Good</v>
      </c>
      <c r="AB2358" t="str">
        <f t="shared" si="147"/>
        <v>No-show</v>
      </c>
    </row>
    <row r="2359" spans="1:28" x14ac:dyDescent="0.3">
      <c r="A2359" t="s">
        <v>3044</v>
      </c>
      <c r="B2359" t="s">
        <v>1155</v>
      </c>
      <c r="C2359" t="s">
        <v>101</v>
      </c>
      <c r="D2359" s="5">
        <v>45877</v>
      </c>
      <c r="E2359" s="5">
        <v>45829</v>
      </c>
      <c r="F2359" t="s">
        <v>54</v>
      </c>
      <c r="G2359" t="s">
        <v>13</v>
      </c>
      <c r="H2359">
        <v>48</v>
      </c>
      <c r="I2359" t="s">
        <v>19</v>
      </c>
      <c r="J2359" t="s">
        <v>3909</v>
      </c>
      <c r="K2359" t="s">
        <v>3910</v>
      </c>
      <c r="L2359">
        <v>6</v>
      </c>
      <c r="M2359" s="7">
        <v>0.84</v>
      </c>
      <c r="N2359" t="s">
        <v>3930</v>
      </c>
      <c r="O2359" t="s">
        <v>3927</v>
      </c>
      <c r="P2359">
        <v>18</v>
      </c>
      <c r="Q2359" t="s">
        <v>3939</v>
      </c>
      <c r="R2359" t="s">
        <v>3940</v>
      </c>
      <c r="S2359" t="s">
        <v>3941</v>
      </c>
      <c r="T2359" s="5">
        <v>45874</v>
      </c>
      <c r="U2359" t="s">
        <v>7155</v>
      </c>
      <c r="V2359" t="b">
        <v>0</v>
      </c>
      <c r="W2359" t="b">
        <v>0</v>
      </c>
      <c r="X2359" t="s">
        <v>7161</v>
      </c>
      <c r="Y2359">
        <f t="shared" si="144"/>
        <v>0</v>
      </c>
      <c r="Z2359" t="str">
        <f t="shared" si="145"/>
        <v>31+ days</v>
      </c>
      <c r="AA2359" t="str">
        <f t="shared" si="146"/>
        <v>Good</v>
      </c>
      <c r="AB2359" t="str">
        <f t="shared" si="147"/>
        <v>Attended</v>
      </c>
    </row>
    <row r="2360" spans="1:28" x14ac:dyDescent="0.3">
      <c r="A2360" t="s">
        <v>3045</v>
      </c>
      <c r="B2360" t="s">
        <v>634</v>
      </c>
      <c r="C2360" t="s">
        <v>40</v>
      </c>
      <c r="D2360" s="5">
        <v>45790</v>
      </c>
      <c r="E2360" s="5">
        <v>45764</v>
      </c>
      <c r="F2360" t="s">
        <v>41</v>
      </c>
      <c r="G2360" t="s">
        <v>55</v>
      </c>
      <c r="H2360">
        <v>26</v>
      </c>
      <c r="I2360" t="s">
        <v>37</v>
      </c>
      <c r="J2360" t="s">
        <v>3909</v>
      </c>
      <c r="K2360" t="s">
        <v>3914</v>
      </c>
      <c r="L2360">
        <v>5</v>
      </c>
      <c r="M2360" s="7">
        <v>0.74</v>
      </c>
      <c r="N2360" t="s">
        <v>3931</v>
      </c>
      <c r="O2360" t="s">
        <v>3927</v>
      </c>
      <c r="P2360">
        <v>18</v>
      </c>
      <c r="Q2360" t="s">
        <v>3939</v>
      </c>
      <c r="R2360" t="s">
        <v>3949</v>
      </c>
      <c r="S2360" t="s">
        <v>3950</v>
      </c>
      <c r="U2360" t="s">
        <v>7159</v>
      </c>
      <c r="V2360" t="b">
        <v>0</v>
      </c>
      <c r="W2360" t="b">
        <v>0</v>
      </c>
      <c r="X2360" t="s">
        <v>7160</v>
      </c>
      <c r="Y2360" t="str">
        <f t="shared" si="144"/>
        <v/>
      </c>
      <c r="Z2360" t="str">
        <f t="shared" si="145"/>
        <v>15-30 days</v>
      </c>
      <c r="AA2360" t="str">
        <f t="shared" si="146"/>
        <v>Moderate</v>
      </c>
      <c r="AB2360" t="str">
        <f t="shared" si="147"/>
        <v>Excluded</v>
      </c>
    </row>
    <row r="2361" spans="1:28" x14ac:dyDescent="0.3">
      <c r="A2361" t="s">
        <v>3046</v>
      </c>
      <c r="B2361" t="s">
        <v>1400</v>
      </c>
      <c r="C2361" t="s">
        <v>64</v>
      </c>
      <c r="D2361" s="5">
        <v>45877</v>
      </c>
      <c r="E2361" s="5">
        <v>45840</v>
      </c>
      <c r="F2361" t="s">
        <v>28</v>
      </c>
      <c r="G2361" t="s">
        <v>24</v>
      </c>
      <c r="H2361">
        <v>37</v>
      </c>
      <c r="I2361" t="s">
        <v>19</v>
      </c>
      <c r="J2361" t="s">
        <v>3911</v>
      </c>
      <c r="K2361" t="s">
        <v>3910</v>
      </c>
      <c r="L2361">
        <v>2</v>
      </c>
      <c r="M2361" s="7">
        <v>0.81</v>
      </c>
      <c r="N2361" t="s">
        <v>3921</v>
      </c>
      <c r="O2361" t="s">
        <v>3922</v>
      </c>
      <c r="P2361">
        <v>20</v>
      </c>
      <c r="R2361" t="s">
        <v>3953</v>
      </c>
      <c r="S2361" t="s">
        <v>3943</v>
      </c>
      <c r="U2361" t="s">
        <v>7155</v>
      </c>
      <c r="V2361" t="b">
        <v>0</v>
      </c>
      <c r="W2361" t="b">
        <v>0</v>
      </c>
      <c r="X2361" t="s">
        <v>7161</v>
      </c>
      <c r="Y2361">
        <f t="shared" si="144"/>
        <v>1</v>
      </c>
      <c r="Z2361" t="str">
        <f t="shared" si="145"/>
        <v>31+ days</v>
      </c>
      <c r="AA2361" t="str">
        <f t="shared" si="146"/>
        <v>Good</v>
      </c>
      <c r="AB2361" t="str">
        <f t="shared" si="147"/>
        <v>No-show</v>
      </c>
    </row>
    <row r="2362" spans="1:28" x14ac:dyDescent="0.3">
      <c r="A2362" t="s">
        <v>3047</v>
      </c>
      <c r="B2362" t="s">
        <v>978</v>
      </c>
      <c r="C2362" t="s">
        <v>101</v>
      </c>
      <c r="D2362" s="5">
        <v>45861</v>
      </c>
      <c r="E2362" s="5">
        <v>45826</v>
      </c>
      <c r="F2362" t="s">
        <v>54</v>
      </c>
      <c r="G2362" t="s">
        <v>13</v>
      </c>
      <c r="H2362">
        <v>35</v>
      </c>
      <c r="I2362" t="s">
        <v>14</v>
      </c>
      <c r="J2362" t="s">
        <v>3913</v>
      </c>
      <c r="K2362" t="s">
        <v>3910</v>
      </c>
      <c r="L2362">
        <v>4</v>
      </c>
      <c r="M2362" s="7">
        <v>0.86</v>
      </c>
      <c r="N2362" t="s">
        <v>3930</v>
      </c>
      <c r="O2362" t="s">
        <v>3927</v>
      </c>
      <c r="P2362">
        <v>18</v>
      </c>
      <c r="Q2362" t="s">
        <v>3939</v>
      </c>
      <c r="R2362" t="s">
        <v>3940</v>
      </c>
      <c r="S2362" t="s">
        <v>3943</v>
      </c>
      <c r="T2362" s="5">
        <v>45859</v>
      </c>
      <c r="U2362" t="s">
        <v>7152</v>
      </c>
      <c r="V2362" t="b">
        <v>0</v>
      </c>
      <c r="W2362" t="b">
        <v>0</v>
      </c>
      <c r="X2362" t="s">
        <v>7161</v>
      </c>
      <c r="Y2362">
        <f t="shared" si="144"/>
        <v>0</v>
      </c>
      <c r="Z2362" t="str">
        <f t="shared" si="145"/>
        <v>31+ days</v>
      </c>
      <c r="AA2362" t="str">
        <f t="shared" si="146"/>
        <v>Good</v>
      </c>
      <c r="AB2362" t="str">
        <f t="shared" si="147"/>
        <v>Attended</v>
      </c>
    </row>
    <row r="2363" spans="1:28" x14ac:dyDescent="0.3">
      <c r="A2363" t="s">
        <v>3048</v>
      </c>
      <c r="B2363" t="s">
        <v>2333</v>
      </c>
      <c r="C2363" t="s">
        <v>193</v>
      </c>
      <c r="D2363" s="5">
        <v>45766</v>
      </c>
      <c r="E2363" s="5">
        <v>45717</v>
      </c>
      <c r="F2363" t="s">
        <v>41</v>
      </c>
      <c r="G2363" t="s">
        <v>13</v>
      </c>
      <c r="H2363">
        <v>49</v>
      </c>
      <c r="I2363" t="s">
        <v>47</v>
      </c>
      <c r="J2363" t="s">
        <v>3916</v>
      </c>
      <c r="K2363" t="s">
        <v>3912</v>
      </c>
      <c r="L2363">
        <v>3</v>
      </c>
      <c r="M2363" s="7">
        <v>0.96</v>
      </c>
      <c r="N2363" t="s">
        <v>3931</v>
      </c>
      <c r="O2363" t="s">
        <v>3922</v>
      </c>
      <c r="P2363">
        <v>15</v>
      </c>
      <c r="Q2363" t="s">
        <v>3939</v>
      </c>
      <c r="R2363" t="s">
        <v>3940</v>
      </c>
      <c r="S2363" t="s">
        <v>55</v>
      </c>
      <c r="T2363" s="5">
        <v>45764</v>
      </c>
      <c r="U2363" t="s">
        <v>7156</v>
      </c>
      <c r="V2363" t="b">
        <v>1</v>
      </c>
      <c r="W2363" t="b">
        <v>0</v>
      </c>
      <c r="X2363" t="s">
        <v>7160</v>
      </c>
      <c r="Y2363">
        <f t="shared" si="144"/>
        <v>0</v>
      </c>
      <c r="Z2363" t="str">
        <f t="shared" si="145"/>
        <v>31+ days</v>
      </c>
      <c r="AA2363" t="str">
        <f t="shared" si="146"/>
        <v>Very Good</v>
      </c>
      <c r="AB2363" t="str">
        <f t="shared" si="147"/>
        <v>Attended</v>
      </c>
    </row>
    <row r="2364" spans="1:28" x14ac:dyDescent="0.3">
      <c r="A2364" t="s">
        <v>3049</v>
      </c>
      <c r="B2364" t="s">
        <v>79</v>
      </c>
      <c r="C2364" t="s">
        <v>77</v>
      </c>
      <c r="D2364" s="5">
        <v>45895</v>
      </c>
      <c r="E2364" s="5">
        <v>45865</v>
      </c>
      <c r="F2364" t="s">
        <v>23</v>
      </c>
      <c r="G2364" t="s">
        <v>13</v>
      </c>
      <c r="H2364">
        <v>30</v>
      </c>
      <c r="I2364" t="s">
        <v>42</v>
      </c>
      <c r="J2364" t="s">
        <v>3909</v>
      </c>
      <c r="K2364" t="s">
        <v>3910</v>
      </c>
      <c r="L2364">
        <v>4</v>
      </c>
      <c r="M2364" s="7">
        <v>0.89</v>
      </c>
      <c r="N2364" t="s">
        <v>3923</v>
      </c>
      <c r="O2364" t="s">
        <v>3927</v>
      </c>
      <c r="P2364">
        <v>15</v>
      </c>
      <c r="Q2364" t="s">
        <v>3939</v>
      </c>
      <c r="R2364" t="s">
        <v>3940</v>
      </c>
      <c r="S2364" t="s">
        <v>3943</v>
      </c>
      <c r="T2364" s="5">
        <v>45893</v>
      </c>
      <c r="U2364" t="s">
        <v>7159</v>
      </c>
      <c r="V2364" t="b">
        <v>0</v>
      </c>
      <c r="W2364" t="b">
        <v>0</v>
      </c>
      <c r="X2364" t="s">
        <v>7161</v>
      </c>
      <c r="Y2364">
        <f t="shared" si="144"/>
        <v>0</v>
      </c>
      <c r="Z2364" t="str">
        <f t="shared" si="145"/>
        <v>15-30 days</v>
      </c>
      <c r="AA2364" t="str">
        <f t="shared" si="146"/>
        <v>Good</v>
      </c>
      <c r="AB2364" t="str">
        <f t="shared" si="147"/>
        <v>Attended</v>
      </c>
    </row>
    <row r="2365" spans="1:28" x14ac:dyDescent="0.3">
      <c r="A2365" t="s">
        <v>3050</v>
      </c>
      <c r="B2365" t="s">
        <v>561</v>
      </c>
      <c r="C2365" t="s">
        <v>101</v>
      </c>
      <c r="D2365" s="5">
        <v>45752</v>
      </c>
      <c r="E2365" s="5">
        <v>45728</v>
      </c>
      <c r="F2365" t="s">
        <v>54</v>
      </c>
      <c r="G2365" t="s">
        <v>24</v>
      </c>
      <c r="H2365">
        <v>24</v>
      </c>
      <c r="I2365" t="s">
        <v>33</v>
      </c>
      <c r="J2365" t="s">
        <v>3913</v>
      </c>
      <c r="K2365" t="s">
        <v>3914</v>
      </c>
      <c r="L2365">
        <v>2</v>
      </c>
      <c r="M2365" s="7">
        <v>0.8</v>
      </c>
      <c r="N2365" t="s">
        <v>3930</v>
      </c>
      <c r="O2365" t="s">
        <v>3927</v>
      </c>
      <c r="P2365">
        <v>18</v>
      </c>
      <c r="Q2365" t="s">
        <v>3955</v>
      </c>
      <c r="R2365" t="s">
        <v>3940</v>
      </c>
      <c r="S2365" t="s">
        <v>3941</v>
      </c>
      <c r="T2365" s="5">
        <v>45749</v>
      </c>
      <c r="U2365" t="s">
        <v>7156</v>
      </c>
      <c r="V2365" t="b">
        <v>1</v>
      </c>
      <c r="W2365" t="b">
        <v>0</v>
      </c>
      <c r="X2365" t="s">
        <v>7160</v>
      </c>
      <c r="Y2365">
        <f t="shared" si="144"/>
        <v>1</v>
      </c>
      <c r="Z2365" t="str">
        <f t="shared" si="145"/>
        <v>15-30 days</v>
      </c>
      <c r="AA2365" t="str">
        <f t="shared" si="146"/>
        <v>Good</v>
      </c>
      <c r="AB2365" t="str">
        <f t="shared" si="147"/>
        <v>No-show</v>
      </c>
    </row>
    <row r="2366" spans="1:28" x14ac:dyDescent="0.3">
      <c r="A2366" t="s">
        <v>3051</v>
      </c>
      <c r="B2366" t="s">
        <v>1215</v>
      </c>
      <c r="C2366" t="s">
        <v>36</v>
      </c>
      <c r="D2366" s="5">
        <v>45989</v>
      </c>
      <c r="E2366" s="5">
        <v>45985</v>
      </c>
      <c r="F2366" t="s">
        <v>23</v>
      </c>
      <c r="G2366" t="s">
        <v>13</v>
      </c>
      <c r="H2366">
        <v>4</v>
      </c>
      <c r="I2366" t="s">
        <v>160</v>
      </c>
      <c r="J2366" t="s">
        <v>3911</v>
      </c>
      <c r="K2366" t="s">
        <v>3912</v>
      </c>
      <c r="L2366">
        <v>3</v>
      </c>
      <c r="M2366" s="7">
        <v>0.71</v>
      </c>
      <c r="N2366" t="s">
        <v>3923</v>
      </c>
      <c r="O2366" t="s">
        <v>3925</v>
      </c>
      <c r="P2366">
        <v>20</v>
      </c>
      <c r="R2366" t="s">
        <v>3953</v>
      </c>
      <c r="S2366" t="s">
        <v>3943</v>
      </c>
      <c r="U2366" t="s">
        <v>7155</v>
      </c>
      <c r="V2366" t="b">
        <v>0</v>
      </c>
      <c r="W2366" t="b">
        <v>0</v>
      </c>
      <c r="X2366" t="s">
        <v>7162</v>
      </c>
      <c r="Y2366">
        <f t="shared" si="144"/>
        <v>0</v>
      </c>
      <c r="Z2366" t="str">
        <f t="shared" si="145"/>
        <v>4-7 days</v>
      </c>
      <c r="AA2366" t="str">
        <f t="shared" si="146"/>
        <v>Moderate</v>
      </c>
      <c r="AB2366" t="str">
        <f t="shared" si="147"/>
        <v>Attended</v>
      </c>
    </row>
    <row r="2367" spans="1:28" x14ac:dyDescent="0.3">
      <c r="A2367" t="s">
        <v>3052</v>
      </c>
      <c r="B2367" t="s">
        <v>178</v>
      </c>
      <c r="C2367" t="s">
        <v>101</v>
      </c>
      <c r="D2367" s="5">
        <v>46003</v>
      </c>
      <c r="E2367" s="5">
        <v>45951</v>
      </c>
      <c r="F2367" t="s">
        <v>54</v>
      </c>
      <c r="G2367" t="s">
        <v>55</v>
      </c>
      <c r="H2367">
        <v>52</v>
      </c>
      <c r="I2367" t="s">
        <v>42</v>
      </c>
      <c r="J2367" t="s">
        <v>3909</v>
      </c>
      <c r="K2367" t="s">
        <v>3910</v>
      </c>
      <c r="L2367">
        <v>3</v>
      </c>
      <c r="M2367" s="7">
        <v>0.71</v>
      </c>
      <c r="N2367" t="s">
        <v>3930</v>
      </c>
      <c r="O2367" t="s">
        <v>3927</v>
      </c>
      <c r="P2367">
        <v>18</v>
      </c>
      <c r="Q2367" t="s">
        <v>3955</v>
      </c>
      <c r="R2367" t="s">
        <v>3940</v>
      </c>
      <c r="S2367" t="s">
        <v>3941</v>
      </c>
      <c r="T2367" s="5">
        <v>46000</v>
      </c>
      <c r="U2367" t="s">
        <v>7155</v>
      </c>
      <c r="V2367" t="b">
        <v>0</v>
      </c>
      <c r="W2367" t="b">
        <v>0</v>
      </c>
      <c r="X2367" t="s">
        <v>7153</v>
      </c>
      <c r="Y2367" t="str">
        <f t="shared" si="144"/>
        <v/>
      </c>
      <c r="Z2367" t="str">
        <f t="shared" si="145"/>
        <v>31+ days</v>
      </c>
      <c r="AA2367" t="str">
        <f t="shared" si="146"/>
        <v>Moderate</v>
      </c>
      <c r="AB2367" t="str">
        <f t="shared" si="147"/>
        <v>Excluded</v>
      </c>
    </row>
    <row r="2368" spans="1:28" x14ac:dyDescent="0.3">
      <c r="A2368" t="s">
        <v>3053</v>
      </c>
      <c r="B2368" t="s">
        <v>146</v>
      </c>
      <c r="C2368" t="s">
        <v>58</v>
      </c>
      <c r="D2368" s="5">
        <v>45718</v>
      </c>
      <c r="E2368" s="5">
        <v>45692</v>
      </c>
      <c r="F2368" t="s">
        <v>32</v>
      </c>
      <c r="G2368" t="s">
        <v>24</v>
      </c>
      <c r="H2368">
        <v>26</v>
      </c>
      <c r="I2368" t="s">
        <v>14</v>
      </c>
      <c r="J2368" t="s">
        <v>3911</v>
      </c>
      <c r="K2368" t="s">
        <v>3912</v>
      </c>
      <c r="L2368">
        <v>2</v>
      </c>
      <c r="M2368" s="7">
        <v>0.6</v>
      </c>
      <c r="N2368" t="s">
        <v>3928</v>
      </c>
      <c r="O2368" t="s">
        <v>3922</v>
      </c>
      <c r="P2368">
        <v>15</v>
      </c>
      <c r="S2368" t="s">
        <v>3943</v>
      </c>
      <c r="U2368" t="s">
        <v>7157</v>
      </c>
      <c r="V2368" t="b">
        <v>1</v>
      </c>
      <c r="W2368" t="b">
        <v>0</v>
      </c>
      <c r="X2368" t="s">
        <v>7160</v>
      </c>
      <c r="Y2368">
        <f t="shared" si="144"/>
        <v>1</v>
      </c>
      <c r="Z2368" t="str">
        <f t="shared" si="145"/>
        <v>15-30 days</v>
      </c>
      <c r="AA2368" t="str">
        <f t="shared" si="146"/>
        <v>Moderate</v>
      </c>
      <c r="AB2368" t="str">
        <f t="shared" si="147"/>
        <v>No-show</v>
      </c>
    </row>
    <row r="2369" spans="1:28" x14ac:dyDescent="0.3">
      <c r="A2369" t="s">
        <v>3054</v>
      </c>
      <c r="B2369" t="s">
        <v>1764</v>
      </c>
      <c r="C2369" t="s">
        <v>58</v>
      </c>
      <c r="D2369" s="5">
        <v>45923</v>
      </c>
      <c r="E2369" s="5">
        <v>45875</v>
      </c>
      <c r="F2369" t="s">
        <v>32</v>
      </c>
      <c r="G2369" t="s">
        <v>24</v>
      </c>
      <c r="H2369">
        <v>48</v>
      </c>
      <c r="I2369" t="s">
        <v>19</v>
      </c>
      <c r="J2369" t="s">
        <v>3916</v>
      </c>
      <c r="K2369" t="s">
        <v>3912</v>
      </c>
      <c r="L2369">
        <v>0</v>
      </c>
      <c r="M2369" s="7">
        <v>0.83</v>
      </c>
      <c r="N2369" t="s">
        <v>3928</v>
      </c>
      <c r="O2369" t="s">
        <v>3922</v>
      </c>
      <c r="P2369">
        <v>15</v>
      </c>
      <c r="Q2369" t="s">
        <v>3939</v>
      </c>
      <c r="R2369" t="s">
        <v>3940</v>
      </c>
      <c r="S2369" t="s">
        <v>3941</v>
      </c>
      <c r="T2369" s="5">
        <v>45922</v>
      </c>
      <c r="U2369" t="s">
        <v>7159</v>
      </c>
      <c r="V2369" t="b">
        <v>0</v>
      </c>
      <c r="W2369" t="b">
        <v>0</v>
      </c>
      <c r="X2369" t="s">
        <v>7162</v>
      </c>
      <c r="Y2369">
        <f t="shared" si="144"/>
        <v>1</v>
      </c>
      <c r="Z2369" t="str">
        <f t="shared" si="145"/>
        <v>31+ days</v>
      </c>
      <c r="AA2369" t="str">
        <f t="shared" si="146"/>
        <v>Good</v>
      </c>
      <c r="AB2369" t="str">
        <f t="shared" si="147"/>
        <v>No-show</v>
      </c>
    </row>
    <row r="2370" spans="1:28" x14ac:dyDescent="0.3">
      <c r="A2370" t="s">
        <v>3055</v>
      </c>
      <c r="B2370" t="s">
        <v>16</v>
      </c>
      <c r="C2370" t="s">
        <v>149</v>
      </c>
      <c r="D2370" s="5">
        <v>45997</v>
      </c>
      <c r="E2370" s="5">
        <v>45956</v>
      </c>
      <c r="F2370" t="s">
        <v>23</v>
      </c>
      <c r="G2370" t="s">
        <v>13</v>
      </c>
      <c r="H2370">
        <v>41</v>
      </c>
      <c r="I2370" t="s">
        <v>33</v>
      </c>
      <c r="J2370" t="s">
        <v>3913</v>
      </c>
      <c r="K2370" t="s">
        <v>3910</v>
      </c>
      <c r="L2370">
        <v>2</v>
      </c>
      <c r="M2370" s="7">
        <v>0.63</v>
      </c>
      <c r="N2370" t="s">
        <v>3923</v>
      </c>
      <c r="O2370" t="s">
        <v>3929</v>
      </c>
      <c r="P2370">
        <v>12</v>
      </c>
      <c r="Q2370" t="s">
        <v>3947</v>
      </c>
      <c r="R2370" t="s">
        <v>3940</v>
      </c>
      <c r="S2370" t="s">
        <v>3941</v>
      </c>
      <c r="T2370" s="5">
        <v>45996</v>
      </c>
      <c r="U2370" t="s">
        <v>7156</v>
      </c>
      <c r="V2370" t="b">
        <v>1</v>
      </c>
      <c r="W2370" t="b">
        <v>0</v>
      </c>
      <c r="X2370" t="s">
        <v>7153</v>
      </c>
      <c r="Y2370">
        <f t="shared" ref="Y2370:Y2433" si="148">IF(G2370="No-show",1,IF(G2370="Attended",0,""))</f>
        <v>0</v>
      </c>
      <c r="Z2370" t="str">
        <f t="shared" ref="Z2370:Z2433" si="149">IF(H2370="","Unknown",IF(H2370&lt;=3,"0-3 days",IF(H2370&lt;=7,"4-7 days",IF(H2370&lt;=14,"8-14 days",IF(H2370&lt;=30,"15-30 days","31+ days")))))</f>
        <v>31+ days</v>
      </c>
      <c r="AA2370" t="str">
        <f t="shared" ref="AA2370:AA2433" si="150">IF(M2370="","Unknown",IF(M2370&lt;0.5,"Low",IF(M2370&lt;0.75,"Moderate",IF(M2370&lt;0.9,"Good","Very Good"))))</f>
        <v>Moderate</v>
      </c>
      <c r="AB2370" t="str">
        <f t="shared" ref="AB2370:AB2433" si="151">IF(G2370="Attended","Attended",IF(G2370="No-show","No-show","Excluded"))</f>
        <v>Attended</v>
      </c>
    </row>
    <row r="2371" spans="1:28" x14ac:dyDescent="0.3">
      <c r="A2371" t="s">
        <v>3056</v>
      </c>
      <c r="B2371" t="s">
        <v>2140</v>
      </c>
      <c r="C2371" t="s">
        <v>115</v>
      </c>
      <c r="D2371" s="5">
        <v>45704</v>
      </c>
      <c r="E2371" s="5">
        <v>45704</v>
      </c>
      <c r="F2371" t="s">
        <v>32</v>
      </c>
      <c r="G2371" t="s">
        <v>13</v>
      </c>
      <c r="H2371">
        <v>0</v>
      </c>
      <c r="I2371" t="s">
        <v>14</v>
      </c>
      <c r="J2371" t="s">
        <v>3915</v>
      </c>
      <c r="K2371" t="s">
        <v>3914</v>
      </c>
      <c r="L2371">
        <v>2</v>
      </c>
      <c r="M2371" s="7">
        <v>0.76</v>
      </c>
      <c r="N2371" t="s">
        <v>3928</v>
      </c>
      <c r="O2371" t="s">
        <v>3929</v>
      </c>
      <c r="P2371">
        <v>12</v>
      </c>
      <c r="Q2371" t="s">
        <v>3939</v>
      </c>
      <c r="S2371" t="s">
        <v>3941</v>
      </c>
      <c r="T2371" s="5">
        <v>45702</v>
      </c>
      <c r="U2371" t="s">
        <v>7157</v>
      </c>
      <c r="V2371" t="b">
        <v>1</v>
      </c>
      <c r="W2371" t="b">
        <v>0</v>
      </c>
      <c r="X2371" t="s">
        <v>7153</v>
      </c>
      <c r="Y2371">
        <f t="shared" si="148"/>
        <v>0</v>
      </c>
      <c r="Z2371" t="str">
        <f t="shared" si="149"/>
        <v>0-3 days</v>
      </c>
      <c r="AA2371" t="str">
        <f t="shared" si="150"/>
        <v>Good</v>
      </c>
      <c r="AB2371" t="str">
        <f t="shared" si="151"/>
        <v>Attended</v>
      </c>
    </row>
    <row r="2372" spans="1:28" x14ac:dyDescent="0.3">
      <c r="A2372" t="s">
        <v>3057</v>
      </c>
      <c r="B2372" t="s">
        <v>941</v>
      </c>
      <c r="C2372" t="s">
        <v>77</v>
      </c>
      <c r="D2372" s="5">
        <v>45927</v>
      </c>
      <c r="E2372" s="5">
        <v>45888</v>
      </c>
      <c r="F2372" t="s">
        <v>23</v>
      </c>
      <c r="G2372" t="s">
        <v>24</v>
      </c>
      <c r="H2372">
        <v>39</v>
      </c>
      <c r="I2372" t="s">
        <v>14</v>
      </c>
      <c r="J2372" t="s">
        <v>3913</v>
      </c>
      <c r="K2372" t="s">
        <v>3914</v>
      </c>
      <c r="L2372">
        <v>3</v>
      </c>
      <c r="M2372" s="7">
        <v>0.95</v>
      </c>
      <c r="N2372" t="s">
        <v>3923</v>
      </c>
      <c r="O2372" t="s">
        <v>3927</v>
      </c>
      <c r="P2372">
        <v>15</v>
      </c>
      <c r="R2372" t="s">
        <v>3953</v>
      </c>
      <c r="S2372" t="s">
        <v>3943</v>
      </c>
      <c r="U2372" t="s">
        <v>7156</v>
      </c>
      <c r="V2372" t="b">
        <v>1</v>
      </c>
      <c r="W2372" t="b">
        <v>0</v>
      </c>
      <c r="X2372" t="s">
        <v>7162</v>
      </c>
      <c r="Y2372">
        <f t="shared" si="148"/>
        <v>1</v>
      </c>
      <c r="Z2372" t="str">
        <f t="shared" si="149"/>
        <v>31+ days</v>
      </c>
      <c r="AA2372" t="str">
        <f t="shared" si="150"/>
        <v>Very Good</v>
      </c>
      <c r="AB2372" t="str">
        <f t="shared" si="151"/>
        <v>No-show</v>
      </c>
    </row>
    <row r="2373" spans="1:28" x14ac:dyDescent="0.3">
      <c r="A2373" t="s">
        <v>3058</v>
      </c>
      <c r="B2373" t="s">
        <v>1494</v>
      </c>
      <c r="C2373" t="s">
        <v>157</v>
      </c>
      <c r="D2373" s="5">
        <v>46000</v>
      </c>
      <c r="E2373" s="5">
        <v>45971</v>
      </c>
      <c r="F2373" t="s">
        <v>28</v>
      </c>
      <c r="G2373" t="s">
        <v>13</v>
      </c>
      <c r="H2373">
        <v>29</v>
      </c>
      <c r="I2373" t="s">
        <v>19</v>
      </c>
      <c r="J2373" t="s">
        <v>3911</v>
      </c>
      <c r="K2373" t="s">
        <v>3910</v>
      </c>
      <c r="L2373">
        <v>4</v>
      </c>
      <c r="M2373" s="7">
        <v>0.85</v>
      </c>
      <c r="N2373" t="s">
        <v>3921</v>
      </c>
      <c r="O2373" t="s">
        <v>3925</v>
      </c>
      <c r="P2373">
        <v>12</v>
      </c>
      <c r="R2373" t="s">
        <v>3953</v>
      </c>
      <c r="S2373" t="s">
        <v>3943</v>
      </c>
      <c r="U2373" t="s">
        <v>7159</v>
      </c>
      <c r="V2373" t="b">
        <v>0</v>
      </c>
      <c r="W2373" t="b">
        <v>0</v>
      </c>
      <c r="X2373" t="s">
        <v>7153</v>
      </c>
      <c r="Y2373">
        <f t="shared" si="148"/>
        <v>0</v>
      </c>
      <c r="Z2373" t="str">
        <f t="shared" si="149"/>
        <v>15-30 days</v>
      </c>
      <c r="AA2373" t="str">
        <f t="shared" si="150"/>
        <v>Good</v>
      </c>
      <c r="AB2373" t="str">
        <f t="shared" si="151"/>
        <v>Attended</v>
      </c>
    </row>
    <row r="2374" spans="1:28" x14ac:dyDescent="0.3">
      <c r="A2374" t="s">
        <v>3059</v>
      </c>
      <c r="B2374" t="s">
        <v>100</v>
      </c>
      <c r="C2374" t="s">
        <v>64</v>
      </c>
      <c r="D2374" s="5">
        <v>45740</v>
      </c>
      <c r="E2374" s="5">
        <v>45726</v>
      </c>
      <c r="F2374" t="s">
        <v>28</v>
      </c>
      <c r="G2374" t="s">
        <v>13</v>
      </c>
      <c r="H2374">
        <v>14</v>
      </c>
      <c r="I2374" t="s">
        <v>19</v>
      </c>
      <c r="J2374" t="s">
        <v>3911</v>
      </c>
      <c r="K2374" t="s">
        <v>3910</v>
      </c>
      <c r="L2374">
        <v>4</v>
      </c>
      <c r="M2374" s="7">
        <v>0.79</v>
      </c>
      <c r="N2374" t="s">
        <v>3921</v>
      </c>
      <c r="O2374" t="s">
        <v>3922</v>
      </c>
      <c r="P2374">
        <v>20</v>
      </c>
      <c r="Q2374" t="s">
        <v>3939</v>
      </c>
      <c r="R2374" t="s">
        <v>3940</v>
      </c>
      <c r="S2374" t="s">
        <v>3941</v>
      </c>
      <c r="T2374" s="5">
        <v>45739</v>
      </c>
      <c r="U2374" t="s">
        <v>7158</v>
      </c>
      <c r="V2374" t="b">
        <v>0</v>
      </c>
      <c r="W2374" t="b">
        <v>0</v>
      </c>
      <c r="X2374" t="s">
        <v>7160</v>
      </c>
      <c r="Y2374">
        <f t="shared" si="148"/>
        <v>0</v>
      </c>
      <c r="Z2374" t="str">
        <f t="shared" si="149"/>
        <v>8-14 days</v>
      </c>
      <c r="AA2374" t="str">
        <f t="shared" si="150"/>
        <v>Good</v>
      </c>
      <c r="AB2374" t="str">
        <f t="shared" si="151"/>
        <v>Attended</v>
      </c>
    </row>
    <row r="2375" spans="1:28" x14ac:dyDescent="0.3">
      <c r="A2375" t="s">
        <v>3060</v>
      </c>
      <c r="B2375" t="s">
        <v>276</v>
      </c>
      <c r="C2375" t="s">
        <v>193</v>
      </c>
      <c r="D2375" s="5">
        <v>45870</v>
      </c>
      <c r="E2375" s="5">
        <v>45854</v>
      </c>
      <c r="F2375" t="s">
        <v>41</v>
      </c>
      <c r="G2375" t="s">
        <v>13</v>
      </c>
      <c r="H2375">
        <v>16</v>
      </c>
      <c r="I2375" t="s">
        <v>160</v>
      </c>
      <c r="J2375" t="s">
        <v>3915</v>
      </c>
      <c r="K2375" t="s">
        <v>3910</v>
      </c>
      <c r="L2375">
        <v>4</v>
      </c>
      <c r="M2375" s="7">
        <v>0.75</v>
      </c>
      <c r="N2375" t="s">
        <v>3931</v>
      </c>
      <c r="O2375" t="s">
        <v>3922</v>
      </c>
      <c r="P2375">
        <v>15</v>
      </c>
      <c r="R2375" t="s">
        <v>3953</v>
      </c>
      <c r="S2375" t="s">
        <v>3943</v>
      </c>
      <c r="U2375" t="s">
        <v>7155</v>
      </c>
      <c r="V2375" t="b">
        <v>0</v>
      </c>
      <c r="W2375" t="b">
        <v>0</v>
      </c>
      <c r="X2375" t="s">
        <v>7161</v>
      </c>
      <c r="Y2375">
        <f t="shared" si="148"/>
        <v>0</v>
      </c>
      <c r="Z2375" t="str">
        <f t="shared" si="149"/>
        <v>15-30 days</v>
      </c>
      <c r="AA2375" t="str">
        <f t="shared" si="150"/>
        <v>Good</v>
      </c>
      <c r="AB2375" t="str">
        <f t="shared" si="151"/>
        <v>Attended</v>
      </c>
    </row>
    <row r="2376" spans="1:28" x14ac:dyDescent="0.3">
      <c r="A2376" t="s">
        <v>3061</v>
      </c>
      <c r="B2376" t="s">
        <v>2668</v>
      </c>
      <c r="C2376" t="s">
        <v>86</v>
      </c>
      <c r="D2376" s="5">
        <v>45949</v>
      </c>
      <c r="E2376" s="5">
        <v>45911</v>
      </c>
      <c r="F2376" t="s">
        <v>28</v>
      </c>
      <c r="G2376" t="s">
        <v>13</v>
      </c>
      <c r="H2376">
        <v>38</v>
      </c>
      <c r="I2376" t="s">
        <v>42</v>
      </c>
      <c r="J2376" t="s">
        <v>3909</v>
      </c>
      <c r="K2376" t="s">
        <v>3910</v>
      </c>
      <c r="L2376">
        <v>1</v>
      </c>
      <c r="M2376" s="7">
        <v>0.95</v>
      </c>
      <c r="N2376" t="s">
        <v>3921</v>
      </c>
      <c r="O2376" t="s">
        <v>3927</v>
      </c>
      <c r="P2376">
        <v>18</v>
      </c>
      <c r="Q2376" t="s">
        <v>3947</v>
      </c>
      <c r="R2376" t="s">
        <v>3940</v>
      </c>
      <c r="T2376" s="5">
        <v>45946</v>
      </c>
      <c r="U2376" t="s">
        <v>7157</v>
      </c>
      <c r="V2376" t="b">
        <v>1</v>
      </c>
      <c r="W2376" t="b">
        <v>0</v>
      </c>
      <c r="X2376" t="s">
        <v>7162</v>
      </c>
      <c r="Y2376">
        <f t="shared" si="148"/>
        <v>0</v>
      </c>
      <c r="Z2376" t="str">
        <f t="shared" si="149"/>
        <v>31+ days</v>
      </c>
      <c r="AA2376" t="str">
        <f t="shared" si="150"/>
        <v>Very Good</v>
      </c>
      <c r="AB2376" t="str">
        <f t="shared" si="151"/>
        <v>Attended</v>
      </c>
    </row>
    <row r="2377" spans="1:28" x14ac:dyDescent="0.3">
      <c r="A2377" t="s">
        <v>3062</v>
      </c>
      <c r="B2377" t="s">
        <v>129</v>
      </c>
      <c r="C2377" t="s">
        <v>53</v>
      </c>
      <c r="D2377" s="5">
        <v>45779</v>
      </c>
      <c r="E2377" s="5">
        <v>45774</v>
      </c>
      <c r="F2377" t="s">
        <v>54</v>
      </c>
      <c r="G2377" t="s">
        <v>13</v>
      </c>
      <c r="H2377">
        <v>5</v>
      </c>
      <c r="I2377" t="s">
        <v>42</v>
      </c>
      <c r="J2377" t="s">
        <v>3911</v>
      </c>
      <c r="K2377" t="s">
        <v>3910</v>
      </c>
      <c r="L2377">
        <v>6</v>
      </c>
      <c r="M2377" s="7">
        <v>0.93</v>
      </c>
      <c r="N2377" t="s">
        <v>3930</v>
      </c>
      <c r="O2377" t="s">
        <v>3922</v>
      </c>
      <c r="P2377">
        <v>20</v>
      </c>
      <c r="Q2377" t="s">
        <v>3939</v>
      </c>
      <c r="R2377" t="s">
        <v>3949</v>
      </c>
      <c r="S2377" t="s">
        <v>3950</v>
      </c>
      <c r="U2377" t="s">
        <v>7155</v>
      </c>
      <c r="V2377" t="b">
        <v>0</v>
      </c>
      <c r="W2377" t="b">
        <v>0</v>
      </c>
      <c r="X2377" t="s">
        <v>7160</v>
      </c>
      <c r="Y2377">
        <f t="shared" si="148"/>
        <v>0</v>
      </c>
      <c r="Z2377" t="str">
        <f t="shared" si="149"/>
        <v>4-7 days</v>
      </c>
      <c r="AA2377" t="str">
        <f t="shared" si="150"/>
        <v>Very Good</v>
      </c>
      <c r="AB2377" t="str">
        <f t="shared" si="151"/>
        <v>Attended</v>
      </c>
    </row>
    <row r="2378" spans="1:28" x14ac:dyDescent="0.3">
      <c r="A2378" t="s">
        <v>3063</v>
      </c>
      <c r="B2378" t="s">
        <v>2316</v>
      </c>
      <c r="C2378" t="s">
        <v>58</v>
      </c>
      <c r="D2378" s="5">
        <v>45744</v>
      </c>
      <c r="E2378" s="5">
        <v>45708</v>
      </c>
      <c r="F2378" t="s">
        <v>32</v>
      </c>
      <c r="G2378" t="s">
        <v>13</v>
      </c>
      <c r="H2378">
        <v>36</v>
      </c>
      <c r="I2378" t="s">
        <v>14</v>
      </c>
      <c r="J2378" t="s">
        <v>3909</v>
      </c>
      <c r="K2378" t="s">
        <v>3914</v>
      </c>
      <c r="L2378">
        <v>6</v>
      </c>
      <c r="M2378" s="7">
        <v>0.76</v>
      </c>
      <c r="N2378" t="s">
        <v>3928</v>
      </c>
      <c r="O2378" t="s">
        <v>3922</v>
      </c>
      <c r="P2378">
        <v>15</v>
      </c>
      <c r="Q2378" t="s">
        <v>3947</v>
      </c>
      <c r="R2378" t="s">
        <v>3940</v>
      </c>
      <c r="S2378" t="s">
        <v>3943</v>
      </c>
      <c r="T2378" s="5">
        <v>45741</v>
      </c>
      <c r="U2378" t="s">
        <v>7155</v>
      </c>
      <c r="V2378" t="b">
        <v>0</v>
      </c>
      <c r="W2378" t="b">
        <v>0</v>
      </c>
      <c r="X2378" t="s">
        <v>7160</v>
      </c>
      <c r="Y2378">
        <f t="shared" si="148"/>
        <v>0</v>
      </c>
      <c r="Z2378" t="str">
        <f t="shared" si="149"/>
        <v>31+ days</v>
      </c>
      <c r="AA2378" t="str">
        <f t="shared" si="150"/>
        <v>Good</v>
      </c>
      <c r="AB2378" t="str">
        <f t="shared" si="151"/>
        <v>Attended</v>
      </c>
    </row>
    <row r="2379" spans="1:28" x14ac:dyDescent="0.3">
      <c r="A2379" t="s">
        <v>3064</v>
      </c>
      <c r="B2379" t="s">
        <v>270</v>
      </c>
      <c r="C2379" t="s">
        <v>31</v>
      </c>
      <c r="D2379" s="5">
        <v>45802</v>
      </c>
      <c r="E2379" s="5">
        <v>45751</v>
      </c>
      <c r="F2379" t="s">
        <v>32</v>
      </c>
      <c r="G2379" t="s">
        <v>13</v>
      </c>
      <c r="H2379">
        <v>51</v>
      </c>
      <c r="I2379" t="s">
        <v>42</v>
      </c>
      <c r="J2379" t="s">
        <v>3915</v>
      </c>
      <c r="K2379" t="s">
        <v>3910</v>
      </c>
      <c r="L2379">
        <v>1</v>
      </c>
      <c r="M2379" s="7">
        <v>0.79</v>
      </c>
      <c r="N2379" t="s">
        <v>3928</v>
      </c>
      <c r="O2379" t="s">
        <v>3925</v>
      </c>
      <c r="P2379">
        <v>18</v>
      </c>
      <c r="R2379" t="s">
        <v>3953</v>
      </c>
      <c r="S2379" t="s">
        <v>3943</v>
      </c>
      <c r="U2379" t="s">
        <v>7157</v>
      </c>
      <c r="V2379" t="b">
        <v>1</v>
      </c>
      <c r="W2379" t="b">
        <v>0</v>
      </c>
      <c r="X2379" t="s">
        <v>7160</v>
      </c>
      <c r="Y2379">
        <f t="shared" si="148"/>
        <v>0</v>
      </c>
      <c r="Z2379" t="str">
        <f t="shared" si="149"/>
        <v>31+ days</v>
      </c>
      <c r="AA2379" t="str">
        <f t="shared" si="150"/>
        <v>Good</v>
      </c>
      <c r="AB2379" t="str">
        <f t="shared" si="151"/>
        <v>Attended</v>
      </c>
    </row>
    <row r="2380" spans="1:28" x14ac:dyDescent="0.3">
      <c r="A2380" t="s">
        <v>3065</v>
      </c>
      <c r="B2380" t="s">
        <v>1691</v>
      </c>
      <c r="C2380" t="s">
        <v>193</v>
      </c>
      <c r="D2380" s="5">
        <v>45780</v>
      </c>
      <c r="E2380" s="5">
        <v>45775</v>
      </c>
      <c r="F2380" t="s">
        <v>41</v>
      </c>
      <c r="G2380" t="s">
        <v>55</v>
      </c>
      <c r="H2380">
        <v>5</v>
      </c>
      <c r="I2380" t="s">
        <v>33</v>
      </c>
      <c r="J2380" t="s">
        <v>3916</v>
      </c>
      <c r="K2380" t="s">
        <v>3910</v>
      </c>
      <c r="L2380">
        <v>2</v>
      </c>
      <c r="M2380" s="7">
        <v>0.78</v>
      </c>
      <c r="N2380" t="s">
        <v>3931</v>
      </c>
      <c r="O2380" t="s">
        <v>3922</v>
      </c>
      <c r="P2380">
        <v>15</v>
      </c>
      <c r="Q2380" t="s">
        <v>3939</v>
      </c>
      <c r="R2380" t="s">
        <v>3949</v>
      </c>
      <c r="S2380" t="s">
        <v>3950</v>
      </c>
      <c r="U2380" t="s">
        <v>7156</v>
      </c>
      <c r="V2380" t="b">
        <v>1</v>
      </c>
      <c r="W2380" t="b">
        <v>0</v>
      </c>
      <c r="X2380" t="s">
        <v>7160</v>
      </c>
      <c r="Y2380" t="str">
        <f t="shared" si="148"/>
        <v/>
      </c>
      <c r="Z2380" t="str">
        <f t="shared" si="149"/>
        <v>4-7 days</v>
      </c>
      <c r="AA2380" t="str">
        <f t="shared" si="150"/>
        <v>Good</v>
      </c>
      <c r="AB2380" t="str">
        <f t="shared" si="151"/>
        <v>Excluded</v>
      </c>
    </row>
    <row r="2381" spans="1:28" x14ac:dyDescent="0.3">
      <c r="A2381" t="s">
        <v>3066</v>
      </c>
      <c r="B2381" t="s">
        <v>519</v>
      </c>
      <c r="C2381" t="s">
        <v>124</v>
      </c>
      <c r="D2381" s="5">
        <v>45922</v>
      </c>
      <c r="E2381" s="5">
        <v>45922</v>
      </c>
      <c r="F2381" t="s">
        <v>54</v>
      </c>
      <c r="G2381" t="s">
        <v>13</v>
      </c>
      <c r="H2381">
        <v>0</v>
      </c>
      <c r="I2381" t="s">
        <v>160</v>
      </c>
      <c r="J2381" t="s">
        <v>3913</v>
      </c>
      <c r="K2381" t="s">
        <v>3910</v>
      </c>
      <c r="L2381">
        <v>3</v>
      </c>
      <c r="M2381" s="7">
        <v>0.8</v>
      </c>
      <c r="N2381" t="s">
        <v>3930</v>
      </c>
      <c r="O2381" t="s">
        <v>3922</v>
      </c>
      <c r="P2381">
        <v>15</v>
      </c>
      <c r="Q2381" t="s">
        <v>3939</v>
      </c>
      <c r="R2381" t="s">
        <v>3940</v>
      </c>
      <c r="S2381" t="s">
        <v>55</v>
      </c>
      <c r="T2381" s="5">
        <v>45920</v>
      </c>
      <c r="U2381" t="s">
        <v>7158</v>
      </c>
      <c r="V2381" t="b">
        <v>0</v>
      </c>
      <c r="W2381" t="b">
        <v>0</v>
      </c>
      <c r="X2381" t="s">
        <v>7162</v>
      </c>
      <c r="Y2381">
        <f t="shared" si="148"/>
        <v>0</v>
      </c>
      <c r="Z2381" t="str">
        <f t="shared" si="149"/>
        <v>0-3 days</v>
      </c>
      <c r="AA2381" t="str">
        <f t="shared" si="150"/>
        <v>Good</v>
      </c>
      <c r="AB2381" t="str">
        <f t="shared" si="151"/>
        <v>Attended</v>
      </c>
    </row>
    <row r="2382" spans="1:28" x14ac:dyDescent="0.3">
      <c r="A2382" t="s">
        <v>3067</v>
      </c>
      <c r="B2382" t="s">
        <v>1999</v>
      </c>
      <c r="C2382" t="s">
        <v>36</v>
      </c>
      <c r="D2382" s="5">
        <v>45793</v>
      </c>
      <c r="E2382" s="5">
        <v>45790</v>
      </c>
      <c r="F2382" t="s">
        <v>23</v>
      </c>
      <c r="G2382" t="s">
        <v>13</v>
      </c>
      <c r="H2382">
        <v>3</v>
      </c>
      <c r="I2382" t="s">
        <v>14</v>
      </c>
      <c r="J2382" t="s">
        <v>3916</v>
      </c>
      <c r="K2382" t="s">
        <v>3910</v>
      </c>
      <c r="L2382">
        <v>1</v>
      </c>
      <c r="M2382" s="7">
        <v>0.75</v>
      </c>
      <c r="N2382" t="s">
        <v>3923</v>
      </c>
      <c r="O2382" t="s">
        <v>3925</v>
      </c>
      <c r="P2382">
        <v>20</v>
      </c>
      <c r="R2382" t="s">
        <v>3953</v>
      </c>
      <c r="S2382" t="s">
        <v>3943</v>
      </c>
      <c r="U2382" t="s">
        <v>7155</v>
      </c>
      <c r="V2382" t="b">
        <v>0</v>
      </c>
      <c r="W2382" t="b">
        <v>0</v>
      </c>
      <c r="X2382" t="s">
        <v>7160</v>
      </c>
      <c r="Y2382">
        <f t="shared" si="148"/>
        <v>0</v>
      </c>
      <c r="Z2382" t="str">
        <f t="shared" si="149"/>
        <v>0-3 days</v>
      </c>
      <c r="AA2382" t="str">
        <f t="shared" si="150"/>
        <v>Good</v>
      </c>
      <c r="AB2382" t="str">
        <f t="shared" si="151"/>
        <v>Attended</v>
      </c>
    </row>
    <row r="2383" spans="1:28" x14ac:dyDescent="0.3">
      <c r="A2383" t="s">
        <v>3068</v>
      </c>
      <c r="B2383" t="s">
        <v>148</v>
      </c>
      <c r="C2383" t="s">
        <v>40</v>
      </c>
      <c r="D2383" s="5">
        <v>45795</v>
      </c>
      <c r="E2383" s="5">
        <v>45751</v>
      </c>
      <c r="F2383" t="s">
        <v>41</v>
      </c>
      <c r="G2383" t="s">
        <v>24</v>
      </c>
      <c r="H2383">
        <v>44</v>
      </c>
      <c r="I2383" t="s">
        <v>33</v>
      </c>
      <c r="J2383" t="s">
        <v>3909</v>
      </c>
      <c r="K2383" t="s">
        <v>3914</v>
      </c>
      <c r="L2383">
        <v>1</v>
      </c>
      <c r="M2383" s="7">
        <v>0.54</v>
      </c>
      <c r="N2383" t="s">
        <v>3931</v>
      </c>
      <c r="O2383" t="s">
        <v>3927</v>
      </c>
      <c r="P2383">
        <v>18</v>
      </c>
      <c r="Q2383" t="s">
        <v>3939</v>
      </c>
      <c r="R2383" t="s">
        <v>3940</v>
      </c>
      <c r="S2383" t="s">
        <v>3941</v>
      </c>
      <c r="T2383" s="5">
        <v>45792</v>
      </c>
      <c r="U2383" t="s">
        <v>7157</v>
      </c>
      <c r="V2383" t="b">
        <v>1</v>
      </c>
      <c r="W2383" t="b">
        <v>0</v>
      </c>
      <c r="X2383" t="s">
        <v>7160</v>
      </c>
      <c r="Y2383">
        <f t="shared" si="148"/>
        <v>1</v>
      </c>
      <c r="Z2383" t="str">
        <f t="shared" si="149"/>
        <v>31+ days</v>
      </c>
      <c r="AA2383" t="str">
        <f t="shared" si="150"/>
        <v>Moderate</v>
      </c>
      <c r="AB2383" t="str">
        <f t="shared" si="151"/>
        <v>No-show</v>
      </c>
    </row>
    <row r="2384" spans="1:28" x14ac:dyDescent="0.3">
      <c r="A2384" t="s">
        <v>3069</v>
      </c>
      <c r="B2384" t="s">
        <v>847</v>
      </c>
      <c r="C2384" t="s">
        <v>45</v>
      </c>
      <c r="D2384" s="5">
        <v>46002</v>
      </c>
      <c r="E2384" s="5">
        <v>45951</v>
      </c>
      <c r="F2384" t="s">
        <v>46</v>
      </c>
      <c r="G2384" t="s">
        <v>24</v>
      </c>
      <c r="H2384">
        <v>51</v>
      </c>
      <c r="I2384" t="s">
        <v>19</v>
      </c>
      <c r="J2384" t="s">
        <v>3916</v>
      </c>
      <c r="K2384" t="s">
        <v>3910</v>
      </c>
      <c r="L2384">
        <v>1</v>
      </c>
      <c r="M2384" s="7">
        <v>0.89</v>
      </c>
      <c r="N2384" t="s">
        <v>3926</v>
      </c>
      <c r="O2384" t="s">
        <v>3927</v>
      </c>
      <c r="P2384">
        <v>18</v>
      </c>
      <c r="Q2384" t="s">
        <v>3939</v>
      </c>
      <c r="R2384" t="s">
        <v>3940</v>
      </c>
      <c r="S2384" t="s">
        <v>3943</v>
      </c>
      <c r="T2384" s="5">
        <v>46000</v>
      </c>
      <c r="U2384" t="s">
        <v>7154</v>
      </c>
      <c r="V2384" t="b">
        <v>0</v>
      </c>
      <c r="W2384" t="b">
        <v>0</v>
      </c>
      <c r="X2384" t="s">
        <v>7153</v>
      </c>
      <c r="Y2384">
        <f t="shared" si="148"/>
        <v>1</v>
      </c>
      <c r="Z2384" t="str">
        <f t="shared" si="149"/>
        <v>31+ days</v>
      </c>
      <c r="AA2384" t="str">
        <f t="shared" si="150"/>
        <v>Good</v>
      </c>
      <c r="AB2384" t="str">
        <f t="shared" si="151"/>
        <v>No-show</v>
      </c>
    </row>
    <row r="2385" spans="1:28" x14ac:dyDescent="0.3">
      <c r="A2385" t="s">
        <v>3070</v>
      </c>
      <c r="B2385" t="s">
        <v>440</v>
      </c>
      <c r="C2385" t="s">
        <v>58</v>
      </c>
      <c r="D2385" s="5">
        <v>45869</v>
      </c>
      <c r="E2385" s="5">
        <v>45809</v>
      </c>
      <c r="F2385" t="s">
        <v>32</v>
      </c>
      <c r="G2385" t="s">
        <v>13</v>
      </c>
      <c r="H2385">
        <v>60</v>
      </c>
      <c r="I2385" t="s">
        <v>14</v>
      </c>
      <c r="J2385" t="s">
        <v>3916</v>
      </c>
      <c r="K2385" t="s">
        <v>3914</v>
      </c>
      <c r="L2385">
        <v>1</v>
      </c>
      <c r="M2385" s="7">
        <v>0.66</v>
      </c>
      <c r="N2385" t="s">
        <v>3928</v>
      </c>
      <c r="O2385" t="s">
        <v>3922</v>
      </c>
      <c r="P2385">
        <v>15</v>
      </c>
      <c r="Q2385" t="s">
        <v>3955</v>
      </c>
      <c r="R2385" t="s">
        <v>3940</v>
      </c>
      <c r="S2385" t="s">
        <v>3941</v>
      </c>
      <c r="T2385" s="5">
        <v>45866</v>
      </c>
      <c r="U2385" t="s">
        <v>7154</v>
      </c>
      <c r="V2385" t="b">
        <v>0</v>
      </c>
      <c r="W2385" t="b">
        <v>0</v>
      </c>
      <c r="X2385" t="s">
        <v>7161</v>
      </c>
      <c r="Y2385">
        <f t="shared" si="148"/>
        <v>0</v>
      </c>
      <c r="Z2385" t="str">
        <f t="shared" si="149"/>
        <v>31+ days</v>
      </c>
      <c r="AA2385" t="str">
        <f t="shared" si="150"/>
        <v>Moderate</v>
      </c>
      <c r="AB2385" t="str">
        <f t="shared" si="151"/>
        <v>Attended</v>
      </c>
    </row>
    <row r="2386" spans="1:28" x14ac:dyDescent="0.3">
      <c r="A2386" t="s">
        <v>3071</v>
      </c>
      <c r="B2386" t="s">
        <v>624</v>
      </c>
      <c r="C2386" t="s">
        <v>193</v>
      </c>
      <c r="D2386" s="5">
        <v>45997</v>
      </c>
      <c r="E2386" s="5">
        <v>45996</v>
      </c>
      <c r="F2386" t="s">
        <v>41</v>
      </c>
      <c r="G2386" t="s">
        <v>13</v>
      </c>
      <c r="H2386">
        <v>1</v>
      </c>
      <c r="I2386" t="s">
        <v>19</v>
      </c>
      <c r="J2386" t="s">
        <v>3911</v>
      </c>
      <c r="K2386" t="s">
        <v>3910</v>
      </c>
      <c r="L2386">
        <v>4</v>
      </c>
      <c r="M2386" s="7">
        <v>0.79</v>
      </c>
      <c r="N2386" t="s">
        <v>3931</v>
      </c>
      <c r="O2386" t="s">
        <v>3922</v>
      </c>
      <c r="P2386">
        <v>15</v>
      </c>
      <c r="Q2386" t="s">
        <v>3947</v>
      </c>
      <c r="R2386" t="s">
        <v>3940</v>
      </c>
      <c r="S2386" t="s">
        <v>3941</v>
      </c>
      <c r="T2386" s="5">
        <v>45994</v>
      </c>
      <c r="U2386" t="s">
        <v>7156</v>
      </c>
      <c r="V2386" t="b">
        <v>1</v>
      </c>
      <c r="W2386" t="b">
        <v>0</v>
      </c>
      <c r="X2386" t="s">
        <v>7153</v>
      </c>
      <c r="Y2386">
        <f t="shared" si="148"/>
        <v>0</v>
      </c>
      <c r="Z2386" t="str">
        <f t="shared" si="149"/>
        <v>0-3 days</v>
      </c>
      <c r="AA2386" t="str">
        <f t="shared" si="150"/>
        <v>Good</v>
      </c>
      <c r="AB2386" t="str">
        <f t="shared" si="151"/>
        <v>Attended</v>
      </c>
    </row>
    <row r="2387" spans="1:28" x14ac:dyDescent="0.3">
      <c r="A2387" t="s">
        <v>3072</v>
      </c>
      <c r="B2387" t="s">
        <v>347</v>
      </c>
      <c r="C2387" t="s">
        <v>77</v>
      </c>
      <c r="D2387" s="5">
        <v>45917</v>
      </c>
      <c r="E2387" s="5">
        <v>45888</v>
      </c>
      <c r="F2387" t="s">
        <v>23</v>
      </c>
      <c r="G2387" t="s">
        <v>13</v>
      </c>
      <c r="H2387">
        <v>29</v>
      </c>
      <c r="I2387" t="s">
        <v>42</v>
      </c>
      <c r="J2387" t="s">
        <v>3909</v>
      </c>
      <c r="K2387" t="s">
        <v>3914</v>
      </c>
      <c r="L2387">
        <v>4</v>
      </c>
      <c r="M2387" s="7">
        <v>0.73</v>
      </c>
      <c r="N2387" t="s">
        <v>3923</v>
      </c>
      <c r="O2387" t="s">
        <v>3927</v>
      </c>
      <c r="P2387">
        <v>15</v>
      </c>
      <c r="Q2387" t="s">
        <v>3939</v>
      </c>
      <c r="R2387" t="s">
        <v>3940</v>
      </c>
      <c r="S2387" t="s">
        <v>3941</v>
      </c>
      <c r="T2387" s="5">
        <v>45916</v>
      </c>
      <c r="U2387" t="s">
        <v>7152</v>
      </c>
      <c r="V2387" t="b">
        <v>0</v>
      </c>
      <c r="W2387" t="b">
        <v>0</v>
      </c>
      <c r="X2387" t="s">
        <v>7162</v>
      </c>
      <c r="Y2387">
        <f t="shared" si="148"/>
        <v>0</v>
      </c>
      <c r="Z2387" t="str">
        <f t="shared" si="149"/>
        <v>15-30 days</v>
      </c>
      <c r="AA2387" t="str">
        <f t="shared" si="150"/>
        <v>Moderate</v>
      </c>
      <c r="AB2387" t="str">
        <f t="shared" si="151"/>
        <v>Attended</v>
      </c>
    </row>
    <row r="2388" spans="1:28" x14ac:dyDescent="0.3">
      <c r="A2388" t="s">
        <v>3073</v>
      </c>
      <c r="B2388" t="s">
        <v>333</v>
      </c>
      <c r="C2388" t="s">
        <v>77</v>
      </c>
      <c r="D2388" s="5">
        <v>45981</v>
      </c>
      <c r="E2388" s="5">
        <v>45979</v>
      </c>
      <c r="F2388" t="s">
        <v>23</v>
      </c>
      <c r="G2388" t="s">
        <v>24</v>
      </c>
      <c r="H2388">
        <v>2</v>
      </c>
      <c r="I2388" t="s">
        <v>33</v>
      </c>
      <c r="J2388" t="s">
        <v>3916</v>
      </c>
      <c r="K2388" t="s">
        <v>3910</v>
      </c>
      <c r="L2388">
        <v>2</v>
      </c>
      <c r="M2388" s="7">
        <v>0.97</v>
      </c>
      <c r="N2388" t="s">
        <v>3923</v>
      </c>
      <c r="O2388" t="s">
        <v>3927</v>
      </c>
      <c r="P2388">
        <v>15</v>
      </c>
      <c r="Q2388" t="s">
        <v>3939</v>
      </c>
      <c r="R2388" t="s">
        <v>3940</v>
      </c>
      <c r="S2388" t="s">
        <v>55</v>
      </c>
      <c r="T2388" s="5">
        <v>45978</v>
      </c>
      <c r="U2388" t="s">
        <v>7154</v>
      </c>
      <c r="V2388" t="b">
        <v>0</v>
      </c>
      <c r="W2388" t="b">
        <v>0</v>
      </c>
      <c r="X2388" t="s">
        <v>7162</v>
      </c>
      <c r="Y2388">
        <f t="shared" si="148"/>
        <v>1</v>
      </c>
      <c r="Z2388" t="str">
        <f t="shared" si="149"/>
        <v>0-3 days</v>
      </c>
      <c r="AA2388" t="str">
        <f t="shared" si="150"/>
        <v>Very Good</v>
      </c>
      <c r="AB2388" t="str">
        <f t="shared" si="151"/>
        <v>No-show</v>
      </c>
    </row>
    <row r="2389" spans="1:28" x14ac:dyDescent="0.3">
      <c r="A2389" t="s">
        <v>3074</v>
      </c>
      <c r="B2389" t="s">
        <v>657</v>
      </c>
      <c r="C2389" t="s">
        <v>77</v>
      </c>
      <c r="D2389" s="5">
        <v>45729</v>
      </c>
      <c r="E2389" s="5">
        <v>45707</v>
      </c>
      <c r="F2389" t="s">
        <v>23</v>
      </c>
      <c r="G2389" t="s">
        <v>24</v>
      </c>
      <c r="H2389">
        <v>22</v>
      </c>
      <c r="I2389" t="s">
        <v>160</v>
      </c>
      <c r="J2389" t="s">
        <v>3911</v>
      </c>
      <c r="K2389" t="s">
        <v>3910</v>
      </c>
      <c r="L2389">
        <v>3</v>
      </c>
      <c r="M2389" s="7">
        <v>0.71</v>
      </c>
      <c r="N2389" t="s">
        <v>3923</v>
      </c>
      <c r="O2389" t="s">
        <v>3927</v>
      </c>
      <c r="P2389">
        <v>15</v>
      </c>
      <c r="R2389" t="s">
        <v>3953</v>
      </c>
      <c r="S2389" t="s">
        <v>3943</v>
      </c>
      <c r="U2389" t="s">
        <v>7154</v>
      </c>
      <c r="V2389" t="b">
        <v>0</v>
      </c>
      <c r="W2389" t="b">
        <v>0</v>
      </c>
      <c r="X2389" t="s">
        <v>7160</v>
      </c>
      <c r="Y2389">
        <f t="shared" si="148"/>
        <v>1</v>
      </c>
      <c r="Z2389" t="str">
        <f t="shared" si="149"/>
        <v>15-30 days</v>
      </c>
      <c r="AA2389" t="str">
        <f t="shared" si="150"/>
        <v>Moderate</v>
      </c>
      <c r="AB2389" t="str">
        <f t="shared" si="151"/>
        <v>No-show</v>
      </c>
    </row>
    <row r="2390" spans="1:28" x14ac:dyDescent="0.3">
      <c r="A2390" t="s">
        <v>3075</v>
      </c>
      <c r="B2390" t="s">
        <v>2212</v>
      </c>
      <c r="C2390" t="s">
        <v>138</v>
      </c>
      <c r="D2390" s="5">
        <v>46000</v>
      </c>
      <c r="E2390" s="5">
        <v>45982</v>
      </c>
      <c r="F2390" t="s">
        <v>28</v>
      </c>
      <c r="G2390" t="s">
        <v>13</v>
      </c>
      <c r="H2390">
        <v>18</v>
      </c>
      <c r="I2390" t="s">
        <v>42</v>
      </c>
      <c r="J2390" t="s">
        <v>3913</v>
      </c>
      <c r="K2390" t="s">
        <v>3914</v>
      </c>
      <c r="L2390">
        <v>6</v>
      </c>
      <c r="M2390" s="7">
        <v>0.78</v>
      </c>
      <c r="N2390" t="s">
        <v>3921</v>
      </c>
      <c r="O2390" t="s">
        <v>3922</v>
      </c>
      <c r="P2390">
        <v>15</v>
      </c>
      <c r="Q2390" t="s">
        <v>3947</v>
      </c>
      <c r="R2390" t="s">
        <v>3940</v>
      </c>
      <c r="S2390" t="s">
        <v>3941</v>
      </c>
      <c r="T2390" s="5">
        <v>45998</v>
      </c>
      <c r="U2390" t="s">
        <v>7159</v>
      </c>
      <c r="V2390" t="b">
        <v>0</v>
      </c>
      <c r="W2390" t="b">
        <v>0</v>
      </c>
      <c r="X2390" t="s">
        <v>7153</v>
      </c>
      <c r="Y2390">
        <f t="shared" si="148"/>
        <v>0</v>
      </c>
      <c r="Z2390" t="str">
        <f t="shared" si="149"/>
        <v>15-30 days</v>
      </c>
      <c r="AA2390" t="str">
        <f t="shared" si="150"/>
        <v>Good</v>
      </c>
      <c r="AB2390" t="str">
        <f t="shared" si="151"/>
        <v>Attended</v>
      </c>
    </row>
    <row r="2391" spans="1:28" x14ac:dyDescent="0.3">
      <c r="A2391" t="s">
        <v>3076</v>
      </c>
      <c r="B2391" t="s">
        <v>208</v>
      </c>
      <c r="C2391" t="s">
        <v>157</v>
      </c>
      <c r="D2391" s="5">
        <v>46002</v>
      </c>
      <c r="E2391" s="5">
        <v>45966</v>
      </c>
      <c r="F2391" t="s">
        <v>28</v>
      </c>
      <c r="G2391" t="s">
        <v>13</v>
      </c>
      <c r="H2391">
        <v>36</v>
      </c>
      <c r="I2391" t="s">
        <v>61</v>
      </c>
      <c r="J2391" t="s">
        <v>3915</v>
      </c>
      <c r="K2391" t="s">
        <v>3910</v>
      </c>
      <c r="L2391">
        <v>5</v>
      </c>
      <c r="M2391" s="7">
        <v>0.64</v>
      </c>
      <c r="N2391" t="s">
        <v>3921</v>
      </c>
      <c r="O2391" t="s">
        <v>3925</v>
      </c>
      <c r="P2391">
        <v>12</v>
      </c>
      <c r="Q2391" t="s">
        <v>3955</v>
      </c>
      <c r="R2391" t="s">
        <v>3940</v>
      </c>
      <c r="S2391" t="s">
        <v>3943</v>
      </c>
      <c r="T2391" s="5">
        <v>46000</v>
      </c>
      <c r="U2391" t="s">
        <v>7154</v>
      </c>
      <c r="V2391" t="b">
        <v>0</v>
      </c>
      <c r="W2391" t="b">
        <v>0</v>
      </c>
      <c r="X2391" t="s">
        <v>7153</v>
      </c>
      <c r="Y2391">
        <f t="shared" si="148"/>
        <v>0</v>
      </c>
      <c r="Z2391" t="str">
        <f t="shared" si="149"/>
        <v>31+ days</v>
      </c>
      <c r="AA2391" t="str">
        <f t="shared" si="150"/>
        <v>Moderate</v>
      </c>
      <c r="AB2391" t="str">
        <f t="shared" si="151"/>
        <v>Attended</v>
      </c>
    </row>
    <row r="2392" spans="1:28" x14ac:dyDescent="0.3">
      <c r="A2392" t="s">
        <v>3077</v>
      </c>
      <c r="B2392" t="s">
        <v>581</v>
      </c>
      <c r="C2392" t="s">
        <v>174</v>
      </c>
      <c r="D2392" s="5">
        <v>45672</v>
      </c>
      <c r="E2392" s="5">
        <v>45617</v>
      </c>
      <c r="F2392" t="s">
        <v>12</v>
      </c>
      <c r="G2392" t="s">
        <v>24</v>
      </c>
      <c r="H2392">
        <v>55</v>
      </c>
      <c r="I2392" t="s">
        <v>14</v>
      </c>
      <c r="J2392" t="s">
        <v>3915</v>
      </c>
      <c r="K2392" t="s">
        <v>3914</v>
      </c>
      <c r="L2392">
        <v>6</v>
      </c>
      <c r="M2392" s="7">
        <v>0.67</v>
      </c>
      <c r="N2392" t="s">
        <v>3932</v>
      </c>
      <c r="O2392" t="s">
        <v>3925</v>
      </c>
      <c r="P2392">
        <v>18</v>
      </c>
      <c r="R2392" t="s">
        <v>3953</v>
      </c>
      <c r="S2392" t="s">
        <v>3943</v>
      </c>
      <c r="U2392" t="s">
        <v>7152</v>
      </c>
      <c r="V2392" t="b">
        <v>0</v>
      </c>
      <c r="W2392" t="b">
        <v>0</v>
      </c>
      <c r="X2392" t="s">
        <v>7153</v>
      </c>
      <c r="Y2392">
        <f t="shared" si="148"/>
        <v>1</v>
      </c>
      <c r="Z2392" t="str">
        <f t="shared" si="149"/>
        <v>31+ days</v>
      </c>
      <c r="AA2392" t="str">
        <f t="shared" si="150"/>
        <v>Moderate</v>
      </c>
      <c r="AB2392" t="str">
        <f t="shared" si="151"/>
        <v>No-show</v>
      </c>
    </row>
    <row r="2393" spans="1:28" x14ac:dyDescent="0.3">
      <c r="A2393" t="s">
        <v>3078</v>
      </c>
      <c r="B2393" t="s">
        <v>144</v>
      </c>
      <c r="C2393" t="s">
        <v>279</v>
      </c>
      <c r="D2393" s="5">
        <v>45788</v>
      </c>
      <c r="E2393" s="5">
        <v>45739</v>
      </c>
      <c r="F2393" t="s">
        <v>18</v>
      </c>
      <c r="G2393" t="s">
        <v>55</v>
      </c>
      <c r="H2393">
        <v>49</v>
      </c>
      <c r="I2393" t="s">
        <v>61</v>
      </c>
      <c r="J2393" t="s">
        <v>3911</v>
      </c>
      <c r="K2393" t="s">
        <v>3910</v>
      </c>
      <c r="L2393">
        <v>3</v>
      </c>
      <c r="M2393" s="7">
        <v>0.88</v>
      </c>
      <c r="N2393" t="s">
        <v>3924</v>
      </c>
      <c r="O2393" t="s">
        <v>3925</v>
      </c>
      <c r="P2393">
        <v>12</v>
      </c>
      <c r="Q2393" t="s">
        <v>3939</v>
      </c>
      <c r="R2393" t="s">
        <v>3940</v>
      </c>
      <c r="S2393" t="s">
        <v>3943</v>
      </c>
      <c r="T2393" s="5">
        <v>45787</v>
      </c>
      <c r="U2393" t="s">
        <v>7157</v>
      </c>
      <c r="V2393" t="b">
        <v>1</v>
      </c>
      <c r="W2393" t="b">
        <v>0</v>
      </c>
      <c r="X2393" t="s">
        <v>7160</v>
      </c>
      <c r="Y2393" t="str">
        <f t="shared" si="148"/>
        <v/>
      </c>
      <c r="Z2393" t="str">
        <f t="shared" si="149"/>
        <v>31+ days</v>
      </c>
      <c r="AA2393" t="str">
        <f t="shared" si="150"/>
        <v>Good</v>
      </c>
      <c r="AB2393" t="str">
        <f t="shared" si="151"/>
        <v>Excluded</v>
      </c>
    </row>
    <row r="2394" spans="1:28" x14ac:dyDescent="0.3">
      <c r="A2394" t="s">
        <v>3079</v>
      </c>
      <c r="B2394" t="s">
        <v>1680</v>
      </c>
      <c r="C2394" t="s">
        <v>17</v>
      </c>
      <c r="D2394" s="5">
        <v>45808</v>
      </c>
      <c r="E2394" s="5">
        <v>45805</v>
      </c>
      <c r="F2394" t="s">
        <v>18</v>
      </c>
      <c r="G2394" t="s">
        <v>13</v>
      </c>
      <c r="H2394">
        <v>3</v>
      </c>
      <c r="I2394" t="s">
        <v>37</v>
      </c>
      <c r="J2394" t="s">
        <v>3909</v>
      </c>
      <c r="K2394" t="s">
        <v>3912</v>
      </c>
      <c r="L2394">
        <v>5</v>
      </c>
      <c r="M2394" s="7">
        <v>0.53</v>
      </c>
      <c r="N2394" t="s">
        <v>3924</v>
      </c>
      <c r="O2394" t="s">
        <v>3929</v>
      </c>
      <c r="P2394">
        <v>12</v>
      </c>
      <c r="R2394" t="s">
        <v>3953</v>
      </c>
      <c r="S2394" t="s">
        <v>3943</v>
      </c>
      <c r="U2394" t="s">
        <v>7156</v>
      </c>
      <c r="V2394" t="b">
        <v>1</v>
      </c>
      <c r="W2394" t="b">
        <v>0</v>
      </c>
      <c r="X2394" t="s">
        <v>7160</v>
      </c>
      <c r="Y2394">
        <f t="shared" si="148"/>
        <v>0</v>
      </c>
      <c r="Z2394" t="str">
        <f t="shared" si="149"/>
        <v>0-3 days</v>
      </c>
      <c r="AA2394" t="str">
        <f t="shared" si="150"/>
        <v>Moderate</v>
      </c>
      <c r="AB2394" t="str">
        <f t="shared" si="151"/>
        <v>Attended</v>
      </c>
    </row>
    <row r="2395" spans="1:28" x14ac:dyDescent="0.3">
      <c r="A2395" t="s">
        <v>3080</v>
      </c>
      <c r="B2395" t="s">
        <v>72</v>
      </c>
      <c r="C2395" t="s">
        <v>124</v>
      </c>
      <c r="D2395" s="5">
        <v>45811</v>
      </c>
      <c r="E2395" s="5">
        <v>45797</v>
      </c>
      <c r="F2395" t="s">
        <v>54</v>
      </c>
      <c r="G2395" t="s">
        <v>13</v>
      </c>
      <c r="H2395">
        <v>14</v>
      </c>
      <c r="I2395" t="s">
        <v>19</v>
      </c>
      <c r="J2395" t="s">
        <v>3909</v>
      </c>
      <c r="K2395" t="s">
        <v>3910</v>
      </c>
      <c r="L2395">
        <v>2</v>
      </c>
      <c r="M2395" s="7">
        <v>0.67</v>
      </c>
      <c r="N2395" t="s">
        <v>3930</v>
      </c>
      <c r="O2395" t="s">
        <v>3922</v>
      </c>
      <c r="P2395">
        <v>15</v>
      </c>
      <c r="Q2395" t="s">
        <v>3955</v>
      </c>
      <c r="R2395" t="s">
        <v>3940</v>
      </c>
      <c r="S2395" t="s">
        <v>3941</v>
      </c>
      <c r="T2395" s="5">
        <v>45810</v>
      </c>
      <c r="U2395" t="s">
        <v>7159</v>
      </c>
      <c r="V2395" t="b">
        <v>0</v>
      </c>
      <c r="W2395" t="b">
        <v>0</v>
      </c>
      <c r="X2395" t="s">
        <v>7161</v>
      </c>
      <c r="Y2395">
        <f t="shared" si="148"/>
        <v>0</v>
      </c>
      <c r="Z2395" t="str">
        <f t="shared" si="149"/>
        <v>8-14 days</v>
      </c>
      <c r="AA2395" t="str">
        <f t="shared" si="150"/>
        <v>Moderate</v>
      </c>
      <c r="AB2395" t="str">
        <f t="shared" si="151"/>
        <v>Attended</v>
      </c>
    </row>
    <row r="2396" spans="1:28" x14ac:dyDescent="0.3">
      <c r="A2396" t="s">
        <v>3081</v>
      </c>
      <c r="B2396" t="s">
        <v>910</v>
      </c>
      <c r="C2396" t="s">
        <v>40</v>
      </c>
      <c r="D2396" s="5">
        <v>45942</v>
      </c>
      <c r="E2396" s="5">
        <v>45926</v>
      </c>
      <c r="F2396" t="s">
        <v>41</v>
      </c>
      <c r="G2396" t="s">
        <v>13</v>
      </c>
      <c r="H2396">
        <v>16</v>
      </c>
      <c r="I2396" t="s">
        <v>19</v>
      </c>
      <c r="J2396" t="s">
        <v>3911</v>
      </c>
      <c r="K2396" t="s">
        <v>3910</v>
      </c>
      <c r="L2396">
        <v>3</v>
      </c>
      <c r="M2396" s="7">
        <v>0.97</v>
      </c>
      <c r="N2396" t="s">
        <v>3931</v>
      </c>
      <c r="O2396" t="s">
        <v>3927</v>
      </c>
      <c r="P2396">
        <v>18</v>
      </c>
      <c r="R2396" t="s">
        <v>3953</v>
      </c>
      <c r="S2396" t="s">
        <v>3943</v>
      </c>
      <c r="U2396" t="s">
        <v>7157</v>
      </c>
      <c r="V2396" t="b">
        <v>1</v>
      </c>
      <c r="W2396" t="b">
        <v>0</v>
      </c>
      <c r="X2396" t="s">
        <v>7162</v>
      </c>
      <c r="Y2396">
        <f t="shared" si="148"/>
        <v>0</v>
      </c>
      <c r="Z2396" t="str">
        <f t="shared" si="149"/>
        <v>15-30 days</v>
      </c>
      <c r="AA2396" t="str">
        <f t="shared" si="150"/>
        <v>Very Good</v>
      </c>
      <c r="AB2396" t="str">
        <f t="shared" si="151"/>
        <v>Attended</v>
      </c>
    </row>
    <row r="2397" spans="1:28" x14ac:dyDescent="0.3">
      <c r="A2397" t="s">
        <v>3082</v>
      </c>
      <c r="B2397" t="s">
        <v>140</v>
      </c>
      <c r="C2397" t="s">
        <v>83</v>
      </c>
      <c r="D2397" s="5">
        <v>45912</v>
      </c>
      <c r="E2397" s="5">
        <v>45897</v>
      </c>
      <c r="F2397" t="s">
        <v>23</v>
      </c>
      <c r="G2397" t="s">
        <v>24</v>
      </c>
      <c r="H2397">
        <v>15</v>
      </c>
      <c r="I2397" t="s">
        <v>160</v>
      </c>
      <c r="J2397" t="s">
        <v>3916</v>
      </c>
      <c r="K2397" t="s">
        <v>3910</v>
      </c>
      <c r="L2397">
        <v>2</v>
      </c>
      <c r="M2397" s="7">
        <v>0.93</v>
      </c>
      <c r="N2397" t="s">
        <v>3923</v>
      </c>
      <c r="O2397" t="s">
        <v>3922</v>
      </c>
      <c r="P2397">
        <v>15</v>
      </c>
      <c r="Q2397" t="s">
        <v>3939</v>
      </c>
      <c r="R2397" t="s">
        <v>3940</v>
      </c>
      <c r="S2397" t="s">
        <v>3943</v>
      </c>
      <c r="T2397" s="5">
        <v>45909</v>
      </c>
      <c r="U2397" t="s">
        <v>7155</v>
      </c>
      <c r="V2397" t="b">
        <v>0</v>
      </c>
      <c r="W2397" t="b">
        <v>0</v>
      </c>
      <c r="X2397" t="s">
        <v>7162</v>
      </c>
      <c r="Y2397">
        <f t="shared" si="148"/>
        <v>1</v>
      </c>
      <c r="Z2397" t="str">
        <f t="shared" si="149"/>
        <v>15-30 days</v>
      </c>
      <c r="AA2397" t="str">
        <f t="shared" si="150"/>
        <v>Very Good</v>
      </c>
      <c r="AB2397" t="str">
        <f t="shared" si="151"/>
        <v>No-show</v>
      </c>
    </row>
    <row r="2398" spans="1:28" x14ac:dyDescent="0.3">
      <c r="A2398" t="s">
        <v>3083</v>
      </c>
      <c r="B2398" t="s">
        <v>465</v>
      </c>
      <c r="C2398" t="s">
        <v>36</v>
      </c>
      <c r="D2398" s="5">
        <v>45735</v>
      </c>
      <c r="E2398" s="5">
        <v>45714</v>
      </c>
      <c r="F2398" t="s">
        <v>23</v>
      </c>
      <c r="G2398" t="s">
        <v>55</v>
      </c>
      <c r="H2398">
        <v>21</v>
      </c>
      <c r="I2398" t="s">
        <v>19</v>
      </c>
      <c r="J2398" t="s">
        <v>3916</v>
      </c>
      <c r="K2398" t="s">
        <v>3914</v>
      </c>
      <c r="L2398">
        <v>2</v>
      </c>
      <c r="M2398" s="7">
        <v>0.86</v>
      </c>
      <c r="N2398" t="s">
        <v>3923</v>
      </c>
      <c r="O2398" t="s">
        <v>3925</v>
      </c>
      <c r="P2398">
        <v>20</v>
      </c>
      <c r="Q2398" t="s">
        <v>3939</v>
      </c>
      <c r="R2398" t="s">
        <v>3940</v>
      </c>
      <c r="S2398" t="s">
        <v>3941</v>
      </c>
      <c r="T2398" s="5">
        <v>45733</v>
      </c>
      <c r="U2398" t="s">
        <v>7152</v>
      </c>
      <c r="V2398" t="b">
        <v>0</v>
      </c>
      <c r="W2398" t="b">
        <v>0</v>
      </c>
      <c r="X2398" t="s">
        <v>7160</v>
      </c>
      <c r="Y2398" t="str">
        <f t="shared" si="148"/>
        <v/>
      </c>
      <c r="Z2398" t="str">
        <f t="shared" si="149"/>
        <v>15-30 days</v>
      </c>
      <c r="AA2398" t="str">
        <f t="shared" si="150"/>
        <v>Good</v>
      </c>
      <c r="AB2398" t="str">
        <f t="shared" si="151"/>
        <v>Excluded</v>
      </c>
    </row>
    <row r="2399" spans="1:28" x14ac:dyDescent="0.3">
      <c r="A2399" t="s">
        <v>3084</v>
      </c>
      <c r="B2399" t="s">
        <v>1757</v>
      </c>
      <c r="C2399" t="s">
        <v>279</v>
      </c>
      <c r="D2399" s="5">
        <v>45880</v>
      </c>
      <c r="E2399" s="5">
        <v>45843</v>
      </c>
      <c r="F2399" t="s">
        <v>18</v>
      </c>
      <c r="G2399" t="s">
        <v>13</v>
      </c>
      <c r="H2399">
        <v>37</v>
      </c>
      <c r="I2399" t="s">
        <v>160</v>
      </c>
      <c r="J2399" t="s">
        <v>3913</v>
      </c>
      <c r="K2399" t="s">
        <v>3914</v>
      </c>
      <c r="L2399">
        <v>5</v>
      </c>
      <c r="M2399" s="7">
        <v>0.77</v>
      </c>
      <c r="N2399" t="s">
        <v>3924</v>
      </c>
      <c r="O2399" t="s">
        <v>3925</v>
      </c>
      <c r="P2399">
        <v>12</v>
      </c>
      <c r="Q2399" t="s">
        <v>3955</v>
      </c>
      <c r="R2399" t="s">
        <v>3940</v>
      </c>
      <c r="S2399" t="s">
        <v>3943</v>
      </c>
      <c r="T2399" s="5">
        <v>45879</v>
      </c>
      <c r="U2399" t="s">
        <v>7158</v>
      </c>
      <c r="V2399" t="b">
        <v>0</v>
      </c>
      <c r="W2399" t="b">
        <v>0</v>
      </c>
      <c r="X2399" t="s">
        <v>7161</v>
      </c>
      <c r="Y2399">
        <f t="shared" si="148"/>
        <v>0</v>
      </c>
      <c r="Z2399" t="str">
        <f t="shared" si="149"/>
        <v>31+ days</v>
      </c>
      <c r="AA2399" t="str">
        <f t="shared" si="150"/>
        <v>Good</v>
      </c>
      <c r="AB2399" t="str">
        <f t="shared" si="151"/>
        <v>Attended</v>
      </c>
    </row>
    <row r="2400" spans="1:28" x14ac:dyDescent="0.3">
      <c r="A2400" t="s">
        <v>3085</v>
      </c>
      <c r="B2400" t="s">
        <v>167</v>
      </c>
      <c r="C2400" t="s">
        <v>124</v>
      </c>
      <c r="D2400" s="5">
        <v>46013</v>
      </c>
      <c r="E2400" s="5">
        <v>45968</v>
      </c>
      <c r="F2400" t="s">
        <v>54</v>
      </c>
      <c r="G2400" t="s">
        <v>55</v>
      </c>
      <c r="H2400">
        <v>45</v>
      </c>
      <c r="I2400" t="s">
        <v>33</v>
      </c>
      <c r="J2400" t="s">
        <v>3915</v>
      </c>
      <c r="K2400" t="s">
        <v>3910</v>
      </c>
      <c r="L2400">
        <v>2</v>
      </c>
      <c r="M2400" s="7">
        <v>0.84</v>
      </c>
      <c r="N2400" t="s">
        <v>3930</v>
      </c>
      <c r="O2400" t="s">
        <v>3922</v>
      </c>
      <c r="P2400">
        <v>15</v>
      </c>
      <c r="R2400" t="s">
        <v>3953</v>
      </c>
      <c r="S2400" t="s">
        <v>3943</v>
      </c>
      <c r="U2400" t="s">
        <v>7158</v>
      </c>
      <c r="V2400" t="b">
        <v>0</v>
      </c>
      <c r="W2400" t="b">
        <v>0</v>
      </c>
      <c r="X2400" t="s">
        <v>7153</v>
      </c>
      <c r="Y2400" t="str">
        <f t="shared" si="148"/>
        <v/>
      </c>
      <c r="Z2400" t="str">
        <f t="shared" si="149"/>
        <v>31+ days</v>
      </c>
      <c r="AA2400" t="str">
        <f t="shared" si="150"/>
        <v>Good</v>
      </c>
      <c r="AB2400" t="str">
        <f t="shared" si="151"/>
        <v>Excluded</v>
      </c>
    </row>
    <row r="2401" spans="1:28" x14ac:dyDescent="0.3">
      <c r="A2401" t="s">
        <v>3086</v>
      </c>
      <c r="B2401" t="s">
        <v>1306</v>
      </c>
      <c r="C2401" t="s">
        <v>86</v>
      </c>
      <c r="D2401" s="5">
        <v>45818</v>
      </c>
      <c r="E2401" s="5">
        <v>45761</v>
      </c>
      <c r="F2401" t="s">
        <v>28</v>
      </c>
      <c r="G2401" t="s">
        <v>24</v>
      </c>
      <c r="H2401">
        <v>57</v>
      </c>
      <c r="I2401" t="s">
        <v>14</v>
      </c>
      <c r="J2401" t="s">
        <v>3911</v>
      </c>
      <c r="K2401" t="s">
        <v>3910</v>
      </c>
      <c r="L2401">
        <v>5</v>
      </c>
      <c r="M2401" s="7">
        <v>0.88</v>
      </c>
      <c r="N2401" t="s">
        <v>3921</v>
      </c>
      <c r="O2401" t="s">
        <v>3927</v>
      </c>
      <c r="P2401">
        <v>18</v>
      </c>
      <c r="R2401" t="s">
        <v>3953</v>
      </c>
      <c r="S2401" t="s">
        <v>3943</v>
      </c>
      <c r="U2401" t="s">
        <v>7159</v>
      </c>
      <c r="V2401" t="b">
        <v>0</v>
      </c>
      <c r="W2401" t="b">
        <v>0</v>
      </c>
      <c r="X2401" t="s">
        <v>7161</v>
      </c>
      <c r="Y2401">
        <f t="shared" si="148"/>
        <v>1</v>
      </c>
      <c r="Z2401" t="str">
        <f t="shared" si="149"/>
        <v>31+ days</v>
      </c>
      <c r="AA2401" t="str">
        <f t="shared" si="150"/>
        <v>Good</v>
      </c>
      <c r="AB2401" t="str">
        <f t="shared" si="151"/>
        <v>No-show</v>
      </c>
    </row>
    <row r="2402" spans="1:28" x14ac:dyDescent="0.3">
      <c r="A2402" t="s">
        <v>3087</v>
      </c>
      <c r="B2402" t="s">
        <v>2300</v>
      </c>
      <c r="C2402" t="s">
        <v>193</v>
      </c>
      <c r="D2402" s="5">
        <v>45996</v>
      </c>
      <c r="E2402" s="5">
        <v>45954</v>
      </c>
      <c r="F2402" t="s">
        <v>41</v>
      </c>
      <c r="G2402" t="s">
        <v>24</v>
      </c>
      <c r="H2402">
        <v>42</v>
      </c>
      <c r="I2402" t="s">
        <v>160</v>
      </c>
      <c r="J2402" t="s">
        <v>3909</v>
      </c>
      <c r="K2402" t="s">
        <v>3912</v>
      </c>
      <c r="L2402">
        <v>2</v>
      </c>
      <c r="M2402" s="7">
        <v>0.73</v>
      </c>
      <c r="N2402" t="s">
        <v>3931</v>
      </c>
      <c r="O2402" t="s">
        <v>3922</v>
      </c>
      <c r="P2402">
        <v>15</v>
      </c>
      <c r="Q2402" t="s">
        <v>3939</v>
      </c>
      <c r="R2402" t="s">
        <v>3940</v>
      </c>
      <c r="S2402" t="s">
        <v>3943</v>
      </c>
      <c r="T2402" s="5">
        <v>45994</v>
      </c>
      <c r="U2402" t="s">
        <v>7155</v>
      </c>
      <c r="V2402" t="b">
        <v>0</v>
      </c>
      <c r="W2402" t="b">
        <v>0</v>
      </c>
      <c r="X2402" t="s">
        <v>7153</v>
      </c>
      <c r="Y2402">
        <f t="shared" si="148"/>
        <v>1</v>
      </c>
      <c r="Z2402" t="str">
        <f t="shared" si="149"/>
        <v>31+ days</v>
      </c>
      <c r="AA2402" t="str">
        <f t="shared" si="150"/>
        <v>Moderate</v>
      </c>
      <c r="AB2402" t="str">
        <f t="shared" si="151"/>
        <v>No-show</v>
      </c>
    </row>
    <row r="2403" spans="1:28" x14ac:dyDescent="0.3">
      <c r="A2403" t="s">
        <v>3088</v>
      </c>
      <c r="B2403" t="s">
        <v>421</v>
      </c>
      <c r="C2403" t="s">
        <v>40</v>
      </c>
      <c r="D2403" s="5">
        <v>45895</v>
      </c>
      <c r="E2403" s="5">
        <v>45877</v>
      </c>
      <c r="F2403" t="s">
        <v>41</v>
      </c>
      <c r="G2403" t="s">
        <v>24</v>
      </c>
      <c r="H2403">
        <v>18</v>
      </c>
      <c r="I2403" t="s">
        <v>14</v>
      </c>
      <c r="J2403" t="s">
        <v>3915</v>
      </c>
      <c r="K2403" t="s">
        <v>3910</v>
      </c>
      <c r="L2403">
        <v>8</v>
      </c>
      <c r="M2403" s="7">
        <v>0.64</v>
      </c>
      <c r="N2403" t="s">
        <v>3931</v>
      </c>
      <c r="O2403" t="s">
        <v>3927</v>
      </c>
      <c r="P2403">
        <v>18</v>
      </c>
      <c r="Q2403" t="s">
        <v>3947</v>
      </c>
      <c r="R2403" t="s">
        <v>3940</v>
      </c>
      <c r="S2403" t="s">
        <v>3943</v>
      </c>
      <c r="T2403" s="5">
        <v>45893</v>
      </c>
      <c r="U2403" t="s">
        <v>7159</v>
      </c>
      <c r="V2403" t="b">
        <v>0</v>
      </c>
      <c r="W2403" t="b">
        <v>0</v>
      </c>
      <c r="X2403" t="s">
        <v>7161</v>
      </c>
      <c r="Y2403">
        <f t="shared" si="148"/>
        <v>1</v>
      </c>
      <c r="Z2403" t="str">
        <f t="shared" si="149"/>
        <v>15-30 days</v>
      </c>
      <c r="AA2403" t="str">
        <f t="shared" si="150"/>
        <v>Moderate</v>
      </c>
      <c r="AB2403" t="str">
        <f t="shared" si="151"/>
        <v>No-show</v>
      </c>
    </row>
    <row r="2404" spans="1:28" x14ac:dyDescent="0.3">
      <c r="A2404" t="s">
        <v>3089</v>
      </c>
      <c r="B2404" t="s">
        <v>970</v>
      </c>
      <c r="C2404" t="s">
        <v>92</v>
      </c>
      <c r="D2404" s="5">
        <v>45995</v>
      </c>
      <c r="E2404" s="5">
        <v>45984</v>
      </c>
      <c r="F2404" t="s">
        <v>12</v>
      </c>
      <c r="G2404" t="s">
        <v>13</v>
      </c>
      <c r="H2404">
        <v>11</v>
      </c>
      <c r="I2404" t="s">
        <v>160</v>
      </c>
      <c r="J2404" t="s">
        <v>3913</v>
      </c>
      <c r="K2404" t="s">
        <v>3910</v>
      </c>
      <c r="L2404">
        <v>3</v>
      </c>
      <c r="M2404" s="7">
        <v>0.85</v>
      </c>
      <c r="N2404" t="s">
        <v>3932</v>
      </c>
      <c r="O2404" t="s">
        <v>3925</v>
      </c>
      <c r="P2404">
        <v>20</v>
      </c>
      <c r="Q2404" t="s">
        <v>3939</v>
      </c>
      <c r="T2404" s="5">
        <v>45992</v>
      </c>
      <c r="U2404" t="s">
        <v>7154</v>
      </c>
      <c r="V2404" t="b">
        <v>0</v>
      </c>
      <c r="W2404" t="b">
        <v>0</v>
      </c>
      <c r="X2404" t="s">
        <v>7153</v>
      </c>
      <c r="Y2404">
        <f t="shared" si="148"/>
        <v>0</v>
      </c>
      <c r="Z2404" t="str">
        <f t="shared" si="149"/>
        <v>8-14 days</v>
      </c>
      <c r="AA2404" t="str">
        <f t="shared" si="150"/>
        <v>Good</v>
      </c>
      <c r="AB2404" t="str">
        <f t="shared" si="151"/>
        <v>Attended</v>
      </c>
    </row>
    <row r="2405" spans="1:28" x14ac:dyDescent="0.3">
      <c r="A2405" t="s">
        <v>3090</v>
      </c>
      <c r="B2405" t="s">
        <v>609</v>
      </c>
      <c r="C2405" t="s">
        <v>86</v>
      </c>
      <c r="D2405" s="5">
        <v>45987</v>
      </c>
      <c r="E2405" s="5">
        <v>45965</v>
      </c>
      <c r="F2405" t="s">
        <v>28</v>
      </c>
      <c r="G2405" t="s">
        <v>13</v>
      </c>
      <c r="H2405">
        <v>22</v>
      </c>
      <c r="I2405" t="s">
        <v>42</v>
      </c>
      <c r="J2405" t="s">
        <v>3911</v>
      </c>
      <c r="K2405" t="s">
        <v>3910</v>
      </c>
      <c r="L2405">
        <v>3</v>
      </c>
      <c r="M2405" s="7">
        <v>0.8</v>
      </c>
      <c r="N2405" t="s">
        <v>3921</v>
      </c>
      <c r="O2405" t="s">
        <v>3927</v>
      </c>
      <c r="P2405">
        <v>18</v>
      </c>
      <c r="Q2405" t="s">
        <v>3955</v>
      </c>
      <c r="R2405" t="s">
        <v>3940</v>
      </c>
      <c r="S2405" t="s">
        <v>3941</v>
      </c>
      <c r="T2405" s="5">
        <v>45984</v>
      </c>
      <c r="U2405" t="s">
        <v>7152</v>
      </c>
      <c r="V2405" t="b">
        <v>0</v>
      </c>
      <c r="W2405" t="b">
        <v>0</v>
      </c>
      <c r="X2405" t="s">
        <v>7162</v>
      </c>
      <c r="Y2405">
        <f t="shared" si="148"/>
        <v>0</v>
      </c>
      <c r="Z2405" t="str">
        <f t="shared" si="149"/>
        <v>15-30 days</v>
      </c>
      <c r="AA2405" t="str">
        <f t="shared" si="150"/>
        <v>Good</v>
      </c>
      <c r="AB2405" t="str">
        <f t="shared" si="151"/>
        <v>Attended</v>
      </c>
    </row>
    <row r="2406" spans="1:28" x14ac:dyDescent="0.3">
      <c r="A2406" t="s">
        <v>3091</v>
      </c>
      <c r="B2406" t="s">
        <v>925</v>
      </c>
      <c r="C2406" t="s">
        <v>27</v>
      </c>
      <c r="D2406" s="5">
        <v>45664</v>
      </c>
      <c r="E2406" s="5">
        <v>45616</v>
      </c>
      <c r="F2406" t="s">
        <v>28</v>
      </c>
      <c r="G2406" t="s">
        <v>13</v>
      </c>
      <c r="H2406">
        <v>48</v>
      </c>
      <c r="I2406" t="s">
        <v>160</v>
      </c>
      <c r="J2406" t="s">
        <v>3915</v>
      </c>
      <c r="K2406" t="s">
        <v>3910</v>
      </c>
      <c r="L2406">
        <v>1</v>
      </c>
      <c r="M2406" s="7">
        <v>0.94</v>
      </c>
      <c r="N2406" t="s">
        <v>3921</v>
      </c>
      <c r="O2406" t="s">
        <v>3925</v>
      </c>
      <c r="P2406">
        <v>12</v>
      </c>
      <c r="R2406" t="s">
        <v>3953</v>
      </c>
      <c r="S2406" t="s">
        <v>3943</v>
      </c>
      <c r="U2406" t="s">
        <v>7159</v>
      </c>
      <c r="V2406" t="b">
        <v>0</v>
      </c>
      <c r="W2406" t="b">
        <v>0</v>
      </c>
      <c r="X2406" t="s">
        <v>7153</v>
      </c>
      <c r="Y2406">
        <f t="shared" si="148"/>
        <v>0</v>
      </c>
      <c r="Z2406" t="str">
        <f t="shared" si="149"/>
        <v>31+ days</v>
      </c>
      <c r="AA2406" t="str">
        <f t="shared" si="150"/>
        <v>Very Good</v>
      </c>
      <c r="AB2406" t="str">
        <f t="shared" si="151"/>
        <v>Attended</v>
      </c>
    </row>
    <row r="2407" spans="1:28" x14ac:dyDescent="0.3">
      <c r="A2407" t="s">
        <v>3092</v>
      </c>
      <c r="B2407" t="s">
        <v>1437</v>
      </c>
      <c r="C2407" t="s">
        <v>11</v>
      </c>
      <c r="D2407" s="5">
        <v>45950</v>
      </c>
      <c r="E2407" s="5">
        <v>45890</v>
      </c>
      <c r="F2407" t="s">
        <v>12</v>
      </c>
      <c r="G2407" t="s">
        <v>55</v>
      </c>
      <c r="H2407">
        <v>60</v>
      </c>
      <c r="I2407" t="s">
        <v>61</v>
      </c>
      <c r="J2407" t="s">
        <v>3916</v>
      </c>
      <c r="K2407" t="s">
        <v>3910</v>
      </c>
      <c r="L2407">
        <v>2</v>
      </c>
      <c r="M2407" s="7">
        <v>0.92</v>
      </c>
      <c r="N2407" t="s">
        <v>3932</v>
      </c>
      <c r="O2407" t="s">
        <v>3925</v>
      </c>
      <c r="P2407">
        <v>15</v>
      </c>
      <c r="Q2407" t="s">
        <v>3955</v>
      </c>
      <c r="R2407" t="s">
        <v>3940</v>
      </c>
      <c r="S2407" t="s">
        <v>3943</v>
      </c>
      <c r="T2407" s="5">
        <v>45948</v>
      </c>
      <c r="U2407" t="s">
        <v>7158</v>
      </c>
      <c r="V2407" t="b">
        <v>0</v>
      </c>
      <c r="W2407" t="b">
        <v>1</v>
      </c>
      <c r="X2407" t="s">
        <v>7162</v>
      </c>
      <c r="Y2407" t="str">
        <f t="shared" si="148"/>
        <v/>
      </c>
      <c r="Z2407" t="str">
        <f t="shared" si="149"/>
        <v>31+ days</v>
      </c>
      <c r="AA2407" t="str">
        <f t="shared" si="150"/>
        <v>Very Good</v>
      </c>
      <c r="AB2407" t="str">
        <f t="shared" si="151"/>
        <v>Excluded</v>
      </c>
    </row>
    <row r="2408" spans="1:28" x14ac:dyDescent="0.3">
      <c r="A2408" t="s">
        <v>3093</v>
      </c>
      <c r="B2408" t="s">
        <v>222</v>
      </c>
      <c r="C2408" t="s">
        <v>149</v>
      </c>
      <c r="D2408" s="5">
        <v>45727</v>
      </c>
      <c r="E2408" s="5">
        <v>45704</v>
      </c>
      <c r="F2408" t="s">
        <v>23</v>
      </c>
      <c r="G2408" t="s">
        <v>24</v>
      </c>
      <c r="H2408">
        <v>23</v>
      </c>
      <c r="I2408" t="s">
        <v>37</v>
      </c>
      <c r="J2408" t="s">
        <v>3915</v>
      </c>
      <c r="K2408" t="s">
        <v>3910</v>
      </c>
      <c r="L2408">
        <v>7</v>
      </c>
      <c r="M2408" s="7">
        <v>0.9</v>
      </c>
      <c r="N2408" t="s">
        <v>3923</v>
      </c>
      <c r="O2408" t="s">
        <v>3929</v>
      </c>
      <c r="P2408">
        <v>12</v>
      </c>
      <c r="Q2408" t="s">
        <v>3939</v>
      </c>
      <c r="R2408" t="s">
        <v>3940</v>
      </c>
      <c r="S2408" t="s">
        <v>3943</v>
      </c>
      <c r="T2408" s="5">
        <v>45726</v>
      </c>
      <c r="U2408" t="s">
        <v>7159</v>
      </c>
      <c r="V2408" t="b">
        <v>0</v>
      </c>
      <c r="W2408" t="b">
        <v>0</v>
      </c>
      <c r="X2408" t="s">
        <v>7160</v>
      </c>
      <c r="Y2408">
        <f t="shared" si="148"/>
        <v>1</v>
      </c>
      <c r="Z2408" t="str">
        <f t="shared" si="149"/>
        <v>15-30 days</v>
      </c>
      <c r="AA2408" t="str">
        <f t="shared" si="150"/>
        <v>Very Good</v>
      </c>
      <c r="AB2408" t="str">
        <f t="shared" si="151"/>
        <v>No-show</v>
      </c>
    </row>
    <row r="2409" spans="1:28" x14ac:dyDescent="0.3">
      <c r="A2409" t="s">
        <v>3094</v>
      </c>
      <c r="B2409" t="s">
        <v>1262</v>
      </c>
      <c r="C2409" t="s">
        <v>138</v>
      </c>
      <c r="D2409" s="5">
        <v>45958</v>
      </c>
      <c r="E2409" s="5">
        <v>45948</v>
      </c>
      <c r="F2409" t="s">
        <v>28</v>
      </c>
      <c r="G2409" t="s">
        <v>13</v>
      </c>
      <c r="H2409">
        <v>10</v>
      </c>
      <c r="I2409" t="s">
        <v>160</v>
      </c>
      <c r="J2409" t="s">
        <v>3915</v>
      </c>
      <c r="K2409" t="s">
        <v>3914</v>
      </c>
      <c r="L2409">
        <v>2</v>
      </c>
      <c r="M2409" s="7">
        <v>0.78</v>
      </c>
      <c r="N2409" t="s">
        <v>3921</v>
      </c>
      <c r="O2409" t="s">
        <v>3922</v>
      </c>
      <c r="P2409">
        <v>15</v>
      </c>
      <c r="R2409" t="s">
        <v>3953</v>
      </c>
      <c r="S2409" t="s">
        <v>3943</v>
      </c>
      <c r="U2409" t="s">
        <v>7159</v>
      </c>
      <c r="V2409" t="b">
        <v>0</v>
      </c>
      <c r="W2409" t="b">
        <v>0</v>
      </c>
      <c r="X2409" t="s">
        <v>7162</v>
      </c>
      <c r="Y2409">
        <f t="shared" si="148"/>
        <v>0</v>
      </c>
      <c r="Z2409" t="str">
        <f t="shared" si="149"/>
        <v>8-14 days</v>
      </c>
      <c r="AA2409" t="str">
        <f t="shared" si="150"/>
        <v>Good</v>
      </c>
      <c r="AB2409" t="str">
        <f t="shared" si="151"/>
        <v>Attended</v>
      </c>
    </row>
    <row r="2410" spans="1:28" x14ac:dyDescent="0.3">
      <c r="A2410" t="s">
        <v>3095</v>
      </c>
      <c r="B2410" t="s">
        <v>3096</v>
      </c>
      <c r="C2410" t="s">
        <v>115</v>
      </c>
      <c r="D2410" s="5">
        <v>45952</v>
      </c>
      <c r="E2410" s="5">
        <v>45952</v>
      </c>
      <c r="F2410" t="s">
        <v>32</v>
      </c>
      <c r="G2410" t="s">
        <v>13</v>
      </c>
      <c r="H2410">
        <v>0</v>
      </c>
      <c r="I2410" t="s">
        <v>61</v>
      </c>
      <c r="J2410" t="s">
        <v>3915</v>
      </c>
      <c r="K2410" t="s">
        <v>3910</v>
      </c>
      <c r="L2410">
        <v>2</v>
      </c>
      <c r="M2410" s="7">
        <v>0.86</v>
      </c>
      <c r="N2410" t="s">
        <v>3928</v>
      </c>
      <c r="O2410" t="s">
        <v>3929</v>
      </c>
      <c r="P2410">
        <v>12</v>
      </c>
      <c r="Q2410" t="s">
        <v>3939</v>
      </c>
      <c r="R2410" t="s">
        <v>3940</v>
      </c>
      <c r="S2410" t="s">
        <v>3941</v>
      </c>
      <c r="T2410" s="5">
        <v>45950</v>
      </c>
      <c r="U2410" t="s">
        <v>7152</v>
      </c>
      <c r="V2410" t="b">
        <v>0</v>
      </c>
      <c r="W2410" t="b">
        <v>0</v>
      </c>
      <c r="X2410" t="s">
        <v>7162</v>
      </c>
      <c r="Y2410">
        <f t="shared" si="148"/>
        <v>0</v>
      </c>
      <c r="Z2410" t="str">
        <f t="shared" si="149"/>
        <v>0-3 days</v>
      </c>
      <c r="AA2410" t="str">
        <f t="shared" si="150"/>
        <v>Good</v>
      </c>
      <c r="AB2410" t="str">
        <f t="shared" si="151"/>
        <v>Attended</v>
      </c>
    </row>
    <row r="2411" spans="1:28" x14ac:dyDescent="0.3">
      <c r="A2411" t="s">
        <v>3097</v>
      </c>
      <c r="B2411" t="s">
        <v>26</v>
      </c>
      <c r="C2411" t="s">
        <v>36</v>
      </c>
      <c r="D2411" s="5">
        <v>45752</v>
      </c>
      <c r="E2411" s="5">
        <v>45748</v>
      </c>
      <c r="F2411" t="s">
        <v>23</v>
      </c>
      <c r="G2411" t="s">
        <v>13</v>
      </c>
      <c r="H2411">
        <v>4</v>
      </c>
      <c r="I2411" t="s">
        <v>42</v>
      </c>
      <c r="J2411" t="s">
        <v>3911</v>
      </c>
      <c r="K2411" t="s">
        <v>3912</v>
      </c>
      <c r="L2411">
        <v>3</v>
      </c>
      <c r="M2411" s="7">
        <v>0.79</v>
      </c>
      <c r="N2411" t="s">
        <v>3923</v>
      </c>
      <c r="O2411" t="s">
        <v>3925</v>
      </c>
      <c r="P2411">
        <v>20</v>
      </c>
      <c r="Q2411" t="s">
        <v>3947</v>
      </c>
      <c r="R2411" t="s">
        <v>3940</v>
      </c>
      <c r="S2411" t="s">
        <v>3941</v>
      </c>
      <c r="T2411" s="5">
        <v>45751</v>
      </c>
      <c r="U2411" t="s">
        <v>7156</v>
      </c>
      <c r="V2411" t="b">
        <v>1</v>
      </c>
      <c r="W2411" t="b">
        <v>0</v>
      </c>
      <c r="X2411" t="s">
        <v>7160</v>
      </c>
      <c r="Y2411">
        <f t="shared" si="148"/>
        <v>0</v>
      </c>
      <c r="Z2411" t="str">
        <f t="shared" si="149"/>
        <v>4-7 days</v>
      </c>
      <c r="AA2411" t="str">
        <f t="shared" si="150"/>
        <v>Good</v>
      </c>
      <c r="AB2411" t="str">
        <f t="shared" si="151"/>
        <v>Attended</v>
      </c>
    </row>
    <row r="2412" spans="1:28" x14ac:dyDescent="0.3">
      <c r="A2412" t="s">
        <v>3098</v>
      </c>
      <c r="B2412" t="s">
        <v>2328</v>
      </c>
      <c r="C2412" t="s">
        <v>279</v>
      </c>
      <c r="D2412" s="5">
        <v>45682</v>
      </c>
      <c r="E2412" s="5">
        <v>45644</v>
      </c>
      <c r="F2412" t="s">
        <v>18</v>
      </c>
      <c r="G2412" t="s">
        <v>13</v>
      </c>
      <c r="H2412">
        <v>38</v>
      </c>
      <c r="I2412" t="s">
        <v>19</v>
      </c>
      <c r="J2412" t="s">
        <v>3911</v>
      </c>
      <c r="K2412" t="s">
        <v>3910</v>
      </c>
      <c r="L2412">
        <v>3</v>
      </c>
      <c r="M2412" s="7">
        <v>0.86</v>
      </c>
      <c r="N2412" t="s">
        <v>3924</v>
      </c>
      <c r="O2412" t="s">
        <v>3925</v>
      </c>
      <c r="P2412">
        <v>12</v>
      </c>
      <c r="Q2412" t="s">
        <v>3947</v>
      </c>
      <c r="R2412" t="s">
        <v>3940</v>
      </c>
      <c r="S2412" t="s">
        <v>3943</v>
      </c>
      <c r="T2412" s="5">
        <v>45681</v>
      </c>
      <c r="U2412" t="s">
        <v>7156</v>
      </c>
      <c r="V2412" t="b">
        <v>1</v>
      </c>
      <c r="W2412" t="b">
        <v>0</v>
      </c>
      <c r="X2412" t="s">
        <v>7153</v>
      </c>
      <c r="Y2412">
        <f t="shared" si="148"/>
        <v>0</v>
      </c>
      <c r="Z2412" t="str">
        <f t="shared" si="149"/>
        <v>31+ days</v>
      </c>
      <c r="AA2412" t="str">
        <f t="shared" si="150"/>
        <v>Good</v>
      </c>
      <c r="AB2412" t="str">
        <f t="shared" si="151"/>
        <v>Attended</v>
      </c>
    </row>
    <row r="2413" spans="1:28" x14ac:dyDescent="0.3">
      <c r="A2413" t="s">
        <v>3099</v>
      </c>
      <c r="B2413" t="s">
        <v>1089</v>
      </c>
      <c r="C2413" t="s">
        <v>31</v>
      </c>
      <c r="D2413" s="5">
        <v>45811</v>
      </c>
      <c r="E2413" s="5">
        <v>45776</v>
      </c>
      <c r="F2413" t="s">
        <v>32</v>
      </c>
      <c r="G2413" t="s">
        <v>24</v>
      </c>
      <c r="H2413">
        <v>35</v>
      </c>
      <c r="I2413" t="s">
        <v>33</v>
      </c>
      <c r="J2413" t="s">
        <v>3913</v>
      </c>
      <c r="K2413" t="s">
        <v>3914</v>
      </c>
      <c r="L2413">
        <v>3</v>
      </c>
      <c r="M2413" s="7">
        <v>0.56000000000000005</v>
      </c>
      <c r="N2413" t="s">
        <v>3928</v>
      </c>
      <c r="O2413" t="s">
        <v>3925</v>
      </c>
      <c r="P2413">
        <v>18</v>
      </c>
      <c r="Q2413" t="s">
        <v>3947</v>
      </c>
      <c r="R2413" t="s">
        <v>3940</v>
      </c>
      <c r="S2413" t="s">
        <v>3941</v>
      </c>
      <c r="T2413" s="5">
        <v>45808</v>
      </c>
      <c r="U2413" t="s">
        <v>7159</v>
      </c>
      <c r="V2413" t="b">
        <v>0</v>
      </c>
      <c r="W2413" t="b">
        <v>0</v>
      </c>
      <c r="X2413" t="s">
        <v>7161</v>
      </c>
      <c r="Y2413">
        <f t="shared" si="148"/>
        <v>1</v>
      </c>
      <c r="Z2413" t="str">
        <f t="shared" si="149"/>
        <v>31+ days</v>
      </c>
      <c r="AA2413" t="str">
        <f t="shared" si="150"/>
        <v>Moderate</v>
      </c>
      <c r="AB2413" t="str">
        <f t="shared" si="151"/>
        <v>No-show</v>
      </c>
    </row>
    <row r="2414" spans="1:28" x14ac:dyDescent="0.3">
      <c r="A2414" t="s">
        <v>3100</v>
      </c>
      <c r="B2414" t="s">
        <v>292</v>
      </c>
      <c r="C2414" t="s">
        <v>89</v>
      </c>
      <c r="D2414" s="5">
        <v>45768</v>
      </c>
      <c r="E2414" s="5">
        <v>45729</v>
      </c>
      <c r="F2414" t="s">
        <v>41</v>
      </c>
      <c r="G2414" t="s">
        <v>13</v>
      </c>
      <c r="H2414">
        <v>39</v>
      </c>
      <c r="I2414" t="s">
        <v>37</v>
      </c>
      <c r="J2414" t="s">
        <v>3909</v>
      </c>
      <c r="K2414" t="s">
        <v>3910</v>
      </c>
      <c r="L2414">
        <v>3</v>
      </c>
      <c r="M2414" s="7">
        <v>0.73</v>
      </c>
      <c r="N2414" t="s">
        <v>3931</v>
      </c>
      <c r="O2414" t="s">
        <v>3922</v>
      </c>
      <c r="P2414">
        <v>20</v>
      </c>
      <c r="Q2414" t="s">
        <v>3955</v>
      </c>
      <c r="R2414" t="s">
        <v>3940</v>
      </c>
      <c r="S2414" t="s">
        <v>3943</v>
      </c>
      <c r="T2414" s="5">
        <v>45767</v>
      </c>
      <c r="U2414" t="s">
        <v>7158</v>
      </c>
      <c r="V2414" t="b">
        <v>0</v>
      </c>
      <c r="W2414" t="b">
        <v>0</v>
      </c>
      <c r="X2414" t="s">
        <v>7160</v>
      </c>
      <c r="Y2414">
        <f t="shared" si="148"/>
        <v>0</v>
      </c>
      <c r="Z2414" t="str">
        <f t="shared" si="149"/>
        <v>31+ days</v>
      </c>
      <c r="AA2414" t="str">
        <f t="shared" si="150"/>
        <v>Moderate</v>
      </c>
      <c r="AB2414" t="str">
        <f t="shared" si="151"/>
        <v>Attended</v>
      </c>
    </row>
    <row r="2415" spans="1:28" x14ac:dyDescent="0.3">
      <c r="A2415" t="s">
        <v>3101</v>
      </c>
      <c r="B2415" t="s">
        <v>281</v>
      </c>
      <c r="C2415" t="s">
        <v>89</v>
      </c>
      <c r="D2415" s="5">
        <v>45860</v>
      </c>
      <c r="E2415" s="5">
        <v>45859</v>
      </c>
      <c r="F2415" t="s">
        <v>41</v>
      </c>
      <c r="G2415" t="s">
        <v>13</v>
      </c>
      <c r="H2415">
        <v>1</v>
      </c>
      <c r="I2415" t="s">
        <v>37</v>
      </c>
      <c r="J2415" t="s">
        <v>3909</v>
      </c>
      <c r="K2415" t="s">
        <v>3914</v>
      </c>
      <c r="L2415">
        <v>3</v>
      </c>
      <c r="M2415" s="7">
        <v>0.63</v>
      </c>
      <c r="N2415" t="s">
        <v>3931</v>
      </c>
      <c r="O2415" t="s">
        <v>3922</v>
      </c>
      <c r="P2415">
        <v>20</v>
      </c>
      <c r="Q2415" t="s">
        <v>3947</v>
      </c>
      <c r="R2415" t="s">
        <v>3940</v>
      </c>
      <c r="S2415" t="s">
        <v>3943</v>
      </c>
      <c r="T2415" s="5">
        <v>45859</v>
      </c>
      <c r="U2415" t="s">
        <v>7159</v>
      </c>
      <c r="V2415" t="b">
        <v>0</v>
      </c>
      <c r="W2415" t="b">
        <v>0</v>
      </c>
      <c r="X2415" t="s">
        <v>7161</v>
      </c>
      <c r="Y2415">
        <f t="shared" si="148"/>
        <v>0</v>
      </c>
      <c r="Z2415" t="str">
        <f t="shared" si="149"/>
        <v>0-3 days</v>
      </c>
      <c r="AA2415" t="str">
        <f t="shared" si="150"/>
        <v>Moderate</v>
      </c>
      <c r="AB2415" t="str">
        <f t="shared" si="151"/>
        <v>Attended</v>
      </c>
    </row>
    <row r="2416" spans="1:28" x14ac:dyDescent="0.3">
      <c r="A2416" t="s">
        <v>3102</v>
      </c>
      <c r="B2416" t="s">
        <v>1550</v>
      </c>
      <c r="C2416" t="s">
        <v>89</v>
      </c>
      <c r="D2416" s="5">
        <v>45687</v>
      </c>
      <c r="E2416" s="5">
        <v>45661</v>
      </c>
      <c r="F2416" t="s">
        <v>41</v>
      </c>
      <c r="G2416" t="s">
        <v>13</v>
      </c>
      <c r="H2416">
        <v>26</v>
      </c>
      <c r="I2416" t="s">
        <v>33</v>
      </c>
      <c r="J2416" t="s">
        <v>3909</v>
      </c>
      <c r="K2416" t="s">
        <v>3912</v>
      </c>
      <c r="L2416">
        <v>1</v>
      </c>
      <c r="M2416" s="7">
        <v>0.79</v>
      </c>
      <c r="N2416" t="s">
        <v>3931</v>
      </c>
      <c r="O2416" t="s">
        <v>3922</v>
      </c>
      <c r="P2416">
        <v>20</v>
      </c>
      <c r="Q2416" t="s">
        <v>3939</v>
      </c>
      <c r="R2416" t="s">
        <v>3940</v>
      </c>
      <c r="S2416" t="s">
        <v>3943</v>
      </c>
      <c r="T2416" s="5">
        <v>45685</v>
      </c>
      <c r="U2416" t="s">
        <v>7154</v>
      </c>
      <c r="V2416" t="b">
        <v>0</v>
      </c>
      <c r="W2416" t="b">
        <v>0</v>
      </c>
      <c r="X2416" t="s">
        <v>7153</v>
      </c>
      <c r="Y2416">
        <f t="shared" si="148"/>
        <v>0</v>
      </c>
      <c r="Z2416" t="str">
        <f t="shared" si="149"/>
        <v>15-30 days</v>
      </c>
      <c r="AA2416" t="str">
        <f t="shared" si="150"/>
        <v>Good</v>
      </c>
      <c r="AB2416" t="str">
        <f t="shared" si="151"/>
        <v>Attended</v>
      </c>
    </row>
    <row r="2417" spans="1:28" x14ac:dyDescent="0.3">
      <c r="A2417" t="s">
        <v>3103</v>
      </c>
      <c r="B2417" t="s">
        <v>1636</v>
      </c>
      <c r="C2417" t="s">
        <v>89</v>
      </c>
      <c r="D2417" s="5">
        <v>45674</v>
      </c>
      <c r="E2417" s="5">
        <v>45663</v>
      </c>
      <c r="F2417" t="s">
        <v>41</v>
      </c>
      <c r="G2417" t="s">
        <v>24</v>
      </c>
      <c r="H2417">
        <v>11</v>
      </c>
      <c r="I2417" t="s">
        <v>160</v>
      </c>
      <c r="J2417" t="s">
        <v>3911</v>
      </c>
      <c r="K2417" t="s">
        <v>3914</v>
      </c>
      <c r="L2417">
        <v>0</v>
      </c>
      <c r="M2417" s="7">
        <v>0.87</v>
      </c>
      <c r="N2417" t="s">
        <v>3931</v>
      </c>
      <c r="O2417" t="s">
        <v>3922</v>
      </c>
      <c r="P2417">
        <v>20</v>
      </c>
      <c r="Q2417" t="s">
        <v>3939</v>
      </c>
      <c r="R2417" t="s">
        <v>3940</v>
      </c>
      <c r="S2417" t="s">
        <v>3943</v>
      </c>
      <c r="T2417" s="5">
        <v>45672</v>
      </c>
      <c r="U2417" t="s">
        <v>7155</v>
      </c>
      <c r="V2417" t="b">
        <v>0</v>
      </c>
      <c r="W2417" t="b">
        <v>0</v>
      </c>
      <c r="X2417" t="s">
        <v>7153</v>
      </c>
      <c r="Y2417">
        <f t="shared" si="148"/>
        <v>1</v>
      </c>
      <c r="Z2417" t="str">
        <f t="shared" si="149"/>
        <v>8-14 days</v>
      </c>
      <c r="AA2417" t="str">
        <f t="shared" si="150"/>
        <v>Good</v>
      </c>
      <c r="AB2417" t="str">
        <f t="shared" si="151"/>
        <v>No-show</v>
      </c>
    </row>
    <row r="2418" spans="1:28" x14ac:dyDescent="0.3">
      <c r="A2418" t="s">
        <v>3104</v>
      </c>
      <c r="B2418" t="s">
        <v>347</v>
      </c>
      <c r="C2418" t="s">
        <v>174</v>
      </c>
      <c r="D2418" s="5">
        <v>45817</v>
      </c>
      <c r="E2418" s="5">
        <v>45797</v>
      </c>
      <c r="F2418" t="s">
        <v>12</v>
      </c>
      <c r="G2418" t="s">
        <v>13</v>
      </c>
      <c r="H2418">
        <v>20</v>
      </c>
      <c r="I2418" t="s">
        <v>160</v>
      </c>
      <c r="J2418" t="s">
        <v>3909</v>
      </c>
      <c r="K2418" t="s">
        <v>3914</v>
      </c>
      <c r="L2418">
        <v>4</v>
      </c>
      <c r="M2418" s="7">
        <v>0.73</v>
      </c>
      <c r="N2418" t="s">
        <v>3932</v>
      </c>
      <c r="O2418" t="s">
        <v>3925</v>
      </c>
      <c r="P2418">
        <v>18</v>
      </c>
      <c r="Q2418" t="s">
        <v>3947</v>
      </c>
      <c r="R2418" t="s">
        <v>3940</v>
      </c>
      <c r="S2418" t="s">
        <v>3943</v>
      </c>
      <c r="T2418" s="5">
        <v>45815</v>
      </c>
      <c r="U2418" t="s">
        <v>7158</v>
      </c>
      <c r="V2418" t="b">
        <v>0</v>
      </c>
      <c r="W2418" t="b">
        <v>0</v>
      </c>
      <c r="X2418" t="s">
        <v>7161</v>
      </c>
      <c r="Y2418">
        <f t="shared" si="148"/>
        <v>0</v>
      </c>
      <c r="Z2418" t="str">
        <f t="shared" si="149"/>
        <v>15-30 days</v>
      </c>
      <c r="AA2418" t="str">
        <f t="shared" si="150"/>
        <v>Moderate</v>
      </c>
      <c r="AB2418" t="str">
        <f t="shared" si="151"/>
        <v>Attended</v>
      </c>
    </row>
    <row r="2419" spans="1:28" x14ac:dyDescent="0.3">
      <c r="A2419" t="s">
        <v>3105</v>
      </c>
      <c r="B2419" t="s">
        <v>333</v>
      </c>
      <c r="C2419" t="s">
        <v>127</v>
      </c>
      <c r="D2419" s="5">
        <v>45938</v>
      </c>
      <c r="E2419" s="5">
        <v>45901</v>
      </c>
      <c r="F2419" t="s">
        <v>23</v>
      </c>
      <c r="G2419" t="s">
        <v>13</v>
      </c>
      <c r="H2419">
        <v>37</v>
      </c>
      <c r="I2419" t="s">
        <v>19</v>
      </c>
      <c r="J2419" t="s">
        <v>3916</v>
      </c>
      <c r="K2419" t="s">
        <v>3910</v>
      </c>
      <c r="L2419">
        <v>2</v>
      </c>
      <c r="M2419" s="7">
        <v>0.97</v>
      </c>
      <c r="N2419" t="s">
        <v>3923</v>
      </c>
      <c r="O2419" t="s">
        <v>3922</v>
      </c>
      <c r="P2419">
        <v>15</v>
      </c>
      <c r="Q2419" t="s">
        <v>3955</v>
      </c>
      <c r="R2419" t="s">
        <v>3940</v>
      </c>
      <c r="S2419" t="s">
        <v>3943</v>
      </c>
      <c r="T2419" s="5">
        <v>45937</v>
      </c>
      <c r="U2419" t="s">
        <v>7152</v>
      </c>
      <c r="V2419" t="b">
        <v>0</v>
      </c>
      <c r="W2419" t="b">
        <v>0</v>
      </c>
      <c r="X2419" t="s">
        <v>7162</v>
      </c>
      <c r="Y2419">
        <f t="shared" si="148"/>
        <v>0</v>
      </c>
      <c r="Z2419" t="str">
        <f t="shared" si="149"/>
        <v>31+ days</v>
      </c>
      <c r="AA2419" t="str">
        <f t="shared" si="150"/>
        <v>Very Good</v>
      </c>
      <c r="AB2419" t="str">
        <f t="shared" si="151"/>
        <v>Attended</v>
      </c>
    </row>
    <row r="2420" spans="1:28" x14ac:dyDescent="0.3">
      <c r="A2420" t="s">
        <v>3106</v>
      </c>
      <c r="B2420" t="s">
        <v>2468</v>
      </c>
      <c r="C2420" t="s">
        <v>53</v>
      </c>
      <c r="D2420" s="5">
        <v>45772</v>
      </c>
      <c r="E2420" s="5">
        <v>45756</v>
      </c>
      <c r="F2420" t="s">
        <v>54</v>
      </c>
      <c r="G2420" t="s">
        <v>13</v>
      </c>
      <c r="H2420">
        <v>16</v>
      </c>
      <c r="I2420" t="s">
        <v>160</v>
      </c>
      <c r="J2420" t="s">
        <v>3915</v>
      </c>
      <c r="K2420" t="s">
        <v>3910</v>
      </c>
      <c r="L2420">
        <v>2</v>
      </c>
      <c r="M2420" s="7">
        <v>0.87</v>
      </c>
      <c r="N2420" t="s">
        <v>3930</v>
      </c>
      <c r="O2420" t="s">
        <v>3922</v>
      </c>
      <c r="P2420">
        <v>20</v>
      </c>
      <c r="Q2420" t="s">
        <v>3947</v>
      </c>
      <c r="R2420" t="s">
        <v>3940</v>
      </c>
      <c r="S2420" t="s">
        <v>3941</v>
      </c>
      <c r="T2420" s="5">
        <v>45769</v>
      </c>
      <c r="U2420" t="s">
        <v>7155</v>
      </c>
      <c r="V2420" t="b">
        <v>0</v>
      </c>
      <c r="W2420" t="b">
        <v>0</v>
      </c>
      <c r="X2420" t="s">
        <v>7160</v>
      </c>
      <c r="Y2420">
        <f t="shared" si="148"/>
        <v>0</v>
      </c>
      <c r="Z2420" t="str">
        <f t="shared" si="149"/>
        <v>15-30 days</v>
      </c>
      <c r="AA2420" t="str">
        <f t="shared" si="150"/>
        <v>Good</v>
      </c>
      <c r="AB2420" t="str">
        <f t="shared" si="151"/>
        <v>Attended</v>
      </c>
    </row>
    <row r="2421" spans="1:28" x14ac:dyDescent="0.3">
      <c r="A2421" t="s">
        <v>3107</v>
      </c>
      <c r="B2421" t="s">
        <v>743</v>
      </c>
      <c r="C2421" t="s">
        <v>89</v>
      </c>
      <c r="D2421" s="5">
        <v>45776</v>
      </c>
      <c r="E2421" s="5">
        <v>45736</v>
      </c>
      <c r="F2421" t="s">
        <v>41</v>
      </c>
      <c r="G2421" t="s">
        <v>13</v>
      </c>
      <c r="H2421">
        <v>40</v>
      </c>
      <c r="I2421" t="s">
        <v>61</v>
      </c>
      <c r="J2421" t="s">
        <v>3911</v>
      </c>
      <c r="K2421" t="s">
        <v>3910</v>
      </c>
      <c r="L2421">
        <v>5</v>
      </c>
      <c r="M2421" s="7">
        <v>0.93</v>
      </c>
      <c r="N2421" t="s">
        <v>3931</v>
      </c>
      <c r="O2421" t="s">
        <v>3922</v>
      </c>
      <c r="P2421">
        <v>20</v>
      </c>
      <c r="Q2421" t="s">
        <v>3939</v>
      </c>
      <c r="R2421" t="s">
        <v>3940</v>
      </c>
      <c r="T2421" s="5">
        <v>45775</v>
      </c>
      <c r="U2421" t="s">
        <v>7159</v>
      </c>
      <c r="V2421" t="b">
        <v>0</v>
      </c>
      <c r="W2421" t="b">
        <v>0</v>
      </c>
      <c r="X2421" t="s">
        <v>7160</v>
      </c>
      <c r="Y2421">
        <f t="shared" si="148"/>
        <v>0</v>
      </c>
      <c r="Z2421" t="str">
        <f t="shared" si="149"/>
        <v>31+ days</v>
      </c>
      <c r="AA2421" t="str">
        <f t="shared" si="150"/>
        <v>Very Good</v>
      </c>
      <c r="AB2421" t="str">
        <f t="shared" si="151"/>
        <v>Attended</v>
      </c>
    </row>
    <row r="2422" spans="1:28" x14ac:dyDescent="0.3">
      <c r="A2422" t="s">
        <v>3108</v>
      </c>
      <c r="B2422" t="s">
        <v>242</v>
      </c>
      <c r="C2422" t="s">
        <v>31</v>
      </c>
      <c r="D2422" s="5">
        <v>45717</v>
      </c>
      <c r="E2422" s="5">
        <v>45700</v>
      </c>
      <c r="F2422" t="s">
        <v>32</v>
      </c>
      <c r="G2422" t="s">
        <v>13</v>
      </c>
      <c r="H2422">
        <v>17</v>
      </c>
      <c r="I2422" t="s">
        <v>37</v>
      </c>
      <c r="J2422" t="s">
        <v>3916</v>
      </c>
      <c r="K2422" t="s">
        <v>3914</v>
      </c>
      <c r="L2422">
        <v>5</v>
      </c>
      <c r="M2422" s="7">
        <v>0.67</v>
      </c>
      <c r="N2422" t="s">
        <v>3928</v>
      </c>
      <c r="O2422" t="s">
        <v>3925</v>
      </c>
      <c r="P2422">
        <v>18</v>
      </c>
      <c r="Q2422" t="s">
        <v>3939</v>
      </c>
      <c r="R2422" t="s">
        <v>3940</v>
      </c>
      <c r="S2422" t="s">
        <v>3943</v>
      </c>
      <c r="T2422" s="5">
        <v>45714</v>
      </c>
      <c r="U2422" t="s">
        <v>7156</v>
      </c>
      <c r="V2422" t="b">
        <v>1</v>
      </c>
      <c r="W2422" t="b">
        <v>0</v>
      </c>
      <c r="X2422" t="s">
        <v>7160</v>
      </c>
      <c r="Y2422">
        <f t="shared" si="148"/>
        <v>0</v>
      </c>
      <c r="Z2422" t="str">
        <f t="shared" si="149"/>
        <v>15-30 days</v>
      </c>
      <c r="AA2422" t="str">
        <f t="shared" si="150"/>
        <v>Moderate</v>
      </c>
      <c r="AB2422" t="str">
        <f t="shared" si="151"/>
        <v>Attended</v>
      </c>
    </row>
    <row r="2423" spans="1:28" x14ac:dyDescent="0.3">
      <c r="A2423" t="s">
        <v>3109</v>
      </c>
      <c r="B2423" t="s">
        <v>2306</v>
      </c>
      <c r="C2423" t="s">
        <v>149</v>
      </c>
      <c r="D2423" s="5">
        <v>45761</v>
      </c>
      <c r="E2423" s="5">
        <v>45730</v>
      </c>
      <c r="F2423" t="s">
        <v>23</v>
      </c>
      <c r="G2423" t="s">
        <v>13</v>
      </c>
      <c r="H2423">
        <v>31</v>
      </c>
      <c r="I2423" t="s">
        <v>19</v>
      </c>
      <c r="J2423" t="s">
        <v>3911</v>
      </c>
      <c r="K2423" t="s">
        <v>3912</v>
      </c>
      <c r="L2423">
        <v>5</v>
      </c>
      <c r="M2423" s="7">
        <v>0.61</v>
      </c>
      <c r="N2423" t="s">
        <v>3923</v>
      </c>
      <c r="O2423" t="s">
        <v>3929</v>
      </c>
      <c r="P2423">
        <v>12</v>
      </c>
      <c r="Q2423" t="s">
        <v>3955</v>
      </c>
      <c r="R2423" t="s">
        <v>3940</v>
      </c>
      <c r="S2423" t="s">
        <v>55</v>
      </c>
      <c r="T2423" s="5">
        <v>45758</v>
      </c>
      <c r="U2423" t="s">
        <v>7158</v>
      </c>
      <c r="V2423" t="b">
        <v>0</v>
      </c>
      <c r="W2423" t="b">
        <v>1</v>
      </c>
      <c r="X2423" t="s">
        <v>7160</v>
      </c>
      <c r="Y2423">
        <f t="shared" si="148"/>
        <v>0</v>
      </c>
      <c r="Z2423" t="str">
        <f t="shared" si="149"/>
        <v>31+ days</v>
      </c>
      <c r="AA2423" t="str">
        <f t="shared" si="150"/>
        <v>Moderate</v>
      </c>
      <c r="AB2423" t="str">
        <f t="shared" si="151"/>
        <v>Attended</v>
      </c>
    </row>
    <row r="2424" spans="1:28" x14ac:dyDescent="0.3">
      <c r="A2424" t="s">
        <v>3110</v>
      </c>
      <c r="B2424" t="s">
        <v>444</v>
      </c>
      <c r="C2424" t="s">
        <v>83</v>
      </c>
      <c r="D2424" s="5">
        <v>45767</v>
      </c>
      <c r="E2424" s="5">
        <v>45739</v>
      </c>
      <c r="F2424" t="s">
        <v>23</v>
      </c>
      <c r="G2424" t="s">
        <v>13</v>
      </c>
      <c r="H2424">
        <v>28</v>
      </c>
      <c r="I2424" t="s">
        <v>33</v>
      </c>
      <c r="J2424" t="s">
        <v>3913</v>
      </c>
      <c r="K2424" t="s">
        <v>3912</v>
      </c>
      <c r="L2424">
        <v>1</v>
      </c>
      <c r="M2424" s="7">
        <v>0.62</v>
      </c>
      <c r="N2424" t="s">
        <v>3923</v>
      </c>
      <c r="O2424" t="s">
        <v>3922</v>
      </c>
      <c r="P2424">
        <v>15</v>
      </c>
      <c r="Q2424" t="s">
        <v>3947</v>
      </c>
      <c r="R2424" t="s">
        <v>3940</v>
      </c>
      <c r="S2424" t="s">
        <v>3943</v>
      </c>
      <c r="T2424" s="5">
        <v>45765</v>
      </c>
      <c r="U2424" t="s">
        <v>7157</v>
      </c>
      <c r="V2424" t="b">
        <v>1</v>
      </c>
      <c r="W2424" t="b">
        <v>0</v>
      </c>
      <c r="X2424" t="s">
        <v>7160</v>
      </c>
      <c r="Y2424">
        <f t="shared" si="148"/>
        <v>0</v>
      </c>
      <c r="Z2424" t="str">
        <f t="shared" si="149"/>
        <v>15-30 days</v>
      </c>
      <c r="AA2424" t="str">
        <f t="shared" si="150"/>
        <v>Moderate</v>
      </c>
      <c r="AB2424" t="str">
        <f t="shared" si="151"/>
        <v>Attended</v>
      </c>
    </row>
    <row r="2425" spans="1:28" x14ac:dyDescent="0.3">
      <c r="A2425" t="s">
        <v>3111</v>
      </c>
      <c r="B2425" t="s">
        <v>298</v>
      </c>
      <c r="C2425" t="s">
        <v>174</v>
      </c>
      <c r="D2425" s="5">
        <v>45752</v>
      </c>
      <c r="E2425" s="5">
        <v>45729</v>
      </c>
      <c r="F2425" t="s">
        <v>12</v>
      </c>
      <c r="G2425" t="s">
        <v>24</v>
      </c>
      <c r="H2425">
        <v>23</v>
      </c>
      <c r="I2425" t="s">
        <v>47</v>
      </c>
      <c r="J2425" t="s">
        <v>3909</v>
      </c>
      <c r="K2425" t="s">
        <v>3910</v>
      </c>
      <c r="L2425">
        <v>5</v>
      </c>
      <c r="M2425" s="7">
        <v>0.73</v>
      </c>
      <c r="N2425" t="s">
        <v>3932</v>
      </c>
      <c r="O2425" t="s">
        <v>3925</v>
      </c>
      <c r="P2425">
        <v>18</v>
      </c>
      <c r="Q2425" t="s">
        <v>3947</v>
      </c>
      <c r="R2425" t="s">
        <v>3940</v>
      </c>
      <c r="S2425" t="s">
        <v>3941</v>
      </c>
      <c r="T2425" s="5">
        <v>45751</v>
      </c>
      <c r="U2425" t="s">
        <v>7156</v>
      </c>
      <c r="V2425" t="b">
        <v>1</v>
      </c>
      <c r="W2425" t="b">
        <v>0</v>
      </c>
      <c r="X2425" t="s">
        <v>7160</v>
      </c>
      <c r="Y2425">
        <f t="shared" si="148"/>
        <v>1</v>
      </c>
      <c r="Z2425" t="str">
        <f t="shared" si="149"/>
        <v>15-30 days</v>
      </c>
      <c r="AA2425" t="str">
        <f t="shared" si="150"/>
        <v>Moderate</v>
      </c>
      <c r="AB2425" t="str">
        <f t="shared" si="151"/>
        <v>No-show</v>
      </c>
    </row>
    <row r="2426" spans="1:28" x14ac:dyDescent="0.3">
      <c r="A2426" t="s">
        <v>3112</v>
      </c>
      <c r="B2426" t="s">
        <v>79</v>
      </c>
      <c r="C2426" t="s">
        <v>50</v>
      </c>
      <c r="D2426" s="5">
        <v>45783</v>
      </c>
      <c r="E2426" s="5">
        <v>45776</v>
      </c>
      <c r="F2426" t="s">
        <v>18</v>
      </c>
      <c r="G2426" t="s">
        <v>13</v>
      </c>
      <c r="H2426">
        <v>7</v>
      </c>
      <c r="I2426" t="s">
        <v>160</v>
      </c>
      <c r="J2426" t="s">
        <v>3909</v>
      </c>
      <c r="K2426" t="s">
        <v>3910</v>
      </c>
      <c r="L2426">
        <v>4</v>
      </c>
      <c r="M2426" s="7">
        <v>0.89</v>
      </c>
      <c r="N2426" t="s">
        <v>3924</v>
      </c>
      <c r="O2426" t="s">
        <v>3922</v>
      </c>
      <c r="P2426">
        <v>18</v>
      </c>
      <c r="Q2426" t="s">
        <v>3939</v>
      </c>
      <c r="R2426" t="s">
        <v>3940</v>
      </c>
      <c r="S2426" t="s">
        <v>3943</v>
      </c>
      <c r="T2426" s="5">
        <v>45780</v>
      </c>
      <c r="U2426" t="s">
        <v>7159</v>
      </c>
      <c r="V2426" t="b">
        <v>0</v>
      </c>
      <c r="W2426" t="b">
        <v>0</v>
      </c>
      <c r="X2426" t="s">
        <v>7160</v>
      </c>
      <c r="Y2426">
        <f t="shared" si="148"/>
        <v>0</v>
      </c>
      <c r="Z2426" t="str">
        <f t="shared" si="149"/>
        <v>4-7 days</v>
      </c>
      <c r="AA2426" t="str">
        <f t="shared" si="150"/>
        <v>Good</v>
      </c>
      <c r="AB2426" t="str">
        <f t="shared" si="151"/>
        <v>Attended</v>
      </c>
    </row>
    <row r="2427" spans="1:28" x14ac:dyDescent="0.3">
      <c r="A2427" t="s">
        <v>3113</v>
      </c>
      <c r="B2427" t="s">
        <v>1302</v>
      </c>
      <c r="C2427" t="s">
        <v>124</v>
      </c>
      <c r="D2427" s="5">
        <v>45761</v>
      </c>
      <c r="E2427" s="5">
        <v>45726</v>
      </c>
      <c r="F2427" t="s">
        <v>54</v>
      </c>
      <c r="G2427" t="s">
        <v>13</v>
      </c>
      <c r="H2427">
        <v>35</v>
      </c>
      <c r="I2427" t="s">
        <v>14</v>
      </c>
      <c r="J2427" t="s">
        <v>3916</v>
      </c>
      <c r="K2427" t="s">
        <v>3914</v>
      </c>
      <c r="L2427">
        <v>4</v>
      </c>
      <c r="M2427" s="7">
        <v>0.83</v>
      </c>
      <c r="N2427" t="s">
        <v>3930</v>
      </c>
      <c r="O2427" t="s">
        <v>3922</v>
      </c>
      <c r="P2427">
        <v>15</v>
      </c>
      <c r="Q2427" t="s">
        <v>3939</v>
      </c>
      <c r="R2427" t="s">
        <v>3940</v>
      </c>
      <c r="S2427" t="s">
        <v>3941</v>
      </c>
      <c r="T2427" s="5">
        <v>45758</v>
      </c>
      <c r="U2427" t="s">
        <v>7158</v>
      </c>
      <c r="V2427" t="b">
        <v>0</v>
      </c>
      <c r="W2427" t="b">
        <v>1</v>
      </c>
      <c r="X2427" t="s">
        <v>7160</v>
      </c>
      <c r="Y2427">
        <f t="shared" si="148"/>
        <v>0</v>
      </c>
      <c r="Z2427" t="str">
        <f t="shared" si="149"/>
        <v>31+ days</v>
      </c>
      <c r="AA2427" t="str">
        <f t="shared" si="150"/>
        <v>Good</v>
      </c>
      <c r="AB2427" t="str">
        <f t="shared" si="151"/>
        <v>Attended</v>
      </c>
    </row>
    <row r="2428" spans="1:28" x14ac:dyDescent="0.3">
      <c r="A2428" t="s">
        <v>3114</v>
      </c>
      <c r="B2428" t="s">
        <v>899</v>
      </c>
      <c r="C2428" t="s">
        <v>279</v>
      </c>
      <c r="D2428" s="5">
        <v>45906</v>
      </c>
      <c r="E2428" s="5">
        <v>45846</v>
      </c>
      <c r="F2428" t="s">
        <v>18</v>
      </c>
      <c r="G2428" t="s">
        <v>24</v>
      </c>
      <c r="H2428">
        <v>60</v>
      </c>
      <c r="I2428" t="s">
        <v>160</v>
      </c>
      <c r="J2428" t="s">
        <v>3911</v>
      </c>
      <c r="K2428" t="s">
        <v>3912</v>
      </c>
      <c r="L2428">
        <v>3</v>
      </c>
      <c r="M2428" s="7">
        <v>0.95</v>
      </c>
      <c r="N2428" t="s">
        <v>3924</v>
      </c>
      <c r="O2428" t="s">
        <v>3925</v>
      </c>
      <c r="P2428">
        <v>12</v>
      </c>
      <c r="Q2428" t="s">
        <v>3939</v>
      </c>
      <c r="R2428" t="s">
        <v>3949</v>
      </c>
      <c r="S2428" t="s">
        <v>3950</v>
      </c>
      <c r="U2428" t="s">
        <v>7156</v>
      </c>
      <c r="V2428" t="b">
        <v>1</v>
      </c>
      <c r="W2428" t="b">
        <v>0</v>
      </c>
      <c r="X2428" t="s">
        <v>7162</v>
      </c>
      <c r="Y2428">
        <f t="shared" si="148"/>
        <v>1</v>
      </c>
      <c r="Z2428" t="str">
        <f t="shared" si="149"/>
        <v>31+ days</v>
      </c>
      <c r="AA2428" t="str">
        <f t="shared" si="150"/>
        <v>Very Good</v>
      </c>
      <c r="AB2428" t="str">
        <f t="shared" si="151"/>
        <v>No-show</v>
      </c>
    </row>
    <row r="2429" spans="1:28" x14ac:dyDescent="0.3">
      <c r="A2429" t="s">
        <v>3115</v>
      </c>
      <c r="B2429" t="s">
        <v>956</v>
      </c>
      <c r="C2429" t="s">
        <v>53</v>
      </c>
      <c r="D2429" s="5">
        <v>45781</v>
      </c>
      <c r="E2429" s="5">
        <v>45742</v>
      </c>
      <c r="F2429" t="s">
        <v>54</v>
      </c>
      <c r="G2429" t="s">
        <v>13</v>
      </c>
      <c r="H2429">
        <v>39</v>
      </c>
      <c r="I2429" t="s">
        <v>19</v>
      </c>
      <c r="J2429" t="s">
        <v>3916</v>
      </c>
      <c r="K2429" t="s">
        <v>3910</v>
      </c>
      <c r="L2429">
        <v>1</v>
      </c>
      <c r="M2429" s="7">
        <v>0.75</v>
      </c>
      <c r="N2429" t="s">
        <v>3930</v>
      </c>
      <c r="O2429" t="s">
        <v>3922</v>
      </c>
      <c r="P2429">
        <v>20</v>
      </c>
      <c r="Q2429" t="s">
        <v>3939</v>
      </c>
      <c r="R2429" t="s">
        <v>3940</v>
      </c>
      <c r="S2429" t="s">
        <v>3943</v>
      </c>
      <c r="T2429" s="5">
        <v>45779</v>
      </c>
      <c r="U2429" t="s">
        <v>7157</v>
      </c>
      <c r="V2429" t="b">
        <v>1</v>
      </c>
      <c r="W2429" t="b">
        <v>0</v>
      </c>
      <c r="X2429" t="s">
        <v>7160</v>
      </c>
      <c r="Y2429">
        <f t="shared" si="148"/>
        <v>0</v>
      </c>
      <c r="Z2429" t="str">
        <f t="shared" si="149"/>
        <v>31+ days</v>
      </c>
      <c r="AA2429" t="str">
        <f t="shared" si="150"/>
        <v>Good</v>
      </c>
      <c r="AB2429" t="str">
        <f t="shared" si="151"/>
        <v>Attended</v>
      </c>
    </row>
    <row r="2430" spans="1:28" x14ac:dyDescent="0.3">
      <c r="A2430" t="s">
        <v>3116</v>
      </c>
      <c r="B2430" t="s">
        <v>1958</v>
      </c>
      <c r="C2430" t="s">
        <v>31</v>
      </c>
      <c r="D2430" s="5">
        <v>45933</v>
      </c>
      <c r="E2430" s="5">
        <v>45888</v>
      </c>
      <c r="F2430" t="s">
        <v>32</v>
      </c>
      <c r="G2430" t="s">
        <v>13</v>
      </c>
      <c r="H2430">
        <v>45</v>
      </c>
      <c r="I2430" t="s">
        <v>160</v>
      </c>
      <c r="J2430" t="s">
        <v>3911</v>
      </c>
      <c r="K2430" t="s">
        <v>3914</v>
      </c>
      <c r="L2430">
        <v>3</v>
      </c>
      <c r="M2430" s="7">
        <v>0.89</v>
      </c>
      <c r="N2430" t="s">
        <v>3928</v>
      </c>
      <c r="O2430" t="s">
        <v>3925</v>
      </c>
      <c r="P2430">
        <v>18</v>
      </c>
      <c r="Q2430" t="s">
        <v>3955</v>
      </c>
      <c r="R2430" t="s">
        <v>3940</v>
      </c>
      <c r="S2430" t="s">
        <v>3943</v>
      </c>
      <c r="T2430" s="5">
        <v>45932</v>
      </c>
      <c r="U2430" t="s">
        <v>7155</v>
      </c>
      <c r="V2430" t="b">
        <v>0</v>
      </c>
      <c r="W2430" t="b">
        <v>0</v>
      </c>
      <c r="X2430" t="s">
        <v>7162</v>
      </c>
      <c r="Y2430">
        <f t="shared" si="148"/>
        <v>0</v>
      </c>
      <c r="Z2430" t="str">
        <f t="shared" si="149"/>
        <v>31+ days</v>
      </c>
      <c r="AA2430" t="str">
        <f t="shared" si="150"/>
        <v>Good</v>
      </c>
      <c r="AB2430" t="str">
        <f t="shared" si="151"/>
        <v>Attended</v>
      </c>
    </row>
    <row r="2431" spans="1:28" x14ac:dyDescent="0.3">
      <c r="A2431" t="s">
        <v>3117</v>
      </c>
      <c r="B2431" t="s">
        <v>566</v>
      </c>
      <c r="C2431" t="s">
        <v>193</v>
      </c>
      <c r="D2431" s="5">
        <v>45878</v>
      </c>
      <c r="E2431" s="5">
        <v>45829</v>
      </c>
      <c r="F2431" t="s">
        <v>41</v>
      </c>
      <c r="G2431" t="s">
        <v>24</v>
      </c>
      <c r="H2431">
        <v>49</v>
      </c>
      <c r="I2431" t="s">
        <v>47</v>
      </c>
      <c r="J2431" t="s">
        <v>3909</v>
      </c>
      <c r="K2431" t="s">
        <v>3914</v>
      </c>
      <c r="L2431">
        <v>3</v>
      </c>
      <c r="M2431" s="7">
        <v>0.46</v>
      </c>
      <c r="N2431" t="s">
        <v>3931</v>
      </c>
      <c r="O2431" t="s">
        <v>3922</v>
      </c>
      <c r="P2431">
        <v>15</v>
      </c>
      <c r="Q2431" t="s">
        <v>3939</v>
      </c>
      <c r="R2431" t="s">
        <v>3940</v>
      </c>
      <c r="S2431" t="s">
        <v>3941</v>
      </c>
      <c r="T2431" s="5">
        <v>45876</v>
      </c>
      <c r="U2431" t="s">
        <v>7156</v>
      </c>
      <c r="V2431" t="b">
        <v>1</v>
      </c>
      <c r="W2431" t="b">
        <v>0</v>
      </c>
      <c r="X2431" t="s">
        <v>7161</v>
      </c>
      <c r="Y2431">
        <f t="shared" si="148"/>
        <v>1</v>
      </c>
      <c r="Z2431" t="str">
        <f t="shared" si="149"/>
        <v>31+ days</v>
      </c>
      <c r="AA2431" t="str">
        <f t="shared" si="150"/>
        <v>Low</v>
      </c>
      <c r="AB2431" t="str">
        <f t="shared" si="151"/>
        <v>No-show</v>
      </c>
    </row>
    <row r="2432" spans="1:28" x14ac:dyDescent="0.3">
      <c r="A2432" t="s">
        <v>3118</v>
      </c>
      <c r="B2432" t="s">
        <v>202</v>
      </c>
      <c r="C2432" t="s">
        <v>86</v>
      </c>
      <c r="D2432" s="5">
        <v>45891</v>
      </c>
      <c r="E2432" s="5">
        <v>45889</v>
      </c>
      <c r="F2432" t="s">
        <v>28</v>
      </c>
      <c r="G2432" t="s">
        <v>55</v>
      </c>
      <c r="H2432">
        <v>2</v>
      </c>
      <c r="I2432" t="s">
        <v>14</v>
      </c>
      <c r="J2432" t="s">
        <v>3916</v>
      </c>
      <c r="K2432" t="s">
        <v>3912</v>
      </c>
      <c r="L2432">
        <v>12</v>
      </c>
      <c r="M2432" s="7">
        <v>0.83</v>
      </c>
      <c r="N2432" t="s">
        <v>3921</v>
      </c>
      <c r="O2432" t="s">
        <v>3927</v>
      </c>
      <c r="P2432">
        <v>18</v>
      </c>
      <c r="Q2432" t="s">
        <v>3939</v>
      </c>
      <c r="R2432" t="s">
        <v>3940</v>
      </c>
      <c r="S2432" t="s">
        <v>3943</v>
      </c>
      <c r="T2432" s="5">
        <v>45889</v>
      </c>
      <c r="U2432" t="s">
        <v>7155</v>
      </c>
      <c r="V2432" t="b">
        <v>0</v>
      </c>
      <c r="W2432" t="b">
        <v>0</v>
      </c>
      <c r="X2432" t="s">
        <v>7161</v>
      </c>
      <c r="Y2432" t="str">
        <f t="shared" si="148"/>
        <v/>
      </c>
      <c r="Z2432" t="str">
        <f t="shared" si="149"/>
        <v>0-3 days</v>
      </c>
      <c r="AA2432" t="str">
        <f t="shared" si="150"/>
        <v>Good</v>
      </c>
      <c r="AB2432" t="str">
        <f t="shared" si="151"/>
        <v>Excluded</v>
      </c>
    </row>
    <row r="2433" spans="1:28" x14ac:dyDescent="0.3">
      <c r="A2433" t="s">
        <v>3119</v>
      </c>
      <c r="B2433" t="s">
        <v>1247</v>
      </c>
      <c r="C2433" t="s">
        <v>11</v>
      </c>
      <c r="D2433" s="5">
        <v>45871</v>
      </c>
      <c r="E2433" s="5">
        <v>45823</v>
      </c>
      <c r="F2433" t="s">
        <v>12</v>
      </c>
      <c r="G2433" t="s">
        <v>24</v>
      </c>
      <c r="H2433">
        <v>48</v>
      </c>
      <c r="I2433" t="s">
        <v>37</v>
      </c>
      <c r="J2433" t="s">
        <v>3909</v>
      </c>
      <c r="K2433" t="s">
        <v>3912</v>
      </c>
      <c r="L2433">
        <v>1</v>
      </c>
      <c r="M2433" s="7">
        <v>0.94</v>
      </c>
      <c r="N2433" t="s">
        <v>3932</v>
      </c>
      <c r="O2433" t="s">
        <v>3925</v>
      </c>
      <c r="P2433">
        <v>15</v>
      </c>
      <c r="R2433" t="s">
        <v>3953</v>
      </c>
      <c r="S2433" t="s">
        <v>3943</v>
      </c>
      <c r="U2433" t="s">
        <v>7156</v>
      </c>
      <c r="V2433" t="b">
        <v>1</v>
      </c>
      <c r="W2433" t="b">
        <v>0</v>
      </c>
      <c r="X2433" t="s">
        <v>7161</v>
      </c>
      <c r="Y2433">
        <f t="shared" si="148"/>
        <v>1</v>
      </c>
      <c r="Z2433" t="str">
        <f t="shared" si="149"/>
        <v>31+ days</v>
      </c>
      <c r="AA2433" t="str">
        <f t="shared" si="150"/>
        <v>Very Good</v>
      </c>
      <c r="AB2433" t="str">
        <f t="shared" si="151"/>
        <v>No-show</v>
      </c>
    </row>
    <row r="2434" spans="1:28" x14ac:dyDescent="0.3">
      <c r="A2434" t="s">
        <v>3120</v>
      </c>
      <c r="B2434" t="s">
        <v>541</v>
      </c>
      <c r="C2434" t="s">
        <v>174</v>
      </c>
      <c r="D2434" s="5">
        <v>45994</v>
      </c>
      <c r="E2434" s="5">
        <v>45980</v>
      </c>
      <c r="F2434" t="s">
        <v>12</v>
      </c>
      <c r="G2434" t="s">
        <v>13</v>
      </c>
      <c r="H2434">
        <v>14</v>
      </c>
      <c r="I2434" t="s">
        <v>47</v>
      </c>
      <c r="J2434" t="s">
        <v>3916</v>
      </c>
      <c r="K2434" t="s">
        <v>3910</v>
      </c>
      <c r="L2434">
        <v>6</v>
      </c>
      <c r="M2434" s="7">
        <v>0.92</v>
      </c>
      <c r="N2434" t="s">
        <v>3932</v>
      </c>
      <c r="O2434" t="s">
        <v>3925</v>
      </c>
      <c r="P2434">
        <v>18</v>
      </c>
      <c r="Q2434" t="s">
        <v>3939</v>
      </c>
      <c r="R2434" t="s">
        <v>3940</v>
      </c>
      <c r="S2434" t="s">
        <v>3941</v>
      </c>
      <c r="T2434" s="5">
        <v>45992</v>
      </c>
      <c r="U2434" t="s">
        <v>7152</v>
      </c>
      <c r="V2434" t="b">
        <v>0</v>
      </c>
      <c r="W2434" t="b">
        <v>0</v>
      </c>
      <c r="X2434" t="s">
        <v>7153</v>
      </c>
      <c r="Y2434">
        <f t="shared" ref="Y2434:Y2497" si="152">IF(G2434="No-show",1,IF(G2434="Attended",0,""))</f>
        <v>0</v>
      </c>
      <c r="Z2434" t="str">
        <f t="shared" ref="Z2434:Z2497" si="153">IF(H2434="","Unknown",IF(H2434&lt;=3,"0-3 days",IF(H2434&lt;=7,"4-7 days",IF(H2434&lt;=14,"8-14 days",IF(H2434&lt;=30,"15-30 days","31+ days")))))</f>
        <v>8-14 days</v>
      </c>
      <c r="AA2434" t="str">
        <f t="shared" ref="AA2434:AA2497" si="154">IF(M2434="","Unknown",IF(M2434&lt;0.5,"Low",IF(M2434&lt;0.75,"Moderate",IF(M2434&lt;0.9,"Good","Very Good"))))</f>
        <v>Very Good</v>
      </c>
      <c r="AB2434" t="str">
        <f t="shared" ref="AB2434:AB2497" si="155">IF(G2434="Attended","Attended",IF(G2434="No-show","No-show","Excluded"))</f>
        <v>Attended</v>
      </c>
    </row>
    <row r="2435" spans="1:28" x14ac:dyDescent="0.3">
      <c r="A2435" t="s">
        <v>3121</v>
      </c>
      <c r="B2435" t="s">
        <v>66</v>
      </c>
      <c r="C2435" t="s">
        <v>31</v>
      </c>
      <c r="D2435" s="5">
        <v>45751</v>
      </c>
      <c r="E2435" s="5">
        <v>45711</v>
      </c>
      <c r="F2435" t="s">
        <v>32</v>
      </c>
      <c r="G2435" t="s">
        <v>24</v>
      </c>
      <c r="H2435">
        <v>40</v>
      </c>
      <c r="I2435" t="s">
        <v>61</v>
      </c>
      <c r="J2435" t="s">
        <v>3909</v>
      </c>
      <c r="K2435" t="s">
        <v>3914</v>
      </c>
      <c r="L2435">
        <v>1</v>
      </c>
      <c r="M2435" s="7">
        <v>0.83</v>
      </c>
      <c r="N2435" t="s">
        <v>3928</v>
      </c>
      <c r="O2435" t="s">
        <v>3925</v>
      </c>
      <c r="P2435">
        <v>18</v>
      </c>
      <c r="Q2435" t="s">
        <v>3947</v>
      </c>
      <c r="R2435" t="s">
        <v>3949</v>
      </c>
      <c r="S2435" t="s">
        <v>3950</v>
      </c>
      <c r="U2435" t="s">
        <v>7155</v>
      </c>
      <c r="V2435" t="b">
        <v>0</v>
      </c>
      <c r="W2435" t="b">
        <v>0</v>
      </c>
      <c r="X2435" t="s">
        <v>7160</v>
      </c>
      <c r="Y2435">
        <f t="shared" si="152"/>
        <v>1</v>
      </c>
      <c r="Z2435" t="str">
        <f t="shared" si="153"/>
        <v>31+ days</v>
      </c>
      <c r="AA2435" t="str">
        <f t="shared" si="154"/>
        <v>Good</v>
      </c>
      <c r="AB2435" t="str">
        <f t="shared" si="155"/>
        <v>No-show</v>
      </c>
    </row>
    <row r="2436" spans="1:28" x14ac:dyDescent="0.3">
      <c r="A2436" t="s">
        <v>3122</v>
      </c>
      <c r="B2436" t="s">
        <v>2363</v>
      </c>
      <c r="C2436" t="s">
        <v>127</v>
      </c>
      <c r="D2436" s="5">
        <v>46016</v>
      </c>
      <c r="E2436" s="5">
        <v>45956</v>
      </c>
      <c r="F2436" t="s">
        <v>23</v>
      </c>
      <c r="G2436" t="s">
        <v>13</v>
      </c>
      <c r="H2436">
        <v>60</v>
      </c>
      <c r="I2436" t="s">
        <v>42</v>
      </c>
      <c r="J2436" t="s">
        <v>3916</v>
      </c>
      <c r="K2436" t="s">
        <v>3914</v>
      </c>
      <c r="L2436">
        <v>1</v>
      </c>
      <c r="M2436" s="7">
        <v>0.96</v>
      </c>
      <c r="N2436" t="s">
        <v>3923</v>
      </c>
      <c r="O2436" t="s">
        <v>3922</v>
      </c>
      <c r="P2436">
        <v>15</v>
      </c>
      <c r="Q2436" t="s">
        <v>3939</v>
      </c>
      <c r="R2436" t="s">
        <v>3940</v>
      </c>
      <c r="S2436" t="s">
        <v>3941</v>
      </c>
      <c r="T2436" s="5">
        <v>46015</v>
      </c>
      <c r="U2436" t="s">
        <v>7154</v>
      </c>
      <c r="V2436" t="b">
        <v>0</v>
      </c>
      <c r="W2436" t="b">
        <v>1</v>
      </c>
      <c r="X2436" t="s">
        <v>7153</v>
      </c>
      <c r="Y2436">
        <f t="shared" si="152"/>
        <v>0</v>
      </c>
      <c r="Z2436" t="str">
        <f t="shared" si="153"/>
        <v>31+ days</v>
      </c>
      <c r="AA2436" t="str">
        <f t="shared" si="154"/>
        <v>Very Good</v>
      </c>
      <c r="AB2436" t="str">
        <f t="shared" si="155"/>
        <v>Attended</v>
      </c>
    </row>
    <row r="2437" spans="1:28" x14ac:dyDescent="0.3">
      <c r="A2437" t="s">
        <v>3123</v>
      </c>
      <c r="B2437" t="s">
        <v>699</v>
      </c>
      <c r="C2437" t="s">
        <v>193</v>
      </c>
      <c r="D2437" s="5">
        <v>45733</v>
      </c>
      <c r="E2437" s="5">
        <v>45679</v>
      </c>
      <c r="F2437" t="s">
        <v>41</v>
      </c>
      <c r="G2437" t="s">
        <v>13</v>
      </c>
      <c r="H2437">
        <v>54</v>
      </c>
      <c r="I2437" t="s">
        <v>47</v>
      </c>
      <c r="J2437" t="s">
        <v>3911</v>
      </c>
      <c r="K2437" t="s">
        <v>3912</v>
      </c>
      <c r="L2437">
        <v>2</v>
      </c>
      <c r="M2437" s="7">
        <v>0.75</v>
      </c>
      <c r="N2437" t="s">
        <v>3931</v>
      </c>
      <c r="O2437" t="s">
        <v>3922</v>
      </c>
      <c r="P2437">
        <v>15</v>
      </c>
      <c r="Q2437" t="s">
        <v>3939</v>
      </c>
      <c r="R2437" t="s">
        <v>3949</v>
      </c>
      <c r="S2437" t="s">
        <v>3950</v>
      </c>
      <c r="U2437" t="s">
        <v>7158</v>
      </c>
      <c r="V2437" t="b">
        <v>0</v>
      </c>
      <c r="W2437" t="b">
        <v>0</v>
      </c>
      <c r="X2437" t="s">
        <v>7160</v>
      </c>
      <c r="Y2437">
        <f t="shared" si="152"/>
        <v>0</v>
      </c>
      <c r="Z2437" t="str">
        <f t="shared" si="153"/>
        <v>31+ days</v>
      </c>
      <c r="AA2437" t="str">
        <f t="shared" si="154"/>
        <v>Good</v>
      </c>
      <c r="AB2437" t="str">
        <f t="shared" si="155"/>
        <v>Attended</v>
      </c>
    </row>
    <row r="2438" spans="1:28" x14ac:dyDescent="0.3">
      <c r="A2438" t="s">
        <v>3124</v>
      </c>
      <c r="B2438" t="s">
        <v>343</v>
      </c>
      <c r="C2438" t="s">
        <v>50</v>
      </c>
      <c r="D2438" s="5">
        <v>45708</v>
      </c>
      <c r="E2438" s="5">
        <v>45683</v>
      </c>
      <c r="F2438" t="s">
        <v>18</v>
      </c>
      <c r="G2438" t="s">
        <v>24</v>
      </c>
      <c r="H2438">
        <v>25</v>
      </c>
      <c r="I2438" t="s">
        <v>160</v>
      </c>
      <c r="J2438" t="s">
        <v>3913</v>
      </c>
      <c r="K2438" t="s">
        <v>3910</v>
      </c>
      <c r="L2438">
        <v>2</v>
      </c>
      <c r="M2438" s="7">
        <v>0.8</v>
      </c>
      <c r="N2438" t="s">
        <v>3924</v>
      </c>
      <c r="O2438" t="s">
        <v>3922</v>
      </c>
      <c r="P2438">
        <v>18</v>
      </c>
      <c r="Q2438" t="s">
        <v>3939</v>
      </c>
      <c r="R2438" t="s">
        <v>3940</v>
      </c>
      <c r="S2438" t="s">
        <v>3943</v>
      </c>
      <c r="T2438" s="5">
        <v>45706</v>
      </c>
      <c r="U2438" t="s">
        <v>7154</v>
      </c>
      <c r="V2438" t="b">
        <v>0</v>
      </c>
      <c r="W2438" t="b">
        <v>0</v>
      </c>
      <c r="X2438" t="s">
        <v>7153</v>
      </c>
      <c r="Y2438">
        <f t="shared" si="152"/>
        <v>1</v>
      </c>
      <c r="Z2438" t="str">
        <f t="shared" si="153"/>
        <v>15-30 days</v>
      </c>
      <c r="AA2438" t="str">
        <f t="shared" si="154"/>
        <v>Good</v>
      </c>
      <c r="AB2438" t="str">
        <f t="shared" si="155"/>
        <v>No-show</v>
      </c>
    </row>
    <row r="2439" spans="1:28" x14ac:dyDescent="0.3">
      <c r="A2439" t="s">
        <v>3125</v>
      </c>
      <c r="B2439" t="s">
        <v>1044</v>
      </c>
      <c r="C2439" t="s">
        <v>31</v>
      </c>
      <c r="D2439" s="5">
        <v>45959</v>
      </c>
      <c r="E2439" s="5">
        <v>45908</v>
      </c>
      <c r="F2439" t="s">
        <v>32</v>
      </c>
      <c r="G2439" t="s">
        <v>13</v>
      </c>
      <c r="H2439">
        <v>51</v>
      </c>
      <c r="I2439" t="s">
        <v>19</v>
      </c>
      <c r="J2439" t="s">
        <v>3916</v>
      </c>
      <c r="K2439" t="s">
        <v>3910</v>
      </c>
      <c r="L2439">
        <v>1</v>
      </c>
      <c r="M2439" s="7">
        <v>0.98</v>
      </c>
      <c r="N2439" t="s">
        <v>3928</v>
      </c>
      <c r="O2439" t="s">
        <v>3925</v>
      </c>
      <c r="P2439">
        <v>18</v>
      </c>
      <c r="R2439" t="s">
        <v>3953</v>
      </c>
      <c r="S2439" t="s">
        <v>3943</v>
      </c>
      <c r="U2439" t="s">
        <v>7152</v>
      </c>
      <c r="V2439" t="b">
        <v>0</v>
      </c>
      <c r="W2439" t="b">
        <v>0</v>
      </c>
      <c r="X2439" t="s">
        <v>7162</v>
      </c>
      <c r="Y2439">
        <f t="shared" si="152"/>
        <v>0</v>
      </c>
      <c r="Z2439" t="str">
        <f t="shared" si="153"/>
        <v>31+ days</v>
      </c>
      <c r="AA2439" t="str">
        <f t="shared" si="154"/>
        <v>Very Good</v>
      </c>
      <c r="AB2439" t="str">
        <f t="shared" si="155"/>
        <v>Attended</v>
      </c>
    </row>
    <row r="2440" spans="1:28" x14ac:dyDescent="0.3">
      <c r="A2440" t="s">
        <v>3126</v>
      </c>
      <c r="B2440" t="s">
        <v>2025</v>
      </c>
      <c r="C2440" t="s">
        <v>174</v>
      </c>
      <c r="D2440" s="5">
        <v>45985</v>
      </c>
      <c r="E2440" s="5">
        <v>45948</v>
      </c>
      <c r="F2440" t="s">
        <v>12</v>
      </c>
      <c r="G2440" t="s">
        <v>24</v>
      </c>
      <c r="H2440">
        <v>37</v>
      </c>
      <c r="I2440" t="s">
        <v>42</v>
      </c>
      <c r="J2440" t="s">
        <v>3911</v>
      </c>
      <c r="K2440" t="s">
        <v>3912</v>
      </c>
      <c r="L2440">
        <v>2</v>
      </c>
      <c r="M2440" s="7">
        <v>0.54</v>
      </c>
      <c r="N2440" t="s">
        <v>3932</v>
      </c>
      <c r="O2440" t="s">
        <v>3925</v>
      </c>
      <c r="P2440">
        <v>18</v>
      </c>
      <c r="Q2440" t="s">
        <v>3939</v>
      </c>
      <c r="R2440" t="s">
        <v>3949</v>
      </c>
      <c r="S2440" t="s">
        <v>3950</v>
      </c>
      <c r="U2440" t="s">
        <v>7158</v>
      </c>
      <c r="V2440" t="b">
        <v>0</v>
      </c>
      <c r="W2440" t="b">
        <v>0</v>
      </c>
      <c r="X2440" t="s">
        <v>7162</v>
      </c>
      <c r="Y2440">
        <f t="shared" si="152"/>
        <v>1</v>
      </c>
      <c r="Z2440" t="str">
        <f t="shared" si="153"/>
        <v>31+ days</v>
      </c>
      <c r="AA2440" t="str">
        <f t="shared" si="154"/>
        <v>Moderate</v>
      </c>
      <c r="AB2440" t="str">
        <f t="shared" si="155"/>
        <v>No-show</v>
      </c>
    </row>
    <row r="2441" spans="1:28" x14ac:dyDescent="0.3">
      <c r="A2441" t="s">
        <v>3127</v>
      </c>
      <c r="B2441" t="s">
        <v>537</v>
      </c>
      <c r="C2441" t="s">
        <v>53</v>
      </c>
      <c r="D2441" s="5">
        <v>45691</v>
      </c>
      <c r="E2441" s="5">
        <v>45683</v>
      </c>
      <c r="F2441" t="s">
        <v>54</v>
      </c>
      <c r="G2441" t="s">
        <v>13</v>
      </c>
      <c r="H2441">
        <v>8</v>
      </c>
      <c r="I2441" t="s">
        <v>14</v>
      </c>
      <c r="J2441" t="s">
        <v>3911</v>
      </c>
      <c r="K2441" t="s">
        <v>3912</v>
      </c>
      <c r="L2441">
        <v>0</v>
      </c>
      <c r="M2441" s="7">
        <v>0.88</v>
      </c>
      <c r="N2441" t="s">
        <v>3930</v>
      </c>
      <c r="O2441" t="s">
        <v>3922</v>
      </c>
      <c r="P2441">
        <v>20</v>
      </c>
      <c r="Q2441" t="s">
        <v>3955</v>
      </c>
      <c r="R2441" t="s">
        <v>3940</v>
      </c>
      <c r="S2441" t="s">
        <v>3943</v>
      </c>
      <c r="T2441" s="5">
        <v>45688</v>
      </c>
      <c r="U2441" t="s">
        <v>7158</v>
      </c>
      <c r="V2441" t="b">
        <v>0</v>
      </c>
      <c r="W2441" t="b">
        <v>0</v>
      </c>
      <c r="X2441" t="s">
        <v>7153</v>
      </c>
      <c r="Y2441">
        <f t="shared" si="152"/>
        <v>0</v>
      </c>
      <c r="Z2441" t="str">
        <f t="shared" si="153"/>
        <v>8-14 days</v>
      </c>
      <c r="AA2441" t="str">
        <f t="shared" si="154"/>
        <v>Good</v>
      </c>
      <c r="AB2441" t="str">
        <f t="shared" si="155"/>
        <v>Attended</v>
      </c>
    </row>
    <row r="2442" spans="1:28" x14ac:dyDescent="0.3">
      <c r="A2442" t="s">
        <v>3128</v>
      </c>
      <c r="B2442" t="s">
        <v>2850</v>
      </c>
      <c r="C2442" t="s">
        <v>157</v>
      </c>
      <c r="D2442" s="5">
        <v>45876</v>
      </c>
      <c r="E2442" s="5">
        <v>45862</v>
      </c>
      <c r="F2442" t="s">
        <v>28</v>
      </c>
      <c r="G2442" t="s">
        <v>13</v>
      </c>
      <c r="H2442">
        <v>14</v>
      </c>
      <c r="I2442" t="s">
        <v>19</v>
      </c>
      <c r="J2442" t="s">
        <v>3916</v>
      </c>
      <c r="K2442" t="s">
        <v>3910</v>
      </c>
      <c r="L2442">
        <v>2</v>
      </c>
      <c r="M2442" s="7">
        <v>0.98</v>
      </c>
      <c r="N2442" t="s">
        <v>3921</v>
      </c>
      <c r="O2442" t="s">
        <v>3925</v>
      </c>
      <c r="P2442">
        <v>12</v>
      </c>
      <c r="R2442" t="s">
        <v>3953</v>
      </c>
      <c r="S2442" t="s">
        <v>3943</v>
      </c>
      <c r="U2442" t="s">
        <v>7154</v>
      </c>
      <c r="V2442" t="b">
        <v>0</v>
      </c>
      <c r="W2442" t="b">
        <v>0</v>
      </c>
      <c r="X2442" t="s">
        <v>7161</v>
      </c>
      <c r="Y2442">
        <f t="shared" si="152"/>
        <v>0</v>
      </c>
      <c r="Z2442" t="str">
        <f t="shared" si="153"/>
        <v>8-14 days</v>
      </c>
      <c r="AA2442" t="str">
        <f t="shared" si="154"/>
        <v>Very Good</v>
      </c>
      <c r="AB2442" t="str">
        <f t="shared" si="155"/>
        <v>Attended</v>
      </c>
    </row>
    <row r="2443" spans="1:28" x14ac:dyDescent="0.3">
      <c r="A2443" t="s">
        <v>3129</v>
      </c>
      <c r="B2443" t="s">
        <v>3130</v>
      </c>
      <c r="C2443" t="s">
        <v>27</v>
      </c>
      <c r="D2443" s="5">
        <v>45845</v>
      </c>
      <c r="E2443" s="5">
        <v>45787</v>
      </c>
      <c r="F2443" t="s">
        <v>28</v>
      </c>
      <c r="G2443" t="s">
        <v>55</v>
      </c>
      <c r="H2443">
        <v>58</v>
      </c>
      <c r="I2443" t="s">
        <v>37</v>
      </c>
      <c r="J2443" t="s">
        <v>3911</v>
      </c>
      <c r="K2443" t="s">
        <v>3914</v>
      </c>
      <c r="L2443">
        <v>4</v>
      </c>
      <c r="M2443" s="7">
        <v>0.87</v>
      </c>
      <c r="N2443" t="s">
        <v>3921</v>
      </c>
      <c r="O2443" t="s">
        <v>3925</v>
      </c>
      <c r="P2443">
        <v>12</v>
      </c>
      <c r="Q2443" t="s">
        <v>3939</v>
      </c>
      <c r="R2443" t="s">
        <v>3940</v>
      </c>
      <c r="S2443" t="s">
        <v>3943</v>
      </c>
      <c r="T2443" s="5">
        <v>45843</v>
      </c>
      <c r="U2443" t="s">
        <v>7158</v>
      </c>
      <c r="V2443" t="b">
        <v>0</v>
      </c>
      <c r="W2443" t="b">
        <v>0</v>
      </c>
      <c r="X2443" t="s">
        <v>7161</v>
      </c>
      <c r="Y2443" t="str">
        <f t="shared" si="152"/>
        <v/>
      </c>
      <c r="Z2443" t="str">
        <f t="shared" si="153"/>
        <v>31+ days</v>
      </c>
      <c r="AA2443" t="str">
        <f t="shared" si="154"/>
        <v>Good</v>
      </c>
      <c r="AB2443" t="str">
        <f t="shared" si="155"/>
        <v>Excluded</v>
      </c>
    </row>
    <row r="2444" spans="1:28" x14ac:dyDescent="0.3">
      <c r="A2444" t="s">
        <v>3131</v>
      </c>
      <c r="B2444" t="s">
        <v>561</v>
      </c>
      <c r="C2444" t="s">
        <v>92</v>
      </c>
      <c r="D2444" s="5">
        <v>45738</v>
      </c>
      <c r="E2444" s="5">
        <v>45683</v>
      </c>
      <c r="F2444" t="s">
        <v>12</v>
      </c>
      <c r="G2444" t="s">
        <v>24</v>
      </c>
      <c r="H2444">
        <v>55</v>
      </c>
      <c r="I2444" t="s">
        <v>42</v>
      </c>
      <c r="J2444" t="s">
        <v>3913</v>
      </c>
      <c r="K2444" t="s">
        <v>3914</v>
      </c>
      <c r="L2444">
        <v>2</v>
      </c>
      <c r="M2444" s="7">
        <v>0.8</v>
      </c>
      <c r="N2444" t="s">
        <v>3932</v>
      </c>
      <c r="O2444" t="s">
        <v>3925</v>
      </c>
      <c r="P2444">
        <v>20</v>
      </c>
      <c r="Q2444" t="s">
        <v>3955</v>
      </c>
      <c r="R2444" t="s">
        <v>3940</v>
      </c>
      <c r="S2444" t="s">
        <v>3943</v>
      </c>
      <c r="T2444" s="5">
        <v>45736</v>
      </c>
      <c r="U2444" t="s">
        <v>7156</v>
      </c>
      <c r="V2444" t="b">
        <v>1</v>
      </c>
      <c r="W2444" t="b">
        <v>0</v>
      </c>
      <c r="X2444" t="s">
        <v>7160</v>
      </c>
      <c r="Y2444">
        <f t="shared" si="152"/>
        <v>1</v>
      </c>
      <c r="Z2444" t="str">
        <f t="shared" si="153"/>
        <v>31+ days</v>
      </c>
      <c r="AA2444" t="str">
        <f t="shared" si="154"/>
        <v>Good</v>
      </c>
      <c r="AB2444" t="str">
        <f t="shared" si="155"/>
        <v>No-show</v>
      </c>
    </row>
    <row r="2445" spans="1:28" x14ac:dyDescent="0.3">
      <c r="A2445" t="s">
        <v>3132</v>
      </c>
      <c r="B2445" t="s">
        <v>121</v>
      </c>
      <c r="C2445" t="s">
        <v>45</v>
      </c>
      <c r="D2445" s="5">
        <v>45848</v>
      </c>
      <c r="E2445" s="5">
        <v>45794</v>
      </c>
      <c r="F2445" t="s">
        <v>46</v>
      </c>
      <c r="G2445" t="s">
        <v>24</v>
      </c>
      <c r="H2445">
        <v>54</v>
      </c>
      <c r="I2445" t="s">
        <v>19</v>
      </c>
      <c r="J2445" t="s">
        <v>3916</v>
      </c>
      <c r="K2445" t="s">
        <v>3912</v>
      </c>
      <c r="L2445">
        <v>7</v>
      </c>
      <c r="M2445" s="7">
        <v>0.86</v>
      </c>
      <c r="N2445" t="s">
        <v>3926</v>
      </c>
      <c r="O2445" t="s">
        <v>3927</v>
      </c>
      <c r="P2445">
        <v>18</v>
      </c>
      <c r="Q2445" t="s">
        <v>3939</v>
      </c>
      <c r="R2445" t="s">
        <v>3940</v>
      </c>
      <c r="S2445" t="s">
        <v>3943</v>
      </c>
      <c r="T2445" s="5">
        <v>45845</v>
      </c>
      <c r="U2445" t="s">
        <v>7154</v>
      </c>
      <c r="V2445" t="b">
        <v>0</v>
      </c>
      <c r="W2445" t="b">
        <v>0</v>
      </c>
      <c r="X2445" t="s">
        <v>7161</v>
      </c>
      <c r="Y2445">
        <f t="shared" si="152"/>
        <v>1</v>
      </c>
      <c r="Z2445" t="str">
        <f t="shared" si="153"/>
        <v>31+ days</v>
      </c>
      <c r="AA2445" t="str">
        <f t="shared" si="154"/>
        <v>Good</v>
      </c>
      <c r="AB2445" t="str">
        <f t="shared" si="155"/>
        <v>No-show</v>
      </c>
    </row>
    <row r="2446" spans="1:28" x14ac:dyDescent="0.3">
      <c r="A2446" t="s">
        <v>3133</v>
      </c>
      <c r="B2446" t="s">
        <v>397</v>
      </c>
      <c r="C2446" t="s">
        <v>40</v>
      </c>
      <c r="D2446" s="5">
        <v>45908</v>
      </c>
      <c r="E2446" s="5">
        <v>45885</v>
      </c>
      <c r="F2446" t="s">
        <v>41</v>
      </c>
      <c r="G2446" t="s">
        <v>13</v>
      </c>
      <c r="H2446">
        <v>23</v>
      </c>
      <c r="I2446" t="s">
        <v>14</v>
      </c>
      <c r="J2446" t="s">
        <v>3911</v>
      </c>
      <c r="K2446" t="s">
        <v>3914</v>
      </c>
      <c r="L2446">
        <v>3</v>
      </c>
      <c r="M2446" s="7">
        <v>0.92</v>
      </c>
      <c r="N2446" t="s">
        <v>3931</v>
      </c>
      <c r="O2446" t="s">
        <v>3927</v>
      </c>
      <c r="P2446">
        <v>18</v>
      </c>
      <c r="Q2446" t="s">
        <v>3939</v>
      </c>
      <c r="R2446" t="s">
        <v>3940</v>
      </c>
      <c r="S2446" t="s">
        <v>3941</v>
      </c>
      <c r="T2446" s="5">
        <v>45905</v>
      </c>
      <c r="U2446" t="s">
        <v>7158</v>
      </c>
      <c r="V2446" t="b">
        <v>0</v>
      </c>
      <c r="W2446" t="b">
        <v>0</v>
      </c>
      <c r="X2446" t="s">
        <v>7162</v>
      </c>
      <c r="Y2446">
        <f t="shared" si="152"/>
        <v>0</v>
      </c>
      <c r="Z2446" t="str">
        <f t="shared" si="153"/>
        <v>15-30 days</v>
      </c>
      <c r="AA2446" t="str">
        <f t="shared" si="154"/>
        <v>Very Good</v>
      </c>
      <c r="AB2446" t="str">
        <f t="shared" si="155"/>
        <v>Attended</v>
      </c>
    </row>
    <row r="2447" spans="1:28" x14ac:dyDescent="0.3">
      <c r="A2447" t="s">
        <v>3134</v>
      </c>
      <c r="B2447" t="s">
        <v>2403</v>
      </c>
      <c r="C2447" t="s">
        <v>50</v>
      </c>
      <c r="D2447" s="5">
        <v>45867</v>
      </c>
      <c r="E2447" s="5">
        <v>45848</v>
      </c>
      <c r="F2447" t="s">
        <v>18</v>
      </c>
      <c r="G2447" t="s">
        <v>13</v>
      </c>
      <c r="H2447">
        <v>19</v>
      </c>
      <c r="I2447" t="s">
        <v>61</v>
      </c>
      <c r="J2447" t="s">
        <v>3911</v>
      </c>
      <c r="K2447" t="s">
        <v>3912</v>
      </c>
      <c r="L2447">
        <v>2</v>
      </c>
      <c r="M2447" s="7">
        <v>0.57999999999999996</v>
      </c>
      <c r="N2447" t="s">
        <v>3924</v>
      </c>
      <c r="O2447" t="s">
        <v>3922</v>
      </c>
      <c r="P2447">
        <v>18</v>
      </c>
      <c r="R2447" t="s">
        <v>3953</v>
      </c>
      <c r="S2447" t="s">
        <v>3943</v>
      </c>
      <c r="U2447" t="s">
        <v>7159</v>
      </c>
      <c r="V2447" t="b">
        <v>0</v>
      </c>
      <c r="W2447" t="b">
        <v>0</v>
      </c>
      <c r="X2447" t="s">
        <v>7161</v>
      </c>
      <c r="Y2447">
        <f t="shared" si="152"/>
        <v>0</v>
      </c>
      <c r="Z2447" t="str">
        <f t="shared" si="153"/>
        <v>15-30 days</v>
      </c>
      <c r="AA2447" t="str">
        <f t="shared" si="154"/>
        <v>Moderate</v>
      </c>
      <c r="AB2447" t="str">
        <f t="shared" si="155"/>
        <v>Attended</v>
      </c>
    </row>
    <row r="2448" spans="1:28" x14ac:dyDescent="0.3">
      <c r="A2448" t="s">
        <v>3135</v>
      </c>
      <c r="B2448" t="s">
        <v>918</v>
      </c>
      <c r="C2448" t="s">
        <v>22</v>
      </c>
      <c r="D2448" s="5">
        <v>45847</v>
      </c>
      <c r="E2448" s="5">
        <v>45798</v>
      </c>
      <c r="F2448" t="s">
        <v>23</v>
      </c>
      <c r="G2448" t="s">
        <v>24</v>
      </c>
      <c r="H2448">
        <v>49</v>
      </c>
      <c r="I2448" t="s">
        <v>14</v>
      </c>
      <c r="J2448" t="s">
        <v>3915</v>
      </c>
      <c r="K2448" t="s">
        <v>3914</v>
      </c>
      <c r="L2448">
        <v>4</v>
      </c>
      <c r="M2448" s="7">
        <v>0.78</v>
      </c>
      <c r="N2448" t="s">
        <v>3923</v>
      </c>
      <c r="O2448" t="s">
        <v>3927</v>
      </c>
      <c r="P2448">
        <v>18</v>
      </c>
      <c r="Q2448" t="s">
        <v>3939</v>
      </c>
      <c r="R2448" t="s">
        <v>3940</v>
      </c>
      <c r="S2448" t="s">
        <v>3943</v>
      </c>
      <c r="T2448" s="5">
        <v>45845</v>
      </c>
      <c r="U2448" t="s">
        <v>7152</v>
      </c>
      <c r="V2448" t="b">
        <v>0</v>
      </c>
      <c r="W2448" t="b">
        <v>0</v>
      </c>
      <c r="X2448" t="s">
        <v>7161</v>
      </c>
      <c r="Y2448">
        <f t="shared" si="152"/>
        <v>1</v>
      </c>
      <c r="Z2448" t="str">
        <f t="shared" si="153"/>
        <v>31+ days</v>
      </c>
      <c r="AA2448" t="str">
        <f t="shared" si="154"/>
        <v>Good</v>
      </c>
      <c r="AB2448" t="str">
        <f t="shared" si="155"/>
        <v>No-show</v>
      </c>
    </row>
    <row r="2449" spans="1:28" x14ac:dyDescent="0.3">
      <c r="A2449" t="s">
        <v>3136</v>
      </c>
      <c r="B2449" t="s">
        <v>173</v>
      </c>
      <c r="C2449" t="s">
        <v>193</v>
      </c>
      <c r="D2449" s="5">
        <v>45981</v>
      </c>
      <c r="E2449" s="5">
        <v>45980</v>
      </c>
      <c r="F2449" t="s">
        <v>41</v>
      </c>
      <c r="G2449" t="s">
        <v>13</v>
      </c>
      <c r="H2449">
        <v>1</v>
      </c>
      <c r="I2449" t="s">
        <v>42</v>
      </c>
      <c r="J2449" t="s">
        <v>3909</v>
      </c>
      <c r="K2449" t="s">
        <v>3914</v>
      </c>
      <c r="L2449">
        <v>7</v>
      </c>
      <c r="M2449" s="7">
        <v>0.95</v>
      </c>
      <c r="N2449" t="s">
        <v>3931</v>
      </c>
      <c r="O2449" t="s">
        <v>3922</v>
      </c>
      <c r="P2449">
        <v>15</v>
      </c>
      <c r="R2449" t="s">
        <v>3953</v>
      </c>
      <c r="S2449" t="s">
        <v>3943</v>
      </c>
      <c r="U2449" t="s">
        <v>7154</v>
      </c>
      <c r="V2449" t="b">
        <v>0</v>
      </c>
      <c r="W2449" t="b">
        <v>0</v>
      </c>
      <c r="X2449" t="s">
        <v>7162</v>
      </c>
      <c r="Y2449">
        <f t="shared" si="152"/>
        <v>0</v>
      </c>
      <c r="Z2449" t="str">
        <f t="shared" si="153"/>
        <v>0-3 days</v>
      </c>
      <c r="AA2449" t="str">
        <f t="shared" si="154"/>
        <v>Very Good</v>
      </c>
      <c r="AB2449" t="str">
        <f t="shared" si="155"/>
        <v>Attended</v>
      </c>
    </row>
    <row r="2450" spans="1:28" x14ac:dyDescent="0.3">
      <c r="A2450" t="s">
        <v>3137</v>
      </c>
      <c r="B2450" t="s">
        <v>2403</v>
      </c>
      <c r="C2450" t="s">
        <v>50</v>
      </c>
      <c r="D2450" s="5">
        <v>45740</v>
      </c>
      <c r="E2450" s="5">
        <v>45686</v>
      </c>
      <c r="F2450" t="s">
        <v>18</v>
      </c>
      <c r="G2450" t="s">
        <v>24</v>
      </c>
      <c r="H2450">
        <v>54</v>
      </c>
      <c r="I2450" t="s">
        <v>160</v>
      </c>
      <c r="J2450" t="s">
        <v>3911</v>
      </c>
      <c r="K2450" t="s">
        <v>3912</v>
      </c>
      <c r="L2450">
        <v>2</v>
      </c>
      <c r="M2450" s="7">
        <v>0.57999999999999996</v>
      </c>
      <c r="N2450" t="s">
        <v>3924</v>
      </c>
      <c r="O2450" t="s">
        <v>3922</v>
      </c>
      <c r="P2450">
        <v>18</v>
      </c>
      <c r="Q2450" t="s">
        <v>3947</v>
      </c>
      <c r="R2450" t="s">
        <v>3940</v>
      </c>
      <c r="S2450" t="s">
        <v>3943</v>
      </c>
      <c r="T2450" s="5">
        <v>45739</v>
      </c>
      <c r="U2450" t="s">
        <v>7158</v>
      </c>
      <c r="V2450" t="b">
        <v>0</v>
      </c>
      <c r="W2450" t="b">
        <v>0</v>
      </c>
      <c r="X2450" t="s">
        <v>7160</v>
      </c>
      <c r="Y2450">
        <f t="shared" si="152"/>
        <v>1</v>
      </c>
      <c r="Z2450" t="str">
        <f t="shared" si="153"/>
        <v>31+ days</v>
      </c>
      <c r="AA2450" t="str">
        <f t="shared" si="154"/>
        <v>Moderate</v>
      </c>
      <c r="AB2450" t="str">
        <f t="shared" si="155"/>
        <v>No-show</v>
      </c>
    </row>
    <row r="2451" spans="1:28" x14ac:dyDescent="0.3">
      <c r="A2451" t="s">
        <v>3138</v>
      </c>
      <c r="B2451" t="s">
        <v>1422</v>
      </c>
      <c r="C2451" t="s">
        <v>58</v>
      </c>
      <c r="D2451" s="5">
        <v>45885</v>
      </c>
      <c r="E2451" s="5">
        <v>45849</v>
      </c>
      <c r="F2451" t="s">
        <v>32</v>
      </c>
      <c r="G2451" t="s">
        <v>24</v>
      </c>
      <c r="H2451">
        <v>36</v>
      </c>
      <c r="I2451" t="s">
        <v>37</v>
      </c>
      <c r="J2451" t="s">
        <v>3909</v>
      </c>
      <c r="K2451" t="s">
        <v>3914</v>
      </c>
      <c r="L2451">
        <v>6</v>
      </c>
      <c r="M2451" s="7">
        <v>0.73</v>
      </c>
      <c r="N2451" t="s">
        <v>3928</v>
      </c>
      <c r="O2451" t="s">
        <v>3922</v>
      </c>
      <c r="P2451">
        <v>15</v>
      </c>
      <c r="Q2451" t="s">
        <v>3939</v>
      </c>
      <c r="R2451" t="s">
        <v>3940</v>
      </c>
      <c r="S2451" t="s">
        <v>3943</v>
      </c>
      <c r="T2451" s="5">
        <v>45884</v>
      </c>
      <c r="U2451" t="s">
        <v>7156</v>
      </c>
      <c r="V2451" t="b">
        <v>1</v>
      </c>
      <c r="W2451" t="b">
        <v>0</v>
      </c>
      <c r="X2451" t="s">
        <v>7161</v>
      </c>
      <c r="Y2451">
        <f t="shared" si="152"/>
        <v>1</v>
      </c>
      <c r="Z2451" t="str">
        <f t="shared" si="153"/>
        <v>31+ days</v>
      </c>
      <c r="AA2451" t="str">
        <f t="shared" si="154"/>
        <v>Moderate</v>
      </c>
      <c r="AB2451" t="str">
        <f t="shared" si="155"/>
        <v>No-show</v>
      </c>
    </row>
    <row r="2452" spans="1:28" x14ac:dyDescent="0.3">
      <c r="A2452" t="s">
        <v>3139</v>
      </c>
      <c r="B2452" t="s">
        <v>230</v>
      </c>
      <c r="C2452" t="s">
        <v>22</v>
      </c>
      <c r="D2452" s="5">
        <v>45773</v>
      </c>
      <c r="E2452" s="5">
        <v>45735</v>
      </c>
      <c r="F2452" t="s">
        <v>23</v>
      </c>
      <c r="G2452" t="s">
        <v>13</v>
      </c>
      <c r="H2452">
        <v>38</v>
      </c>
      <c r="I2452" t="s">
        <v>19</v>
      </c>
      <c r="J2452" t="s">
        <v>3909</v>
      </c>
      <c r="K2452" t="s">
        <v>3914</v>
      </c>
      <c r="L2452">
        <v>2</v>
      </c>
      <c r="M2452" s="7">
        <v>0.72</v>
      </c>
      <c r="N2452" t="s">
        <v>3923</v>
      </c>
      <c r="O2452" t="s">
        <v>3927</v>
      </c>
      <c r="P2452">
        <v>18</v>
      </c>
      <c r="Q2452" t="s">
        <v>3939</v>
      </c>
      <c r="R2452" t="s">
        <v>3940</v>
      </c>
      <c r="S2452" t="s">
        <v>3943</v>
      </c>
      <c r="T2452" s="5">
        <v>45770</v>
      </c>
      <c r="U2452" t="s">
        <v>7156</v>
      </c>
      <c r="V2452" t="b">
        <v>1</v>
      </c>
      <c r="W2452" t="b">
        <v>0</v>
      </c>
      <c r="X2452" t="s">
        <v>7160</v>
      </c>
      <c r="Y2452">
        <f t="shared" si="152"/>
        <v>0</v>
      </c>
      <c r="Z2452" t="str">
        <f t="shared" si="153"/>
        <v>31+ days</v>
      </c>
      <c r="AA2452" t="str">
        <f t="shared" si="154"/>
        <v>Moderate</v>
      </c>
      <c r="AB2452" t="str">
        <f t="shared" si="155"/>
        <v>Attended</v>
      </c>
    </row>
    <row r="2453" spans="1:28" x14ac:dyDescent="0.3">
      <c r="A2453" t="s">
        <v>3140</v>
      </c>
      <c r="B2453" t="s">
        <v>1326</v>
      </c>
      <c r="C2453" t="s">
        <v>101</v>
      </c>
      <c r="D2453" s="5">
        <v>46013</v>
      </c>
      <c r="E2453" s="5">
        <v>45987</v>
      </c>
      <c r="F2453" t="s">
        <v>54</v>
      </c>
      <c r="G2453" t="s">
        <v>13</v>
      </c>
      <c r="H2453">
        <v>26</v>
      </c>
      <c r="I2453" t="s">
        <v>14</v>
      </c>
      <c r="J2453" t="s">
        <v>3916</v>
      </c>
      <c r="K2453" t="s">
        <v>3910</v>
      </c>
      <c r="L2453">
        <v>2</v>
      </c>
      <c r="M2453" s="7">
        <v>0.96</v>
      </c>
      <c r="N2453" t="s">
        <v>3930</v>
      </c>
      <c r="O2453" t="s">
        <v>3927</v>
      </c>
      <c r="P2453">
        <v>18</v>
      </c>
      <c r="Q2453" t="s">
        <v>3947</v>
      </c>
      <c r="R2453" t="s">
        <v>3940</v>
      </c>
      <c r="S2453" t="s">
        <v>55</v>
      </c>
      <c r="T2453" s="5">
        <v>46011</v>
      </c>
      <c r="U2453" t="s">
        <v>7158</v>
      </c>
      <c r="V2453" t="b">
        <v>0</v>
      </c>
      <c r="W2453" t="b">
        <v>0</v>
      </c>
      <c r="X2453" t="s">
        <v>7153</v>
      </c>
      <c r="Y2453">
        <f t="shared" si="152"/>
        <v>0</v>
      </c>
      <c r="Z2453" t="str">
        <f t="shared" si="153"/>
        <v>15-30 days</v>
      </c>
      <c r="AA2453" t="str">
        <f t="shared" si="154"/>
        <v>Very Good</v>
      </c>
      <c r="AB2453" t="str">
        <f t="shared" si="155"/>
        <v>Attended</v>
      </c>
    </row>
    <row r="2454" spans="1:28" x14ac:dyDescent="0.3">
      <c r="A2454" t="s">
        <v>3141</v>
      </c>
      <c r="B2454" t="s">
        <v>417</v>
      </c>
      <c r="C2454" t="s">
        <v>45</v>
      </c>
      <c r="D2454" s="5">
        <v>45749</v>
      </c>
      <c r="E2454" s="5">
        <v>45690</v>
      </c>
      <c r="F2454" t="s">
        <v>46</v>
      </c>
      <c r="G2454" t="s">
        <v>24</v>
      </c>
      <c r="H2454">
        <v>59</v>
      </c>
      <c r="I2454" t="s">
        <v>47</v>
      </c>
      <c r="J2454" t="s">
        <v>3915</v>
      </c>
      <c r="K2454" t="s">
        <v>3914</v>
      </c>
      <c r="L2454">
        <v>8</v>
      </c>
      <c r="M2454" s="7">
        <v>0.9</v>
      </c>
      <c r="N2454" t="s">
        <v>3926</v>
      </c>
      <c r="O2454" t="s">
        <v>3927</v>
      </c>
      <c r="P2454">
        <v>18</v>
      </c>
      <c r="Q2454" t="s">
        <v>3947</v>
      </c>
      <c r="R2454" t="s">
        <v>3940</v>
      </c>
      <c r="S2454" t="s">
        <v>3941</v>
      </c>
      <c r="T2454" s="5">
        <v>45747</v>
      </c>
      <c r="U2454" t="s">
        <v>7152</v>
      </c>
      <c r="V2454" t="b">
        <v>0</v>
      </c>
      <c r="W2454" t="b">
        <v>0</v>
      </c>
      <c r="X2454" t="s">
        <v>7160</v>
      </c>
      <c r="Y2454">
        <f t="shared" si="152"/>
        <v>1</v>
      </c>
      <c r="Z2454" t="str">
        <f t="shared" si="153"/>
        <v>31+ days</v>
      </c>
      <c r="AA2454" t="str">
        <f t="shared" si="154"/>
        <v>Very Good</v>
      </c>
      <c r="AB2454" t="str">
        <f t="shared" si="155"/>
        <v>No-show</v>
      </c>
    </row>
    <row r="2455" spans="1:28" x14ac:dyDescent="0.3">
      <c r="A2455" t="s">
        <v>3142</v>
      </c>
      <c r="B2455" t="s">
        <v>105</v>
      </c>
      <c r="C2455" t="s">
        <v>31</v>
      </c>
      <c r="D2455" s="5">
        <v>45976</v>
      </c>
      <c r="E2455" s="5">
        <v>45931</v>
      </c>
      <c r="F2455" t="s">
        <v>32</v>
      </c>
      <c r="H2455">
        <v>45</v>
      </c>
      <c r="I2455" t="s">
        <v>160</v>
      </c>
      <c r="J2455" t="s">
        <v>3909</v>
      </c>
      <c r="K2455" t="s">
        <v>3910</v>
      </c>
      <c r="L2455">
        <v>2</v>
      </c>
      <c r="M2455" s="7">
        <v>0.94</v>
      </c>
      <c r="N2455" t="s">
        <v>3928</v>
      </c>
      <c r="O2455" t="s">
        <v>3925</v>
      </c>
      <c r="P2455">
        <v>18</v>
      </c>
      <c r="Q2455" t="s">
        <v>3939</v>
      </c>
      <c r="R2455" t="s">
        <v>3940</v>
      </c>
      <c r="S2455" t="s">
        <v>3943</v>
      </c>
      <c r="T2455" s="5">
        <v>45973</v>
      </c>
      <c r="U2455" t="s">
        <v>7156</v>
      </c>
      <c r="V2455" t="b">
        <v>1</v>
      </c>
      <c r="W2455" t="b">
        <v>0</v>
      </c>
      <c r="X2455" t="s">
        <v>7162</v>
      </c>
      <c r="Y2455" t="str">
        <f t="shared" si="152"/>
        <v/>
      </c>
      <c r="Z2455" t="str">
        <f t="shared" si="153"/>
        <v>31+ days</v>
      </c>
      <c r="AA2455" t="str">
        <f t="shared" si="154"/>
        <v>Very Good</v>
      </c>
      <c r="AB2455" t="str">
        <f t="shared" si="155"/>
        <v>Excluded</v>
      </c>
    </row>
    <row r="2456" spans="1:28" x14ac:dyDescent="0.3">
      <c r="A2456" t="s">
        <v>3143</v>
      </c>
      <c r="B2456" t="s">
        <v>1298</v>
      </c>
      <c r="C2456" t="s">
        <v>27</v>
      </c>
      <c r="D2456" s="5">
        <v>45888</v>
      </c>
      <c r="E2456" s="5">
        <v>45885</v>
      </c>
      <c r="F2456" t="s">
        <v>28</v>
      </c>
      <c r="G2456" t="s">
        <v>13</v>
      </c>
      <c r="H2456">
        <v>3</v>
      </c>
      <c r="I2456" t="s">
        <v>19</v>
      </c>
      <c r="J2456" t="s">
        <v>3916</v>
      </c>
      <c r="K2456" t="s">
        <v>3910</v>
      </c>
      <c r="L2456">
        <v>4</v>
      </c>
      <c r="M2456" s="7">
        <v>0.54</v>
      </c>
      <c r="N2456" t="s">
        <v>3921</v>
      </c>
      <c r="O2456" t="s">
        <v>3925</v>
      </c>
      <c r="P2456">
        <v>12</v>
      </c>
      <c r="Q2456" t="s">
        <v>3947</v>
      </c>
      <c r="R2456" t="s">
        <v>3940</v>
      </c>
      <c r="S2456" t="s">
        <v>3941</v>
      </c>
      <c r="T2456" s="5">
        <v>45886</v>
      </c>
      <c r="U2456" t="s">
        <v>7159</v>
      </c>
      <c r="V2456" t="b">
        <v>0</v>
      </c>
      <c r="W2456" t="b">
        <v>0</v>
      </c>
      <c r="X2456" t="s">
        <v>7161</v>
      </c>
      <c r="Y2456">
        <f t="shared" si="152"/>
        <v>0</v>
      </c>
      <c r="Z2456" t="str">
        <f t="shared" si="153"/>
        <v>0-3 days</v>
      </c>
      <c r="AA2456" t="str">
        <f t="shared" si="154"/>
        <v>Moderate</v>
      </c>
      <c r="AB2456" t="str">
        <f t="shared" si="155"/>
        <v>Attended</v>
      </c>
    </row>
    <row r="2457" spans="1:28" x14ac:dyDescent="0.3">
      <c r="A2457" t="s">
        <v>3144</v>
      </c>
      <c r="B2457" t="s">
        <v>2300</v>
      </c>
      <c r="C2457" t="s">
        <v>92</v>
      </c>
      <c r="D2457" s="5">
        <v>45736</v>
      </c>
      <c r="E2457" s="5">
        <v>45704</v>
      </c>
      <c r="F2457" t="s">
        <v>12</v>
      </c>
      <c r="G2457" t="s">
        <v>24</v>
      </c>
      <c r="H2457">
        <v>32</v>
      </c>
      <c r="I2457" t="s">
        <v>61</v>
      </c>
      <c r="J2457" t="s">
        <v>3909</v>
      </c>
      <c r="K2457" t="s">
        <v>3912</v>
      </c>
      <c r="L2457">
        <v>2</v>
      </c>
      <c r="M2457" s="7">
        <v>0.73</v>
      </c>
      <c r="N2457" t="s">
        <v>3932</v>
      </c>
      <c r="O2457" t="s">
        <v>3925</v>
      </c>
      <c r="P2457">
        <v>20</v>
      </c>
      <c r="Q2457" t="s">
        <v>3939</v>
      </c>
      <c r="R2457" t="s">
        <v>3940</v>
      </c>
      <c r="S2457" t="s">
        <v>55</v>
      </c>
      <c r="T2457" s="5">
        <v>45735</v>
      </c>
      <c r="U2457" t="s">
        <v>7154</v>
      </c>
      <c r="V2457" t="b">
        <v>0</v>
      </c>
      <c r="W2457" t="b">
        <v>0</v>
      </c>
      <c r="X2457" t="s">
        <v>7160</v>
      </c>
      <c r="Y2457">
        <f t="shared" si="152"/>
        <v>1</v>
      </c>
      <c r="Z2457" t="str">
        <f t="shared" si="153"/>
        <v>31+ days</v>
      </c>
      <c r="AA2457" t="str">
        <f t="shared" si="154"/>
        <v>Moderate</v>
      </c>
      <c r="AB2457" t="str">
        <f t="shared" si="155"/>
        <v>No-show</v>
      </c>
    </row>
    <row r="2458" spans="1:28" x14ac:dyDescent="0.3">
      <c r="A2458" t="s">
        <v>3145</v>
      </c>
      <c r="B2458" t="s">
        <v>1617</v>
      </c>
      <c r="C2458" t="s">
        <v>53</v>
      </c>
      <c r="D2458" s="5">
        <v>45934</v>
      </c>
      <c r="E2458" s="5">
        <v>45882</v>
      </c>
      <c r="F2458" t="s">
        <v>54</v>
      </c>
      <c r="G2458" t="s">
        <v>13</v>
      </c>
      <c r="H2458">
        <v>52</v>
      </c>
      <c r="I2458" t="s">
        <v>47</v>
      </c>
      <c r="J2458" t="s">
        <v>3909</v>
      </c>
      <c r="K2458" t="s">
        <v>3914</v>
      </c>
      <c r="L2458">
        <v>3</v>
      </c>
      <c r="M2458" s="7">
        <v>0.82</v>
      </c>
      <c r="N2458" t="s">
        <v>3930</v>
      </c>
      <c r="O2458" t="s">
        <v>3922</v>
      </c>
      <c r="P2458">
        <v>20</v>
      </c>
      <c r="R2458" t="s">
        <v>3953</v>
      </c>
      <c r="S2458" t="s">
        <v>3943</v>
      </c>
      <c r="U2458" t="s">
        <v>7156</v>
      </c>
      <c r="V2458" t="b">
        <v>1</v>
      </c>
      <c r="W2458" t="b">
        <v>0</v>
      </c>
      <c r="X2458" t="s">
        <v>7162</v>
      </c>
      <c r="Y2458">
        <f t="shared" si="152"/>
        <v>0</v>
      </c>
      <c r="Z2458" t="str">
        <f t="shared" si="153"/>
        <v>31+ days</v>
      </c>
      <c r="AA2458" t="str">
        <f t="shared" si="154"/>
        <v>Good</v>
      </c>
      <c r="AB2458" t="str">
        <f t="shared" si="155"/>
        <v>Attended</v>
      </c>
    </row>
    <row r="2459" spans="1:28" x14ac:dyDescent="0.3">
      <c r="A2459" t="s">
        <v>3146</v>
      </c>
      <c r="B2459" t="s">
        <v>987</v>
      </c>
      <c r="C2459" t="s">
        <v>36</v>
      </c>
      <c r="D2459" s="5">
        <v>45746</v>
      </c>
      <c r="E2459" s="5">
        <v>45742</v>
      </c>
      <c r="F2459" t="s">
        <v>23</v>
      </c>
      <c r="G2459" t="s">
        <v>24</v>
      </c>
      <c r="H2459">
        <v>4</v>
      </c>
      <c r="I2459" t="s">
        <v>33</v>
      </c>
      <c r="J2459" t="s">
        <v>3916</v>
      </c>
      <c r="K2459" t="s">
        <v>3910</v>
      </c>
      <c r="L2459">
        <v>3</v>
      </c>
      <c r="M2459" s="7">
        <v>0.84</v>
      </c>
      <c r="N2459" t="s">
        <v>3923</v>
      </c>
      <c r="O2459" t="s">
        <v>3925</v>
      </c>
      <c r="P2459">
        <v>20</v>
      </c>
      <c r="Q2459" t="s">
        <v>3939</v>
      </c>
      <c r="R2459" t="s">
        <v>3940</v>
      </c>
      <c r="S2459" t="s">
        <v>3941</v>
      </c>
      <c r="T2459" s="5">
        <v>45743</v>
      </c>
      <c r="U2459" t="s">
        <v>7157</v>
      </c>
      <c r="V2459" t="b">
        <v>1</v>
      </c>
      <c r="W2459" t="b">
        <v>0</v>
      </c>
      <c r="X2459" t="s">
        <v>7160</v>
      </c>
      <c r="Y2459">
        <f t="shared" si="152"/>
        <v>1</v>
      </c>
      <c r="Z2459" t="str">
        <f t="shared" si="153"/>
        <v>4-7 days</v>
      </c>
      <c r="AA2459" t="str">
        <f t="shared" si="154"/>
        <v>Good</v>
      </c>
      <c r="AB2459" t="str">
        <f t="shared" si="155"/>
        <v>No-show</v>
      </c>
    </row>
    <row r="2460" spans="1:28" x14ac:dyDescent="0.3">
      <c r="A2460" t="s">
        <v>3147</v>
      </c>
      <c r="B2460" t="s">
        <v>302</v>
      </c>
      <c r="C2460" t="s">
        <v>138</v>
      </c>
      <c r="D2460" s="5">
        <v>45753</v>
      </c>
      <c r="E2460" s="5">
        <v>45709</v>
      </c>
      <c r="F2460" t="s">
        <v>28</v>
      </c>
      <c r="G2460" t="s">
        <v>13</v>
      </c>
      <c r="H2460">
        <v>44</v>
      </c>
      <c r="I2460" t="s">
        <v>14</v>
      </c>
      <c r="J2460" t="s">
        <v>3913</v>
      </c>
      <c r="K2460" t="s">
        <v>3914</v>
      </c>
      <c r="L2460">
        <v>2</v>
      </c>
      <c r="M2460" s="7">
        <v>0.86</v>
      </c>
      <c r="N2460" t="s">
        <v>3921</v>
      </c>
      <c r="O2460" t="s">
        <v>3922</v>
      </c>
      <c r="P2460">
        <v>15</v>
      </c>
      <c r="Q2460" t="s">
        <v>3947</v>
      </c>
      <c r="R2460" t="s">
        <v>3940</v>
      </c>
      <c r="S2460" t="s">
        <v>3943</v>
      </c>
      <c r="T2460" s="5">
        <v>45750</v>
      </c>
      <c r="U2460" t="s">
        <v>7157</v>
      </c>
      <c r="V2460" t="b">
        <v>1</v>
      </c>
      <c r="W2460" t="b">
        <v>0</v>
      </c>
      <c r="X2460" t="s">
        <v>7160</v>
      </c>
      <c r="Y2460">
        <f t="shared" si="152"/>
        <v>0</v>
      </c>
      <c r="Z2460" t="str">
        <f t="shared" si="153"/>
        <v>31+ days</v>
      </c>
      <c r="AA2460" t="str">
        <f t="shared" si="154"/>
        <v>Good</v>
      </c>
      <c r="AB2460" t="str">
        <f t="shared" si="155"/>
        <v>Attended</v>
      </c>
    </row>
    <row r="2461" spans="1:28" x14ac:dyDescent="0.3">
      <c r="A2461" t="s">
        <v>3148</v>
      </c>
      <c r="B2461" t="s">
        <v>26</v>
      </c>
      <c r="C2461" t="s">
        <v>53</v>
      </c>
      <c r="D2461" s="5">
        <v>45783</v>
      </c>
      <c r="E2461" s="5">
        <v>45769</v>
      </c>
      <c r="F2461" t="s">
        <v>54</v>
      </c>
      <c r="G2461" t="s">
        <v>13</v>
      </c>
      <c r="H2461">
        <v>14</v>
      </c>
      <c r="I2461" t="s">
        <v>33</v>
      </c>
      <c r="J2461" t="s">
        <v>3911</v>
      </c>
      <c r="K2461" t="s">
        <v>3912</v>
      </c>
      <c r="L2461">
        <v>3</v>
      </c>
      <c r="M2461" s="7">
        <v>0.79</v>
      </c>
      <c r="N2461" t="s">
        <v>3930</v>
      </c>
      <c r="O2461" t="s">
        <v>3922</v>
      </c>
      <c r="P2461">
        <v>20</v>
      </c>
      <c r="Q2461" t="s">
        <v>3955</v>
      </c>
      <c r="R2461" t="s">
        <v>3940</v>
      </c>
      <c r="S2461" t="s">
        <v>3941</v>
      </c>
      <c r="T2461" s="5">
        <v>45782</v>
      </c>
      <c r="U2461" t="s">
        <v>7159</v>
      </c>
      <c r="V2461" t="b">
        <v>0</v>
      </c>
      <c r="W2461" t="b">
        <v>0</v>
      </c>
      <c r="X2461" t="s">
        <v>7160</v>
      </c>
      <c r="Y2461">
        <f t="shared" si="152"/>
        <v>0</v>
      </c>
      <c r="Z2461" t="str">
        <f t="shared" si="153"/>
        <v>8-14 days</v>
      </c>
      <c r="AA2461" t="str">
        <f t="shared" si="154"/>
        <v>Good</v>
      </c>
      <c r="AB2461" t="str">
        <f t="shared" si="155"/>
        <v>Attended</v>
      </c>
    </row>
    <row r="2462" spans="1:28" x14ac:dyDescent="0.3">
      <c r="A2462" t="s">
        <v>3149</v>
      </c>
      <c r="B2462" t="s">
        <v>2510</v>
      </c>
      <c r="C2462" t="s">
        <v>45</v>
      </c>
      <c r="D2462" s="5">
        <v>45906</v>
      </c>
      <c r="E2462" s="5">
        <v>45876</v>
      </c>
      <c r="F2462" t="s">
        <v>46</v>
      </c>
      <c r="G2462" t="s">
        <v>13</v>
      </c>
      <c r="H2462">
        <v>30</v>
      </c>
      <c r="I2462" t="s">
        <v>160</v>
      </c>
      <c r="J2462" t="s">
        <v>3909</v>
      </c>
      <c r="K2462" t="s">
        <v>3910</v>
      </c>
      <c r="L2462">
        <v>4</v>
      </c>
      <c r="M2462" s="7">
        <v>0.86</v>
      </c>
      <c r="N2462" t="s">
        <v>3926</v>
      </c>
      <c r="O2462" t="s">
        <v>3927</v>
      </c>
      <c r="P2462">
        <v>18</v>
      </c>
      <c r="Q2462" t="s">
        <v>3955</v>
      </c>
      <c r="R2462" t="s">
        <v>3940</v>
      </c>
      <c r="S2462" t="s">
        <v>3941</v>
      </c>
      <c r="T2462" s="5">
        <v>45903</v>
      </c>
      <c r="U2462" t="s">
        <v>7156</v>
      </c>
      <c r="V2462" t="b">
        <v>1</v>
      </c>
      <c r="W2462" t="b">
        <v>0</v>
      </c>
      <c r="X2462" t="s">
        <v>7162</v>
      </c>
      <c r="Y2462">
        <f t="shared" si="152"/>
        <v>0</v>
      </c>
      <c r="Z2462" t="str">
        <f t="shared" si="153"/>
        <v>15-30 days</v>
      </c>
      <c r="AA2462" t="str">
        <f t="shared" si="154"/>
        <v>Good</v>
      </c>
      <c r="AB2462" t="str">
        <f t="shared" si="155"/>
        <v>Attended</v>
      </c>
    </row>
    <row r="2463" spans="1:28" x14ac:dyDescent="0.3">
      <c r="A2463" t="s">
        <v>3150</v>
      </c>
      <c r="B2463" t="s">
        <v>91</v>
      </c>
      <c r="C2463" t="s">
        <v>115</v>
      </c>
      <c r="D2463" s="5">
        <v>45800</v>
      </c>
      <c r="E2463" s="5">
        <v>45747</v>
      </c>
      <c r="F2463" t="s">
        <v>32</v>
      </c>
      <c r="G2463" t="s">
        <v>13</v>
      </c>
      <c r="H2463">
        <v>53</v>
      </c>
      <c r="I2463" t="s">
        <v>33</v>
      </c>
      <c r="J2463" t="s">
        <v>3911</v>
      </c>
      <c r="K2463" t="s">
        <v>3910</v>
      </c>
      <c r="L2463">
        <v>3</v>
      </c>
      <c r="M2463" s="7">
        <v>0.89</v>
      </c>
      <c r="N2463" t="s">
        <v>3928</v>
      </c>
      <c r="O2463" t="s">
        <v>3929</v>
      </c>
      <c r="P2463">
        <v>12</v>
      </c>
      <c r="R2463" t="s">
        <v>3953</v>
      </c>
      <c r="S2463" t="s">
        <v>3943</v>
      </c>
      <c r="U2463" t="s">
        <v>7155</v>
      </c>
      <c r="V2463" t="b">
        <v>0</v>
      </c>
      <c r="W2463" t="b">
        <v>0</v>
      </c>
      <c r="X2463" t="s">
        <v>7160</v>
      </c>
      <c r="Y2463">
        <f t="shared" si="152"/>
        <v>0</v>
      </c>
      <c r="Z2463" t="str">
        <f t="shared" si="153"/>
        <v>31+ days</v>
      </c>
      <c r="AA2463" t="str">
        <f t="shared" si="154"/>
        <v>Good</v>
      </c>
      <c r="AB2463" t="str">
        <f t="shared" si="155"/>
        <v>Attended</v>
      </c>
    </row>
    <row r="2464" spans="1:28" x14ac:dyDescent="0.3">
      <c r="A2464" t="s">
        <v>3151</v>
      </c>
      <c r="B2464" t="s">
        <v>1207</v>
      </c>
      <c r="C2464" t="s">
        <v>58</v>
      </c>
      <c r="D2464" s="5">
        <v>45865</v>
      </c>
      <c r="E2464" s="5">
        <v>45835</v>
      </c>
      <c r="F2464" t="s">
        <v>32</v>
      </c>
      <c r="G2464" t="s">
        <v>55</v>
      </c>
      <c r="H2464">
        <v>30</v>
      </c>
      <c r="I2464" t="s">
        <v>14</v>
      </c>
      <c r="J2464" t="s">
        <v>3916</v>
      </c>
      <c r="K2464" t="s">
        <v>3912</v>
      </c>
      <c r="L2464">
        <v>3</v>
      </c>
      <c r="M2464" s="7">
        <v>0.66</v>
      </c>
      <c r="N2464" t="s">
        <v>3928</v>
      </c>
      <c r="O2464" t="s">
        <v>3922</v>
      </c>
      <c r="P2464">
        <v>15</v>
      </c>
      <c r="R2464" t="s">
        <v>3953</v>
      </c>
      <c r="S2464" t="s">
        <v>3943</v>
      </c>
      <c r="U2464" t="s">
        <v>7157</v>
      </c>
      <c r="V2464" t="b">
        <v>1</v>
      </c>
      <c r="W2464" t="b">
        <v>0</v>
      </c>
      <c r="X2464" t="s">
        <v>7161</v>
      </c>
      <c r="Y2464" t="str">
        <f t="shared" si="152"/>
        <v/>
      </c>
      <c r="Z2464" t="str">
        <f t="shared" si="153"/>
        <v>15-30 days</v>
      </c>
      <c r="AA2464" t="str">
        <f t="shared" si="154"/>
        <v>Moderate</v>
      </c>
      <c r="AB2464" t="str">
        <f t="shared" si="155"/>
        <v>Excluded</v>
      </c>
    </row>
    <row r="2465" spans="1:28" x14ac:dyDescent="0.3">
      <c r="A2465" t="s">
        <v>3152</v>
      </c>
      <c r="B2465" t="s">
        <v>2034</v>
      </c>
      <c r="C2465" t="s">
        <v>124</v>
      </c>
      <c r="D2465" s="5">
        <v>45859</v>
      </c>
      <c r="E2465" s="5">
        <v>45857</v>
      </c>
      <c r="F2465" t="s">
        <v>54</v>
      </c>
      <c r="G2465" t="s">
        <v>13</v>
      </c>
      <c r="H2465">
        <v>2</v>
      </c>
      <c r="I2465" t="s">
        <v>33</v>
      </c>
      <c r="J2465" t="s">
        <v>3909</v>
      </c>
      <c r="K2465" t="s">
        <v>3910</v>
      </c>
      <c r="L2465">
        <v>4</v>
      </c>
      <c r="M2465" s="7">
        <v>0.69</v>
      </c>
      <c r="N2465" t="s">
        <v>3930</v>
      </c>
      <c r="O2465" t="s">
        <v>3922</v>
      </c>
      <c r="P2465">
        <v>15</v>
      </c>
      <c r="Q2465" t="s">
        <v>3939</v>
      </c>
      <c r="R2465" t="s">
        <v>3940</v>
      </c>
      <c r="S2465" t="s">
        <v>3941</v>
      </c>
      <c r="T2465" s="5">
        <v>45857</v>
      </c>
      <c r="U2465" t="s">
        <v>7158</v>
      </c>
      <c r="V2465" t="b">
        <v>0</v>
      </c>
      <c r="W2465" t="b">
        <v>0</v>
      </c>
      <c r="X2465" t="s">
        <v>7161</v>
      </c>
      <c r="Y2465">
        <f t="shared" si="152"/>
        <v>0</v>
      </c>
      <c r="Z2465" t="str">
        <f t="shared" si="153"/>
        <v>0-3 days</v>
      </c>
      <c r="AA2465" t="str">
        <f t="shared" si="154"/>
        <v>Moderate</v>
      </c>
      <c r="AB2465" t="str">
        <f t="shared" si="155"/>
        <v>Attended</v>
      </c>
    </row>
    <row r="2466" spans="1:28" x14ac:dyDescent="0.3">
      <c r="A2466" t="s">
        <v>3153</v>
      </c>
      <c r="B2466" t="s">
        <v>452</v>
      </c>
      <c r="C2466" t="s">
        <v>50</v>
      </c>
      <c r="D2466" s="5">
        <v>45729</v>
      </c>
      <c r="E2466" s="5">
        <v>45728</v>
      </c>
      <c r="F2466" t="s">
        <v>18</v>
      </c>
      <c r="G2466" t="s">
        <v>13</v>
      </c>
      <c r="H2466">
        <v>1</v>
      </c>
      <c r="I2466" t="s">
        <v>47</v>
      </c>
      <c r="J2466" t="s">
        <v>3913</v>
      </c>
      <c r="K2466" t="s">
        <v>3910</v>
      </c>
      <c r="L2466">
        <v>2</v>
      </c>
      <c r="M2466" s="7">
        <v>0.99</v>
      </c>
      <c r="N2466" t="s">
        <v>3924</v>
      </c>
      <c r="O2466" t="s">
        <v>3922</v>
      </c>
      <c r="P2466">
        <v>18</v>
      </c>
      <c r="Q2466" t="s">
        <v>3939</v>
      </c>
      <c r="R2466" t="s">
        <v>3940</v>
      </c>
      <c r="S2466" t="s">
        <v>3943</v>
      </c>
      <c r="T2466" s="5">
        <v>45727</v>
      </c>
      <c r="U2466" t="s">
        <v>7154</v>
      </c>
      <c r="V2466" t="b">
        <v>0</v>
      </c>
      <c r="W2466" t="b">
        <v>0</v>
      </c>
      <c r="X2466" t="s">
        <v>7160</v>
      </c>
      <c r="Y2466">
        <f t="shared" si="152"/>
        <v>0</v>
      </c>
      <c r="Z2466" t="str">
        <f t="shared" si="153"/>
        <v>0-3 days</v>
      </c>
      <c r="AA2466" t="str">
        <f t="shared" si="154"/>
        <v>Very Good</v>
      </c>
      <c r="AB2466" t="str">
        <f t="shared" si="155"/>
        <v>Attended</v>
      </c>
    </row>
    <row r="2467" spans="1:28" x14ac:dyDescent="0.3">
      <c r="A2467" t="s">
        <v>3154</v>
      </c>
      <c r="B2467" t="s">
        <v>204</v>
      </c>
      <c r="C2467" t="s">
        <v>22</v>
      </c>
      <c r="D2467" s="5">
        <v>45742</v>
      </c>
      <c r="E2467" s="5">
        <v>45698</v>
      </c>
      <c r="F2467" t="s">
        <v>23</v>
      </c>
      <c r="G2467" t="s">
        <v>24</v>
      </c>
      <c r="H2467">
        <v>44</v>
      </c>
      <c r="I2467" t="s">
        <v>19</v>
      </c>
      <c r="J2467" t="s">
        <v>3909</v>
      </c>
      <c r="K2467" t="s">
        <v>3914</v>
      </c>
      <c r="L2467">
        <v>6</v>
      </c>
      <c r="M2467" s="7">
        <v>0.88</v>
      </c>
      <c r="N2467" t="s">
        <v>3923</v>
      </c>
      <c r="O2467" t="s">
        <v>3927</v>
      </c>
      <c r="P2467">
        <v>18</v>
      </c>
      <c r="Q2467" t="s">
        <v>3955</v>
      </c>
      <c r="R2467" t="s">
        <v>3940</v>
      </c>
      <c r="S2467" t="s">
        <v>3941</v>
      </c>
      <c r="T2467" s="5">
        <v>45739</v>
      </c>
      <c r="U2467" t="s">
        <v>7152</v>
      </c>
      <c r="V2467" t="b">
        <v>0</v>
      </c>
      <c r="W2467" t="b">
        <v>0</v>
      </c>
      <c r="X2467" t="s">
        <v>7160</v>
      </c>
      <c r="Y2467">
        <f t="shared" si="152"/>
        <v>1</v>
      </c>
      <c r="Z2467" t="str">
        <f t="shared" si="153"/>
        <v>31+ days</v>
      </c>
      <c r="AA2467" t="str">
        <f t="shared" si="154"/>
        <v>Good</v>
      </c>
      <c r="AB2467" t="str">
        <f t="shared" si="155"/>
        <v>No-show</v>
      </c>
    </row>
    <row r="2468" spans="1:28" x14ac:dyDescent="0.3">
      <c r="A2468" t="s">
        <v>3155</v>
      </c>
      <c r="B2468" t="s">
        <v>697</v>
      </c>
      <c r="C2468" t="s">
        <v>115</v>
      </c>
      <c r="D2468" s="5">
        <v>45769</v>
      </c>
      <c r="E2468" s="5">
        <v>45713</v>
      </c>
      <c r="F2468" t="s">
        <v>32</v>
      </c>
      <c r="G2468" t="s">
        <v>24</v>
      </c>
      <c r="H2468">
        <v>56</v>
      </c>
      <c r="I2468" t="s">
        <v>47</v>
      </c>
      <c r="J2468" t="s">
        <v>3915</v>
      </c>
      <c r="K2468" t="s">
        <v>3914</v>
      </c>
      <c r="L2468">
        <v>6</v>
      </c>
      <c r="M2468" s="7">
        <v>0.88</v>
      </c>
      <c r="N2468" t="s">
        <v>3928</v>
      </c>
      <c r="O2468" t="s">
        <v>3929</v>
      </c>
      <c r="P2468">
        <v>12</v>
      </c>
      <c r="Q2468" t="s">
        <v>3939</v>
      </c>
      <c r="R2468" t="s">
        <v>3940</v>
      </c>
      <c r="S2468" t="s">
        <v>3943</v>
      </c>
      <c r="T2468" s="5">
        <v>45768</v>
      </c>
      <c r="U2468" t="s">
        <v>7159</v>
      </c>
      <c r="V2468" t="b">
        <v>0</v>
      </c>
      <c r="W2468" t="b">
        <v>0</v>
      </c>
      <c r="X2468" t="s">
        <v>7160</v>
      </c>
      <c r="Y2468">
        <f t="shared" si="152"/>
        <v>1</v>
      </c>
      <c r="Z2468" t="str">
        <f t="shared" si="153"/>
        <v>31+ days</v>
      </c>
      <c r="AA2468" t="str">
        <f t="shared" si="154"/>
        <v>Good</v>
      </c>
      <c r="AB2468" t="str">
        <f t="shared" si="155"/>
        <v>No-show</v>
      </c>
    </row>
    <row r="2469" spans="1:28" x14ac:dyDescent="0.3">
      <c r="A2469" t="s">
        <v>3156</v>
      </c>
      <c r="B2469" t="s">
        <v>296</v>
      </c>
      <c r="C2469" t="s">
        <v>127</v>
      </c>
      <c r="D2469" s="5">
        <v>45739</v>
      </c>
      <c r="E2469" s="5">
        <v>45722</v>
      </c>
      <c r="F2469" t="s">
        <v>23</v>
      </c>
      <c r="G2469" t="s">
        <v>13</v>
      </c>
      <c r="H2469">
        <v>17</v>
      </c>
      <c r="I2469" t="s">
        <v>42</v>
      </c>
      <c r="J2469" t="s">
        <v>3916</v>
      </c>
      <c r="K2469" t="s">
        <v>3910</v>
      </c>
      <c r="L2469">
        <v>3</v>
      </c>
      <c r="M2469" s="7">
        <v>0.88</v>
      </c>
      <c r="N2469" t="s">
        <v>3923</v>
      </c>
      <c r="O2469" t="s">
        <v>3922</v>
      </c>
      <c r="P2469">
        <v>15</v>
      </c>
      <c r="Q2469" t="s">
        <v>3955</v>
      </c>
      <c r="R2469" t="s">
        <v>3940</v>
      </c>
      <c r="S2469" t="s">
        <v>3943</v>
      </c>
      <c r="T2469" s="5">
        <v>45736</v>
      </c>
      <c r="U2469" t="s">
        <v>7157</v>
      </c>
      <c r="V2469" t="b">
        <v>1</v>
      </c>
      <c r="W2469" t="b">
        <v>0</v>
      </c>
      <c r="X2469" t="s">
        <v>7160</v>
      </c>
      <c r="Y2469">
        <f t="shared" si="152"/>
        <v>0</v>
      </c>
      <c r="Z2469" t="str">
        <f t="shared" si="153"/>
        <v>15-30 days</v>
      </c>
      <c r="AA2469" t="str">
        <f t="shared" si="154"/>
        <v>Good</v>
      </c>
      <c r="AB2469" t="str">
        <f t="shared" si="155"/>
        <v>Attended</v>
      </c>
    </row>
    <row r="2470" spans="1:28" x14ac:dyDescent="0.3">
      <c r="A2470" t="s">
        <v>3157</v>
      </c>
      <c r="B2470" t="s">
        <v>300</v>
      </c>
      <c r="C2470" t="s">
        <v>17</v>
      </c>
      <c r="D2470" s="5">
        <v>45993</v>
      </c>
      <c r="E2470" s="5">
        <v>45936</v>
      </c>
      <c r="F2470" t="s">
        <v>18</v>
      </c>
      <c r="G2470" t="s">
        <v>13</v>
      </c>
      <c r="H2470">
        <v>57</v>
      </c>
      <c r="I2470" t="s">
        <v>19</v>
      </c>
      <c r="J2470" t="s">
        <v>3911</v>
      </c>
      <c r="K2470" t="s">
        <v>3914</v>
      </c>
      <c r="L2470">
        <v>4</v>
      </c>
      <c r="M2470" s="7">
        <v>0.82</v>
      </c>
      <c r="N2470" t="s">
        <v>3924</v>
      </c>
      <c r="O2470" t="s">
        <v>3929</v>
      </c>
      <c r="P2470">
        <v>12</v>
      </c>
      <c r="Q2470" t="s">
        <v>3939</v>
      </c>
      <c r="R2470" t="s">
        <v>3940</v>
      </c>
      <c r="S2470" t="s">
        <v>3943</v>
      </c>
      <c r="T2470" s="5">
        <v>45992</v>
      </c>
      <c r="U2470" t="s">
        <v>7159</v>
      </c>
      <c r="V2470" t="b">
        <v>0</v>
      </c>
      <c r="W2470" t="b">
        <v>0</v>
      </c>
      <c r="X2470" t="s">
        <v>7153</v>
      </c>
      <c r="Y2470">
        <f t="shared" si="152"/>
        <v>0</v>
      </c>
      <c r="Z2470" t="str">
        <f t="shared" si="153"/>
        <v>31+ days</v>
      </c>
      <c r="AA2470" t="str">
        <f t="shared" si="154"/>
        <v>Good</v>
      </c>
      <c r="AB2470" t="str">
        <f t="shared" si="155"/>
        <v>Attended</v>
      </c>
    </row>
    <row r="2471" spans="1:28" x14ac:dyDescent="0.3">
      <c r="A2471" t="s">
        <v>3158</v>
      </c>
      <c r="B2471" t="s">
        <v>1052</v>
      </c>
      <c r="C2471" t="s">
        <v>11</v>
      </c>
      <c r="D2471" s="5">
        <v>45797</v>
      </c>
      <c r="E2471" s="5">
        <v>45770</v>
      </c>
      <c r="F2471" t="s">
        <v>12</v>
      </c>
      <c r="G2471" t="s">
        <v>13</v>
      </c>
      <c r="H2471">
        <v>27</v>
      </c>
      <c r="I2471" t="s">
        <v>42</v>
      </c>
      <c r="J2471" t="s">
        <v>3913</v>
      </c>
      <c r="K2471" t="s">
        <v>3910</v>
      </c>
      <c r="L2471">
        <v>6</v>
      </c>
      <c r="M2471" s="7">
        <v>0.8</v>
      </c>
      <c r="N2471" t="s">
        <v>3932</v>
      </c>
      <c r="O2471" t="s">
        <v>3925</v>
      </c>
      <c r="P2471">
        <v>15</v>
      </c>
      <c r="R2471" t="s">
        <v>3953</v>
      </c>
      <c r="S2471" t="s">
        <v>3943</v>
      </c>
      <c r="U2471" t="s">
        <v>7159</v>
      </c>
      <c r="V2471" t="b">
        <v>0</v>
      </c>
      <c r="W2471" t="b">
        <v>0</v>
      </c>
      <c r="X2471" t="s">
        <v>7160</v>
      </c>
      <c r="Y2471">
        <f t="shared" si="152"/>
        <v>0</v>
      </c>
      <c r="Z2471" t="str">
        <f t="shared" si="153"/>
        <v>15-30 days</v>
      </c>
      <c r="AA2471" t="str">
        <f t="shared" si="154"/>
        <v>Good</v>
      </c>
      <c r="AB2471" t="str">
        <f t="shared" si="155"/>
        <v>Attended</v>
      </c>
    </row>
    <row r="2472" spans="1:28" x14ac:dyDescent="0.3">
      <c r="A2472" t="s">
        <v>3159</v>
      </c>
      <c r="B2472" t="s">
        <v>290</v>
      </c>
      <c r="C2472" t="s">
        <v>149</v>
      </c>
      <c r="D2472" s="5">
        <v>45805</v>
      </c>
      <c r="E2472" s="5">
        <v>45802</v>
      </c>
      <c r="F2472" t="s">
        <v>23</v>
      </c>
      <c r="G2472" t="s">
        <v>55</v>
      </c>
      <c r="H2472">
        <v>3</v>
      </c>
      <c r="I2472" t="s">
        <v>14</v>
      </c>
      <c r="J2472" t="s">
        <v>3916</v>
      </c>
      <c r="K2472" t="s">
        <v>3914</v>
      </c>
      <c r="L2472">
        <v>1</v>
      </c>
      <c r="M2472" s="7">
        <v>0.81</v>
      </c>
      <c r="N2472" t="s">
        <v>3923</v>
      </c>
      <c r="O2472" t="s">
        <v>3929</v>
      </c>
      <c r="P2472">
        <v>12</v>
      </c>
      <c r="Q2472" t="s">
        <v>3955</v>
      </c>
      <c r="R2472" t="s">
        <v>3940</v>
      </c>
      <c r="S2472" t="s">
        <v>3941</v>
      </c>
      <c r="T2472" s="5">
        <v>45802</v>
      </c>
      <c r="U2472" t="s">
        <v>7152</v>
      </c>
      <c r="V2472" t="b">
        <v>0</v>
      </c>
      <c r="W2472" t="b">
        <v>0</v>
      </c>
      <c r="X2472" t="s">
        <v>7160</v>
      </c>
      <c r="Y2472" t="str">
        <f t="shared" si="152"/>
        <v/>
      </c>
      <c r="Z2472" t="str">
        <f t="shared" si="153"/>
        <v>0-3 days</v>
      </c>
      <c r="AA2472" t="str">
        <f t="shared" si="154"/>
        <v>Good</v>
      </c>
      <c r="AB2472" t="str">
        <f t="shared" si="155"/>
        <v>Excluded</v>
      </c>
    </row>
    <row r="2473" spans="1:28" x14ac:dyDescent="0.3">
      <c r="A2473" t="s">
        <v>3160</v>
      </c>
      <c r="B2473" t="s">
        <v>676</v>
      </c>
      <c r="C2473" t="s">
        <v>138</v>
      </c>
      <c r="D2473" s="5">
        <v>45903</v>
      </c>
      <c r="E2473" s="5">
        <v>45871</v>
      </c>
      <c r="F2473" t="s">
        <v>28</v>
      </c>
      <c r="G2473" t="s">
        <v>55</v>
      </c>
      <c r="H2473">
        <v>32</v>
      </c>
      <c r="I2473" t="s">
        <v>61</v>
      </c>
      <c r="J2473" t="s">
        <v>3911</v>
      </c>
      <c r="K2473" t="s">
        <v>3910</v>
      </c>
      <c r="L2473">
        <v>2</v>
      </c>
      <c r="M2473" s="7">
        <v>0.86</v>
      </c>
      <c r="N2473" t="s">
        <v>3921</v>
      </c>
      <c r="O2473" t="s">
        <v>3922</v>
      </c>
      <c r="P2473">
        <v>15</v>
      </c>
      <c r="Q2473" t="s">
        <v>3947</v>
      </c>
      <c r="R2473" t="s">
        <v>3940</v>
      </c>
      <c r="S2473" t="s">
        <v>3943</v>
      </c>
      <c r="T2473" s="5">
        <v>45902</v>
      </c>
      <c r="U2473" t="s">
        <v>7152</v>
      </c>
      <c r="V2473" t="b">
        <v>0</v>
      </c>
      <c r="W2473" t="b">
        <v>0</v>
      </c>
      <c r="X2473" t="s">
        <v>7162</v>
      </c>
      <c r="Y2473" t="str">
        <f t="shared" si="152"/>
        <v/>
      </c>
      <c r="Z2473" t="str">
        <f t="shared" si="153"/>
        <v>31+ days</v>
      </c>
      <c r="AA2473" t="str">
        <f t="shared" si="154"/>
        <v>Good</v>
      </c>
      <c r="AB2473" t="str">
        <f t="shared" si="155"/>
        <v>Excluded</v>
      </c>
    </row>
    <row r="2474" spans="1:28" x14ac:dyDescent="0.3">
      <c r="A2474" t="s">
        <v>3161</v>
      </c>
      <c r="B2474" t="s">
        <v>30</v>
      </c>
      <c r="C2474" t="s">
        <v>17</v>
      </c>
      <c r="D2474" s="5">
        <v>45945</v>
      </c>
      <c r="E2474" s="5">
        <v>45886</v>
      </c>
      <c r="F2474" t="s">
        <v>18</v>
      </c>
      <c r="G2474" t="s">
        <v>24</v>
      </c>
      <c r="H2474">
        <v>59</v>
      </c>
      <c r="I2474" t="s">
        <v>42</v>
      </c>
      <c r="J2474" t="s">
        <v>3916</v>
      </c>
      <c r="K2474" t="s">
        <v>3914</v>
      </c>
      <c r="L2474">
        <v>1</v>
      </c>
      <c r="M2474" s="7">
        <v>0.84</v>
      </c>
      <c r="N2474" t="s">
        <v>3924</v>
      </c>
      <c r="O2474" t="s">
        <v>3929</v>
      </c>
      <c r="P2474">
        <v>12</v>
      </c>
      <c r="Q2474" t="s">
        <v>3939</v>
      </c>
      <c r="R2474" t="s">
        <v>3940</v>
      </c>
      <c r="S2474" t="s">
        <v>3941</v>
      </c>
      <c r="T2474" s="5">
        <v>45944</v>
      </c>
      <c r="U2474" t="s">
        <v>7152</v>
      </c>
      <c r="V2474" t="b">
        <v>0</v>
      </c>
      <c r="W2474" t="b">
        <v>0</v>
      </c>
      <c r="X2474" t="s">
        <v>7162</v>
      </c>
      <c r="Y2474">
        <f t="shared" si="152"/>
        <v>1</v>
      </c>
      <c r="Z2474" t="str">
        <f t="shared" si="153"/>
        <v>31+ days</v>
      </c>
      <c r="AA2474" t="str">
        <f t="shared" si="154"/>
        <v>Good</v>
      </c>
      <c r="AB2474" t="str">
        <f t="shared" si="155"/>
        <v>No-show</v>
      </c>
    </row>
    <row r="2475" spans="1:28" x14ac:dyDescent="0.3">
      <c r="A2475" t="s">
        <v>3162</v>
      </c>
      <c r="B2475" t="s">
        <v>1025</v>
      </c>
      <c r="C2475" t="s">
        <v>86</v>
      </c>
      <c r="D2475" s="5">
        <v>45909</v>
      </c>
      <c r="E2475" s="5">
        <v>45894</v>
      </c>
      <c r="F2475" t="s">
        <v>28</v>
      </c>
      <c r="G2475" t="s">
        <v>24</v>
      </c>
      <c r="H2475">
        <v>15</v>
      </c>
      <c r="I2475" t="s">
        <v>160</v>
      </c>
      <c r="J2475" t="s">
        <v>3916</v>
      </c>
      <c r="K2475" t="s">
        <v>3910</v>
      </c>
      <c r="L2475">
        <v>3</v>
      </c>
      <c r="M2475" s="7">
        <v>0.42</v>
      </c>
      <c r="N2475" t="s">
        <v>3921</v>
      </c>
      <c r="O2475" t="s">
        <v>3927</v>
      </c>
      <c r="P2475">
        <v>18</v>
      </c>
      <c r="R2475" t="s">
        <v>3953</v>
      </c>
      <c r="S2475" t="s">
        <v>3943</v>
      </c>
      <c r="U2475" t="s">
        <v>7159</v>
      </c>
      <c r="V2475" t="b">
        <v>0</v>
      </c>
      <c r="W2475" t="b">
        <v>0</v>
      </c>
      <c r="X2475" t="s">
        <v>7162</v>
      </c>
      <c r="Y2475">
        <f t="shared" si="152"/>
        <v>1</v>
      </c>
      <c r="Z2475" t="str">
        <f t="shared" si="153"/>
        <v>15-30 days</v>
      </c>
      <c r="AA2475" t="str">
        <f t="shared" si="154"/>
        <v>Low</v>
      </c>
      <c r="AB2475" t="str">
        <f t="shared" si="155"/>
        <v>No-show</v>
      </c>
    </row>
    <row r="2476" spans="1:28" x14ac:dyDescent="0.3">
      <c r="A2476" t="s">
        <v>3163</v>
      </c>
      <c r="B2476" t="s">
        <v>224</v>
      </c>
      <c r="C2476" t="s">
        <v>101</v>
      </c>
      <c r="D2476" s="5">
        <v>45859</v>
      </c>
      <c r="E2476" s="5">
        <v>45801</v>
      </c>
      <c r="F2476" t="s">
        <v>54</v>
      </c>
      <c r="G2476" t="s">
        <v>24</v>
      </c>
      <c r="H2476">
        <v>58</v>
      </c>
      <c r="I2476" t="s">
        <v>42</v>
      </c>
      <c r="J2476" t="s">
        <v>3911</v>
      </c>
      <c r="K2476" t="s">
        <v>3912</v>
      </c>
      <c r="L2476">
        <v>2</v>
      </c>
      <c r="M2476" s="7">
        <v>0.53</v>
      </c>
      <c r="N2476" t="s">
        <v>3930</v>
      </c>
      <c r="O2476" t="s">
        <v>3927</v>
      </c>
      <c r="P2476">
        <v>18</v>
      </c>
      <c r="Q2476" t="s">
        <v>3955</v>
      </c>
      <c r="R2476" t="s">
        <v>3940</v>
      </c>
      <c r="S2476" t="s">
        <v>3941</v>
      </c>
      <c r="T2476" s="5">
        <v>45857</v>
      </c>
      <c r="U2476" t="s">
        <v>7158</v>
      </c>
      <c r="V2476" t="b">
        <v>0</v>
      </c>
      <c r="W2476" t="b">
        <v>0</v>
      </c>
      <c r="X2476" t="s">
        <v>7161</v>
      </c>
      <c r="Y2476">
        <f t="shared" si="152"/>
        <v>1</v>
      </c>
      <c r="Z2476" t="str">
        <f t="shared" si="153"/>
        <v>31+ days</v>
      </c>
      <c r="AA2476" t="str">
        <f t="shared" si="154"/>
        <v>Moderate</v>
      </c>
      <c r="AB2476" t="str">
        <f t="shared" si="155"/>
        <v>No-show</v>
      </c>
    </row>
    <row r="2477" spans="1:28" x14ac:dyDescent="0.3">
      <c r="A2477" t="s">
        <v>3164</v>
      </c>
      <c r="B2477" t="s">
        <v>1891</v>
      </c>
      <c r="C2477" t="s">
        <v>77</v>
      </c>
      <c r="D2477" s="5">
        <v>46014</v>
      </c>
      <c r="E2477" s="5">
        <v>45975</v>
      </c>
      <c r="F2477" t="s">
        <v>23</v>
      </c>
      <c r="G2477" t="s">
        <v>13</v>
      </c>
      <c r="H2477">
        <v>39</v>
      </c>
      <c r="I2477" t="s">
        <v>37</v>
      </c>
      <c r="J2477" t="s">
        <v>3913</v>
      </c>
      <c r="K2477" t="s">
        <v>3910</v>
      </c>
      <c r="L2477">
        <v>1</v>
      </c>
      <c r="M2477" s="7">
        <v>0.89</v>
      </c>
      <c r="N2477" t="s">
        <v>3923</v>
      </c>
      <c r="O2477" t="s">
        <v>3927</v>
      </c>
      <c r="P2477">
        <v>15</v>
      </c>
      <c r="R2477" t="s">
        <v>3953</v>
      </c>
      <c r="S2477" t="s">
        <v>3943</v>
      </c>
      <c r="U2477" t="s">
        <v>7159</v>
      </c>
      <c r="V2477" t="b">
        <v>0</v>
      </c>
      <c r="W2477" t="b">
        <v>0</v>
      </c>
      <c r="X2477" t="s">
        <v>7153</v>
      </c>
      <c r="Y2477">
        <f t="shared" si="152"/>
        <v>0</v>
      </c>
      <c r="Z2477" t="str">
        <f t="shared" si="153"/>
        <v>31+ days</v>
      </c>
      <c r="AA2477" t="str">
        <f t="shared" si="154"/>
        <v>Good</v>
      </c>
      <c r="AB2477" t="str">
        <f t="shared" si="155"/>
        <v>Attended</v>
      </c>
    </row>
    <row r="2478" spans="1:28" x14ac:dyDescent="0.3">
      <c r="A2478" t="s">
        <v>3165</v>
      </c>
      <c r="B2478" t="s">
        <v>2034</v>
      </c>
      <c r="C2478" t="s">
        <v>89</v>
      </c>
      <c r="D2478" s="5">
        <v>45986</v>
      </c>
      <c r="E2478" s="5">
        <v>45962</v>
      </c>
      <c r="F2478" t="s">
        <v>41</v>
      </c>
      <c r="G2478" t="s">
        <v>13</v>
      </c>
      <c r="H2478">
        <v>24</v>
      </c>
      <c r="I2478" t="s">
        <v>42</v>
      </c>
      <c r="J2478" t="s">
        <v>3909</v>
      </c>
      <c r="K2478" t="s">
        <v>3910</v>
      </c>
      <c r="L2478">
        <v>4</v>
      </c>
      <c r="M2478" s="7">
        <v>0.69</v>
      </c>
      <c r="N2478" t="s">
        <v>3931</v>
      </c>
      <c r="O2478" t="s">
        <v>3922</v>
      </c>
      <c r="P2478">
        <v>20</v>
      </c>
      <c r="R2478" t="s">
        <v>3953</v>
      </c>
      <c r="S2478" t="s">
        <v>3943</v>
      </c>
      <c r="U2478" t="s">
        <v>7159</v>
      </c>
      <c r="V2478" t="b">
        <v>0</v>
      </c>
      <c r="W2478" t="b">
        <v>0</v>
      </c>
      <c r="X2478" t="s">
        <v>7162</v>
      </c>
      <c r="Y2478">
        <f t="shared" si="152"/>
        <v>0</v>
      </c>
      <c r="Z2478" t="str">
        <f t="shared" si="153"/>
        <v>15-30 days</v>
      </c>
      <c r="AA2478" t="str">
        <f t="shared" si="154"/>
        <v>Moderate</v>
      </c>
      <c r="AB2478" t="str">
        <f t="shared" si="155"/>
        <v>Attended</v>
      </c>
    </row>
    <row r="2479" spans="1:28" x14ac:dyDescent="0.3">
      <c r="A2479" t="s">
        <v>3166</v>
      </c>
      <c r="B2479" t="s">
        <v>1983</v>
      </c>
      <c r="C2479" t="s">
        <v>83</v>
      </c>
      <c r="D2479" s="5">
        <v>45731</v>
      </c>
      <c r="E2479" s="5">
        <v>45689</v>
      </c>
      <c r="F2479" t="s">
        <v>23</v>
      </c>
      <c r="G2479" t="s">
        <v>13</v>
      </c>
      <c r="H2479">
        <v>42</v>
      </c>
      <c r="I2479" t="s">
        <v>160</v>
      </c>
      <c r="J2479" t="s">
        <v>3909</v>
      </c>
      <c r="K2479" t="s">
        <v>3912</v>
      </c>
      <c r="L2479">
        <v>2</v>
      </c>
      <c r="M2479" s="7">
        <v>0.94</v>
      </c>
      <c r="N2479" t="s">
        <v>3923</v>
      </c>
      <c r="O2479" t="s">
        <v>3922</v>
      </c>
      <c r="P2479">
        <v>15</v>
      </c>
      <c r="Q2479" t="s">
        <v>3939</v>
      </c>
      <c r="R2479" t="s">
        <v>3940</v>
      </c>
      <c r="S2479" t="s">
        <v>3941</v>
      </c>
      <c r="T2479" s="5">
        <v>45729</v>
      </c>
      <c r="U2479" t="s">
        <v>7156</v>
      </c>
      <c r="V2479" t="b">
        <v>1</v>
      </c>
      <c r="W2479" t="b">
        <v>0</v>
      </c>
      <c r="X2479" t="s">
        <v>7160</v>
      </c>
      <c r="Y2479">
        <f t="shared" si="152"/>
        <v>0</v>
      </c>
      <c r="Z2479" t="str">
        <f t="shared" si="153"/>
        <v>31+ days</v>
      </c>
      <c r="AA2479" t="str">
        <f t="shared" si="154"/>
        <v>Very Good</v>
      </c>
      <c r="AB2479" t="str">
        <f t="shared" si="155"/>
        <v>Attended</v>
      </c>
    </row>
    <row r="2480" spans="1:28" x14ac:dyDescent="0.3">
      <c r="A2480" t="s">
        <v>3167</v>
      </c>
      <c r="B2480" t="s">
        <v>380</v>
      </c>
      <c r="C2480" t="s">
        <v>80</v>
      </c>
      <c r="D2480" s="5">
        <v>45716</v>
      </c>
      <c r="E2480" s="5">
        <v>45692</v>
      </c>
      <c r="F2480" t="s">
        <v>41</v>
      </c>
      <c r="G2480" t="s">
        <v>13</v>
      </c>
      <c r="H2480">
        <v>24</v>
      </c>
      <c r="I2480" t="s">
        <v>19</v>
      </c>
      <c r="J2480" t="s">
        <v>3911</v>
      </c>
      <c r="K2480" t="s">
        <v>3910</v>
      </c>
      <c r="L2480">
        <v>3</v>
      </c>
      <c r="M2480" s="7">
        <v>0.53</v>
      </c>
      <c r="N2480" t="s">
        <v>3931</v>
      </c>
      <c r="O2480" t="s">
        <v>3922</v>
      </c>
      <c r="P2480">
        <v>12</v>
      </c>
      <c r="Q2480" t="s">
        <v>3939</v>
      </c>
      <c r="R2480" t="s">
        <v>3940</v>
      </c>
      <c r="S2480" t="s">
        <v>3943</v>
      </c>
      <c r="T2480" s="5">
        <v>45713</v>
      </c>
      <c r="U2480" t="s">
        <v>7155</v>
      </c>
      <c r="V2480" t="b">
        <v>0</v>
      </c>
      <c r="W2480" t="b">
        <v>0</v>
      </c>
      <c r="X2480" t="s">
        <v>7153</v>
      </c>
      <c r="Y2480">
        <f t="shared" si="152"/>
        <v>0</v>
      </c>
      <c r="Z2480" t="str">
        <f t="shared" si="153"/>
        <v>15-30 days</v>
      </c>
      <c r="AA2480" t="str">
        <f t="shared" si="154"/>
        <v>Moderate</v>
      </c>
      <c r="AB2480" t="str">
        <f t="shared" si="155"/>
        <v>Attended</v>
      </c>
    </row>
    <row r="2481" spans="1:28" x14ac:dyDescent="0.3">
      <c r="A2481" t="s">
        <v>3168</v>
      </c>
      <c r="B2481" t="s">
        <v>1347</v>
      </c>
      <c r="C2481" t="s">
        <v>27</v>
      </c>
      <c r="D2481" s="5">
        <v>45801</v>
      </c>
      <c r="E2481" s="5">
        <v>45796</v>
      </c>
      <c r="F2481" t="s">
        <v>28</v>
      </c>
      <c r="G2481" t="s">
        <v>13</v>
      </c>
      <c r="H2481">
        <v>5</v>
      </c>
      <c r="I2481" t="s">
        <v>19</v>
      </c>
      <c r="J2481" t="s">
        <v>3909</v>
      </c>
      <c r="K2481" t="s">
        <v>3910</v>
      </c>
      <c r="L2481">
        <v>5</v>
      </c>
      <c r="M2481" s="7">
        <v>0.83</v>
      </c>
      <c r="N2481" t="s">
        <v>3921</v>
      </c>
      <c r="O2481" t="s">
        <v>3925</v>
      </c>
      <c r="P2481">
        <v>12</v>
      </c>
      <c r="Q2481" t="s">
        <v>3939</v>
      </c>
      <c r="R2481" t="s">
        <v>3940</v>
      </c>
      <c r="S2481" t="s">
        <v>55</v>
      </c>
      <c r="T2481" s="5">
        <v>45798</v>
      </c>
      <c r="U2481" t="s">
        <v>7156</v>
      </c>
      <c r="V2481" t="b">
        <v>1</v>
      </c>
      <c r="W2481" t="b">
        <v>0</v>
      </c>
      <c r="X2481" t="s">
        <v>7160</v>
      </c>
      <c r="Y2481">
        <f t="shared" si="152"/>
        <v>0</v>
      </c>
      <c r="Z2481" t="str">
        <f t="shared" si="153"/>
        <v>4-7 days</v>
      </c>
      <c r="AA2481" t="str">
        <f t="shared" si="154"/>
        <v>Good</v>
      </c>
      <c r="AB2481" t="str">
        <f t="shared" si="155"/>
        <v>Attended</v>
      </c>
    </row>
    <row r="2482" spans="1:28" x14ac:dyDescent="0.3">
      <c r="A2482" t="s">
        <v>3169</v>
      </c>
      <c r="B2482" t="s">
        <v>743</v>
      </c>
      <c r="C2482" t="s">
        <v>80</v>
      </c>
      <c r="D2482" s="5">
        <v>45962</v>
      </c>
      <c r="E2482" s="5">
        <v>45909</v>
      </c>
      <c r="F2482" t="s">
        <v>41</v>
      </c>
      <c r="G2482" t="s">
        <v>24</v>
      </c>
      <c r="H2482">
        <v>53</v>
      </c>
      <c r="I2482" t="s">
        <v>47</v>
      </c>
      <c r="J2482" t="s">
        <v>3911</v>
      </c>
      <c r="K2482" t="s">
        <v>3910</v>
      </c>
      <c r="L2482">
        <v>5</v>
      </c>
      <c r="M2482" s="7">
        <v>0.93</v>
      </c>
      <c r="N2482" t="s">
        <v>3931</v>
      </c>
      <c r="O2482" t="s">
        <v>3922</v>
      </c>
      <c r="P2482">
        <v>12</v>
      </c>
      <c r="Q2482" t="s">
        <v>3947</v>
      </c>
      <c r="R2482" t="s">
        <v>3940</v>
      </c>
      <c r="S2482" t="s">
        <v>3941</v>
      </c>
      <c r="T2482" s="5">
        <v>45959</v>
      </c>
      <c r="U2482" t="s">
        <v>7156</v>
      </c>
      <c r="V2482" t="b">
        <v>1</v>
      </c>
      <c r="W2482" t="b">
        <v>0</v>
      </c>
      <c r="X2482" t="s">
        <v>7162</v>
      </c>
      <c r="Y2482">
        <f t="shared" si="152"/>
        <v>1</v>
      </c>
      <c r="Z2482" t="str">
        <f t="shared" si="153"/>
        <v>31+ days</v>
      </c>
      <c r="AA2482" t="str">
        <f t="shared" si="154"/>
        <v>Very Good</v>
      </c>
      <c r="AB2482" t="str">
        <f t="shared" si="155"/>
        <v>No-show</v>
      </c>
    </row>
    <row r="2483" spans="1:28" x14ac:dyDescent="0.3">
      <c r="A2483" t="s">
        <v>3170</v>
      </c>
      <c r="B2483" t="s">
        <v>1331</v>
      </c>
      <c r="C2483" t="s">
        <v>83</v>
      </c>
      <c r="D2483" s="5">
        <v>46010</v>
      </c>
      <c r="E2483" s="5">
        <v>45988</v>
      </c>
      <c r="F2483" t="s">
        <v>23</v>
      </c>
      <c r="G2483" t="s">
        <v>13</v>
      </c>
      <c r="H2483">
        <v>22</v>
      </c>
      <c r="I2483" t="s">
        <v>42</v>
      </c>
      <c r="J2483" t="s">
        <v>3911</v>
      </c>
      <c r="K2483" t="s">
        <v>3914</v>
      </c>
      <c r="L2483">
        <v>7</v>
      </c>
      <c r="M2483" s="7">
        <v>0.78</v>
      </c>
      <c r="N2483" t="s">
        <v>3923</v>
      </c>
      <c r="O2483" t="s">
        <v>3922</v>
      </c>
      <c r="P2483">
        <v>15</v>
      </c>
      <c r="Q2483" t="s">
        <v>3947</v>
      </c>
      <c r="R2483" t="s">
        <v>3940</v>
      </c>
      <c r="S2483" t="s">
        <v>3941</v>
      </c>
      <c r="T2483" s="5">
        <v>46008</v>
      </c>
      <c r="U2483" t="s">
        <v>7155</v>
      </c>
      <c r="V2483" t="b">
        <v>0</v>
      </c>
      <c r="W2483" t="b">
        <v>0</v>
      </c>
      <c r="X2483" t="s">
        <v>7153</v>
      </c>
      <c r="Y2483">
        <f t="shared" si="152"/>
        <v>0</v>
      </c>
      <c r="Z2483" t="str">
        <f t="shared" si="153"/>
        <v>15-30 days</v>
      </c>
      <c r="AA2483" t="str">
        <f t="shared" si="154"/>
        <v>Good</v>
      </c>
      <c r="AB2483" t="str">
        <f t="shared" si="155"/>
        <v>Attended</v>
      </c>
    </row>
    <row r="2484" spans="1:28" x14ac:dyDescent="0.3">
      <c r="A2484" t="s">
        <v>3171</v>
      </c>
      <c r="B2484" t="s">
        <v>240</v>
      </c>
      <c r="C2484" t="s">
        <v>89</v>
      </c>
      <c r="D2484" s="5">
        <v>45914</v>
      </c>
      <c r="E2484" s="5">
        <v>45880</v>
      </c>
      <c r="F2484" t="s">
        <v>41</v>
      </c>
      <c r="G2484" t="s">
        <v>13</v>
      </c>
      <c r="H2484">
        <v>34</v>
      </c>
      <c r="I2484" t="s">
        <v>160</v>
      </c>
      <c r="J2484" t="s">
        <v>3911</v>
      </c>
      <c r="K2484" t="s">
        <v>3914</v>
      </c>
      <c r="L2484">
        <v>3</v>
      </c>
      <c r="M2484" s="7">
        <v>0.83</v>
      </c>
      <c r="N2484" t="s">
        <v>3931</v>
      </c>
      <c r="O2484" t="s">
        <v>3922</v>
      </c>
      <c r="P2484">
        <v>20</v>
      </c>
      <c r="Q2484" t="s">
        <v>3939</v>
      </c>
      <c r="R2484" t="s">
        <v>3940</v>
      </c>
      <c r="S2484" t="s">
        <v>3943</v>
      </c>
      <c r="T2484" s="5">
        <v>45913</v>
      </c>
      <c r="U2484" t="s">
        <v>7157</v>
      </c>
      <c r="V2484" t="b">
        <v>1</v>
      </c>
      <c r="W2484" t="b">
        <v>0</v>
      </c>
      <c r="X2484" t="s">
        <v>7162</v>
      </c>
      <c r="Y2484">
        <f t="shared" si="152"/>
        <v>0</v>
      </c>
      <c r="Z2484" t="str">
        <f t="shared" si="153"/>
        <v>31+ days</v>
      </c>
      <c r="AA2484" t="str">
        <f t="shared" si="154"/>
        <v>Good</v>
      </c>
      <c r="AB2484" t="str">
        <f t="shared" si="155"/>
        <v>Attended</v>
      </c>
    </row>
    <row r="2485" spans="1:28" x14ac:dyDescent="0.3">
      <c r="A2485" t="s">
        <v>3172</v>
      </c>
      <c r="B2485" t="s">
        <v>703</v>
      </c>
      <c r="C2485" t="s">
        <v>92</v>
      </c>
      <c r="D2485" s="5">
        <v>45909</v>
      </c>
      <c r="E2485" s="5">
        <v>45864</v>
      </c>
      <c r="F2485" t="s">
        <v>12</v>
      </c>
      <c r="G2485" t="s">
        <v>24</v>
      </c>
      <c r="H2485">
        <v>45</v>
      </c>
      <c r="I2485" t="s">
        <v>33</v>
      </c>
      <c r="J2485" t="s">
        <v>3916</v>
      </c>
      <c r="K2485" t="s">
        <v>3910</v>
      </c>
      <c r="L2485">
        <v>2</v>
      </c>
      <c r="M2485" s="7">
        <v>0.85</v>
      </c>
      <c r="N2485" t="s">
        <v>3932</v>
      </c>
      <c r="O2485" t="s">
        <v>3925</v>
      </c>
      <c r="P2485">
        <v>20</v>
      </c>
      <c r="R2485" t="s">
        <v>3953</v>
      </c>
      <c r="S2485" t="s">
        <v>3943</v>
      </c>
      <c r="U2485" t="s">
        <v>7159</v>
      </c>
      <c r="V2485" t="b">
        <v>0</v>
      </c>
      <c r="W2485" t="b">
        <v>0</v>
      </c>
      <c r="X2485" t="s">
        <v>7162</v>
      </c>
      <c r="Y2485">
        <f t="shared" si="152"/>
        <v>1</v>
      </c>
      <c r="Z2485" t="str">
        <f t="shared" si="153"/>
        <v>31+ days</v>
      </c>
      <c r="AA2485" t="str">
        <f t="shared" si="154"/>
        <v>Good</v>
      </c>
      <c r="AB2485" t="str">
        <f t="shared" si="155"/>
        <v>No-show</v>
      </c>
    </row>
    <row r="2486" spans="1:28" x14ac:dyDescent="0.3">
      <c r="A2486" t="s">
        <v>3173</v>
      </c>
      <c r="B2486" t="s">
        <v>667</v>
      </c>
      <c r="C2486" t="s">
        <v>279</v>
      </c>
      <c r="D2486" s="5">
        <v>45743</v>
      </c>
      <c r="E2486" s="5">
        <v>45738</v>
      </c>
      <c r="F2486" t="s">
        <v>18</v>
      </c>
      <c r="G2486" t="s">
        <v>13</v>
      </c>
      <c r="H2486">
        <v>5</v>
      </c>
      <c r="I2486" t="s">
        <v>42</v>
      </c>
      <c r="J2486" t="s">
        <v>3909</v>
      </c>
      <c r="K2486" t="s">
        <v>3914</v>
      </c>
      <c r="L2486">
        <v>3</v>
      </c>
      <c r="M2486" s="7">
        <v>0.83</v>
      </c>
      <c r="N2486" t="s">
        <v>3924</v>
      </c>
      <c r="O2486" t="s">
        <v>3925</v>
      </c>
      <c r="P2486">
        <v>12</v>
      </c>
      <c r="Q2486" t="s">
        <v>3939</v>
      </c>
      <c r="R2486" t="s">
        <v>3940</v>
      </c>
      <c r="S2486" t="s">
        <v>3941</v>
      </c>
      <c r="T2486" s="5">
        <v>45740</v>
      </c>
      <c r="U2486" t="s">
        <v>7154</v>
      </c>
      <c r="V2486" t="b">
        <v>0</v>
      </c>
      <c r="W2486" t="b">
        <v>0</v>
      </c>
      <c r="X2486" t="s">
        <v>7160</v>
      </c>
      <c r="Y2486">
        <f t="shared" si="152"/>
        <v>0</v>
      </c>
      <c r="Z2486" t="str">
        <f t="shared" si="153"/>
        <v>4-7 days</v>
      </c>
      <c r="AA2486" t="str">
        <f t="shared" si="154"/>
        <v>Good</v>
      </c>
      <c r="AB2486" t="str">
        <f t="shared" si="155"/>
        <v>Attended</v>
      </c>
    </row>
    <row r="2487" spans="1:28" x14ac:dyDescent="0.3">
      <c r="A2487" t="s">
        <v>3174</v>
      </c>
      <c r="B2487" t="s">
        <v>589</v>
      </c>
      <c r="C2487" t="s">
        <v>53</v>
      </c>
      <c r="D2487" s="5">
        <v>45874</v>
      </c>
      <c r="E2487" s="5">
        <v>45830</v>
      </c>
      <c r="F2487" t="s">
        <v>54</v>
      </c>
      <c r="G2487" t="s">
        <v>13</v>
      </c>
      <c r="H2487">
        <v>44</v>
      </c>
      <c r="I2487" t="s">
        <v>42</v>
      </c>
      <c r="J2487" t="s">
        <v>3916</v>
      </c>
      <c r="K2487" t="s">
        <v>3910</v>
      </c>
      <c r="L2487">
        <v>6</v>
      </c>
      <c r="M2487" s="7">
        <v>0.78</v>
      </c>
      <c r="N2487" t="s">
        <v>3930</v>
      </c>
      <c r="O2487" t="s">
        <v>3922</v>
      </c>
      <c r="P2487">
        <v>20</v>
      </c>
      <c r="Q2487" t="s">
        <v>3955</v>
      </c>
      <c r="R2487" t="s">
        <v>3940</v>
      </c>
      <c r="S2487" t="s">
        <v>3943</v>
      </c>
      <c r="T2487" s="5">
        <v>45872</v>
      </c>
      <c r="U2487" t="s">
        <v>7159</v>
      </c>
      <c r="V2487" t="b">
        <v>0</v>
      </c>
      <c r="W2487" t="b">
        <v>0</v>
      </c>
      <c r="X2487" t="s">
        <v>7161</v>
      </c>
      <c r="Y2487">
        <f t="shared" si="152"/>
        <v>0</v>
      </c>
      <c r="Z2487" t="str">
        <f t="shared" si="153"/>
        <v>31+ days</v>
      </c>
      <c r="AA2487" t="str">
        <f t="shared" si="154"/>
        <v>Good</v>
      </c>
      <c r="AB2487" t="str">
        <f t="shared" si="155"/>
        <v>Attended</v>
      </c>
    </row>
    <row r="2488" spans="1:28" x14ac:dyDescent="0.3">
      <c r="A2488" t="s">
        <v>3175</v>
      </c>
      <c r="B2488" t="s">
        <v>1958</v>
      </c>
      <c r="C2488" t="s">
        <v>86</v>
      </c>
      <c r="D2488" s="5">
        <v>45725</v>
      </c>
      <c r="E2488" s="5">
        <v>45703</v>
      </c>
      <c r="F2488" t="s">
        <v>28</v>
      </c>
      <c r="G2488" t="s">
        <v>55</v>
      </c>
      <c r="H2488">
        <v>22</v>
      </c>
      <c r="I2488" t="s">
        <v>37</v>
      </c>
      <c r="J2488" t="s">
        <v>3911</v>
      </c>
      <c r="K2488" t="s">
        <v>3914</v>
      </c>
      <c r="L2488">
        <v>3</v>
      </c>
      <c r="M2488" s="7">
        <v>0.89</v>
      </c>
      <c r="N2488" t="s">
        <v>3921</v>
      </c>
      <c r="O2488" t="s">
        <v>3927</v>
      </c>
      <c r="P2488">
        <v>18</v>
      </c>
      <c r="Q2488" t="s">
        <v>3947</v>
      </c>
      <c r="R2488" t="s">
        <v>3940</v>
      </c>
      <c r="S2488" t="s">
        <v>3941</v>
      </c>
      <c r="T2488" s="5">
        <v>45723</v>
      </c>
      <c r="U2488" t="s">
        <v>7157</v>
      </c>
      <c r="V2488" t="b">
        <v>1</v>
      </c>
      <c r="W2488" t="b">
        <v>0</v>
      </c>
      <c r="X2488" t="s">
        <v>7160</v>
      </c>
      <c r="Y2488" t="str">
        <f t="shared" si="152"/>
        <v/>
      </c>
      <c r="Z2488" t="str">
        <f t="shared" si="153"/>
        <v>15-30 days</v>
      </c>
      <c r="AA2488" t="str">
        <f t="shared" si="154"/>
        <v>Good</v>
      </c>
      <c r="AB2488" t="str">
        <f t="shared" si="155"/>
        <v>Excluded</v>
      </c>
    </row>
    <row r="2489" spans="1:28" x14ac:dyDescent="0.3">
      <c r="A2489" t="s">
        <v>3176</v>
      </c>
      <c r="B2489" t="s">
        <v>1570</v>
      </c>
      <c r="C2489" t="s">
        <v>53</v>
      </c>
      <c r="D2489" s="5">
        <v>45854</v>
      </c>
      <c r="E2489" s="5">
        <v>45821</v>
      </c>
      <c r="F2489" t="s">
        <v>54</v>
      </c>
      <c r="G2489" t="s">
        <v>13</v>
      </c>
      <c r="H2489">
        <v>33</v>
      </c>
      <c r="I2489" t="s">
        <v>61</v>
      </c>
      <c r="J2489" t="s">
        <v>3913</v>
      </c>
      <c r="K2489" t="s">
        <v>3910</v>
      </c>
      <c r="L2489">
        <v>7</v>
      </c>
      <c r="M2489" s="7">
        <v>0.88</v>
      </c>
      <c r="N2489" t="s">
        <v>3930</v>
      </c>
      <c r="O2489" t="s">
        <v>3922</v>
      </c>
      <c r="P2489">
        <v>20</v>
      </c>
      <c r="Q2489" t="s">
        <v>3939</v>
      </c>
      <c r="R2489" t="s">
        <v>3940</v>
      </c>
      <c r="S2489" t="s">
        <v>3941</v>
      </c>
      <c r="T2489" s="5">
        <v>45852</v>
      </c>
      <c r="U2489" t="s">
        <v>7152</v>
      </c>
      <c r="V2489" t="b">
        <v>0</v>
      </c>
      <c r="W2489" t="b">
        <v>0</v>
      </c>
      <c r="X2489" t="s">
        <v>7161</v>
      </c>
      <c r="Y2489">
        <f t="shared" si="152"/>
        <v>0</v>
      </c>
      <c r="Z2489" t="str">
        <f t="shared" si="153"/>
        <v>31+ days</v>
      </c>
      <c r="AA2489" t="str">
        <f t="shared" si="154"/>
        <v>Good</v>
      </c>
      <c r="AB2489" t="str">
        <f t="shared" si="155"/>
        <v>Attended</v>
      </c>
    </row>
    <row r="2490" spans="1:28" x14ac:dyDescent="0.3">
      <c r="A2490" t="s">
        <v>3177</v>
      </c>
      <c r="B2490" t="s">
        <v>572</v>
      </c>
      <c r="C2490" t="s">
        <v>22</v>
      </c>
      <c r="D2490" s="5">
        <v>45728</v>
      </c>
      <c r="E2490" s="5">
        <v>45701</v>
      </c>
      <c r="F2490" t="s">
        <v>23</v>
      </c>
      <c r="G2490" t="s">
        <v>13</v>
      </c>
      <c r="H2490">
        <v>27</v>
      </c>
      <c r="I2490" t="s">
        <v>33</v>
      </c>
      <c r="J2490" t="s">
        <v>3909</v>
      </c>
      <c r="K2490" t="s">
        <v>3910</v>
      </c>
      <c r="L2490">
        <v>3</v>
      </c>
      <c r="M2490" s="7">
        <v>0.98</v>
      </c>
      <c r="N2490" t="s">
        <v>3923</v>
      </c>
      <c r="O2490" t="s">
        <v>3927</v>
      </c>
      <c r="P2490">
        <v>18</v>
      </c>
      <c r="Q2490" t="s">
        <v>3939</v>
      </c>
      <c r="R2490" t="s">
        <v>3940</v>
      </c>
      <c r="S2490" t="s">
        <v>3943</v>
      </c>
      <c r="T2490" s="5">
        <v>45725</v>
      </c>
      <c r="U2490" t="s">
        <v>7152</v>
      </c>
      <c r="V2490" t="b">
        <v>0</v>
      </c>
      <c r="W2490" t="b">
        <v>0</v>
      </c>
      <c r="X2490" t="s">
        <v>7160</v>
      </c>
      <c r="Y2490">
        <f t="shared" si="152"/>
        <v>0</v>
      </c>
      <c r="Z2490" t="str">
        <f t="shared" si="153"/>
        <v>15-30 days</v>
      </c>
      <c r="AA2490" t="str">
        <f t="shared" si="154"/>
        <v>Very Good</v>
      </c>
      <c r="AB2490" t="str">
        <f t="shared" si="155"/>
        <v>Attended</v>
      </c>
    </row>
    <row r="2491" spans="1:28" x14ac:dyDescent="0.3">
      <c r="A2491" t="s">
        <v>3178</v>
      </c>
      <c r="B2491" t="s">
        <v>2630</v>
      </c>
      <c r="C2491" t="s">
        <v>64</v>
      </c>
      <c r="D2491" s="5">
        <v>45685</v>
      </c>
      <c r="E2491" s="5">
        <v>45638</v>
      </c>
      <c r="F2491" t="s">
        <v>28</v>
      </c>
      <c r="G2491" t="s">
        <v>24</v>
      </c>
      <c r="H2491">
        <v>47</v>
      </c>
      <c r="I2491" t="s">
        <v>33</v>
      </c>
      <c r="J2491" t="s">
        <v>3911</v>
      </c>
      <c r="K2491" t="s">
        <v>3910</v>
      </c>
      <c r="L2491">
        <v>3</v>
      </c>
      <c r="M2491" s="7">
        <v>0.8</v>
      </c>
      <c r="N2491" t="s">
        <v>3921</v>
      </c>
      <c r="O2491" t="s">
        <v>3922</v>
      </c>
      <c r="P2491">
        <v>20</v>
      </c>
      <c r="Q2491" t="s">
        <v>3955</v>
      </c>
      <c r="R2491" t="s">
        <v>3949</v>
      </c>
      <c r="S2491" t="s">
        <v>3950</v>
      </c>
      <c r="U2491" t="s">
        <v>7159</v>
      </c>
      <c r="V2491" t="b">
        <v>0</v>
      </c>
      <c r="W2491" t="b">
        <v>0</v>
      </c>
      <c r="X2491" t="s">
        <v>7153</v>
      </c>
      <c r="Y2491">
        <f t="shared" si="152"/>
        <v>1</v>
      </c>
      <c r="Z2491" t="str">
        <f t="shared" si="153"/>
        <v>31+ days</v>
      </c>
      <c r="AA2491" t="str">
        <f t="shared" si="154"/>
        <v>Good</v>
      </c>
      <c r="AB2491" t="str">
        <f t="shared" si="155"/>
        <v>No-show</v>
      </c>
    </row>
    <row r="2492" spans="1:28" x14ac:dyDescent="0.3">
      <c r="A2492" t="s">
        <v>3179</v>
      </c>
      <c r="B2492" t="s">
        <v>667</v>
      </c>
      <c r="C2492" t="s">
        <v>17</v>
      </c>
      <c r="D2492" s="5">
        <v>46011</v>
      </c>
      <c r="E2492" s="5">
        <v>46000</v>
      </c>
      <c r="F2492" t="s">
        <v>18</v>
      </c>
      <c r="G2492" t="s">
        <v>13</v>
      </c>
      <c r="H2492">
        <v>11</v>
      </c>
      <c r="I2492" t="s">
        <v>33</v>
      </c>
      <c r="J2492" t="s">
        <v>3909</v>
      </c>
      <c r="K2492" t="s">
        <v>3914</v>
      </c>
      <c r="L2492">
        <v>3</v>
      </c>
      <c r="M2492" s="7">
        <v>0.83</v>
      </c>
      <c r="N2492" t="s">
        <v>3924</v>
      </c>
      <c r="O2492" t="s">
        <v>3929</v>
      </c>
      <c r="P2492">
        <v>12</v>
      </c>
      <c r="Q2492" t="s">
        <v>3955</v>
      </c>
      <c r="R2492" t="s">
        <v>3940</v>
      </c>
      <c r="S2492" t="s">
        <v>3943</v>
      </c>
      <c r="T2492" s="5">
        <v>46009</v>
      </c>
      <c r="U2492" t="s">
        <v>7156</v>
      </c>
      <c r="V2492" t="b">
        <v>1</v>
      </c>
      <c r="W2492" t="b">
        <v>0</v>
      </c>
      <c r="X2492" t="s">
        <v>7153</v>
      </c>
      <c r="Y2492">
        <f t="shared" si="152"/>
        <v>0</v>
      </c>
      <c r="Z2492" t="str">
        <f t="shared" si="153"/>
        <v>8-14 days</v>
      </c>
      <c r="AA2492" t="str">
        <f t="shared" si="154"/>
        <v>Good</v>
      </c>
      <c r="AB2492" t="str">
        <f t="shared" si="155"/>
        <v>Attended</v>
      </c>
    </row>
    <row r="2493" spans="1:28" x14ac:dyDescent="0.3">
      <c r="A2493" t="s">
        <v>3180</v>
      </c>
      <c r="B2493" t="s">
        <v>1319</v>
      </c>
      <c r="C2493" t="s">
        <v>83</v>
      </c>
      <c r="D2493" s="5">
        <v>45984</v>
      </c>
      <c r="E2493" s="5">
        <v>45978</v>
      </c>
      <c r="F2493" t="s">
        <v>23</v>
      </c>
      <c r="G2493" t="s">
        <v>24</v>
      </c>
      <c r="H2493">
        <v>6</v>
      </c>
      <c r="I2493" t="s">
        <v>61</v>
      </c>
      <c r="J2493" t="s">
        <v>3909</v>
      </c>
      <c r="K2493" t="s">
        <v>3910</v>
      </c>
      <c r="L2493">
        <v>7</v>
      </c>
      <c r="M2493" s="7">
        <v>0.85</v>
      </c>
      <c r="N2493" t="s">
        <v>3923</v>
      </c>
      <c r="O2493" t="s">
        <v>3922</v>
      </c>
      <c r="P2493">
        <v>15</v>
      </c>
      <c r="Q2493" t="s">
        <v>3939</v>
      </c>
      <c r="R2493" t="s">
        <v>3940</v>
      </c>
      <c r="S2493" t="s">
        <v>55</v>
      </c>
      <c r="T2493" s="5">
        <v>45981</v>
      </c>
      <c r="U2493" t="s">
        <v>7157</v>
      </c>
      <c r="V2493" t="b">
        <v>1</v>
      </c>
      <c r="W2493" t="b">
        <v>0</v>
      </c>
      <c r="X2493" t="s">
        <v>7162</v>
      </c>
      <c r="Y2493">
        <f t="shared" si="152"/>
        <v>1</v>
      </c>
      <c r="Z2493" t="str">
        <f t="shared" si="153"/>
        <v>4-7 days</v>
      </c>
      <c r="AA2493" t="str">
        <f t="shared" si="154"/>
        <v>Good</v>
      </c>
      <c r="AB2493" t="str">
        <f t="shared" si="155"/>
        <v>No-show</v>
      </c>
    </row>
    <row r="2494" spans="1:28" x14ac:dyDescent="0.3">
      <c r="A2494" t="s">
        <v>3181</v>
      </c>
      <c r="B2494" t="s">
        <v>2005</v>
      </c>
      <c r="C2494" t="s">
        <v>17</v>
      </c>
      <c r="D2494" s="5">
        <v>45908</v>
      </c>
      <c r="E2494" s="5">
        <v>45883</v>
      </c>
      <c r="F2494" t="s">
        <v>18</v>
      </c>
      <c r="G2494" t="s">
        <v>13</v>
      </c>
      <c r="H2494">
        <v>25</v>
      </c>
      <c r="I2494" t="s">
        <v>33</v>
      </c>
      <c r="J2494" t="s">
        <v>3911</v>
      </c>
      <c r="K2494" t="s">
        <v>3910</v>
      </c>
      <c r="L2494">
        <v>3</v>
      </c>
      <c r="M2494" s="7">
        <v>0.93</v>
      </c>
      <c r="N2494" t="s">
        <v>3924</v>
      </c>
      <c r="O2494" t="s">
        <v>3929</v>
      </c>
      <c r="P2494">
        <v>12</v>
      </c>
      <c r="Q2494" t="s">
        <v>3947</v>
      </c>
      <c r="R2494" t="s">
        <v>3949</v>
      </c>
      <c r="S2494" t="s">
        <v>3950</v>
      </c>
      <c r="U2494" t="s">
        <v>7158</v>
      </c>
      <c r="V2494" t="b">
        <v>0</v>
      </c>
      <c r="W2494" t="b">
        <v>0</v>
      </c>
      <c r="X2494" t="s">
        <v>7162</v>
      </c>
      <c r="Y2494">
        <f t="shared" si="152"/>
        <v>0</v>
      </c>
      <c r="Z2494" t="str">
        <f t="shared" si="153"/>
        <v>15-30 days</v>
      </c>
      <c r="AA2494" t="str">
        <f t="shared" si="154"/>
        <v>Very Good</v>
      </c>
      <c r="AB2494" t="str">
        <f t="shared" si="155"/>
        <v>Attended</v>
      </c>
    </row>
    <row r="2495" spans="1:28" x14ac:dyDescent="0.3">
      <c r="A2495" t="s">
        <v>3182</v>
      </c>
      <c r="B2495" t="s">
        <v>135</v>
      </c>
      <c r="C2495" t="s">
        <v>149</v>
      </c>
      <c r="D2495" s="5">
        <v>45886</v>
      </c>
      <c r="E2495" s="5">
        <v>45879</v>
      </c>
      <c r="F2495" t="s">
        <v>23</v>
      </c>
      <c r="G2495" t="s">
        <v>13</v>
      </c>
      <c r="H2495">
        <v>7</v>
      </c>
      <c r="I2495" t="s">
        <v>19</v>
      </c>
      <c r="J2495" t="s">
        <v>3911</v>
      </c>
      <c r="K2495" t="s">
        <v>3914</v>
      </c>
      <c r="L2495">
        <v>3</v>
      </c>
      <c r="M2495" s="7">
        <v>0.92</v>
      </c>
      <c r="N2495" t="s">
        <v>3923</v>
      </c>
      <c r="O2495" t="s">
        <v>3929</v>
      </c>
      <c r="P2495">
        <v>12</v>
      </c>
      <c r="Q2495" t="s">
        <v>3947</v>
      </c>
      <c r="R2495" t="s">
        <v>3940</v>
      </c>
      <c r="S2495" t="s">
        <v>55</v>
      </c>
      <c r="T2495" s="5">
        <v>45884</v>
      </c>
      <c r="U2495" t="s">
        <v>7157</v>
      </c>
      <c r="V2495" t="b">
        <v>1</v>
      </c>
      <c r="W2495" t="b">
        <v>0</v>
      </c>
      <c r="X2495" t="s">
        <v>7161</v>
      </c>
      <c r="Y2495">
        <f t="shared" si="152"/>
        <v>0</v>
      </c>
      <c r="Z2495" t="str">
        <f t="shared" si="153"/>
        <v>4-7 days</v>
      </c>
      <c r="AA2495" t="str">
        <f t="shared" si="154"/>
        <v>Very Good</v>
      </c>
      <c r="AB2495" t="str">
        <f t="shared" si="155"/>
        <v>Attended</v>
      </c>
    </row>
    <row r="2496" spans="1:28" x14ac:dyDescent="0.3">
      <c r="A2496" t="s">
        <v>3183</v>
      </c>
      <c r="B2496" t="s">
        <v>632</v>
      </c>
      <c r="C2496" t="s">
        <v>22</v>
      </c>
      <c r="D2496" s="5">
        <v>45745</v>
      </c>
      <c r="E2496" s="5">
        <v>45731</v>
      </c>
      <c r="F2496" t="s">
        <v>23</v>
      </c>
      <c r="G2496" t="s">
        <v>13</v>
      </c>
      <c r="H2496">
        <v>14</v>
      </c>
      <c r="I2496" t="s">
        <v>37</v>
      </c>
      <c r="J2496" t="s">
        <v>3911</v>
      </c>
      <c r="K2496" t="s">
        <v>3910</v>
      </c>
      <c r="L2496">
        <v>9</v>
      </c>
      <c r="M2496" s="7">
        <v>0.85</v>
      </c>
      <c r="N2496" t="s">
        <v>3923</v>
      </c>
      <c r="O2496" t="s">
        <v>3927</v>
      </c>
      <c r="P2496">
        <v>18</v>
      </c>
      <c r="Q2496" t="s">
        <v>3939</v>
      </c>
      <c r="R2496" t="s">
        <v>3940</v>
      </c>
      <c r="S2496" t="s">
        <v>3941</v>
      </c>
      <c r="T2496" s="5">
        <v>45742</v>
      </c>
      <c r="U2496" t="s">
        <v>7156</v>
      </c>
      <c r="V2496" t="b">
        <v>1</v>
      </c>
      <c r="W2496" t="b">
        <v>0</v>
      </c>
      <c r="X2496" t="s">
        <v>7160</v>
      </c>
      <c r="Y2496">
        <f t="shared" si="152"/>
        <v>0</v>
      </c>
      <c r="Z2496" t="str">
        <f t="shared" si="153"/>
        <v>8-14 days</v>
      </c>
      <c r="AA2496" t="str">
        <f t="shared" si="154"/>
        <v>Good</v>
      </c>
      <c r="AB2496" t="str">
        <f t="shared" si="155"/>
        <v>Attended</v>
      </c>
    </row>
    <row r="2497" spans="1:28" x14ac:dyDescent="0.3">
      <c r="A2497" t="s">
        <v>3184</v>
      </c>
      <c r="B2497" t="s">
        <v>547</v>
      </c>
      <c r="C2497" t="s">
        <v>11</v>
      </c>
      <c r="D2497" s="5">
        <v>45866</v>
      </c>
      <c r="E2497" s="5">
        <v>45826</v>
      </c>
      <c r="F2497" t="s">
        <v>12</v>
      </c>
      <c r="G2497" t="s">
        <v>13</v>
      </c>
      <c r="H2497">
        <v>40</v>
      </c>
      <c r="I2497" t="s">
        <v>61</v>
      </c>
      <c r="J2497" t="s">
        <v>3916</v>
      </c>
      <c r="K2497" t="s">
        <v>3912</v>
      </c>
      <c r="L2497">
        <v>3</v>
      </c>
      <c r="M2497" s="7">
        <v>0.68</v>
      </c>
      <c r="N2497" t="s">
        <v>3932</v>
      </c>
      <c r="O2497" t="s">
        <v>3925</v>
      </c>
      <c r="P2497">
        <v>15</v>
      </c>
      <c r="Q2497" t="s">
        <v>3947</v>
      </c>
      <c r="S2497" t="s">
        <v>3950</v>
      </c>
      <c r="U2497" t="s">
        <v>7158</v>
      </c>
      <c r="V2497" t="b">
        <v>0</v>
      </c>
      <c r="W2497" t="b">
        <v>0</v>
      </c>
      <c r="X2497" t="s">
        <v>7161</v>
      </c>
      <c r="Y2497">
        <f t="shared" si="152"/>
        <v>0</v>
      </c>
      <c r="Z2497" t="str">
        <f t="shared" si="153"/>
        <v>31+ days</v>
      </c>
      <c r="AA2497" t="str">
        <f t="shared" si="154"/>
        <v>Moderate</v>
      </c>
      <c r="AB2497" t="str">
        <f t="shared" si="155"/>
        <v>Attended</v>
      </c>
    </row>
    <row r="2498" spans="1:28" x14ac:dyDescent="0.3">
      <c r="A2498" t="s">
        <v>3185</v>
      </c>
      <c r="B2498" t="s">
        <v>584</v>
      </c>
      <c r="C2498" t="s">
        <v>115</v>
      </c>
      <c r="D2498" s="5">
        <v>45931</v>
      </c>
      <c r="E2498" s="5">
        <v>45882</v>
      </c>
      <c r="F2498" t="s">
        <v>32</v>
      </c>
      <c r="G2498" t="s">
        <v>13</v>
      </c>
      <c r="H2498">
        <v>49</v>
      </c>
      <c r="I2498" t="s">
        <v>42</v>
      </c>
      <c r="J2498" t="s">
        <v>3911</v>
      </c>
      <c r="K2498" t="s">
        <v>3910</v>
      </c>
      <c r="L2498">
        <v>5</v>
      </c>
      <c r="M2498" s="7">
        <v>0.81</v>
      </c>
      <c r="N2498" t="s">
        <v>3928</v>
      </c>
      <c r="O2498" t="s">
        <v>3929</v>
      </c>
      <c r="P2498">
        <v>12</v>
      </c>
      <c r="Q2498" t="s">
        <v>3939</v>
      </c>
      <c r="R2498" t="s">
        <v>3940</v>
      </c>
      <c r="S2498" t="s">
        <v>3941</v>
      </c>
      <c r="T2498" s="5">
        <v>45928</v>
      </c>
      <c r="U2498" t="s">
        <v>7152</v>
      </c>
      <c r="V2498" t="b">
        <v>0</v>
      </c>
      <c r="W2498" t="b">
        <v>0</v>
      </c>
      <c r="X2498" t="s">
        <v>7162</v>
      </c>
      <c r="Y2498">
        <f t="shared" ref="Y2498:Y2561" si="156">IF(G2498="No-show",1,IF(G2498="Attended",0,""))</f>
        <v>0</v>
      </c>
      <c r="Z2498" t="str">
        <f t="shared" ref="Z2498:Z2561" si="157">IF(H2498="","Unknown",IF(H2498&lt;=3,"0-3 days",IF(H2498&lt;=7,"4-7 days",IF(H2498&lt;=14,"8-14 days",IF(H2498&lt;=30,"15-30 days","31+ days")))))</f>
        <v>31+ days</v>
      </c>
      <c r="AA2498" t="str">
        <f t="shared" ref="AA2498:AA2561" si="158">IF(M2498="","Unknown",IF(M2498&lt;0.5,"Low",IF(M2498&lt;0.75,"Moderate",IF(M2498&lt;0.9,"Good","Very Good"))))</f>
        <v>Good</v>
      </c>
      <c r="AB2498" t="str">
        <f t="shared" ref="AB2498:AB2561" si="159">IF(G2498="Attended","Attended",IF(G2498="No-show","No-show","Excluded"))</f>
        <v>Attended</v>
      </c>
    </row>
    <row r="2499" spans="1:28" x14ac:dyDescent="0.3">
      <c r="A2499" t="s">
        <v>3186</v>
      </c>
      <c r="B2499" t="s">
        <v>1921</v>
      </c>
      <c r="C2499" t="s">
        <v>115</v>
      </c>
      <c r="D2499" s="5">
        <v>45854</v>
      </c>
      <c r="E2499" s="5">
        <v>45812</v>
      </c>
      <c r="F2499" t="s">
        <v>32</v>
      </c>
      <c r="G2499" t="s">
        <v>55</v>
      </c>
      <c r="H2499">
        <v>42</v>
      </c>
      <c r="I2499" t="s">
        <v>37</v>
      </c>
      <c r="J2499" t="s">
        <v>3916</v>
      </c>
      <c r="K2499" t="s">
        <v>3910</v>
      </c>
      <c r="L2499">
        <v>3</v>
      </c>
      <c r="M2499" s="7">
        <v>0.84</v>
      </c>
      <c r="N2499" t="s">
        <v>3928</v>
      </c>
      <c r="O2499" t="s">
        <v>3929</v>
      </c>
      <c r="P2499">
        <v>12</v>
      </c>
      <c r="R2499" t="s">
        <v>3953</v>
      </c>
      <c r="S2499" t="s">
        <v>3943</v>
      </c>
      <c r="U2499" t="s">
        <v>7152</v>
      </c>
      <c r="V2499" t="b">
        <v>0</v>
      </c>
      <c r="W2499" t="b">
        <v>0</v>
      </c>
      <c r="X2499" t="s">
        <v>7161</v>
      </c>
      <c r="Y2499" t="str">
        <f t="shared" si="156"/>
        <v/>
      </c>
      <c r="Z2499" t="str">
        <f t="shared" si="157"/>
        <v>31+ days</v>
      </c>
      <c r="AA2499" t="str">
        <f t="shared" si="158"/>
        <v>Good</v>
      </c>
      <c r="AB2499" t="str">
        <f t="shared" si="159"/>
        <v>Excluded</v>
      </c>
    </row>
    <row r="2500" spans="1:28" x14ac:dyDescent="0.3">
      <c r="A2500" t="s">
        <v>3187</v>
      </c>
      <c r="B2500" t="s">
        <v>699</v>
      </c>
      <c r="C2500" t="s">
        <v>45</v>
      </c>
      <c r="D2500" s="5">
        <v>45760</v>
      </c>
      <c r="E2500" s="5">
        <v>45741</v>
      </c>
      <c r="F2500" t="s">
        <v>46</v>
      </c>
      <c r="G2500" t="s">
        <v>13</v>
      </c>
      <c r="H2500">
        <v>19</v>
      </c>
      <c r="I2500" t="s">
        <v>37</v>
      </c>
      <c r="J2500" t="s">
        <v>3911</v>
      </c>
      <c r="K2500" t="s">
        <v>3912</v>
      </c>
      <c r="L2500">
        <v>2</v>
      </c>
      <c r="M2500" s="7">
        <v>0.75</v>
      </c>
      <c r="N2500" t="s">
        <v>3926</v>
      </c>
      <c r="O2500" t="s">
        <v>3927</v>
      </c>
      <c r="P2500">
        <v>18</v>
      </c>
      <c r="Q2500" t="s">
        <v>3955</v>
      </c>
      <c r="R2500" t="s">
        <v>3940</v>
      </c>
      <c r="S2500" t="s">
        <v>55</v>
      </c>
      <c r="T2500" s="5">
        <v>45757</v>
      </c>
      <c r="U2500" t="s">
        <v>7157</v>
      </c>
      <c r="V2500" t="b">
        <v>1</v>
      </c>
      <c r="W2500" t="b">
        <v>0</v>
      </c>
      <c r="X2500" t="s">
        <v>7160</v>
      </c>
      <c r="Y2500">
        <f t="shared" si="156"/>
        <v>0</v>
      </c>
      <c r="Z2500" t="str">
        <f t="shared" si="157"/>
        <v>15-30 days</v>
      </c>
      <c r="AA2500" t="str">
        <f t="shared" si="158"/>
        <v>Good</v>
      </c>
      <c r="AB2500" t="str">
        <f t="shared" si="159"/>
        <v>Attended</v>
      </c>
    </row>
    <row r="2501" spans="1:28" x14ac:dyDescent="0.3">
      <c r="A2501" t="s">
        <v>3188</v>
      </c>
      <c r="B2501" t="s">
        <v>1287</v>
      </c>
      <c r="C2501" t="s">
        <v>22</v>
      </c>
      <c r="D2501" s="5">
        <v>45801</v>
      </c>
      <c r="E2501" s="5">
        <v>45752</v>
      </c>
      <c r="F2501" t="s">
        <v>23</v>
      </c>
      <c r="G2501" t="s">
        <v>13</v>
      </c>
      <c r="H2501">
        <v>49</v>
      </c>
      <c r="I2501" t="s">
        <v>14</v>
      </c>
      <c r="J2501" t="s">
        <v>3911</v>
      </c>
      <c r="K2501" t="s">
        <v>3914</v>
      </c>
      <c r="L2501">
        <v>5</v>
      </c>
      <c r="M2501" s="7">
        <v>0.95</v>
      </c>
      <c r="N2501" t="s">
        <v>3923</v>
      </c>
      <c r="O2501" t="s">
        <v>3927</v>
      </c>
      <c r="P2501">
        <v>18</v>
      </c>
      <c r="Q2501" t="s">
        <v>3939</v>
      </c>
      <c r="R2501" t="s">
        <v>3940</v>
      </c>
      <c r="S2501" t="s">
        <v>3943</v>
      </c>
      <c r="T2501" s="5">
        <v>45799</v>
      </c>
      <c r="U2501" t="s">
        <v>7156</v>
      </c>
      <c r="V2501" t="b">
        <v>1</v>
      </c>
      <c r="W2501" t="b">
        <v>0</v>
      </c>
      <c r="X2501" t="s">
        <v>7160</v>
      </c>
      <c r="Y2501">
        <f t="shared" si="156"/>
        <v>0</v>
      </c>
      <c r="Z2501" t="str">
        <f t="shared" si="157"/>
        <v>31+ days</v>
      </c>
      <c r="AA2501" t="str">
        <f t="shared" si="158"/>
        <v>Very Good</v>
      </c>
      <c r="AB2501" t="str">
        <f t="shared" si="159"/>
        <v>Attended</v>
      </c>
    </row>
    <row r="2502" spans="1:28" x14ac:dyDescent="0.3">
      <c r="A2502" t="s">
        <v>3189</v>
      </c>
      <c r="B2502" t="s">
        <v>1302</v>
      </c>
      <c r="C2502" t="s">
        <v>193</v>
      </c>
      <c r="D2502" s="5">
        <v>45964</v>
      </c>
      <c r="E2502" s="5">
        <v>45940</v>
      </c>
      <c r="F2502" t="s">
        <v>41</v>
      </c>
      <c r="G2502" t="s">
        <v>13</v>
      </c>
      <c r="H2502">
        <v>24</v>
      </c>
      <c r="I2502" t="s">
        <v>33</v>
      </c>
      <c r="J2502" t="s">
        <v>3916</v>
      </c>
      <c r="K2502" t="s">
        <v>3914</v>
      </c>
      <c r="L2502">
        <v>4</v>
      </c>
      <c r="M2502" s="7">
        <v>0.83</v>
      </c>
      <c r="N2502" t="s">
        <v>3931</v>
      </c>
      <c r="O2502" t="s">
        <v>3922</v>
      </c>
      <c r="P2502">
        <v>15</v>
      </c>
      <c r="Q2502" t="s">
        <v>3955</v>
      </c>
      <c r="R2502" t="s">
        <v>3940</v>
      </c>
      <c r="S2502" t="s">
        <v>3943</v>
      </c>
      <c r="T2502" s="5">
        <v>45963</v>
      </c>
      <c r="U2502" t="s">
        <v>7158</v>
      </c>
      <c r="V2502" t="b">
        <v>0</v>
      </c>
      <c r="W2502" t="b">
        <v>0</v>
      </c>
      <c r="X2502" t="s">
        <v>7162</v>
      </c>
      <c r="Y2502">
        <f t="shared" si="156"/>
        <v>0</v>
      </c>
      <c r="Z2502" t="str">
        <f t="shared" si="157"/>
        <v>15-30 days</v>
      </c>
      <c r="AA2502" t="str">
        <f t="shared" si="158"/>
        <v>Good</v>
      </c>
      <c r="AB2502" t="str">
        <f t="shared" si="159"/>
        <v>Attended</v>
      </c>
    </row>
    <row r="2503" spans="1:28" x14ac:dyDescent="0.3">
      <c r="A2503" t="s">
        <v>3190</v>
      </c>
      <c r="B2503" t="s">
        <v>2021</v>
      </c>
      <c r="C2503" t="s">
        <v>50</v>
      </c>
      <c r="D2503" s="5">
        <v>45750</v>
      </c>
      <c r="E2503" s="5">
        <v>45739</v>
      </c>
      <c r="F2503" t="s">
        <v>18</v>
      </c>
      <c r="G2503" t="s">
        <v>13</v>
      </c>
      <c r="H2503">
        <v>11</v>
      </c>
      <c r="I2503" t="s">
        <v>47</v>
      </c>
      <c r="J2503" t="s">
        <v>3915</v>
      </c>
      <c r="K2503" t="s">
        <v>3914</v>
      </c>
      <c r="L2503">
        <v>0</v>
      </c>
      <c r="M2503" s="7">
        <v>0.95</v>
      </c>
      <c r="N2503" t="s">
        <v>3924</v>
      </c>
      <c r="O2503" t="s">
        <v>3922</v>
      </c>
      <c r="P2503">
        <v>18</v>
      </c>
      <c r="Q2503" t="s">
        <v>3939</v>
      </c>
      <c r="R2503" t="s">
        <v>3940</v>
      </c>
      <c r="S2503" t="s">
        <v>55</v>
      </c>
      <c r="T2503" s="5">
        <v>45749</v>
      </c>
      <c r="U2503" t="s">
        <v>7154</v>
      </c>
      <c r="V2503" t="b">
        <v>0</v>
      </c>
      <c r="W2503" t="b">
        <v>0</v>
      </c>
      <c r="X2503" t="s">
        <v>7160</v>
      </c>
      <c r="Y2503">
        <f t="shared" si="156"/>
        <v>0</v>
      </c>
      <c r="Z2503" t="str">
        <f t="shared" si="157"/>
        <v>8-14 days</v>
      </c>
      <c r="AA2503" t="str">
        <f t="shared" si="158"/>
        <v>Very Good</v>
      </c>
      <c r="AB2503" t="str">
        <f t="shared" si="159"/>
        <v>Attended</v>
      </c>
    </row>
    <row r="2504" spans="1:28" x14ac:dyDescent="0.3">
      <c r="A2504" t="s">
        <v>3191</v>
      </c>
      <c r="B2504" t="s">
        <v>1510</v>
      </c>
      <c r="C2504" t="s">
        <v>45</v>
      </c>
      <c r="D2504" s="5">
        <v>46008</v>
      </c>
      <c r="E2504" s="5">
        <v>45962</v>
      </c>
      <c r="F2504" t="s">
        <v>46</v>
      </c>
      <c r="G2504" t="s">
        <v>24</v>
      </c>
      <c r="H2504">
        <v>46</v>
      </c>
      <c r="I2504" t="s">
        <v>14</v>
      </c>
      <c r="J2504" t="s">
        <v>3911</v>
      </c>
      <c r="K2504" t="s">
        <v>3910</v>
      </c>
      <c r="L2504">
        <v>1</v>
      </c>
      <c r="M2504" s="7">
        <v>0.93</v>
      </c>
      <c r="N2504" t="s">
        <v>3926</v>
      </c>
      <c r="O2504" t="s">
        <v>3927</v>
      </c>
      <c r="P2504">
        <v>18</v>
      </c>
      <c r="R2504" t="s">
        <v>3953</v>
      </c>
      <c r="S2504" t="s">
        <v>3943</v>
      </c>
      <c r="U2504" t="s">
        <v>7152</v>
      </c>
      <c r="V2504" t="b">
        <v>0</v>
      </c>
      <c r="W2504" t="b">
        <v>0</v>
      </c>
      <c r="X2504" t="s">
        <v>7153</v>
      </c>
      <c r="Y2504">
        <f t="shared" si="156"/>
        <v>1</v>
      </c>
      <c r="Z2504" t="str">
        <f t="shared" si="157"/>
        <v>31+ days</v>
      </c>
      <c r="AA2504" t="str">
        <f t="shared" si="158"/>
        <v>Very Good</v>
      </c>
      <c r="AB2504" t="str">
        <f t="shared" si="159"/>
        <v>No-show</v>
      </c>
    </row>
    <row r="2505" spans="1:28" x14ac:dyDescent="0.3">
      <c r="A2505" t="s">
        <v>3192</v>
      </c>
      <c r="B2505" t="s">
        <v>752</v>
      </c>
      <c r="C2505" t="s">
        <v>279</v>
      </c>
      <c r="D2505" s="5">
        <v>45933</v>
      </c>
      <c r="E2505" s="5">
        <v>45902</v>
      </c>
      <c r="F2505" t="s">
        <v>18</v>
      </c>
      <c r="G2505" t="s">
        <v>13</v>
      </c>
      <c r="H2505">
        <v>31</v>
      </c>
      <c r="I2505" t="s">
        <v>47</v>
      </c>
      <c r="J2505" t="s">
        <v>3911</v>
      </c>
      <c r="K2505" t="s">
        <v>3912</v>
      </c>
      <c r="L2505">
        <v>3</v>
      </c>
      <c r="M2505" s="7">
        <v>0.67</v>
      </c>
      <c r="N2505" t="s">
        <v>3924</v>
      </c>
      <c r="O2505" t="s">
        <v>3925</v>
      </c>
      <c r="P2505">
        <v>12</v>
      </c>
      <c r="Q2505" t="s">
        <v>3947</v>
      </c>
      <c r="R2505" t="s">
        <v>3940</v>
      </c>
      <c r="S2505" t="s">
        <v>3941</v>
      </c>
      <c r="T2505" s="5">
        <v>45931</v>
      </c>
      <c r="U2505" t="s">
        <v>7155</v>
      </c>
      <c r="V2505" t="b">
        <v>0</v>
      </c>
      <c r="W2505" t="b">
        <v>0</v>
      </c>
      <c r="X2505" t="s">
        <v>7162</v>
      </c>
      <c r="Y2505">
        <f t="shared" si="156"/>
        <v>0</v>
      </c>
      <c r="Z2505" t="str">
        <f t="shared" si="157"/>
        <v>31+ days</v>
      </c>
      <c r="AA2505" t="str">
        <f t="shared" si="158"/>
        <v>Moderate</v>
      </c>
      <c r="AB2505" t="str">
        <f t="shared" si="159"/>
        <v>Attended</v>
      </c>
    </row>
    <row r="2506" spans="1:28" x14ac:dyDescent="0.3">
      <c r="A2506" t="s">
        <v>3193</v>
      </c>
      <c r="B2506" t="s">
        <v>200</v>
      </c>
      <c r="C2506" t="s">
        <v>31</v>
      </c>
      <c r="D2506" s="5">
        <v>45982</v>
      </c>
      <c r="E2506" s="5">
        <v>45960</v>
      </c>
      <c r="F2506" t="s">
        <v>32</v>
      </c>
      <c r="G2506" t="s">
        <v>55</v>
      </c>
      <c r="H2506">
        <v>22</v>
      </c>
      <c r="I2506" t="s">
        <v>61</v>
      </c>
      <c r="J2506" t="s">
        <v>3916</v>
      </c>
      <c r="K2506" t="s">
        <v>3910</v>
      </c>
      <c r="L2506">
        <v>4</v>
      </c>
      <c r="M2506" s="7">
        <v>0.56000000000000005</v>
      </c>
      <c r="N2506" t="s">
        <v>3928</v>
      </c>
      <c r="O2506" t="s">
        <v>3925</v>
      </c>
      <c r="P2506">
        <v>18</v>
      </c>
      <c r="Q2506" t="s">
        <v>3939</v>
      </c>
      <c r="R2506" t="s">
        <v>3940</v>
      </c>
      <c r="S2506" t="s">
        <v>3943</v>
      </c>
      <c r="T2506" s="5">
        <v>45980</v>
      </c>
      <c r="U2506" t="s">
        <v>7155</v>
      </c>
      <c r="V2506" t="b">
        <v>0</v>
      </c>
      <c r="W2506" t="b">
        <v>0</v>
      </c>
      <c r="X2506" t="s">
        <v>7162</v>
      </c>
      <c r="Y2506" t="str">
        <f t="shared" si="156"/>
        <v/>
      </c>
      <c r="Z2506" t="str">
        <f t="shared" si="157"/>
        <v>15-30 days</v>
      </c>
      <c r="AA2506" t="str">
        <f t="shared" si="158"/>
        <v>Moderate</v>
      </c>
      <c r="AB2506" t="str">
        <f t="shared" si="159"/>
        <v>Excluded</v>
      </c>
    </row>
    <row r="2507" spans="1:28" x14ac:dyDescent="0.3">
      <c r="A2507" t="s">
        <v>3194</v>
      </c>
      <c r="B2507" t="s">
        <v>1687</v>
      </c>
      <c r="C2507" t="s">
        <v>138</v>
      </c>
      <c r="D2507" s="5">
        <v>45843</v>
      </c>
      <c r="E2507" s="5">
        <v>45803</v>
      </c>
      <c r="F2507" t="s">
        <v>28</v>
      </c>
      <c r="G2507" t="s">
        <v>24</v>
      </c>
      <c r="H2507">
        <v>40</v>
      </c>
      <c r="I2507" t="s">
        <v>47</v>
      </c>
      <c r="J2507" t="s">
        <v>3909</v>
      </c>
      <c r="K2507" t="s">
        <v>3912</v>
      </c>
      <c r="L2507">
        <v>4</v>
      </c>
      <c r="M2507" s="7">
        <v>0.66</v>
      </c>
      <c r="N2507" t="s">
        <v>3921</v>
      </c>
      <c r="O2507" t="s">
        <v>3922</v>
      </c>
      <c r="P2507">
        <v>15</v>
      </c>
      <c r="Q2507" t="s">
        <v>3955</v>
      </c>
      <c r="R2507" t="s">
        <v>3940</v>
      </c>
      <c r="S2507" t="s">
        <v>3943</v>
      </c>
      <c r="T2507" s="5">
        <v>45840</v>
      </c>
      <c r="U2507" t="s">
        <v>7156</v>
      </c>
      <c r="V2507" t="b">
        <v>1</v>
      </c>
      <c r="W2507" t="b">
        <v>0</v>
      </c>
      <c r="X2507" t="s">
        <v>7161</v>
      </c>
      <c r="Y2507">
        <f t="shared" si="156"/>
        <v>1</v>
      </c>
      <c r="Z2507" t="str">
        <f t="shared" si="157"/>
        <v>31+ days</v>
      </c>
      <c r="AA2507" t="str">
        <f t="shared" si="158"/>
        <v>Moderate</v>
      </c>
      <c r="AB2507" t="str">
        <f t="shared" si="159"/>
        <v>No-show</v>
      </c>
    </row>
    <row r="2508" spans="1:28" x14ac:dyDescent="0.3">
      <c r="A2508" t="s">
        <v>3195</v>
      </c>
      <c r="B2508" t="s">
        <v>2699</v>
      </c>
      <c r="C2508" t="s">
        <v>17</v>
      </c>
      <c r="D2508" s="5">
        <v>45739</v>
      </c>
      <c r="E2508" s="5">
        <v>45695</v>
      </c>
      <c r="F2508" t="s">
        <v>18</v>
      </c>
      <c r="G2508" t="s">
        <v>13</v>
      </c>
      <c r="H2508">
        <v>44</v>
      </c>
      <c r="I2508" t="s">
        <v>42</v>
      </c>
      <c r="J2508" t="s">
        <v>3916</v>
      </c>
      <c r="K2508" t="s">
        <v>3914</v>
      </c>
      <c r="L2508">
        <v>3</v>
      </c>
      <c r="M2508" s="7">
        <v>0.95</v>
      </c>
      <c r="N2508" t="s">
        <v>3924</v>
      </c>
      <c r="O2508" t="s">
        <v>3929</v>
      </c>
      <c r="P2508">
        <v>12</v>
      </c>
      <c r="Q2508" t="s">
        <v>3939</v>
      </c>
      <c r="R2508" t="s">
        <v>3940</v>
      </c>
      <c r="S2508" t="s">
        <v>3941</v>
      </c>
      <c r="T2508" s="5">
        <v>45738</v>
      </c>
      <c r="U2508" t="s">
        <v>7157</v>
      </c>
      <c r="V2508" t="b">
        <v>1</v>
      </c>
      <c r="W2508" t="b">
        <v>0</v>
      </c>
      <c r="X2508" t="s">
        <v>7160</v>
      </c>
      <c r="Y2508">
        <f t="shared" si="156"/>
        <v>0</v>
      </c>
      <c r="Z2508" t="str">
        <f t="shared" si="157"/>
        <v>31+ days</v>
      </c>
      <c r="AA2508" t="str">
        <f t="shared" si="158"/>
        <v>Very Good</v>
      </c>
      <c r="AB2508" t="str">
        <f t="shared" si="159"/>
        <v>Attended</v>
      </c>
    </row>
    <row r="2509" spans="1:28" x14ac:dyDescent="0.3">
      <c r="A2509" t="s">
        <v>3196</v>
      </c>
      <c r="B2509" t="s">
        <v>1367</v>
      </c>
      <c r="C2509" t="s">
        <v>124</v>
      </c>
      <c r="D2509" s="5">
        <v>45670</v>
      </c>
      <c r="E2509" s="5">
        <v>45657</v>
      </c>
      <c r="F2509" t="s">
        <v>54</v>
      </c>
      <c r="G2509" t="s">
        <v>13</v>
      </c>
      <c r="H2509">
        <v>13</v>
      </c>
      <c r="I2509" t="s">
        <v>47</v>
      </c>
      <c r="J2509" t="s">
        <v>3913</v>
      </c>
      <c r="K2509" t="s">
        <v>3914</v>
      </c>
      <c r="L2509">
        <v>1</v>
      </c>
      <c r="M2509" s="7">
        <v>0.69</v>
      </c>
      <c r="N2509" t="s">
        <v>3930</v>
      </c>
      <c r="O2509" t="s">
        <v>3922</v>
      </c>
      <c r="P2509">
        <v>15</v>
      </c>
      <c r="R2509" t="s">
        <v>3953</v>
      </c>
      <c r="S2509" t="s">
        <v>3943</v>
      </c>
      <c r="U2509" t="s">
        <v>7158</v>
      </c>
      <c r="V2509" t="b">
        <v>0</v>
      </c>
      <c r="W2509" t="b">
        <v>0</v>
      </c>
      <c r="X2509" t="s">
        <v>7153</v>
      </c>
      <c r="Y2509">
        <f t="shared" si="156"/>
        <v>0</v>
      </c>
      <c r="Z2509" t="str">
        <f t="shared" si="157"/>
        <v>8-14 days</v>
      </c>
      <c r="AA2509" t="str">
        <f t="shared" si="158"/>
        <v>Moderate</v>
      </c>
      <c r="AB2509" t="str">
        <f t="shared" si="159"/>
        <v>Attended</v>
      </c>
    </row>
    <row r="2510" spans="1:28" x14ac:dyDescent="0.3">
      <c r="A2510" t="s">
        <v>3197</v>
      </c>
      <c r="B2510" t="s">
        <v>1418</v>
      </c>
      <c r="C2510" t="s">
        <v>36</v>
      </c>
      <c r="D2510" s="5">
        <v>45853</v>
      </c>
      <c r="E2510" s="5">
        <v>45846</v>
      </c>
      <c r="F2510" t="s">
        <v>23</v>
      </c>
      <c r="G2510" t="s">
        <v>24</v>
      </c>
      <c r="H2510">
        <v>7</v>
      </c>
      <c r="I2510" t="s">
        <v>160</v>
      </c>
      <c r="J2510" t="s">
        <v>3911</v>
      </c>
      <c r="K2510" t="s">
        <v>3914</v>
      </c>
      <c r="L2510">
        <v>7</v>
      </c>
      <c r="M2510" s="7">
        <v>0.75</v>
      </c>
      <c r="N2510" t="s">
        <v>3923</v>
      </c>
      <c r="O2510" t="s">
        <v>3925</v>
      </c>
      <c r="P2510">
        <v>20</v>
      </c>
      <c r="R2510" t="s">
        <v>3953</v>
      </c>
      <c r="S2510" t="s">
        <v>3943</v>
      </c>
      <c r="U2510" t="s">
        <v>7159</v>
      </c>
      <c r="V2510" t="b">
        <v>0</v>
      </c>
      <c r="W2510" t="b">
        <v>0</v>
      </c>
      <c r="X2510" t="s">
        <v>7161</v>
      </c>
      <c r="Y2510">
        <f t="shared" si="156"/>
        <v>1</v>
      </c>
      <c r="Z2510" t="str">
        <f t="shared" si="157"/>
        <v>4-7 days</v>
      </c>
      <c r="AA2510" t="str">
        <f t="shared" si="158"/>
        <v>Good</v>
      </c>
      <c r="AB2510" t="str">
        <f t="shared" si="159"/>
        <v>No-show</v>
      </c>
    </row>
    <row r="2511" spans="1:28" x14ac:dyDescent="0.3">
      <c r="A2511" t="s">
        <v>3198</v>
      </c>
      <c r="B2511" t="s">
        <v>2210</v>
      </c>
      <c r="C2511" t="s">
        <v>92</v>
      </c>
      <c r="D2511" s="5">
        <v>45803</v>
      </c>
      <c r="E2511" s="5">
        <v>45772</v>
      </c>
      <c r="F2511" t="s">
        <v>12</v>
      </c>
      <c r="G2511" t="s">
        <v>55</v>
      </c>
      <c r="H2511">
        <v>31</v>
      </c>
      <c r="I2511" t="s">
        <v>33</v>
      </c>
      <c r="J2511" t="s">
        <v>3916</v>
      </c>
      <c r="K2511" t="s">
        <v>3912</v>
      </c>
      <c r="L2511">
        <v>1</v>
      </c>
      <c r="M2511" s="7">
        <v>0.97</v>
      </c>
      <c r="N2511" t="s">
        <v>3932</v>
      </c>
      <c r="O2511" t="s">
        <v>3925</v>
      </c>
      <c r="P2511">
        <v>20</v>
      </c>
      <c r="Q2511" t="s">
        <v>3955</v>
      </c>
      <c r="R2511" t="s">
        <v>3940</v>
      </c>
      <c r="S2511" t="s">
        <v>3943</v>
      </c>
      <c r="T2511" s="5">
        <v>45801</v>
      </c>
      <c r="U2511" t="s">
        <v>7158</v>
      </c>
      <c r="V2511" t="b">
        <v>0</v>
      </c>
      <c r="W2511" t="b">
        <v>0</v>
      </c>
      <c r="X2511" t="s">
        <v>7160</v>
      </c>
      <c r="Y2511" t="str">
        <f t="shared" si="156"/>
        <v/>
      </c>
      <c r="Z2511" t="str">
        <f t="shared" si="157"/>
        <v>31+ days</v>
      </c>
      <c r="AA2511" t="str">
        <f t="shared" si="158"/>
        <v>Very Good</v>
      </c>
      <c r="AB2511" t="str">
        <f t="shared" si="159"/>
        <v>Excluded</v>
      </c>
    </row>
    <row r="2512" spans="1:28" x14ac:dyDescent="0.3">
      <c r="A2512" t="s">
        <v>3199</v>
      </c>
      <c r="B2512" t="s">
        <v>604</v>
      </c>
      <c r="C2512" t="s">
        <v>89</v>
      </c>
      <c r="D2512" s="5">
        <v>45699</v>
      </c>
      <c r="E2512" s="5">
        <v>45696</v>
      </c>
      <c r="F2512" t="s">
        <v>41</v>
      </c>
      <c r="G2512" t="s">
        <v>55</v>
      </c>
      <c r="H2512">
        <v>3</v>
      </c>
      <c r="I2512" t="s">
        <v>37</v>
      </c>
      <c r="J2512" t="s">
        <v>3916</v>
      </c>
      <c r="K2512" t="s">
        <v>3914</v>
      </c>
      <c r="L2512">
        <v>2</v>
      </c>
      <c r="M2512" s="7">
        <v>0.77</v>
      </c>
      <c r="N2512" t="s">
        <v>3931</v>
      </c>
      <c r="O2512" t="s">
        <v>3922</v>
      </c>
      <c r="P2512">
        <v>20</v>
      </c>
      <c r="Q2512" t="s">
        <v>3947</v>
      </c>
      <c r="R2512" t="s">
        <v>3940</v>
      </c>
      <c r="S2512" t="s">
        <v>3941</v>
      </c>
      <c r="T2512" s="5">
        <v>45696</v>
      </c>
      <c r="U2512" t="s">
        <v>7159</v>
      </c>
      <c r="V2512" t="b">
        <v>0</v>
      </c>
      <c r="W2512" t="b">
        <v>0</v>
      </c>
      <c r="X2512" t="s">
        <v>7153</v>
      </c>
      <c r="Y2512" t="str">
        <f t="shared" si="156"/>
        <v/>
      </c>
      <c r="Z2512" t="str">
        <f t="shared" si="157"/>
        <v>0-3 days</v>
      </c>
      <c r="AA2512" t="str">
        <f t="shared" si="158"/>
        <v>Good</v>
      </c>
      <c r="AB2512" t="str">
        <f t="shared" si="159"/>
        <v>Excluded</v>
      </c>
    </row>
    <row r="2513" spans="1:28" x14ac:dyDescent="0.3">
      <c r="A2513" t="s">
        <v>3200</v>
      </c>
      <c r="B2513" t="s">
        <v>1134</v>
      </c>
      <c r="C2513" t="s">
        <v>80</v>
      </c>
      <c r="D2513" s="5">
        <v>45996</v>
      </c>
      <c r="E2513" s="5">
        <v>45958</v>
      </c>
      <c r="F2513" t="s">
        <v>41</v>
      </c>
      <c r="G2513" t="s">
        <v>24</v>
      </c>
      <c r="H2513">
        <v>38</v>
      </c>
      <c r="I2513" t="s">
        <v>33</v>
      </c>
      <c r="J2513" t="s">
        <v>3915</v>
      </c>
      <c r="K2513" t="s">
        <v>3914</v>
      </c>
      <c r="L2513">
        <v>5</v>
      </c>
      <c r="M2513" s="7">
        <v>0.69</v>
      </c>
      <c r="N2513" t="s">
        <v>3931</v>
      </c>
      <c r="O2513" t="s">
        <v>3922</v>
      </c>
      <c r="P2513">
        <v>12</v>
      </c>
      <c r="Q2513" t="s">
        <v>3947</v>
      </c>
      <c r="R2513" t="s">
        <v>3940</v>
      </c>
      <c r="S2513" t="s">
        <v>3941</v>
      </c>
      <c r="T2513" s="5">
        <v>45993</v>
      </c>
      <c r="U2513" t="s">
        <v>7155</v>
      </c>
      <c r="V2513" t="b">
        <v>0</v>
      </c>
      <c r="W2513" t="b">
        <v>0</v>
      </c>
      <c r="X2513" t="s">
        <v>7153</v>
      </c>
      <c r="Y2513">
        <f t="shared" si="156"/>
        <v>1</v>
      </c>
      <c r="Z2513" t="str">
        <f t="shared" si="157"/>
        <v>31+ days</v>
      </c>
      <c r="AA2513" t="str">
        <f t="shared" si="158"/>
        <v>Moderate</v>
      </c>
      <c r="AB2513" t="str">
        <f t="shared" si="159"/>
        <v>No-show</v>
      </c>
    </row>
    <row r="2514" spans="1:28" x14ac:dyDescent="0.3">
      <c r="A2514" t="s">
        <v>3201</v>
      </c>
      <c r="B2514" t="s">
        <v>1617</v>
      </c>
      <c r="C2514" t="s">
        <v>45</v>
      </c>
      <c r="D2514" s="5">
        <v>46012</v>
      </c>
      <c r="E2514" s="5">
        <v>45986</v>
      </c>
      <c r="F2514" t="s">
        <v>46</v>
      </c>
      <c r="G2514" t="s">
        <v>24</v>
      </c>
      <c r="H2514">
        <v>26</v>
      </c>
      <c r="I2514" t="s">
        <v>33</v>
      </c>
      <c r="J2514" t="s">
        <v>3909</v>
      </c>
      <c r="K2514" t="s">
        <v>3914</v>
      </c>
      <c r="L2514">
        <v>3</v>
      </c>
      <c r="M2514" s="7">
        <v>0.82</v>
      </c>
      <c r="N2514" t="s">
        <v>3926</v>
      </c>
      <c r="O2514" t="s">
        <v>3927</v>
      </c>
      <c r="P2514">
        <v>18</v>
      </c>
      <c r="Q2514" t="s">
        <v>3939</v>
      </c>
      <c r="R2514" t="s">
        <v>3940</v>
      </c>
      <c r="S2514" t="s">
        <v>3941</v>
      </c>
      <c r="T2514" s="5">
        <v>46009</v>
      </c>
      <c r="U2514" t="s">
        <v>7157</v>
      </c>
      <c r="V2514" t="b">
        <v>1</v>
      </c>
      <c r="W2514" t="b">
        <v>0</v>
      </c>
      <c r="X2514" t="s">
        <v>7153</v>
      </c>
      <c r="Y2514">
        <f t="shared" si="156"/>
        <v>1</v>
      </c>
      <c r="Z2514" t="str">
        <f t="shared" si="157"/>
        <v>15-30 days</v>
      </c>
      <c r="AA2514" t="str">
        <f t="shared" si="158"/>
        <v>Good</v>
      </c>
      <c r="AB2514" t="str">
        <f t="shared" si="159"/>
        <v>No-show</v>
      </c>
    </row>
    <row r="2515" spans="1:28" x14ac:dyDescent="0.3">
      <c r="A2515" t="s">
        <v>3202</v>
      </c>
      <c r="B2515" t="s">
        <v>2249</v>
      </c>
      <c r="C2515" t="s">
        <v>58</v>
      </c>
      <c r="D2515" s="5">
        <v>45794</v>
      </c>
      <c r="E2515" s="5">
        <v>45781</v>
      </c>
      <c r="F2515" t="s">
        <v>32</v>
      </c>
      <c r="G2515" t="s">
        <v>13</v>
      </c>
      <c r="H2515">
        <v>13</v>
      </c>
      <c r="I2515" t="s">
        <v>61</v>
      </c>
      <c r="J2515" t="s">
        <v>3909</v>
      </c>
      <c r="K2515" t="s">
        <v>3910</v>
      </c>
      <c r="L2515">
        <v>2</v>
      </c>
      <c r="M2515" s="7">
        <v>0.9</v>
      </c>
      <c r="N2515" t="s">
        <v>3928</v>
      </c>
      <c r="O2515" t="s">
        <v>3922</v>
      </c>
      <c r="P2515">
        <v>15</v>
      </c>
      <c r="Q2515" t="s">
        <v>3939</v>
      </c>
      <c r="R2515" t="s">
        <v>3940</v>
      </c>
      <c r="S2515" t="s">
        <v>55</v>
      </c>
      <c r="T2515" s="5">
        <v>45791</v>
      </c>
      <c r="U2515" t="s">
        <v>7156</v>
      </c>
      <c r="V2515" t="b">
        <v>1</v>
      </c>
      <c r="W2515" t="b">
        <v>0</v>
      </c>
      <c r="X2515" t="s">
        <v>7160</v>
      </c>
      <c r="Y2515">
        <f t="shared" si="156"/>
        <v>0</v>
      </c>
      <c r="Z2515" t="str">
        <f t="shared" si="157"/>
        <v>8-14 days</v>
      </c>
      <c r="AA2515" t="str">
        <f t="shared" si="158"/>
        <v>Very Good</v>
      </c>
      <c r="AB2515" t="str">
        <f t="shared" si="159"/>
        <v>Attended</v>
      </c>
    </row>
    <row r="2516" spans="1:28" x14ac:dyDescent="0.3">
      <c r="A2516" t="s">
        <v>3203</v>
      </c>
      <c r="B2516" t="s">
        <v>765</v>
      </c>
      <c r="C2516" t="s">
        <v>127</v>
      </c>
      <c r="D2516" s="5">
        <v>45901</v>
      </c>
      <c r="E2516" s="5">
        <v>45865</v>
      </c>
      <c r="F2516" t="s">
        <v>23</v>
      </c>
      <c r="G2516" t="s">
        <v>13</v>
      </c>
      <c r="H2516">
        <v>36</v>
      </c>
      <c r="I2516" t="s">
        <v>37</v>
      </c>
      <c r="J2516" t="s">
        <v>3916</v>
      </c>
      <c r="K2516" t="s">
        <v>3912</v>
      </c>
      <c r="L2516">
        <v>3</v>
      </c>
      <c r="M2516" s="7">
        <v>0.75</v>
      </c>
      <c r="N2516" t="s">
        <v>3923</v>
      </c>
      <c r="O2516" t="s">
        <v>3922</v>
      </c>
      <c r="P2516">
        <v>15</v>
      </c>
      <c r="R2516" t="s">
        <v>3953</v>
      </c>
      <c r="S2516" t="s">
        <v>3943</v>
      </c>
      <c r="U2516" t="s">
        <v>7158</v>
      </c>
      <c r="V2516" t="b">
        <v>0</v>
      </c>
      <c r="W2516" t="b">
        <v>0</v>
      </c>
      <c r="X2516" t="s">
        <v>7162</v>
      </c>
      <c r="Y2516">
        <f t="shared" si="156"/>
        <v>0</v>
      </c>
      <c r="Z2516" t="str">
        <f t="shared" si="157"/>
        <v>31+ days</v>
      </c>
      <c r="AA2516" t="str">
        <f t="shared" si="158"/>
        <v>Good</v>
      </c>
      <c r="AB2516" t="str">
        <f t="shared" si="159"/>
        <v>Attended</v>
      </c>
    </row>
    <row r="2517" spans="1:28" x14ac:dyDescent="0.3">
      <c r="A2517" t="s">
        <v>3204</v>
      </c>
      <c r="B2517" t="s">
        <v>607</v>
      </c>
      <c r="C2517" t="s">
        <v>64</v>
      </c>
      <c r="D2517" s="5">
        <v>45808</v>
      </c>
      <c r="E2517" s="5">
        <v>45786</v>
      </c>
      <c r="F2517" t="s">
        <v>28</v>
      </c>
      <c r="G2517" t="s">
        <v>24</v>
      </c>
      <c r="H2517">
        <v>22</v>
      </c>
      <c r="I2517" t="s">
        <v>42</v>
      </c>
      <c r="J2517" t="s">
        <v>3909</v>
      </c>
      <c r="K2517" t="s">
        <v>3912</v>
      </c>
      <c r="L2517">
        <v>4</v>
      </c>
      <c r="M2517" s="7">
        <v>0.79</v>
      </c>
      <c r="N2517" t="s">
        <v>3921</v>
      </c>
      <c r="O2517" t="s">
        <v>3922</v>
      </c>
      <c r="P2517">
        <v>20</v>
      </c>
      <c r="Q2517" t="s">
        <v>3939</v>
      </c>
      <c r="R2517" t="s">
        <v>3940</v>
      </c>
      <c r="S2517" t="s">
        <v>55</v>
      </c>
      <c r="T2517" s="5">
        <v>45807</v>
      </c>
      <c r="U2517" t="s">
        <v>7156</v>
      </c>
      <c r="V2517" t="b">
        <v>1</v>
      </c>
      <c r="W2517" t="b">
        <v>0</v>
      </c>
      <c r="X2517" t="s">
        <v>7160</v>
      </c>
      <c r="Y2517">
        <f t="shared" si="156"/>
        <v>1</v>
      </c>
      <c r="Z2517" t="str">
        <f t="shared" si="157"/>
        <v>15-30 days</v>
      </c>
      <c r="AA2517" t="str">
        <f t="shared" si="158"/>
        <v>Good</v>
      </c>
      <c r="AB2517" t="str">
        <f t="shared" si="159"/>
        <v>No-show</v>
      </c>
    </row>
    <row r="2518" spans="1:28" x14ac:dyDescent="0.3">
      <c r="A2518" t="s">
        <v>3205</v>
      </c>
      <c r="B2518" t="s">
        <v>1369</v>
      </c>
      <c r="C2518" t="s">
        <v>77</v>
      </c>
      <c r="D2518" s="5">
        <v>45839</v>
      </c>
      <c r="E2518" s="5">
        <v>45816</v>
      </c>
      <c r="F2518" t="s">
        <v>23</v>
      </c>
      <c r="G2518" t="s">
        <v>13</v>
      </c>
      <c r="H2518">
        <v>23</v>
      </c>
      <c r="I2518" t="s">
        <v>33</v>
      </c>
      <c r="J2518" t="s">
        <v>3913</v>
      </c>
      <c r="K2518" t="s">
        <v>3910</v>
      </c>
      <c r="L2518">
        <v>1</v>
      </c>
      <c r="M2518" s="7">
        <v>0.81</v>
      </c>
      <c r="N2518" t="s">
        <v>3923</v>
      </c>
      <c r="O2518" t="s">
        <v>3927</v>
      </c>
      <c r="P2518">
        <v>15</v>
      </c>
      <c r="Q2518" t="s">
        <v>3939</v>
      </c>
      <c r="R2518" t="s">
        <v>3940</v>
      </c>
      <c r="S2518" t="s">
        <v>3941</v>
      </c>
      <c r="T2518" s="5">
        <v>45836</v>
      </c>
      <c r="U2518" t="s">
        <v>7159</v>
      </c>
      <c r="V2518" t="b">
        <v>0</v>
      </c>
      <c r="W2518" t="b">
        <v>0</v>
      </c>
      <c r="X2518" t="s">
        <v>7161</v>
      </c>
      <c r="Y2518">
        <f t="shared" si="156"/>
        <v>0</v>
      </c>
      <c r="Z2518" t="str">
        <f t="shared" si="157"/>
        <v>15-30 days</v>
      </c>
      <c r="AA2518" t="str">
        <f t="shared" si="158"/>
        <v>Good</v>
      </c>
      <c r="AB2518" t="str">
        <f t="shared" si="159"/>
        <v>Attended</v>
      </c>
    </row>
    <row r="2519" spans="1:28" x14ac:dyDescent="0.3">
      <c r="A2519" t="s">
        <v>3206</v>
      </c>
      <c r="B2519" t="s">
        <v>1293</v>
      </c>
      <c r="C2519" t="s">
        <v>124</v>
      </c>
      <c r="D2519" s="5">
        <v>45885</v>
      </c>
      <c r="E2519" s="5">
        <v>45872</v>
      </c>
      <c r="F2519" t="s">
        <v>54</v>
      </c>
      <c r="G2519" t="s">
        <v>55</v>
      </c>
      <c r="H2519">
        <v>13</v>
      </c>
      <c r="I2519" t="s">
        <v>61</v>
      </c>
      <c r="J2519" t="s">
        <v>3913</v>
      </c>
      <c r="K2519" t="s">
        <v>3910</v>
      </c>
      <c r="L2519">
        <v>3</v>
      </c>
      <c r="M2519" s="7">
        <v>0.79</v>
      </c>
      <c r="N2519" t="s">
        <v>3930</v>
      </c>
      <c r="O2519" t="s">
        <v>3922</v>
      </c>
      <c r="P2519">
        <v>15</v>
      </c>
      <c r="Q2519" t="s">
        <v>3939</v>
      </c>
      <c r="R2519" t="s">
        <v>3940</v>
      </c>
      <c r="S2519" t="s">
        <v>3943</v>
      </c>
      <c r="T2519" s="5">
        <v>45883</v>
      </c>
      <c r="U2519" t="s">
        <v>7156</v>
      </c>
      <c r="V2519" t="b">
        <v>1</v>
      </c>
      <c r="W2519" t="b">
        <v>0</v>
      </c>
      <c r="X2519" t="s">
        <v>7161</v>
      </c>
      <c r="Y2519" t="str">
        <f t="shared" si="156"/>
        <v/>
      </c>
      <c r="Z2519" t="str">
        <f t="shared" si="157"/>
        <v>8-14 days</v>
      </c>
      <c r="AA2519" t="str">
        <f t="shared" si="158"/>
        <v>Good</v>
      </c>
      <c r="AB2519" t="str">
        <f t="shared" si="159"/>
        <v>Excluded</v>
      </c>
    </row>
    <row r="2520" spans="1:28" x14ac:dyDescent="0.3">
      <c r="A2520" t="s">
        <v>3207</v>
      </c>
      <c r="B2520" t="s">
        <v>1753</v>
      </c>
      <c r="C2520" t="s">
        <v>138</v>
      </c>
      <c r="D2520" s="5">
        <v>45809</v>
      </c>
      <c r="E2520" s="5">
        <v>45768</v>
      </c>
      <c r="F2520" t="s">
        <v>28</v>
      </c>
      <c r="G2520" t="s">
        <v>24</v>
      </c>
      <c r="H2520">
        <v>41</v>
      </c>
      <c r="I2520" t="s">
        <v>42</v>
      </c>
      <c r="J2520" t="s">
        <v>3915</v>
      </c>
      <c r="K2520" t="s">
        <v>3910</v>
      </c>
      <c r="L2520">
        <v>5</v>
      </c>
      <c r="M2520" s="7">
        <v>0.63</v>
      </c>
      <c r="N2520" t="s">
        <v>3921</v>
      </c>
      <c r="O2520" t="s">
        <v>3922</v>
      </c>
      <c r="P2520">
        <v>15</v>
      </c>
      <c r="R2520" t="s">
        <v>3953</v>
      </c>
      <c r="S2520" t="s">
        <v>3943</v>
      </c>
      <c r="U2520" t="s">
        <v>7157</v>
      </c>
      <c r="V2520" t="b">
        <v>1</v>
      </c>
      <c r="W2520" t="b">
        <v>0</v>
      </c>
      <c r="X2520" t="s">
        <v>7161</v>
      </c>
      <c r="Y2520">
        <f t="shared" si="156"/>
        <v>1</v>
      </c>
      <c r="Z2520" t="str">
        <f t="shared" si="157"/>
        <v>31+ days</v>
      </c>
      <c r="AA2520" t="str">
        <f t="shared" si="158"/>
        <v>Moderate</v>
      </c>
      <c r="AB2520" t="str">
        <f t="shared" si="159"/>
        <v>No-show</v>
      </c>
    </row>
    <row r="2521" spans="1:28" x14ac:dyDescent="0.3">
      <c r="A2521" t="s">
        <v>3208</v>
      </c>
      <c r="B2521" t="s">
        <v>137</v>
      </c>
      <c r="C2521" t="s">
        <v>50</v>
      </c>
      <c r="D2521" s="5">
        <v>45950</v>
      </c>
      <c r="E2521" s="5">
        <v>45895</v>
      </c>
      <c r="F2521" t="s">
        <v>18</v>
      </c>
      <c r="G2521" t="s">
        <v>13</v>
      </c>
      <c r="H2521">
        <v>55</v>
      </c>
      <c r="I2521" t="s">
        <v>61</v>
      </c>
      <c r="J2521" t="s">
        <v>3916</v>
      </c>
      <c r="K2521" t="s">
        <v>3914</v>
      </c>
      <c r="L2521">
        <v>4</v>
      </c>
      <c r="M2521" s="7">
        <v>0.91</v>
      </c>
      <c r="N2521" t="s">
        <v>3924</v>
      </c>
      <c r="O2521" t="s">
        <v>3922</v>
      </c>
      <c r="P2521">
        <v>18</v>
      </c>
      <c r="R2521" t="s">
        <v>3953</v>
      </c>
      <c r="S2521" t="s">
        <v>3943</v>
      </c>
      <c r="U2521" t="s">
        <v>7158</v>
      </c>
      <c r="V2521" t="b">
        <v>0</v>
      </c>
      <c r="W2521" t="b">
        <v>1</v>
      </c>
      <c r="X2521" t="s">
        <v>7162</v>
      </c>
      <c r="Y2521">
        <f t="shared" si="156"/>
        <v>0</v>
      </c>
      <c r="Z2521" t="str">
        <f t="shared" si="157"/>
        <v>31+ days</v>
      </c>
      <c r="AA2521" t="str">
        <f t="shared" si="158"/>
        <v>Very Good</v>
      </c>
      <c r="AB2521" t="str">
        <f t="shared" si="159"/>
        <v>Attended</v>
      </c>
    </row>
    <row r="2522" spans="1:28" x14ac:dyDescent="0.3">
      <c r="A2522" t="s">
        <v>3209</v>
      </c>
      <c r="B2522" t="s">
        <v>731</v>
      </c>
      <c r="C2522" t="s">
        <v>138</v>
      </c>
      <c r="D2522" s="5">
        <v>45727</v>
      </c>
      <c r="E2522" s="5">
        <v>45690</v>
      </c>
      <c r="F2522" t="s">
        <v>28</v>
      </c>
      <c r="G2522" t="s">
        <v>13</v>
      </c>
      <c r="H2522">
        <v>37</v>
      </c>
      <c r="I2522" t="s">
        <v>61</v>
      </c>
      <c r="J2522" t="s">
        <v>3911</v>
      </c>
      <c r="K2522" t="s">
        <v>3914</v>
      </c>
      <c r="L2522">
        <v>0</v>
      </c>
      <c r="M2522" s="7">
        <v>0.76</v>
      </c>
      <c r="N2522" t="s">
        <v>3921</v>
      </c>
      <c r="O2522" t="s">
        <v>3922</v>
      </c>
      <c r="P2522">
        <v>15</v>
      </c>
      <c r="Q2522" t="s">
        <v>3939</v>
      </c>
      <c r="R2522" t="s">
        <v>3940</v>
      </c>
      <c r="S2522" t="s">
        <v>3943</v>
      </c>
      <c r="T2522" s="5">
        <v>45725</v>
      </c>
      <c r="U2522" t="s">
        <v>7159</v>
      </c>
      <c r="V2522" t="b">
        <v>0</v>
      </c>
      <c r="W2522" t="b">
        <v>0</v>
      </c>
      <c r="X2522" t="s">
        <v>7160</v>
      </c>
      <c r="Y2522">
        <f t="shared" si="156"/>
        <v>0</v>
      </c>
      <c r="Z2522" t="str">
        <f t="shared" si="157"/>
        <v>31+ days</v>
      </c>
      <c r="AA2522" t="str">
        <f t="shared" si="158"/>
        <v>Good</v>
      </c>
      <c r="AB2522" t="str">
        <f t="shared" si="159"/>
        <v>Attended</v>
      </c>
    </row>
    <row r="2523" spans="1:28" x14ac:dyDescent="0.3">
      <c r="A2523" t="s">
        <v>3210</v>
      </c>
      <c r="B2523" t="s">
        <v>1396</v>
      </c>
      <c r="C2523" t="s">
        <v>11</v>
      </c>
      <c r="D2523" s="5">
        <v>45901</v>
      </c>
      <c r="E2523" s="5">
        <v>45887</v>
      </c>
      <c r="F2523" t="s">
        <v>12</v>
      </c>
      <c r="G2523" t="s">
        <v>24</v>
      </c>
      <c r="H2523">
        <v>14</v>
      </c>
      <c r="I2523" t="s">
        <v>33</v>
      </c>
      <c r="J2523" t="s">
        <v>3913</v>
      </c>
      <c r="K2523" t="s">
        <v>3910</v>
      </c>
      <c r="L2523">
        <v>6</v>
      </c>
      <c r="M2523" s="7">
        <v>0.95</v>
      </c>
      <c r="N2523" t="s">
        <v>3932</v>
      </c>
      <c r="O2523" t="s">
        <v>3925</v>
      </c>
      <c r="P2523">
        <v>15</v>
      </c>
      <c r="Q2523" t="s">
        <v>3939</v>
      </c>
      <c r="R2523" t="s">
        <v>3940</v>
      </c>
      <c r="S2523" t="s">
        <v>3943</v>
      </c>
      <c r="T2523" s="5">
        <v>45898</v>
      </c>
      <c r="U2523" t="s">
        <v>7158</v>
      </c>
      <c r="V2523" t="b">
        <v>0</v>
      </c>
      <c r="W2523" t="b">
        <v>0</v>
      </c>
      <c r="X2523" t="s">
        <v>7162</v>
      </c>
      <c r="Y2523">
        <f t="shared" si="156"/>
        <v>1</v>
      </c>
      <c r="Z2523" t="str">
        <f t="shared" si="157"/>
        <v>8-14 days</v>
      </c>
      <c r="AA2523" t="str">
        <f t="shared" si="158"/>
        <v>Very Good</v>
      </c>
      <c r="AB2523" t="str">
        <f t="shared" si="159"/>
        <v>No-show</v>
      </c>
    </row>
    <row r="2524" spans="1:28" x14ac:dyDescent="0.3">
      <c r="A2524" t="s">
        <v>3211</v>
      </c>
      <c r="B2524" t="s">
        <v>119</v>
      </c>
      <c r="C2524" t="s">
        <v>149</v>
      </c>
      <c r="D2524" s="5">
        <v>46016</v>
      </c>
      <c r="E2524" s="5">
        <v>45966</v>
      </c>
      <c r="F2524" t="s">
        <v>23</v>
      </c>
      <c r="G2524" t="s">
        <v>55</v>
      </c>
      <c r="H2524">
        <v>50</v>
      </c>
      <c r="I2524" t="s">
        <v>47</v>
      </c>
      <c r="J2524" t="s">
        <v>3915</v>
      </c>
      <c r="K2524" t="s">
        <v>3910</v>
      </c>
      <c r="L2524">
        <v>4</v>
      </c>
      <c r="M2524" s="7">
        <v>0.95</v>
      </c>
      <c r="N2524" t="s">
        <v>3923</v>
      </c>
      <c r="O2524" t="s">
        <v>3929</v>
      </c>
      <c r="P2524">
        <v>12</v>
      </c>
      <c r="R2524" t="s">
        <v>3953</v>
      </c>
      <c r="S2524" t="s">
        <v>3943</v>
      </c>
      <c r="U2524" t="s">
        <v>7154</v>
      </c>
      <c r="V2524" t="b">
        <v>0</v>
      </c>
      <c r="W2524" t="b">
        <v>1</v>
      </c>
      <c r="X2524" t="s">
        <v>7153</v>
      </c>
      <c r="Y2524" t="str">
        <f t="shared" si="156"/>
        <v/>
      </c>
      <c r="Z2524" t="str">
        <f t="shared" si="157"/>
        <v>31+ days</v>
      </c>
      <c r="AA2524" t="str">
        <f t="shared" si="158"/>
        <v>Very Good</v>
      </c>
      <c r="AB2524" t="str">
        <f t="shared" si="159"/>
        <v>Excluded</v>
      </c>
    </row>
    <row r="2525" spans="1:28" x14ac:dyDescent="0.3">
      <c r="A2525" t="s">
        <v>3212</v>
      </c>
      <c r="B2525" t="s">
        <v>1484</v>
      </c>
      <c r="C2525" t="s">
        <v>92</v>
      </c>
      <c r="D2525" s="5">
        <v>45968</v>
      </c>
      <c r="E2525" s="5">
        <v>45961</v>
      </c>
      <c r="F2525" t="s">
        <v>12</v>
      </c>
      <c r="G2525" t="s">
        <v>24</v>
      </c>
      <c r="H2525">
        <v>7</v>
      </c>
      <c r="I2525" t="s">
        <v>160</v>
      </c>
      <c r="J2525" t="s">
        <v>3913</v>
      </c>
      <c r="K2525" t="s">
        <v>3910</v>
      </c>
      <c r="L2525">
        <v>10</v>
      </c>
      <c r="M2525" s="7">
        <v>0.9</v>
      </c>
      <c r="N2525" t="s">
        <v>3932</v>
      </c>
      <c r="O2525" t="s">
        <v>3925</v>
      </c>
      <c r="P2525">
        <v>20</v>
      </c>
      <c r="Q2525" t="s">
        <v>3939</v>
      </c>
      <c r="R2525" t="s">
        <v>3949</v>
      </c>
      <c r="S2525" t="s">
        <v>3950</v>
      </c>
      <c r="U2525" t="s">
        <v>7155</v>
      </c>
      <c r="V2525" t="b">
        <v>0</v>
      </c>
      <c r="W2525" t="b">
        <v>0</v>
      </c>
      <c r="X2525" t="s">
        <v>7162</v>
      </c>
      <c r="Y2525">
        <f t="shared" si="156"/>
        <v>1</v>
      </c>
      <c r="Z2525" t="str">
        <f t="shared" si="157"/>
        <v>4-7 days</v>
      </c>
      <c r="AA2525" t="str">
        <f t="shared" si="158"/>
        <v>Very Good</v>
      </c>
      <c r="AB2525" t="str">
        <f t="shared" si="159"/>
        <v>No-show</v>
      </c>
    </row>
    <row r="2526" spans="1:28" x14ac:dyDescent="0.3">
      <c r="A2526" t="s">
        <v>3213</v>
      </c>
      <c r="B2526" t="s">
        <v>1499</v>
      </c>
      <c r="C2526" t="s">
        <v>174</v>
      </c>
      <c r="D2526" s="5">
        <v>45674</v>
      </c>
      <c r="E2526" s="5">
        <v>45657</v>
      </c>
      <c r="F2526" t="s">
        <v>12</v>
      </c>
      <c r="G2526" t="s">
        <v>24</v>
      </c>
      <c r="H2526">
        <v>17</v>
      </c>
      <c r="I2526" t="s">
        <v>14</v>
      </c>
      <c r="J2526" t="s">
        <v>3909</v>
      </c>
      <c r="K2526" t="s">
        <v>3910</v>
      </c>
      <c r="L2526">
        <v>2</v>
      </c>
      <c r="M2526" s="7">
        <v>0.88</v>
      </c>
      <c r="N2526" t="s">
        <v>3932</v>
      </c>
      <c r="O2526" t="s">
        <v>3925</v>
      </c>
      <c r="P2526">
        <v>18</v>
      </c>
      <c r="R2526" t="s">
        <v>3953</v>
      </c>
      <c r="S2526" t="s">
        <v>3943</v>
      </c>
      <c r="U2526" t="s">
        <v>7155</v>
      </c>
      <c r="V2526" t="b">
        <v>0</v>
      </c>
      <c r="W2526" t="b">
        <v>0</v>
      </c>
      <c r="X2526" t="s">
        <v>7153</v>
      </c>
      <c r="Y2526">
        <f t="shared" si="156"/>
        <v>1</v>
      </c>
      <c r="Z2526" t="str">
        <f t="shared" si="157"/>
        <v>15-30 days</v>
      </c>
      <c r="AA2526" t="str">
        <f t="shared" si="158"/>
        <v>Good</v>
      </c>
      <c r="AB2526" t="str">
        <f t="shared" si="159"/>
        <v>No-show</v>
      </c>
    </row>
    <row r="2527" spans="1:28" x14ac:dyDescent="0.3">
      <c r="A2527" t="s">
        <v>3214</v>
      </c>
      <c r="B2527" t="s">
        <v>339</v>
      </c>
      <c r="C2527" t="s">
        <v>27</v>
      </c>
      <c r="D2527" s="5">
        <v>45699</v>
      </c>
      <c r="E2527" s="5">
        <v>45697</v>
      </c>
      <c r="F2527" t="s">
        <v>28</v>
      </c>
      <c r="G2527" t="s">
        <v>24</v>
      </c>
      <c r="H2527">
        <v>2</v>
      </c>
      <c r="I2527" t="s">
        <v>19</v>
      </c>
      <c r="J2527" t="s">
        <v>3913</v>
      </c>
      <c r="K2527" t="s">
        <v>3910</v>
      </c>
      <c r="L2527">
        <v>3</v>
      </c>
      <c r="M2527" s="7">
        <v>0.71</v>
      </c>
      <c r="N2527" t="s">
        <v>3921</v>
      </c>
      <c r="O2527" t="s">
        <v>3925</v>
      </c>
      <c r="P2527">
        <v>12</v>
      </c>
      <c r="R2527" t="s">
        <v>3953</v>
      </c>
      <c r="S2527" t="s">
        <v>3943</v>
      </c>
      <c r="U2527" t="s">
        <v>7159</v>
      </c>
      <c r="V2527" t="b">
        <v>0</v>
      </c>
      <c r="W2527" t="b">
        <v>0</v>
      </c>
      <c r="X2527" t="s">
        <v>7153</v>
      </c>
      <c r="Y2527">
        <f t="shared" si="156"/>
        <v>1</v>
      </c>
      <c r="Z2527" t="str">
        <f t="shared" si="157"/>
        <v>0-3 days</v>
      </c>
      <c r="AA2527" t="str">
        <f t="shared" si="158"/>
        <v>Moderate</v>
      </c>
      <c r="AB2527" t="str">
        <f t="shared" si="159"/>
        <v>No-show</v>
      </c>
    </row>
    <row r="2528" spans="1:28" x14ac:dyDescent="0.3">
      <c r="A2528" t="s">
        <v>3215</v>
      </c>
      <c r="B2528" t="s">
        <v>1835</v>
      </c>
      <c r="C2528" t="s">
        <v>115</v>
      </c>
      <c r="D2528" s="5">
        <v>45887</v>
      </c>
      <c r="E2528" s="5">
        <v>45836</v>
      </c>
      <c r="F2528" t="s">
        <v>32</v>
      </c>
      <c r="G2528" t="s">
        <v>13</v>
      </c>
      <c r="H2528">
        <v>51</v>
      </c>
      <c r="I2528" t="s">
        <v>33</v>
      </c>
      <c r="J2528" t="s">
        <v>3911</v>
      </c>
      <c r="K2528" t="s">
        <v>3910</v>
      </c>
      <c r="L2528">
        <v>2</v>
      </c>
      <c r="M2528" s="7">
        <v>0.91</v>
      </c>
      <c r="N2528" t="s">
        <v>3928</v>
      </c>
      <c r="O2528" t="s">
        <v>3929</v>
      </c>
      <c r="P2528">
        <v>12</v>
      </c>
      <c r="Q2528" t="s">
        <v>3955</v>
      </c>
      <c r="R2528" t="s">
        <v>3940</v>
      </c>
      <c r="S2528" t="s">
        <v>3941</v>
      </c>
      <c r="T2528" s="5">
        <v>45884</v>
      </c>
      <c r="U2528" t="s">
        <v>7158</v>
      </c>
      <c r="V2528" t="b">
        <v>0</v>
      </c>
      <c r="W2528" t="b">
        <v>0</v>
      </c>
      <c r="X2528" t="s">
        <v>7161</v>
      </c>
      <c r="Y2528">
        <f t="shared" si="156"/>
        <v>0</v>
      </c>
      <c r="Z2528" t="str">
        <f t="shared" si="157"/>
        <v>31+ days</v>
      </c>
      <c r="AA2528" t="str">
        <f t="shared" si="158"/>
        <v>Very Good</v>
      </c>
      <c r="AB2528" t="str">
        <f t="shared" si="159"/>
        <v>Attended</v>
      </c>
    </row>
    <row r="2529" spans="1:28" x14ac:dyDescent="0.3">
      <c r="A2529" t="s">
        <v>3216</v>
      </c>
      <c r="B2529" t="s">
        <v>311</v>
      </c>
      <c r="C2529" t="s">
        <v>77</v>
      </c>
      <c r="D2529" s="5">
        <v>45995</v>
      </c>
      <c r="E2529" s="5">
        <v>45993</v>
      </c>
      <c r="F2529" t="s">
        <v>23</v>
      </c>
      <c r="G2529" t="s">
        <v>13</v>
      </c>
      <c r="H2529">
        <v>2</v>
      </c>
      <c r="I2529" t="s">
        <v>47</v>
      </c>
      <c r="J2529" t="s">
        <v>3913</v>
      </c>
      <c r="K2529" t="s">
        <v>3914</v>
      </c>
      <c r="L2529">
        <v>6</v>
      </c>
      <c r="M2529" s="7">
        <v>0.84</v>
      </c>
      <c r="N2529" t="s">
        <v>3923</v>
      </c>
      <c r="O2529" t="s">
        <v>3927</v>
      </c>
      <c r="P2529">
        <v>15</v>
      </c>
      <c r="Q2529" t="s">
        <v>3939</v>
      </c>
      <c r="R2529" t="s">
        <v>3940</v>
      </c>
      <c r="S2529" t="s">
        <v>55</v>
      </c>
      <c r="T2529" s="5">
        <v>45993</v>
      </c>
      <c r="U2529" t="s">
        <v>7154</v>
      </c>
      <c r="V2529" t="b">
        <v>0</v>
      </c>
      <c r="W2529" t="b">
        <v>0</v>
      </c>
      <c r="X2529" t="s">
        <v>7153</v>
      </c>
      <c r="Y2529">
        <f t="shared" si="156"/>
        <v>0</v>
      </c>
      <c r="Z2529" t="str">
        <f t="shared" si="157"/>
        <v>0-3 days</v>
      </c>
      <c r="AA2529" t="str">
        <f t="shared" si="158"/>
        <v>Good</v>
      </c>
      <c r="AB2529" t="str">
        <f t="shared" si="159"/>
        <v>Attended</v>
      </c>
    </row>
    <row r="2530" spans="1:28" x14ac:dyDescent="0.3">
      <c r="A2530" t="s">
        <v>3217</v>
      </c>
      <c r="B2530" t="s">
        <v>1835</v>
      </c>
      <c r="C2530" t="s">
        <v>115</v>
      </c>
      <c r="D2530" s="5">
        <v>45966</v>
      </c>
      <c r="E2530" s="5">
        <v>45933</v>
      </c>
      <c r="F2530" t="s">
        <v>32</v>
      </c>
      <c r="G2530" t="s">
        <v>13</v>
      </c>
      <c r="H2530">
        <v>33</v>
      </c>
      <c r="I2530" t="s">
        <v>14</v>
      </c>
      <c r="J2530" t="s">
        <v>3911</v>
      </c>
      <c r="K2530" t="s">
        <v>3910</v>
      </c>
      <c r="L2530">
        <v>2</v>
      </c>
      <c r="M2530" s="7">
        <v>0.91</v>
      </c>
      <c r="N2530" t="s">
        <v>3928</v>
      </c>
      <c r="O2530" t="s">
        <v>3929</v>
      </c>
      <c r="P2530">
        <v>12</v>
      </c>
      <c r="Q2530" t="s">
        <v>3955</v>
      </c>
      <c r="R2530" t="s">
        <v>3940</v>
      </c>
      <c r="S2530" t="s">
        <v>3941</v>
      </c>
      <c r="T2530" s="5">
        <v>45964</v>
      </c>
      <c r="U2530" t="s">
        <v>7152</v>
      </c>
      <c r="V2530" t="b">
        <v>0</v>
      </c>
      <c r="W2530" t="b">
        <v>0</v>
      </c>
      <c r="X2530" t="s">
        <v>7162</v>
      </c>
      <c r="Y2530">
        <f t="shared" si="156"/>
        <v>0</v>
      </c>
      <c r="Z2530" t="str">
        <f t="shared" si="157"/>
        <v>31+ days</v>
      </c>
      <c r="AA2530" t="str">
        <f t="shared" si="158"/>
        <v>Very Good</v>
      </c>
      <c r="AB2530" t="str">
        <f t="shared" si="159"/>
        <v>Attended</v>
      </c>
    </row>
    <row r="2531" spans="1:28" x14ac:dyDescent="0.3">
      <c r="A2531" t="s">
        <v>3218</v>
      </c>
      <c r="B2531" t="s">
        <v>2510</v>
      </c>
      <c r="C2531" t="s">
        <v>22</v>
      </c>
      <c r="D2531" s="5">
        <v>45987</v>
      </c>
      <c r="E2531" s="5">
        <v>45976</v>
      </c>
      <c r="F2531" t="s">
        <v>23</v>
      </c>
      <c r="G2531" t="s">
        <v>13</v>
      </c>
      <c r="H2531">
        <v>11</v>
      </c>
      <c r="I2531" t="s">
        <v>14</v>
      </c>
      <c r="J2531" t="s">
        <v>3909</v>
      </c>
      <c r="K2531" t="s">
        <v>3910</v>
      </c>
      <c r="L2531">
        <v>4</v>
      </c>
      <c r="M2531" s="7">
        <v>0.86</v>
      </c>
      <c r="N2531" t="s">
        <v>3923</v>
      </c>
      <c r="O2531" t="s">
        <v>3927</v>
      </c>
      <c r="P2531">
        <v>18</v>
      </c>
      <c r="R2531" t="s">
        <v>3953</v>
      </c>
      <c r="S2531" t="s">
        <v>3943</v>
      </c>
      <c r="U2531" t="s">
        <v>7152</v>
      </c>
      <c r="V2531" t="b">
        <v>0</v>
      </c>
      <c r="W2531" t="b">
        <v>0</v>
      </c>
      <c r="X2531" t="s">
        <v>7162</v>
      </c>
      <c r="Y2531">
        <f t="shared" si="156"/>
        <v>0</v>
      </c>
      <c r="Z2531" t="str">
        <f t="shared" si="157"/>
        <v>8-14 days</v>
      </c>
      <c r="AA2531" t="str">
        <f t="shared" si="158"/>
        <v>Good</v>
      </c>
      <c r="AB2531" t="str">
        <f t="shared" si="159"/>
        <v>Attended</v>
      </c>
    </row>
    <row r="2532" spans="1:28" x14ac:dyDescent="0.3">
      <c r="A2532" t="s">
        <v>3219</v>
      </c>
      <c r="B2532" t="s">
        <v>2857</v>
      </c>
      <c r="C2532" t="s">
        <v>92</v>
      </c>
      <c r="D2532" s="5">
        <v>45712</v>
      </c>
      <c r="E2532" s="5">
        <v>45700</v>
      </c>
      <c r="F2532" t="s">
        <v>12</v>
      </c>
      <c r="G2532" t="s">
        <v>24</v>
      </c>
      <c r="H2532">
        <v>12</v>
      </c>
      <c r="I2532" t="s">
        <v>19</v>
      </c>
      <c r="J2532" t="s">
        <v>3916</v>
      </c>
      <c r="K2532" t="s">
        <v>3914</v>
      </c>
      <c r="L2532">
        <v>2</v>
      </c>
      <c r="M2532" s="7">
        <v>0.82</v>
      </c>
      <c r="N2532" t="s">
        <v>3932</v>
      </c>
      <c r="O2532" t="s">
        <v>3925</v>
      </c>
      <c r="P2532">
        <v>20</v>
      </c>
      <c r="Q2532" t="s">
        <v>3939</v>
      </c>
      <c r="R2532" t="s">
        <v>3940</v>
      </c>
      <c r="S2532" t="s">
        <v>3941</v>
      </c>
      <c r="T2532" s="5">
        <v>45710</v>
      </c>
      <c r="U2532" t="s">
        <v>7158</v>
      </c>
      <c r="V2532" t="b">
        <v>0</v>
      </c>
      <c r="W2532" t="b">
        <v>0</v>
      </c>
      <c r="X2532" t="s">
        <v>7153</v>
      </c>
      <c r="Y2532">
        <f t="shared" si="156"/>
        <v>1</v>
      </c>
      <c r="Z2532" t="str">
        <f t="shared" si="157"/>
        <v>8-14 days</v>
      </c>
      <c r="AA2532" t="str">
        <f t="shared" si="158"/>
        <v>Good</v>
      </c>
      <c r="AB2532" t="str">
        <f t="shared" si="159"/>
        <v>No-show</v>
      </c>
    </row>
    <row r="2533" spans="1:28" x14ac:dyDescent="0.3">
      <c r="A2533" t="s">
        <v>3220</v>
      </c>
      <c r="B2533" t="s">
        <v>290</v>
      </c>
      <c r="C2533" t="s">
        <v>27</v>
      </c>
      <c r="D2533" s="5">
        <v>45847</v>
      </c>
      <c r="E2533" s="5">
        <v>45810</v>
      </c>
      <c r="F2533" t="s">
        <v>28</v>
      </c>
      <c r="G2533" t="s">
        <v>24</v>
      </c>
      <c r="H2533">
        <v>37</v>
      </c>
      <c r="I2533" t="s">
        <v>37</v>
      </c>
      <c r="J2533" t="s">
        <v>3916</v>
      </c>
      <c r="K2533" t="s">
        <v>3914</v>
      </c>
      <c r="L2533">
        <v>1</v>
      </c>
      <c r="M2533" s="7">
        <v>0.81</v>
      </c>
      <c r="N2533" t="s">
        <v>3921</v>
      </c>
      <c r="O2533" t="s">
        <v>3925</v>
      </c>
      <c r="P2533">
        <v>12</v>
      </c>
      <c r="R2533" t="s">
        <v>3953</v>
      </c>
      <c r="S2533" t="s">
        <v>3943</v>
      </c>
      <c r="U2533" t="s">
        <v>7152</v>
      </c>
      <c r="V2533" t="b">
        <v>0</v>
      </c>
      <c r="W2533" t="b">
        <v>0</v>
      </c>
      <c r="X2533" t="s">
        <v>7161</v>
      </c>
      <c r="Y2533">
        <f t="shared" si="156"/>
        <v>1</v>
      </c>
      <c r="Z2533" t="str">
        <f t="shared" si="157"/>
        <v>31+ days</v>
      </c>
      <c r="AA2533" t="str">
        <f t="shared" si="158"/>
        <v>Good</v>
      </c>
      <c r="AB2533" t="str">
        <f t="shared" si="159"/>
        <v>No-show</v>
      </c>
    </row>
    <row r="2534" spans="1:28" x14ac:dyDescent="0.3">
      <c r="A2534" t="s">
        <v>3221</v>
      </c>
      <c r="B2534" t="s">
        <v>505</v>
      </c>
      <c r="C2534" t="s">
        <v>53</v>
      </c>
      <c r="D2534" s="5">
        <v>45922</v>
      </c>
      <c r="E2534" s="5">
        <v>45873</v>
      </c>
      <c r="F2534" t="s">
        <v>54</v>
      </c>
      <c r="G2534" t="s">
        <v>55</v>
      </c>
      <c r="H2534">
        <v>49</v>
      </c>
      <c r="I2534" t="s">
        <v>14</v>
      </c>
      <c r="J2534" t="s">
        <v>3911</v>
      </c>
      <c r="K2534" t="s">
        <v>3910</v>
      </c>
      <c r="L2534">
        <v>3</v>
      </c>
      <c r="M2534" s="7">
        <v>0.82</v>
      </c>
      <c r="N2534" t="s">
        <v>3930</v>
      </c>
      <c r="O2534" t="s">
        <v>3922</v>
      </c>
      <c r="P2534">
        <v>20</v>
      </c>
      <c r="Q2534" t="s">
        <v>3939</v>
      </c>
      <c r="R2534" t="s">
        <v>3940</v>
      </c>
      <c r="S2534" t="s">
        <v>3943</v>
      </c>
      <c r="T2534" s="5">
        <v>45920</v>
      </c>
      <c r="U2534" t="s">
        <v>7158</v>
      </c>
      <c r="V2534" t="b">
        <v>0</v>
      </c>
      <c r="W2534" t="b">
        <v>0</v>
      </c>
      <c r="X2534" t="s">
        <v>7162</v>
      </c>
      <c r="Y2534" t="str">
        <f t="shared" si="156"/>
        <v/>
      </c>
      <c r="Z2534" t="str">
        <f t="shared" si="157"/>
        <v>31+ days</v>
      </c>
      <c r="AA2534" t="str">
        <f t="shared" si="158"/>
        <v>Good</v>
      </c>
      <c r="AB2534" t="str">
        <f t="shared" si="159"/>
        <v>Excluded</v>
      </c>
    </row>
    <row r="2535" spans="1:28" x14ac:dyDescent="0.3">
      <c r="A2535" t="s">
        <v>3222</v>
      </c>
      <c r="B2535" t="s">
        <v>1410</v>
      </c>
      <c r="C2535" t="s">
        <v>17</v>
      </c>
      <c r="D2535" s="5">
        <v>45886</v>
      </c>
      <c r="E2535" s="5">
        <v>45885</v>
      </c>
      <c r="F2535" t="s">
        <v>18</v>
      </c>
      <c r="G2535" t="s">
        <v>13</v>
      </c>
      <c r="H2535">
        <v>1</v>
      </c>
      <c r="I2535" t="s">
        <v>19</v>
      </c>
      <c r="J2535" t="s">
        <v>3911</v>
      </c>
      <c r="K2535" t="s">
        <v>3910</v>
      </c>
      <c r="L2535">
        <v>4</v>
      </c>
      <c r="M2535" s="7">
        <v>0.93</v>
      </c>
      <c r="N2535" t="s">
        <v>3924</v>
      </c>
      <c r="O2535" t="s">
        <v>3929</v>
      </c>
      <c r="P2535">
        <v>12</v>
      </c>
      <c r="R2535" t="s">
        <v>3953</v>
      </c>
      <c r="S2535" t="s">
        <v>3943</v>
      </c>
      <c r="U2535" t="s">
        <v>7157</v>
      </c>
      <c r="V2535" t="b">
        <v>1</v>
      </c>
      <c r="W2535" t="b">
        <v>0</v>
      </c>
      <c r="X2535" t="s">
        <v>7161</v>
      </c>
      <c r="Y2535">
        <f t="shared" si="156"/>
        <v>0</v>
      </c>
      <c r="Z2535" t="str">
        <f t="shared" si="157"/>
        <v>0-3 days</v>
      </c>
      <c r="AA2535" t="str">
        <f t="shared" si="158"/>
        <v>Very Good</v>
      </c>
      <c r="AB2535" t="str">
        <f t="shared" si="159"/>
        <v>Attended</v>
      </c>
    </row>
    <row r="2536" spans="1:28" x14ac:dyDescent="0.3">
      <c r="A2536" t="s">
        <v>3223</v>
      </c>
      <c r="B2536" t="s">
        <v>3007</v>
      </c>
      <c r="C2536" t="s">
        <v>50</v>
      </c>
      <c r="D2536" s="5">
        <v>45941</v>
      </c>
      <c r="E2536" s="5">
        <v>45932</v>
      </c>
      <c r="F2536" t="s">
        <v>18</v>
      </c>
      <c r="G2536" t="s">
        <v>24</v>
      </c>
      <c r="H2536">
        <v>9</v>
      </c>
      <c r="I2536" t="s">
        <v>14</v>
      </c>
      <c r="J2536" t="s">
        <v>3909</v>
      </c>
      <c r="K2536" t="s">
        <v>3910</v>
      </c>
      <c r="L2536">
        <v>1</v>
      </c>
      <c r="M2536" s="7">
        <v>0.88</v>
      </c>
      <c r="N2536" t="s">
        <v>3924</v>
      </c>
      <c r="O2536" t="s">
        <v>3922</v>
      </c>
      <c r="P2536">
        <v>18</v>
      </c>
      <c r="Q2536" t="s">
        <v>3947</v>
      </c>
      <c r="R2536" t="s">
        <v>3940</v>
      </c>
      <c r="S2536" t="s">
        <v>3943</v>
      </c>
      <c r="T2536" s="5">
        <v>45938</v>
      </c>
      <c r="U2536" t="s">
        <v>7156</v>
      </c>
      <c r="V2536" t="b">
        <v>1</v>
      </c>
      <c r="W2536" t="b">
        <v>0</v>
      </c>
      <c r="X2536" t="s">
        <v>7162</v>
      </c>
      <c r="Y2536">
        <f t="shared" si="156"/>
        <v>1</v>
      </c>
      <c r="Z2536" t="str">
        <f t="shared" si="157"/>
        <v>8-14 days</v>
      </c>
      <c r="AA2536" t="str">
        <f t="shared" si="158"/>
        <v>Good</v>
      </c>
      <c r="AB2536" t="str">
        <f t="shared" si="159"/>
        <v>No-show</v>
      </c>
    </row>
    <row r="2537" spans="1:28" x14ac:dyDescent="0.3">
      <c r="A2537" t="s">
        <v>3224</v>
      </c>
      <c r="B2537" t="s">
        <v>787</v>
      </c>
      <c r="C2537" t="s">
        <v>89</v>
      </c>
      <c r="D2537" s="5">
        <v>45735</v>
      </c>
      <c r="E2537" s="5">
        <v>45718</v>
      </c>
      <c r="F2537" t="s">
        <v>41</v>
      </c>
      <c r="G2537" t="s">
        <v>13</v>
      </c>
      <c r="H2537">
        <v>17</v>
      </c>
      <c r="I2537" t="s">
        <v>61</v>
      </c>
      <c r="J2537" t="s">
        <v>3909</v>
      </c>
      <c r="K2537" t="s">
        <v>3910</v>
      </c>
      <c r="L2537">
        <v>5</v>
      </c>
      <c r="M2537" s="7">
        <v>0.91</v>
      </c>
      <c r="N2537" t="s">
        <v>3931</v>
      </c>
      <c r="O2537" t="s">
        <v>3922</v>
      </c>
      <c r="P2537">
        <v>20</v>
      </c>
      <c r="Q2537" t="s">
        <v>3939</v>
      </c>
      <c r="R2537" t="s">
        <v>3940</v>
      </c>
      <c r="S2537" t="s">
        <v>3941</v>
      </c>
      <c r="T2537" s="5">
        <v>45732</v>
      </c>
      <c r="U2537" t="s">
        <v>7152</v>
      </c>
      <c r="V2537" t="b">
        <v>0</v>
      </c>
      <c r="W2537" t="b">
        <v>0</v>
      </c>
      <c r="X2537" t="s">
        <v>7160</v>
      </c>
      <c r="Y2537">
        <f t="shared" si="156"/>
        <v>0</v>
      </c>
      <c r="Z2537" t="str">
        <f t="shared" si="157"/>
        <v>15-30 days</v>
      </c>
      <c r="AA2537" t="str">
        <f t="shared" si="158"/>
        <v>Very Good</v>
      </c>
      <c r="AB2537" t="str">
        <f t="shared" si="159"/>
        <v>Attended</v>
      </c>
    </row>
    <row r="2538" spans="1:28" x14ac:dyDescent="0.3">
      <c r="A2538" t="s">
        <v>3225</v>
      </c>
      <c r="B2538" t="s">
        <v>2179</v>
      </c>
      <c r="C2538" t="s">
        <v>92</v>
      </c>
      <c r="D2538" s="5">
        <v>45824</v>
      </c>
      <c r="E2538" s="5">
        <v>45767</v>
      </c>
      <c r="F2538" t="s">
        <v>12</v>
      </c>
      <c r="G2538" t="s">
        <v>24</v>
      </c>
      <c r="H2538">
        <v>57</v>
      </c>
      <c r="I2538" t="s">
        <v>37</v>
      </c>
      <c r="J2538" t="s">
        <v>3916</v>
      </c>
      <c r="K2538" t="s">
        <v>3910</v>
      </c>
      <c r="L2538">
        <v>6</v>
      </c>
      <c r="M2538" s="7">
        <v>0.91</v>
      </c>
      <c r="N2538" t="s">
        <v>3932</v>
      </c>
      <c r="O2538" t="s">
        <v>3925</v>
      </c>
      <c r="P2538">
        <v>20</v>
      </c>
      <c r="Q2538" t="s">
        <v>3939</v>
      </c>
      <c r="R2538" t="s">
        <v>3940</v>
      </c>
      <c r="S2538" t="s">
        <v>3941</v>
      </c>
      <c r="T2538" s="5">
        <v>45823</v>
      </c>
      <c r="U2538" t="s">
        <v>7158</v>
      </c>
      <c r="V2538" t="b">
        <v>0</v>
      </c>
      <c r="W2538" t="b">
        <v>0</v>
      </c>
      <c r="X2538" t="s">
        <v>7161</v>
      </c>
      <c r="Y2538">
        <f t="shared" si="156"/>
        <v>1</v>
      </c>
      <c r="Z2538" t="str">
        <f t="shared" si="157"/>
        <v>31+ days</v>
      </c>
      <c r="AA2538" t="str">
        <f t="shared" si="158"/>
        <v>Very Good</v>
      </c>
      <c r="AB2538" t="str">
        <f t="shared" si="159"/>
        <v>No-show</v>
      </c>
    </row>
    <row r="2539" spans="1:28" x14ac:dyDescent="0.3">
      <c r="A2539" t="s">
        <v>3226</v>
      </c>
      <c r="B2539" t="s">
        <v>3227</v>
      </c>
      <c r="C2539" t="s">
        <v>53</v>
      </c>
      <c r="D2539" s="5">
        <v>45821</v>
      </c>
      <c r="E2539" s="5">
        <v>45818</v>
      </c>
      <c r="F2539" t="s">
        <v>54</v>
      </c>
      <c r="G2539" t="s">
        <v>13</v>
      </c>
      <c r="H2539">
        <v>3</v>
      </c>
      <c r="I2539" t="s">
        <v>19</v>
      </c>
      <c r="J2539" t="s">
        <v>3911</v>
      </c>
      <c r="K2539" t="s">
        <v>3910</v>
      </c>
      <c r="L2539">
        <v>4</v>
      </c>
      <c r="M2539" s="7">
        <v>0.87</v>
      </c>
      <c r="N2539" t="s">
        <v>3930</v>
      </c>
      <c r="O2539" t="s">
        <v>3922</v>
      </c>
      <c r="P2539">
        <v>20</v>
      </c>
      <c r="Q2539" t="s">
        <v>3939</v>
      </c>
      <c r="R2539" t="s">
        <v>3940</v>
      </c>
      <c r="S2539" t="s">
        <v>3943</v>
      </c>
      <c r="T2539" s="5">
        <v>45818</v>
      </c>
      <c r="U2539" t="s">
        <v>7155</v>
      </c>
      <c r="V2539" t="b">
        <v>0</v>
      </c>
      <c r="W2539" t="b">
        <v>0</v>
      </c>
      <c r="X2539" t="s">
        <v>7161</v>
      </c>
      <c r="Y2539">
        <f t="shared" si="156"/>
        <v>0</v>
      </c>
      <c r="Z2539" t="str">
        <f t="shared" si="157"/>
        <v>0-3 days</v>
      </c>
      <c r="AA2539" t="str">
        <f t="shared" si="158"/>
        <v>Good</v>
      </c>
      <c r="AB2539" t="str">
        <f t="shared" si="159"/>
        <v>Attended</v>
      </c>
    </row>
    <row r="2540" spans="1:28" x14ac:dyDescent="0.3">
      <c r="A2540" t="s">
        <v>3228</v>
      </c>
      <c r="B2540" t="s">
        <v>756</v>
      </c>
      <c r="C2540" t="s">
        <v>149</v>
      </c>
      <c r="D2540" s="5">
        <v>46001</v>
      </c>
      <c r="E2540" s="5">
        <v>45991</v>
      </c>
      <c r="F2540" t="s">
        <v>23</v>
      </c>
      <c r="G2540" t="s">
        <v>13</v>
      </c>
      <c r="H2540">
        <v>10</v>
      </c>
      <c r="I2540" t="s">
        <v>33</v>
      </c>
      <c r="J2540" t="s">
        <v>3909</v>
      </c>
      <c r="K2540" t="s">
        <v>3912</v>
      </c>
      <c r="L2540">
        <v>1</v>
      </c>
      <c r="M2540" s="7">
        <v>0.74</v>
      </c>
      <c r="N2540" t="s">
        <v>3923</v>
      </c>
      <c r="O2540" t="s">
        <v>3929</v>
      </c>
      <c r="P2540">
        <v>12</v>
      </c>
      <c r="Q2540" t="s">
        <v>3939</v>
      </c>
      <c r="R2540" t="s">
        <v>3940</v>
      </c>
      <c r="S2540" t="s">
        <v>3941</v>
      </c>
      <c r="T2540" s="5">
        <v>45999</v>
      </c>
      <c r="U2540" t="s">
        <v>7152</v>
      </c>
      <c r="V2540" t="b">
        <v>0</v>
      </c>
      <c r="W2540" t="b">
        <v>0</v>
      </c>
      <c r="X2540" t="s">
        <v>7153</v>
      </c>
      <c r="Y2540">
        <f t="shared" si="156"/>
        <v>0</v>
      </c>
      <c r="Z2540" t="str">
        <f t="shared" si="157"/>
        <v>8-14 days</v>
      </c>
      <c r="AA2540" t="str">
        <f t="shared" si="158"/>
        <v>Moderate</v>
      </c>
      <c r="AB2540" t="str">
        <f t="shared" si="159"/>
        <v>Attended</v>
      </c>
    </row>
    <row r="2541" spans="1:28" x14ac:dyDescent="0.3">
      <c r="A2541" t="s">
        <v>3229</v>
      </c>
      <c r="B2541" t="s">
        <v>1207</v>
      </c>
      <c r="C2541" t="s">
        <v>40</v>
      </c>
      <c r="D2541" s="5">
        <v>45731</v>
      </c>
      <c r="E2541" s="5">
        <v>45707</v>
      </c>
      <c r="F2541" t="s">
        <v>41</v>
      </c>
      <c r="G2541" t="s">
        <v>24</v>
      </c>
      <c r="H2541">
        <v>24</v>
      </c>
      <c r="I2541" t="s">
        <v>33</v>
      </c>
      <c r="J2541" t="s">
        <v>3916</v>
      </c>
      <c r="K2541" t="s">
        <v>3912</v>
      </c>
      <c r="L2541">
        <v>3</v>
      </c>
      <c r="M2541" s="7">
        <v>0.66</v>
      </c>
      <c r="N2541" t="s">
        <v>3931</v>
      </c>
      <c r="O2541" t="s">
        <v>3927</v>
      </c>
      <c r="P2541">
        <v>18</v>
      </c>
      <c r="R2541" t="s">
        <v>3953</v>
      </c>
      <c r="S2541" t="s">
        <v>3943</v>
      </c>
      <c r="U2541" t="s">
        <v>7156</v>
      </c>
      <c r="V2541" t="b">
        <v>1</v>
      </c>
      <c r="W2541" t="b">
        <v>0</v>
      </c>
      <c r="X2541" t="s">
        <v>7160</v>
      </c>
      <c r="Y2541">
        <f t="shared" si="156"/>
        <v>1</v>
      </c>
      <c r="Z2541" t="str">
        <f t="shared" si="157"/>
        <v>15-30 days</v>
      </c>
      <c r="AA2541" t="str">
        <f t="shared" si="158"/>
        <v>Moderate</v>
      </c>
      <c r="AB2541" t="str">
        <f t="shared" si="159"/>
        <v>No-show</v>
      </c>
    </row>
    <row r="2542" spans="1:28" x14ac:dyDescent="0.3">
      <c r="A2542" t="s">
        <v>3230</v>
      </c>
      <c r="B2542" t="s">
        <v>215</v>
      </c>
      <c r="C2542" t="s">
        <v>50</v>
      </c>
      <c r="D2542" s="5">
        <v>45777</v>
      </c>
      <c r="E2542" s="5">
        <v>45758</v>
      </c>
      <c r="F2542" t="s">
        <v>18</v>
      </c>
      <c r="G2542" t="s">
        <v>24</v>
      </c>
      <c r="H2542">
        <v>19</v>
      </c>
      <c r="I2542" t="s">
        <v>37</v>
      </c>
      <c r="J2542" t="s">
        <v>3913</v>
      </c>
      <c r="K2542" t="s">
        <v>3910</v>
      </c>
      <c r="L2542">
        <v>5</v>
      </c>
      <c r="M2542" s="7">
        <v>0.87</v>
      </c>
      <c r="N2542" t="s">
        <v>3924</v>
      </c>
      <c r="O2542" t="s">
        <v>3922</v>
      </c>
      <c r="P2542">
        <v>18</v>
      </c>
      <c r="Q2542" t="s">
        <v>3939</v>
      </c>
      <c r="R2542" t="s">
        <v>3949</v>
      </c>
      <c r="S2542" t="s">
        <v>3950</v>
      </c>
      <c r="U2542" t="s">
        <v>7152</v>
      </c>
      <c r="V2542" t="b">
        <v>0</v>
      </c>
      <c r="W2542" t="b">
        <v>0</v>
      </c>
      <c r="X2542" t="s">
        <v>7160</v>
      </c>
      <c r="Y2542">
        <f t="shared" si="156"/>
        <v>1</v>
      </c>
      <c r="Z2542" t="str">
        <f t="shared" si="157"/>
        <v>15-30 days</v>
      </c>
      <c r="AA2542" t="str">
        <f t="shared" si="158"/>
        <v>Good</v>
      </c>
      <c r="AB2542" t="str">
        <f t="shared" si="159"/>
        <v>No-show</v>
      </c>
    </row>
    <row r="2543" spans="1:28" x14ac:dyDescent="0.3">
      <c r="A2543" t="s">
        <v>3231</v>
      </c>
      <c r="B2543" t="s">
        <v>302</v>
      </c>
      <c r="C2543" t="s">
        <v>27</v>
      </c>
      <c r="D2543" s="5">
        <v>45666</v>
      </c>
      <c r="E2543" s="5">
        <v>45664</v>
      </c>
      <c r="F2543" t="s">
        <v>28</v>
      </c>
      <c r="G2543" t="s">
        <v>13</v>
      </c>
      <c r="H2543">
        <v>2</v>
      </c>
      <c r="I2543" t="s">
        <v>42</v>
      </c>
      <c r="J2543" t="s">
        <v>3913</v>
      </c>
      <c r="K2543" t="s">
        <v>3914</v>
      </c>
      <c r="L2543">
        <v>2</v>
      </c>
      <c r="M2543" s="7">
        <v>0.86</v>
      </c>
      <c r="N2543" t="s">
        <v>3921</v>
      </c>
      <c r="O2543" t="s">
        <v>3925</v>
      </c>
      <c r="P2543">
        <v>12</v>
      </c>
      <c r="R2543" t="s">
        <v>3953</v>
      </c>
      <c r="S2543" t="s">
        <v>3943</v>
      </c>
      <c r="U2543" t="s">
        <v>7154</v>
      </c>
      <c r="V2543" t="b">
        <v>0</v>
      </c>
      <c r="W2543" t="b">
        <v>0</v>
      </c>
      <c r="X2543" t="s">
        <v>7153</v>
      </c>
      <c r="Y2543">
        <f t="shared" si="156"/>
        <v>0</v>
      </c>
      <c r="Z2543" t="str">
        <f t="shared" si="157"/>
        <v>0-3 days</v>
      </c>
      <c r="AA2543" t="str">
        <f t="shared" si="158"/>
        <v>Good</v>
      </c>
      <c r="AB2543" t="str">
        <f t="shared" si="159"/>
        <v>Attended</v>
      </c>
    </row>
    <row r="2544" spans="1:28" x14ac:dyDescent="0.3">
      <c r="A2544" t="s">
        <v>3232</v>
      </c>
      <c r="B2544" t="s">
        <v>1079</v>
      </c>
      <c r="C2544" t="s">
        <v>64</v>
      </c>
      <c r="D2544" s="5">
        <v>45713</v>
      </c>
      <c r="E2544" s="5">
        <v>45681</v>
      </c>
      <c r="F2544" t="s">
        <v>28</v>
      </c>
      <c r="G2544" t="s">
        <v>24</v>
      </c>
      <c r="H2544">
        <v>32</v>
      </c>
      <c r="I2544" t="s">
        <v>19</v>
      </c>
      <c r="J2544" t="s">
        <v>3916</v>
      </c>
      <c r="K2544" t="s">
        <v>3910</v>
      </c>
      <c r="L2544">
        <v>2</v>
      </c>
      <c r="M2544" s="7">
        <v>0.93</v>
      </c>
      <c r="N2544" t="s">
        <v>3921</v>
      </c>
      <c r="O2544" t="s">
        <v>3922</v>
      </c>
      <c r="P2544">
        <v>20</v>
      </c>
      <c r="Q2544" t="s">
        <v>3939</v>
      </c>
      <c r="R2544" t="s">
        <v>3940</v>
      </c>
      <c r="S2544" t="s">
        <v>3943</v>
      </c>
      <c r="T2544" s="5">
        <v>45711</v>
      </c>
      <c r="U2544" t="s">
        <v>7159</v>
      </c>
      <c r="V2544" t="b">
        <v>0</v>
      </c>
      <c r="W2544" t="b">
        <v>0</v>
      </c>
      <c r="X2544" t="s">
        <v>7153</v>
      </c>
      <c r="Y2544">
        <f t="shared" si="156"/>
        <v>1</v>
      </c>
      <c r="Z2544" t="str">
        <f t="shared" si="157"/>
        <v>31+ days</v>
      </c>
      <c r="AA2544" t="str">
        <f t="shared" si="158"/>
        <v>Very Good</v>
      </c>
      <c r="AB2544" t="str">
        <f t="shared" si="159"/>
        <v>No-show</v>
      </c>
    </row>
    <row r="2545" spans="1:28" x14ac:dyDescent="0.3">
      <c r="A2545" t="s">
        <v>3233</v>
      </c>
      <c r="B2545" t="s">
        <v>531</v>
      </c>
      <c r="C2545" t="s">
        <v>80</v>
      </c>
      <c r="D2545" s="5">
        <v>46016</v>
      </c>
      <c r="E2545" s="5">
        <v>45979</v>
      </c>
      <c r="F2545" t="s">
        <v>41</v>
      </c>
      <c r="G2545" t="s">
        <v>24</v>
      </c>
      <c r="H2545">
        <v>37</v>
      </c>
      <c r="I2545" t="s">
        <v>160</v>
      </c>
      <c r="J2545" t="s">
        <v>3911</v>
      </c>
      <c r="K2545" t="s">
        <v>3912</v>
      </c>
      <c r="L2545">
        <v>2</v>
      </c>
      <c r="M2545" s="7">
        <v>0.84</v>
      </c>
      <c r="N2545" t="s">
        <v>3931</v>
      </c>
      <c r="O2545" t="s">
        <v>3922</v>
      </c>
      <c r="P2545">
        <v>12</v>
      </c>
      <c r="Q2545" t="s">
        <v>3955</v>
      </c>
      <c r="R2545" t="s">
        <v>3940</v>
      </c>
      <c r="S2545" t="s">
        <v>3941</v>
      </c>
      <c r="T2545" s="5">
        <v>46015</v>
      </c>
      <c r="U2545" t="s">
        <v>7154</v>
      </c>
      <c r="V2545" t="b">
        <v>0</v>
      </c>
      <c r="W2545" t="b">
        <v>1</v>
      </c>
      <c r="X2545" t="s">
        <v>7153</v>
      </c>
      <c r="Y2545">
        <f t="shared" si="156"/>
        <v>1</v>
      </c>
      <c r="Z2545" t="str">
        <f t="shared" si="157"/>
        <v>31+ days</v>
      </c>
      <c r="AA2545" t="str">
        <f t="shared" si="158"/>
        <v>Good</v>
      </c>
      <c r="AB2545" t="str">
        <f t="shared" si="159"/>
        <v>No-show</v>
      </c>
    </row>
    <row r="2546" spans="1:28" x14ac:dyDescent="0.3">
      <c r="A2546" t="s">
        <v>3234</v>
      </c>
      <c r="B2546" t="s">
        <v>360</v>
      </c>
      <c r="C2546" t="s">
        <v>58</v>
      </c>
      <c r="D2546" s="5">
        <v>45967</v>
      </c>
      <c r="E2546" s="5">
        <v>45957</v>
      </c>
      <c r="F2546" t="s">
        <v>32</v>
      </c>
      <c r="G2546" t="s">
        <v>13</v>
      </c>
      <c r="H2546">
        <v>10</v>
      </c>
      <c r="I2546" t="s">
        <v>47</v>
      </c>
      <c r="J2546" t="s">
        <v>3909</v>
      </c>
      <c r="K2546" t="s">
        <v>3912</v>
      </c>
      <c r="L2546">
        <v>8</v>
      </c>
      <c r="M2546" s="7">
        <v>0.72</v>
      </c>
      <c r="N2546" t="s">
        <v>3928</v>
      </c>
      <c r="O2546" t="s">
        <v>3922</v>
      </c>
      <c r="P2546">
        <v>15</v>
      </c>
      <c r="R2546" t="s">
        <v>3953</v>
      </c>
      <c r="S2546" t="s">
        <v>3943</v>
      </c>
      <c r="U2546" t="s">
        <v>7154</v>
      </c>
      <c r="V2546" t="b">
        <v>0</v>
      </c>
      <c r="W2546" t="b">
        <v>0</v>
      </c>
      <c r="X2546" t="s">
        <v>7162</v>
      </c>
      <c r="Y2546">
        <f t="shared" si="156"/>
        <v>0</v>
      </c>
      <c r="Z2546" t="str">
        <f t="shared" si="157"/>
        <v>8-14 days</v>
      </c>
      <c r="AA2546" t="str">
        <f t="shared" si="158"/>
        <v>Moderate</v>
      </c>
      <c r="AB2546" t="str">
        <f t="shared" si="159"/>
        <v>Attended</v>
      </c>
    </row>
    <row r="2547" spans="1:28" x14ac:dyDescent="0.3">
      <c r="A2547" t="s">
        <v>3235</v>
      </c>
      <c r="B2547" t="s">
        <v>1568</v>
      </c>
      <c r="C2547" t="s">
        <v>22</v>
      </c>
      <c r="D2547" s="5">
        <v>45752</v>
      </c>
      <c r="E2547" s="5">
        <v>45711</v>
      </c>
      <c r="F2547" t="s">
        <v>23</v>
      </c>
      <c r="G2547" t="s">
        <v>13</v>
      </c>
      <c r="H2547">
        <v>41</v>
      </c>
      <c r="I2547" t="s">
        <v>47</v>
      </c>
      <c r="J2547" t="s">
        <v>3916</v>
      </c>
      <c r="K2547" t="s">
        <v>3912</v>
      </c>
      <c r="L2547">
        <v>4</v>
      </c>
      <c r="M2547" s="7">
        <v>0.92</v>
      </c>
      <c r="N2547" t="s">
        <v>3923</v>
      </c>
      <c r="O2547" t="s">
        <v>3927</v>
      </c>
      <c r="P2547">
        <v>18</v>
      </c>
      <c r="Q2547" t="s">
        <v>3947</v>
      </c>
      <c r="R2547" t="s">
        <v>3940</v>
      </c>
      <c r="S2547" t="s">
        <v>3943</v>
      </c>
      <c r="T2547" s="5">
        <v>45750</v>
      </c>
      <c r="U2547" t="s">
        <v>7156</v>
      </c>
      <c r="V2547" t="b">
        <v>1</v>
      </c>
      <c r="W2547" t="b">
        <v>0</v>
      </c>
      <c r="X2547" t="s">
        <v>7160</v>
      </c>
      <c r="Y2547">
        <f t="shared" si="156"/>
        <v>0</v>
      </c>
      <c r="Z2547" t="str">
        <f t="shared" si="157"/>
        <v>31+ days</v>
      </c>
      <c r="AA2547" t="str">
        <f t="shared" si="158"/>
        <v>Very Good</v>
      </c>
      <c r="AB2547" t="str">
        <f t="shared" si="159"/>
        <v>Attended</v>
      </c>
    </row>
    <row r="2548" spans="1:28" x14ac:dyDescent="0.3">
      <c r="A2548" t="s">
        <v>3236</v>
      </c>
      <c r="B2548" t="s">
        <v>468</v>
      </c>
      <c r="C2548" t="s">
        <v>101</v>
      </c>
      <c r="D2548" s="5">
        <v>45914</v>
      </c>
      <c r="E2548" s="5">
        <v>45911</v>
      </c>
      <c r="F2548" t="s">
        <v>54</v>
      </c>
      <c r="G2548" t="s">
        <v>13</v>
      </c>
      <c r="H2548">
        <v>3</v>
      </c>
      <c r="I2548" t="s">
        <v>42</v>
      </c>
      <c r="J2548" t="s">
        <v>3916</v>
      </c>
      <c r="K2548" t="s">
        <v>3910</v>
      </c>
      <c r="L2548">
        <v>4</v>
      </c>
      <c r="M2548" s="7">
        <v>0.94</v>
      </c>
      <c r="N2548" t="s">
        <v>3930</v>
      </c>
      <c r="O2548" t="s">
        <v>3927</v>
      </c>
      <c r="P2548">
        <v>18</v>
      </c>
      <c r="R2548" t="s">
        <v>3953</v>
      </c>
      <c r="S2548" t="s">
        <v>3943</v>
      </c>
      <c r="U2548" t="s">
        <v>7157</v>
      </c>
      <c r="V2548" t="b">
        <v>1</v>
      </c>
      <c r="W2548" t="b">
        <v>0</v>
      </c>
      <c r="X2548" t="s">
        <v>7162</v>
      </c>
      <c r="Y2548">
        <f t="shared" si="156"/>
        <v>0</v>
      </c>
      <c r="Z2548" t="str">
        <f t="shared" si="157"/>
        <v>0-3 days</v>
      </c>
      <c r="AA2548" t="str">
        <f t="shared" si="158"/>
        <v>Very Good</v>
      </c>
      <c r="AB2548" t="str">
        <f t="shared" si="159"/>
        <v>Attended</v>
      </c>
    </row>
    <row r="2549" spans="1:28" x14ac:dyDescent="0.3">
      <c r="A2549" t="s">
        <v>3237</v>
      </c>
      <c r="B2549" t="s">
        <v>1456</v>
      </c>
      <c r="C2549" t="s">
        <v>11</v>
      </c>
      <c r="D2549" s="5">
        <v>45874</v>
      </c>
      <c r="E2549" s="5">
        <v>45830</v>
      </c>
      <c r="F2549" t="s">
        <v>12</v>
      </c>
      <c r="H2549">
        <v>44</v>
      </c>
      <c r="I2549" t="s">
        <v>37</v>
      </c>
      <c r="J2549" t="s">
        <v>3916</v>
      </c>
      <c r="K2549" t="s">
        <v>3910</v>
      </c>
      <c r="L2549">
        <v>6</v>
      </c>
      <c r="M2549" s="7">
        <v>0.78</v>
      </c>
      <c r="N2549" t="s">
        <v>3932</v>
      </c>
      <c r="O2549" t="s">
        <v>3925</v>
      </c>
      <c r="P2549">
        <v>15</v>
      </c>
      <c r="R2549" t="s">
        <v>3953</v>
      </c>
      <c r="S2549" t="s">
        <v>3943</v>
      </c>
      <c r="U2549" t="s">
        <v>7159</v>
      </c>
      <c r="V2549" t="b">
        <v>0</v>
      </c>
      <c r="W2549" t="b">
        <v>0</v>
      </c>
      <c r="X2549" t="s">
        <v>7161</v>
      </c>
      <c r="Y2549" t="str">
        <f t="shared" si="156"/>
        <v/>
      </c>
      <c r="Z2549" t="str">
        <f t="shared" si="157"/>
        <v>31+ days</v>
      </c>
      <c r="AA2549" t="str">
        <f t="shared" si="158"/>
        <v>Good</v>
      </c>
      <c r="AB2549" t="str">
        <f t="shared" si="159"/>
        <v>Excluded</v>
      </c>
    </row>
    <row r="2550" spans="1:28" x14ac:dyDescent="0.3">
      <c r="A2550" t="s">
        <v>3238</v>
      </c>
      <c r="B2550" t="s">
        <v>1940</v>
      </c>
      <c r="C2550" t="s">
        <v>157</v>
      </c>
      <c r="D2550" s="5">
        <v>45988</v>
      </c>
      <c r="E2550" s="5">
        <v>45973</v>
      </c>
      <c r="F2550" t="s">
        <v>28</v>
      </c>
      <c r="G2550" t="s">
        <v>13</v>
      </c>
      <c r="H2550">
        <v>15</v>
      </c>
      <c r="I2550" t="s">
        <v>160</v>
      </c>
      <c r="J2550" t="s">
        <v>3911</v>
      </c>
      <c r="K2550" t="s">
        <v>3912</v>
      </c>
      <c r="L2550">
        <v>5</v>
      </c>
      <c r="M2550" s="7">
        <v>0.88</v>
      </c>
      <c r="N2550" t="s">
        <v>3921</v>
      </c>
      <c r="O2550" t="s">
        <v>3925</v>
      </c>
      <c r="P2550">
        <v>12</v>
      </c>
      <c r="Q2550" t="s">
        <v>3947</v>
      </c>
      <c r="R2550" t="s">
        <v>3940</v>
      </c>
      <c r="S2550" t="s">
        <v>3943</v>
      </c>
      <c r="T2550" s="5">
        <v>45987</v>
      </c>
      <c r="U2550" t="s">
        <v>7154</v>
      </c>
      <c r="V2550" t="b">
        <v>0</v>
      </c>
      <c r="W2550" t="b">
        <v>0</v>
      </c>
      <c r="X2550" t="s">
        <v>7162</v>
      </c>
      <c r="Y2550">
        <f t="shared" si="156"/>
        <v>0</v>
      </c>
      <c r="Z2550" t="str">
        <f t="shared" si="157"/>
        <v>15-30 days</v>
      </c>
      <c r="AA2550" t="str">
        <f t="shared" si="158"/>
        <v>Good</v>
      </c>
      <c r="AB2550" t="str">
        <f t="shared" si="159"/>
        <v>Attended</v>
      </c>
    </row>
    <row r="2551" spans="1:28" x14ac:dyDescent="0.3">
      <c r="A2551" t="s">
        <v>3239</v>
      </c>
      <c r="B2551" t="s">
        <v>402</v>
      </c>
      <c r="C2551" t="s">
        <v>92</v>
      </c>
      <c r="D2551" s="5">
        <v>45767</v>
      </c>
      <c r="E2551" s="5">
        <v>45754</v>
      </c>
      <c r="F2551" t="s">
        <v>12</v>
      </c>
      <c r="G2551" t="s">
        <v>55</v>
      </c>
      <c r="H2551">
        <v>13</v>
      </c>
      <c r="I2551" t="s">
        <v>160</v>
      </c>
      <c r="J2551" t="s">
        <v>3911</v>
      </c>
      <c r="K2551" t="s">
        <v>3910</v>
      </c>
      <c r="L2551">
        <v>3</v>
      </c>
      <c r="M2551" s="7">
        <v>0.73</v>
      </c>
      <c r="N2551" t="s">
        <v>3932</v>
      </c>
      <c r="O2551" t="s">
        <v>3925</v>
      </c>
      <c r="P2551">
        <v>20</v>
      </c>
      <c r="Q2551" t="s">
        <v>3955</v>
      </c>
      <c r="R2551" t="s">
        <v>3940</v>
      </c>
      <c r="S2551" t="s">
        <v>55</v>
      </c>
      <c r="T2551" s="5">
        <v>45766</v>
      </c>
      <c r="U2551" t="s">
        <v>7157</v>
      </c>
      <c r="V2551" t="b">
        <v>1</v>
      </c>
      <c r="W2551" t="b">
        <v>0</v>
      </c>
      <c r="X2551" t="s">
        <v>7160</v>
      </c>
      <c r="Y2551" t="str">
        <f t="shared" si="156"/>
        <v/>
      </c>
      <c r="Z2551" t="str">
        <f t="shared" si="157"/>
        <v>8-14 days</v>
      </c>
      <c r="AA2551" t="str">
        <f t="shared" si="158"/>
        <v>Moderate</v>
      </c>
      <c r="AB2551" t="str">
        <f t="shared" si="159"/>
        <v>Excluded</v>
      </c>
    </row>
    <row r="2552" spans="1:28" x14ac:dyDescent="0.3">
      <c r="A2552" t="s">
        <v>3240</v>
      </c>
      <c r="B2552" t="s">
        <v>941</v>
      </c>
      <c r="C2552" t="s">
        <v>53</v>
      </c>
      <c r="D2552" s="5">
        <v>46020</v>
      </c>
      <c r="E2552" s="5">
        <v>46009</v>
      </c>
      <c r="F2552" t="s">
        <v>54</v>
      </c>
      <c r="G2552" t="s">
        <v>24</v>
      </c>
      <c r="H2552">
        <v>11</v>
      </c>
      <c r="I2552" t="s">
        <v>19</v>
      </c>
      <c r="J2552" t="s">
        <v>3913</v>
      </c>
      <c r="K2552" t="s">
        <v>3914</v>
      </c>
      <c r="L2552">
        <v>3</v>
      </c>
      <c r="M2552" s="7">
        <v>0.95</v>
      </c>
      <c r="N2552" t="s">
        <v>3930</v>
      </c>
      <c r="O2552" t="s">
        <v>3922</v>
      </c>
      <c r="P2552">
        <v>20</v>
      </c>
      <c r="Q2552" t="s">
        <v>3939</v>
      </c>
      <c r="R2552" t="s">
        <v>3940</v>
      </c>
      <c r="S2552" t="s">
        <v>3943</v>
      </c>
      <c r="T2552" s="5">
        <v>46017</v>
      </c>
      <c r="U2552" t="s">
        <v>7158</v>
      </c>
      <c r="V2552" t="b">
        <v>0</v>
      </c>
      <c r="W2552" t="b">
        <v>0</v>
      </c>
      <c r="X2552" t="s">
        <v>7153</v>
      </c>
      <c r="Y2552">
        <f t="shared" si="156"/>
        <v>1</v>
      </c>
      <c r="Z2552" t="str">
        <f t="shared" si="157"/>
        <v>8-14 days</v>
      </c>
      <c r="AA2552" t="str">
        <f t="shared" si="158"/>
        <v>Very Good</v>
      </c>
      <c r="AB2552" t="str">
        <f t="shared" si="159"/>
        <v>No-show</v>
      </c>
    </row>
    <row r="2553" spans="1:28" x14ac:dyDescent="0.3">
      <c r="A2553" t="s">
        <v>3241</v>
      </c>
      <c r="B2553" t="s">
        <v>119</v>
      </c>
      <c r="C2553" t="s">
        <v>86</v>
      </c>
      <c r="D2553" s="5">
        <v>45793</v>
      </c>
      <c r="E2553" s="5">
        <v>45741</v>
      </c>
      <c r="F2553" t="s">
        <v>28</v>
      </c>
      <c r="G2553" t="s">
        <v>13</v>
      </c>
      <c r="H2553">
        <v>52</v>
      </c>
      <c r="I2553" t="s">
        <v>37</v>
      </c>
      <c r="J2553" t="s">
        <v>3915</v>
      </c>
      <c r="K2553" t="s">
        <v>3910</v>
      </c>
      <c r="L2553">
        <v>4</v>
      </c>
      <c r="M2553" s="7">
        <v>0.95</v>
      </c>
      <c r="N2553" t="s">
        <v>3921</v>
      </c>
      <c r="O2553" t="s">
        <v>3927</v>
      </c>
      <c r="P2553">
        <v>18</v>
      </c>
      <c r="Q2553" t="s">
        <v>3939</v>
      </c>
      <c r="R2553" t="s">
        <v>3940</v>
      </c>
      <c r="S2553" t="s">
        <v>3941</v>
      </c>
      <c r="T2553" s="5">
        <v>45792</v>
      </c>
      <c r="U2553" t="s">
        <v>7155</v>
      </c>
      <c r="V2553" t="b">
        <v>0</v>
      </c>
      <c r="W2553" t="b">
        <v>0</v>
      </c>
      <c r="X2553" t="s">
        <v>7160</v>
      </c>
      <c r="Y2553">
        <f t="shared" si="156"/>
        <v>0</v>
      </c>
      <c r="Z2553" t="str">
        <f t="shared" si="157"/>
        <v>31+ days</v>
      </c>
      <c r="AA2553" t="str">
        <f t="shared" si="158"/>
        <v>Very Good</v>
      </c>
      <c r="AB2553" t="str">
        <f t="shared" si="159"/>
        <v>Attended</v>
      </c>
    </row>
    <row r="2554" spans="1:28" x14ac:dyDescent="0.3">
      <c r="A2554" t="s">
        <v>3242</v>
      </c>
      <c r="B2554" t="s">
        <v>2333</v>
      </c>
      <c r="C2554" t="s">
        <v>11</v>
      </c>
      <c r="D2554" s="5">
        <v>45919</v>
      </c>
      <c r="E2554" s="5">
        <v>45889</v>
      </c>
      <c r="F2554" t="s">
        <v>12</v>
      </c>
      <c r="G2554" t="s">
        <v>24</v>
      </c>
      <c r="H2554">
        <v>30</v>
      </c>
      <c r="I2554" t="s">
        <v>14</v>
      </c>
      <c r="J2554" t="s">
        <v>3916</v>
      </c>
      <c r="K2554" t="s">
        <v>3912</v>
      </c>
      <c r="L2554">
        <v>3</v>
      </c>
      <c r="M2554" s="7">
        <v>0.96</v>
      </c>
      <c r="N2554" t="s">
        <v>3932</v>
      </c>
      <c r="O2554" t="s">
        <v>3925</v>
      </c>
      <c r="P2554">
        <v>15</v>
      </c>
      <c r="Q2554" t="s">
        <v>3939</v>
      </c>
      <c r="R2554" t="s">
        <v>3940</v>
      </c>
      <c r="S2554" t="s">
        <v>55</v>
      </c>
      <c r="T2554" s="5">
        <v>45916</v>
      </c>
      <c r="U2554" t="s">
        <v>7155</v>
      </c>
      <c r="V2554" t="b">
        <v>0</v>
      </c>
      <c r="W2554" t="b">
        <v>0</v>
      </c>
      <c r="X2554" t="s">
        <v>7162</v>
      </c>
      <c r="Y2554">
        <f t="shared" si="156"/>
        <v>1</v>
      </c>
      <c r="Z2554" t="str">
        <f t="shared" si="157"/>
        <v>15-30 days</v>
      </c>
      <c r="AA2554" t="str">
        <f t="shared" si="158"/>
        <v>Very Good</v>
      </c>
      <c r="AB2554" t="str">
        <f t="shared" si="159"/>
        <v>No-show</v>
      </c>
    </row>
    <row r="2555" spans="1:28" x14ac:dyDescent="0.3">
      <c r="A2555" t="s">
        <v>3243</v>
      </c>
      <c r="B2555" t="s">
        <v>126</v>
      </c>
      <c r="C2555" t="s">
        <v>86</v>
      </c>
      <c r="D2555" s="5">
        <v>45803</v>
      </c>
      <c r="E2555" s="5">
        <v>45761</v>
      </c>
      <c r="F2555" t="s">
        <v>28</v>
      </c>
      <c r="G2555" t="s">
        <v>24</v>
      </c>
      <c r="H2555">
        <v>42</v>
      </c>
      <c r="I2555" t="s">
        <v>37</v>
      </c>
      <c r="J2555" t="s">
        <v>3909</v>
      </c>
      <c r="K2555" t="s">
        <v>3910</v>
      </c>
      <c r="L2555">
        <v>5</v>
      </c>
      <c r="M2555" s="7">
        <v>0.75</v>
      </c>
      <c r="N2555" t="s">
        <v>3921</v>
      </c>
      <c r="O2555" t="s">
        <v>3927</v>
      </c>
      <c r="P2555">
        <v>18</v>
      </c>
      <c r="R2555" t="s">
        <v>3953</v>
      </c>
      <c r="S2555" t="s">
        <v>3943</v>
      </c>
      <c r="U2555" t="s">
        <v>7158</v>
      </c>
      <c r="V2555" t="b">
        <v>0</v>
      </c>
      <c r="W2555" t="b">
        <v>0</v>
      </c>
      <c r="X2555" t="s">
        <v>7160</v>
      </c>
      <c r="Y2555">
        <f t="shared" si="156"/>
        <v>1</v>
      </c>
      <c r="Z2555" t="str">
        <f t="shared" si="157"/>
        <v>31+ days</v>
      </c>
      <c r="AA2555" t="str">
        <f t="shared" si="158"/>
        <v>Good</v>
      </c>
      <c r="AB2555" t="str">
        <f t="shared" si="159"/>
        <v>No-show</v>
      </c>
    </row>
    <row r="2556" spans="1:28" x14ac:dyDescent="0.3">
      <c r="A2556" t="s">
        <v>3244</v>
      </c>
      <c r="B2556" t="s">
        <v>343</v>
      </c>
      <c r="C2556" t="s">
        <v>50</v>
      </c>
      <c r="D2556" s="5">
        <v>45903</v>
      </c>
      <c r="E2556" s="5">
        <v>45891</v>
      </c>
      <c r="F2556" t="s">
        <v>18</v>
      </c>
      <c r="G2556" t="s">
        <v>13</v>
      </c>
      <c r="H2556">
        <v>12</v>
      </c>
      <c r="I2556" t="s">
        <v>61</v>
      </c>
      <c r="J2556" t="s">
        <v>3913</v>
      </c>
      <c r="K2556" t="s">
        <v>3910</v>
      </c>
      <c r="L2556">
        <v>2</v>
      </c>
      <c r="M2556" s="7">
        <v>0.8</v>
      </c>
      <c r="N2556" t="s">
        <v>3924</v>
      </c>
      <c r="O2556" t="s">
        <v>3922</v>
      </c>
      <c r="P2556">
        <v>18</v>
      </c>
      <c r="Q2556" t="s">
        <v>3955</v>
      </c>
      <c r="R2556" t="s">
        <v>3949</v>
      </c>
      <c r="S2556" t="s">
        <v>3950</v>
      </c>
      <c r="U2556" t="s">
        <v>7152</v>
      </c>
      <c r="V2556" t="b">
        <v>0</v>
      </c>
      <c r="W2556" t="b">
        <v>0</v>
      </c>
      <c r="X2556" t="s">
        <v>7162</v>
      </c>
      <c r="Y2556">
        <f t="shared" si="156"/>
        <v>0</v>
      </c>
      <c r="Z2556" t="str">
        <f t="shared" si="157"/>
        <v>8-14 days</v>
      </c>
      <c r="AA2556" t="str">
        <f t="shared" si="158"/>
        <v>Good</v>
      </c>
      <c r="AB2556" t="str">
        <f t="shared" si="159"/>
        <v>Attended</v>
      </c>
    </row>
    <row r="2557" spans="1:28" x14ac:dyDescent="0.3">
      <c r="A2557" t="s">
        <v>3245</v>
      </c>
      <c r="B2557" t="s">
        <v>1512</v>
      </c>
      <c r="C2557" t="s">
        <v>92</v>
      </c>
      <c r="D2557" s="5">
        <v>45780</v>
      </c>
      <c r="E2557" s="5">
        <v>45777</v>
      </c>
      <c r="F2557" t="s">
        <v>12</v>
      </c>
      <c r="G2557" t="s">
        <v>24</v>
      </c>
      <c r="H2557">
        <v>3</v>
      </c>
      <c r="I2557" t="s">
        <v>160</v>
      </c>
      <c r="J2557" t="s">
        <v>3916</v>
      </c>
      <c r="K2557" t="s">
        <v>3910</v>
      </c>
      <c r="L2557">
        <v>3</v>
      </c>
      <c r="M2557" s="7">
        <v>0.93</v>
      </c>
      <c r="N2557" t="s">
        <v>3932</v>
      </c>
      <c r="O2557" t="s">
        <v>3925</v>
      </c>
      <c r="P2557">
        <v>20</v>
      </c>
      <c r="Q2557" t="s">
        <v>3947</v>
      </c>
      <c r="R2557" t="s">
        <v>3949</v>
      </c>
      <c r="U2557" t="s">
        <v>7156</v>
      </c>
      <c r="V2557" t="b">
        <v>1</v>
      </c>
      <c r="W2557" t="b">
        <v>0</v>
      </c>
      <c r="X2557" t="s">
        <v>7160</v>
      </c>
      <c r="Y2557">
        <f t="shared" si="156"/>
        <v>1</v>
      </c>
      <c r="Z2557" t="str">
        <f t="shared" si="157"/>
        <v>0-3 days</v>
      </c>
      <c r="AA2557" t="str">
        <f t="shared" si="158"/>
        <v>Very Good</v>
      </c>
      <c r="AB2557" t="str">
        <f t="shared" si="159"/>
        <v>No-show</v>
      </c>
    </row>
    <row r="2558" spans="1:28" x14ac:dyDescent="0.3">
      <c r="A2558" t="s">
        <v>3246</v>
      </c>
      <c r="B2558" t="s">
        <v>165</v>
      </c>
      <c r="C2558" t="s">
        <v>101</v>
      </c>
      <c r="D2558" s="5">
        <v>45965</v>
      </c>
      <c r="E2558" s="5">
        <v>45963</v>
      </c>
      <c r="F2558" t="s">
        <v>54</v>
      </c>
      <c r="G2558" t="s">
        <v>55</v>
      </c>
      <c r="H2558">
        <v>2</v>
      </c>
      <c r="I2558" t="s">
        <v>37</v>
      </c>
      <c r="J2558" t="s">
        <v>3916</v>
      </c>
      <c r="K2558" t="s">
        <v>3914</v>
      </c>
      <c r="L2558">
        <v>3</v>
      </c>
      <c r="M2558" s="7">
        <v>0.87</v>
      </c>
      <c r="N2558" t="s">
        <v>3930</v>
      </c>
      <c r="O2558" t="s">
        <v>3927</v>
      </c>
      <c r="P2558">
        <v>18</v>
      </c>
      <c r="R2558" t="s">
        <v>3953</v>
      </c>
      <c r="S2558" t="s">
        <v>3943</v>
      </c>
      <c r="U2558" t="s">
        <v>7159</v>
      </c>
      <c r="V2558" t="b">
        <v>0</v>
      </c>
      <c r="W2558" t="b">
        <v>0</v>
      </c>
      <c r="X2558" t="s">
        <v>7162</v>
      </c>
      <c r="Y2558" t="str">
        <f t="shared" si="156"/>
        <v/>
      </c>
      <c r="Z2558" t="str">
        <f t="shared" si="157"/>
        <v>0-3 days</v>
      </c>
      <c r="AA2558" t="str">
        <f t="shared" si="158"/>
        <v>Good</v>
      </c>
      <c r="AB2558" t="str">
        <f t="shared" si="159"/>
        <v>Excluded</v>
      </c>
    </row>
    <row r="2559" spans="1:28" x14ac:dyDescent="0.3">
      <c r="A2559" t="s">
        <v>3247</v>
      </c>
      <c r="B2559" t="s">
        <v>1425</v>
      </c>
      <c r="C2559" t="s">
        <v>127</v>
      </c>
      <c r="D2559" s="5">
        <v>45890</v>
      </c>
      <c r="E2559" s="5">
        <v>45864</v>
      </c>
      <c r="F2559" t="s">
        <v>23</v>
      </c>
      <c r="G2559" t="s">
        <v>24</v>
      </c>
      <c r="H2559">
        <v>26</v>
      </c>
      <c r="I2559" t="s">
        <v>61</v>
      </c>
      <c r="J2559" t="s">
        <v>3913</v>
      </c>
      <c r="K2559" t="s">
        <v>3910</v>
      </c>
      <c r="L2559">
        <v>4</v>
      </c>
      <c r="M2559" s="7">
        <v>0.97</v>
      </c>
      <c r="N2559" t="s">
        <v>3923</v>
      </c>
      <c r="O2559" t="s">
        <v>3922</v>
      </c>
      <c r="P2559">
        <v>15</v>
      </c>
      <c r="Q2559" t="s">
        <v>3939</v>
      </c>
      <c r="R2559" t="s">
        <v>3940</v>
      </c>
      <c r="S2559" t="s">
        <v>3941</v>
      </c>
      <c r="T2559" s="5">
        <v>45887</v>
      </c>
      <c r="U2559" t="s">
        <v>7154</v>
      </c>
      <c r="V2559" t="b">
        <v>0</v>
      </c>
      <c r="W2559" t="b">
        <v>0</v>
      </c>
      <c r="X2559" t="s">
        <v>7161</v>
      </c>
      <c r="Y2559">
        <f t="shared" si="156"/>
        <v>1</v>
      </c>
      <c r="Z2559" t="str">
        <f t="shared" si="157"/>
        <v>15-30 days</v>
      </c>
      <c r="AA2559" t="str">
        <f t="shared" si="158"/>
        <v>Very Good</v>
      </c>
      <c r="AB2559" t="str">
        <f t="shared" si="159"/>
        <v>No-show</v>
      </c>
    </row>
    <row r="2560" spans="1:28" x14ac:dyDescent="0.3">
      <c r="A2560" t="s">
        <v>3248</v>
      </c>
      <c r="B2560" t="s">
        <v>1796</v>
      </c>
      <c r="C2560" t="s">
        <v>124</v>
      </c>
      <c r="D2560" s="5">
        <v>45763</v>
      </c>
      <c r="E2560" s="5">
        <v>45744</v>
      </c>
      <c r="F2560" t="s">
        <v>54</v>
      </c>
      <c r="G2560" t="s">
        <v>24</v>
      </c>
      <c r="H2560">
        <v>19</v>
      </c>
      <c r="I2560" t="s">
        <v>42</v>
      </c>
      <c r="J2560" t="s">
        <v>3916</v>
      </c>
      <c r="K2560" t="s">
        <v>3910</v>
      </c>
      <c r="L2560">
        <v>2</v>
      </c>
      <c r="M2560" s="7">
        <v>0.85</v>
      </c>
      <c r="N2560" t="s">
        <v>3930</v>
      </c>
      <c r="O2560" t="s">
        <v>3922</v>
      </c>
      <c r="P2560">
        <v>15</v>
      </c>
      <c r="R2560" t="s">
        <v>3953</v>
      </c>
      <c r="S2560" t="s">
        <v>3943</v>
      </c>
      <c r="U2560" t="s">
        <v>7152</v>
      </c>
      <c r="V2560" t="b">
        <v>0</v>
      </c>
      <c r="W2560" t="b">
        <v>0</v>
      </c>
      <c r="X2560" t="s">
        <v>7160</v>
      </c>
      <c r="Y2560">
        <f t="shared" si="156"/>
        <v>1</v>
      </c>
      <c r="Z2560" t="str">
        <f t="shared" si="157"/>
        <v>15-30 days</v>
      </c>
      <c r="AA2560" t="str">
        <f t="shared" si="158"/>
        <v>Good</v>
      </c>
      <c r="AB2560" t="str">
        <f t="shared" si="159"/>
        <v>No-show</v>
      </c>
    </row>
    <row r="2561" spans="1:28" x14ac:dyDescent="0.3">
      <c r="A2561" t="s">
        <v>3249</v>
      </c>
      <c r="B2561" t="s">
        <v>581</v>
      </c>
      <c r="C2561" t="s">
        <v>92</v>
      </c>
      <c r="D2561" s="5">
        <v>46008</v>
      </c>
      <c r="E2561" s="5">
        <v>45962</v>
      </c>
      <c r="F2561" t="s">
        <v>12</v>
      </c>
      <c r="G2561" t="s">
        <v>13</v>
      </c>
      <c r="H2561">
        <v>46</v>
      </c>
      <c r="I2561" t="s">
        <v>160</v>
      </c>
      <c r="J2561" t="s">
        <v>3915</v>
      </c>
      <c r="K2561" t="s">
        <v>3914</v>
      </c>
      <c r="L2561">
        <v>6</v>
      </c>
      <c r="M2561" s="7">
        <v>0.67</v>
      </c>
      <c r="N2561" t="s">
        <v>3932</v>
      </c>
      <c r="O2561" t="s">
        <v>3925</v>
      </c>
      <c r="P2561">
        <v>20</v>
      </c>
      <c r="Q2561" t="s">
        <v>3939</v>
      </c>
      <c r="R2561" t="s">
        <v>3940</v>
      </c>
      <c r="S2561" t="s">
        <v>55</v>
      </c>
      <c r="T2561" s="5">
        <v>46006</v>
      </c>
      <c r="U2561" t="s">
        <v>7152</v>
      </c>
      <c r="V2561" t="b">
        <v>0</v>
      </c>
      <c r="W2561" t="b">
        <v>0</v>
      </c>
      <c r="X2561" t="s">
        <v>7153</v>
      </c>
      <c r="Y2561">
        <f t="shared" si="156"/>
        <v>0</v>
      </c>
      <c r="Z2561" t="str">
        <f t="shared" si="157"/>
        <v>31+ days</v>
      </c>
      <c r="AA2561" t="str">
        <f t="shared" si="158"/>
        <v>Moderate</v>
      </c>
      <c r="AB2561" t="str">
        <f t="shared" si="159"/>
        <v>Attended</v>
      </c>
    </row>
    <row r="2562" spans="1:28" x14ac:dyDescent="0.3">
      <c r="A2562" t="s">
        <v>3250</v>
      </c>
      <c r="B2562" t="s">
        <v>140</v>
      </c>
      <c r="C2562" t="s">
        <v>53</v>
      </c>
      <c r="D2562" s="5">
        <v>45916</v>
      </c>
      <c r="E2562" s="5">
        <v>45868</v>
      </c>
      <c r="F2562" t="s">
        <v>54</v>
      </c>
      <c r="G2562" t="s">
        <v>13</v>
      </c>
      <c r="H2562">
        <v>48</v>
      </c>
      <c r="I2562" t="s">
        <v>42</v>
      </c>
      <c r="J2562" t="s">
        <v>3916</v>
      </c>
      <c r="K2562" t="s">
        <v>3910</v>
      </c>
      <c r="L2562">
        <v>2</v>
      </c>
      <c r="M2562" s="7">
        <v>0.93</v>
      </c>
      <c r="N2562" t="s">
        <v>3930</v>
      </c>
      <c r="O2562" t="s">
        <v>3922</v>
      </c>
      <c r="P2562">
        <v>20</v>
      </c>
      <c r="Q2562" t="s">
        <v>3939</v>
      </c>
      <c r="S2562" t="s">
        <v>3941</v>
      </c>
      <c r="T2562" s="5">
        <v>45913</v>
      </c>
      <c r="U2562" t="s">
        <v>7159</v>
      </c>
      <c r="V2562" t="b">
        <v>0</v>
      </c>
      <c r="W2562" t="b">
        <v>0</v>
      </c>
      <c r="X2562" t="s">
        <v>7162</v>
      </c>
      <c r="Y2562">
        <f t="shared" ref="Y2562:Y2625" si="160">IF(G2562="No-show",1,IF(G2562="Attended",0,""))</f>
        <v>0</v>
      </c>
      <c r="Z2562" t="str">
        <f t="shared" ref="Z2562:Z2625" si="161">IF(H2562="","Unknown",IF(H2562&lt;=3,"0-3 days",IF(H2562&lt;=7,"4-7 days",IF(H2562&lt;=14,"8-14 days",IF(H2562&lt;=30,"15-30 days","31+ days")))))</f>
        <v>31+ days</v>
      </c>
      <c r="AA2562" t="str">
        <f t="shared" ref="AA2562:AA2625" si="162">IF(M2562="","Unknown",IF(M2562&lt;0.5,"Low",IF(M2562&lt;0.75,"Moderate",IF(M2562&lt;0.9,"Good","Very Good"))))</f>
        <v>Very Good</v>
      </c>
      <c r="AB2562" t="str">
        <f t="shared" ref="AB2562:AB2625" si="163">IF(G2562="Attended","Attended",IF(G2562="No-show","No-show","Excluded"))</f>
        <v>Attended</v>
      </c>
    </row>
    <row r="2563" spans="1:28" x14ac:dyDescent="0.3">
      <c r="A2563" t="s">
        <v>3251</v>
      </c>
      <c r="B2563" t="s">
        <v>586</v>
      </c>
      <c r="C2563" t="s">
        <v>174</v>
      </c>
      <c r="D2563" s="5">
        <v>45814</v>
      </c>
      <c r="E2563" s="5">
        <v>45796</v>
      </c>
      <c r="F2563" t="s">
        <v>12</v>
      </c>
      <c r="G2563" t="s">
        <v>24</v>
      </c>
      <c r="H2563">
        <v>18</v>
      </c>
      <c r="I2563" t="s">
        <v>33</v>
      </c>
      <c r="J2563" t="s">
        <v>3913</v>
      </c>
      <c r="K2563" t="s">
        <v>3910</v>
      </c>
      <c r="L2563">
        <v>2</v>
      </c>
      <c r="M2563" s="7">
        <v>0.93</v>
      </c>
      <c r="N2563" t="s">
        <v>3932</v>
      </c>
      <c r="O2563" t="s">
        <v>3925</v>
      </c>
      <c r="P2563">
        <v>18</v>
      </c>
      <c r="Q2563" t="s">
        <v>3947</v>
      </c>
      <c r="R2563" t="s">
        <v>3940</v>
      </c>
      <c r="S2563" t="s">
        <v>3943</v>
      </c>
      <c r="T2563" s="5">
        <v>45813</v>
      </c>
      <c r="U2563" t="s">
        <v>7155</v>
      </c>
      <c r="V2563" t="b">
        <v>0</v>
      </c>
      <c r="W2563" t="b">
        <v>0</v>
      </c>
      <c r="X2563" t="s">
        <v>7161</v>
      </c>
      <c r="Y2563">
        <f t="shared" si="160"/>
        <v>1</v>
      </c>
      <c r="Z2563" t="str">
        <f t="shared" si="161"/>
        <v>15-30 days</v>
      </c>
      <c r="AA2563" t="str">
        <f t="shared" si="162"/>
        <v>Very Good</v>
      </c>
      <c r="AB2563" t="str">
        <f t="shared" si="163"/>
        <v>No-show</v>
      </c>
    </row>
    <row r="2564" spans="1:28" x14ac:dyDescent="0.3">
      <c r="A2564" t="s">
        <v>3252</v>
      </c>
      <c r="B2564" t="s">
        <v>613</v>
      </c>
      <c r="C2564" t="s">
        <v>157</v>
      </c>
      <c r="D2564" s="5">
        <v>45707</v>
      </c>
      <c r="E2564" s="5">
        <v>45681</v>
      </c>
      <c r="F2564" t="s">
        <v>28</v>
      </c>
      <c r="G2564" t="s">
        <v>13</v>
      </c>
      <c r="H2564">
        <v>26</v>
      </c>
      <c r="I2564" t="s">
        <v>47</v>
      </c>
      <c r="J2564" t="s">
        <v>3911</v>
      </c>
      <c r="K2564" t="s">
        <v>3912</v>
      </c>
      <c r="L2564">
        <v>3</v>
      </c>
      <c r="M2564" s="7">
        <v>0.9</v>
      </c>
      <c r="N2564" t="s">
        <v>3921</v>
      </c>
      <c r="O2564" t="s">
        <v>3925</v>
      </c>
      <c r="P2564">
        <v>12</v>
      </c>
      <c r="Q2564" t="s">
        <v>3939</v>
      </c>
      <c r="R2564" t="s">
        <v>3949</v>
      </c>
      <c r="S2564" t="s">
        <v>3950</v>
      </c>
      <c r="U2564" t="s">
        <v>7152</v>
      </c>
      <c r="V2564" t="b">
        <v>0</v>
      </c>
      <c r="W2564" t="b">
        <v>0</v>
      </c>
      <c r="X2564" t="s">
        <v>7153</v>
      </c>
      <c r="Y2564">
        <f t="shared" si="160"/>
        <v>0</v>
      </c>
      <c r="Z2564" t="str">
        <f t="shared" si="161"/>
        <v>15-30 days</v>
      </c>
      <c r="AA2564" t="str">
        <f t="shared" si="162"/>
        <v>Very Good</v>
      </c>
      <c r="AB2564" t="str">
        <f t="shared" si="163"/>
        <v>Attended</v>
      </c>
    </row>
    <row r="2565" spans="1:28" x14ac:dyDescent="0.3">
      <c r="A2565" t="s">
        <v>3253</v>
      </c>
      <c r="B2565" t="s">
        <v>1796</v>
      </c>
      <c r="C2565" t="s">
        <v>86</v>
      </c>
      <c r="D2565" s="5">
        <v>46013</v>
      </c>
      <c r="E2565" s="5">
        <v>45990</v>
      </c>
      <c r="F2565" t="s">
        <v>28</v>
      </c>
      <c r="G2565" t="s">
        <v>13</v>
      </c>
      <c r="H2565">
        <v>23</v>
      </c>
      <c r="I2565" t="s">
        <v>160</v>
      </c>
      <c r="J2565" t="s">
        <v>3916</v>
      </c>
      <c r="K2565" t="s">
        <v>3910</v>
      </c>
      <c r="L2565">
        <v>2</v>
      </c>
      <c r="M2565" s="7">
        <v>0.85</v>
      </c>
      <c r="N2565" t="s">
        <v>3921</v>
      </c>
      <c r="O2565" t="s">
        <v>3927</v>
      </c>
      <c r="P2565">
        <v>18</v>
      </c>
      <c r="Q2565" t="s">
        <v>3955</v>
      </c>
      <c r="R2565" t="s">
        <v>3940</v>
      </c>
      <c r="S2565" t="s">
        <v>3943</v>
      </c>
      <c r="T2565" s="5">
        <v>46012</v>
      </c>
      <c r="U2565" t="s">
        <v>7158</v>
      </c>
      <c r="V2565" t="b">
        <v>0</v>
      </c>
      <c r="W2565" t="b">
        <v>0</v>
      </c>
      <c r="X2565" t="s">
        <v>7153</v>
      </c>
      <c r="Y2565">
        <f t="shared" si="160"/>
        <v>0</v>
      </c>
      <c r="Z2565" t="str">
        <f t="shared" si="161"/>
        <v>15-30 days</v>
      </c>
      <c r="AA2565" t="str">
        <f t="shared" si="162"/>
        <v>Good</v>
      </c>
      <c r="AB2565" t="str">
        <f t="shared" si="163"/>
        <v>Attended</v>
      </c>
    </row>
    <row r="2566" spans="1:28" x14ac:dyDescent="0.3">
      <c r="A2566" t="s">
        <v>3254</v>
      </c>
      <c r="B2566" t="s">
        <v>117</v>
      </c>
      <c r="C2566" t="s">
        <v>17</v>
      </c>
      <c r="D2566" s="5">
        <v>45933</v>
      </c>
      <c r="E2566" s="5">
        <v>45892</v>
      </c>
      <c r="F2566" t="s">
        <v>18</v>
      </c>
      <c r="G2566" t="s">
        <v>13</v>
      </c>
      <c r="H2566">
        <v>41</v>
      </c>
      <c r="I2566" t="s">
        <v>47</v>
      </c>
      <c r="J2566" t="s">
        <v>3916</v>
      </c>
      <c r="K2566" t="s">
        <v>3910</v>
      </c>
      <c r="L2566">
        <v>4</v>
      </c>
      <c r="M2566" s="7">
        <v>0.68</v>
      </c>
      <c r="N2566" t="s">
        <v>3924</v>
      </c>
      <c r="O2566" t="s">
        <v>3929</v>
      </c>
      <c r="P2566">
        <v>12</v>
      </c>
      <c r="Q2566" t="s">
        <v>3955</v>
      </c>
      <c r="R2566" t="s">
        <v>3940</v>
      </c>
      <c r="S2566" t="s">
        <v>55</v>
      </c>
      <c r="T2566" s="5">
        <v>45930</v>
      </c>
      <c r="U2566" t="s">
        <v>7155</v>
      </c>
      <c r="V2566" t="b">
        <v>0</v>
      </c>
      <c r="W2566" t="b">
        <v>0</v>
      </c>
      <c r="X2566" t="s">
        <v>7162</v>
      </c>
      <c r="Y2566">
        <f t="shared" si="160"/>
        <v>0</v>
      </c>
      <c r="Z2566" t="str">
        <f t="shared" si="161"/>
        <v>31+ days</v>
      </c>
      <c r="AA2566" t="str">
        <f t="shared" si="162"/>
        <v>Moderate</v>
      </c>
      <c r="AB2566" t="str">
        <f t="shared" si="163"/>
        <v>Attended</v>
      </c>
    </row>
    <row r="2567" spans="1:28" x14ac:dyDescent="0.3">
      <c r="A2567" t="s">
        <v>3255</v>
      </c>
      <c r="B2567" t="s">
        <v>1835</v>
      </c>
      <c r="C2567" t="s">
        <v>36</v>
      </c>
      <c r="D2567" s="5">
        <v>45901</v>
      </c>
      <c r="E2567" s="5">
        <v>45863</v>
      </c>
      <c r="F2567" t="s">
        <v>23</v>
      </c>
      <c r="G2567" t="s">
        <v>24</v>
      </c>
      <c r="H2567">
        <v>38</v>
      </c>
      <c r="I2567" t="s">
        <v>61</v>
      </c>
      <c r="J2567" t="s">
        <v>3911</v>
      </c>
      <c r="K2567" t="s">
        <v>3910</v>
      </c>
      <c r="L2567">
        <v>2</v>
      </c>
      <c r="M2567" s="7">
        <v>0.91</v>
      </c>
      <c r="N2567" t="s">
        <v>3923</v>
      </c>
      <c r="O2567" t="s">
        <v>3925</v>
      </c>
      <c r="P2567">
        <v>20</v>
      </c>
      <c r="R2567" t="s">
        <v>3953</v>
      </c>
      <c r="S2567" t="s">
        <v>3943</v>
      </c>
      <c r="U2567" t="s">
        <v>7158</v>
      </c>
      <c r="V2567" t="b">
        <v>0</v>
      </c>
      <c r="W2567" t="b">
        <v>0</v>
      </c>
      <c r="X2567" t="s">
        <v>7162</v>
      </c>
      <c r="Y2567">
        <f t="shared" si="160"/>
        <v>1</v>
      </c>
      <c r="Z2567" t="str">
        <f t="shared" si="161"/>
        <v>31+ days</v>
      </c>
      <c r="AA2567" t="str">
        <f t="shared" si="162"/>
        <v>Very Good</v>
      </c>
      <c r="AB2567" t="str">
        <f t="shared" si="163"/>
        <v>No-show</v>
      </c>
    </row>
    <row r="2568" spans="1:28" x14ac:dyDescent="0.3">
      <c r="A2568" t="s">
        <v>3256</v>
      </c>
      <c r="B2568" t="s">
        <v>2239</v>
      </c>
      <c r="C2568" t="s">
        <v>89</v>
      </c>
      <c r="D2568" s="5">
        <v>45962</v>
      </c>
      <c r="E2568" s="5">
        <v>45923</v>
      </c>
      <c r="F2568" t="s">
        <v>41</v>
      </c>
      <c r="G2568" t="s">
        <v>13</v>
      </c>
      <c r="H2568">
        <v>39</v>
      </c>
      <c r="I2568" t="s">
        <v>19</v>
      </c>
      <c r="J2568" t="s">
        <v>3911</v>
      </c>
      <c r="K2568" t="s">
        <v>3910</v>
      </c>
      <c r="L2568">
        <v>6</v>
      </c>
      <c r="M2568" s="7">
        <v>0.91</v>
      </c>
      <c r="N2568" t="s">
        <v>3931</v>
      </c>
      <c r="O2568" t="s">
        <v>3922</v>
      </c>
      <c r="P2568">
        <v>20</v>
      </c>
      <c r="Q2568" t="s">
        <v>3939</v>
      </c>
      <c r="R2568" t="s">
        <v>3940</v>
      </c>
      <c r="S2568" t="s">
        <v>3943</v>
      </c>
      <c r="T2568" s="5">
        <v>45961</v>
      </c>
      <c r="U2568" t="s">
        <v>7156</v>
      </c>
      <c r="V2568" t="b">
        <v>1</v>
      </c>
      <c r="W2568" t="b">
        <v>0</v>
      </c>
      <c r="X2568" t="s">
        <v>7162</v>
      </c>
      <c r="Y2568">
        <f t="shared" si="160"/>
        <v>0</v>
      </c>
      <c r="Z2568" t="str">
        <f t="shared" si="161"/>
        <v>31+ days</v>
      </c>
      <c r="AA2568" t="str">
        <f t="shared" si="162"/>
        <v>Very Good</v>
      </c>
      <c r="AB2568" t="str">
        <f t="shared" si="163"/>
        <v>Attended</v>
      </c>
    </row>
    <row r="2569" spans="1:28" x14ac:dyDescent="0.3">
      <c r="A2569" t="s">
        <v>3257</v>
      </c>
      <c r="B2569" t="s">
        <v>767</v>
      </c>
      <c r="C2569" t="s">
        <v>31</v>
      </c>
      <c r="D2569" s="5">
        <v>45879</v>
      </c>
      <c r="E2569" s="5">
        <v>45876</v>
      </c>
      <c r="F2569" t="s">
        <v>32</v>
      </c>
      <c r="G2569" t="s">
        <v>24</v>
      </c>
      <c r="H2569">
        <v>3</v>
      </c>
      <c r="I2569" t="s">
        <v>14</v>
      </c>
      <c r="J2569" t="s">
        <v>3916</v>
      </c>
      <c r="K2569" t="s">
        <v>3914</v>
      </c>
      <c r="L2569">
        <v>1</v>
      </c>
      <c r="M2569" s="7">
        <v>0.89</v>
      </c>
      <c r="N2569" t="s">
        <v>3928</v>
      </c>
      <c r="O2569" t="s">
        <v>3925</v>
      </c>
      <c r="P2569">
        <v>18</v>
      </c>
      <c r="Q2569" t="s">
        <v>3939</v>
      </c>
      <c r="R2569" t="s">
        <v>3940</v>
      </c>
      <c r="S2569" t="s">
        <v>3941</v>
      </c>
      <c r="T2569" s="5">
        <v>45878</v>
      </c>
      <c r="U2569" t="s">
        <v>7157</v>
      </c>
      <c r="V2569" t="b">
        <v>1</v>
      </c>
      <c r="W2569" t="b">
        <v>0</v>
      </c>
      <c r="X2569" t="s">
        <v>7161</v>
      </c>
      <c r="Y2569">
        <f t="shared" si="160"/>
        <v>1</v>
      </c>
      <c r="Z2569" t="str">
        <f t="shared" si="161"/>
        <v>0-3 days</v>
      </c>
      <c r="AA2569" t="str">
        <f t="shared" si="162"/>
        <v>Good</v>
      </c>
      <c r="AB2569" t="str">
        <f t="shared" si="163"/>
        <v>No-show</v>
      </c>
    </row>
    <row r="2570" spans="1:28" x14ac:dyDescent="0.3">
      <c r="A2570" t="s">
        <v>3258</v>
      </c>
      <c r="B2570" t="s">
        <v>309</v>
      </c>
      <c r="C2570" t="s">
        <v>53</v>
      </c>
      <c r="D2570" s="5">
        <v>45742</v>
      </c>
      <c r="E2570" s="5">
        <v>45722</v>
      </c>
      <c r="F2570" t="s">
        <v>54</v>
      </c>
      <c r="G2570" t="s">
        <v>13</v>
      </c>
      <c r="H2570">
        <v>20</v>
      </c>
      <c r="I2570" t="s">
        <v>42</v>
      </c>
      <c r="J2570" t="s">
        <v>3909</v>
      </c>
      <c r="K2570" t="s">
        <v>3914</v>
      </c>
      <c r="L2570">
        <v>3</v>
      </c>
      <c r="M2570" s="7">
        <v>0.76</v>
      </c>
      <c r="N2570" t="s">
        <v>3930</v>
      </c>
      <c r="O2570" t="s">
        <v>3922</v>
      </c>
      <c r="P2570">
        <v>20</v>
      </c>
      <c r="Q2570" t="s">
        <v>3939</v>
      </c>
      <c r="R2570" t="s">
        <v>3940</v>
      </c>
      <c r="S2570" t="s">
        <v>3943</v>
      </c>
      <c r="T2570" s="5">
        <v>45739</v>
      </c>
      <c r="U2570" t="s">
        <v>7152</v>
      </c>
      <c r="V2570" t="b">
        <v>0</v>
      </c>
      <c r="W2570" t="b">
        <v>0</v>
      </c>
      <c r="X2570" t="s">
        <v>7160</v>
      </c>
      <c r="Y2570">
        <f t="shared" si="160"/>
        <v>0</v>
      </c>
      <c r="Z2570" t="str">
        <f t="shared" si="161"/>
        <v>15-30 days</v>
      </c>
      <c r="AA2570" t="str">
        <f t="shared" si="162"/>
        <v>Good</v>
      </c>
      <c r="AB2570" t="str">
        <f t="shared" si="163"/>
        <v>Attended</v>
      </c>
    </row>
    <row r="2571" spans="1:28" x14ac:dyDescent="0.3">
      <c r="A2571" t="s">
        <v>3259</v>
      </c>
      <c r="B2571" t="s">
        <v>1084</v>
      </c>
      <c r="C2571" t="s">
        <v>50</v>
      </c>
      <c r="D2571" s="5">
        <v>45744</v>
      </c>
      <c r="E2571" s="5">
        <v>45686</v>
      </c>
      <c r="F2571" t="s">
        <v>18</v>
      </c>
      <c r="G2571" t="s">
        <v>24</v>
      </c>
      <c r="H2571">
        <v>58</v>
      </c>
      <c r="I2571" t="s">
        <v>42</v>
      </c>
      <c r="J2571" t="s">
        <v>3909</v>
      </c>
      <c r="K2571" t="s">
        <v>3912</v>
      </c>
      <c r="L2571">
        <v>4</v>
      </c>
      <c r="M2571" s="7">
        <v>0.97</v>
      </c>
      <c r="N2571" t="s">
        <v>3924</v>
      </c>
      <c r="O2571" t="s">
        <v>3922</v>
      </c>
      <c r="P2571">
        <v>18</v>
      </c>
      <c r="Q2571" t="s">
        <v>3947</v>
      </c>
      <c r="R2571" t="s">
        <v>3940</v>
      </c>
      <c r="S2571" t="s">
        <v>3943</v>
      </c>
      <c r="T2571" s="5">
        <v>45742</v>
      </c>
      <c r="U2571" t="s">
        <v>7155</v>
      </c>
      <c r="V2571" t="b">
        <v>0</v>
      </c>
      <c r="W2571" t="b">
        <v>0</v>
      </c>
      <c r="X2571" t="s">
        <v>7160</v>
      </c>
      <c r="Y2571">
        <f t="shared" si="160"/>
        <v>1</v>
      </c>
      <c r="Z2571" t="str">
        <f t="shared" si="161"/>
        <v>31+ days</v>
      </c>
      <c r="AA2571" t="str">
        <f t="shared" si="162"/>
        <v>Very Good</v>
      </c>
      <c r="AB2571" t="str">
        <f t="shared" si="163"/>
        <v>No-show</v>
      </c>
    </row>
    <row r="2572" spans="1:28" x14ac:dyDescent="0.3">
      <c r="A2572" t="s">
        <v>3260</v>
      </c>
      <c r="B2572" t="s">
        <v>3261</v>
      </c>
      <c r="C2572" t="s">
        <v>127</v>
      </c>
      <c r="D2572" s="5">
        <v>45686</v>
      </c>
      <c r="E2572" s="5">
        <v>45666</v>
      </c>
      <c r="F2572" t="s">
        <v>23</v>
      </c>
      <c r="G2572" t="s">
        <v>13</v>
      </c>
      <c r="H2572">
        <v>20</v>
      </c>
      <c r="I2572" t="s">
        <v>37</v>
      </c>
      <c r="J2572" t="s">
        <v>3909</v>
      </c>
      <c r="K2572" t="s">
        <v>3910</v>
      </c>
      <c r="L2572">
        <v>0</v>
      </c>
      <c r="M2572" s="7">
        <v>0.66</v>
      </c>
      <c r="N2572" t="s">
        <v>3923</v>
      </c>
      <c r="O2572" t="s">
        <v>3922</v>
      </c>
      <c r="P2572">
        <v>15</v>
      </c>
      <c r="Q2572" t="s">
        <v>3939</v>
      </c>
      <c r="R2572" t="s">
        <v>3940</v>
      </c>
      <c r="S2572" t="s">
        <v>3941</v>
      </c>
      <c r="T2572" s="5">
        <v>45685</v>
      </c>
      <c r="U2572" t="s">
        <v>7152</v>
      </c>
      <c r="V2572" t="b">
        <v>0</v>
      </c>
      <c r="W2572" t="b">
        <v>0</v>
      </c>
      <c r="X2572" t="s">
        <v>7153</v>
      </c>
      <c r="Y2572">
        <f t="shared" si="160"/>
        <v>0</v>
      </c>
      <c r="Z2572" t="str">
        <f t="shared" si="161"/>
        <v>15-30 days</v>
      </c>
      <c r="AA2572" t="str">
        <f t="shared" si="162"/>
        <v>Moderate</v>
      </c>
      <c r="AB2572" t="str">
        <f t="shared" si="163"/>
        <v>Attended</v>
      </c>
    </row>
    <row r="2573" spans="1:28" x14ac:dyDescent="0.3">
      <c r="A2573" t="s">
        <v>3262</v>
      </c>
      <c r="B2573" t="s">
        <v>1291</v>
      </c>
      <c r="C2573" t="s">
        <v>115</v>
      </c>
      <c r="D2573" s="5">
        <v>45680</v>
      </c>
      <c r="E2573" s="5">
        <v>45670</v>
      </c>
      <c r="F2573" t="s">
        <v>32</v>
      </c>
      <c r="G2573" t="s">
        <v>13</v>
      </c>
      <c r="H2573">
        <v>10</v>
      </c>
      <c r="I2573" t="s">
        <v>160</v>
      </c>
      <c r="J2573" t="s">
        <v>3916</v>
      </c>
      <c r="K2573" t="s">
        <v>3910</v>
      </c>
      <c r="L2573">
        <v>5</v>
      </c>
      <c r="M2573" s="7">
        <v>0.82</v>
      </c>
      <c r="N2573" t="s">
        <v>3928</v>
      </c>
      <c r="O2573" t="s">
        <v>3929</v>
      </c>
      <c r="P2573">
        <v>12</v>
      </c>
      <c r="Q2573" t="s">
        <v>3939</v>
      </c>
      <c r="R2573" t="s">
        <v>3940</v>
      </c>
      <c r="S2573" t="s">
        <v>3941</v>
      </c>
      <c r="T2573" s="5">
        <v>45679</v>
      </c>
      <c r="U2573" t="s">
        <v>7154</v>
      </c>
      <c r="V2573" t="b">
        <v>0</v>
      </c>
      <c r="W2573" t="b">
        <v>0</v>
      </c>
      <c r="X2573" t="s">
        <v>7153</v>
      </c>
      <c r="Y2573">
        <f t="shared" si="160"/>
        <v>0</v>
      </c>
      <c r="Z2573" t="str">
        <f t="shared" si="161"/>
        <v>8-14 days</v>
      </c>
      <c r="AA2573" t="str">
        <f t="shared" si="162"/>
        <v>Good</v>
      </c>
      <c r="AB2573" t="str">
        <f t="shared" si="163"/>
        <v>Attended</v>
      </c>
    </row>
    <row r="2574" spans="1:28" x14ac:dyDescent="0.3">
      <c r="A2574" t="s">
        <v>3263</v>
      </c>
      <c r="B2574" t="s">
        <v>875</v>
      </c>
      <c r="C2574" t="s">
        <v>17</v>
      </c>
      <c r="D2574" s="5">
        <v>45923</v>
      </c>
      <c r="E2574" s="5">
        <v>45911</v>
      </c>
      <c r="F2574" t="s">
        <v>18</v>
      </c>
      <c r="G2574" t="s">
        <v>24</v>
      </c>
      <c r="H2574">
        <v>12</v>
      </c>
      <c r="I2574" t="s">
        <v>14</v>
      </c>
      <c r="J2574" t="s">
        <v>3916</v>
      </c>
      <c r="K2574" t="s">
        <v>3910</v>
      </c>
      <c r="L2574">
        <v>1</v>
      </c>
      <c r="M2574" s="7">
        <v>0.67</v>
      </c>
      <c r="N2574" t="s">
        <v>3924</v>
      </c>
      <c r="O2574" t="s">
        <v>3929</v>
      </c>
      <c r="P2574">
        <v>12</v>
      </c>
      <c r="R2574" t="s">
        <v>3953</v>
      </c>
      <c r="S2574" t="s">
        <v>3943</v>
      </c>
      <c r="U2574" t="s">
        <v>7159</v>
      </c>
      <c r="V2574" t="b">
        <v>0</v>
      </c>
      <c r="W2574" t="b">
        <v>0</v>
      </c>
      <c r="X2574" t="s">
        <v>7162</v>
      </c>
      <c r="Y2574">
        <f t="shared" si="160"/>
        <v>1</v>
      </c>
      <c r="Z2574" t="str">
        <f t="shared" si="161"/>
        <v>8-14 days</v>
      </c>
      <c r="AA2574" t="str">
        <f t="shared" si="162"/>
        <v>Moderate</v>
      </c>
      <c r="AB2574" t="str">
        <f t="shared" si="163"/>
        <v>No-show</v>
      </c>
    </row>
    <row r="2575" spans="1:28" x14ac:dyDescent="0.3">
      <c r="A2575" t="s">
        <v>3264</v>
      </c>
      <c r="B2575" t="s">
        <v>1382</v>
      </c>
      <c r="C2575" t="s">
        <v>80</v>
      </c>
      <c r="D2575" s="5">
        <v>45968</v>
      </c>
      <c r="E2575" s="5">
        <v>45967</v>
      </c>
      <c r="F2575" t="s">
        <v>41</v>
      </c>
      <c r="G2575" t="s">
        <v>24</v>
      </c>
      <c r="H2575">
        <v>1</v>
      </c>
      <c r="I2575" t="s">
        <v>47</v>
      </c>
      <c r="J2575" t="s">
        <v>3911</v>
      </c>
      <c r="K2575" t="s">
        <v>3912</v>
      </c>
      <c r="L2575">
        <v>5</v>
      </c>
      <c r="M2575" s="7">
        <v>0.9</v>
      </c>
      <c r="N2575" t="s">
        <v>3931</v>
      </c>
      <c r="O2575" t="s">
        <v>3922</v>
      </c>
      <c r="P2575">
        <v>12</v>
      </c>
      <c r="R2575" t="s">
        <v>3953</v>
      </c>
      <c r="S2575" t="s">
        <v>3943</v>
      </c>
      <c r="U2575" t="s">
        <v>7155</v>
      </c>
      <c r="V2575" t="b">
        <v>0</v>
      </c>
      <c r="W2575" t="b">
        <v>0</v>
      </c>
      <c r="X2575" t="s">
        <v>7162</v>
      </c>
      <c r="Y2575">
        <f t="shared" si="160"/>
        <v>1</v>
      </c>
      <c r="Z2575" t="str">
        <f t="shared" si="161"/>
        <v>0-3 days</v>
      </c>
      <c r="AA2575" t="str">
        <f t="shared" si="162"/>
        <v>Very Good</v>
      </c>
      <c r="AB2575" t="str">
        <f t="shared" si="163"/>
        <v>No-show</v>
      </c>
    </row>
    <row r="2576" spans="1:28" x14ac:dyDescent="0.3">
      <c r="A2576" t="s">
        <v>3265</v>
      </c>
      <c r="B2576" t="s">
        <v>317</v>
      </c>
      <c r="C2576" t="s">
        <v>193</v>
      </c>
      <c r="D2576" s="5">
        <v>45717</v>
      </c>
      <c r="E2576" s="5">
        <v>45670</v>
      </c>
      <c r="F2576" t="s">
        <v>41</v>
      </c>
      <c r="G2576" t="s">
        <v>55</v>
      </c>
      <c r="H2576">
        <v>47</v>
      </c>
      <c r="I2576" t="s">
        <v>19</v>
      </c>
      <c r="J2576" t="s">
        <v>3916</v>
      </c>
      <c r="K2576" t="s">
        <v>3914</v>
      </c>
      <c r="L2576">
        <v>2</v>
      </c>
      <c r="M2576" s="7">
        <v>0.97</v>
      </c>
      <c r="N2576" t="s">
        <v>3931</v>
      </c>
      <c r="O2576" t="s">
        <v>3922</v>
      </c>
      <c r="P2576">
        <v>15</v>
      </c>
      <c r="R2576" t="s">
        <v>3953</v>
      </c>
      <c r="S2576" t="s">
        <v>3943</v>
      </c>
      <c r="U2576" t="s">
        <v>7156</v>
      </c>
      <c r="V2576" t="b">
        <v>1</v>
      </c>
      <c r="W2576" t="b">
        <v>0</v>
      </c>
      <c r="X2576" t="s">
        <v>7160</v>
      </c>
      <c r="Y2576" t="str">
        <f t="shared" si="160"/>
        <v/>
      </c>
      <c r="Z2576" t="str">
        <f t="shared" si="161"/>
        <v>31+ days</v>
      </c>
      <c r="AA2576" t="str">
        <f t="shared" si="162"/>
        <v>Very Good</v>
      </c>
      <c r="AB2576" t="str">
        <f t="shared" si="163"/>
        <v>Excluded</v>
      </c>
    </row>
    <row r="2577" spans="1:28" x14ac:dyDescent="0.3">
      <c r="A2577" t="s">
        <v>3266</v>
      </c>
      <c r="B2577" t="s">
        <v>687</v>
      </c>
      <c r="C2577" t="s">
        <v>174</v>
      </c>
      <c r="D2577" s="5">
        <v>45867</v>
      </c>
      <c r="E2577" s="5">
        <v>45867</v>
      </c>
      <c r="F2577" t="s">
        <v>12</v>
      </c>
      <c r="G2577" t="s">
        <v>13</v>
      </c>
      <c r="H2577">
        <v>0</v>
      </c>
      <c r="I2577" t="s">
        <v>19</v>
      </c>
      <c r="J2577" t="s">
        <v>3909</v>
      </c>
      <c r="K2577" t="s">
        <v>3912</v>
      </c>
      <c r="L2577">
        <v>0</v>
      </c>
      <c r="M2577" s="7">
        <v>0.87</v>
      </c>
      <c r="N2577" t="s">
        <v>3932</v>
      </c>
      <c r="O2577" t="s">
        <v>3925</v>
      </c>
      <c r="P2577">
        <v>18</v>
      </c>
      <c r="Q2577" t="s">
        <v>3939</v>
      </c>
      <c r="R2577" t="s">
        <v>3940</v>
      </c>
      <c r="S2577" t="s">
        <v>3943</v>
      </c>
      <c r="T2577" s="5">
        <v>45864</v>
      </c>
      <c r="U2577" t="s">
        <v>7159</v>
      </c>
      <c r="V2577" t="b">
        <v>0</v>
      </c>
      <c r="W2577" t="b">
        <v>0</v>
      </c>
      <c r="X2577" t="s">
        <v>7161</v>
      </c>
      <c r="Y2577">
        <f t="shared" si="160"/>
        <v>0</v>
      </c>
      <c r="Z2577" t="str">
        <f t="shared" si="161"/>
        <v>0-3 days</v>
      </c>
      <c r="AA2577" t="str">
        <f t="shared" si="162"/>
        <v>Good</v>
      </c>
      <c r="AB2577" t="str">
        <f t="shared" si="163"/>
        <v>Attended</v>
      </c>
    </row>
    <row r="2578" spans="1:28" x14ac:dyDescent="0.3">
      <c r="A2578" t="s">
        <v>3267</v>
      </c>
      <c r="B2578" t="s">
        <v>791</v>
      </c>
      <c r="C2578" t="s">
        <v>124</v>
      </c>
      <c r="D2578" s="5">
        <v>45703</v>
      </c>
      <c r="E2578" s="5">
        <v>45667</v>
      </c>
      <c r="F2578" t="s">
        <v>54</v>
      </c>
      <c r="G2578" t="s">
        <v>55</v>
      </c>
      <c r="H2578">
        <v>36</v>
      </c>
      <c r="I2578" t="s">
        <v>19</v>
      </c>
      <c r="J2578" t="s">
        <v>3913</v>
      </c>
      <c r="K2578" t="s">
        <v>3912</v>
      </c>
      <c r="L2578">
        <v>4</v>
      </c>
      <c r="M2578" s="7">
        <v>0.8</v>
      </c>
      <c r="N2578" t="s">
        <v>3930</v>
      </c>
      <c r="O2578" t="s">
        <v>3922</v>
      </c>
      <c r="P2578">
        <v>15</v>
      </c>
      <c r="Q2578" t="s">
        <v>3947</v>
      </c>
      <c r="R2578" t="s">
        <v>3940</v>
      </c>
      <c r="S2578" t="s">
        <v>3943</v>
      </c>
      <c r="T2578" s="5">
        <v>45701</v>
      </c>
      <c r="U2578" t="s">
        <v>7156</v>
      </c>
      <c r="V2578" t="b">
        <v>1</v>
      </c>
      <c r="W2578" t="b">
        <v>0</v>
      </c>
      <c r="X2578" t="s">
        <v>7153</v>
      </c>
      <c r="Y2578" t="str">
        <f t="shared" si="160"/>
        <v/>
      </c>
      <c r="Z2578" t="str">
        <f t="shared" si="161"/>
        <v>31+ days</v>
      </c>
      <c r="AA2578" t="str">
        <f t="shared" si="162"/>
        <v>Good</v>
      </c>
      <c r="AB2578" t="str">
        <f t="shared" si="163"/>
        <v>Excluded</v>
      </c>
    </row>
    <row r="2579" spans="1:28" x14ac:dyDescent="0.3">
      <c r="A2579" t="s">
        <v>3268</v>
      </c>
      <c r="B2579" t="s">
        <v>667</v>
      </c>
      <c r="C2579" t="s">
        <v>27</v>
      </c>
      <c r="D2579" s="5">
        <v>45809</v>
      </c>
      <c r="E2579" s="5">
        <v>45785</v>
      </c>
      <c r="F2579" t="s">
        <v>28</v>
      </c>
      <c r="G2579" t="s">
        <v>24</v>
      </c>
      <c r="H2579">
        <v>24</v>
      </c>
      <c r="I2579" t="s">
        <v>33</v>
      </c>
      <c r="J2579" t="s">
        <v>3909</v>
      </c>
      <c r="K2579" t="s">
        <v>3914</v>
      </c>
      <c r="L2579">
        <v>3</v>
      </c>
      <c r="M2579" s="7">
        <v>0.83</v>
      </c>
      <c r="N2579" t="s">
        <v>3921</v>
      </c>
      <c r="O2579" t="s">
        <v>3925</v>
      </c>
      <c r="P2579">
        <v>12</v>
      </c>
      <c r="Q2579" t="s">
        <v>3939</v>
      </c>
      <c r="R2579" t="s">
        <v>3940</v>
      </c>
      <c r="S2579" t="s">
        <v>3943</v>
      </c>
      <c r="T2579" s="5">
        <v>45806</v>
      </c>
      <c r="U2579" t="s">
        <v>7157</v>
      </c>
      <c r="V2579" t="b">
        <v>1</v>
      </c>
      <c r="W2579" t="b">
        <v>0</v>
      </c>
      <c r="X2579" t="s">
        <v>7161</v>
      </c>
      <c r="Y2579">
        <f t="shared" si="160"/>
        <v>1</v>
      </c>
      <c r="Z2579" t="str">
        <f t="shared" si="161"/>
        <v>15-30 days</v>
      </c>
      <c r="AA2579" t="str">
        <f t="shared" si="162"/>
        <v>Good</v>
      </c>
      <c r="AB2579" t="str">
        <f t="shared" si="163"/>
        <v>No-show</v>
      </c>
    </row>
    <row r="2580" spans="1:28" x14ac:dyDescent="0.3">
      <c r="A2580" t="s">
        <v>3269</v>
      </c>
      <c r="B2580" t="s">
        <v>3270</v>
      </c>
      <c r="C2580" t="s">
        <v>92</v>
      </c>
      <c r="D2580" s="5">
        <v>45946</v>
      </c>
      <c r="E2580" s="5">
        <v>45941</v>
      </c>
      <c r="F2580" t="s">
        <v>12</v>
      </c>
      <c r="G2580" t="s">
        <v>24</v>
      </c>
      <c r="H2580">
        <v>5</v>
      </c>
      <c r="I2580" t="s">
        <v>47</v>
      </c>
      <c r="J2580" t="s">
        <v>3909</v>
      </c>
      <c r="K2580" t="s">
        <v>3910</v>
      </c>
      <c r="L2580">
        <v>1</v>
      </c>
      <c r="M2580" s="7">
        <v>0.62</v>
      </c>
      <c r="N2580" t="s">
        <v>3932</v>
      </c>
      <c r="O2580" t="s">
        <v>3925</v>
      </c>
      <c r="P2580">
        <v>20</v>
      </c>
      <c r="Q2580" t="s">
        <v>3939</v>
      </c>
      <c r="R2580" t="s">
        <v>3940</v>
      </c>
      <c r="S2580" t="s">
        <v>3943</v>
      </c>
      <c r="T2580" s="5">
        <v>45944</v>
      </c>
      <c r="U2580" t="s">
        <v>7154</v>
      </c>
      <c r="V2580" t="b">
        <v>0</v>
      </c>
      <c r="W2580" t="b">
        <v>0</v>
      </c>
      <c r="X2580" t="s">
        <v>7162</v>
      </c>
      <c r="Y2580">
        <f t="shared" si="160"/>
        <v>1</v>
      </c>
      <c r="Z2580" t="str">
        <f t="shared" si="161"/>
        <v>4-7 days</v>
      </c>
      <c r="AA2580" t="str">
        <f t="shared" si="162"/>
        <v>Moderate</v>
      </c>
      <c r="AB2580" t="str">
        <f t="shared" si="163"/>
        <v>No-show</v>
      </c>
    </row>
    <row r="2581" spans="1:28" x14ac:dyDescent="0.3">
      <c r="A2581" t="s">
        <v>3271</v>
      </c>
      <c r="B2581" t="s">
        <v>1317</v>
      </c>
      <c r="C2581" t="s">
        <v>77</v>
      </c>
      <c r="D2581" s="5">
        <v>45954</v>
      </c>
      <c r="E2581" s="5">
        <v>45901</v>
      </c>
      <c r="F2581" t="s">
        <v>23</v>
      </c>
      <c r="G2581" t="s">
        <v>24</v>
      </c>
      <c r="H2581">
        <v>53</v>
      </c>
      <c r="I2581" t="s">
        <v>160</v>
      </c>
      <c r="J2581" t="s">
        <v>3913</v>
      </c>
      <c r="K2581" t="s">
        <v>3910</v>
      </c>
      <c r="L2581">
        <v>7</v>
      </c>
      <c r="M2581" s="7">
        <v>0.76</v>
      </c>
      <c r="N2581" t="s">
        <v>3923</v>
      </c>
      <c r="O2581" t="s">
        <v>3927</v>
      </c>
      <c r="P2581">
        <v>15</v>
      </c>
      <c r="Q2581" t="s">
        <v>3939</v>
      </c>
      <c r="R2581" t="s">
        <v>3940</v>
      </c>
      <c r="S2581" t="s">
        <v>55</v>
      </c>
      <c r="T2581" s="5">
        <v>45952</v>
      </c>
      <c r="U2581" t="s">
        <v>7155</v>
      </c>
      <c r="V2581" t="b">
        <v>0</v>
      </c>
      <c r="W2581" t="b">
        <v>0</v>
      </c>
      <c r="X2581" t="s">
        <v>7162</v>
      </c>
      <c r="Y2581">
        <f t="shared" si="160"/>
        <v>1</v>
      </c>
      <c r="Z2581" t="str">
        <f t="shared" si="161"/>
        <v>31+ days</v>
      </c>
      <c r="AA2581" t="str">
        <f t="shared" si="162"/>
        <v>Good</v>
      </c>
      <c r="AB2581" t="str">
        <f t="shared" si="163"/>
        <v>No-show</v>
      </c>
    </row>
    <row r="2582" spans="1:28" x14ac:dyDescent="0.3">
      <c r="A2582" t="s">
        <v>3272</v>
      </c>
      <c r="B2582" t="s">
        <v>665</v>
      </c>
      <c r="C2582" t="s">
        <v>115</v>
      </c>
      <c r="D2582" s="5">
        <v>46004</v>
      </c>
      <c r="E2582" s="5">
        <v>45959</v>
      </c>
      <c r="F2582" t="s">
        <v>32</v>
      </c>
      <c r="G2582" t="s">
        <v>24</v>
      </c>
      <c r="H2582">
        <v>45</v>
      </c>
      <c r="I2582" t="s">
        <v>14</v>
      </c>
      <c r="J2582" t="s">
        <v>3909</v>
      </c>
      <c r="K2582" t="s">
        <v>3914</v>
      </c>
      <c r="L2582">
        <v>4</v>
      </c>
      <c r="M2582" s="7">
        <v>0.77</v>
      </c>
      <c r="N2582" t="s">
        <v>3928</v>
      </c>
      <c r="O2582" t="s">
        <v>3929</v>
      </c>
      <c r="P2582">
        <v>12</v>
      </c>
      <c r="R2582" t="s">
        <v>3953</v>
      </c>
      <c r="S2582" t="s">
        <v>3943</v>
      </c>
      <c r="U2582" t="s">
        <v>7156</v>
      </c>
      <c r="V2582" t="b">
        <v>1</v>
      </c>
      <c r="W2582" t="b">
        <v>0</v>
      </c>
      <c r="X2582" t="s">
        <v>7153</v>
      </c>
      <c r="Y2582">
        <f t="shared" si="160"/>
        <v>1</v>
      </c>
      <c r="Z2582" t="str">
        <f t="shared" si="161"/>
        <v>31+ days</v>
      </c>
      <c r="AA2582" t="str">
        <f t="shared" si="162"/>
        <v>Good</v>
      </c>
      <c r="AB2582" t="str">
        <f t="shared" si="163"/>
        <v>No-show</v>
      </c>
    </row>
    <row r="2583" spans="1:28" x14ac:dyDescent="0.3">
      <c r="A2583" t="s">
        <v>3273</v>
      </c>
      <c r="B2583" t="s">
        <v>1413</v>
      </c>
      <c r="C2583" t="s">
        <v>17</v>
      </c>
      <c r="D2583" s="5">
        <v>45771</v>
      </c>
      <c r="E2583" s="5">
        <v>45721</v>
      </c>
      <c r="F2583" t="s">
        <v>18</v>
      </c>
      <c r="G2583" t="s">
        <v>55</v>
      </c>
      <c r="H2583">
        <v>50</v>
      </c>
      <c r="I2583" t="s">
        <v>37</v>
      </c>
      <c r="J2583" t="s">
        <v>3911</v>
      </c>
      <c r="K2583" t="s">
        <v>3912</v>
      </c>
      <c r="L2583">
        <v>6</v>
      </c>
      <c r="M2583" s="7">
        <v>0.61</v>
      </c>
      <c r="N2583" t="s">
        <v>3924</v>
      </c>
      <c r="O2583" t="s">
        <v>3929</v>
      </c>
      <c r="P2583">
        <v>12</v>
      </c>
      <c r="Q2583" t="s">
        <v>3947</v>
      </c>
      <c r="R2583" t="s">
        <v>3940</v>
      </c>
      <c r="S2583" t="s">
        <v>3941</v>
      </c>
      <c r="T2583" s="5">
        <v>45769</v>
      </c>
      <c r="U2583" t="s">
        <v>7154</v>
      </c>
      <c r="V2583" t="b">
        <v>0</v>
      </c>
      <c r="W2583" t="b">
        <v>0</v>
      </c>
      <c r="X2583" t="s">
        <v>7160</v>
      </c>
      <c r="Y2583" t="str">
        <f t="shared" si="160"/>
        <v/>
      </c>
      <c r="Z2583" t="str">
        <f t="shared" si="161"/>
        <v>31+ days</v>
      </c>
      <c r="AA2583" t="str">
        <f t="shared" si="162"/>
        <v>Moderate</v>
      </c>
      <c r="AB2583" t="str">
        <f t="shared" si="163"/>
        <v>Excluded</v>
      </c>
    </row>
    <row r="2584" spans="1:28" x14ac:dyDescent="0.3">
      <c r="A2584" t="s">
        <v>3274</v>
      </c>
      <c r="B2584" t="s">
        <v>1351</v>
      </c>
      <c r="C2584" t="s">
        <v>138</v>
      </c>
      <c r="D2584" s="5">
        <v>46004</v>
      </c>
      <c r="E2584" s="5">
        <v>45947</v>
      </c>
      <c r="F2584" t="s">
        <v>28</v>
      </c>
      <c r="G2584" t="s">
        <v>24</v>
      </c>
      <c r="H2584">
        <v>57</v>
      </c>
      <c r="I2584" t="s">
        <v>14</v>
      </c>
      <c r="J2584" t="s">
        <v>3909</v>
      </c>
      <c r="K2584" t="s">
        <v>3914</v>
      </c>
      <c r="L2584">
        <v>2</v>
      </c>
      <c r="M2584" s="7">
        <v>0.73</v>
      </c>
      <c r="N2584" t="s">
        <v>3921</v>
      </c>
      <c r="O2584" t="s">
        <v>3922</v>
      </c>
      <c r="P2584">
        <v>15</v>
      </c>
      <c r="Q2584" t="s">
        <v>3939</v>
      </c>
      <c r="S2584" t="s">
        <v>3943</v>
      </c>
      <c r="T2584" s="5">
        <v>46003</v>
      </c>
      <c r="U2584" t="s">
        <v>7156</v>
      </c>
      <c r="V2584" t="b">
        <v>1</v>
      </c>
      <c r="W2584" t="b">
        <v>0</v>
      </c>
      <c r="X2584" t="s">
        <v>7153</v>
      </c>
      <c r="Y2584">
        <f t="shared" si="160"/>
        <v>1</v>
      </c>
      <c r="Z2584" t="str">
        <f t="shared" si="161"/>
        <v>31+ days</v>
      </c>
      <c r="AA2584" t="str">
        <f t="shared" si="162"/>
        <v>Moderate</v>
      </c>
      <c r="AB2584" t="str">
        <f t="shared" si="163"/>
        <v>No-show</v>
      </c>
    </row>
    <row r="2585" spans="1:28" x14ac:dyDescent="0.3">
      <c r="A2585" t="s">
        <v>3275</v>
      </c>
      <c r="B2585" t="s">
        <v>2140</v>
      </c>
      <c r="C2585" t="s">
        <v>174</v>
      </c>
      <c r="D2585" s="5">
        <v>45944</v>
      </c>
      <c r="E2585" s="5">
        <v>45889</v>
      </c>
      <c r="F2585" t="s">
        <v>12</v>
      </c>
      <c r="G2585" t="s">
        <v>13</v>
      </c>
      <c r="H2585">
        <v>55</v>
      </c>
      <c r="I2585" t="s">
        <v>47</v>
      </c>
      <c r="J2585" t="s">
        <v>3915</v>
      </c>
      <c r="K2585" t="s">
        <v>3914</v>
      </c>
      <c r="L2585">
        <v>2</v>
      </c>
      <c r="M2585" s="7">
        <v>0.76</v>
      </c>
      <c r="N2585" t="s">
        <v>3932</v>
      </c>
      <c r="O2585" t="s">
        <v>3925</v>
      </c>
      <c r="P2585">
        <v>18</v>
      </c>
      <c r="Q2585" t="s">
        <v>3947</v>
      </c>
      <c r="R2585" t="s">
        <v>3940</v>
      </c>
      <c r="S2585" t="s">
        <v>3943</v>
      </c>
      <c r="T2585" s="5">
        <v>45942</v>
      </c>
      <c r="U2585" t="s">
        <v>7159</v>
      </c>
      <c r="V2585" t="b">
        <v>0</v>
      </c>
      <c r="W2585" t="b">
        <v>0</v>
      </c>
      <c r="X2585" t="s">
        <v>7162</v>
      </c>
      <c r="Y2585">
        <f t="shared" si="160"/>
        <v>0</v>
      </c>
      <c r="Z2585" t="str">
        <f t="shared" si="161"/>
        <v>31+ days</v>
      </c>
      <c r="AA2585" t="str">
        <f t="shared" si="162"/>
        <v>Good</v>
      </c>
      <c r="AB2585" t="str">
        <f t="shared" si="163"/>
        <v>Attended</v>
      </c>
    </row>
    <row r="2586" spans="1:28" x14ac:dyDescent="0.3">
      <c r="A2586" t="s">
        <v>3276</v>
      </c>
      <c r="B2586" t="s">
        <v>852</v>
      </c>
      <c r="C2586" t="s">
        <v>53</v>
      </c>
      <c r="D2586" s="5">
        <v>45781</v>
      </c>
      <c r="E2586" s="5">
        <v>45739</v>
      </c>
      <c r="F2586" t="s">
        <v>54</v>
      </c>
      <c r="G2586" t="s">
        <v>24</v>
      </c>
      <c r="H2586">
        <v>42</v>
      </c>
      <c r="I2586" t="s">
        <v>33</v>
      </c>
      <c r="J2586" t="s">
        <v>3916</v>
      </c>
      <c r="K2586" t="s">
        <v>3910</v>
      </c>
      <c r="L2586">
        <v>5</v>
      </c>
      <c r="M2586" s="7">
        <v>0.73</v>
      </c>
      <c r="N2586" t="s">
        <v>3930</v>
      </c>
      <c r="O2586" t="s">
        <v>3922</v>
      </c>
      <c r="P2586">
        <v>20</v>
      </c>
      <c r="R2586" t="s">
        <v>3953</v>
      </c>
      <c r="S2586" t="s">
        <v>3943</v>
      </c>
      <c r="U2586" t="s">
        <v>7157</v>
      </c>
      <c r="V2586" t="b">
        <v>1</v>
      </c>
      <c r="W2586" t="b">
        <v>0</v>
      </c>
      <c r="X2586" t="s">
        <v>7160</v>
      </c>
      <c r="Y2586">
        <f t="shared" si="160"/>
        <v>1</v>
      </c>
      <c r="Z2586" t="str">
        <f t="shared" si="161"/>
        <v>31+ days</v>
      </c>
      <c r="AA2586" t="str">
        <f t="shared" si="162"/>
        <v>Moderate</v>
      </c>
      <c r="AB2586" t="str">
        <f t="shared" si="163"/>
        <v>No-show</v>
      </c>
    </row>
    <row r="2587" spans="1:28" x14ac:dyDescent="0.3">
      <c r="A2587" t="s">
        <v>3277</v>
      </c>
      <c r="B2587" t="s">
        <v>325</v>
      </c>
      <c r="C2587" t="s">
        <v>124</v>
      </c>
      <c r="D2587" s="5">
        <v>45777</v>
      </c>
      <c r="E2587" s="5">
        <v>45745</v>
      </c>
      <c r="F2587" t="s">
        <v>54</v>
      </c>
      <c r="G2587" t="s">
        <v>13</v>
      </c>
      <c r="H2587">
        <v>32</v>
      </c>
      <c r="I2587" t="s">
        <v>160</v>
      </c>
      <c r="J2587" t="s">
        <v>3915</v>
      </c>
      <c r="K2587" t="s">
        <v>3912</v>
      </c>
      <c r="L2587">
        <v>2</v>
      </c>
      <c r="M2587" s="7">
        <v>0.91</v>
      </c>
      <c r="N2587" t="s">
        <v>3930</v>
      </c>
      <c r="O2587" t="s">
        <v>3922</v>
      </c>
      <c r="P2587">
        <v>15</v>
      </c>
      <c r="Q2587" t="s">
        <v>3939</v>
      </c>
      <c r="R2587" t="s">
        <v>3940</v>
      </c>
      <c r="S2587" t="s">
        <v>3941</v>
      </c>
      <c r="T2587" s="5">
        <v>45774</v>
      </c>
      <c r="U2587" t="s">
        <v>7152</v>
      </c>
      <c r="V2587" t="b">
        <v>0</v>
      </c>
      <c r="W2587" t="b">
        <v>0</v>
      </c>
      <c r="X2587" t="s">
        <v>7160</v>
      </c>
      <c r="Y2587">
        <f t="shared" si="160"/>
        <v>0</v>
      </c>
      <c r="Z2587" t="str">
        <f t="shared" si="161"/>
        <v>31+ days</v>
      </c>
      <c r="AA2587" t="str">
        <f t="shared" si="162"/>
        <v>Very Good</v>
      </c>
      <c r="AB2587" t="str">
        <f t="shared" si="163"/>
        <v>Attended</v>
      </c>
    </row>
    <row r="2588" spans="1:28" x14ac:dyDescent="0.3">
      <c r="A2588" t="s">
        <v>3278</v>
      </c>
      <c r="B2588" t="s">
        <v>1351</v>
      </c>
      <c r="C2588" t="s">
        <v>86</v>
      </c>
      <c r="D2588" s="5">
        <v>45697</v>
      </c>
      <c r="E2588" s="5">
        <v>45655</v>
      </c>
      <c r="F2588" t="s">
        <v>28</v>
      </c>
      <c r="G2588" t="s">
        <v>55</v>
      </c>
      <c r="H2588">
        <v>42</v>
      </c>
      <c r="I2588" t="s">
        <v>42</v>
      </c>
      <c r="J2588" t="s">
        <v>3909</v>
      </c>
      <c r="K2588" t="s">
        <v>3914</v>
      </c>
      <c r="L2588">
        <v>2</v>
      </c>
      <c r="M2588" s="7">
        <v>0.73</v>
      </c>
      <c r="N2588" t="s">
        <v>3921</v>
      </c>
      <c r="O2588" t="s">
        <v>3927</v>
      </c>
      <c r="P2588">
        <v>18</v>
      </c>
      <c r="R2588" t="s">
        <v>3953</v>
      </c>
      <c r="S2588" t="s">
        <v>3943</v>
      </c>
      <c r="U2588" t="s">
        <v>7157</v>
      </c>
      <c r="V2588" t="b">
        <v>1</v>
      </c>
      <c r="W2588" t="b">
        <v>0</v>
      </c>
      <c r="X2588" t="s">
        <v>7153</v>
      </c>
      <c r="Y2588" t="str">
        <f t="shared" si="160"/>
        <v/>
      </c>
      <c r="Z2588" t="str">
        <f t="shared" si="161"/>
        <v>31+ days</v>
      </c>
      <c r="AA2588" t="str">
        <f t="shared" si="162"/>
        <v>Moderate</v>
      </c>
      <c r="AB2588" t="str">
        <f t="shared" si="163"/>
        <v>Excluded</v>
      </c>
    </row>
    <row r="2589" spans="1:28" x14ac:dyDescent="0.3">
      <c r="A2589" t="s">
        <v>3279</v>
      </c>
      <c r="B2589" t="s">
        <v>2005</v>
      </c>
      <c r="C2589" t="s">
        <v>45</v>
      </c>
      <c r="D2589" s="5">
        <v>45994</v>
      </c>
      <c r="E2589" s="5">
        <v>45967</v>
      </c>
      <c r="F2589" t="s">
        <v>46</v>
      </c>
      <c r="G2589" t="s">
        <v>24</v>
      </c>
      <c r="H2589">
        <v>27</v>
      </c>
      <c r="I2589" t="s">
        <v>19</v>
      </c>
      <c r="J2589" t="s">
        <v>3911</v>
      </c>
      <c r="K2589" t="s">
        <v>3910</v>
      </c>
      <c r="L2589">
        <v>3</v>
      </c>
      <c r="M2589" s="7">
        <v>0.93</v>
      </c>
      <c r="N2589" t="s">
        <v>3926</v>
      </c>
      <c r="O2589" t="s">
        <v>3927</v>
      </c>
      <c r="P2589">
        <v>18</v>
      </c>
      <c r="Q2589" t="s">
        <v>3939</v>
      </c>
      <c r="R2589" t="s">
        <v>3940</v>
      </c>
      <c r="S2589" t="s">
        <v>3943</v>
      </c>
      <c r="T2589" s="5">
        <v>45992</v>
      </c>
      <c r="U2589" t="s">
        <v>7152</v>
      </c>
      <c r="V2589" t="b">
        <v>0</v>
      </c>
      <c r="W2589" t="b">
        <v>0</v>
      </c>
      <c r="X2589" t="s">
        <v>7153</v>
      </c>
      <c r="Y2589">
        <f t="shared" si="160"/>
        <v>1</v>
      </c>
      <c r="Z2589" t="str">
        <f t="shared" si="161"/>
        <v>15-30 days</v>
      </c>
      <c r="AA2589" t="str">
        <f t="shared" si="162"/>
        <v>Very Good</v>
      </c>
      <c r="AB2589" t="str">
        <f t="shared" si="163"/>
        <v>No-show</v>
      </c>
    </row>
    <row r="2590" spans="1:28" x14ac:dyDescent="0.3">
      <c r="A2590" t="s">
        <v>3280</v>
      </c>
      <c r="B2590" t="s">
        <v>966</v>
      </c>
      <c r="C2590" t="s">
        <v>40</v>
      </c>
      <c r="D2590" s="5">
        <v>45732</v>
      </c>
      <c r="E2590" s="5">
        <v>45721</v>
      </c>
      <c r="F2590" t="s">
        <v>41</v>
      </c>
      <c r="G2590" t="s">
        <v>13</v>
      </c>
      <c r="H2590">
        <v>11</v>
      </c>
      <c r="I2590" t="s">
        <v>19</v>
      </c>
      <c r="J2590" t="s">
        <v>3909</v>
      </c>
      <c r="K2590" t="s">
        <v>3914</v>
      </c>
      <c r="L2590">
        <v>2</v>
      </c>
      <c r="M2590" s="7">
        <v>0.64</v>
      </c>
      <c r="N2590" t="s">
        <v>3931</v>
      </c>
      <c r="O2590" t="s">
        <v>3927</v>
      </c>
      <c r="P2590">
        <v>18</v>
      </c>
      <c r="Q2590" t="s">
        <v>3939</v>
      </c>
      <c r="R2590" t="s">
        <v>3940</v>
      </c>
      <c r="S2590" t="s">
        <v>3943</v>
      </c>
      <c r="T2590" s="5">
        <v>45729</v>
      </c>
      <c r="U2590" t="s">
        <v>7157</v>
      </c>
      <c r="V2590" t="b">
        <v>1</v>
      </c>
      <c r="W2590" t="b">
        <v>0</v>
      </c>
      <c r="X2590" t="s">
        <v>7160</v>
      </c>
      <c r="Y2590">
        <f t="shared" si="160"/>
        <v>0</v>
      </c>
      <c r="Z2590" t="str">
        <f t="shared" si="161"/>
        <v>8-14 days</v>
      </c>
      <c r="AA2590" t="str">
        <f t="shared" si="162"/>
        <v>Moderate</v>
      </c>
      <c r="AB2590" t="str">
        <f t="shared" si="163"/>
        <v>Attended</v>
      </c>
    </row>
    <row r="2591" spans="1:28" x14ac:dyDescent="0.3">
      <c r="A2591" t="s">
        <v>3281</v>
      </c>
      <c r="B2591" t="s">
        <v>860</v>
      </c>
      <c r="C2591" t="s">
        <v>45</v>
      </c>
      <c r="D2591" s="5">
        <v>45755</v>
      </c>
      <c r="E2591" s="5">
        <v>45732</v>
      </c>
      <c r="F2591" t="s">
        <v>46</v>
      </c>
      <c r="G2591" t="s">
        <v>13</v>
      </c>
      <c r="H2591">
        <v>23</v>
      </c>
      <c r="I2591" t="s">
        <v>61</v>
      </c>
      <c r="J2591" t="s">
        <v>3916</v>
      </c>
      <c r="K2591" t="s">
        <v>3910</v>
      </c>
      <c r="L2591">
        <v>3</v>
      </c>
      <c r="M2591" s="7">
        <v>0.81</v>
      </c>
      <c r="N2591" t="s">
        <v>3926</v>
      </c>
      <c r="O2591" t="s">
        <v>3927</v>
      </c>
      <c r="P2591">
        <v>18</v>
      </c>
      <c r="R2591" t="s">
        <v>3953</v>
      </c>
      <c r="S2591" t="s">
        <v>3943</v>
      </c>
      <c r="U2591" t="s">
        <v>7159</v>
      </c>
      <c r="V2591" t="b">
        <v>0</v>
      </c>
      <c r="W2591" t="b">
        <v>0</v>
      </c>
      <c r="X2591" t="s">
        <v>7160</v>
      </c>
      <c r="Y2591">
        <f t="shared" si="160"/>
        <v>0</v>
      </c>
      <c r="Z2591" t="str">
        <f t="shared" si="161"/>
        <v>15-30 days</v>
      </c>
      <c r="AA2591" t="str">
        <f t="shared" si="162"/>
        <v>Good</v>
      </c>
      <c r="AB2591" t="str">
        <f t="shared" si="163"/>
        <v>Attended</v>
      </c>
    </row>
    <row r="2592" spans="1:28" x14ac:dyDescent="0.3">
      <c r="A2592" t="s">
        <v>3282</v>
      </c>
      <c r="B2592" t="s">
        <v>3283</v>
      </c>
      <c r="C2592" t="s">
        <v>80</v>
      </c>
      <c r="D2592" s="5">
        <v>45808</v>
      </c>
      <c r="E2592" s="5">
        <v>45780</v>
      </c>
      <c r="F2592" t="s">
        <v>41</v>
      </c>
      <c r="G2592" t="s">
        <v>55</v>
      </c>
      <c r="H2592">
        <v>28</v>
      </c>
      <c r="I2592" t="s">
        <v>14</v>
      </c>
      <c r="J2592" t="s">
        <v>3913</v>
      </c>
      <c r="K2592" t="s">
        <v>3912</v>
      </c>
      <c r="L2592">
        <v>6</v>
      </c>
      <c r="M2592" s="7">
        <v>0.95</v>
      </c>
      <c r="N2592" t="s">
        <v>3931</v>
      </c>
      <c r="O2592" t="s">
        <v>3922</v>
      </c>
      <c r="P2592">
        <v>12</v>
      </c>
      <c r="Q2592" t="s">
        <v>3939</v>
      </c>
      <c r="R2592" t="s">
        <v>3940</v>
      </c>
      <c r="S2592" t="s">
        <v>55</v>
      </c>
      <c r="T2592" s="5">
        <v>45805</v>
      </c>
      <c r="U2592" t="s">
        <v>7156</v>
      </c>
      <c r="V2592" t="b">
        <v>1</v>
      </c>
      <c r="W2592" t="b">
        <v>0</v>
      </c>
      <c r="X2592" t="s">
        <v>7160</v>
      </c>
      <c r="Y2592" t="str">
        <f t="shared" si="160"/>
        <v/>
      </c>
      <c r="Z2592" t="str">
        <f t="shared" si="161"/>
        <v>15-30 days</v>
      </c>
      <c r="AA2592" t="str">
        <f t="shared" si="162"/>
        <v>Very Good</v>
      </c>
      <c r="AB2592" t="str">
        <f t="shared" si="163"/>
        <v>Excluded</v>
      </c>
    </row>
    <row r="2593" spans="1:28" x14ac:dyDescent="0.3">
      <c r="A2593" t="s">
        <v>3284</v>
      </c>
      <c r="B2593" t="s">
        <v>270</v>
      </c>
      <c r="C2593" t="s">
        <v>83</v>
      </c>
      <c r="D2593" s="5">
        <v>45708</v>
      </c>
      <c r="E2593" s="5">
        <v>45706</v>
      </c>
      <c r="F2593" t="s">
        <v>23</v>
      </c>
      <c r="G2593" t="s">
        <v>13</v>
      </c>
      <c r="H2593">
        <v>2</v>
      </c>
      <c r="I2593" t="s">
        <v>19</v>
      </c>
      <c r="J2593" t="s">
        <v>3915</v>
      </c>
      <c r="K2593" t="s">
        <v>3910</v>
      </c>
      <c r="L2593">
        <v>1</v>
      </c>
      <c r="M2593" s="7">
        <v>0.79</v>
      </c>
      <c r="N2593" t="s">
        <v>3923</v>
      </c>
      <c r="O2593" t="s">
        <v>3922</v>
      </c>
      <c r="P2593">
        <v>15</v>
      </c>
      <c r="Q2593" t="s">
        <v>3955</v>
      </c>
      <c r="R2593" t="s">
        <v>3940</v>
      </c>
      <c r="S2593" t="s">
        <v>3943</v>
      </c>
      <c r="T2593" s="5">
        <v>45706</v>
      </c>
      <c r="U2593" t="s">
        <v>7154</v>
      </c>
      <c r="V2593" t="b">
        <v>0</v>
      </c>
      <c r="W2593" t="b">
        <v>0</v>
      </c>
      <c r="X2593" t="s">
        <v>7153</v>
      </c>
      <c r="Y2593">
        <f t="shared" si="160"/>
        <v>0</v>
      </c>
      <c r="Z2593" t="str">
        <f t="shared" si="161"/>
        <v>0-3 days</v>
      </c>
      <c r="AA2593" t="str">
        <f t="shared" si="162"/>
        <v>Good</v>
      </c>
      <c r="AB2593" t="str">
        <f t="shared" si="163"/>
        <v>Attended</v>
      </c>
    </row>
    <row r="2594" spans="1:28" x14ac:dyDescent="0.3">
      <c r="A2594" t="s">
        <v>3285</v>
      </c>
      <c r="B2594" t="s">
        <v>137</v>
      </c>
      <c r="C2594" t="s">
        <v>193</v>
      </c>
      <c r="D2594" s="5">
        <v>45952</v>
      </c>
      <c r="E2594" s="5">
        <v>45901</v>
      </c>
      <c r="F2594" t="s">
        <v>41</v>
      </c>
      <c r="G2594" t="s">
        <v>13</v>
      </c>
      <c r="H2594">
        <v>51</v>
      </c>
      <c r="I2594" t="s">
        <v>37</v>
      </c>
      <c r="J2594" t="s">
        <v>3916</v>
      </c>
      <c r="K2594" t="s">
        <v>3914</v>
      </c>
      <c r="L2594">
        <v>4</v>
      </c>
      <c r="M2594" s="7">
        <v>0.91</v>
      </c>
      <c r="N2594" t="s">
        <v>3931</v>
      </c>
      <c r="O2594" t="s">
        <v>3922</v>
      </c>
      <c r="P2594">
        <v>15</v>
      </c>
      <c r="Q2594" t="s">
        <v>3939</v>
      </c>
      <c r="R2594" t="s">
        <v>3940</v>
      </c>
      <c r="S2594" t="s">
        <v>3941</v>
      </c>
      <c r="T2594" s="5">
        <v>45950</v>
      </c>
      <c r="U2594" t="s">
        <v>7152</v>
      </c>
      <c r="V2594" t="b">
        <v>0</v>
      </c>
      <c r="W2594" t="b">
        <v>0</v>
      </c>
      <c r="X2594" t="s">
        <v>7162</v>
      </c>
      <c r="Y2594">
        <f t="shared" si="160"/>
        <v>0</v>
      </c>
      <c r="Z2594" t="str">
        <f t="shared" si="161"/>
        <v>31+ days</v>
      </c>
      <c r="AA2594" t="str">
        <f t="shared" si="162"/>
        <v>Very Good</v>
      </c>
      <c r="AB2594" t="str">
        <f t="shared" si="163"/>
        <v>Attended</v>
      </c>
    </row>
    <row r="2595" spans="1:28" x14ac:dyDescent="0.3">
      <c r="A2595" t="s">
        <v>3286</v>
      </c>
      <c r="B2595" t="s">
        <v>1160</v>
      </c>
      <c r="C2595" t="s">
        <v>27</v>
      </c>
      <c r="D2595" s="5">
        <v>45912</v>
      </c>
      <c r="E2595" s="5">
        <v>45857</v>
      </c>
      <c r="F2595" t="s">
        <v>28</v>
      </c>
      <c r="G2595" t="s">
        <v>24</v>
      </c>
      <c r="H2595">
        <v>55</v>
      </c>
      <c r="I2595" t="s">
        <v>14</v>
      </c>
      <c r="J2595" t="s">
        <v>3913</v>
      </c>
      <c r="K2595" t="s">
        <v>3912</v>
      </c>
      <c r="L2595">
        <v>3</v>
      </c>
      <c r="M2595" s="7">
        <v>0.78</v>
      </c>
      <c r="N2595" t="s">
        <v>3921</v>
      </c>
      <c r="O2595" t="s">
        <v>3925</v>
      </c>
      <c r="P2595">
        <v>12</v>
      </c>
      <c r="Q2595" t="s">
        <v>3947</v>
      </c>
      <c r="R2595" t="s">
        <v>3940</v>
      </c>
      <c r="S2595" t="s">
        <v>3943</v>
      </c>
      <c r="T2595" s="5">
        <v>45911</v>
      </c>
      <c r="U2595" t="s">
        <v>7155</v>
      </c>
      <c r="V2595" t="b">
        <v>0</v>
      </c>
      <c r="W2595" t="b">
        <v>0</v>
      </c>
      <c r="X2595" t="s">
        <v>7162</v>
      </c>
      <c r="Y2595">
        <f t="shared" si="160"/>
        <v>1</v>
      </c>
      <c r="Z2595" t="str">
        <f t="shared" si="161"/>
        <v>31+ days</v>
      </c>
      <c r="AA2595" t="str">
        <f t="shared" si="162"/>
        <v>Good</v>
      </c>
      <c r="AB2595" t="str">
        <f t="shared" si="163"/>
        <v>No-show</v>
      </c>
    </row>
    <row r="2596" spans="1:28" x14ac:dyDescent="0.3">
      <c r="A2596" t="s">
        <v>3287</v>
      </c>
      <c r="B2596" t="s">
        <v>496</v>
      </c>
      <c r="C2596" t="s">
        <v>45</v>
      </c>
      <c r="D2596" s="5">
        <v>45715</v>
      </c>
      <c r="E2596" s="5">
        <v>45690</v>
      </c>
      <c r="F2596" t="s">
        <v>46</v>
      </c>
      <c r="G2596" t="s">
        <v>13</v>
      </c>
      <c r="H2596">
        <v>25</v>
      </c>
      <c r="I2596" t="s">
        <v>14</v>
      </c>
      <c r="J2596" t="s">
        <v>3913</v>
      </c>
      <c r="K2596" t="s">
        <v>3910</v>
      </c>
      <c r="L2596">
        <v>2</v>
      </c>
      <c r="M2596" s="7">
        <v>0.65</v>
      </c>
      <c r="N2596" t="s">
        <v>3926</v>
      </c>
      <c r="O2596" t="s">
        <v>3927</v>
      </c>
      <c r="P2596">
        <v>18</v>
      </c>
      <c r="Q2596" t="s">
        <v>3947</v>
      </c>
      <c r="R2596" t="s">
        <v>3940</v>
      </c>
      <c r="S2596" t="s">
        <v>55</v>
      </c>
      <c r="T2596" s="5">
        <v>45712</v>
      </c>
      <c r="U2596" t="s">
        <v>7154</v>
      </c>
      <c r="V2596" t="b">
        <v>0</v>
      </c>
      <c r="W2596" t="b">
        <v>0</v>
      </c>
      <c r="X2596" t="s">
        <v>7153</v>
      </c>
      <c r="Y2596">
        <f t="shared" si="160"/>
        <v>0</v>
      </c>
      <c r="Z2596" t="str">
        <f t="shared" si="161"/>
        <v>15-30 days</v>
      </c>
      <c r="AA2596" t="str">
        <f t="shared" si="162"/>
        <v>Moderate</v>
      </c>
      <c r="AB2596" t="str">
        <f t="shared" si="163"/>
        <v>Attended</v>
      </c>
    </row>
    <row r="2597" spans="1:28" x14ac:dyDescent="0.3">
      <c r="A2597" t="s">
        <v>3288</v>
      </c>
      <c r="B2597" t="s">
        <v>1849</v>
      </c>
      <c r="C2597" t="s">
        <v>11</v>
      </c>
      <c r="D2597" s="5">
        <v>45717</v>
      </c>
      <c r="E2597" s="5">
        <v>45687</v>
      </c>
      <c r="F2597" t="s">
        <v>12</v>
      </c>
      <c r="G2597" t="s">
        <v>24</v>
      </c>
      <c r="H2597">
        <v>30</v>
      </c>
      <c r="I2597" t="s">
        <v>37</v>
      </c>
      <c r="J2597" t="s">
        <v>3913</v>
      </c>
      <c r="K2597" t="s">
        <v>3910</v>
      </c>
      <c r="L2597">
        <v>3</v>
      </c>
      <c r="M2597" s="7">
        <v>0.81</v>
      </c>
      <c r="N2597" t="s">
        <v>3932</v>
      </c>
      <c r="O2597" t="s">
        <v>3925</v>
      </c>
      <c r="P2597">
        <v>15</v>
      </c>
      <c r="R2597" t="s">
        <v>3953</v>
      </c>
      <c r="S2597" t="s">
        <v>3943</v>
      </c>
      <c r="U2597" t="s">
        <v>7156</v>
      </c>
      <c r="V2597" t="b">
        <v>1</v>
      </c>
      <c r="W2597" t="b">
        <v>0</v>
      </c>
      <c r="X2597" t="s">
        <v>7160</v>
      </c>
      <c r="Y2597">
        <f t="shared" si="160"/>
        <v>1</v>
      </c>
      <c r="Z2597" t="str">
        <f t="shared" si="161"/>
        <v>15-30 days</v>
      </c>
      <c r="AA2597" t="str">
        <f t="shared" si="162"/>
        <v>Good</v>
      </c>
      <c r="AB2597" t="str">
        <f t="shared" si="163"/>
        <v>No-show</v>
      </c>
    </row>
    <row r="2598" spans="1:28" x14ac:dyDescent="0.3">
      <c r="A2598" t="s">
        <v>3289</v>
      </c>
      <c r="B2598" t="s">
        <v>355</v>
      </c>
      <c r="C2598" t="s">
        <v>77</v>
      </c>
      <c r="D2598" s="5">
        <v>45666</v>
      </c>
      <c r="E2598" s="5">
        <v>45615</v>
      </c>
      <c r="F2598" t="s">
        <v>23</v>
      </c>
      <c r="G2598" t="s">
        <v>13</v>
      </c>
      <c r="H2598">
        <v>51</v>
      </c>
      <c r="I2598" t="s">
        <v>19</v>
      </c>
      <c r="J2598" t="s">
        <v>3909</v>
      </c>
      <c r="K2598" t="s">
        <v>3914</v>
      </c>
      <c r="L2598">
        <v>5</v>
      </c>
      <c r="M2598" s="7">
        <v>0.96</v>
      </c>
      <c r="N2598" t="s">
        <v>3923</v>
      </c>
      <c r="O2598" t="s">
        <v>3927</v>
      </c>
      <c r="P2598">
        <v>15</v>
      </c>
      <c r="R2598" t="s">
        <v>3953</v>
      </c>
      <c r="S2598" t="s">
        <v>3943</v>
      </c>
      <c r="U2598" t="s">
        <v>7154</v>
      </c>
      <c r="V2598" t="b">
        <v>0</v>
      </c>
      <c r="W2598" t="b">
        <v>0</v>
      </c>
      <c r="X2598" t="s">
        <v>7153</v>
      </c>
      <c r="Y2598">
        <f t="shared" si="160"/>
        <v>0</v>
      </c>
      <c r="Z2598" t="str">
        <f t="shared" si="161"/>
        <v>31+ days</v>
      </c>
      <c r="AA2598" t="str">
        <f t="shared" si="162"/>
        <v>Very Good</v>
      </c>
      <c r="AB2598" t="str">
        <f t="shared" si="163"/>
        <v>Attended</v>
      </c>
    </row>
    <row r="2599" spans="1:28" x14ac:dyDescent="0.3">
      <c r="A2599" t="s">
        <v>3290</v>
      </c>
      <c r="B2599" t="s">
        <v>423</v>
      </c>
      <c r="C2599" t="s">
        <v>50</v>
      </c>
      <c r="D2599" s="5">
        <v>46004</v>
      </c>
      <c r="E2599" s="5">
        <v>45977</v>
      </c>
      <c r="F2599" t="s">
        <v>18</v>
      </c>
      <c r="G2599" t="s">
        <v>13</v>
      </c>
      <c r="H2599">
        <v>27</v>
      </c>
      <c r="I2599" t="s">
        <v>42</v>
      </c>
      <c r="J2599" t="s">
        <v>3909</v>
      </c>
      <c r="K2599" t="s">
        <v>3914</v>
      </c>
      <c r="L2599">
        <v>4</v>
      </c>
      <c r="M2599" s="7">
        <v>0.86</v>
      </c>
      <c r="N2599" t="s">
        <v>3924</v>
      </c>
      <c r="O2599" t="s">
        <v>3922</v>
      </c>
      <c r="P2599">
        <v>18</v>
      </c>
      <c r="Q2599" t="s">
        <v>3955</v>
      </c>
      <c r="R2599" t="s">
        <v>3940</v>
      </c>
      <c r="S2599" t="s">
        <v>3941</v>
      </c>
      <c r="T2599" s="5">
        <v>46003</v>
      </c>
      <c r="U2599" t="s">
        <v>7156</v>
      </c>
      <c r="V2599" t="b">
        <v>1</v>
      </c>
      <c r="W2599" t="b">
        <v>0</v>
      </c>
      <c r="X2599" t="s">
        <v>7153</v>
      </c>
      <c r="Y2599">
        <f t="shared" si="160"/>
        <v>0</v>
      </c>
      <c r="Z2599" t="str">
        <f t="shared" si="161"/>
        <v>15-30 days</v>
      </c>
      <c r="AA2599" t="str">
        <f t="shared" si="162"/>
        <v>Good</v>
      </c>
      <c r="AB2599" t="str">
        <f t="shared" si="163"/>
        <v>Attended</v>
      </c>
    </row>
    <row r="2600" spans="1:28" x14ac:dyDescent="0.3">
      <c r="A2600" t="s">
        <v>3291</v>
      </c>
      <c r="B2600" t="s">
        <v>463</v>
      </c>
      <c r="C2600" t="s">
        <v>17</v>
      </c>
      <c r="D2600" s="5">
        <v>45817</v>
      </c>
      <c r="E2600" s="5">
        <v>45776</v>
      </c>
      <c r="F2600" t="s">
        <v>18</v>
      </c>
      <c r="G2600" t="s">
        <v>13</v>
      </c>
      <c r="H2600">
        <v>41</v>
      </c>
      <c r="I2600" t="s">
        <v>47</v>
      </c>
      <c r="J2600" t="s">
        <v>3916</v>
      </c>
      <c r="K2600" t="s">
        <v>3910</v>
      </c>
      <c r="L2600">
        <v>3</v>
      </c>
      <c r="M2600" s="7">
        <v>0.78</v>
      </c>
      <c r="N2600" t="s">
        <v>3924</v>
      </c>
      <c r="O2600" t="s">
        <v>3929</v>
      </c>
      <c r="P2600">
        <v>12</v>
      </c>
      <c r="Q2600" t="s">
        <v>3939</v>
      </c>
      <c r="R2600" t="s">
        <v>3940</v>
      </c>
      <c r="S2600" t="s">
        <v>3941</v>
      </c>
      <c r="T2600" s="5">
        <v>45816</v>
      </c>
      <c r="U2600" t="s">
        <v>7158</v>
      </c>
      <c r="V2600" t="b">
        <v>0</v>
      </c>
      <c r="W2600" t="b">
        <v>0</v>
      </c>
      <c r="X2600" t="s">
        <v>7161</v>
      </c>
      <c r="Y2600">
        <f t="shared" si="160"/>
        <v>0</v>
      </c>
      <c r="Z2600" t="str">
        <f t="shared" si="161"/>
        <v>31+ days</v>
      </c>
      <c r="AA2600" t="str">
        <f t="shared" si="162"/>
        <v>Good</v>
      </c>
      <c r="AB2600" t="str">
        <f t="shared" si="163"/>
        <v>Attended</v>
      </c>
    </row>
    <row r="2601" spans="1:28" x14ac:dyDescent="0.3">
      <c r="A2601" t="s">
        <v>3292</v>
      </c>
      <c r="B2601" t="s">
        <v>220</v>
      </c>
      <c r="C2601" t="s">
        <v>89</v>
      </c>
      <c r="D2601" s="5">
        <v>45897</v>
      </c>
      <c r="E2601" s="5">
        <v>45866</v>
      </c>
      <c r="F2601" t="s">
        <v>41</v>
      </c>
      <c r="G2601" t="s">
        <v>24</v>
      </c>
      <c r="H2601">
        <v>31</v>
      </c>
      <c r="I2601" t="s">
        <v>47</v>
      </c>
      <c r="J2601" t="s">
        <v>3913</v>
      </c>
      <c r="K2601" t="s">
        <v>3910</v>
      </c>
      <c r="L2601">
        <v>1</v>
      </c>
      <c r="M2601" s="7">
        <v>0.69</v>
      </c>
      <c r="N2601" t="s">
        <v>3931</v>
      </c>
      <c r="O2601" t="s">
        <v>3922</v>
      </c>
      <c r="P2601">
        <v>20</v>
      </c>
      <c r="Q2601" t="s">
        <v>3939</v>
      </c>
      <c r="R2601" t="s">
        <v>3940</v>
      </c>
      <c r="S2601" t="s">
        <v>3941</v>
      </c>
      <c r="T2601" s="5">
        <v>45894</v>
      </c>
      <c r="U2601" t="s">
        <v>7154</v>
      </c>
      <c r="V2601" t="b">
        <v>0</v>
      </c>
      <c r="W2601" t="b">
        <v>0</v>
      </c>
      <c r="X2601" t="s">
        <v>7161</v>
      </c>
      <c r="Y2601">
        <f t="shared" si="160"/>
        <v>1</v>
      </c>
      <c r="Z2601" t="str">
        <f t="shared" si="161"/>
        <v>31+ days</v>
      </c>
      <c r="AA2601" t="str">
        <f t="shared" si="162"/>
        <v>Moderate</v>
      </c>
      <c r="AB2601" t="str">
        <f t="shared" si="163"/>
        <v>No-show</v>
      </c>
    </row>
    <row r="2602" spans="1:28" x14ac:dyDescent="0.3">
      <c r="A2602" t="s">
        <v>3293</v>
      </c>
      <c r="B2602" t="s">
        <v>611</v>
      </c>
      <c r="C2602" t="s">
        <v>92</v>
      </c>
      <c r="D2602" s="5">
        <v>45712</v>
      </c>
      <c r="E2602" s="5">
        <v>45696</v>
      </c>
      <c r="F2602" t="s">
        <v>12</v>
      </c>
      <c r="G2602" t="s">
        <v>13</v>
      </c>
      <c r="H2602">
        <v>16</v>
      </c>
      <c r="I2602" t="s">
        <v>47</v>
      </c>
      <c r="J2602" t="s">
        <v>3916</v>
      </c>
      <c r="K2602" t="s">
        <v>3914</v>
      </c>
      <c r="L2602">
        <v>8</v>
      </c>
      <c r="M2602" s="7">
        <v>0.67</v>
      </c>
      <c r="N2602" t="s">
        <v>3932</v>
      </c>
      <c r="O2602" t="s">
        <v>3925</v>
      </c>
      <c r="P2602">
        <v>20</v>
      </c>
      <c r="Q2602" t="s">
        <v>3947</v>
      </c>
      <c r="R2602" t="s">
        <v>3940</v>
      </c>
      <c r="S2602" t="s">
        <v>3941</v>
      </c>
      <c r="T2602" s="5">
        <v>45711</v>
      </c>
      <c r="U2602" t="s">
        <v>7158</v>
      </c>
      <c r="V2602" t="b">
        <v>0</v>
      </c>
      <c r="W2602" t="b">
        <v>0</v>
      </c>
      <c r="X2602" t="s">
        <v>7153</v>
      </c>
      <c r="Y2602">
        <f t="shared" si="160"/>
        <v>0</v>
      </c>
      <c r="Z2602" t="str">
        <f t="shared" si="161"/>
        <v>15-30 days</v>
      </c>
      <c r="AA2602" t="str">
        <f t="shared" si="162"/>
        <v>Moderate</v>
      </c>
      <c r="AB2602" t="str">
        <f t="shared" si="163"/>
        <v>Attended</v>
      </c>
    </row>
    <row r="2603" spans="1:28" x14ac:dyDescent="0.3">
      <c r="A2603" t="s">
        <v>3294</v>
      </c>
      <c r="B2603" t="s">
        <v>697</v>
      </c>
      <c r="C2603" t="s">
        <v>64</v>
      </c>
      <c r="D2603" s="5">
        <v>45742</v>
      </c>
      <c r="E2603" s="5">
        <v>45694</v>
      </c>
      <c r="F2603" t="s">
        <v>28</v>
      </c>
      <c r="G2603" t="s">
        <v>13</v>
      </c>
      <c r="H2603">
        <v>48</v>
      </c>
      <c r="I2603" t="s">
        <v>61</v>
      </c>
      <c r="J2603" t="s">
        <v>3915</v>
      </c>
      <c r="K2603" t="s">
        <v>3914</v>
      </c>
      <c r="L2603">
        <v>6</v>
      </c>
      <c r="M2603" s="7">
        <v>0.88</v>
      </c>
      <c r="N2603" t="s">
        <v>3921</v>
      </c>
      <c r="O2603" t="s">
        <v>3922</v>
      </c>
      <c r="P2603">
        <v>20</v>
      </c>
      <c r="Q2603" t="s">
        <v>3947</v>
      </c>
      <c r="R2603" t="s">
        <v>3940</v>
      </c>
      <c r="S2603" t="s">
        <v>3941</v>
      </c>
      <c r="T2603" s="5">
        <v>45740</v>
      </c>
      <c r="U2603" t="s">
        <v>7152</v>
      </c>
      <c r="V2603" t="b">
        <v>0</v>
      </c>
      <c r="W2603" t="b">
        <v>0</v>
      </c>
      <c r="X2603" t="s">
        <v>7160</v>
      </c>
      <c r="Y2603">
        <f t="shared" si="160"/>
        <v>0</v>
      </c>
      <c r="Z2603" t="str">
        <f t="shared" si="161"/>
        <v>31+ days</v>
      </c>
      <c r="AA2603" t="str">
        <f t="shared" si="162"/>
        <v>Good</v>
      </c>
      <c r="AB2603" t="str">
        <f t="shared" si="163"/>
        <v>Attended</v>
      </c>
    </row>
    <row r="2604" spans="1:28" x14ac:dyDescent="0.3">
      <c r="A2604" t="s">
        <v>3295</v>
      </c>
      <c r="B2604" t="s">
        <v>1456</v>
      </c>
      <c r="C2604" t="s">
        <v>101</v>
      </c>
      <c r="D2604" s="5">
        <v>45855</v>
      </c>
      <c r="E2604" s="5">
        <v>45844</v>
      </c>
      <c r="F2604" t="s">
        <v>54</v>
      </c>
      <c r="G2604" t="s">
        <v>13</v>
      </c>
      <c r="H2604">
        <v>11</v>
      </c>
      <c r="I2604" t="s">
        <v>37</v>
      </c>
      <c r="J2604" t="s">
        <v>3916</v>
      </c>
      <c r="K2604" t="s">
        <v>3910</v>
      </c>
      <c r="L2604">
        <v>6</v>
      </c>
      <c r="M2604" s="7">
        <v>0.78</v>
      </c>
      <c r="N2604" t="s">
        <v>3930</v>
      </c>
      <c r="O2604" t="s">
        <v>3927</v>
      </c>
      <c r="P2604">
        <v>18</v>
      </c>
      <c r="Q2604" t="s">
        <v>3939</v>
      </c>
      <c r="R2604" t="s">
        <v>3940</v>
      </c>
      <c r="S2604" t="s">
        <v>3943</v>
      </c>
      <c r="T2604" s="5">
        <v>45854</v>
      </c>
      <c r="U2604" t="s">
        <v>7154</v>
      </c>
      <c r="V2604" t="b">
        <v>0</v>
      </c>
      <c r="W2604" t="b">
        <v>0</v>
      </c>
      <c r="X2604" t="s">
        <v>7161</v>
      </c>
      <c r="Y2604">
        <f t="shared" si="160"/>
        <v>0</v>
      </c>
      <c r="Z2604" t="str">
        <f t="shared" si="161"/>
        <v>8-14 days</v>
      </c>
      <c r="AA2604" t="str">
        <f t="shared" si="162"/>
        <v>Good</v>
      </c>
      <c r="AB2604" t="str">
        <f t="shared" si="163"/>
        <v>Attended</v>
      </c>
    </row>
    <row r="2605" spans="1:28" x14ac:dyDescent="0.3">
      <c r="A2605" t="s">
        <v>3296</v>
      </c>
      <c r="B2605" t="s">
        <v>1713</v>
      </c>
      <c r="C2605" t="s">
        <v>89</v>
      </c>
      <c r="D2605" s="5">
        <v>45734</v>
      </c>
      <c r="E2605" s="5">
        <v>45721</v>
      </c>
      <c r="F2605" t="s">
        <v>41</v>
      </c>
      <c r="G2605" t="s">
        <v>24</v>
      </c>
      <c r="H2605">
        <v>13</v>
      </c>
      <c r="I2605" t="s">
        <v>160</v>
      </c>
      <c r="J2605" t="s">
        <v>3913</v>
      </c>
      <c r="K2605" t="s">
        <v>3912</v>
      </c>
      <c r="L2605">
        <v>1</v>
      </c>
      <c r="M2605" s="7">
        <v>0.7</v>
      </c>
      <c r="N2605" t="s">
        <v>3931</v>
      </c>
      <c r="O2605" t="s">
        <v>3922</v>
      </c>
      <c r="P2605">
        <v>20</v>
      </c>
      <c r="R2605" t="s">
        <v>3953</v>
      </c>
      <c r="S2605" t="s">
        <v>3943</v>
      </c>
      <c r="U2605" t="s">
        <v>7159</v>
      </c>
      <c r="V2605" t="b">
        <v>0</v>
      </c>
      <c r="W2605" t="b">
        <v>0</v>
      </c>
      <c r="X2605" t="s">
        <v>7160</v>
      </c>
      <c r="Y2605">
        <f t="shared" si="160"/>
        <v>1</v>
      </c>
      <c r="Z2605" t="str">
        <f t="shared" si="161"/>
        <v>8-14 days</v>
      </c>
      <c r="AA2605" t="str">
        <f t="shared" si="162"/>
        <v>Moderate</v>
      </c>
      <c r="AB2605" t="str">
        <f t="shared" si="163"/>
        <v>No-show</v>
      </c>
    </row>
    <row r="2606" spans="1:28" x14ac:dyDescent="0.3">
      <c r="A2606" t="s">
        <v>3297</v>
      </c>
      <c r="B2606" t="s">
        <v>30</v>
      </c>
      <c r="C2606" t="s">
        <v>138</v>
      </c>
      <c r="D2606" s="5">
        <v>45881</v>
      </c>
      <c r="E2606" s="5">
        <v>45839</v>
      </c>
      <c r="F2606" t="s">
        <v>28</v>
      </c>
      <c r="G2606" t="s">
        <v>55</v>
      </c>
      <c r="H2606">
        <v>42</v>
      </c>
      <c r="I2606" t="s">
        <v>14</v>
      </c>
      <c r="J2606" t="s">
        <v>3916</v>
      </c>
      <c r="K2606" t="s">
        <v>3914</v>
      </c>
      <c r="L2606">
        <v>1</v>
      </c>
      <c r="M2606" s="7">
        <v>0.84</v>
      </c>
      <c r="N2606" t="s">
        <v>3921</v>
      </c>
      <c r="O2606" t="s">
        <v>3922</v>
      </c>
      <c r="P2606">
        <v>15</v>
      </c>
      <c r="Q2606" t="s">
        <v>3939</v>
      </c>
      <c r="R2606" t="s">
        <v>3949</v>
      </c>
      <c r="U2606" t="s">
        <v>7159</v>
      </c>
      <c r="V2606" t="b">
        <v>0</v>
      </c>
      <c r="W2606" t="b">
        <v>0</v>
      </c>
      <c r="X2606" t="s">
        <v>7161</v>
      </c>
      <c r="Y2606" t="str">
        <f t="shared" si="160"/>
        <v/>
      </c>
      <c r="Z2606" t="str">
        <f t="shared" si="161"/>
        <v>31+ days</v>
      </c>
      <c r="AA2606" t="str">
        <f t="shared" si="162"/>
        <v>Good</v>
      </c>
      <c r="AB2606" t="str">
        <f t="shared" si="163"/>
        <v>Excluded</v>
      </c>
    </row>
    <row r="2607" spans="1:28" x14ac:dyDescent="0.3">
      <c r="A2607" t="s">
        <v>3298</v>
      </c>
      <c r="B2607" t="s">
        <v>1591</v>
      </c>
      <c r="C2607" t="s">
        <v>45</v>
      </c>
      <c r="D2607" s="5">
        <v>45995</v>
      </c>
      <c r="E2607" s="5">
        <v>45952</v>
      </c>
      <c r="F2607" t="s">
        <v>46</v>
      </c>
      <c r="G2607" t="s">
        <v>13</v>
      </c>
      <c r="H2607">
        <v>43</v>
      </c>
      <c r="I2607" t="s">
        <v>47</v>
      </c>
      <c r="J2607" t="s">
        <v>3916</v>
      </c>
      <c r="K2607" t="s">
        <v>3910</v>
      </c>
      <c r="L2607">
        <v>3</v>
      </c>
      <c r="M2607" s="7">
        <v>0.79</v>
      </c>
      <c r="N2607" t="s">
        <v>3926</v>
      </c>
      <c r="O2607" t="s">
        <v>3927</v>
      </c>
      <c r="P2607">
        <v>18</v>
      </c>
      <c r="Q2607" t="s">
        <v>3939</v>
      </c>
      <c r="R2607" t="s">
        <v>3940</v>
      </c>
      <c r="S2607" t="s">
        <v>3943</v>
      </c>
      <c r="T2607" s="5">
        <v>45992</v>
      </c>
      <c r="U2607" t="s">
        <v>7154</v>
      </c>
      <c r="V2607" t="b">
        <v>0</v>
      </c>
      <c r="W2607" t="b">
        <v>0</v>
      </c>
      <c r="X2607" t="s">
        <v>7153</v>
      </c>
      <c r="Y2607">
        <f t="shared" si="160"/>
        <v>0</v>
      </c>
      <c r="Z2607" t="str">
        <f t="shared" si="161"/>
        <v>31+ days</v>
      </c>
      <c r="AA2607" t="str">
        <f t="shared" si="162"/>
        <v>Good</v>
      </c>
      <c r="AB2607" t="str">
        <f t="shared" si="163"/>
        <v>Attended</v>
      </c>
    </row>
    <row r="2608" spans="1:28" x14ac:dyDescent="0.3">
      <c r="A2608" t="s">
        <v>3299</v>
      </c>
      <c r="B2608" t="s">
        <v>208</v>
      </c>
      <c r="C2608" t="s">
        <v>157</v>
      </c>
      <c r="D2608" s="5">
        <v>45769</v>
      </c>
      <c r="E2608" s="5">
        <v>45711</v>
      </c>
      <c r="F2608" t="s">
        <v>28</v>
      </c>
      <c r="G2608" t="s">
        <v>13</v>
      </c>
      <c r="H2608">
        <v>58</v>
      </c>
      <c r="I2608" t="s">
        <v>61</v>
      </c>
      <c r="J2608" t="s">
        <v>3915</v>
      </c>
      <c r="K2608" t="s">
        <v>3910</v>
      </c>
      <c r="L2608">
        <v>5</v>
      </c>
      <c r="M2608" s="7">
        <v>0.64</v>
      </c>
      <c r="N2608" t="s">
        <v>3921</v>
      </c>
      <c r="O2608" t="s">
        <v>3925</v>
      </c>
      <c r="P2608">
        <v>12</v>
      </c>
      <c r="R2608" t="s">
        <v>3953</v>
      </c>
      <c r="S2608" t="s">
        <v>3943</v>
      </c>
      <c r="U2608" t="s">
        <v>7159</v>
      </c>
      <c r="V2608" t="b">
        <v>0</v>
      </c>
      <c r="W2608" t="b">
        <v>0</v>
      </c>
      <c r="X2608" t="s">
        <v>7160</v>
      </c>
      <c r="Y2608">
        <f t="shared" si="160"/>
        <v>0</v>
      </c>
      <c r="Z2608" t="str">
        <f t="shared" si="161"/>
        <v>31+ days</v>
      </c>
      <c r="AA2608" t="str">
        <f t="shared" si="162"/>
        <v>Moderate</v>
      </c>
      <c r="AB2608" t="str">
        <f t="shared" si="163"/>
        <v>Attended</v>
      </c>
    </row>
    <row r="2609" spans="1:28" x14ac:dyDescent="0.3">
      <c r="A2609" t="s">
        <v>3300</v>
      </c>
      <c r="B2609" t="s">
        <v>716</v>
      </c>
      <c r="C2609" t="s">
        <v>45</v>
      </c>
      <c r="D2609" s="5">
        <v>45879</v>
      </c>
      <c r="E2609" s="5">
        <v>45836</v>
      </c>
      <c r="F2609" t="s">
        <v>46</v>
      </c>
      <c r="G2609" t="s">
        <v>24</v>
      </c>
      <c r="H2609">
        <v>43</v>
      </c>
      <c r="I2609" t="s">
        <v>14</v>
      </c>
      <c r="J2609" t="s">
        <v>3916</v>
      </c>
      <c r="K2609" t="s">
        <v>3914</v>
      </c>
      <c r="L2609">
        <v>3</v>
      </c>
      <c r="M2609" s="7">
        <v>0.91</v>
      </c>
      <c r="N2609" t="s">
        <v>3926</v>
      </c>
      <c r="O2609" t="s">
        <v>3927</v>
      </c>
      <c r="P2609">
        <v>18</v>
      </c>
      <c r="Q2609" t="s">
        <v>3947</v>
      </c>
      <c r="R2609" t="s">
        <v>3940</v>
      </c>
      <c r="S2609" t="s">
        <v>3943</v>
      </c>
      <c r="T2609" s="5">
        <v>45878</v>
      </c>
      <c r="U2609" t="s">
        <v>7157</v>
      </c>
      <c r="V2609" t="b">
        <v>1</v>
      </c>
      <c r="W2609" t="b">
        <v>0</v>
      </c>
      <c r="X2609" t="s">
        <v>7161</v>
      </c>
      <c r="Y2609">
        <f t="shared" si="160"/>
        <v>1</v>
      </c>
      <c r="Z2609" t="str">
        <f t="shared" si="161"/>
        <v>31+ days</v>
      </c>
      <c r="AA2609" t="str">
        <f t="shared" si="162"/>
        <v>Very Good</v>
      </c>
      <c r="AB2609" t="str">
        <f t="shared" si="163"/>
        <v>No-show</v>
      </c>
    </row>
    <row r="2610" spans="1:28" x14ac:dyDescent="0.3">
      <c r="A2610" t="s">
        <v>3301</v>
      </c>
      <c r="B2610" t="s">
        <v>1209</v>
      </c>
      <c r="C2610" t="s">
        <v>149</v>
      </c>
      <c r="D2610" s="5">
        <v>45992</v>
      </c>
      <c r="E2610" s="5">
        <v>45991</v>
      </c>
      <c r="F2610" t="s">
        <v>23</v>
      </c>
      <c r="H2610">
        <v>1</v>
      </c>
      <c r="I2610" t="s">
        <v>47</v>
      </c>
      <c r="J2610" t="s">
        <v>3911</v>
      </c>
      <c r="K2610" t="s">
        <v>3910</v>
      </c>
      <c r="L2610">
        <v>1</v>
      </c>
      <c r="M2610" s="7">
        <v>0.84</v>
      </c>
      <c r="N2610" t="s">
        <v>3923</v>
      </c>
      <c r="O2610" t="s">
        <v>3929</v>
      </c>
      <c r="P2610">
        <v>12</v>
      </c>
      <c r="Q2610" t="s">
        <v>3955</v>
      </c>
      <c r="R2610" t="s">
        <v>3940</v>
      </c>
      <c r="S2610" t="s">
        <v>3943</v>
      </c>
      <c r="T2610" s="5">
        <v>45991</v>
      </c>
      <c r="U2610" t="s">
        <v>7158</v>
      </c>
      <c r="V2610" t="b">
        <v>0</v>
      </c>
      <c r="W2610" t="b">
        <v>0</v>
      </c>
      <c r="X2610" t="s">
        <v>7153</v>
      </c>
      <c r="Y2610" t="str">
        <f t="shared" si="160"/>
        <v/>
      </c>
      <c r="Z2610" t="str">
        <f t="shared" si="161"/>
        <v>0-3 days</v>
      </c>
      <c r="AA2610" t="str">
        <f t="shared" si="162"/>
        <v>Good</v>
      </c>
      <c r="AB2610" t="str">
        <f t="shared" si="163"/>
        <v>Excluded</v>
      </c>
    </row>
    <row r="2611" spans="1:28" x14ac:dyDescent="0.3">
      <c r="A2611" t="s">
        <v>3302</v>
      </c>
      <c r="B2611" t="s">
        <v>460</v>
      </c>
      <c r="C2611" t="s">
        <v>64</v>
      </c>
      <c r="D2611" s="5">
        <v>45984</v>
      </c>
      <c r="E2611" s="5">
        <v>45933</v>
      </c>
      <c r="F2611" t="s">
        <v>28</v>
      </c>
      <c r="G2611" t="s">
        <v>24</v>
      </c>
      <c r="H2611">
        <v>51</v>
      </c>
      <c r="I2611" t="s">
        <v>42</v>
      </c>
      <c r="J2611" t="s">
        <v>3916</v>
      </c>
      <c r="K2611" t="s">
        <v>3910</v>
      </c>
      <c r="L2611">
        <v>6</v>
      </c>
      <c r="M2611" s="7">
        <v>0.89</v>
      </c>
      <c r="N2611" t="s">
        <v>3921</v>
      </c>
      <c r="O2611" t="s">
        <v>3922</v>
      </c>
      <c r="P2611">
        <v>20</v>
      </c>
      <c r="Q2611" t="s">
        <v>3939</v>
      </c>
      <c r="R2611" t="s">
        <v>3940</v>
      </c>
      <c r="S2611" t="s">
        <v>3941</v>
      </c>
      <c r="T2611" s="5">
        <v>45982</v>
      </c>
      <c r="U2611" t="s">
        <v>7157</v>
      </c>
      <c r="V2611" t="b">
        <v>1</v>
      </c>
      <c r="W2611" t="b">
        <v>0</v>
      </c>
      <c r="X2611" t="s">
        <v>7162</v>
      </c>
      <c r="Y2611">
        <f t="shared" si="160"/>
        <v>1</v>
      </c>
      <c r="Z2611" t="str">
        <f t="shared" si="161"/>
        <v>31+ days</v>
      </c>
      <c r="AA2611" t="str">
        <f t="shared" si="162"/>
        <v>Good</v>
      </c>
      <c r="AB2611" t="str">
        <f t="shared" si="163"/>
        <v>No-show</v>
      </c>
    </row>
    <row r="2612" spans="1:28" x14ac:dyDescent="0.3">
      <c r="A2612" t="s">
        <v>3303</v>
      </c>
      <c r="B2612" t="s">
        <v>780</v>
      </c>
      <c r="C2612" t="s">
        <v>22</v>
      </c>
      <c r="D2612" s="5">
        <v>45660</v>
      </c>
      <c r="E2612" s="5">
        <v>45635</v>
      </c>
      <c r="F2612" t="s">
        <v>23</v>
      </c>
      <c r="G2612" t="s">
        <v>24</v>
      </c>
      <c r="H2612">
        <v>25</v>
      </c>
      <c r="I2612" t="s">
        <v>61</v>
      </c>
      <c r="J2612" t="s">
        <v>3913</v>
      </c>
      <c r="K2612" t="s">
        <v>3912</v>
      </c>
      <c r="L2612">
        <v>1</v>
      </c>
      <c r="M2612" s="7">
        <v>0.79</v>
      </c>
      <c r="N2612" t="s">
        <v>3923</v>
      </c>
      <c r="O2612" t="s">
        <v>3927</v>
      </c>
      <c r="P2612">
        <v>18</v>
      </c>
      <c r="Q2612" t="s">
        <v>3939</v>
      </c>
      <c r="R2612" t="s">
        <v>3940</v>
      </c>
      <c r="S2612" t="s">
        <v>3943</v>
      </c>
      <c r="T2612" s="5">
        <v>45658</v>
      </c>
      <c r="U2612" t="s">
        <v>7155</v>
      </c>
      <c r="V2612" t="b">
        <v>0</v>
      </c>
      <c r="W2612" t="b">
        <v>0</v>
      </c>
      <c r="X2612" t="s">
        <v>7153</v>
      </c>
      <c r="Y2612">
        <f t="shared" si="160"/>
        <v>1</v>
      </c>
      <c r="Z2612" t="str">
        <f t="shared" si="161"/>
        <v>15-30 days</v>
      </c>
      <c r="AA2612" t="str">
        <f t="shared" si="162"/>
        <v>Good</v>
      </c>
      <c r="AB2612" t="str">
        <f t="shared" si="163"/>
        <v>No-show</v>
      </c>
    </row>
    <row r="2613" spans="1:28" x14ac:dyDescent="0.3">
      <c r="A2613" t="s">
        <v>3304</v>
      </c>
      <c r="B2613" t="s">
        <v>186</v>
      </c>
      <c r="C2613" t="s">
        <v>80</v>
      </c>
      <c r="D2613" s="5">
        <v>45698</v>
      </c>
      <c r="E2613" s="5">
        <v>45698</v>
      </c>
      <c r="F2613" t="s">
        <v>41</v>
      </c>
      <c r="G2613" t="s">
        <v>24</v>
      </c>
      <c r="H2613">
        <v>0</v>
      </c>
      <c r="I2613" t="s">
        <v>14</v>
      </c>
      <c r="J2613" t="s">
        <v>3909</v>
      </c>
      <c r="K2613" t="s">
        <v>3910</v>
      </c>
      <c r="L2613">
        <v>2</v>
      </c>
      <c r="M2613" s="7">
        <v>0.78</v>
      </c>
      <c r="N2613" t="s">
        <v>3931</v>
      </c>
      <c r="O2613" t="s">
        <v>3922</v>
      </c>
      <c r="P2613">
        <v>12</v>
      </c>
      <c r="Q2613" t="s">
        <v>3947</v>
      </c>
      <c r="R2613" t="s">
        <v>3940</v>
      </c>
      <c r="S2613" t="s">
        <v>3943</v>
      </c>
      <c r="T2613" s="5">
        <v>45697</v>
      </c>
      <c r="U2613" t="s">
        <v>7158</v>
      </c>
      <c r="V2613" t="b">
        <v>0</v>
      </c>
      <c r="W2613" t="b">
        <v>0</v>
      </c>
      <c r="X2613" t="s">
        <v>7153</v>
      </c>
      <c r="Y2613">
        <f t="shared" si="160"/>
        <v>1</v>
      </c>
      <c r="Z2613" t="str">
        <f t="shared" si="161"/>
        <v>0-3 days</v>
      </c>
      <c r="AA2613" t="str">
        <f t="shared" si="162"/>
        <v>Good</v>
      </c>
      <c r="AB2613" t="str">
        <f t="shared" si="163"/>
        <v>No-show</v>
      </c>
    </row>
    <row r="2614" spans="1:28" x14ac:dyDescent="0.3">
      <c r="A2614" t="s">
        <v>3305</v>
      </c>
      <c r="B2614" t="s">
        <v>1636</v>
      </c>
      <c r="C2614" t="s">
        <v>53</v>
      </c>
      <c r="D2614" s="5">
        <v>46017</v>
      </c>
      <c r="E2614" s="5">
        <v>45982</v>
      </c>
      <c r="F2614" t="s">
        <v>54</v>
      </c>
      <c r="G2614" t="s">
        <v>24</v>
      </c>
      <c r="H2614">
        <v>35</v>
      </c>
      <c r="I2614" t="s">
        <v>19</v>
      </c>
      <c r="J2614" t="s">
        <v>3911</v>
      </c>
      <c r="K2614" t="s">
        <v>3914</v>
      </c>
      <c r="L2614">
        <v>0</v>
      </c>
      <c r="M2614" s="7">
        <v>0.87</v>
      </c>
      <c r="N2614" t="s">
        <v>3930</v>
      </c>
      <c r="O2614" t="s">
        <v>3922</v>
      </c>
      <c r="P2614">
        <v>20</v>
      </c>
      <c r="Q2614" t="s">
        <v>3939</v>
      </c>
      <c r="R2614" t="s">
        <v>3940</v>
      </c>
      <c r="S2614" t="s">
        <v>3943</v>
      </c>
      <c r="T2614" s="5">
        <v>46016</v>
      </c>
      <c r="U2614" t="s">
        <v>7155</v>
      </c>
      <c r="V2614" t="b">
        <v>0</v>
      </c>
      <c r="W2614" t="b">
        <v>0</v>
      </c>
      <c r="X2614" t="s">
        <v>7153</v>
      </c>
      <c r="Y2614">
        <f t="shared" si="160"/>
        <v>1</v>
      </c>
      <c r="Z2614" t="str">
        <f t="shared" si="161"/>
        <v>31+ days</v>
      </c>
      <c r="AA2614" t="str">
        <f t="shared" si="162"/>
        <v>Good</v>
      </c>
      <c r="AB2614" t="str">
        <f t="shared" si="163"/>
        <v>No-show</v>
      </c>
    </row>
    <row r="2615" spans="1:28" x14ac:dyDescent="0.3">
      <c r="A2615" t="s">
        <v>3306</v>
      </c>
      <c r="B2615" t="s">
        <v>1396</v>
      </c>
      <c r="C2615" t="s">
        <v>157</v>
      </c>
      <c r="D2615" s="5">
        <v>45995</v>
      </c>
      <c r="E2615" s="5">
        <v>45985</v>
      </c>
      <c r="F2615" t="s">
        <v>28</v>
      </c>
      <c r="G2615" t="s">
        <v>13</v>
      </c>
      <c r="H2615">
        <v>10</v>
      </c>
      <c r="I2615" t="s">
        <v>47</v>
      </c>
      <c r="J2615" t="s">
        <v>3913</v>
      </c>
      <c r="K2615" t="s">
        <v>3910</v>
      </c>
      <c r="L2615">
        <v>6</v>
      </c>
      <c r="M2615" s="7">
        <v>0.95</v>
      </c>
      <c r="N2615" t="s">
        <v>3921</v>
      </c>
      <c r="O2615" t="s">
        <v>3925</v>
      </c>
      <c r="P2615">
        <v>12</v>
      </c>
      <c r="Q2615" t="s">
        <v>3955</v>
      </c>
      <c r="R2615" t="s">
        <v>3949</v>
      </c>
      <c r="S2615" t="s">
        <v>3950</v>
      </c>
      <c r="U2615" t="s">
        <v>7154</v>
      </c>
      <c r="V2615" t="b">
        <v>0</v>
      </c>
      <c r="W2615" t="b">
        <v>0</v>
      </c>
      <c r="X2615" t="s">
        <v>7153</v>
      </c>
      <c r="Y2615">
        <f t="shared" si="160"/>
        <v>0</v>
      </c>
      <c r="Z2615" t="str">
        <f t="shared" si="161"/>
        <v>8-14 days</v>
      </c>
      <c r="AA2615" t="str">
        <f t="shared" si="162"/>
        <v>Very Good</v>
      </c>
      <c r="AB2615" t="str">
        <f t="shared" si="163"/>
        <v>Attended</v>
      </c>
    </row>
    <row r="2616" spans="1:28" x14ac:dyDescent="0.3">
      <c r="A2616" t="s">
        <v>3307</v>
      </c>
      <c r="B2616" t="s">
        <v>593</v>
      </c>
      <c r="C2616" t="s">
        <v>53</v>
      </c>
      <c r="D2616" s="5">
        <v>45775</v>
      </c>
      <c r="E2616" s="5">
        <v>45750</v>
      </c>
      <c r="F2616" t="s">
        <v>54</v>
      </c>
      <c r="G2616" t="s">
        <v>24</v>
      </c>
      <c r="H2616">
        <v>25</v>
      </c>
      <c r="I2616" t="s">
        <v>47</v>
      </c>
      <c r="J2616" t="s">
        <v>3913</v>
      </c>
      <c r="K2616" t="s">
        <v>3914</v>
      </c>
      <c r="L2616">
        <v>3</v>
      </c>
      <c r="M2616" s="7">
        <v>0.41</v>
      </c>
      <c r="N2616" t="s">
        <v>3930</v>
      </c>
      <c r="O2616" t="s">
        <v>3922</v>
      </c>
      <c r="P2616">
        <v>20</v>
      </c>
      <c r="Q2616" t="s">
        <v>3939</v>
      </c>
      <c r="R2616" t="s">
        <v>3940</v>
      </c>
      <c r="S2616" t="s">
        <v>3943</v>
      </c>
      <c r="T2616" s="5">
        <v>45774</v>
      </c>
      <c r="U2616" t="s">
        <v>7158</v>
      </c>
      <c r="V2616" t="b">
        <v>0</v>
      </c>
      <c r="W2616" t="b">
        <v>0</v>
      </c>
      <c r="X2616" t="s">
        <v>7160</v>
      </c>
      <c r="Y2616">
        <f t="shared" si="160"/>
        <v>1</v>
      </c>
      <c r="Z2616" t="str">
        <f t="shared" si="161"/>
        <v>15-30 days</v>
      </c>
      <c r="AA2616" t="str">
        <f t="shared" si="162"/>
        <v>Low</v>
      </c>
      <c r="AB2616" t="str">
        <f t="shared" si="163"/>
        <v>No-show</v>
      </c>
    </row>
    <row r="2617" spans="1:28" x14ac:dyDescent="0.3">
      <c r="A2617" t="s">
        <v>3308</v>
      </c>
      <c r="B2617" t="s">
        <v>3261</v>
      </c>
      <c r="C2617" t="s">
        <v>124</v>
      </c>
      <c r="D2617" s="5">
        <v>45847</v>
      </c>
      <c r="E2617" s="5">
        <v>45819</v>
      </c>
      <c r="F2617" t="s">
        <v>54</v>
      </c>
      <c r="G2617" t="s">
        <v>13</v>
      </c>
      <c r="H2617">
        <v>28</v>
      </c>
      <c r="I2617" t="s">
        <v>14</v>
      </c>
      <c r="J2617" t="s">
        <v>3909</v>
      </c>
      <c r="K2617" t="s">
        <v>3910</v>
      </c>
      <c r="L2617">
        <v>0</v>
      </c>
      <c r="M2617" s="7">
        <v>0.66</v>
      </c>
      <c r="N2617" t="s">
        <v>3930</v>
      </c>
      <c r="O2617" t="s">
        <v>3922</v>
      </c>
      <c r="P2617">
        <v>15</v>
      </c>
      <c r="Q2617" t="s">
        <v>3939</v>
      </c>
      <c r="R2617" t="s">
        <v>3940</v>
      </c>
      <c r="S2617" t="s">
        <v>3943</v>
      </c>
      <c r="T2617" s="5">
        <v>45846</v>
      </c>
      <c r="U2617" t="s">
        <v>7152</v>
      </c>
      <c r="V2617" t="b">
        <v>0</v>
      </c>
      <c r="W2617" t="b">
        <v>0</v>
      </c>
      <c r="X2617" t="s">
        <v>7161</v>
      </c>
      <c r="Y2617">
        <f t="shared" si="160"/>
        <v>0</v>
      </c>
      <c r="Z2617" t="str">
        <f t="shared" si="161"/>
        <v>15-30 days</v>
      </c>
      <c r="AA2617" t="str">
        <f t="shared" si="162"/>
        <v>Moderate</v>
      </c>
      <c r="AB2617" t="str">
        <f t="shared" si="163"/>
        <v>Attended</v>
      </c>
    </row>
    <row r="2618" spans="1:28" x14ac:dyDescent="0.3">
      <c r="A2618" t="s">
        <v>3309</v>
      </c>
      <c r="B2618" t="s">
        <v>889</v>
      </c>
      <c r="C2618" t="s">
        <v>53</v>
      </c>
      <c r="D2618" s="5">
        <v>45867</v>
      </c>
      <c r="E2618" s="5">
        <v>45863</v>
      </c>
      <c r="F2618" t="s">
        <v>54</v>
      </c>
      <c r="G2618" t="s">
        <v>24</v>
      </c>
      <c r="H2618">
        <v>4</v>
      </c>
      <c r="I2618" t="s">
        <v>14</v>
      </c>
      <c r="J2618" t="s">
        <v>3916</v>
      </c>
      <c r="K2618" t="s">
        <v>3914</v>
      </c>
      <c r="L2618">
        <v>3</v>
      </c>
      <c r="M2618" s="7">
        <v>0.9</v>
      </c>
      <c r="N2618" t="s">
        <v>3930</v>
      </c>
      <c r="O2618" t="s">
        <v>3922</v>
      </c>
      <c r="P2618">
        <v>20</v>
      </c>
      <c r="Q2618" t="s">
        <v>3939</v>
      </c>
      <c r="R2618" t="s">
        <v>3949</v>
      </c>
      <c r="S2618" t="s">
        <v>3950</v>
      </c>
      <c r="U2618" t="s">
        <v>7159</v>
      </c>
      <c r="V2618" t="b">
        <v>0</v>
      </c>
      <c r="W2618" t="b">
        <v>0</v>
      </c>
      <c r="X2618" t="s">
        <v>7161</v>
      </c>
      <c r="Y2618">
        <f t="shared" si="160"/>
        <v>1</v>
      </c>
      <c r="Z2618" t="str">
        <f t="shared" si="161"/>
        <v>4-7 days</v>
      </c>
      <c r="AA2618" t="str">
        <f t="shared" si="162"/>
        <v>Very Good</v>
      </c>
      <c r="AB2618" t="str">
        <f t="shared" si="163"/>
        <v>No-show</v>
      </c>
    </row>
    <row r="2619" spans="1:28" x14ac:dyDescent="0.3">
      <c r="A2619" t="s">
        <v>3310</v>
      </c>
      <c r="B2619" t="s">
        <v>638</v>
      </c>
      <c r="C2619" t="s">
        <v>279</v>
      </c>
      <c r="D2619" s="5">
        <v>45901</v>
      </c>
      <c r="E2619" s="5">
        <v>45850</v>
      </c>
      <c r="F2619" t="s">
        <v>18</v>
      </c>
      <c r="G2619" t="s">
        <v>13</v>
      </c>
      <c r="H2619">
        <v>51</v>
      </c>
      <c r="I2619" t="s">
        <v>42</v>
      </c>
      <c r="J2619" t="s">
        <v>3909</v>
      </c>
      <c r="K2619" t="s">
        <v>3910</v>
      </c>
      <c r="L2619">
        <v>4</v>
      </c>
      <c r="M2619" s="7">
        <v>0.85</v>
      </c>
      <c r="N2619" t="s">
        <v>3924</v>
      </c>
      <c r="O2619" t="s">
        <v>3925</v>
      </c>
      <c r="P2619">
        <v>12</v>
      </c>
      <c r="Q2619" t="s">
        <v>3939</v>
      </c>
      <c r="R2619" t="s">
        <v>3940</v>
      </c>
      <c r="S2619" t="s">
        <v>55</v>
      </c>
      <c r="T2619" s="5">
        <v>45900</v>
      </c>
      <c r="U2619" t="s">
        <v>7158</v>
      </c>
      <c r="V2619" t="b">
        <v>0</v>
      </c>
      <c r="W2619" t="b">
        <v>0</v>
      </c>
      <c r="X2619" t="s">
        <v>7162</v>
      </c>
      <c r="Y2619">
        <f t="shared" si="160"/>
        <v>0</v>
      </c>
      <c r="Z2619" t="str">
        <f t="shared" si="161"/>
        <v>31+ days</v>
      </c>
      <c r="AA2619" t="str">
        <f t="shared" si="162"/>
        <v>Good</v>
      </c>
      <c r="AB2619" t="str">
        <f t="shared" si="163"/>
        <v>Attended</v>
      </c>
    </row>
    <row r="2620" spans="1:28" x14ac:dyDescent="0.3">
      <c r="A2620" t="s">
        <v>3311</v>
      </c>
      <c r="B2620" t="s">
        <v>204</v>
      </c>
      <c r="C2620" t="s">
        <v>149</v>
      </c>
      <c r="D2620" s="5">
        <v>45931</v>
      </c>
      <c r="E2620" s="5">
        <v>45900</v>
      </c>
      <c r="F2620" t="s">
        <v>23</v>
      </c>
      <c r="G2620" t="s">
        <v>55</v>
      </c>
      <c r="H2620">
        <v>31</v>
      </c>
      <c r="I2620" t="s">
        <v>61</v>
      </c>
      <c r="J2620" t="s">
        <v>3909</v>
      </c>
      <c r="K2620" t="s">
        <v>3914</v>
      </c>
      <c r="L2620">
        <v>6</v>
      </c>
      <c r="M2620" s="7">
        <v>0.88</v>
      </c>
      <c r="N2620" t="s">
        <v>3923</v>
      </c>
      <c r="O2620" t="s">
        <v>3929</v>
      </c>
      <c r="P2620">
        <v>12</v>
      </c>
      <c r="Q2620" t="s">
        <v>3939</v>
      </c>
      <c r="R2620" t="s">
        <v>3940</v>
      </c>
      <c r="S2620" t="s">
        <v>3941</v>
      </c>
      <c r="T2620" s="5">
        <v>45930</v>
      </c>
      <c r="U2620" t="s">
        <v>7152</v>
      </c>
      <c r="V2620" t="b">
        <v>0</v>
      </c>
      <c r="W2620" t="b">
        <v>0</v>
      </c>
      <c r="X2620" t="s">
        <v>7162</v>
      </c>
      <c r="Y2620" t="str">
        <f t="shared" si="160"/>
        <v/>
      </c>
      <c r="Z2620" t="str">
        <f t="shared" si="161"/>
        <v>31+ days</v>
      </c>
      <c r="AA2620" t="str">
        <f t="shared" si="162"/>
        <v>Good</v>
      </c>
      <c r="AB2620" t="str">
        <f t="shared" si="163"/>
        <v>Excluded</v>
      </c>
    </row>
    <row r="2621" spans="1:28" x14ac:dyDescent="0.3">
      <c r="A2621" t="s">
        <v>3312</v>
      </c>
      <c r="B2621" t="s">
        <v>1916</v>
      </c>
      <c r="C2621" t="s">
        <v>36</v>
      </c>
      <c r="D2621" s="5">
        <v>45794</v>
      </c>
      <c r="E2621" s="5">
        <v>45736</v>
      </c>
      <c r="F2621" t="s">
        <v>23</v>
      </c>
      <c r="G2621" t="s">
        <v>24</v>
      </c>
      <c r="H2621">
        <v>58</v>
      </c>
      <c r="I2621" t="s">
        <v>14</v>
      </c>
      <c r="J2621" t="s">
        <v>3916</v>
      </c>
      <c r="K2621" t="s">
        <v>3912</v>
      </c>
      <c r="L2621">
        <v>4</v>
      </c>
      <c r="M2621" s="7">
        <v>0.71</v>
      </c>
      <c r="N2621" t="s">
        <v>3923</v>
      </c>
      <c r="O2621" t="s">
        <v>3925</v>
      </c>
      <c r="P2621">
        <v>20</v>
      </c>
      <c r="Q2621" t="s">
        <v>3955</v>
      </c>
      <c r="R2621" t="s">
        <v>3940</v>
      </c>
      <c r="S2621" t="s">
        <v>3941</v>
      </c>
      <c r="T2621" s="5">
        <v>45792</v>
      </c>
      <c r="U2621" t="s">
        <v>7156</v>
      </c>
      <c r="V2621" t="b">
        <v>1</v>
      </c>
      <c r="W2621" t="b">
        <v>0</v>
      </c>
      <c r="X2621" t="s">
        <v>7160</v>
      </c>
      <c r="Y2621">
        <f t="shared" si="160"/>
        <v>1</v>
      </c>
      <c r="Z2621" t="str">
        <f t="shared" si="161"/>
        <v>31+ days</v>
      </c>
      <c r="AA2621" t="str">
        <f t="shared" si="162"/>
        <v>Moderate</v>
      </c>
      <c r="AB2621" t="str">
        <f t="shared" si="163"/>
        <v>No-show</v>
      </c>
    </row>
    <row r="2622" spans="1:28" x14ac:dyDescent="0.3">
      <c r="A2622" t="s">
        <v>3313</v>
      </c>
      <c r="B2622" t="s">
        <v>619</v>
      </c>
      <c r="C2622" t="s">
        <v>27</v>
      </c>
      <c r="D2622" s="5">
        <v>45982</v>
      </c>
      <c r="E2622" s="5">
        <v>45954</v>
      </c>
      <c r="F2622" t="s">
        <v>28</v>
      </c>
      <c r="G2622" t="s">
        <v>24</v>
      </c>
      <c r="H2622">
        <v>28</v>
      </c>
      <c r="I2622" t="s">
        <v>160</v>
      </c>
      <c r="J2622" t="s">
        <v>3909</v>
      </c>
      <c r="K2622" t="s">
        <v>3912</v>
      </c>
      <c r="L2622">
        <v>5</v>
      </c>
      <c r="M2622" s="7">
        <v>0.69</v>
      </c>
      <c r="N2622" t="s">
        <v>3921</v>
      </c>
      <c r="O2622" t="s">
        <v>3925</v>
      </c>
      <c r="P2622">
        <v>12</v>
      </c>
      <c r="Q2622" t="s">
        <v>3947</v>
      </c>
      <c r="R2622" t="s">
        <v>3940</v>
      </c>
      <c r="S2622" t="s">
        <v>3943</v>
      </c>
      <c r="T2622" s="5">
        <v>45979</v>
      </c>
      <c r="U2622" t="s">
        <v>7155</v>
      </c>
      <c r="V2622" t="b">
        <v>0</v>
      </c>
      <c r="W2622" t="b">
        <v>0</v>
      </c>
      <c r="X2622" t="s">
        <v>7162</v>
      </c>
      <c r="Y2622">
        <f t="shared" si="160"/>
        <v>1</v>
      </c>
      <c r="Z2622" t="str">
        <f t="shared" si="161"/>
        <v>15-30 days</v>
      </c>
      <c r="AA2622" t="str">
        <f t="shared" si="162"/>
        <v>Moderate</v>
      </c>
      <c r="AB2622" t="str">
        <f t="shared" si="163"/>
        <v>No-show</v>
      </c>
    </row>
    <row r="2623" spans="1:28" x14ac:dyDescent="0.3">
      <c r="A2623" t="s">
        <v>3314</v>
      </c>
      <c r="B2623" t="s">
        <v>49</v>
      </c>
      <c r="C2623" t="s">
        <v>36</v>
      </c>
      <c r="D2623" s="5">
        <v>45679</v>
      </c>
      <c r="E2623" s="5">
        <v>45643</v>
      </c>
      <c r="F2623" t="s">
        <v>23</v>
      </c>
      <c r="G2623" t="s">
        <v>13</v>
      </c>
      <c r="H2623">
        <v>36</v>
      </c>
      <c r="I2623" t="s">
        <v>160</v>
      </c>
      <c r="J2623" t="s">
        <v>3916</v>
      </c>
      <c r="K2623" t="s">
        <v>3910</v>
      </c>
      <c r="L2623">
        <v>8</v>
      </c>
      <c r="M2623" s="7">
        <v>0.68</v>
      </c>
      <c r="N2623" t="s">
        <v>3923</v>
      </c>
      <c r="O2623" t="s">
        <v>3925</v>
      </c>
      <c r="P2623">
        <v>20</v>
      </c>
      <c r="Q2623" t="s">
        <v>3939</v>
      </c>
      <c r="R2623" t="s">
        <v>3949</v>
      </c>
      <c r="S2623" t="s">
        <v>3950</v>
      </c>
      <c r="U2623" t="s">
        <v>7152</v>
      </c>
      <c r="V2623" t="b">
        <v>0</v>
      </c>
      <c r="W2623" t="b">
        <v>0</v>
      </c>
      <c r="X2623" t="s">
        <v>7153</v>
      </c>
      <c r="Y2623">
        <f t="shared" si="160"/>
        <v>0</v>
      </c>
      <c r="Z2623" t="str">
        <f t="shared" si="161"/>
        <v>31+ days</v>
      </c>
      <c r="AA2623" t="str">
        <f t="shared" si="162"/>
        <v>Moderate</v>
      </c>
      <c r="AB2623" t="str">
        <f t="shared" si="163"/>
        <v>Attended</v>
      </c>
    </row>
    <row r="2624" spans="1:28" x14ac:dyDescent="0.3">
      <c r="A2624" t="s">
        <v>3315</v>
      </c>
      <c r="B2624" t="s">
        <v>699</v>
      </c>
      <c r="C2624" t="s">
        <v>193</v>
      </c>
      <c r="D2624" s="5">
        <v>45669</v>
      </c>
      <c r="E2624" s="5">
        <v>45620</v>
      </c>
      <c r="F2624" t="s">
        <v>41</v>
      </c>
      <c r="G2624" t="s">
        <v>24</v>
      </c>
      <c r="H2624">
        <v>49</v>
      </c>
      <c r="I2624" t="s">
        <v>37</v>
      </c>
      <c r="J2624" t="s">
        <v>3911</v>
      </c>
      <c r="K2624" t="s">
        <v>3912</v>
      </c>
      <c r="L2624">
        <v>2</v>
      </c>
      <c r="M2624" s="7">
        <v>0.75</v>
      </c>
      <c r="N2624" t="s">
        <v>3931</v>
      </c>
      <c r="O2624" t="s">
        <v>3922</v>
      </c>
      <c r="P2624">
        <v>15</v>
      </c>
      <c r="Q2624" t="s">
        <v>3947</v>
      </c>
      <c r="R2624" t="s">
        <v>3949</v>
      </c>
      <c r="S2624" t="s">
        <v>3950</v>
      </c>
      <c r="U2624" t="s">
        <v>7157</v>
      </c>
      <c r="V2624" t="b">
        <v>1</v>
      </c>
      <c r="W2624" t="b">
        <v>0</v>
      </c>
      <c r="X2624" t="s">
        <v>7153</v>
      </c>
      <c r="Y2624">
        <f t="shared" si="160"/>
        <v>1</v>
      </c>
      <c r="Z2624" t="str">
        <f t="shared" si="161"/>
        <v>31+ days</v>
      </c>
      <c r="AA2624" t="str">
        <f t="shared" si="162"/>
        <v>Good</v>
      </c>
      <c r="AB2624" t="str">
        <f t="shared" si="163"/>
        <v>No-show</v>
      </c>
    </row>
    <row r="2625" spans="1:28" x14ac:dyDescent="0.3">
      <c r="A2625" t="s">
        <v>3316</v>
      </c>
      <c r="B2625" t="s">
        <v>2087</v>
      </c>
      <c r="C2625" t="s">
        <v>11</v>
      </c>
      <c r="D2625" s="5">
        <v>46007</v>
      </c>
      <c r="E2625" s="5">
        <v>45995</v>
      </c>
      <c r="F2625" t="s">
        <v>12</v>
      </c>
      <c r="G2625" t="s">
        <v>13</v>
      </c>
      <c r="H2625">
        <v>12</v>
      </c>
      <c r="I2625" t="s">
        <v>160</v>
      </c>
      <c r="J2625" t="s">
        <v>3913</v>
      </c>
      <c r="K2625" t="s">
        <v>3910</v>
      </c>
      <c r="L2625">
        <v>2</v>
      </c>
      <c r="M2625" s="7">
        <v>0.81</v>
      </c>
      <c r="N2625" t="s">
        <v>3932</v>
      </c>
      <c r="O2625" t="s">
        <v>3925</v>
      </c>
      <c r="P2625">
        <v>15</v>
      </c>
      <c r="Q2625" t="s">
        <v>3939</v>
      </c>
      <c r="R2625" t="s">
        <v>3940</v>
      </c>
      <c r="S2625" t="s">
        <v>55</v>
      </c>
      <c r="T2625" s="5">
        <v>46004</v>
      </c>
      <c r="U2625" t="s">
        <v>7159</v>
      </c>
      <c r="V2625" t="b">
        <v>0</v>
      </c>
      <c r="W2625" t="b">
        <v>0</v>
      </c>
      <c r="X2625" t="s">
        <v>7153</v>
      </c>
      <c r="Y2625">
        <f t="shared" si="160"/>
        <v>0</v>
      </c>
      <c r="Z2625" t="str">
        <f t="shared" si="161"/>
        <v>8-14 days</v>
      </c>
      <c r="AA2625" t="str">
        <f t="shared" si="162"/>
        <v>Good</v>
      </c>
      <c r="AB2625" t="str">
        <f t="shared" si="163"/>
        <v>Attended</v>
      </c>
    </row>
    <row r="2626" spans="1:28" x14ac:dyDescent="0.3">
      <c r="A2626" t="s">
        <v>3317</v>
      </c>
      <c r="B2626" t="s">
        <v>980</v>
      </c>
      <c r="C2626" t="s">
        <v>101</v>
      </c>
      <c r="D2626" s="5">
        <v>45722</v>
      </c>
      <c r="E2626" s="5">
        <v>45667</v>
      </c>
      <c r="F2626" t="s">
        <v>54</v>
      </c>
      <c r="G2626" t="s">
        <v>13</v>
      </c>
      <c r="H2626">
        <v>55</v>
      </c>
      <c r="I2626" t="s">
        <v>37</v>
      </c>
      <c r="J2626" t="s">
        <v>3911</v>
      </c>
      <c r="K2626" t="s">
        <v>3914</v>
      </c>
      <c r="L2626">
        <v>4</v>
      </c>
      <c r="M2626" s="7">
        <v>0.67</v>
      </c>
      <c r="N2626" t="s">
        <v>3930</v>
      </c>
      <c r="O2626" t="s">
        <v>3927</v>
      </c>
      <c r="P2626">
        <v>18</v>
      </c>
      <c r="Q2626" t="s">
        <v>3939</v>
      </c>
      <c r="R2626" t="s">
        <v>3940</v>
      </c>
      <c r="S2626" t="s">
        <v>3941</v>
      </c>
      <c r="T2626" s="5">
        <v>45721</v>
      </c>
      <c r="U2626" t="s">
        <v>7154</v>
      </c>
      <c r="V2626" t="b">
        <v>0</v>
      </c>
      <c r="W2626" t="b">
        <v>0</v>
      </c>
      <c r="X2626" t="s">
        <v>7160</v>
      </c>
      <c r="Y2626">
        <f t="shared" ref="Y2626:Y2689" si="164">IF(G2626="No-show",1,IF(G2626="Attended",0,""))</f>
        <v>0</v>
      </c>
      <c r="Z2626" t="str">
        <f t="shared" ref="Z2626:Z2689" si="165">IF(H2626="","Unknown",IF(H2626&lt;=3,"0-3 days",IF(H2626&lt;=7,"4-7 days",IF(H2626&lt;=14,"8-14 days",IF(H2626&lt;=30,"15-30 days","31+ days")))))</f>
        <v>31+ days</v>
      </c>
      <c r="AA2626" t="str">
        <f t="shared" ref="AA2626:AA2689" si="166">IF(M2626="","Unknown",IF(M2626&lt;0.5,"Low",IF(M2626&lt;0.75,"Moderate",IF(M2626&lt;0.9,"Good","Very Good"))))</f>
        <v>Moderate</v>
      </c>
      <c r="AB2626" t="str">
        <f t="shared" ref="AB2626:AB2689" si="167">IF(G2626="Attended","Attended",IF(G2626="No-show","No-show","Excluded"))</f>
        <v>Attended</v>
      </c>
    </row>
    <row r="2627" spans="1:28" x14ac:dyDescent="0.3">
      <c r="A2627" t="s">
        <v>3318</v>
      </c>
      <c r="B2627" t="s">
        <v>244</v>
      </c>
      <c r="C2627" t="s">
        <v>45</v>
      </c>
      <c r="D2627" s="5">
        <v>46021</v>
      </c>
      <c r="E2627" s="5">
        <v>46010</v>
      </c>
      <c r="F2627" t="s">
        <v>46</v>
      </c>
      <c r="G2627" t="s">
        <v>24</v>
      </c>
      <c r="H2627">
        <v>11</v>
      </c>
      <c r="I2627" t="s">
        <v>14</v>
      </c>
      <c r="J2627" t="s">
        <v>3916</v>
      </c>
      <c r="K2627" t="s">
        <v>3912</v>
      </c>
      <c r="L2627">
        <v>6</v>
      </c>
      <c r="M2627" s="7">
        <v>0.83</v>
      </c>
      <c r="N2627" t="s">
        <v>3926</v>
      </c>
      <c r="O2627" t="s">
        <v>3927</v>
      </c>
      <c r="P2627">
        <v>18</v>
      </c>
      <c r="R2627" t="s">
        <v>3953</v>
      </c>
      <c r="S2627" t="s">
        <v>3943</v>
      </c>
      <c r="U2627" t="s">
        <v>7159</v>
      </c>
      <c r="V2627" t="b">
        <v>0</v>
      </c>
      <c r="W2627" t="b">
        <v>0</v>
      </c>
      <c r="X2627" t="s">
        <v>7153</v>
      </c>
      <c r="Y2627">
        <f t="shared" si="164"/>
        <v>1</v>
      </c>
      <c r="Z2627" t="str">
        <f t="shared" si="165"/>
        <v>8-14 days</v>
      </c>
      <c r="AA2627" t="str">
        <f t="shared" si="166"/>
        <v>Good</v>
      </c>
      <c r="AB2627" t="str">
        <f t="shared" si="167"/>
        <v>No-show</v>
      </c>
    </row>
    <row r="2628" spans="1:28" x14ac:dyDescent="0.3">
      <c r="A2628" t="s">
        <v>3319</v>
      </c>
      <c r="B2628" t="s">
        <v>240</v>
      </c>
      <c r="C2628" t="s">
        <v>17</v>
      </c>
      <c r="D2628" s="5">
        <v>45762</v>
      </c>
      <c r="E2628" s="5">
        <v>45702</v>
      </c>
      <c r="F2628" t="s">
        <v>18</v>
      </c>
      <c r="G2628" t="s">
        <v>13</v>
      </c>
      <c r="H2628">
        <v>60</v>
      </c>
      <c r="I2628" t="s">
        <v>160</v>
      </c>
      <c r="J2628" t="s">
        <v>3911</v>
      </c>
      <c r="K2628" t="s">
        <v>3914</v>
      </c>
      <c r="L2628">
        <v>3</v>
      </c>
      <c r="M2628" s="7">
        <v>0.83</v>
      </c>
      <c r="N2628" t="s">
        <v>3924</v>
      </c>
      <c r="O2628" t="s">
        <v>3929</v>
      </c>
      <c r="P2628">
        <v>12</v>
      </c>
      <c r="Q2628" t="s">
        <v>3955</v>
      </c>
      <c r="R2628" t="s">
        <v>3940</v>
      </c>
      <c r="S2628" t="s">
        <v>3941</v>
      </c>
      <c r="T2628" s="5">
        <v>45760</v>
      </c>
      <c r="U2628" t="s">
        <v>7159</v>
      </c>
      <c r="V2628" t="b">
        <v>0</v>
      </c>
      <c r="W2628" t="b">
        <v>0</v>
      </c>
      <c r="X2628" t="s">
        <v>7160</v>
      </c>
      <c r="Y2628">
        <f t="shared" si="164"/>
        <v>0</v>
      </c>
      <c r="Z2628" t="str">
        <f t="shared" si="165"/>
        <v>31+ days</v>
      </c>
      <c r="AA2628" t="str">
        <f t="shared" si="166"/>
        <v>Good</v>
      </c>
      <c r="AB2628" t="str">
        <f t="shared" si="167"/>
        <v>Attended</v>
      </c>
    </row>
    <row r="2629" spans="1:28" x14ac:dyDescent="0.3">
      <c r="A2629" t="s">
        <v>3320</v>
      </c>
      <c r="B2629" t="s">
        <v>319</v>
      </c>
      <c r="C2629" t="s">
        <v>138</v>
      </c>
      <c r="D2629" s="5">
        <v>45791</v>
      </c>
      <c r="E2629" s="5">
        <v>45752</v>
      </c>
      <c r="F2629" t="s">
        <v>28</v>
      </c>
      <c r="G2629" t="s">
        <v>24</v>
      </c>
      <c r="H2629">
        <v>39</v>
      </c>
      <c r="I2629" t="s">
        <v>61</v>
      </c>
      <c r="J2629" t="s">
        <v>3911</v>
      </c>
      <c r="K2629" t="s">
        <v>3910</v>
      </c>
      <c r="L2629">
        <v>5</v>
      </c>
      <c r="M2629" s="7">
        <v>0.95</v>
      </c>
      <c r="N2629" t="s">
        <v>3921</v>
      </c>
      <c r="O2629" t="s">
        <v>3922</v>
      </c>
      <c r="P2629">
        <v>15</v>
      </c>
      <c r="Q2629" t="s">
        <v>3947</v>
      </c>
      <c r="R2629" t="s">
        <v>3949</v>
      </c>
      <c r="S2629" t="s">
        <v>3950</v>
      </c>
      <c r="U2629" t="s">
        <v>7152</v>
      </c>
      <c r="V2629" t="b">
        <v>0</v>
      </c>
      <c r="W2629" t="b">
        <v>0</v>
      </c>
      <c r="X2629" t="s">
        <v>7160</v>
      </c>
      <c r="Y2629">
        <f t="shared" si="164"/>
        <v>1</v>
      </c>
      <c r="Z2629" t="str">
        <f t="shared" si="165"/>
        <v>31+ days</v>
      </c>
      <c r="AA2629" t="str">
        <f t="shared" si="166"/>
        <v>Very Good</v>
      </c>
      <c r="AB2629" t="str">
        <f t="shared" si="167"/>
        <v>No-show</v>
      </c>
    </row>
    <row r="2630" spans="1:28" x14ac:dyDescent="0.3">
      <c r="A2630" t="s">
        <v>3321</v>
      </c>
      <c r="B2630" t="s">
        <v>3322</v>
      </c>
      <c r="C2630" t="s">
        <v>92</v>
      </c>
      <c r="D2630" s="5">
        <v>45668</v>
      </c>
      <c r="E2630" s="5">
        <v>45637</v>
      </c>
      <c r="F2630" t="s">
        <v>12</v>
      </c>
      <c r="G2630" t="s">
        <v>13</v>
      </c>
      <c r="H2630">
        <v>31</v>
      </c>
      <c r="I2630" t="s">
        <v>42</v>
      </c>
      <c r="J2630" t="s">
        <v>3916</v>
      </c>
      <c r="K2630" t="s">
        <v>3910</v>
      </c>
      <c r="L2630">
        <v>1</v>
      </c>
      <c r="M2630" s="7">
        <v>0.82</v>
      </c>
      <c r="N2630" t="s">
        <v>3932</v>
      </c>
      <c r="O2630" t="s">
        <v>3925</v>
      </c>
      <c r="P2630">
        <v>20</v>
      </c>
      <c r="Q2630" t="s">
        <v>3939</v>
      </c>
      <c r="R2630" t="s">
        <v>3940</v>
      </c>
      <c r="S2630" t="s">
        <v>3943</v>
      </c>
      <c r="T2630" s="5">
        <v>45665</v>
      </c>
      <c r="U2630" t="s">
        <v>7156</v>
      </c>
      <c r="V2630" t="b">
        <v>1</v>
      </c>
      <c r="W2630" t="b">
        <v>0</v>
      </c>
      <c r="X2630" t="s">
        <v>7153</v>
      </c>
      <c r="Y2630">
        <f t="shared" si="164"/>
        <v>0</v>
      </c>
      <c r="Z2630" t="str">
        <f t="shared" si="165"/>
        <v>31+ days</v>
      </c>
      <c r="AA2630" t="str">
        <f t="shared" si="166"/>
        <v>Good</v>
      </c>
      <c r="AB2630" t="str">
        <f t="shared" si="167"/>
        <v>Attended</v>
      </c>
    </row>
    <row r="2631" spans="1:28" x14ac:dyDescent="0.3">
      <c r="A2631" t="s">
        <v>3323</v>
      </c>
      <c r="B2631" t="s">
        <v>1736</v>
      </c>
      <c r="C2631" t="s">
        <v>157</v>
      </c>
      <c r="D2631" s="5">
        <v>46002</v>
      </c>
      <c r="E2631" s="5">
        <v>45990</v>
      </c>
      <c r="F2631" t="s">
        <v>28</v>
      </c>
      <c r="G2631" t="s">
        <v>55</v>
      </c>
      <c r="H2631">
        <v>12</v>
      </c>
      <c r="I2631" t="s">
        <v>47</v>
      </c>
      <c r="J2631" t="s">
        <v>3911</v>
      </c>
      <c r="K2631" t="s">
        <v>3910</v>
      </c>
      <c r="L2631">
        <v>0</v>
      </c>
      <c r="M2631" s="7">
        <v>0.72</v>
      </c>
      <c r="N2631" t="s">
        <v>3921</v>
      </c>
      <c r="O2631" t="s">
        <v>3925</v>
      </c>
      <c r="P2631">
        <v>12</v>
      </c>
      <c r="Q2631" t="s">
        <v>3939</v>
      </c>
      <c r="R2631" t="s">
        <v>3940</v>
      </c>
      <c r="S2631" t="s">
        <v>3943</v>
      </c>
      <c r="T2631" s="5">
        <v>45999</v>
      </c>
      <c r="U2631" t="s">
        <v>7154</v>
      </c>
      <c r="V2631" t="b">
        <v>0</v>
      </c>
      <c r="W2631" t="b">
        <v>0</v>
      </c>
      <c r="X2631" t="s">
        <v>7153</v>
      </c>
      <c r="Y2631" t="str">
        <f t="shared" si="164"/>
        <v/>
      </c>
      <c r="Z2631" t="str">
        <f t="shared" si="165"/>
        <v>8-14 days</v>
      </c>
      <c r="AA2631" t="str">
        <f t="shared" si="166"/>
        <v>Moderate</v>
      </c>
      <c r="AB2631" t="str">
        <f t="shared" si="167"/>
        <v>Excluded</v>
      </c>
    </row>
    <row r="2632" spans="1:28" x14ac:dyDescent="0.3">
      <c r="A2632" t="s">
        <v>3324</v>
      </c>
      <c r="B2632" t="s">
        <v>910</v>
      </c>
      <c r="C2632" t="s">
        <v>77</v>
      </c>
      <c r="D2632" s="5">
        <v>45789</v>
      </c>
      <c r="E2632" s="5">
        <v>45755</v>
      </c>
      <c r="F2632" t="s">
        <v>23</v>
      </c>
      <c r="G2632" t="s">
        <v>24</v>
      </c>
      <c r="H2632">
        <v>34</v>
      </c>
      <c r="I2632" t="s">
        <v>160</v>
      </c>
      <c r="J2632" t="s">
        <v>3911</v>
      </c>
      <c r="K2632" t="s">
        <v>3910</v>
      </c>
      <c r="L2632">
        <v>3</v>
      </c>
      <c r="M2632" s="7">
        <v>0.97</v>
      </c>
      <c r="N2632" t="s">
        <v>3923</v>
      </c>
      <c r="O2632" t="s">
        <v>3927</v>
      </c>
      <c r="P2632">
        <v>15</v>
      </c>
      <c r="Q2632" t="s">
        <v>3955</v>
      </c>
      <c r="R2632" t="s">
        <v>3940</v>
      </c>
      <c r="S2632" t="s">
        <v>3941</v>
      </c>
      <c r="T2632" s="5">
        <v>45787</v>
      </c>
      <c r="U2632" t="s">
        <v>7158</v>
      </c>
      <c r="V2632" t="b">
        <v>0</v>
      </c>
      <c r="W2632" t="b">
        <v>0</v>
      </c>
      <c r="X2632" t="s">
        <v>7160</v>
      </c>
      <c r="Y2632">
        <f t="shared" si="164"/>
        <v>1</v>
      </c>
      <c r="Z2632" t="str">
        <f t="shared" si="165"/>
        <v>31+ days</v>
      </c>
      <c r="AA2632" t="str">
        <f t="shared" si="166"/>
        <v>Very Good</v>
      </c>
      <c r="AB2632" t="str">
        <f t="shared" si="167"/>
        <v>No-show</v>
      </c>
    </row>
    <row r="2633" spans="1:28" x14ac:dyDescent="0.3">
      <c r="A2633" t="s">
        <v>3325</v>
      </c>
      <c r="B2633" t="s">
        <v>869</v>
      </c>
      <c r="C2633" t="s">
        <v>127</v>
      </c>
      <c r="D2633" s="5">
        <v>45719</v>
      </c>
      <c r="E2633" s="5">
        <v>45686</v>
      </c>
      <c r="F2633" t="s">
        <v>23</v>
      </c>
      <c r="G2633" t="s">
        <v>13</v>
      </c>
      <c r="H2633">
        <v>33</v>
      </c>
      <c r="I2633" t="s">
        <v>37</v>
      </c>
      <c r="J2633" t="s">
        <v>3911</v>
      </c>
      <c r="K2633" t="s">
        <v>3912</v>
      </c>
      <c r="L2633">
        <v>4</v>
      </c>
      <c r="M2633" s="7">
        <v>0.87</v>
      </c>
      <c r="N2633" t="s">
        <v>3923</v>
      </c>
      <c r="O2633" t="s">
        <v>3922</v>
      </c>
      <c r="P2633">
        <v>15</v>
      </c>
      <c r="Q2633" t="s">
        <v>3947</v>
      </c>
      <c r="R2633" t="s">
        <v>3949</v>
      </c>
      <c r="U2633" t="s">
        <v>7158</v>
      </c>
      <c r="V2633" t="b">
        <v>0</v>
      </c>
      <c r="W2633" t="b">
        <v>0</v>
      </c>
      <c r="X2633" t="s">
        <v>7160</v>
      </c>
      <c r="Y2633">
        <f t="shared" si="164"/>
        <v>0</v>
      </c>
      <c r="Z2633" t="str">
        <f t="shared" si="165"/>
        <v>31+ days</v>
      </c>
      <c r="AA2633" t="str">
        <f t="shared" si="166"/>
        <v>Good</v>
      </c>
      <c r="AB2633" t="str">
        <f t="shared" si="167"/>
        <v>Attended</v>
      </c>
    </row>
    <row r="2634" spans="1:28" x14ac:dyDescent="0.3">
      <c r="A2634" t="s">
        <v>3326</v>
      </c>
      <c r="B2634" t="s">
        <v>918</v>
      </c>
      <c r="C2634" t="s">
        <v>174</v>
      </c>
      <c r="D2634" s="5">
        <v>45834</v>
      </c>
      <c r="E2634" s="5">
        <v>45774</v>
      </c>
      <c r="F2634" t="s">
        <v>12</v>
      </c>
      <c r="G2634" t="s">
        <v>24</v>
      </c>
      <c r="H2634">
        <v>60</v>
      </c>
      <c r="I2634" t="s">
        <v>160</v>
      </c>
      <c r="J2634" t="s">
        <v>3915</v>
      </c>
      <c r="K2634" t="s">
        <v>3914</v>
      </c>
      <c r="L2634">
        <v>4</v>
      </c>
      <c r="M2634" s="7">
        <v>0.78</v>
      </c>
      <c r="N2634" t="s">
        <v>3932</v>
      </c>
      <c r="O2634" t="s">
        <v>3925</v>
      </c>
      <c r="P2634">
        <v>18</v>
      </c>
      <c r="Q2634" t="s">
        <v>3947</v>
      </c>
      <c r="R2634" t="s">
        <v>3940</v>
      </c>
      <c r="S2634" t="s">
        <v>3941</v>
      </c>
      <c r="T2634" s="5">
        <v>45833</v>
      </c>
      <c r="U2634" t="s">
        <v>7154</v>
      </c>
      <c r="V2634" t="b">
        <v>0</v>
      </c>
      <c r="W2634" t="b">
        <v>0</v>
      </c>
      <c r="X2634" t="s">
        <v>7161</v>
      </c>
      <c r="Y2634">
        <f t="shared" si="164"/>
        <v>1</v>
      </c>
      <c r="Z2634" t="str">
        <f t="shared" si="165"/>
        <v>31+ days</v>
      </c>
      <c r="AA2634" t="str">
        <f t="shared" si="166"/>
        <v>Good</v>
      </c>
      <c r="AB2634" t="str">
        <f t="shared" si="167"/>
        <v>No-show</v>
      </c>
    </row>
    <row r="2635" spans="1:28" x14ac:dyDescent="0.3">
      <c r="A2635" t="s">
        <v>3327</v>
      </c>
      <c r="B2635" t="s">
        <v>192</v>
      </c>
      <c r="C2635" t="s">
        <v>124</v>
      </c>
      <c r="D2635" s="5">
        <v>45714</v>
      </c>
      <c r="E2635" s="5">
        <v>45664</v>
      </c>
      <c r="F2635" t="s">
        <v>54</v>
      </c>
      <c r="G2635" t="s">
        <v>13</v>
      </c>
      <c r="H2635">
        <v>50</v>
      </c>
      <c r="I2635" t="s">
        <v>47</v>
      </c>
      <c r="J2635" t="s">
        <v>3915</v>
      </c>
      <c r="K2635" t="s">
        <v>3912</v>
      </c>
      <c r="L2635">
        <v>3</v>
      </c>
      <c r="M2635" s="7">
        <v>0.83</v>
      </c>
      <c r="N2635" t="s">
        <v>3930</v>
      </c>
      <c r="O2635" t="s">
        <v>3922</v>
      </c>
      <c r="P2635">
        <v>15</v>
      </c>
      <c r="R2635" t="s">
        <v>3953</v>
      </c>
      <c r="S2635" t="s">
        <v>3943</v>
      </c>
      <c r="U2635" t="s">
        <v>7152</v>
      </c>
      <c r="V2635" t="b">
        <v>0</v>
      </c>
      <c r="W2635" t="b">
        <v>0</v>
      </c>
      <c r="X2635" t="s">
        <v>7153</v>
      </c>
      <c r="Y2635">
        <f t="shared" si="164"/>
        <v>0</v>
      </c>
      <c r="Z2635" t="str">
        <f t="shared" si="165"/>
        <v>31+ days</v>
      </c>
      <c r="AA2635" t="str">
        <f t="shared" si="166"/>
        <v>Good</v>
      </c>
      <c r="AB2635" t="str">
        <f t="shared" si="167"/>
        <v>Attended</v>
      </c>
    </row>
    <row r="2636" spans="1:28" x14ac:dyDescent="0.3">
      <c r="A2636" t="s">
        <v>3328</v>
      </c>
      <c r="B2636" t="s">
        <v>2143</v>
      </c>
      <c r="C2636" t="s">
        <v>83</v>
      </c>
      <c r="D2636" s="5">
        <v>45946</v>
      </c>
      <c r="E2636" s="5">
        <v>45917</v>
      </c>
      <c r="F2636" t="s">
        <v>23</v>
      </c>
      <c r="G2636" t="s">
        <v>24</v>
      </c>
      <c r="H2636">
        <v>29</v>
      </c>
      <c r="I2636" t="s">
        <v>61</v>
      </c>
      <c r="J2636" t="s">
        <v>3911</v>
      </c>
      <c r="K2636" t="s">
        <v>3914</v>
      </c>
      <c r="L2636">
        <v>2</v>
      </c>
      <c r="M2636" s="7">
        <v>0.73</v>
      </c>
      <c r="N2636" t="s">
        <v>3923</v>
      </c>
      <c r="O2636" t="s">
        <v>3922</v>
      </c>
      <c r="P2636">
        <v>15</v>
      </c>
      <c r="Q2636" t="s">
        <v>3939</v>
      </c>
      <c r="R2636" t="s">
        <v>3949</v>
      </c>
      <c r="S2636" t="s">
        <v>3950</v>
      </c>
      <c r="U2636" t="s">
        <v>7154</v>
      </c>
      <c r="V2636" t="b">
        <v>0</v>
      </c>
      <c r="W2636" t="b">
        <v>0</v>
      </c>
      <c r="X2636" t="s">
        <v>7162</v>
      </c>
      <c r="Y2636">
        <f t="shared" si="164"/>
        <v>1</v>
      </c>
      <c r="Z2636" t="str">
        <f t="shared" si="165"/>
        <v>15-30 days</v>
      </c>
      <c r="AA2636" t="str">
        <f t="shared" si="166"/>
        <v>Moderate</v>
      </c>
      <c r="AB2636" t="str">
        <f t="shared" si="167"/>
        <v>No-show</v>
      </c>
    </row>
    <row r="2637" spans="1:28" x14ac:dyDescent="0.3">
      <c r="A2637" t="s">
        <v>3329</v>
      </c>
      <c r="B2637" t="s">
        <v>2474</v>
      </c>
      <c r="C2637" t="s">
        <v>124</v>
      </c>
      <c r="D2637" s="5">
        <v>45684</v>
      </c>
      <c r="E2637" s="5">
        <v>45661</v>
      </c>
      <c r="F2637" t="s">
        <v>54</v>
      </c>
      <c r="G2637" t="s">
        <v>24</v>
      </c>
      <c r="H2637">
        <v>23</v>
      </c>
      <c r="I2637" t="s">
        <v>61</v>
      </c>
      <c r="J2637" t="s">
        <v>3913</v>
      </c>
      <c r="K2637" t="s">
        <v>3912</v>
      </c>
      <c r="L2637">
        <v>5</v>
      </c>
      <c r="M2637" s="7">
        <v>0.67</v>
      </c>
      <c r="N2637" t="s">
        <v>3930</v>
      </c>
      <c r="O2637" t="s">
        <v>3922</v>
      </c>
      <c r="P2637">
        <v>15</v>
      </c>
      <c r="R2637" t="s">
        <v>3953</v>
      </c>
      <c r="S2637" t="s">
        <v>3943</v>
      </c>
      <c r="U2637" t="s">
        <v>7158</v>
      </c>
      <c r="V2637" t="b">
        <v>0</v>
      </c>
      <c r="W2637" t="b">
        <v>0</v>
      </c>
      <c r="X2637" t="s">
        <v>7153</v>
      </c>
      <c r="Y2637">
        <f t="shared" si="164"/>
        <v>1</v>
      </c>
      <c r="Z2637" t="str">
        <f t="shared" si="165"/>
        <v>15-30 days</v>
      </c>
      <c r="AA2637" t="str">
        <f t="shared" si="166"/>
        <v>Moderate</v>
      </c>
      <c r="AB2637" t="str">
        <f t="shared" si="167"/>
        <v>No-show</v>
      </c>
    </row>
    <row r="2638" spans="1:28" x14ac:dyDescent="0.3">
      <c r="A2638" t="s">
        <v>3330</v>
      </c>
      <c r="B2638" t="s">
        <v>311</v>
      </c>
      <c r="C2638" t="s">
        <v>80</v>
      </c>
      <c r="D2638" s="5">
        <v>45840</v>
      </c>
      <c r="E2638" s="5">
        <v>45817</v>
      </c>
      <c r="F2638" t="s">
        <v>41</v>
      </c>
      <c r="G2638" t="s">
        <v>24</v>
      </c>
      <c r="H2638">
        <v>23</v>
      </c>
      <c r="I2638" t="s">
        <v>14</v>
      </c>
      <c r="J2638" t="s">
        <v>3913</v>
      </c>
      <c r="K2638" t="s">
        <v>3914</v>
      </c>
      <c r="L2638">
        <v>6</v>
      </c>
      <c r="M2638" s="7">
        <v>0.84</v>
      </c>
      <c r="N2638" t="s">
        <v>3931</v>
      </c>
      <c r="O2638" t="s">
        <v>3922</v>
      </c>
      <c r="P2638">
        <v>12</v>
      </c>
      <c r="Q2638" t="s">
        <v>3947</v>
      </c>
      <c r="R2638" t="s">
        <v>3940</v>
      </c>
      <c r="S2638" t="s">
        <v>3943</v>
      </c>
      <c r="T2638" s="5">
        <v>45837</v>
      </c>
      <c r="U2638" t="s">
        <v>7152</v>
      </c>
      <c r="V2638" t="b">
        <v>0</v>
      </c>
      <c r="W2638" t="b">
        <v>0</v>
      </c>
      <c r="X2638" t="s">
        <v>7161</v>
      </c>
      <c r="Y2638">
        <f t="shared" si="164"/>
        <v>1</v>
      </c>
      <c r="Z2638" t="str">
        <f t="shared" si="165"/>
        <v>15-30 days</v>
      </c>
      <c r="AA2638" t="str">
        <f t="shared" si="166"/>
        <v>Good</v>
      </c>
      <c r="AB2638" t="str">
        <f t="shared" si="167"/>
        <v>No-show</v>
      </c>
    </row>
    <row r="2639" spans="1:28" x14ac:dyDescent="0.3">
      <c r="A2639" t="s">
        <v>3331</v>
      </c>
      <c r="B2639" t="s">
        <v>1333</v>
      </c>
      <c r="C2639" t="s">
        <v>36</v>
      </c>
      <c r="D2639" s="5">
        <v>45800</v>
      </c>
      <c r="E2639" s="5">
        <v>45777</v>
      </c>
      <c r="F2639" t="s">
        <v>23</v>
      </c>
      <c r="G2639" t="s">
        <v>24</v>
      </c>
      <c r="H2639">
        <v>23</v>
      </c>
      <c r="I2639" t="s">
        <v>47</v>
      </c>
      <c r="J2639" t="s">
        <v>3915</v>
      </c>
      <c r="K2639" t="s">
        <v>3912</v>
      </c>
      <c r="L2639">
        <v>2</v>
      </c>
      <c r="M2639" s="7">
        <v>0.89</v>
      </c>
      <c r="N2639" t="s">
        <v>3923</v>
      </c>
      <c r="O2639" t="s">
        <v>3925</v>
      </c>
      <c r="P2639">
        <v>20</v>
      </c>
      <c r="Q2639" t="s">
        <v>3939</v>
      </c>
      <c r="R2639" t="s">
        <v>3940</v>
      </c>
      <c r="S2639" t="s">
        <v>55</v>
      </c>
      <c r="T2639" s="5">
        <v>45798</v>
      </c>
      <c r="U2639" t="s">
        <v>7155</v>
      </c>
      <c r="V2639" t="b">
        <v>0</v>
      </c>
      <c r="W2639" t="b">
        <v>0</v>
      </c>
      <c r="X2639" t="s">
        <v>7160</v>
      </c>
      <c r="Y2639">
        <f t="shared" si="164"/>
        <v>1</v>
      </c>
      <c r="Z2639" t="str">
        <f t="shared" si="165"/>
        <v>15-30 days</v>
      </c>
      <c r="AA2639" t="str">
        <f t="shared" si="166"/>
        <v>Good</v>
      </c>
      <c r="AB2639" t="str">
        <f t="shared" si="167"/>
        <v>No-show</v>
      </c>
    </row>
    <row r="2640" spans="1:28" x14ac:dyDescent="0.3">
      <c r="A2640" t="s">
        <v>3332</v>
      </c>
      <c r="B2640" t="s">
        <v>200</v>
      </c>
      <c r="C2640" t="s">
        <v>89</v>
      </c>
      <c r="D2640" s="5">
        <v>45671</v>
      </c>
      <c r="E2640" s="5">
        <v>45671</v>
      </c>
      <c r="F2640" t="s">
        <v>41</v>
      </c>
      <c r="G2640" t="s">
        <v>24</v>
      </c>
      <c r="H2640">
        <v>0</v>
      </c>
      <c r="I2640" t="s">
        <v>19</v>
      </c>
      <c r="J2640" t="s">
        <v>3916</v>
      </c>
      <c r="K2640" t="s">
        <v>3910</v>
      </c>
      <c r="L2640">
        <v>4</v>
      </c>
      <c r="M2640" s="7">
        <v>0.56000000000000005</v>
      </c>
      <c r="N2640" t="s">
        <v>3931</v>
      </c>
      <c r="O2640" t="s">
        <v>3922</v>
      </c>
      <c r="P2640">
        <v>20</v>
      </c>
      <c r="Q2640" t="s">
        <v>3939</v>
      </c>
      <c r="R2640" t="s">
        <v>3940</v>
      </c>
      <c r="S2640" t="s">
        <v>3941</v>
      </c>
      <c r="T2640" s="5">
        <v>45670</v>
      </c>
      <c r="U2640" t="s">
        <v>7159</v>
      </c>
      <c r="V2640" t="b">
        <v>0</v>
      </c>
      <c r="W2640" t="b">
        <v>1</v>
      </c>
      <c r="X2640" t="s">
        <v>7153</v>
      </c>
      <c r="Y2640">
        <f t="shared" si="164"/>
        <v>1</v>
      </c>
      <c r="Z2640" t="str">
        <f t="shared" si="165"/>
        <v>0-3 days</v>
      </c>
      <c r="AA2640" t="str">
        <f t="shared" si="166"/>
        <v>Moderate</v>
      </c>
      <c r="AB2640" t="str">
        <f t="shared" si="167"/>
        <v>No-show</v>
      </c>
    </row>
    <row r="2641" spans="1:28" x14ac:dyDescent="0.3">
      <c r="A2641" t="s">
        <v>3333</v>
      </c>
      <c r="B2641" t="s">
        <v>832</v>
      </c>
      <c r="C2641" t="s">
        <v>279</v>
      </c>
      <c r="D2641" s="5">
        <v>45677</v>
      </c>
      <c r="E2641" s="5">
        <v>45675</v>
      </c>
      <c r="F2641" t="s">
        <v>18</v>
      </c>
      <c r="G2641" t="s">
        <v>13</v>
      </c>
      <c r="H2641">
        <v>2</v>
      </c>
      <c r="I2641" t="s">
        <v>42</v>
      </c>
      <c r="J2641" t="s">
        <v>3911</v>
      </c>
      <c r="K2641" t="s">
        <v>3910</v>
      </c>
      <c r="L2641">
        <v>6</v>
      </c>
      <c r="M2641" s="7">
        <v>0.76</v>
      </c>
      <c r="N2641" t="s">
        <v>3924</v>
      </c>
      <c r="O2641" t="s">
        <v>3925</v>
      </c>
      <c r="P2641">
        <v>12</v>
      </c>
      <c r="Q2641" t="s">
        <v>3947</v>
      </c>
      <c r="R2641" t="s">
        <v>3940</v>
      </c>
      <c r="S2641" t="s">
        <v>3941</v>
      </c>
      <c r="T2641" s="5">
        <v>45676</v>
      </c>
      <c r="U2641" t="s">
        <v>7158</v>
      </c>
      <c r="V2641" t="b">
        <v>0</v>
      </c>
      <c r="W2641" t="b">
        <v>0</v>
      </c>
      <c r="X2641" t="s">
        <v>7153</v>
      </c>
      <c r="Y2641">
        <f t="shared" si="164"/>
        <v>0</v>
      </c>
      <c r="Z2641" t="str">
        <f t="shared" si="165"/>
        <v>0-3 days</v>
      </c>
      <c r="AA2641" t="str">
        <f t="shared" si="166"/>
        <v>Good</v>
      </c>
      <c r="AB2641" t="str">
        <f t="shared" si="167"/>
        <v>Attended</v>
      </c>
    </row>
    <row r="2642" spans="1:28" x14ac:dyDescent="0.3">
      <c r="A2642" t="s">
        <v>3334</v>
      </c>
      <c r="B2642" t="s">
        <v>144</v>
      </c>
      <c r="C2642" t="s">
        <v>83</v>
      </c>
      <c r="D2642" s="5">
        <v>45847</v>
      </c>
      <c r="E2642" s="5">
        <v>45802</v>
      </c>
      <c r="F2642" t="s">
        <v>23</v>
      </c>
      <c r="G2642" t="s">
        <v>24</v>
      </c>
      <c r="H2642">
        <v>45</v>
      </c>
      <c r="I2642" t="s">
        <v>160</v>
      </c>
      <c r="J2642" t="s">
        <v>3911</v>
      </c>
      <c r="K2642" t="s">
        <v>3910</v>
      </c>
      <c r="L2642">
        <v>3</v>
      </c>
      <c r="M2642" s="7">
        <v>0.88</v>
      </c>
      <c r="N2642" t="s">
        <v>3923</v>
      </c>
      <c r="O2642" t="s">
        <v>3922</v>
      </c>
      <c r="P2642">
        <v>15</v>
      </c>
      <c r="Q2642" t="s">
        <v>3939</v>
      </c>
      <c r="R2642" t="s">
        <v>3940</v>
      </c>
      <c r="S2642" t="s">
        <v>3941</v>
      </c>
      <c r="T2642" s="5">
        <v>45845</v>
      </c>
      <c r="U2642" t="s">
        <v>7152</v>
      </c>
      <c r="V2642" t="b">
        <v>0</v>
      </c>
      <c r="W2642" t="b">
        <v>0</v>
      </c>
      <c r="X2642" t="s">
        <v>7161</v>
      </c>
      <c r="Y2642">
        <f t="shared" si="164"/>
        <v>1</v>
      </c>
      <c r="Z2642" t="str">
        <f t="shared" si="165"/>
        <v>31+ days</v>
      </c>
      <c r="AA2642" t="str">
        <f t="shared" si="166"/>
        <v>Good</v>
      </c>
      <c r="AB2642" t="str">
        <f t="shared" si="167"/>
        <v>No-show</v>
      </c>
    </row>
    <row r="2643" spans="1:28" x14ac:dyDescent="0.3">
      <c r="A2643" t="s">
        <v>3335</v>
      </c>
      <c r="B2643" t="s">
        <v>197</v>
      </c>
      <c r="C2643" t="s">
        <v>115</v>
      </c>
      <c r="D2643" s="5">
        <v>45802</v>
      </c>
      <c r="E2643" s="5">
        <v>45787</v>
      </c>
      <c r="F2643" t="s">
        <v>32</v>
      </c>
      <c r="G2643" t="s">
        <v>13</v>
      </c>
      <c r="H2643">
        <v>15</v>
      </c>
      <c r="I2643" t="s">
        <v>61</v>
      </c>
      <c r="J2643" t="s">
        <v>3916</v>
      </c>
      <c r="K2643" t="s">
        <v>3912</v>
      </c>
      <c r="L2643">
        <v>4</v>
      </c>
      <c r="M2643" s="7">
        <v>0.88</v>
      </c>
      <c r="N2643" t="s">
        <v>3928</v>
      </c>
      <c r="O2643" t="s">
        <v>3929</v>
      </c>
      <c r="P2643">
        <v>12</v>
      </c>
      <c r="Q2643" t="s">
        <v>3955</v>
      </c>
      <c r="R2643" t="s">
        <v>3940</v>
      </c>
      <c r="S2643" t="s">
        <v>3941</v>
      </c>
      <c r="T2643" s="5">
        <v>45799</v>
      </c>
      <c r="U2643" t="s">
        <v>7157</v>
      </c>
      <c r="V2643" t="b">
        <v>1</v>
      </c>
      <c r="W2643" t="b">
        <v>0</v>
      </c>
      <c r="X2643" t="s">
        <v>7160</v>
      </c>
      <c r="Y2643">
        <f t="shared" si="164"/>
        <v>0</v>
      </c>
      <c r="Z2643" t="str">
        <f t="shared" si="165"/>
        <v>15-30 days</v>
      </c>
      <c r="AA2643" t="str">
        <f t="shared" si="166"/>
        <v>Good</v>
      </c>
      <c r="AB2643" t="str">
        <f t="shared" si="167"/>
        <v>Attended</v>
      </c>
    </row>
    <row r="2644" spans="1:28" x14ac:dyDescent="0.3">
      <c r="A2644" t="s">
        <v>3336</v>
      </c>
      <c r="B2644" t="s">
        <v>1983</v>
      </c>
      <c r="C2644" t="s">
        <v>101</v>
      </c>
      <c r="D2644" s="5">
        <v>45705</v>
      </c>
      <c r="E2644" s="5">
        <v>45680</v>
      </c>
      <c r="F2644" t="s">
        <v>54</v>
      </c>
      <c r="G2644" t="s">
        <v>13</v>
      </c>
      <c r="H2644">
        <v>25</v>
      </c>
      <c r="I2644" t="s">
        <v>33</v>
      </c>
      <c r="J2644" t="s">
        <v>3909</v>
      </c>
      <c r="K2644" t="s">
        <v>3912</v>
      </c>
      <c r="L2644">
        <v>2</v>
      </c>
      <c r="M2644" s="7">
        <v>0.94</v>
      </c>
      <c r="N2644" t="s">
        <v>3930</v>
      </c>
      <c r="O2644" t="s">
        <v>3927</v>
      </c>
      <c r="P2644">
        <v>18</v>
      </c>
      <c r="Q2644" t="s">
        <v>3955</v>
      </c>
      <c r="R2644" t="s">
        <v>3940</v>
      </c>
      <c r="S2644" t="s">
        <v>3943</v>
      </c>
      <c r="T2644" s="5">
        <v>45702</v>
      </c>
      <c r="U2644" t="s">
        <v>7158</v>
      </c>
      <c r="V2644" t="b">
        <v>0</v>
      </c>
      <c r="W2644" t="b">
        <v>0</v>
      </c>
      <c r="X2644" t="s">
        <v>7153</v>
      </c>
      <c r="Y2644">
        <f t="shared" si="164"/>
        <v>0</v>
      </c>
      <c r="Z2644" t="str">
        <f t="shared" si="165"/>
        <v>15-30 days</v>
      </c>
      <c r="AA2644" t="str">
        <f t="shared" si="166"/>
        <v>Very Good</v>
      </c>
      <c r="AB2644" t="str">
        <f t="shared" si="167"/>
        <v>Attended</v>
      </c>
    </row>
    <row r="2645" spans="1:28" x14ac:dyDescent="0.3">
      <c r="A2645" t="s">
        <v>3337</v>
      </c>
      <c r="B2645" t="s">
        <v>1570</v>
      </c>
      <c r="C2645" t="s">
        <v>53</v>
      </c>
      <c r="D2645" s="5">
        <v>45708</v>
      </c>
      <c r="E2645" s="5">
        <v>45666</v>
      </c>
      <c r="F2645" t="s">
        <v>54</v>
      </c>
      <c r="G2645" t="s">
        <v>24</v>
      </c>
      <c r="H2645">
        <v>42</v>
      </c>
      <c r="I2645" t="s">
        <v>33</v>
      </c>
      <c r="J2645" t="s">
        <v>3913</v>
      </c>
      <c r="K2645" t="s">
        <v>3910</v>
      </c>
      <c r="L2645">
        <v>7</v>
      </c>
      <c r="M2645" s="7">
        <v>0.88</v>
      </c>
      <c r="N2645" t="s">
        <v>3930</v>
      </c>
      <c r="O2645" t="s">
        <v>3922</v>
      </c>
      <c r="P2645">
        <v>20</v>
      </c>
      <c r="Q2645" t="s">
        <v>3939</v>
      </c>
      <c r="R2645" t="s">
        <v>3949</v>
      </c>
      <c r="S2645" t="s">
        <v>3950</v>
      </c>
      <c r="U2645" t="s">
        <v>7154</v>
      </c>
      <c r="V2645" t="b">
        <v>0</v>
      </c>
      <c r="W2645" t="b">
        <v>0</v>
      </c>
      <c r="X2645" t="s">
        <v>7153</v>
      </c>
      <c r="Y2645">
        <f t="shared" si="164"/>
        <v>1</v>
      </c>
      <c r="Z2645" t="str">
        <f t="shared" si="165"/>
        <v>31+ days</v>
      </c>
      <c r="AA2645" t="str">
        <f t="shared" si="166"/>
        <v>Good</v>
      </c>
      <c r="AB2645" t="str">
        <f t="shared" si="167"/>
        <v>No-show</v>
      </c>
    </row>
    <row r="2646" spans="1:28" x14ac:dyDescent="0.3">
      <c r="A2646" t="s">
        <v>3338</v>
      </c>
      <c r="B2646" t="s">
        <v>856</v>
      </c>
      <c r="C2646" t="s">
        <v>77</v>
      </c>
      <c r="D2646" s="5">
        <v>45951</v>
      </c>
      <c r="E2646" s="5">
        <v>45914</v>
      </c>
      <c r="F2646" t="s">
        <v>23</v>
      </c>
      <c r="G2646" t="s">
        <v>13</v>
      </c>
      <c r="H2646">
        <v>37</v>
      </c>
      <c r="I2646" t="s">
        <v>37</v>
      </c>
      <c r="J2646" t="s">
        <v>3916</v>
      </c>
      <c r="K2646" t="s">
        <v>3910</v>
      </c>
      <c r="L2646">
        <v>7</v>
      </c>
      <c r="M2646" s="7">
        <v>0.77</v>
      </c>
      <c r="N2646" t="s">
        <v>3923</v>
      </c>
      <c r="O2646" t="s">
        <v>3927</v>
      </c>
      <c r="P2646">
        <v>15</v>
      </c>
      <c r="Q2646" t="s">
        <v>3947</v>
      </c>
      <c r="R2646" t="s">
        <v>3940</v>
      </c>
      <c r="S2646" t="s">
        <v>3943</v>
      </c>
      <c r="T2646" s="5">
        <v>45950</v>
      </c>
      <c r="U2646" t="s">
        <v>7159</v>
      </c>
      <c r="V2646" t="b">
        <v>0</v>
      </c>
      <c r="W2646" t="b">
        <v>0</v>
      </c>
      <c r="X2646" t="s">
        <v>7162</v>
      </c>
      <c r="Y2646">
        <f t="shared" si="164"/>
        <v>0</v>
      </c>
      <c r="Z2646" t="str">
        <f t="shared" si="165"/>
        <v>31+ days</v>
      </c>
      <c r="AA2646" t="str">
        <f t="shared" si="166"/>
        <v>Good</v>
      </c>
      <c r="AB2646" t="str">
        <f t="shared" si="167"/>
        <v>Attended</v>
      </c>
    </row>
    <row r="2647" spans="1:28" x14ac:dyDescent="0.3">
      <c r="A2647" t="s">
        <v>3339</v>
      </c>
      <c r="B2647" t="s">
        <v>2190</v>
      </c>
      <c r="C2647" t="s">
        <v>115</v>
      </c>
      <c r="D2647" s="5">
        <v>45924</v>
      </c>
      <c r="E2647" s="5">
        <v>45903</v>
      </c>
      <c r="F2647" t="s">
        <v>32</v>
      </c>
      <c r="G2647" t="s">
        <v>13</v>
      </c>
      <c r="H2647">
        <v>21</v>
      </c>
      <c r="I2647" t="s">
        <v>42</v>
      </c>
      <c r="J2647" t="s">
        <v>3915</v>
      </c>
      <c r="K2647" t="s">
        <v>3910</v>
      </c>
      <c r="L2647">
        <v>1</v>
      </c>
      <c r="M2647" s="7">
        <v>0.84</v>
      </c>
      <c r="N2647" t="s">
        <v>3928</v>
      </c>
      <c r="O2647" t="s">
        <v>3929</v>
      </c>
      <c r="P2647">
        <v>12</v>
      </c>
      <c r="Q2647" t="s">
        <v>3947</v>
      </c>
      <c r="R2647" t="s">
        <v>3940</v>
      </c>
      <c r="S2647" t="s">
        <v>3941</v>
      </c>
      <c r="T2647" s="5">
        <v>45921</v>
      </c>
      <c r="U2647" t="s">
        <v>7152</v>
      </c>
      <c r="V2647" t="b">
        <v>0</v>
      </c>
      <c r="W2647" t="b">
        <v>0</v>
      </c>
      <c r="X2647" t="s">
        <v>7162</v>
      </c>
      <c r="Y2647">
        <f t="shared" si="164"/>
        <v>0</v>
      </c>
      <c r="Z2647" t="str">
        <f t="shared" si="165"/>
        <v>15-30 days</v>
      </c>
      <c r="AA2647" t="str">
        <f t="shared" si="166"/>
        <v>Good</v>
      </c>
      <c r="AB2647" t="str">
        <f t="shared" si="167"/>
        <v>Attended</v>
      </c>
    </row>
    <row r="2648" spans="1:28" x14ac:dyDescent="0.3">
      <c r="A2648" t="s">
        <v>3340</v>
      </c>
      <c r="B2648" t="s">
        <v>1617</v>
      </c>
      <c r="C2648" t="s">
        <v>64</v>
      </c>
      <c r="D2648" s="5">
        <v>45879</v>
      </c>
      <c r="E2648" s="5">
        <v>45834</v>
      </c>
      <c r="F2648" t="s">
        <v>28</v>
      </c>
      <c r="G2648" t="s">
        <v>24</v>
      </c>
      <c r="H2648">
        <v>45</v>
      </c>
      <c r="I2648" t="s">
        <v>47</v>
      </c>
      <c r="J2648" t="s">
        <v>3909</v>
      </c>
      <c r="K2648" t="s">
        <v>3914</v>
      </c>
      <c r="L2648">
        <v>3</v>
      </c>
      <c r="M2648" s="7">
        <v>0.82</v>
      </c>
      <c r="N2648" t="s">
        <v>3921</v>
      </c>
      <c r="O2648" t="s">
        <v>3922</v>
      </c>
      <c r="P2648">
        <v>20</v>
      </c>
      <c r="Q2648" t="s">
        <v>3939</v>
      </c>
      <c r="R2648" t="s">
        <v>3940</v>
      </c>
      <c r="S2648" t="s">
        <v>3941</v>
      </c>
      <c r="T2648" s="5">
        <v>45876</v>
      </c>
      <c r="U2648" t="s">
        <v>7157</v>
      </c>
      <c r="V2648" t="b">
        <v>1</v>
      </c>
      <c r="W2648" t="b">
        <v>0</v>
      </c>
      <c r="X2648" t="s">
        <v>7161</v>
      </c>
      <c r="Y2648">
        <f t="shared" si="164"/>
        <v>1</v>
      </c>
      <c r="Z2648" t="str">
        <f t="shared" si="165"/>
        <v>31+ days</v>
      </c>
      <c r="AA2648" t="str">
        <f t="shared" si="166"/>
        <v>Good</v>
      </c>
      <c r="AB2648" t="str">
        <f t="shared" si="167"/>
        <v>No-show</v>
      </c>
    </row>
    <row r="2649" spans="1:28" x14ac:dyDescent="0.3">
      <c r="A2649" t="s">
        <v>3341</v>
      </c>
      <c r="B2649" t="s">
        <v>236</v>
      </c>
      <c r="C2649" t="s">
        <v>27</v>
      </c>
      <c r="D2649" s="5">
        <v>45962</v>
      </c>
      <c r="E2649" s="5">
        <v>45953</v>
      </c>
      <c r="F2649" t="s">
        <v>28</v>
      </c>
      <c r="G2649" t="s">
        <v>24</v>
      </c>
      <c r="H2649">
        <v>9</v>
      </c>
      <c r="I2649" t="s">
        <v>61</v>
      </c>
      <c r="J2649" t="s">
        <v>3911</v>
      </c>
      <c r="K2649" t="s">
        <v>3914</v>
      </c>
      <c r="L2649">
        <v>0</v>
      </c>
      <c r="M2649" s="7">
        <v>0.63</v>
      </c>
      <c r="N2649" t="s">
        <v>3921</v>
      </c>
      <c r="O2649" t="s">
        <v>3925</v>
      </c>
      <c r="P2649">
        <v>12</v>
      </c>
      <c r="R2649" t="s">
        <v>3953</v>
      </c>
      <c r="S2649" t="s">
        <v>3943</v>
      </c>
      <c r="U2649" t="s">
        <v>7156</v>
      </c>
      <c r="V2649" t="b">
        <v>1</v>
      </c>
      <c r="W2649" t="b">
        <v>0</v>
      </c>
      <c r="X2649" t="s">
        <v>7162</v>
      </c>
      <c r="Y2649">
        <f t="shared" si="164"/>
        <v>1</v>
      </c>
      <c r="Z2649" t="str">
        <f t="shared" si="165"/>
        <v>8-14 days</v>
      </c>
      <c r="AA2649" t="str">
        <f t="shared" si="166"/>
        <v>Moderate</v>
      </c>
      <c r="AB2649" t="str">
        <f t="shared" si="167"/>
        <v>No-show</v>
      </c>
    </row>
    <row r="2650" spans="1:28" x14ac:dyDescent="0.3">
      <c r="A2650" t="s">
        <v>3342</v>
      </c>
      <c r="B2650" t="s">
        <v>452</v>
      </c>
      <c r="C2650" t="s">
        <v>86</v>
      </c>
      <c r="D2650" s="5">
        <v>45683</v>
      </c>
      <c r="E2650" s="5">
        <v>45655</v>
      </c>
      <c r="F2650" t="s">
        <v>28</v>
      </c>
      <c r="G2650" t="s">
        <v>13</v>
      </c>
      <c r="H2650">
        <v>28</v>
      </c>
      <c r="I2650" t="s">
        <v>37</v>
      </c>
      <c r="J2650" t="s">
        <v>3913</v>
      </c>
      <c r="K2650" t="s">
        <v>3910</v>
      </c>
      <c r="L2650">
        <v>2</v>
      </c>
      <c r="M2650" s="7">
        <v>0.99</v>
      </c>
      <c r="N2650" t="s">
        <v>3921</v>
      </c>
      <c r="O2650" t="s">
        <v>3927</v>
      </c>
      <c r="P2650">
        <v>18</v>
      </c>
      <c r="Q2650" t="s">
        <v>3939</v>
      </c>
      <c r="R2650" t="s">
        <v>3940</v>
      </c>
      <c r="S2650" t="s">
        <v>3943</v>
      </c>
      <c r="T2650" s="5">
        <v>45680</v>
      </c>
      <c r="U2650" t="s">
        <v>7157</v>
      </c>
      <c r="V2650" t="b">
        <v>1</v>
      </c>
      <c r="W2650" t="b">
        <v>1</v>
      </c>
      <c r="X2650" t="s">
        <v>7153</v>
      </c>
      <c r="Y2650">
        <f t="shared" si="164"/>
        <v>0</v>
      </c>
      <c r="Z2650" t="str">
        <f t="shared" si="165"/>
        <v>15-30 days</v>
      </c>
      <c r="AA2650" t="str">
        <f t="shared" si="166"/>
        <v>Very Good</v>
      </c>
      <c r="AB2650" t="str">
        <f t="shared" si="167"/>
        <v>Attended</v>
      </c>
    </row>
    <row r="2651" spans="1:28" x14ac:dyDescent="0.3">
      <c r="A2651" t="s">
        <v>3343</v>
      </c>
      <c r="B2651" t="s">
        <v>1291</v>
      </c>
      <c r="C2651" t="s">
        <v>31</v>
      </c>
      <c r="D2651" s="5">
        <v>45909</v>
      </c>
      <c r="E2651" s="5">
        <v>45903</v>
      </c>
      <c r="F2651" t="s">
        <v>32</v>
      </c>
      <c r="G2651" t="s">
        <v>13</v>
      </c>
      <c r="H2651">
        <v>6</v>
      </c>
      <c r="I2651" t="s">
        <v>14</v>
      </c>
      <c r="J2651" t="s">
        <v>3916</v>
      </c>
      <c r="K2651" t="s">
        <v>3910</v>
      </c>
      <c r="L2651">
        <v>5</v>
      </c>
      <c r="M2651" s="7">
        <v>0.82</v>
      </c>
      <c r="N2651" t="s">
        <v>3928</v>
      </c>
      <c r="O2651" t="s">
        <v>3925</v>
      </c>
      <c r="P2651">
        <v>18</v>
      </c>
      <c r="R2651" t="s">
        <v>3953</v>
      </c>
      <c r="S2651" t="s">
        <v>3943</v>
      </c>
      <c r="U2651" t="s">
        <v>7159</v>
      </c>
      <c r="V2651" t="b">
        <v>0</v>
      </c>
      <c r="W2651" t="b">
        <v>0</v>
      </c>
      <c r="X2651" t="s">
        <v>7162</v>
      </c>
      <c r="Y2651">
        <f t="shared" si="164"/>
        <v>0</v>
      </c>
      <c r="Z2651" t="str">
        <f t="shared" si="165"/>
        <v>4-7 days</v>
      </c>
      <c r="AA2651" t="str">
        <f t="shared" si="166"/>
        <v>Good</v>
      </c>
      <c r="AB2651" t="str">
        <f t="shared" si="167"/>
        <v>Attended</v>
      </c>
    </row>
    <row r="2652" spans="1:28" x14ac:dyDescent="0.3">
      <c r="A2652" t="s">
        <v>3344</v>
      </c>
      <c r="B2652" t="s">
        <v>180</v>
      </c>
      <c r="C2652" t="s">
        <v>11</v>
      </c>
      <c r="D2652" s="5">
        <v>45932</v>
      </c>
      <c r="E2652" s="5">
        <v>45900</v>
      </c>
      <c r="F2652" t="s">
        <v>12</v>
      </c>
      <c r="G2652" t="s">
        <v>13</v>
      </c>
      <c r="H2652">
        <v>32</v>
      </c>
      <c r="I2652" t="s">
        <v>33</v>
      </c>
      <c r="J2652" t="s">
        <v>3916</v>
      </c>
      <c r="K2652" t="s">
        <v>3910</v>
      </c>
      <c r="L2652">
        <v>3</v>
      </c>
      <c r="M2652" s="7">
        <v>0.91</v>
      </c>
      <c r="N2652" t="s">
        <v>3932</v>
      </c>
      <c r="O2652" t="s">
        <v>3925</v>
      </c>
      <c r="P2652">
        <v>15</v>
      </c>
      <c r="Q2652" t="s">
        <v>3939</v>
      </c>
      <c r="R2652" t="s">
        <v>3940</v>
      </c>
      <c r="S2652" t="s">
        <v>3941</v>
      </c>
      <c r="T2652" s="5">
        <v>45929</v>
      </c>
      <c r="U2652" t="s">
        <v>7154</v>
      </c>
      <c r="V2652" t="b">
        <v>0</v>
      </c>
      <c r="W2652" t="b">
        <v>1</v>
      </c>
      <c r="X2652" t="s">
        <v>7162</v>
      </c>
      <c r="Y2652">
        <f t="shared" si="164"/>
        <v>0</v>
      </c>
      <c r="Z2652" t="str">
        <f t="shared" si="165"/>
        <v>31+ days</v>
      </c>
      <c r="AA2652" t="str">
        <f t="shared" si="166"/>
        <v>Very Good</v>
      </c>
      <c r="AB2652" t="str">
        <f t="shared" si="167"/>
        <v>Attended</v>
      </c>
    </row>
    <row r="2653" spans="1:28" x14ac:dyDescent="0.3">
      <c r="A2653" t="s">
        <v>3345</v>
      </c>
      <c r="B2653" t="s">
        <v>2336</v>
      </c>
      <c r="C2653" t="s">
        <v>50</v>
      </c>
      <c r="D2653" s="5">
        <v>45731</v>
      </c>
      <c r="E2653" s="5">
        <v>45726</v>
      </c>
      <c r="F2653" t="s">
        <v>18</v>
      </c>
      <c r="G2653" t="s">
        <v>13</v>
      </c>
      <c r="H2653">
        <v>5</v>
      </c>
      <c r="I2653" t="s">
        <v>61</v>
      </c>
      <c r="J2653" t="s">
        <v>3913</v>
      </c>
      <c r="K2653" t="s">
        <v>3910</v>
      </c>
      <c r="L2653">
        <v>3</v>
      </c>
      <c r="M2653" s="7">
        <v>0.53</v>
      </c>
      <c r="N2653" t="s">
        <v>3924</v>
      </c>
      <c r="O2653" t="s">
        <v>3922</v>
      </c>
      <c r="P2653">
        <v>18</v>
      </c>
      <c r="Q2653" t="s">
        <v>3939</v>
      </c>
      <c r="R2653" t="s">
        <v>3949</v>
      </c>
      <c r="S2653" t="s">
        <v>3950</v>
      </c>
      <c r="U2653" t="s">
        <v>7156</v>
      </c>
      <c r="V2653" t="b">
        <v>1</v>
      </c>
      <c r="W2653" t="b">
        <v>0</v>
      </c>
      <c r="X2653" t="s">
        <v>7160</v>
      </c>
      <c r="Y2653">
        <f t="shared" si="164"/>
        <v>0</v>
      </c>
      <c r="Z2653" t="str">
        <f t="shared" si="165"/>
        <v>4-7 days</v>
      </c>
      <c r="AA2653" t="str">
        <f t="shared" si="166"/>
        <v>Moderate</v>
      </c>
      <c r="AB2653" t="str">
        <f t="shared" si="167"/>
        <v>Attended</v>
      </c>
    </row>
    <row r="2654" spans="1:28" x14ac:dyDescent="0.3">
      <c r="A2654" t="s">
        <v>3346</v>
      </c>
      <c r="B2654" t="s">
        <v>91</v>
      </c>
      <c r="C2654" t="s">
        <v>22</v>
      </c>
      <c r="D2654" s="5">
        <v>45853</v>
      </c>
      <c r="E2654" s="5">
        <v>45796</v>
      </c>
      <c r="F2654" t="s">
        <v>23</v>
      </c>
      <c r="G2654" t="s">
        <v>13</v>
      </c>
      <c r="H2654">
        <v>57</v>
      </c>
      <c r="I2654" t="s">
        <v>42</v>
      </c>
      <c r="J2654" t="s">
        <v>3911</v>
      </c>
      <c r="K2654" t="s">
        <v>3910</v>
      </c>
      <c r="L2654">
        <v>3</v>
      </c>
      <c r="M2654" s="7">
        <v>0.89</v>
      </c>
      <c r="N2654" t="s">
        <v>3923</v>
      </c>
      <c r="O2654" t="s">
        <v>3927</v>
      </c>
      <c r="P2654">
        <v>18</v>
      </c>
      <c r="Q2654" t="s">
        <v>3955</v>
      </c>
      <c r="R2654" t="s">
        <v>3940</v>
      </c>
      <c r="S2654" t="s">
        <v>3941</v>
      </c>
      <c r="T2654" s="5">
        <v>45850</v>
      </c>
      <c r="U2654" t="s">
        <v>7159</v>
      </c>
      <c r="V2654" t="b">
        <v>0</v>
      </c>
      <c r="W2654" t="b">
        <v>0</v>
      </c>
      <c r="X2654" t="s">
        <v>7161</v>
      </c>
      <c r="Y2654">
        <f t="shared" si="164"/>
        <v>0</v>
      </c>
      <c r="Z2654" t="str">
        <f t="shared" si="165"/>
        <v>31+ days</v>
      </c>
      <c r="AA2654" t="str">
        <f t="shared" si="166"/>
        <v>Good</v>
      </c>
      <c r="AB2654" t="str">
        <f t="shared" si="167"/>
        <v>Attended</v>
      </c>
    </row>
    <row r="2655" spans="1:28" x14ac:dyDescent="0.3">
      <c r="A2655" t="s">
        <v>3347</v>
      </c>
      <c r="B2655" t="s">
        <v>1494</v>
      </c>
      <c r="C2655" t="s">
        <v>64</v>
      </c>
      <c r="D2655" s="5">
        <v>45937</v>
      </c>
      <c r="E2655" s="5">
        <v>45897</v>
      </c>
      <c r="F2655" t="s">
        <v>28</v>
      </c>
      <c r="G2655" t="s">
        <v>24</v>
      </c>
      <c r="H2655">
        <v>40</v>
      </c>
      <c r="I2655" t="s">
        <v>19</v>
      </c>
      <c r="J2655" t="s">
        <v>3911</v>
      </c>
      <c r="K2655" t="s">
        <v>3910</v>
      </c>
      <c r="L2655">
        <v>4</v>
      </c>
      <c r="M2655" s="7">
        <v>0.85</v>
      </c>
      <c r="N2655" t="s">
        <v>3921</v>
      </c>
      <c r="O2655" t="s">
        <v>3922</v>
      </c>
      <c r="P2655">
        <v>20</v>
      </c>
      <c r="Q2655" t="s">
        <v>3939</v>
      </c>
      <c r="R2655" t="s">
        <v>3940</v>
      </c>
      <c r="S2655" t="s">
        <v>3941</v>
      </c>
      <c r="T2655" s="5">
        <v>45935</v>
      </c>
      <c r="U2655" t="s">
        <v>7159</v>
      </c>
      <c r="V2655" t="b">
        <v>0</v>
      </c>
      <c r="W2655" t="b">
        <v>0</v>
      </c>
      <c r="X2655" t="s">
        <v>7162</v>
      </c>
      <c r="Y2655">
        <f t="shared" si="164"/>
        <v>1</v>
      </c>
      <c r="Z2655" t="str">
        <f t="shared" si="165"/>
        <v>31+ days</v>
      </c>
      <c r="AA2655" t="str">
        <f t="shared" si="166"/>
        <v>Good</v>
      </c>
      <c r="AB2655" t="str">
        <f t="shared" si="167"/>
        <v>No-show</v>
      </c>
    </row>
    <row r="2656" spans="1:28" x14ac:dyDescent="0.3">
      <c r="A2656" t="s">
        <v>3348</v>
      </c>
      <c r="B2656" t="s">
        <v>3349</v>
      </c>
      <c r="C2656" t="s">
        <v>77</v>
      </c>
      <c r="D2656" s="5">
        <v>45878</v>
      </c>
      <c r="E2656" s="5">
        <v>45864</v>
      </c>
      <c r="F2656" t="s">
        <v>23</v>
      </c>
      <c r="G2656" t="s">
        <v>13</v>
      </c>
      <c r="H2656">
        <v>14</v>
      </c>
      <c r="I2656" t="s">
        <v>61</v>
      </c>
      <c r="J2656" t="s">
        <v>3911</v>
      </c>
      <c r="K2656" t="s">
        <v>3914</v>
      </c>
      <c r="L2656">
        <v>5</v>
      </c>
      <c r="M2656" s="7">
        <v>0.74</v>
      </c>
      <c r="N2656" t="s">
        <v>3923</v>
      </c>
      <c r="O2656" t="s">
        <v>3927</v>
      </c>
      <c r="P2656">
        <v>15</v>
      </c>
      <c r="Q2656" t="s">
        <v>3939</v>
      </c>
      <c r="R2656" t="s">
        <v>3940</v>
      </c>
      <c r="S2656" t="s">
        <v>3941</v>
      </c>
      <c r="T2656" s="5">
        <v>45876</v>
      </c>
      <c r="U2656" t="s">
        <v>7156</v>
      </c>
      <c r="V2656" t="b">
        <v>1</v>
      </c>
      <c r="W2656" t="b">
        <v>0</v>
      </c>
      <c r="X2656" t="s">
        <v>7161</v>
      </c>
      <c r="Y2656">
        <f t="shared" si="164"/>
        <v>0</v>
      </c>
      <c r="Z2656" t="str">
        <f t="shared" si="165"/>
        <v>8-14 days</v>
      </c>
      <c r="AA2656" t="str">
        <f t="shared" si="166"/>
        <v>Moderate</v>
      </c>
      <c r="AB2656" t="str">
        <f t="shared" si="167"/>
        <v>Attended</v>
      </c>
    </row>
    <row r="2657" spans="1:28" x14ac:dyDescent="0.3">
      <c r="A2657" t="s">
        <v>3350</v>
      </c>
      <c r="B2657" t="s">
        <v>3130</v>
      </c>
      <c r="C2657" t="s">
        <v>40</v>
      </c>
      <c r="D2657" s="5">
        <v>45749</v>
      </c>
      <c r="E2657" s="5">
        <v>45712</v>
      </c>
      <c r="F2657" t="s">
        <v>41</v>
      </c>
      <c r="G2657" t="s">
        <v>24</v>
      </c>
      <c r="H2657">
        <v>37</v>
      </c>
      <c r="I2657" t="s">
        <v>160</v>
      </c>
      <c r="J2657" t="s">
        <v>3911</v>
      </c>
      <c r="K2657" t="s">
        <v>3914</v>
      </c>
      <c r="L2657">
        <v>4</v>
      </c>
      <c r="M2657" s="7">
        <v>0.87</v>
      </c>
      <c r="N2657" t="s">
        <v>3931</v>
      </c>
      <c r="O2657" t="s">
        <v>3927</v>
      </c>
      <c r="P2657">
        <v>18</v>
      </c>
      <c r="Q2657" t="s">
        <v>3939</v>
      </c>
      <c r="R2657" t="s">
        <v>3940</v>
      </c>
      <c r="S2657" t="s">
        <v>3941</v>
      </c>
      <c r="T2657" s="5">
        <v>45747</v>
      </c>
      <c r="U2657" t="s">
        <v>7152</v>
      </c>
      <c r="V2657" t="b">
        <v>0</v>
      </c>
      <c r="W2657" t="b">
        <v>0</v>
      </c>
      <c r="X2657" t="s">
        <v>7160</v>
      </c>
      <c r="Y2657">
        <f t="shared" si="164"/>
        <v>1</v>
      </c>
      <c r="Z2657" t="str">
        <f t="shared" si="165"/>
        <v>31+ days</v>
      </c>
      <c r="AA2657" t="str">
        <f t="shared" si="166"/>
        <v>Good</v>
      </c>
      <c r="AB2657" t="str">
        <f t="shared" si="167"/>
        <v>No-show</v>
      </c>
    </row>
    <row r="2658" spans="1:28" x14ac:dyDescent="0.3">
      <c r="A2658" t="s">
        <v>3351</v>
      </c>
      <c r="B2658" t="s">
        <v>2630</v>
      </c>
      <c r="C2658" t="s">
        <v>53</v>
      </c>
      <c r="D2658" s="5">
        <v>45900</v>
      </c>
      <c r="E2658" s="5">
        <v>45879</v>
      </c>
      <c r="F2658" t="s">
        <v>54</v>
      </c>
      <c r="G2658" t="s">
        <v>24</v>
      </c>
      <c r="H2658">
        <v>21</v>
      </c>
      <c r="I2658" t="s">
        <v>42</v>
      </c>
      <c r="J2658" t="s">
        <v>3911</v>
      </c>
      <c r="K2658" t="s">
        <v>3910</v>
      </c>
      <c r="L2658">
        <v>3</v>
      </c>
      <c r="M2658" s="7">
        <v>0.8</v>
      </c>
      <c r="N2658" t="s">
        <v>3930</v>
      </c>
      <c r="O2658" t="s">
        <v>3922</v>
      </c>
      <c r="P2658">
        <v>20</v>
      </c>
      <c r="Q2658" t="s">
        <v>3955</v>
      </c>
      <c r="R2658" t="s">
        <v>3940</v>
      </c>
      <c r="S2658" t="s">
        <v>3941</v>
      </c>
      <c r="T2658" s="5">
        <v>45897</v>
      </c>
      <c r="U2658" t="s">
        <v>7157</v>
      </c>
      <c r="V2658" t="b">
        <v>1</v>
      </c>
      <c r="W2658" t="b">
        <v>0</v>
      </c>
      <c r="X2658" t="s">
        <v>7161</v>
      </c>
      <c r="Y2658">
        <f t="shared" si="164"/>
        <v>1</v>
      </c>
      <c r="Z2658" t="str">
        <f t="shared" si="165"/>
        <v>15-30 days</v>
      </c>
      <c r="AA2658" t="str">
        <f t="shared" si="166"/>
        <v>Good</v>
      </c>
      <c r="AB2658" t="str">
        <f t="shared" si="167"/>
        <v>No-show</v>
      </c>
    </row>
    <row r="2659" spans="1:28" x14ac:dyDescent="0.3">
      <c r="A2659" t="s">
        <v>3352</v>
      </c>
      <c r="B2659" t="s">
        <v>135</v>
      </c>
      <c r="C2659" t="s">
        <v>92</v>
      </c>
      <c r="D2659" s="5">
        <v>45935</v>
      </c>
      <c r="E2659" s="5">
        <v>45904</v>
      </c>
      <c r="F2659" t="s">
        <v>12</v>
      </c>
      <c r="G2659" t="s">
        <v>13</v>
      </c>
      <c r="H2659">
        <v>31</v>
      </c>
      <c r="I2659" t="s">
        <v>42</v>
      </c>
      <c r="J2659" t="s">
        <v>3911</v>
      </c>
      <c r="K2659" t="s">
        <v>3914</v>
      </c>
      <c r="L2659">
        <v>3</v>
      </c>
      <c r="M2659" s="7">
        <v>0.92</v>
      </c>
      <c r="N2659" t="s">
        <v>3932</v>
      </c>
      <c r="O2659" t="s">
        <v>3925</v>
      </c>
      <c r="P2659">
        <v>20</v>
      </c>
      <c r="Q2659" t="s">
        <v>3947</v>
      </c>
      <c r="R2659" t="s">
        <v>3940</v>
      </c>
      <c r="S2659" t="s">
        <v>3941</v>
      </c>
      <c r="T2659" s="5">
        <v>45933</v>
      </c>
      <c r="U2659" t="s">
        <v>7157</v>
      </c>
      <c r="V2659" t="b">
        <v>1</v>
      </c>
      <c r="W2659" t="b">
        <v>0</v>
      </c>
      <c r="X2659" t="s">
        <v>7162</v>
      </c>
      <c r="Y2659">
        <f t="shared" si="164"/>
        <v>0</v>
      </c>
      <c r="Z2659" t="str">
        <f t="shared" si="165"/>
        <v>31+ days</v>
      </c>
      <c r="AA2659" t="str">
        <f t="shared" si="166"/>
        <v>Very Good</v>
      </c>
      <c r="AB2659" t="str">
        <f t="shared" si="167"/>
        <v>Attended</v>
      </c>
    </row>
    <row r="2660" spans="1:28" x14ac:dyDescent="0.3">
      <c r="A2660" t="s">
        <v>3353</v>
      </c>
      <c r="B2660" t="s">
        <v>1684</v>
      </c>
      <c r="C2660" t="s">
        <v>83</v>
      </c>
      <c r="D2660" s="5">
        <v>45661</v>
      </c>
      <c r="E2660" s="5">
        <v>45651</v>
      </c>
      <c r="F2660" t="s">
        <v>23</v>
      </c>
      <c r="G2660" t="s">
        <v>24</v>
      </c>
      <c r="H2660">
        <v>10</v>
      </c>
      <c r="I2660" t="s">
        <v>14</v>
      </c>
      <c r="J2660" t="s">
        <v>3911</v>
      </c>
      <c r="K2660" t="s">
        <v>3914</v>
      </c>
      <c r="L2660">
        <v>3</v>
      </c>
      <c r="M2660" s="7">
        <v>0.95</v>
      </c>
      <c r="N2660" t="s">
        <v>3923</v>
      </c>
      <c r="O2660" t="s">
        <v>3922</v>
      </c>
      <c r="P2660">
        <v>15</v>
      </c>
      <c r="Q2660" t="s">
        <v>3939</v>
      </c>
      <c r="R2660" t="s">
        <v>3940</v>
      </c>
      <c r="S2660" t="s">
        <v>3943</v>
      </c>
      <c r="T2660" s="5">
        <v>45658</v>
      </c>
      <c r="U2660" t="s">
        <v>7156</v>
      </c>
      <c r="V2660" t="b">
        <v>1</v>
      </c>
      <c r="W2660" t="b">
        <v>0</v>
      </c>
      <c r="X2660" t="s">
        <v>7153</v>
      </c>
      <c r="Y2660">
        <f t="shared" si="164"/>
        <v>1</v>
      </c>
      <c r="Z2660" t="str">
        <f t="shared" si="165"/>
        <v>8-14 days</v>
      </c>
      <c r="AA2660" t="str">
        <f t="shared" si="166"/>
        <v>Very Good</v>
      </c>
      <c r="AB2660" t="str">
        <f t="shared" si="167"/>
        <v>No-show</v>
      </c>
    </row>
    <row r="2661" spans="1:28" x14ac:dyDescent="0.3">
      <c r="A2661" t="s">
        <v>3354</v>
      </c>
      <c r="B2661" t="s">
        <v>2668</v>
      </c>
      <c r="C2661" t="s">
        <v>40</v>
      </c>
      <c r="D2661" s="5">
        <v>45865</v>
      </c>
      <c r="E2661" s="5">
        <v>45835</v>
      </c>
      <c r="F2661" t="s">
        <v>41</v>
      </c>
      <c r="G2661" t="s">
        <v>13</v>
      </c>
      <c r="H2661">
        <v>30</v>
      </c>
      <c r="I2661" t="s">
        <v>47</v>
      </c>
      <c r="J2661" t="s">
        <v>3909</v>
      </c>
      <c r="K2661" t="s">
        <v>3910</v>
      </c>
      <c r="L2661">
        <v>1</v>
      </c>
      <c r="M2661" s="7">
        <v>0.95</v>
      </c>
      <c r="N2661" t="s">
        <v>3931</v>
      </c>
      <c r="O2661" t="s">
        <v>3927</v>
      </c>
      <c r="P2661">
        <v>18</v>
      </c>
      <c r="Q2661" t="s">
        <v>3939</v>
      </c>
      <c r="R2661" t="s">
        <v>3940</v>
      </c>
      <c r="S2661" t="s">
        <v>55</v>
      </c>
      <c r="T2661" s="5">
        <v>45864</v>
      </c>
      <c r="U2661" t="s">
        <v>7157</v>
      </c>
      <c r="V2661" t="b">
        <v>1</v>
      </c>
      <c r="W2661" t="b">
        <v>0</v>
      </c>
      <c r="X2661" t="s">
        <v>7161</v>
      </c>
      <c r="Y2661">
        <f t="shared" si="164"/>
        <v>0</v>
      </c>
      <c r="Z2661" t="str">
        <f t="shared" si="165"/>
        <v>15-30 days</v>
      </c>
      <c r="AA2661" t="str">
        <f t="shared" si="166"/>
        <v>Very Good</v>
      </c>
      <c r="AB2661" t="str">
        <f t="shared" si="167"/>
        <v>Attended</v>
      </c>
    </row>
    <row r="2662" spans="1:28" x14ac:dyDescent="0.3">
      <c r="A2662" t="s">
        <v>3355</v>
      </c>
      <c r="B2662" t="s">
        <v>1995</v>
      </c>
      <c r="C2662" t="s">
        <v>31</v>
      </c>
      <c r="D2662" s="5">
        <v>45842</v>
      </c>
      <c r="E2662" s="5">
        <v>45836</v>
      </c>
      <c r="F2662" t="s">
        <v>32</v>
      </c>
      <c r="G2662" t="s">
        <v>55</v>
      </c>
      <c r="H2662">
        <v>6</v>
      </c>
      <c r="I2662" t="s">
        <v>160</v>
      </c>
      <c r="J2662" t="s">
        <v>3911</v>
      </c>
      <c r="K2662" t="s">
        <v>3910</v>
      </c>
      <c r="L2662">
        <v>5</v>
      </c>
      <c r="M2662" s="7">
        <v>0.96</v>
      </c>
      <c r="N2662" t="s">
        <v>3928</v>
      </c>
      <c r="O2662" t="s">
        <v>3925</v>
      </c>
      <c r="P2662">
        <v>18</v>
      </c>
      <c r="Q2662" t="s">
        <v>3939</v>
      </c>
      <c r="R2662" t="s">
        <v>3940</v>
      </c>
      <c r="S2662" t="s">
        <v>55</v>
      </c>
      <c r="T2662" s="5">
        <v>45840</v>
      </c>
      <c r="U2662" t="s">
        <v>7155</v>
      </c>
      <c r="V2662" t="b">
        <v>0</v>
      </c>
      <c r="W2662" t="b">
        <v>0</v>
      </c>
      <c r="X2662" t="s">
        <v>7161</v>
      </c>
      <c r="Y2662" t="str">
        <f t="shared" si="164"/>
        <v/>
      </c>
      <c r="Z2662" t="str">
        <f t="shared" si="165"/>
        <v>4-7 days</v>
      </c>
      <c r="AA2662" t="str">
        <f t="shared" si="166"/>
        <v>Very Good</v>
      </c>
      <c r="AB2662" t="str">
        <f t="shared" si="167"/>
        <v>Excluded</v>
      </c>
    </row>
    <row r="2663" spans="1:28" x14ac:dyDescent="0.3">
      <c r="A2663" t="s">
        <v>3356</v>
      </c>
      <c r="B2663" t="s">
        <v>364</v>
      </c>
      <c r="C2663" t="s">
        <v>101</v>
      </c>
      <c r="D2663" s="5">
        <v>45791</v>
      </c>
      <c r="E2663" s="5">
        <v>45782</v>
      </c>
      <c r="F2663" t="s">
        <v>54</v>
      </c>
      <c r="G2663" t="s">
        <v>24</v>
      </c>
      <c r="H2663">
        <v>9</v>
      </c>
      <c r="I2663" t="s">
        <v>14</v>
      </c>
      <c r="J2663" t="s">
        <v>3913</v>
      </c>
      <c r="K2663" t="s">
        <v>3910</v>
      </c>
      <c r="L2663">
        <v>2</v>
      </c>
      <c r="M2663" s="7">
        <v>0.79</v>
      </c>
      <c r="N2663" t="s">
        <v>3930</v>
      </c>
      <c r="O2663" t="s">
        <v>3927</v>
      </c>
      <c r="P2663">
        <v>18</v>
      </c>
      <c r="R2663" t="s">
        <v>3953</v>
      </c>
      <c r="S2663" t="s">
        <v>3943</v>
      </c>
      <c r="U2663" t="s">
        <v>7152</v>
      </c>
      <c r="V2663" t="b">
        <v>0</v>
      </c>
      <c r="W2663" t="b">
        <v>0</v>
      </c>
      <c r="X2663" t="s">
        <v>7160</v>
      </c>
      <c r="Y2663">
        <f t="shared" si="164"/>
        <v>1</v>
      </c>
      <c r="Z2663" t="str">
        <f t="shared" si="165"/>
        <v>8-14 days</v>
      </c>
      <c r="AA2663" t="str">
        <f t="shared" si="166"/>
        <v>Good</v>
      </c>
      <c r="AB2663" t="str">
        <f t="shared" si="167"/>
        <v>No-show</v>
      </c>
    </row>
    <row r="2664" spans="1:28" x14ac:dyDescent="0.3">
      <c r="A2664" t="s">
        <v>3357</v>
      </c>
      <c r="B2664" t="s">
        <v>70</v>
      </c>
      <c r="C2664" t="s">
        <v>58</v>
      </c>
      <c r="D2664" s="5">
        <v>45674</v>
      </c>
      <c r="E2664" s="5">
        <v>45639</v>
      </c>
      <c r="F2664" t="s">
        <v>32</v>
      </c>
      <c r="G2664" t="s">
        <v>24</v>
      </c>
      <c r="H2664">
        <v>35</v>
      </c>
      <c r="I2664" t="s">
        <v>47</v>
      </c>
      <c r="J2664" t="s">
        <v>3909</v>
      </c>
      <c r="K2664" t="s">
        <v>3910</v>
      </c>
      <c r="L2664">
        <v>4</v>
      </c>
      <c r="M2664" s="7">
        <v>0.77</v>
      </c>
      <c r="N2664" t="s">
        <v>3928</v>
      </c>
      <c r="O2664" t="s">
        <v>3922</v>
      </c>
      <c r="P2664">
        <v>15</v>
      </c>
      <c r="Q2664" t="s">
        <v>3939</v>
      </c>
      <c r="R2664" t="s">
        <v>3940</v>
      </c>
      <c r="S2664" t="s">
        <v>3943</v>
      </c>
      <c r="T2664" s="5">
        <v>45671</v>
      </c>
      <c r="U2664" t="s">
        <v>7155</v>
      </c>
      <c r="V2664" t="b">
        <v>0</v>
      </c>
      <c r="W2664" t="b">
        <v>0</v>
      </c>
      <c r="X2664" t="s">
        <v>7153</v>
      </c>
      <c r="Y2664">
        <f t="shared" si="164"/>
        <v>1</v>
      </c>
      <c r="Z2664" t="str">
        <f t="shared" si="165"/>
        <v>31+ days</v>
      </c>
      <c r="AA2664" t="str">
        <f t="shared" si="166"/>
        <v>Good</v>
      </c>
      <c r="AB2664" t="str">
        <f t="shared" si="167"/>
        <v>No-show</v>
      </c>
    </row>
    <row r="2665" spans="1:28" x14ac:dyDescent="0.3">
      <c r="A2665" t="s">
        <v>3358</v>
      </c>
      <c r="B2665" t="s">
        <v>551</v>
      </c>
      <c r="C2665" t="s">
        <v>157</v>
      </c>
      <c r="D2665" s="5">
        <v>45688</v>
      </c>
      <c r="E2665" s="5">
        <v>45658</v>
      </c>
      <c r="F2665" t="s">
        <v>28</v>
      </c>
      <c r="G2665" t="s">
        <v>13</v>
      </c>
      <c r="H2665">
        <v>30</v>
      </c>
      <c r="I2665" t="s">
        <v>61</v>
      </c>
      <c r="J2665" t="s">
        <v>3911</v>
      </c>
      <c r="K2665" t="s">
        <v>3910</v>
      </c>
      <c r="L2665">
        <v>5</v>
      </c>
      <c r="M2665" s="7">
        <v>0.61</v>
      </c>
      <c r="N2665" t="s">
        <v>3921</v>
      </c>
      <c r="O2665" t="s">
        <v>3925</v>
      </c>
      <c r="P2665">
        <v>12</v>
      </c>
      <c r="Q2665" t="s">
        <v>3947</v>
      </c>
      <c r="R2665" t="s">
        <v>3940</v>
      </c>
      <c r="S2665" t="s">
        <v>55</v>
      </c>
      <c r="T2665" s="5">
        <v>45687</v>
      </c>
      <c r="U2665" t="s">
        <v>7155</v>
      </c>
      <c r="V2665" t="b">
        <v>0</v>
      </c>
      <c r="W2665" t="b">
        <v>0</v>
      </c>
      <c r="X2665" t="s">
        <v>7153</v>
      </c>
      <c r="Y2665">
        <f t="shared" si="164"/>
        <v>0</v>
      </c>
      <c r="Z2665" t="str">
        <f t="shared" si="165"/>
        <v>15-30 days</v>
      </c>
      <c r="AA2665" t="str">
        <f t="shared" si="166"/>
        <v>Moderate</v>
      </c>
      <c r="AB2665" t="str">
        <f t="shared" si="167"/>
        <v>Attended</v>
      </c>
    </row>
    <row r="2666" spans="1:28" x14ac:dyDescent="0.3">
      <c r="A2666" t="s">
        <v>3359</v>
      </c>
      <c r="B2666" t="s">
        <v>251</v>
      </c>
      <c r="C2666" t="s">
        <v>31</v>
      </c>
      <c r="D2666" s="5">
        <v>45931</v>
      </c>
      <c r="E2666" s="5">
        <v>45914</v>
      </c>
      <c r="F2666" t="s">
        <v>32</v>
      </c>
      <c r="G2666" t="s">
        <v>13</v>
      </c>
      <c r="H2666">
        <v>17</v>
      </c>
      <c r="I2666" t="s">
        <v>14</v>
      </c>
      <c r="J2666" t="s">
        <v>3915</v>
      </c>
      <c r="K2666" t="s">
        <v>3914</v>
      </c>
      <c r="L2666">
        <v>1</v>
      </c>
      <c r="M2666" s="7">
        <v>0.91</v>
      </c>
      <c r="N2666" t="s">
        <v>3928</v>
      </c>
      <c r="O2666" t="s">
        <v>3925</v>
      </c>
      <c r="P2666">
        <v>18</v>
      </c>
      <c r="Q2666" t="s">
        <v>3947</v>
      </c>
      <c r="R2666" t="s">
        <v>3940</v>
      </c>
      <c r="S2666" t="s">
        <v>55</v>
      </c>
      <c r="T2666" s="5">
        <v>45928</v>
      </c>
      <c r="U2666" t="s">
        <v>7152</v>
      </c>
      <c r="V2666" t="b">
        <v>0</v>
      </c>
      <c r="W2666" t="b">
        <v>0</v>
      </c>
      <c r="X2666" t="s">
        <v>7162</v>
      </c>
      <c r="Y2666">
        <f t="shared" si="164"/>
        <v>0</v>
      </c>
      <c r="Z2666" t="str">
        <f t="shared" si="165"/>
        <v>15-30 days</v>
      </c>
      <c r="AA2666" t="str">
        <f t="shared" si="166"/>
        <v>Very Good</v>
      </c>
      <c r="AB2666" t="str">
        <f t="shared" si="167"/>
        <v>Attended</v>
      </c>
    </row>
    <row r="2667" spans="1:28" x14ac:dyDescent="0.3">
      <c r="A2667" t="s">
        <v>3360</v>
      </c>
      <c r="B2667" t="s">
        <v>1280</v>
      </c>
      <c r="C2667" t="s">
        <v>86</v>
      </c>
      <c r="D2667" s="5">
        <v>45960</v>
      </c>
      <c r="E2667" s="5">
        <v>45957</v>
      </c>
      <c r="F2667" t="s">
        <v>28</v>
      </c>
      <c r="G2667" t="s">
        <v>13</v>
      </c>
      <c r="H2667">
        <v>3</v>
      </c>
      <c r="I2667" t="s">
        <v>19</v>
      </c>
      <c r="J2667" t="s">
        <v>3909</v>
      </c>
      <c r="K2667" t="s">
        <v>3912</v>
      </c>
      <c r="L2667">
        <v>4</v>
      </c>
      <c r="M2667" s="7">
        <v>0.53</v>
      </c>
      <c r="N2667" t="s">
        <v>3921</v>
      </c>
      <c r="O2667" t="s">
        <v>3927</v>
      </c>
      <c r="P2667">
        <v>18</v>
      </c>
      <c r="Q2667" t="s">
        <v>3947</v>
      </c>
      <c r="R2667" t="s">
        <v>3940</v>
      </c>
      <c r="S2667" t="s">
        <v>3943</v>
      </c>
      <c r="T2667" s="5">
        <v>45958</v>
      </c>
      <c r="U2667" t="s">
        <v>7154</v>
      </c>
      <c r="V2667" t="b">
        <v>0</v>
      </c>
      <c r="W2667" t="b">
        <v>0</v>
      </c>
      <c r="X2667" t="s">
        <v>7162</v>
      </c>
      <c r="Y2667">
        <f t="shared" si="164"/>
        <v>0</v>
      </c>
      <c r="Z2667" t="str">
        <f t="shared" si="165"/>
        <v>0-3 days</v>
      </c>
      <c r="AA2667" t="str">
        <f t="shared" si="166"/>
        <v>Moderate</v>
      </c>
      <c r="AB2667" t="str">
        <f t="shared" si="167"/>
        <v>Attended</v>
      </c>
    </row>
    <row r="2668" spans="1:28" x14ac:dyDescent="0.3">
      <c r="A2668" t="s">
        <v>3361</v>
      </c>
      <c r="B2668" t="s">
        <v>402</v>
      </c>
      <c r="C2668" t="s">
        <v>40</v>
      </c>
      <c r="D2668" s="5">
        <v>45811</v>
      </c>
      <c r="E2668" s="5">
        <v>45786</v>
      </c>
      <c r="F2668" t="s">
        <v>41</v>
      </c>
      <c r="G2668" t="s">
        <v>24</v>
      </c>
      <c r="H2668">
        <v>25</v>
      </c>
      <c r="I2668" t="s">
        <v>37</v>
      </c>
      <c r="J2668" t="s">
        <v>3911</v>
      </c>
      <c r="K2668" t="s">
        <v>3910</v>
      </c>
      <c r="L2668">
        <v>3</v>
      </c>
      <c r="M2668" s="7">
        <v>0.73</v>
      </c>
      <c r="N2668" t="s">
        <v>3931</v>
      </c>
      <c r="O2668" t="s">
        <v>3927</v>
      </c>
      <c r="P2668">
        <v>18</v>
      </c>
      <c r="R2668" t="s">
        <v>3953</v>
      </c>
      <c r="S2668" t="s">
        <v>3943</v>
      </c>
      <c r="U2668" t="s">
        <v>7159</v>
      </c>
      <c r="V2668" t="b">
        <v>0</v>
      </c>
      <c r="W2668" t="b">
        <v>0</v>
      </c>
      <c r="X2668" t="s">
        <v>7161</v>
      </c>
      <c r="Y2668">
        <f t="shared" si="164"/>
        <v>1</v>
      </c>
      <c r="Z2668" t="str">
        <f t="shared" si="165"/>
        <v>15-30 days</v>
      </c>
      <c r="AA2668" t="str">
        <f t="shared" si="166"/>
        <v>Moderate</v>
      </c>
      <c r="AB2668" t="str">
        <f t="shared" si="167"/>
        <v>No-show</v>
      </c>
    </row>
    <row r="2669" spans="1:28" x14ac:dyDescent="0.3">
      <c r="A2669" t="s">
        <v>3362</v>
      </c>
      <c r="B2669" t="s">
        <v>154</v>
      </c>
      <c r="C2669" t="s">
        <v>157</v>
      </c>
      <c r="D2669" s="5">
        <v>46000</v>
      </c>
      <c r="E2669" s="5">
        <v>45944</v>
      </c>
      <c r="F2669" t="s">
        <v>28</v>
      </c>
      <c r="G2669" t="s">
        <v>13</v>
      </c>
      <c r="H2669">
        <v>56</v>
      </c>
      <c r="I2669" t="s">
        <v>42</v>
      </c>
      <c r="J2669" t="s">
        <v>3909</v>
      </c>
      <c r="K2669" t="s">
        <v>3910</v>
      </c>
      <c r="L2669">
        <v>3</v>
      </c>
      <c r="M2669" s="7">
        <v>0.46</v>
      </c>
      <c r="N2669" t="s">
        <v>3921</v>
      </c>
      <c r="O2669" t="s">
        <v>3925</v>
      </c>
      <c r="P2669">
        <v>12</v>
      </c>
      <c r="Q2669" t="s">
        <v>3939</v>
      </c>
      <c r="R2669" t="s">
        <v>3940</v>
      </c>
      <c r="S2669" t="s">
        <v>3943</v>
      </c>
      <c r="T2669" s="5">
        <v>45999</v>
      </c>
      <c r="U2669" t="s">
        <v>7159</v>
      </c>
      <c r="V2669" t="b">
        <v>0</v>
      </c>
      <c r="W2669" t="b">
        <v>0</v>
      </c>
      <c r="X2669" t="s">
        <v>7153</v>
      </c>
      <c r="Y2669">
        <f t="shared" si="164"/>
        <v>0</v>
      </c>
      <c r="Z2669" t="str">
        <f t="shared" si="165"/>
        <v>31+ days</v>
      </c>
      <c r="AA2669" t="str">
        <f t="shared" si="166"/>
        <v>Low</v>
      </c>
      <c r="AB2669" t="str">
        <f t="shared" si="167"/>
        <v>Attended</v>
      </c>
    </row>
    <row r="2670" spans="1:28" x14ac:dyDescent="0.3">
      <c r="A2670" t="s">
        <v>3363</v>
      </c>
      <c r="B2670" t="s">
        <v>313</v>
      </c>
      <c r="C2670" t="s">
        <v>157</v>
      </c>
      <c r="D2670" s="5">
        <v>45996</v>
      </c>
      <c r="E2670" s="5">
        <v>45953</v>
      </c>
      <c r="F2670" t="s">
        <v>28</v>
      </c>
      <c r="G2670" t="s">
        <v>24</v>
      </c>
      <c r="H2670">
        <v>43</v>
      </c>
      <c r="I2670" t="s">
        <v>42</v>
      </c>
      <c r="J2670" t="s">
        <v>3916</v>
      </c>
      <c r="K2670" t="s">
        <v>3910</v>
      </c>
      <c r="L2670">
        <v>5</v>
      </c>
      <c r="M2670" s="7">
        <v>0.72</v>
      </c>
      <c r="N2670" t="s">
        <v>3921</v>
      </c>
      <c r="O2670" t="s">
        <v>3925</v>
      </c>
      <c r="P2670">
        <v>12</v>
      </c>
      <c r="Q2670" t="s">
        <v>3955</v>
      </c>
      <c r="R2670" t="s">
        <v>3940</v>
      </c>
      <c r="S2670" t="s">
        <v>3941</v>
      </c>
      <c r="T2670" s="5">
        <v>45995</v>
      </c>
      <c r="U2670" t="s">
        <v>7155</v>
      </c>
      <c r="V2670" t="b">
        <v>0</v>
      </c>
      <c r="W2670" t="b">
        <v>0</v>
      </c>
      <c r="X2670" t="s">
        <v>7153</v>
      </c>
      <c r="Y2670">
        <f t="shared" si="164"/>
        <v>1</v>
      </c>
      <c r="Z2670" t="str">
        <f t="shared" si="165"/>
        <v>31+ days</v>
      </c>
      <c r="AA2670" t="str">
        <f t="shared" si="166"/>
        <v>Moderate</v>
      </c>
      <c r="AB2670" t="str">
        <f t="shared" si="167"/>
        <v>No-show</v>
      </c>
    </row>
    <row r="2671" spans="1:28" x14ac:dyDescent="0.3">
      <c r="A2671" t="s">
        <v>3364</v>
      </c>
      <c r="B2671" t="s">
        <v>251</v>
      </c>
      <c r="C2671" t="s">
        <v>89</v>
      </c>
      <c r="D2671" s="5">
        <v>45901</v>
      </c>
      <c r="E2671" s="5">
        <v>45898</v>
      </c>
      <c r="F2671" t="s">
        <v>41</v>
      </c>
      <c r="G2671" t="s">
        <v>13</v>
      </c>
      <c r="H2671">
        <v>3</v>
      </c>
      <c r="I2671" t="s">
        <v>33</v>
      </c>
      <c r="J2671" t="s">
        <v>3915</v>
      </c>
      <c r="K2671" t="s">
        <v>3914</v>
      </c>
      <c r="L2671">
        <v>1</v>
      </c>
      <c r="M2671" s="7">
        <v>0.91</v>
      </c>
      <c r="N2671" t="s">
        <v>3931</v>
      </c>
      <c r="O2671" t="s">
        <v>3922</v>
      </c>
      <c r="P2671">
        <v>20</v>
      </c>
      <c r="Q2671" t="s">
        <v>3939</v>
      </c>
      <c r="R2671" t="s">
        <v>3949</v>
      </c>
      <c r="S2671" t="s">
        <v>3950</v>
      </c>
      <c r="U2671" t="s">
        <v>7158</v>
      </c>
      <c r="V2671" t="b">
        <v>0</v>
      </c>
      <c r="W2671" t="b">
        <v>0</v>
      </c>
      <c r="X2671" t="s">
        <v>7162</v>
      </c>
      <c r="Y2671">
        <f t="shared" si="164"/>
        <v>0</v>
      </c>
      <c r="Z2671" t="str">
        <f t="shared" si="165"/>
        <v>0-3 days</v>
      </c>
      <c r="AA2671" t="str">
        <f t="shared" si="166"/>
        <v>Very Good</v>
      </c>
      <c r="AB2671" t="str">
        <f t="shared" si="167"/>
        <v>Attended</v>
      </c>
    </row>
    <row r="2672" spans="1:28" x14ac:dyDescent="0.3">
      <c r="A2672" t="s">
        <v>3365</v>
      </c>
      <c r="B2672" t="s">
        <v>263</v>
      </c>
      <c r="C2672" t="s">
        <v>64</v>
      </c>
      <c r="D2672" s="5">
        <v>45870</v>
      </c>
      <c r="E2672" s="5">
        <v>45813</v>
      </c>
      <c r="F2672" t="s">
        <v>28</v>
      </c>
      <c r="G2672" t="s">
        <v>24</v>
      </c>
      <c r="H2672">
        <v>57</v>
      </c>
      <c r="I2672" t="s">
        <v>61</v>
      </c>
      <c r="J2672" t="s">
        <v>3913</v>
      </c>
      <c r="K2672" t="s">
        <v>3910</v>
      </c>
      <c r="L2672">
        <v>1</v>
      </c>
      <c r="M2672" s="7">
        <v>0.75</v>
      </c>
      <c r="N2672" t="s">
        <v>3921</v>
      </c>
      <c r="O2672" t="s">
        <v>3922</v>
      </c>
      <c r="P2672">
        <v>20</v>
      </c>
      <c r="Q2672" t="s">
        <v>3955</v>
      </c>
      <c r="R2672" t="s">
        <v>3940</v>
      </c>
      <c r="S2672" t="s">
        <v>55</v>
      </c>
      <c r="T2672" s="5">
        <v>45869</v>
      </c>
      <c r="U2672" t="s">
        <v>7155</v>
      </c>
      <c r="V2672" t="b">
        <v>0</v>
      </c>
      <c r="W2672" t="b">
        <v>0</v>
      </c>
      <c r="X2672" t="s">
        <v>7161</v>
      </c>
      <c r="Y2672">
        <f t="shared" si="164"/>
        <v>1</v>
      </c>
      <c r="Z2672" t="str">
        <f t="shared" si="165"/>
        <v>31+ days</v>
      </c>
      <c r="AA2672" t="str">
        <f t="shared" si="166"/>
        <v>Good</v>
      </c>
      <c r="AB2672" t="str">
        <f t="shared" si="167"/>
        <v>No-show</v>
      </c>
    </row>
    <row r="2673" spans="1:28" x14ac:dyDescent="0.3">
      <c r="A2673" t="s">
        <v>3366</v>
      </c>
      <c r="B2673" t="s">
        <v>230</v>
      </c>
      <c r="C2673" t="s">
        <v>64</v>
      </c>
      <c r="D2673" s="5">
        <v>46010</v>
      </c>
      <c r="E2673" s="5">
        <v>45985</v>
      </c>
      <c r="F2673" t="s">
        <v>28</v>
      </c>
      <c r="G2673" t="s">
        <v>13</v>
      </c>
      <c r="H2673">
        <v>25</v>
      </c>
      <c r="I2673" t="s">
        <v>47</v>
      </c>
      <c r="J2673" t="s">
        <v>3909</v>
      </c>
      <c r="K2673" t="s">
        <v>3914</v>
      </c>
      <c r="L2673">
        <v>2</v>
      </c>
      <c r="M2673" s="7">
        <v>0.72</v>
      </c>
      <c r="N2673" t="s">
        <v>3921</v>
      </c>
      <c r="O2673" t="s">
        <v>3922</v>
      </c>
      <c r="P2673">
        <v>20</v>
      </c>
      <c r="Q2673" t="s">
        <v>3939</v>
      </c>
      <c r="R2673" t="s">
        <v>3949</v>
      </c>
      <c r="S2673" t="s">
        <v>3950</v>
      </c>
      <c r="U2673" t="s">
        <v>7155</v>
      </c>
      <c r="V2673" t="b">
        <v>0</v>
      </c>
      <c r="W2673" t="b">
        <v>0</v>
      </c>
      <c r="X2673" t="s">
        <v>7153</v>
      </c>
      <c r="Y2673">
        <f t="shared" si="164"/>
        <v>0</v>
      </c>
      <c r="Z2673" t="str">
        <f t="shared" si="165"/>
        <v>15-30 days</v>
      </c>
      <c r="AA2673" t="str">
        <f t="shared" si="166"/>
        <v>Moderate</v>
      </c>
      <c r="AB2673" t="str">
        <f t="shared" si="167"/>
        <v>Attended</v>
      </c>
    </row>
    <row r="2674" spans="1:28" x14ac:dyDescent="0.3">
      <c r="A2674" t="s">
        <v>3367</v>
      </c>
      <c r="B2674" t="s">
        <v>16</v>
      </c>
      <c r="C2674" t="s">
        <v>64</v>
      </c>
      <c r="D2674" s="5">
        <v>45880</v>
      </c>
      <c r="E2674" s="5">
        <v>45845</v>
      </c>
      <c r="F2674" t="s">
        <v>28</v>
      </c>
      <c r="G2674" t="s">
        <v>13</v>
      </c>
      <c r="H2674">
        <v>35</v>
      </c>
      <c r="I2674" t="s">
        <v>19</v>
      </c>
      <c r="J2674" t="s">
        <v>3913</v>
      </c>
      <c r="K2674" t="s">
        <v>3910</v>
      </c>
      <c r="L2674">
        <v>2</v>
      </c>
      <c r="M2674" s="7">
        <v>0.63</v>
      </c>
      <c r="N2674" t="s">
        <v>3921</v>
      </c>
      <c r="O2674" t="s">
        <v>3922</v>
      </c>
      <c r="P2674">
        <v>20</v>
      </c>
      <c r="Q2674" t="s">
        <v>3939</v>
      </c>
      <c r="R2674" t="s">
        <v>3940</v>
      </c>
      <c r="S2674" t="s">
        <v>3941</v>
      </c>
      <c r="T2674" s="5">
        <v>45878</v>
      </c>
      <c r="U2674" t="s">
        <v>7158</v>
      </c>
      <c r="V2674" t="b">
        <v>0</v>
      </c>
      <c r="W2674" t="b">
        <v>0</v>
      </c>
      <c r="X2674" t="s">
        <v>7161</v>
      </c>
      <c r="Y2674">
        <f t="shared" si="164"/>
        <v>0</v>
      </c>
      <c r="Z2674" t="str">
        <f t="shared" si="165"/>
        <v>31+ days</v>
      </c>
      <c r="AA2674" t="str">
        <f t="shared" si="166"/>
        <v>Moderate</v>
      </c>
      <c r="AB2674" t="str">
        <f t="shared" si="167"/>
        <v>Attended</v>
      </c>
    </row>
    <row r="2675" spans="1:28" x14ac:dyDescent="0.3">
      <c r="A2675" t="s">
        <v>3368</v>
      </c>
      <c r="B2675" t="s">
        <v>1458</v>
      </c>
      <c r="C2675" t="s">
        <v>127</v>
      </c>
      <c r="D2675" s="5">
        <v>45998</v>
      </c>
      <c r="E2675" s="5">
        <v>45998</v>
      </c>
      <c r="F2675" t="s">
        <v>23</v>
      </c>
      <c r="G2675" t="s">
        <v>13</v>
      </c>
      <c r="H2675">
        <v>0</v>
      </c>
      <c r="I2675" t="s">
        <v>47</v>
      </c>
      <c r="J2675" t="s">
        <v>3915</v>
      </c>
      <c r="K2675" t="s">
        <v>3910</v>
      </c>
      <c r="L2675">
        <v>7</v>
      </c>
      <c r="M2675" s="7">
        <v>0.77</v>
      </c>
      <c r="N2675" t="s">
        <v>3923</v>
      </c>
      <c r="O2675" t="s">
        <v>3922</v>
      </c>
      <c r="P2675">
        <v>15</v>
      </c>
      <c r="Q2675" t="s">
        <v>3939</v>
      </c>
      <c r="R2675" t="s">
        <v>3940</v>
      </c>
      <c r="S2675" t="s">
        <v>55</v>
      </c>
      <c r="T2675" s="5">
        <v>45997</v>
      </c>
      <c r="U2675" t="s">
        <v>7157</v>
      </c>
      <c r="V2675" t="b">
        <v>1</v>
      </c>
      <c r="W2675" t="b">
        <v>0</v>
      </c>
      <c r="X2675" t="s">
        <v>7153</v>
      </c>
      <c r="Y2675">
        <f t="shared" si="164"/>
        <v>0</v>
      </c>
      <c r="Z2675" t="str">
        <f t="shared" si="165"/>
        <v>0-3 days</v>
      </c>
      <c r="AA2675" t="str">
        <f t="shared" si="166"/>
        <v>Good</v>
      </c>
      <c r="AB2675" t="str">
        <f t="shared" si="167"/>
        <v>Attended</v>
      </c>
    </row>
    <row r="2676" spans="1:28" x14ac:dyDescent="0.3">
      <c r="A2676" t="s">
        <v>3369</v>
      </c>
      <c r="B2676" t="s">
        <v>111</v>
      </c>
      <c r="C2676" t="s">
        <v>138</v>
      </c>
      <c r="D2676" s="5">
        <v>46015</v>
      </c>
      <c r="E2676" s="5">
        <v>45997</v>
      </c>
      <c r="F2676" t="s">
        <v>28</v>
      </c>
      <c r="G2676" t="s">
        <v>13</v>
      </c>
      <c r="H2676">
        <v>18</v>
      </c>
      <c r="I2676" t="s">
        <v>14</v>
      </c>
      <c r="J2676" t="s">
        <v>3909</v>
      </c>
      <c r="K2676" t="s">
        <v>3912</v>
      </c>
      <c r="L2676">
        <v>4</v>
      </c>
      <c r="M2676" s="7">
        <v>0.87</v>
      </c>
      <c r="N2676" t="s">
        <v>3921</v>
      </c>
      <c r="O2676" t="s">
        <v>3922</v>
      </c>
      <c r="P2676">
        <v>15</v>
      </c>
      <c r="Q2676" t="s">
        <v>3939</v>
      </c>
      <c r="R2676" t="s">
        <v>3940</v>
      </c>
      <c r="S2676" t="s">
        <v>3943</v>
      </c>
      <c r="T2676" s="5">
        <v>46012</v>
      </c>
      <c r="U2676" t="s">
        <v>7152</v>
      </c>
      <c r="V2676" t="b">
        <v>0</v>
      </c>
      <c r="W2676" t="b">
        <v>0</v>
      </c>
      <c r="X2676" t="s">
        <v>7153</v>
      </c>
      <c r="Y2676">
        <f t="shared" si="164"/>
        <v>0</v>
      </c>
      <c r="Z2676" t="str">
        <f t="shared" si="165"/>
        <v>15-30 days</v>
      </c>
      <c r="AA2676" t="str">
        <f t="shared" si="166"/>
        <v>Good</v>
      </c>
      <c r="AB2676" t="str">
        <f t="shared" si="167"/>
        <v>Attended</v>
      </c>
    </row>
    <row r="2677" spans="1:28" x14ac:dyDescent="0.3">
      <c r="A2677" t="s">
        <v>3370</v>
      </c>
      <c r="B2677" t="s">
        <v>3283</v>
      </c>
      <c r="C2677" t="s">
        <v>53</v>
      </c>
      <c r="D2677" s="5">
        <v>45729</v>
      </c>
      <c r="E2677" s="5">
        <v>45682</v>
      </c>
      <c r="F2677" t="s">
        <v>54</v>
      </c>
      <c r="G2677" t="s">
        <v>24</v>
      </c>
      <c r="H2677">
        <v>47</v>
      </c>
      <c r="I2677" t="s">
        <v>14</v>
      </c>
      <c r="J2677" t="s">
        <v>3913</v>
      </c>
      <c r="K2677" t="s">
        <v>3912</v>
      </c>
      <c r="L2677">
        <v>6</v>
      </c>
      <c r="M2677" s="7">
        <v>0.95</v>
      </c>
      <c r="N2677" t="s">
        <v>3930</v>
      </c>
      <c r="O2677" t="s">
        <v>3922</v>
      </c>
      <c r="P2677">
        <v>20</v>
      </c>
      <c r="R2677" t="s">
        <v>3953</v>
      </c>
      <c r="S2677" t="s">
        <v>3943</v>
      </c>
      <c r="U2677" t="s">
        <v>7154</v>
      </c>
      <c r="V2677" t="b">
        <v>0</v>
      </c>
      <c r="W2677" t="b">
        <v>0</v>
      </c>
      <c r="X2677" t="s">
        <v>7160</v>
      </c>
      <c r="Y2677">
        <f t="shared" si="164"/>
        <v>1</v>
      </c>
      <c r="Z2677" t="str">
        <f t="shared" si="165"/>
        <v>31+ days</v>
      </c>
      <c r="AA2677" t="str">
        <f t="shared" si="166"/>
        <v>Very Good</v>
      </c>
      <c r="AB2677" t="str">
        <f t="shared" si="167"/>
        <v>No-show</v>
      </c>
    </row>
    <row r="2678" spans="1:28" x14ac:dyDescent="0.3">
      <c r="A2678" t="s">
        <v>3371</v>
      </c>
      <c r="B2678" t="s">
        <v>752</v>
      </c>
      <c r="C2678" t="s">
        <v>45</v>
      </c>
      <c r="D2678" s="5">
        <v>45899</v>
      </c>
      <c r="E2678" s="5">
        <v>45879</v>
      </c>
      <c r="F2678" t="s">
        <v>46</v>
      </c>
      <c r="G2678" t="s">
        <v>13</v>
      </c>
      <c r="H2678">
        <v>20</v>
      </c>
      <c r="I2678" t="s">
        <v>42</v>
      </c>
      <c r="J2678" t="s">
        <v>3911</v>
      </c>
      <c r="K2678" t="s">
        <v>3912</v>
      </c>
      <c r="L2678">
        <v>3</v>
      </c>
      <c r="M2678" s="7">
        <v>0.67</v>
      </c>
      <c r="N2678" t="s">
        <v>3926</v>
      </c>
      <c r="O2678" t="s">
        <v>3927</v>
      </c>
      <c r="P2678">
        <v>18</v>
      </c>
      <c r="Q2678" t="s">
        <v>3955</v>
      </c>
      <c r="R2678" t="s">
        <v>3940</v>
      </c>
      <c r="S2678" t="s">
        <v>3941</v>
      </c>
      <c r="T2678" s="5">
        <v>45896</v>
      </c>
      <c r="U2678" t="s">
        <v>7156</v>
      </c>
      <c r="V2678" t="b">
        <v>1</v>
      </c>
      <c r="W2678" t="b">
        <v>0</v>
      </c>
      <c r="X2678" t="s">
        <v>7161</v>
      </c>
      <c r="Y2678">
        <f t="shared" si="164"/>
        <v>0</v>
      </c>
      <c r="Z2678" t="str">
        <f t="shared" si="165"/>
        <v>15-30 days</v>
      </c>
      <c r="AA2678" t="str">
        <f t="shared" si="166"/>
        <v>Moderate</v>
      </c>
      <c r="AB2678" t="str">
        <f t="shared" si="167"/>
        <v>Attended</v>
      </c>
    </row>
    <row r="2679" spans="1:28" x14ac:dyDescent="0.3">
      <c r="A2679" t="s">
        <v>3372</v>
      </c>
      <c r="B2679" t="s">
        <v>667</v>
      </c>
      <c r="C2679" t="s">
        <v>83</v>
      </c>
      <c r="D2679" s="5">
        <v>45924</v>
      </c>
      <c r="E2679" s="5">
        <v>45914</v>
      </c>
      <c r="F2679" t="s">
        <v>23</v>
      </c>
      <c r="G2679" t="s">
        <v>13</v>
      </c>
      <c r="H2679">
        <v>10</v>
      </c>
      <c r="I2679" t="s">
        <v>14</v>
      </c>
      <c r="J2679" t="s">
        <v>3909</v>
      </c>
      <c r="K2679" t="s">
        <v>3914</v>
      </c>
      <c r="L2679">
        <v>3</v>
      </c>
      <c r="M2679" s="7">
        <v>0.83</v>
      </c>
      <c r="N2679" t="s">
        <v>3923</v>
      </c>
      <c r="O2679" t="s">
        <v>3922</v>
      </c>
      <c r="P2679">
        <v>15</v>
      </c>
      <c r="Q2679" t="s">
        <v>3939</v>
      </c>
      <c r="R2679" t="s">
        <v>3940</v>
      </c>
      <c r="S2679" t="s">
        <v>3943</v>
      </c>
      <c r="T2679" s="5">
        <v>45923</v>
      </c>
      <c r="U2679" t="s">
        <v>7152</v>
      </c>
      <c r="V2679" t="b">
        <v>0</v>
      </c>
      <c r="W2679" t="b">
        <v>0</v>
      </c>
      <c r="X2679" t="s">
        <v>7162</v>
      </c>
      <c r="Y2679">
        <f t="shared" si="164"/>
        <v>0</v>
      </c>
      <c r="Z2679" t="str">
        <f t="shared" si="165"/>
        <v>8-14 days</v>
      </c>
      <c r="AA2679" t="str">
        <f t="shared" si="166"/>
        <v>Good</v>
      </c>
      <c r="AB2679" t="str">
        <f t="shared" si="167"/>
        <v>Attended</v>
      </c>
    </row>
    <row r="2680" spans="1:28" x14ac:dyDescent="0.3">
      <c r="A2680" t="s">
        <v>3373</v>
      </c>
      <c r="B2680" t="s">
        <v>2025</v>
      </c>
      <c r="C2680" t="s">
        <v>115</v>
      </c>
      <c r="D2680" s="5">
        <v>45957</v>
      </c>
      <c r="E2680" s="5">
        <v>45952</v>
      </c>
      <c r="F2680" t="s">
        <v>32</v>
      </c>
      <c r="G2680" t="s">
        <v>55</v>
      </c>
      <c r="H2680">
        <v>5</v>
      </c>
      <c r="I2680" t="s">
        <v>61</v>
      </c>
      <c r="J2680" t="s">
        <v>3911</v>
      </c>
      <c r="K2680" t="s">
        <v>3912</v>
      </c>
      <c r="L2680">
        <v>2</v>
      </c>
      <c r="M2680" s="7">
        <v>0.54</v>
      </c>
      <c r="N2680" t="s">
        <v>3928</v>
      </c>
      <c r="O2680" t="s">
        <v>3929</v>
      </c>
      <c r="P2680">
        <v>12</v>
      </c>
      <c r="Q2680" t="s">
        <v>3947</v>
      </c>
      <c r="R2680" t="s">
        <v>3940</v>
      </c>
      <c r="S2680" t="s">
        <v>3941</v>
      </c>
      <c r="T2680" s="5">
        <v>45955</v>
      </c>
      <c r="U2680" t="s">
        <v>7158</v>
      </c>
      <c r="V2680" t="b">
        <v>0</v>
      </c>
      <c r="W2680" t="b">
        <v>0</v>
      </c>
      <c r="X2680" t="s">
        <v>7162</v>
      </c>
      <c r="Y2680" t="str">
        <f t="shared" si="164"/>
        <v/>
      </c>
      <c r="Z2680" t="str">
        <f t="shared" si="165"/>
        <v>4-7 days</v>
      </c>
      <c r="AA2680" t="str">
        <f t="shared" si="166"/>
        <v>Moderate</v>
      </c>
      <c r="AB2680" t="str">
        <f t="shared" si="167"/>
        <v>Excluded</v>
      </c>
    </row>
    <row r="2681" spans="1:28" x14ac:dyDescent="0.3">
      <c r="A2681" t="s">
        <v>3374</v>
      </c>
      <c r="B2681" t="s">
        <v>360</v>
      </c>
      <c r="C2681" t="s">
        <v>124</v>
      </c>
      <c r="D2681" s="5">
        <v>45785</v>
      </c>
      <c r="E2681" s="5">
        <v>45729</v>
      </c>
      <c r="F2681" t="s">
        <v>54</v>
      </c>
      <c r="G2681" t="s">
        <v>24</v>
      </c>
      <c r="H2681">
        <v>56</v>
      </c>
      <c r="I2681" t="s">
        <v>14</v>
      </c>
      <c r="J2681" t="s">
        <v>3909</v>
      </c>
      <c r="K2681" t="s">
        <v>3912</v>
      </c>
      <c r="L2681">
        <v>8</v>
      </c>
      <c r="M2681" s="7">
        <v>0.72</v>
      </c>
      <c r="N2681" t="s">
        <v>3930</v>
      </c>
      <c r="O2681" t="s">
        <v>3922</v>
      </c>
      <c r="P2681">
        <v>15</v>
      </c>
      <c r="Q2681" t="s">
        <v>3955</v>
      </c>
      <c r="R2681" t="s">
        <v>3940</v>
      </c>
      <c r="S2681" t="s">
        <v>3943</v>
      </c>
      <c r="T2681" s="5">
        <v>45782</v>
      </c>
      <c r="U2681" t="s">
        <v>7154</v>
      </c>
      <c r="V2681" t="b">
        <v>0</v>
      </c>
      <c r="W2681" t="b">
        <v>0</v>
      </c>
      <c r="X2681" t="s">
        <v>7160</v>
      </c>
      <c r="Y2681">
        <f t="shared" si="164"/>
        <v>1</v>
      </c>
      <c r="Z2681" t="str">
        <f t="shared" si="165"/>
        <v>31+ days</v>
      </c>
      <c r="AA2681" t="str">
        <f t="shared" si="166"/>
        <v>Moderate</v>
      </c>
      <c r="AB2681" t="str">
        <f t="shared" si="167"/>
        <v>No-show</v>
      </c>
    </row>
    <row r="2682" spans="1:28" x14ac:dyDescent="0.3">
      <c r="A2682" t="s">
        <v>3375</v>
      </c>
      <c r="B2682" t="s">
        <v>508</v>
      </c>
      <c r="C2682" t="s">
        <v>64</v>
      </c>
      <c r="D2682" s="5">
        <v>45972</v>
      </c>
      <c r="E2682" s="5">
        <v>45923</v>
      </c>
      <c r="F2682" t="s">
        <v>28</v>
      </c>
      <c r="G2682" t="s">
        <v>24</v>
      </c>
      <c r="H2682">
        <v>49</v>
      </c>
      <c r="I2682" t="s">
        <v>160</v>
      </c>
      <c r="J2682" t="s">
        <v>3916</v>
      </c>
      <c r="K2682" t="s">
        <v>3910</v>
      </c>
      <c r="L2682">
        <v>3</v>
      </c>
      <c r="M2682" s="7">
        <v>0.75</v>
      </c>
      <c r="N2682" t="s">
        <v>3921</v>
      </c>
      <c r="O2682" t="s">
        <v>3922</v>
      </c>
      <c r="P2682">
        <v>20</v>
      </c>
      <c r="Q2682" t="s">
        <v>3939</v>
      </c>
      <c r="R2682" t="s">
        <v>3940</v>
      </c>
      <c r="S2682" t="s">
        <v>3941</v>
      </c>
      <c r="T2682" s="5">
        <v>45970</v>
      </c>
      <c r="U2682" t="s">
        <v>7159</v>
      </c>
      <c r="V2682" t="b">
        <v>0</v>
      </c>
      <c r="W2682" t="b">
        <v>0</v>
      </c>
      <c r="X2682" t="s">
        <v>7162</v>
      </c>
      <c r="Y2682">
        <f t="shared" si="164"/>
        <v>1</v>
      </c>
      <c r="Z2682" t="str">
        <f t="shared" si="165"/>
        <v>31+ days</v>
      </c>
      <c r="AA2682" t="str">
        <f t="shared" si="166"/>
        <v>Good</v>
      </c>
      <c r="AB2682" t="str">
        <f t="shared" si="167"/>
        <v>No-show</v>
      </c>
    </row>
    <row r="2683" spans="1:28" x14ac:dyDescent="0.3">
      <c r="A2683" t="s">
        <v>3376</v>
      </c>
      <c r="B2683" t="s">
        <v>722</v>
      </c>
      <c r="C2683" t="s">
        <v>149</v>
      </c>
      <c r="D2683" s="5">
        <v>45835</v>
      </c>
      <c r="E2683" s="5">
        <v>45833</v>
      </c>
      <c r="F2683" t="s">
        <v>23</v>
      </c>
      <c r="G2683" t="s">
        <v>13</v>
      </c>
      <c r="H2683">
        <v>2</v>
      </c>
      <c r="I2683" t="s">
        <v>61</v>
      </c>
      <c r="J2683" t="s">
        <v>3909</v>
      </c>
      <c r="K2683" t="s">
        <v>3910</v>
      </c>
      <c r="L2683">
        <v>4</v>
      </c>
      <c r="M2683" s="7">
        <v>0.74</v>
      </c>
      <c r="N2683" t="s">
        <v>3923</v>
      </c>
      <c r="O2683" t="s">
        <v>3929</v>
      </c>
      <c r="P2683">
        <v>12</v>
      </c>
      <c r="Q2683" t="s">
        <v>3939</v>
      </c>
      <c r="R2683" t="s">
        <v>3940</v>
      </c>
      <c r="S2683" t="s">
        <v>3941</v>
      </c>
      <c r="T2683" s="5">
        <v>45834</v>
      </c>
      <c r="U2683" t="s">
        <v>7155</v>
      </c>
      <c r="V2683" t="b">
        <v>0</v>
      </c>
      <c r="W2683" t="b">
        <v>0</v>
      </c>
      <c r="X2683" t="s">
        <v>7161</v>
      </c>
      <c r="Y2683">
        <f t="shared" si="164"/>
        <v>0</v>
      </c>
      <c r="Z2683" t="str">
        <f t="shared" si="165"/>
        <v>0-3 days</v>
      </c>
      <c r="AA2683" t="str">
        <f t="shared" si="166"/>
        <v>Moderate</v>
      </c>
      <c r="AB2683" t="str">
        <f t="shared" si="167"/>
        <v>Attended</v>
      </c>
    </row>
    <row r="2684" spans="1:28" x14ac:dyDescent="0.3">
      <c r="A2684" t="s">
        <v>3377</v>
      </c>
      <c r="B2684" t="s">
        <v>3378</v>
      </c>
      <c r="C2684" t="s">
        <v>17</v>
      </c>
      <c r="D2684" s="5">
        <v>45799</v>
      </c>
      <c r="E2684" s="5">
        <v>45743</v>
      </c>
      <c r="F2684" t="s">
        <v>18</v>
      </c>
      <c r="G2684" t="s">
        <v>13</v>
      </c>
      <c r="H2684">
        <v>56</v>
      </c>
      <c r="I2684" t="s">
        <v>47</v>
      </c>
      <c r="J2684" t="s">
        <v>3909</v>
      </c>
      <c r="K2684" t="s">
        <v>3910</v>
      </c>
      <c r="L2684">
        <v>5</v>
      </c>
      <c r="M2684" s="7">
        <v>0.86</v>
      </c>
      <c r="N2684" t="s">
        <v>3924</v>
      </c>
      <c r="O2684" t="s">
        <v>3929</v>
      </c>
      <c r="P2684">
        <v>12</v>
      </c>
      <c r="Q2684" t="s">
        <v>3955</v>
      </c>
      <c r="R2684" t="s">
        <v>3940</v>
      </c>
      <c r="S2684" t="s">
        <v>3941</v>
      </c>
      <c r="T2684" s="5">
        <v>45798</v>
      </c>
      <c r="U2684" t="s">
        <v>7154</v>
      </c>
      <c r="V2684" t="b">
        <v>0</v>
      </c>
      <c r="W2684" t="b">
        <v>0</v>
      </c>
      <c r="X2684" t="s">
        <v>7160</v>
      </c>
      <c r="Y2684">
        <f t="shared" si="164"/>
        <v>0</v>
      </c>
      <c r="Z2684" t="str">
        <f t="shared" si="165"/>
        <v>31+ days</v>
      </c>
      <c r="AA2684" t="str">
        <f t="shared" si="166"/>
        <v>Good</v>
      </c>
      <c r="AB2684" t="str">
        <f t="shared" si="167"/>
        <v>Attended</v>
      </c>
    </row>
    <row r="2685" spans="1:28" x14ac:dyDescent="0.3">
      <c r="A2685" t="s">
        <v>3379</v>
      </c>
      <c r="B2685" t="s">
        <v>144</v>
      </c>
      <c r="C2685" t="s">
        <v>115</v>
      </c>
      <c r="D2685" s="5">
        <v>45715</v>
      </c>
      <c r="E2685" s="5">
        <v>45665</v>
      </c>
      <c r="F2685" t="s">
        <v>32</v>
      </c>
      <c r="G2685" t="s">
        <v>24</v>
      </c>
      <c r="H2685">
        <v>50</v>
      </c>
      <c r="I2685" t="s">
        <v>14</v>
      </c>
      <c r="J2685" t="s">
        <v>3911</v>
      </c>
      <c r="K2685" t="s">
        <v>3910</v>
      </c>
      <c r="L2685">
        <v>3</v>
      </c>
      <c r="M2685" s="7">
        <v>0.88</v>
      </c>
      <c r="N2685" t="s">
        <v>3928</v>
      </c>
      <c r="O2685" t="s">
        <v>3929</v>
      </c>
      <c r="P2685">
        <v>12</v>
      </c>
      <c r="Q2685" t="s">
        <v>3939</v>
      </c>
      <c r="R2685" t="s">
        <v>3940</v>
      </c>
      <c r="S2685" t="s">
        <v>3941</v>
      </c>
      <c r="T2685" s="5">
        <v>45713</v>
      </c>
      <c r="U2685" t="s">
        <v>7154</v>
      </c>
      <c r="V2685" t="b">
        <v>0</v>
      </c>
      <c r="W2685" t="b">
        <v>0</v>
      </c>
      <c r="X2685" t="s">
        <v>7153</v>
      </c>
      <c r="Y2685">
        <f t="shared" si="164"/>
        <v>1</v>
      </c>
      <c r="Z2685" t="str">
        <f t="shared" si="165"/>
        <v>31+ days</v>
      </c>
      <c r="AA2685" t="str">
        <f t="shared" si="166"/>
        <v>Good</v>
      </c>
      <c r="AB2685" t="str">
        <f t="shared" si="167"/>
        <v>No-show</v>
      </c>
    </row>
    <row r="2686" spans="1:28" x14ac:dyDescent="0.3">
      <c r="A2686" t="s">
        <v>3380</v>
      </c>
      <c r="B2686" t="s">
        <v>321</v>
      </c>
      <c r="C2686" t="s">
        <v>138</v>
      </c>
      <c r="D2686" s="5">
        <v>45775</v>
      </c>
      <c r="E2686" s="5">
        <v>45754</v>
      </c>
      <c r="F2686" t="s">
        <v>28</v>
      </c>
      <c r="G2686" t="s">
        <v>24</v>
      </c>
      <c r="H2686">
        <v>21</v>
      </c>
      <c r="I2686" t="s">
        <v>14</v>
      </c>
      <c r="J2686" t="s">
        <v>3911</v>
      </c>
      <c r="K2686" t="s">
        <v>3914</v>
      </c>
      <c r="L2686">
        <v>4</v>
      </c>
      <c r="M2686" s="7">
        <v>0.79</v>
      </c>
      <c r="N2686" t="s">
        <v>3921</v>
      </c>
      <c r="O2686" t="s">
        <v>3922</v>
      </c>
      <c r="P2686">
        <v>15</v>
      </c>
      <c r="Q2686" t="s">
        <v>3947</v>
      </c>
      <c r="R2686" t="s">
        <v>3940</v>
      </c>
      <c r="S2686" t="s">
        <v>55</v>
      </c>
      <c r="T2686" s="5">
        <v>45772</v>
      </c>
      <c r="U2686" t="s">
        <v>7158</v>
      </c>
      <c r="V2686" t="b">
        <v>0</v>
      </c>
      <c r="W2686" t="b">
        <v>0</v>
      </c>
      <c r="X2686" t="s">
        <v>7160</v>
      </c>
      <c r="Y2686">
        <f t="shared" si="164"/>
        <v>1</v>
      </c>
      <c r="Z2686" t="str">
        <f t="shared" si="165"/>
        <v>15-30 days</v>
      </c>
      <c r="AA2686" t="str">
        <f t="shared" si="166"/>
        <v>Good</v>
      </c>
      <c r="AB2686" t="str">
        <f t="shared" si="167"/>
        <v>No-show</v>
      </c>
    </row>
    <row r="2687" spans="1:28" x14ac:dyDescent="0.3">
      <c r="A2687" t="s">
        <v>3381</v>
      </c>
      <c r="B2687" t="s">
        <v>345</v>
      </c>
      <c r="C2687" t="s">
        <v>40</v>
      </c>
      <c r="D2687" s="5">
        <v>46013</v>
      </c>
      <c r="E2687" s="5">
        <v>45973</v>
      </c>
      <c r="F2687" t="s">
        <v>41</v>
      </c>
      <c r="G2687" t="s">
        <v>13</v>
      </c>
      <c r="H2687">
        <v>40</v>
      </c>
      <c r="I2687" t="s">
        <v>42</v>
      </c>
      <c r="J2687" t="s">
        <v>3916</v>
      </c>
      <c r="K2687" t="s">
        <v>3910</v>
      </c>
      <c r="L2687">
        <v>8</v>
      </c>
      <c r="M2687" s="7">
        <v>0.62</v>
      </c>
      <c r="N2687" t="s">
        <v>3931</v>
      </c>
      <c r="O2687" t="s">
        <v>3927</v>
      </c>
      <c r="P2687">
        <v>18</v>
      </c>
      <c r="Q2687" t="s">
        <v>3939</v>
      </c>
      <c r="R2687" t="s">
        <v>3940</v>
      </c>
      <c r="S2687" t="s">
        <v>3941</v>
      </c>
      <c r="T2687" s="5">
        <v>46012</v>
      </c>
      <c r="U2687" t="s">
        <v>7158</v>
      </c>
      <c r="V2687" t="b">
        <v>0</v>
      </c>
      <c r="W2687" t="b">
        <v>0</v>
      </c>
      <c r="X2687" t="s">
        <v>7153</v>
      </c>
      <c r="Y2687">
        <f t="shared" si="164"/>
        <v>0</v>
      </c>
      <c r="Z2687" t="str">
        <f t="shared" si="165"/>
        <v>31+ days</v>
      </c>
      <c r="AA2687" t="str">
        <f t="shared" si="166"/>
        <v>Moderate</v>
      </c>
      <c r="AB2687" t="str">
        <f t="shared" si="167"/>
        <v>Attended</v>
      </c>
    </row>
    <row r="2688" spans="1:28" x14ac:dyDescent="0.3">
      <c r="A2688" t="s">
        <v>3382</v>
      </c>
      <c r="B2688" t="s">
        <v>1155</v>
      </c>
      <c r="C2688" t="s">
        <v>157</v>
      </c>
      <c r="D2688" s="5">
        <v>45919</v>
      </c>
      <c r="E2688" s="5">
        <v>45904</v>
      </c>
      <c r="F2688" t="s">
        <v>28</v>
      </c>
      <c r="G2688" t="s">
        <v>13</v>
      </c>
      <c r="H2688">
        <v>15</v>
      </c>
      <c r="I2688" t="s">
        <v>42</v>
      </c>
      <c r="J2688" t="s">
        <v>3909</v>
      </c>
      <c r="K2688" t="s">
        <v>3910</v>
      </c>
      <c r="L2688">
        <v>6</v>
      </c>
      <c r="M2688" s="7">
        <v>0.84</v>
      </c>
      <c r="N2688" t="s">
        <v>3921</v>
      </c>
      <c r="O2688" t="s">
        <v>3925</v>
      </c>
      <c r="P2688">
        <v>12</v>
      </c>
      <c r="Q2688" t="s">
        <v>3939</v>
      </c>
      <c r="R2688" t="s">
        <v>3940</v>
      </c>
      <c r="S2688" t="s">
        <v>3941</v>
      </c>
      <c r="T2688" s="5">
        <v>45918</v>
      </c>
      <c r="U2688" t="s">
        <v>7155</v>
      </c>
      <c r="V2688" t="b">
        <v>0</v>
      </c>
      <c r="W2688" t="b">
        <v>0</v>
      </c>
      <c r="X2688" t="s">
        <v>7162</v>
      </c>
      <c r="Y2688">
        <f t="shared" si="164"/>
        <v>0</v>
      </c>
      <c r="Z2688" t="str">
        <f t="shared" si="165"/>
        <v>15-30 days</v>
      </c>
      <c r="AA2688" t="str">
        <f t="shared" si="166"/>
        <v>Good</v>
      </c>
      <c r="AB2688" t="str">
        <f t="shared" si="167"/>
        <v>Attended</v>
      </c>
    </row>
    <row r="2689" spans="1:28" x14ac:dyDescent="0.3">
      <c r="A2689" t="s">
        <v>3383</v>
      </c>
      <c r="B2689" t="s">
        <v>1718</v>
      </c>
      <c r="C2689" t="s">
        <v>50</v>
      </c>
      <c r="D2689" s="5">
        <v>45923</v>
      </c>
      <c r="E2689" s="5">
        <v>45908</v>
      </c>
      <c r="F2689" t="s">
        <v>18</v>
      </c>
      <c r="G2689" t="s">
        <v>13</v>
      </c>
      <c r="H2689">
        <v>15</v>
      </c>
      <c r="I2689" t="s">
        <v>160</v>
      </c>
      <c r="J2689" t="s">
        <v>3909</v>
      </c>
      <c r="K2689" t="s">
        <v>3912</v>
      </c>
      <c r="L2689">
        <v>3</v>
      </c>
      <c r="M2689" s="7">
        <v>0.98</v>
      </c>
      <c r="N2689" t="s">
        <v>3924</v>
      </c>
      <c r="O2689" t="s">
        <v>3922</v>
      </c>
      <c r="P2689">
        <v>18</v>
      </c>
      <c r="Q2689" t="s">
        <v>3955</v>
      </c>
      <c r="R2689" t="s">
        <v>3940</v>
      </c>
      <c r="S2689" t="s">
        <v>3943</v>
      </c>
      <c r="T2689" s="5">
        <v>45922</v>
      </c>
      <c r="U2689" t="s">
        <v>7159</v>
      </c>
      <c r="V2689" t="b">
        <v>0</v>
      </c>
      <c r="W2689" t="b">
        <v>0</v>
      </c>
      <c r="X2689" t="s">
        <v>7162</v>
      </c>
      <c r="Y2689">
        <f t="shared" si="164"/>
        <v>0</v>
      </c>
      <c r="Z2689" t="str">
        <f t="shared" si="165"/>
        <v>15-30 days</v>
      </c>
      <c r="AA2689" t="str">
        <f t="shared" si="166"/>
        <v>Very Good</v>
      </c>
      <c r="AB2689" t="str">
        <f t="shared" si="167"/>
        <v>Attended</v>
      </c>
    </row>
    <row r="2690" spans="1:28" x14ac:dyDescent="0.3">
      <c r="A2690" t="s">
        <v>3384</v>
      </c>
      <c r="B2690" t="s">
        <v>2474</v>
      </c>
      <c r="C2690" t="s">
        <v>50</v>
      </c>
      <c r="D2690" s="5">
        <v>45984</v>
      </c>
      <c r="E2690" s="5">
        <v>45941</v>
      </c>
      <c r="F2690" t="s">
        <v>18</v>
      </c>
      <c r="G2690" t="s">
        <v>24</v>
      </c>
      <c r="H2690">
        <v>43</v>
      </c>
      <c r="I2690" t="s">
        <v>37</v>
      </c>
      <c r="J2690" t="s">
        <v>3913</v>
      </c>
      <c r="K2690" t="s">
        <v>3912</v>
      </c>
      <c r="L2690">
        <v>5</v>
      </c>
      <c r="M2690" s="7">
        <v>0.67</v>
      </c>
      <c r="N2690" t="s">
        <v>3924</v>
      </c>
      <c r="O2690" t="s">
        <v>3922</v>
      </c>
      <c r="P2690">
        <v>18</v>
      </c>
      <c r="Q2690" t="s">
        <v>3955</v>
      </c>
      <c r="R2690" t="s">
        <v>3940</v>
      </c>
      <c r="S2690" t="s">
        <v>55</v>
      </c>
      <c r="T2690" s="5">
        <v>45983</v>
      </c>
      <c r="U2690" t="s">
        <v>7157</v>
      </c>
      <c r="V2690" t="b">
        <v>1</v>
      </c>
      <c r="W2690" t="b">
        <v>0</v>
      </c>
      <c r="X2690" t="s">
        <v>7162</v>
      </c>
      <c r="Y2690">
        <f t="shared" ref="Y2690:Y2753" si="168">IF(G2690="No-show",1,IF(G2690="Attended",0,""))</f>
        <v>1</v>
      </c>
      <c r="Z2690" t="str">
        <f t="shared" ref="Z2690:Z2753" si="169">IF(H2690="","Unknown",IF(H2690&lt;=3,"0-3 days",IF(H2690&lt;=7,"4-7 days",IF(H2690&lt;=14,"8-14 days",IF(H2690&lt;=30,"15-30 days","31+ days")))))</f>
        <v>31+ days</v>
      </c>
      <c r="AA2690" t="str">
        <f t="shared" ref="AA2690:AA2753" si="170">IF(M2690="","Unknown",IF(M2690&lt;0.5,"Low",IF(M2690&lt;0.75,"Moderate",IF(M2690&lt;0.9,"Good","Very Good"))))</f>
        <v>Moderate</v>
      </c>
      <c r="AB2690" t="str">
        <f t="shared" ref="AB2690:AB2753" si="171">IF(G2690="Attended","Attended",IF(G2690="No-show","No-show","Excluded"))</f>
        <v>No-show</v>
      </c>
    </row>
    <row r="2691" spans="1:28" x14ac:dyDescent="0.3">
      <c r="A2691" t="s">
        <v>3385</v>
      </c>
      <c r="B2691" t="s">
        <v>886</v>
      </c>
      <c r="C2691" t="s">
        <v>64</v>
      </c>
      <c r="D2691" s="5">
        <v>45755</v>
      </c>
      <c r="E2691" s="5">
        <v>45743</v>
      </c>
      <c r="F2691" t="s">
        <v>28</v>
      </c>
      <c r="G2691" t="s">
        <v>13</v>
      </c>
      <c r="H2691">
        <v>12</v>
      </c>
      <c r="I2691" t="s">
        <v>47</v>
      </c>
      <c r="J2691" t="s">
        <v>3916</v>
      </c>
      <c r="K2691" t="s">
        <v>3910</v>
      </c>
      <c r="L2691">
        <v>3</v>
      </c>
      <c r="M2691" s="7">
        <v>0.61</v>
      </c>
      <c r="N2691" t="s">
        <v>3921</v>
      </c>
      <c r="O2691" t="s">
        <v>3922</v>
      </c>
      <c r="P2691">
        <v>20</v>
      </c>
      <c r="R2691" t="s">
        <v>3953</v>
      </c>
      <c r="S2691" t="s">
        <v>3943</v>
      </c>
      <c r="U2691" t="s">
        <v>7159</v>
      </c>
      <c r="V2691" t="b">
        <v>0</v>
      </c>
      <c r="W2691" t="b">
        <v>0</v>
      </c>
      <c r="X2691" t="s">
        <v>7160</v>
      </c>
      <c r="Y2691">
        <f t="shared" si="168"/>
        <v>0</v>
      </c>
      <c r="Z2691" t="str">
        <f t="shared" si="169"/>
        <v>8-14 days</v>
      </c>
      <c r="AA2691" t="str">
        <f t="shared" si="170"/>
        <v>Moderate</v>
      </c>
      <c r="AB2691" t="str">
        <f t="shared" si="171"/>
        <v>Attended</v>
      </c>
    </row>
    <row r="2692" spans="1:28" x14ac:dyDescent="0.3">
      <c r="A2692" t="s">
        <v>3386</v>
      </c>
      <c r="B2692" t="s">
        <v>1076</v>
      </c>
      <c r="C2692" t="s">
        <v>80</v>
      </c>
      <c r="D2692" s="5">
        <v>45899</v>
      </c>
      <c r="E2692" s="5">
        <v>45878</v>
      </c>
      <c r="F2692" t="s">
        <v>41</v>
      </c>
      <c r="G2692" t="s">
        <v>24</v>
      </c>
      <c r="H2692">
        <v>21</v>
      </c>
      <c r="I2692" t="s">
        <v>160</v>
      </c>
      <c r="J2692" t="s">
        <v>3911</v>
      </c>
      <c r="K2692" t="s">
        <v>3910</v>
      </c>
      <c r="L2692">
        <v>3</v>
      </c>
      <c r="M2692" s="7">
        <v>0.71</v>
      </c>
      <c r="N2692" t="s">
        <v>3931</v>
      </c>
      <c r="O2692" t="s">
        <v>3922</v>
      </c>
      <c r="P2692">
        <v>12</v>
      </c>
      <c r="Q2692" t="s">
        <v>3939</v>
      </c>
      <c r="R2692" t="s">
        <v>3949</v>
      </c>
      <c r="S2692" t="s">
        <v>3950</v>
      </c>
      <c r="U2692" t="s">
        <v>7156</v>
      </c>
      <c r="V2692" t="b">
        <v>1</v>
      </c>
      <c r="W2692" t="b">
        <v>0</v>
      </c>
      <c r="X2692" t="s">
        <v>7161</v>
      </c>
      <c r="Y2692">
        <f t="shared" si="168"/>
        <v>1</v>
      </c>
      <c r="Z2692" t="str">
        <f t="shared" si="169"/>
        <v>15-30 days</v>
      </c>
      <c r="AA2692" t="str">
        <f t="shared" si="170"/>
        <v>Moderate</v>
      </c>
      <c r="AB2692" t="str">
        <f t="shared" si="171"/>
        <v>No-show</v>
      </c>
    </row>
    <row r="2693" spans="1:28" x14ac:dyDescent="0.3">
      <c r="A2693" t="s">
        <v>3387</v>
      </c>
      <c r="B2693" t="s">
        <v>1976</v>
      </c>
      <c r="C2693" t="s">
        <v>17</v>
      </c>
      <c r="D2693" s="5">
        <v>45793</v>
      </c>
      <c r="E2693" s="5">
        <v>45772</v>
      </c>
      <c r="F2693" t="s">
        <v>18</v>
      </c>
      <c r="G2693" t="s">
        <v>13</v>
      </c>
      <c r="H2693">
        <v>21</v>
      </c>
      <c r="I2693" t="s">
        <v>37</v>
      </c>
      <c r="J2693" t="s">
        <v>3916</v>
      </c>
      <c r="K2693" t="s">
        <v>3914</v>
      </c>
      <c r="L2693">
        <v>2</v>
      </c>
      <c r="M2693" s="7">
        <v>0.84</v>
      </c>
      <c r="N2693" t="s">
        <v>3924</v>
      </c>
      <c r="O2693" t="s">
        <v>3929</v>
      </c>
      <c r="P2693">
        <v>12</v>
      </c>
      <c r="Q2693" t="s">
        <v>3955</v>
      </c>
      <c r="R2693" t="s">
        <v>3940</v>
      </c>
      <c r="S2693" t="s">
        <v>3943</v>
      </c>
      <c r="T2693" s="5">
        <v>45790</v>
      </c>
      <c r="U2693" t="s">
        <v>7155</v>
      </c>
      <c r="V2693" t="b">
        <v>0</v>
      </c>
      <c r="W2693" t="b">
        <v>0</v>
      </c>
      <c r="X2693" t="s">
        <v>7160</v>
      </c>
      <c r="Y2693">
        <f t="shared" si="168"/>
        <v>0</v>
      </c>
      <c r="Z2693" t="str">
        <f t="shared" si="169"/>
        <v>15-30 days</v>
      </c>
      <c r="AA2693" t="str">
        <f t="shared" si="170"/>
        <v>Good</v>
      </c>
      <c r="AB2693" t="str">
        <f t="shared" si="171"/>
        <v>Attended</v>
      </c>
    </row>
    <row r="2694" spans="1:28" x14ac:dyDescent="0.3">
      <c r="A2694" t="s">
        <v>3388</v>
      </c>
      <c r="B2694" t="s">
        <v>835</v>
      </c>
      <c r="C2694" t="s">
        <v>64</v>
      </c>
      <c r="D2694" s="5">
        <v>45967</v>
      </c>
      <c r="E2694" s="5">
        <v>45958</v>
      </c>
      <c r="F2694" t="s">
        <v>28</v>
      </c>
      <c r="G2694" t="s">
        <v>24</v>
      </c>
      <c r="H2694">
        <v>9</v>
      </c>
      <c r="I2694" t="s">
        <v>160</v>
      </c>
      <c r="J2694" t="s">
        <v>3909</v>
      </c>
      <c r="K2694" t="s">
        <v>3914</v>
      </c>
      <c r="L2694">
        <v>6</v>
      </c>
      <c r="M2694" s="7">
        <v>0.71</v>
      </c>
      <c r="N2694" t="s">
        <v>3921</v>
      </c>
      <c r="O2694" t="s">
        <v>3922</v>
      </c>
      <c r="P2694">
        <v>20</v>
      </c>
      <c r="R2694" t="s">
        <v>3953</v>
      </c>
      <c r="S2694" t="s">
        <v>3943</v>
      </c>
      <c r="U2694" t="s">
        <v>7154</v>
      </c>
      <c r="V2694" t="b">
        <v>0</v>
      </c>
      <c r="W2694" t="b">
        <v>0</v>
      </c>
      <c r="X2694" t="s">
        <v>7162</v>
      </c>
      <c r="Y2694">
        <f t="shared" si="168"/>
        <v>1</v>
      </c>
      <c r="Z2694" t="str">
        <f t="shared" si="169"/>
        <v>8-14 days</v>
      </c>
      <c r="AA2694" t="str">
        <f t="shared" si="170"/>
        <v>Moderate</v>
      </c>
      <c r="AB2694" t="str">
        <f t="shared" si="171"/>
        <v>No-show</v>
      </c>
    </row>
    <row r="2695" spans="1:28" x14ac:dyDescent="0.3">
      <c r="A2695" t="s">
        <v>3389</v>
      </c>
      <c r="B2695" t="s">
        <v>142</v>
      </c>
      <c r="C2695" t="s">
        <v>11</v>
      </c>
      <c r="D2695" s="5">
        <v>45812</v>
      </c>
      <c r="E2695" s="5">
        <v>45762</v>
      </c>
      <c r="F2695" t="s">
        <v>12</v>
      </c>
      <c r="H2695">
        <v>50</v>
      </c>
      <c r="I2695" t="s">
        <v>19</v>
      </c>
      <c r="J2695" t="s">
        <v>3913</v>
      </c>
      <c r="K2695" t="s">
        <v>3912</v>
      </c>
      <c r="L2695">
        <v>1</v>
      </c>
      <c r="M2695" s="7">
        <v>0.83</v>
      </c>
      <c r="N2695" t="s">
        <v>3932</v>
      </c>
      <c r="O2695" t="s">
        <v>3925</v>
      </c>
      <c r="P2695">
        <v>15</v>
      </c>
      <c r="Q2695" t="s">
        <v>3947</v>
      </c>
      <c r="R2695" t="s">
        <v>3940</v>
      </c>
      <c r="S2695" t="s">
        <v>3943</v>
      </c>
      <c r="T2695" s="5">
        <v>45809</v>
      </c>
      <c r="U2695" t="s">
        <v>7152</v>
      </c>
      <c r="V2695" t="b">
        <v>0</v>
      </c>
      <c r="W2695" t="b">
        <v>0</v>
      </c>
      <c r="X2695" t="s">
        <v>7161</v>
      </c>
      <c r="Y2695" t="str">
        <f t="shared" si="168"/>
        <v/>
      </c>
      <c r="Z2695" t="str">
        <f t="shared" si="169"/>
        <v>31+ days</v>
      </c>
      <c r="AA2695" t="str">
        <f t="shared" si="170"/>
        <v>Good</v>
      </c>
      <c r="AB2695" t="str">
        <f t="shared" si="171"/>
        <v>Excluded</v>
      </c>
    </row>
    <row r="2696" spans="1:28" x14ac:dyDescent="0.3">
      <c r="A2696" t="s">
        <v>3390</v>
      </c>
      <c r="B2696" t="s">
        <v>978</v>
      </c>
      <c r="C2696" t="s">
        <v>138</v>
      </c>
      <c r="D2696" s="5">
        <v>45970</v>
      </c>
      <c r="E2696" s="5">
        <v>45929</v>
      </c>
      <c r="F2696" t="s">
        <v>28</v>
      </c>
      <c r="G2696" t="s">
        <v>13</v>
      </c>
      <c r="H2696">
        <v>41</v>
      </c>
      <c r="I2696" t="s">
        <v>37</v>
      </c>
      <c r="J2696" t="s">
        <v>3913</v>
      </c>
      <c r="K2696" t="s">
        <v>3910</v>
      </c>
      <c r="L2696">
        <v>4</v>
      </c>
      <c r="M2696" s="7">
        <v>0.86</v>
      </c>
      <c r="N2696" t="s">
        <v>3921</v>
      </c>
      <c r="O2696" t="s">
        <v>3922</v>
      </c>
      <c r="P2696">
        <v>15</v>
      </c>
      <c r="R2696" t="s">
        <v>3953</v>
      </c>
      <c r="S2696" t="s">
        <v>3943</v>
      </c>
      <c r="U2696" t="s">
        <v>7157</v>
      </c>
      <c r="V2696" t="b">
        <v>1</v>
      </c>
      <c r="W2696" t="b">
        <v>0</v>
      </c>
      <c r="X2696" t="s">
        <v>7162</v>
      </c>
      <c r="Y2696">
        <f t="shared" si="168"/>
        <v>0</v>
      </c>
      <c r="Z2696" t="str">
        <f t="shared" si="169"/>
        <v>31+ days</v>
      </c>
      <c r="AA2696" t="str">
        <f t="shared" si="170"/>
        <v>Good</v>
      </c>
      <c r="AB2696" t="str">
        <f t="shared" si="171"/>
        <v>Attended</v>
      </c>
    </row>
    <row r="2697" spans="1:28" x14ac:dyDescent="0.3">
      <c r="A2697" t="s">
        <v>3391</v>
      </c>
      <c r="B2697" t="s">
        <v>2143</v>
      </c>
      <c r="C2697" t="s">
        <v>127</v>
      </c>
      <c r="D2697" s="5">
        <v>45930</v>
      </c>
      <c r="E2697" s="5">
        <v>45878</v>
      </c>
      <c r="F2697" t="s">
        <v>23</v>
      </c>
      <c r="G2697" t="s">
        <v>13</v>
      </c>
      <c r="H2697">
        <v>52</v>
      </c>
      <c r="I2697" t="s">
        <v>14</v>
      </c>
      <c r="J2697" t="s">
        <v>3911</v>
      </c>
      <c r="K2697" t="s">
        <v>3914</v>
      </c>
      <c r="L2697">
        <v>2</v>
      </c>
      <c r="M2697" s="7">
        <v>0.73</v>
      </c>
      <c r="N2697" t="s">
        <v>3923</v>
      </c>
      <c r="O2697" t="s">
        <v>3922</v>
      </c>
      <c r="P2697">
        <v>15</v>
      </c>
      <c r="R2697" t="s">
        <v>3953</v>
      </c>
      <c r="S2697" t="s">
        <v>3943</v>
      </c>
      <c r="U2697" t="s">
        <v>7159</v>
      </c>
      <c r="V2697" t="b">
        <v>0</v>
      </c>
      <c r="W2697" t="b">
        <v>0</v>
      </c>
      <c r="X2697" t="s">
        <v>7162</v>
      </c>
      <c r="Y2697">
        <f t="shared" si="168"/>
        <v>0</v>
      </c>
      <c r="Z2697" t="str">
        <f t="shared" si="169"/>
        <v>31+ days</v>
      </c>
      <c r="AA2697" t="str">
        <f t="shared" si="170"/>
        <v>Moderate</v>
      </c>
      <c r="AB2697" t="str">
        <f t="shared" si="171"/>
        <v>Attended</v>
      </c>
    </row>
    <row r="2698" spans="1:28" x14ac:dyDescent="0.3">
      <c r="A2698" t="s">
        <v>3392</v>
      </c>
      <c r="B2698" t="s">
        <v>1087</v>
      </c>
      <c r="C2698" t="s">
        <v>157</v>
      </c>
      <c r="D2698" s="5">
        <v>45939</v>
      </c>
      <c r="E2698" s="5">
        <v>45908</v>
      </c>
      <c r="F2698" t="s">
        <v>28</v>
      </c>
      <c r="G2698" t="s">
        <v>13</v>
      </c>
      <c r="H2698">
        <v>31</v>
      </c>
      <c r="I2698" t="s">
        <v>160</v>
      </c>
      <c r="J2698" t="s">
        <v>3913</v>
      </c>
      <c r="K2698" t="s">
        <v>3910</v>
      </c>
      <c r="L2698">
        <v>7</v>
      </c>
      <c r="M2698" s="7">
        <v>0.77</v>
      </c>
      <c r="N2698" t="s">
        <v>3921</v>
      </c>
      <c r="O2698" t="s">
        <v>3925</v>
      </c>
      <c r="P2698">
        <v>12</v>
      </c>
      <c r="R2698" t="s">
        <v>3953</v>
      </c>
      <c r="S2698" t="s">
        <v>3943</v>
      </c>
      <c r="U2698" t="s">
        <v>7154</v>
      </c>
      <c r="V2698" t="b">
        <v>0</v>
      </c>
      <c r="W2698" t="b">
        <v>0</v>
      </c>
      <c r="X2698" t="s">
        <v>7162</v>
      </c>
      <c r="Y2698">
        <f t="shared" si="168"/>
        <v>0</v>
      </c>
      <c r="Z2698" t="str">
        <f t="shared" si="169"/>
        <v>31+ days</v>
      </c>
      <c r="AA2698" t="str">
        <f t="shared" si="170"/>
        <v>Good</v>
      </c>
      <c r="AB2698" t="str">
        <f t="shared" si="171"/>
        <v>Attended</v>
      </c>
    </row>
    <row r="2699" spans="1:28" x14ac:dyDescent="0.3">
      <c r="A2699" t="s">
        <v>3393</v>
      </c>
      <c r="B2699" t="s">
        <v>1661</v>
      </c>
      <c r="C2699" t="s">
        <v>138</v>
      </c>
      <c r="D2699" s="5">
        <v>45995</v>
      </c>
      <c r="E2699" s="5">
        <v>45985</v>
      </c>
      <c r="F2699" t="s">
        <v>28</v>
      </c>
      <c r="G2699" t="s">
        <v>55</v>
      </c>
      <c r="H2699">
        <v>10</v>
      </c>
      <c r="I2699" t="s">
        <v>33</v>
      </c>
      <c r="J2699" t="s">
        <v>3915</v>
      </c>
      <c r="K2699" t="s">
        <v>3912</v>
      </c>
      <c r="L2699">
        <v>3</v>
      </c>
      <c r="M2699" s="7">
        <v>0.62</v>
      </c>
      <c r="N2699" t="s">
        <v>3921</v>
      </c>
      <c r="O2699" t="s">
        <v>3922</v>
      </c>
      <c r="P2699">
        <v>15</v>
      </c>
      <c r="R2699" t="s">
        <v>3953</v>
      </c>
      <c r="S2699" t="s">
        <v>3943</v>
      </c>
      <c r="U2699" t="s">
        <v>7154</v>
      </c>
      <c r="V2699" t="b">
        <v>0</v>
      </c>
      <c r="W2699" t="b">
        <v>0</v>
      </c>
      <c r="X2699" t="s">
        <v>7153</v>
      </c>
      <c r="Y2699" t="str">
        <f t="shared" si="168"/>
        <v/>
      </c>
      <c r="Z2699" t="str">
        <f t="shared" si="169"/>
        <v>8-14 days</v>
      </c>
      <c r="AA2699" t="str">
        <f t="shared" si="170"/>
        <v>Moderate</v>
      </c>
      <c r="AB2699" t="str">
        <f t="shared" si="171"/>
        <v>Excluded</v>
      </c>
    </row>
    <row r="2700" spans="1:28" x14ac:dyDescent="0.3">
      <c r="A2700" t="s">
        <v>3394</v>
      </c>
      <c r="B2700" t="s">
        <v>1245</v>
      </c>
      <c r="C2700" t="s">
        <v>58</v>
      </c>
      <c r="D2700" s="5">
        <v>45946</v>
      </c>
      <c r="E2700" s="5">
        <v>45929</v>
      </c>
      <c r="F2700" t="s">
        <v>32</v>
      </c>
      <c r="G2700" t="s">
        <v>13</v>
      </c>
      <c r="H2700">
        <v>17</v>
      </c>
      <c r="I2700" t="s">
        <v>37</v>
      </c>
      <c r="J2700" t="s">
        <v>3911</v>
      </c>
      <c r="K2700" t="s">
        <v>3910</v>
      </c>
      <c r="L2700">
        <v>7</v>
      </c>
      <c r="M2700" s="7">
        <v>0.7</v>
      </c>
      <c r="N2700" t="s">
        <v>3928</v>
      </c>
      <c r="O2700" t="s">
        <v>3922</v>
      </c>
      <c r="P2700">
        <v>15</v>
      </c>
      <c r="Q2700" t="s">
        <v>3947</v>
      </c>
      <c r="R2700" t="s">
        <v>3949</v>
      </c>
      <c r="S2700" t="s">
        <v>3950</v>
      </c>
      <c r="U2700" t="s">
        <v>7154</v>
      </c>
      <c r="V2700" t="b">
        <v>0</v>
      </c>
      <c r="W2700" t="b">
        <v>0</v>
      </c>
      <c r="X2700" t="s">
        <v>7162</v>
      </c>
      <c r="Y2700">
        <f t="shared" si="168"/>
        <v>0</v>
      </c>
      <c r="Z2700" t="str">
        <f t="shared" si="169"/>
        <v>15-30 days</v>
      </c>
      <c r="AA2700" t="str">
        <f t="shared" si="170"/>
        <v>Moderate</v>
      </c>
      <c r="AB2700" t="str">
        <f t="shared" si="171"/>
        <v>Attended</v>
      </c>
    </row>
    <row r="2701" spans="1:28" x14ac:dyDescent="0.3">
      <c r="A2701" t="s">
        <v>3395</v>
      </c>
      <c r="B2701" t="s">
        <v>44</v>
      </c>
      <c r="C2701" t="s">
        <v>36</v>
      </c>
      <c r="D2701" s="5">
        <v>45775</v>
      </c>
      <c r="E2701" s="5">
        <v>45754</v>
      </c>
      <c r="F2701" t="s">
        <v>23</v>
      </c>
      <c r="G2701" t="s">
        <v>13</v>
      </c>
      <c r="H2701">
        <v>21</v>
      </c>
      <c r="I2701" t="s">
        <v>33</v>
      </c>
      <c r="J2701" t="s">
        <v>3911</v>
      </c>
      <c r="K2701" t="s">
        <v>3914</v>
      </c>
      <c r="L2701">
        <v>5</v>
      </c>
      <c r="M2701" s="7">
        <v>0.82</v>
      </c>
      <c r="N2701" t="s">
        <v>3923</v>
      </c>
      <c r="O2701" t="s">
        <v>3925</v>
      </c>
      <c r="P2701">
        <v>20</v>
      </c>
      <c r="Q2701" t="s">
        <v>3947</v>
      </c>
      <c r="R2701" t="s">
        <v>3940</v>
      </c>
      <c r="S2701" t="s">
        <v>3943</v>
      </c>
      <c r="T2701" s="5">
        <v>45774</v>
      </c>
      <c r="U2701" t="s">
        <v>7158</v>
      </c>
      <c r="V2701" t="b">
        <v>0</v>
      </c>
      <c r="W2701" t="b">
        <v>0</v>
      </c>
      <c r="X2701" t="s">
        <v>7160</v>
      </c>
      <c r="Y2701">
        <f t="shared" si="168"/>
        <v>0</v>
      </c>
      <c r="Z2701" t="str">
        <f t="shared" si="169"/>
        <v>15-30 days</v>
      </c>
      <c r="AA2701" t="str">
        <f t="shared" si="170"/>
        <v>Good</v>
      </c>
      <c r="AB2701" t="str">
        <f t="shared" si="171"/>
        <v>Attended</v>
      </c>
    </row>
    <row r="2702" spans="1:28" x14ac:dyDescent="0.3">
      <c r="A2702" t="s">
        <v>3396</v>
      </c>
      <c r="B2702" t="s">
        <v>1434</v>
      </c>
      <c r="C2702" t="s">
        <v>58</v>
      </c>
      <c r="D2702" s="5">
        <v>45848</v>
      </c>
      <c r="E2702" s="5">
        <v>45791</v>
      </c>
      <c r="F2702" t="s">
        <v>32</v>
      </c>
      <c r="G2702" t="s">
        <v>24</v>
      </c>
      <c r="H2702">
        <v>57</v>
      </c>
      <c r="I2702" t="s">
        <v>37</v>
      </c>
      <c r="J2702" t="s">
        <v>3913</v>
      </c>
      <c r="K2702" t="s">
        <v>3914</v>
      </c>
      <c r="L2702">
        <v>5</v>
      </c>
      <c r="M2702" s="7">
        <v>0.87</v>
      </c>
      <c r="N2702" t="s">
        <v>3928</v>
      </c>
      <c r="O2702" t="s">
        <v>3922</v>
      </c>
      <c r="P2702">
        <v>15</v>
      </c>
      <c r="R2702" t="s">
        <v>3953</v>
      </c>
      <c r="S2702" t="s">
        <v>3943</v>
      </c>
      <c r="U2702" t="s">
        <v>7154</v>
      </c>
      <c r="V2702" t="b">
        <v>0</v>
      </c>
      <c r="W2702" t="b">
        <v>0</v>
      </c>
      <c r="X2702" t="s">
        <v>7161</v>
      </c>
      <c r="Y2702">
        <f t="shared" si="168"/>
        <v>1</v>
      </c>
      <c r="Z2702" t="str">
        <f t="shared" si="169"/>
        <v>31+ days</v>
      </c>
      <c r="AA2702" t="str">
        <f t="shared" si="170"/>
        <v>Good</v>
      </c>
      <c r="AB2702" t="str">
        <f t="shared" si="171"/>
        <v>No-show</v>
      </c>
    </row>
    <row r="2703" spans="1:28" x14ac:dyDescent="0.3">
      <c r="A2703" t="s">
        <v>3397</v>
      </c>
      <c r="B2703" t="s">
        <v>706</v>
      </c>
      <c r="C2703" t="s">
        <v>174</v>
      </c>
      <c r="D2703" s="5">
        <v>45830</v>
      </c>
      <c r="E2703" s="5">
        <v>45816</v>
      </c>
      <c r="F2703" t="s">
        <v>12</v>
      </c>
      <c r="G2703" t="s">
        <v>13</v>
      </c>
      <c r="H2703">
        <v>14</v>
      </c>
      <c r="I2703" t="s">
        <v>47</v>
      </c>
      <c r="J2703" t="s">
        <v>3913</v>
      </c>
      <c r="K2703" t="s">
        <v>3914</v>
      </c>
      <c r="L2703">
        <v>3</v>
      </c>
      <c r="M2703" s="7">
        <v>0.91</v>
      </c>
      <c r="N2703" t="s">
        <v>3932</v>
      </c>
      <c r="O2703" t="s">
        <v>3925</v>
      </c>
      <c r="P2703">
        <v>18</v>
      </c>
      <c r="R2703" t="s">
        <v>3953</v>
      </c>
      <c r="S2703" t="s">
        <v>3943</v>
      </c>
      <c r="U2703" t="s">
        <v>7157</v>
      </c>
      <c r="V2703" t="b">
        <v>1</v>
      </c>
      <c r="W2703" t="b">
        <v>0</v>
      </c>
      <c r="X2703" t="s">
        <v>7161</v>
      </c>
      <c r="Y2703">
        <f t="shared" si="168"/>
        <v>0</v>
      </c>
      <c r="Z2703" t="str">
        <f t="shared" si="169"/>
        <v>8-14 days</v>
      </c>
      <c r="AA2703" t="str">
        <f t="shared" si="170"/>
        <v>Very Good</v>
      </c>
      <c r="AB2703" t="str">
        <f t="shared" si="171"/>
        <v>Attended</v>
      </c>
    </row>
    <row r="2704" spans="1:28" x14ac:dyDescent="0.3">
      <c r="A2704" t="s">
        <v>3398</v>
      </c>
      <c r="B2704" t="s">
        <v>591</v>
      </c>
      <c r="C2704" t="s">
        <v>92</v>
      </c>
      <c r="D2704" s="5">
        <v>45681</v>
      </c>
      <c r="E2704" s="5">
        <v>45639</v>
      </c>
      <c r="F2704" t="s">
        <v>12</v>
      </c>
      <c r="G2704" t="s">
        <v>13</v>
      </c>
      <c r="H2704">
        <v>42</v>
      </c>
      <c r="I2704" t="s">
        <v>47</v>
      </c>
      <c r="J2704" t="s">
        <v>3913</v>
      </c>
      <c r="K2704" t="s">
        <v>3912</v>
      </c>
      <c r="L2704">
        <v>6</v>
      </c>
      <c r="M2704" s="7">
        <v>0.81</v>
      </c>
      <c r="N2704" t="s">
        <v>3932</v>
      </c>
      <c r="O2704" t="s">
        <v>3925</v>
      </c>
      <c r="P2704">
        <v>20</v>
      </c>
      <c r="Q2704" t="s">
        <v>3939</v>
      </c>
      <c r="R2704" t="s">
        <v>3940</v>
      </c>
      <c r="S2704" t="s">
        <v>3943</v>
      </c>
      <c r="T2704" s="5">
        <v>45678</v>
      </c>
      <c r="U2704" t="s">
        <v>7155</v>
      </c>
      <c r="V2704" t="b">
        <v>0</v>
      </c>
      <c r="W2704" t="b">
        <v>0</v>
      </c>
      <c r="X2704" t="s">
        <v>7153</v>
      </c>
      <c r="Y2704">
        <f t="shared" si="168"/>
        <v>0</v>
      </c>
      <c r="Z2704" t="str">
        <f t="shared" si="169"/>
        <v>31+ days</v>
      </c>
      <c r="AA2704" t="str">
        <f t="shared" si="170"/>
        <v>Good</v>
      </c>
      <c r="AB2704" t="str">
        <f t="shared" si="171"/>
        <v>Attended</v>
      </c>
    </row>
    <row r="2705" spans="1:28" x14ac:dyDescent="0.3">
      <c r="A2705" t="s">
        <v>3399</v>
      </c>
      <c r="B2705" t="s">
        <v>706</v>
      </c>
      <c r="C2705" t="s">
        <v>92</v>
      </c>
      <c r="D2705" s="5">
        <v>45874</v>
      </c>
      <c r="E2705" s="5">
        <v>45867</v>
      </c>
      <c r="F2705" t="s">
        <v>12</v>
      </c>
      <c r="G2705" t="s">
        <v>13</v>
      </c>
      <c r="H2705">
        <v>7</v>
      </c>
      <c r="I2705" t="s">
        <v>19</v>
      </c>
      <c r="J2705" t="s">
        <v>3913</v>
      </c>
      <c r="K2705" t="s">
        <v>3914</v>
      </c>
      <c r="L2705">
        <v>3</v>
      </c>
      <c r="M2705" s="7">
        <v>0.91</v>
      </c>
      <c r="N2705" t="s">
        <v>3932</v>
      </c>
      <c r="O2705" t="s">
        <v>3925</v>
      </c>
      <c r="P2705">
        <v>20</v>
      </c>
      <c r="Q2705" t="s">
        <v>3939</v>
      </c>
      <c r="R2705" t="s">
        <v>3940</v>
      </c>
      <c r="S2705" t="s">
        <v>3941</v>
      </c>
      <c r="T2705" s="5">
        <v>45873</v>
      </c>
      <c r="U2705" t="s">
        <v>7159</v>
      </c>
      <c r="V2705" t="b">
        <v>0</v>
      </c>
      <c r="W2705" t="b">
        <v>0</v>
      </c>
      <c r="X2705" t="s">
        <v>7161</v>
      </c>
      <c r="Y2705">
        <f t="shared" si="168"/>
        <v>0</v>
      </c>
      <c r="Z2705" t="str">
        <f t="shared" si="169"/>
        <v>4-7 days</v>
      </c>
      <c r="AA2705" t="str">
        <f t="shared" si="170"/>
        <v>Very Good</v>
      </c>
      <c r="AB2705" t="str">
        <f t="shared" si="171"/>
        <v>Attended</v>
      </c>
    </row>
    <row r="2706" spans="1:28" x14ac:dyDescent="0.3">
      <c r="A2706" t="s">
        <v>3400</v>
      </c>
      <c r="B2706" t="s">
        <v>1076</v>
      </c>
      <c r="C2706" t="s">
        <v>157</v>
      </c>
      <c r="D2706" s="5">
        <v>45817</v>
      </c>
      <c r="E2706" s="5">
        <v>45759</v>
      </c>
      <c r="F2706" t="s">
        <v>28</v>
      </c>
      <c r="G2706" t="s">
        <v>24</v>
      </c>
      <c r="H2706">
        <v>58</v>
      </c>
      <c r="I2706" t="s">
        <v>61</v>
      </c>
      <c r="J2706" t="s">
        <v>3911</v>
      </c>
      <c r="K2706" t="s">
        <v>3910</v>
      </c>
      <c r="L2706">
        <v>3</v>
      </c>
      <c r="M2706" s="7">
        <v>0.71</v>
      </c>
      <c r="N2706" t="s">
        <v>3921</v>
      </c>
      <c r="O2706" t="s">
        <v>3925</v>
      </c>
      <c r="P2706">
        <v>12</v>
      </c>
      <c r="Q2706" t="s">
        <v>3939</v>
      </c>
      <c r="R2706" t="s">
        <v>3940</v>
      </c>
      <c r="S2706" t="s">
        <v>3943</v>
      </c>
      <c r="T2706" s="5">
        <v>45815</v>
      </c>
      <c r="U2706" t="s">
        <v>7158</v>
      </c>
      <c r="V2706" t="b">
        <v>0</v>
      </c>
      <c r="W2706" t="b">
        <v>0</v>
      </c>
      <c r="X2706" t="s">
        <v>7161</v>
      </c>
      <c r="Y2706">
        <f t="shared" si="168"/>
        <v>1</v>
      </c>
      <c r="Z2706" t="str">
        <f t="shared" si="169"/>
        <v>31+ days</v>
      </c>
      <c r="AA2706" t="str">
        <f t="shared" si="170"/>
        <v>Moderate</v>
      </c>
      <c r="AB2706" t="str">
        <f t="shared" si="171"/>
        <v>No-show</v>
      </c>
    </row>
    <row r="2707" spans="1:28" x14ac:dyDescent="0.3">
      <c r="A2707" t="s">
        <v>3401</v>
      </c>
      <c r="B2707" t="s">
        <v>1801</v>
      </c>
      <c r="C2707" t="s">
        <v>31</v>
      </c>
      <c r="D2707" s="5">
        <v>45801</v>
      </c>
      <c r="E2707" s="5">
        <v>45762</v>
      </c>
      <c r="F2707" t="s">
        <v>32</v>
      </c>
      <c r="G2707" t="s">
        <v>55</v>
      </c>
      <c r="H2707">
        <v>39</v>
      </c>
      <c r="I2707" t="s">
        <v>42</v>
      </c>
      <c r="J2707" t="s">
        <v>3909</v>
      </c>
      <c r="K2707" t="s">
        <v>3910</v>
      </c>
      <c r="L2707">
        <v>4</v>
      </c>
      <c r="M2707" s="7">
        <v>0.75</v>
      </c>
      <c r="N2707" t="s">
        <v>3928</v>
      </c>
      <c r="O2707" t="s">
        <v>3925</v>
      </c>
      <c r="P2707">
        <v>18</v>
      </c>
      <c r="R2707" t="s">
        <v>3953</v>
      </c>
      <c r="S2707" t="s">
        <v>3943</v>
      </c>
      <c r="U2707" t="s">
        <v>7156</v>
      </c>
      <c r="V2707" t="b">
        <v>1</v>
      </c>
      <c r="W2707" t="b">
        <v>0</v>
      </c>
      <c r="X2707" t="s">
        <v>7160</v>
      </c>
      <c r="Y2707" t="str">
        <f t="shared" si="168"/>
        <v/>
      </c>
      <c r="Z2707" t="str">
        <f t="shared" si="169"/>
        <v>31+ days</v>
      </c>
      <c r="AA2707" t="str">
        <f t="shared" si="170"/>
        <v>Good</v>
      </c>
      <c r="AB2707" t="str">
        <f t="shared" si="171"/>
        <v>Excluded</v>
      </c>
    </row>
    <row r="2708" spans="1:28" x14ac:dyDescent="0.3">
      <c r="A2708" t="s">
        <v>3402</v>
      </c>
      <c r="B2708" t="s">
        <v>775</v>
      </c>
      <c r="C2708" t="s">
        <v>127</v>
      </c>
      <c r="D2708" s="5">
        <v>45698</v>
      </c>
      <c r="E2708" s="5">
        <v>45672</v>
      </c>
      <c r="F2708" t="s">
        <v>23</v>
      </c>
      <c r="G2708" t="s">
        <v>13</v>
      </c>
      <c r="H2708">
        <v>26</v>
      </c>
      <c r="I2708" t="s">
        <v>19</v>
      </c>
      <c r="J2708" t="s">
        <v>3909</v>
      </c>
      <c r="K2708" t="s">
        <v>3912</v>
      </c>
      <c r="L2708">
        <v>4</v>
      </c>
      <c r="M2708" s="7">
        <v>0.88</v>
      </c>
      <c r="N2708" t="s">
        <v>3923</v>
      </c>
      <c r="O2708" t="s">
        <v>3922</v>
      </c>
      <c r="P2708">
        <v>15</v>
      </c>
      <c r="Q2708" t="s">
        <v>3939</v>
      </c>
      <c r="R2708" t="s">
        <v>3940</v>
      </c>
      <c r="S2708" t="s">
        <v>3943</v>
      </c>
      <c r="T2708" s="5">
        <v>45696</v>
      </c>
      <c r="U2708" t="s">
        <v>7158</v>
      </c>
      <c r="V2708" t="b">
        <v>0</v>
      </c>
      <c r="W2708" t="b">
        <v>0</v>
      </c>
      <c r="X2708" t="s">
        <v>7153</v>
      </c>
      <c r="Y2708">
        <f t="shared" si="168"/>
        <v>0</v>
      </c>
      <c r="Z2708" t="str">
        <f t="shared" si="169"/>
        <v>15-30 days</v>
      </c>
      <c r="AA2708" t="str">
        <f t="shared" si="170"/>
        <v>Good</v>
      </c>
      <c r="AB2708" t="str">
        <f t="shared" si="171"/>
        <v>Attended</v>
      </c>
    </row>
    <row r="2709" spans="1:28" x14ac:dyDescent="0.3">
      <c r="A2709" t="s">
        <v>3403</v>
      </c>
      <c r="B2709" t="s">
        <v>394</v>
      </c>
      <c r="C2709" t="s">
        <v>124</v>
      </c>
      <c r="D2709" s="5">
        <v>45842</v>
      </c>
      <c r="E2709" s="5">
        <v>45821</v>
      </c>
      <c r="F2709" t="s">
        <v>54</v>
      </c>
      <c r="G2709" t="s">
        <v>24</v>
      </c>
      <c r="H2709">
        <v>21</v>
      </c>
      <c r="I2709" t="s">
        <v>160</v>
      </c>
      <c r="J2709" t="s">
        <v>3915</v>
      </c>
      <c r="K2709" t="s">
        <v>3910</v>
      </c>
      <c r="L2709">
        <v>5</v>
      </c>
      <c r="M2709" s="7">
        <v>0.79</v>
      </c>
      <c r="N2709" t="s">
        <v>3930</v>
      </c>
      <c r="O2709" t="s">
        <v>3922</v>
      </c>
      <c r="P2709">
        <v>15</v>
      </c>
      <c r="Q2709" t="s">
        <v>3939</v>
      </c>
      <c r="R2709" t="s">
        <v>3940</v>
      </c>
      <c r="S2709" t="s">
        <v>3941</v>
      </c>
      <c r="T2709" s="5">
        <v>45839</v>
      </c>
      <c r="U2709" t="s">
        <v>7155</v>
      </c>
      <c r="V2709" t="b">
        <v>0</v>
      </c>
      <c r="W2709" t="b">
        <v>0</v>
      </c>
      <c r="X2709" t="s">
        <v>7161</v>
      </c>
      <c r="Y2709">
        <f t="shared" si="168"/>
        <v>1</v>
      </c>
      <c r="Z2709" t="str">
        <f t="shared" si="169"/>
        <v>15-30 days</v>
      </c>
      <c r="AA2709" t="str">
        <f t="shared" si="170"/>
        <v>Good</v>
      </c>
      <c r="AB2709" t="str">
        <f t="shared" si="171"/>
        <v>No-show</v>
      </c>
    </row>
    <row r="2710" spans="1:28" x14ac:dyDescent="0.3">
      <c r="A2710" t="s">
        <v>3404</v>
      </c>
      <c r="B2710" t="s">
        <v>607</v>
      </c>
      <c r="C2710" t="s">
        <v>83</v>
      </c>
      <c r="D2710" s="5">
        <v>45869</v>
      </c>
      <c r="E2710" s="5">
        <v>45848</v>
      </c>
      <c r="F2710" t="s">
        <v>23</v>
      </c>
      <c r="G2710" t="s">
        <v>13</v>
      </c>
      <c r="H2710">
        <v>21</v>
      </c>
      <c r="I2710" t="s">
        <v>61</v>
      </c>
      <c r="J2710" t="s">
        <v>3909</v>
      </c>
      <c r="K2710" t="s">
        <v>3912</v>
      </c>
      <c r="L2710">
        <v>4</v>
      </c>
      <c r="M2710" s="7">
        <v>0.79</v>
      </c>
      <c r="N2710" t="s">
        <v>3923</v>
      </c>
      <c r="O2710" t="s">
        <v>3922</v>
      </c>
      <c r="P2710">
        <v>15</v>
      </c>
      <c r="Q2710" t="s">
        <v>3947</v>
      </c>
      <c r="R2710" t="s">
        <v>3940</v>
      </c>
      <c r="S2710" t="s">
        <v>3941</v>
      </c>
      <c r="T2710" s="5">
        <v>45866</v>
      </c>
      <c r="U2710" t="s">
        <v>7154</v>
      </c>
      <c r="V2710" t="b">
        <v>0</v>
      </c>
      <c r="W2710" t="b">
        <v>0</v>
      </c>
      <c r="X2710" t="s">
        <v>7161</v>
      </c>
      <c r="Y2710">
        <f t="shared" si="168"/>
        <v>0</v>
      </c>
      <c r="Z2710" t="str">
        <f t="shared" si="169"/>
        <v>15-30 days</v>
      </c>
      <c r="AA2710" t="str">
        <f t="shared" si="170"/>
        <v>Good</v>
      </c>
      <c r="AB2710" t="str">
        <f t="shared" si="171"/>
        <v>Attended</v>
      </c>
    </row>
    <row r="2711" spans="1:28" x14ac:dyDescent="0.3">
      <c r="A2711" t="s">
        <v>3405</v>
      </c>
      <c r="B2711" t="s">
        <v>1736</v>
      </c>
      <c r="C2711" t="s">
        <v>11</v>
      </c>
      <c r="D2711" s="5">
        <v>45696</v>
      </c>
      <c r="E2711" s="5">
        <v>45683</v>
      </c>
      <c r="F2711" t="s">
        <v>12</v>
      </c>
      <c r="G2711" t="s">
        <v>13</v>
      </c>
      <c r="H2711">
        <v>13</v>
      </c>
      <c r="I2711" t="s">
        <v>42</v>
      </c>
      <c r="J2711" t="s">
        <v>3911</v>
      </c>
      <c r="K2711" t="s">
        <v>3910</v>
      </c>
      <c r="L2711">
        <v>0</v>
      </c>
      <c r="M2711" s="7">
        <v>0.72</v>
      </c>
      <c r="N2711" t="s">
        <v>3932</v>
      </c>
      <c r="O2711" t="s">
        <v>3925</v>
      </c>
      <c r="P2711">
        <v>15</v>
      </c>
      <c r="Q2711" t="s">
        <v>3939</v>
      </c>
      <c r="R2711" t="s">
        <v>3940</v>
      </c>
      <c r="S2711" t="s">
        <v>3943</v>
      </c>
      <c r="T2711" s="5">
        <v>45695</v>
      </c>
      <c r="U2711" t="s">
        <v>7156</v>
      </c>
      <c r="V2711" t="b">
        <v>1</v>
      </c>
      <c r="W2711" t="b">
        <v>0</v>
      </c>
      <c r="X2711" t="s">
        <v>7153</v>
      </c>
      <c r="Y2711">
        <f t="shared" si="168"/>
        <v>0</v>
      </c>
      <c r="Z2711" t="str">
        <f t="shared" si="169"/>
        <v>8-14 days</v>
      </c>
      <c r="AA2711" t="str">
        <f t="shared" si="170"/>
        <v>Moderate</v>
      </c>
      <c r="AB2711" t="str">
        <f t="shared" si="171"/>
        <v>Attended</v>
      </c>
    </row>
    <row r="2712" spans="1:28" x14ac:dyDescent="0.3">
      <c r="A2712" t="s">
        <v>3406</v>
      </c>
      <c r="B2712" t="s">
        <v>791</v>
      </c>
      <c r="C2712" t="s">
        <v>77</v>
      </c>
      <c r="D2712" s="5">
        <v>45889</v>
      </c>
      <c r="E2712" s="5">
        <v>45853</v>
      </c>
      <c r="F2712" t="s">
        <v>23</v>
      </c>
      <c r="G2712" t="s">
        <v>24</v>
      </c>
      <c r="H2712">
        <v>36</v>
      </c>
      <c r="I2712" t="s">
        <v>14</v>
      </c>
      <c r="J2712" t="s">
        <v>3913</v>
      </c>
      <c r="K2712" t="s">
        <v>3912</v>
      </c>
      <c r="L2712">
        <v>4</v>
      </c>
      <c r="M2712" s="7">
        <v>0.8</v>
      </c>
      <c r="N2712" t="s">
        <v>3923</v>
      </c>
      <c r="O2712" t="s">
        <v>3927</v>
      </c>
      <c r="P2712">
        <v>15</v>
      </c>
      <c r="R2712" t="s">
        <v>3953</v>
      </c>
      <c r="S2712" t="s">
        <v>3943</v>
      </c>
      <c r="U2712" t="s">
        <v>7152</v>
      </c>
      <c r="V2712" t="b">
        <v>0</v>
      </c>
      <c r="W2712" t="b">
        <v>0</v>
      </c>
      <c r="X2712" t="s">
        <v>7161</v>
      </c>
      <c r="Y2712">
        <f t="shared" si="168"/>
        <v>1</v>
      </c>
      <c r="Z2712" t="str">
        <f t="shared" si="169"/>
        <v>31+ days</v>
      </c>
      <c r="AA2712" t="str">
        <f t="shared" si="170"/>
        <v>Good</v>
      </c>
      <c r="AB2712" t="str">
        <f t="shared" si="171"/>
        <v>No-show</v>
      </c>
    </row>
    <row r="2713" spans="1:28" x14ac:dyDescent="0.3">
      <c r="A2713" t="s">
        <v>3407</v>
      </c>
      <c r="B2713" t="s">
        <v>105</v>
      </c>
      <c r="C2713" t="s">
        <v>138</v>
      </c>
      <c r="D2713" s="5">
        <v>45719</v>
      </c>
      <c r="E2713" s="5">
        <v>45667</v>
      </c>
      <c r="F2713" t="s">
        <v>28</v>
      </c>
      <c r="G2713" t="s">
        <v>24</v>
      </c>
      <c r="H2713">
        <v>52</v>
      </c>
      <c r="I2713" t="s">
        <v>14</v>
      </c>
      <c r="J2713" t="s">
        <v>3909</v>
      </c>
      <c r="K2713" t="s">
        <v>3910</v>
      </c>
      <c r="L2713">
        <v>2</v>
      </c>
      <c r="M2713" s="7">
        <v>0.94</v>
      </c>
      <c r="N2713" t="s">
        <v>3921</v>
      </c>
      <c r="O2713" t="s">
        <v>3922</v>
      </c>
      <c r="P2713">
        <v>15</v>
      </c>
      <c r="Q2713" t="s">
        <v>3947</v>
      </c>
      <c r="R2713" t="s">
        <v>3940</v>
      </c>
      <c r="S2713" t="s">
        <v>55</v>
      </c>
      <c r="T2713" s="5">
        <v>45717</v>
      </c>
      <c r="U2713" t="s">
        <v>7158</v>
      </c>
      <c r="V2713" t="b">
        <v>0</v>
      </c>
      <c r="W2713" t="b">
        <v>0</v>
      </c>
      <c r="X2713" t="s">
        <v>7160</v>
      </c>
      <c r="Y2713">
        <f t="shared" si="168"/>
        <v>1</v>
      </c>
      <c r="Z2713" t="str">
        <f t="shared" si="169"/>
        <v>31+ days</v>
      </c>
      <c r="AA2713" t="str">
        <f t="shared" si="170"/>
        <v>Very Good</v>
      </c>
      <c r="AB2713" t="str">
        <f t="shared" si="171"/>
        <v>No-show</v>
      </c>
    </row>
    <row r="2714" spans="1:28" x14ac:dyDescent="0.3">
      <c r="A2714" t="s">
        <v>3408</v>
      </c>
      <c r="B2714" t="s">
        <v>1796</v>
      </c>
      <c r="C2714" t="s">
        <v>174</v>
      </c>
      <c r="D2714" s="5">
        <v>45710</v>
      </c>
      <c r="E2714" s="5">
        <v>45696</v>
      </c>
      <c r="F2714" t="s">
        <v>12</v>
      </c>
      <c r="G2714" t="s">
        <v>13</v>
      </c>
      <c r="H2714">
        <v>14</v>
      </c>
      <c r="I2714" t="s">
        <v>33</v>
      </c>
      <c r="J2714" t="s">
        <v>3916</v>
      </c>
      <c r="K2714" t="s">
        <v>3910</v>
      </c>
      <c r="L2714">
        <v>2</v>
      </c>
      <c r="M2714" s="7">
        <v>0.85</v>
      </c>
      <c r="N2714" t="s">
        <v>3932</v>
      </c>
      <c r="O2714" t="s">
        <v>3925</v>
      </c>
      <c r="P2714">
        <v>18</v>
      </c>
      <c r="Q2714" t="s">
        <v>3939</v>
      </c>
      <c r="R2714" t="s">
        <v>3940</v>
      </c>
      <c r="S2714" t="s">
        <v>3943</v>
      </c>
      <c r="T2714" s="5">
        <v>45709</v>
      </c>
      <c r="U2714" t="s">
        <v>7156</v>
      </c>
      <c r="V2714" t="b">
        <v>1</v>
      </c>
      <c r="W2714" t="b">
        <v>0</v>
      </c>
      <c r="X2714" t="s">
        <v>7153</v>
      </c>
      <c r="Y2714">
        <f t="shared" si="168"/>
        <v>0</v>
      </c>
      <c r="Z2714" t="str">
        <f t="shared" si="169"/>
        <v>8-14 days</v>
      </c>
      <c r="AA2714" t="str">
        <f t="shared" si="170"/>
        <v>Good</v>
      </c>
      <c r="AB2714" t="str">
        <f t="shared" si="171"/>
        <v>Attended</v>
      </c>
    </row>
    <row r="2715" spans="1:28" x14ac:dyDescent="0.3">
      <c r="A2715" t="s">
        <v>3409</v>
      </c>
      <c r="B2715" t="s">
        <v>76</v>
      </c>
      <c r="C2715" t="s">
        <v>89</v>
      </c>
      <c r="D2715" s="5">
        <v>45804</v>
      </c>
      <c r="E2715" s="5">
        <v>45759</v>
      </c>
      <c r="F2715" t="s">
        <v>41</v>
      </c>
      <c r="G2715" t="s">
        <v>13</v>
      </c>
      <c r="H2715">
        <v>45</v>
      </c>
      <c r="I2715" t="s">
        <v>47</v>
      </c>
      <c r="J2715" t="s">
        <v>3909</v>
      </c>
      <c r="K2715" t="s">
        <v>3912</v>
      </c>
      <c r="L2715">
        <v>1</v>
      </c>
      <c r="M2715" s="7">
        <v>0.91</v>
      </c>
      <c r="N2715" t="s">
        <v>3931</v>
      </c>
      <c r="O2715" t="s">
        <v>3922</v>
      </c>
      <c r="P2715">
        <v>20</v>
      </c>
      <c r="Q2715" t="s">
        <v>3939</v>
      </c>
      <c r="R2715" t="s">
        <v>3940</v>
      </c>
      <c r="S2715" t="s">
        <v>3943</v>
      </c>
      <c r="T2715" s="5">
        <v>45803</v>
      </c>
      <c r="U2715" t="s">
        <v>7159</v>
      </c>
      <c r="V2715" t="b">
        <v>0</v>
      </c>
      <c r="W2715" t="b">
        <v>0</v>
      </c>
      <c r="X2715" t="s">
        <v>7160</v>
      </c>
      <c r="Y2715">
        <f t="shared" si="168"/>
        <v>0</v>
      </c>
      <c r="Z2715" t="str">
        <f t="shared" si="169"/>
        <v>31+ days</v>
      </c>
      <c r="AA2715" t="str">
        <f t="shared" si="170"/>
        <v>Very Good</v>
      </c>
      <c r="AB2715" t="str">
        <f t="shared" si="171"/>
        <v>Attended</v>
      </c>
    </row>
    <row r="2716" spans="1:28" x14ac:dyDescent="0.3">
      <c r="A2716" t="s">
        <v>3410</v>
      </c>
      <c r="B2716" t="s">
        <v>353</v>
      </c>
      <c r="C2716" t="s">
        <v>83</v>
      </c>
      <c r="D2716" s="5">
        <v>45800</v>
      </c>
      <c r="E2716" s="5">
        <v>45766</v>
      </c>
      <c r="F2716" t="s">
        <v>23</v>
      </c>
      <c r="G2716" t="s">
        <v>13</v>
      </c>
      <c r="H2716">
        <v>34</v>
      </c>
      <c r="I2716" t="s">
        <v>47</v>
      </c>
      <c r="J2716" t="s">
        <v>3909</v>
      </c>
      <c r="K2716" t="s">
        <v>3910</v>
      </c>
      <c r="L2716">
        <v>4</v>
      </c>
      <c r="M2716" s="7">
        <v>0.83</v>
      </c>
      <c r="N2716" t="s">
        <v>3923</v>
      </c>
      <c r="O2716" t="s">
        <v>3922</v>
      </c>
      <c r="P2716">
        <v>15</v>
      </c>
      <c r="Q2716" t="s">
        <v>3955</v>
      </c>
      <c r="R2716" t="s">
        <v>3940</v>
      </c>
      <c r="S2716" t="s">
        <v>3941</v>
      </c>
      <c r="T2716" s="5">
        <v>45799</v>
      </c>
      <c r="U2716" t="s">
        <v>7155</v>
      </c>
      <c r="V2716" t="b">
        <v>0</v>
      </c>
      <c r="W2716" t="b">
        <v>0</v>
      </c>
      <c r="X2716" t="s">
        <v>7160</v>
      </c>
      <c r="Y2716">
        <f t="shared" si="168"/>
        <v>0</v>
      </c>
      <c r="Z2716" t="str">
        <f t="shared" si="169"/>
        <v>31+ days</v>
      </c>
      <c r="AA2716" t="str">
        <f t="shared" si="170"/>
        <v>Good</v>
      </c>
      <c r="AB2716" t="str">
        <f t="shared" si="171"/>
        <v>Attended</v>
      </c>
    </row>
    <row r="2717" spans="1:28" x14ac:dyDescent="0.3">
      <c r="A2717" t="s">
        <v>3411</v>
      </c>
      <c r="B2717" t="s">
        <v>2049</v>
      </c>
      <c r="C2717" t="s">
        <v>45</v>
      </c>
      <c r="D2717" s="5">
        <v>45991</v>
      </c>
      <c r="E2717" s="5">
        <v>45944</v>
      </c>
      <c r="F2717" t="s">
        <v>46</v>
      </c>
      <c r="G2717" t="s">
        <v>24</v>
      </c>
      <c r="H2717">
        <v>47</v>
      </c>
      <c r="I2717" t="s">
        <v>160</v>
      </c>
      <c r="J2717" t="s">
        <v>3909</v>
      </c>
      <c r="K2717" t="s">
        <v>3914</v>
      </c>
      <c r="L2717">
        <v>3</v>
      </c>
      <c r="M2717" s="7">
        <v>0.81</v>
      </c>
      <c r="N2717" t="s">
        <v>3926</v>
      </c>
      <c r="O2717" t="s">
        <v>3927</v>
      </c>
      <c r="P2717">
        <v>18</v>
      </c>
      <c r="Q2717" t="s">
        <v>3947</v>
      </c>
      <c r="R2717" t="s">
        <v>3940</v>
      </c>
      <c r="S2717" t="s">
        <v>3943</v>
      </c>
      <c r="T2717" s="5">
        <v>45988</v>
      </c>
      <c r="U2717" t="s">
        <v>7157</v>
      </c>
      <c r="V2717" t="b">
        <v>1</v>
      </c>
      <c r="W2717" t="b">
        <v>0</v>
      </c>
      <c r="X2717" t="s">
        <v>7162</v>
      </c>
      <c r="Y2717">
        <f t="shared" si="168"/>
        <v>1</v>
      </c>
      <c r="Z2717" t="str">
        <f t="shared" si="169"/>
        <v>31+ days</v>
      </c>
      <c r="AA2717" t="str">
        <f t="shared" si="170"/>
        <v>Good</v>
      </c>
      <c r="AB2717" t="str">
        <f t="shared" si="171"/>
        <v>No-show</v>
      </c>
    </row>
    <row r="2718" spans="1:28" x14ac:dyDescent="0.3">
      <c r="A2718" t="s">
        <v>3412</v>
      </c>
      <c r="B2718" t="s">
        <v>242</v>
      </c>
      <c r="C2718" t="s">
        <v>127</v>
      </c>
      <c r="D2718" s="5">
        <v>45682</v>
      </c>
      <c r="E2718" s="5">
        <v>45636</v>
      </c>
      <c r="F2718" t="s">
        <v>23</v>
      </c>
      <c r="G2718" t="s">
        <v>24</v>
      </c>
      <c r="H2718">
        <v>46</v>
      </c>
      <c r="I2718" t="s">
        <v>42</v>
      </c>
      <c r="J2718" t="s">
        <v>3916</v>
      </c>
      <c r="K2718" t="s">
        <v>3914</v>
      </c>
      <c r="L2718">
        <v>5</v>
      </c>
      <c r="M2718" s="7">
        <v>0.67</v>
      </c>
      <c r="N2718" t="s">
        <v>3923</v>
      </c>
      <c r="O2718" t="s">
        <v>3922</v>
      </c>
      <c r="P2718">
        <v>15</v>
      </c>
      <c r="Q2718" t="s">
        <v>3939</v>
      </c>
      <c r="R2718" t="s">
        <v>3940</v>
      </c>
      <c r="S2718" t="s">
        <v>3943</v>
      </c>
      <c r="T2718" s="5">
        <v>45681</v>
      </c>
      <c r="U2718" t="s">
        <v>7156</v>
      </c>
      <c r="V2718" t="b">
        <v>1</v>
      </c>
      <c r="W2718" t="b">
        <v>0</v>
      </c>
      <c r="X2718" t="s">
        <v>7153</v>
      </c>
      <c r="Y2718">
        <f t="shared" si="168"/>
        <v>1</v>
      </c>
      <c r="Z2718" t="str">
        <f t="shared" si="169"/>
        <v>31+ days</v>
      </c>
      <c r="AA2718" t="str">
        <f t="shared" si="170"/>
        <v>Moderate</v>
      </c>
      <c r="AB2718" t="str">
        <f t="shared" si="171"/>
        <v>No-show</v>
      </c>
    </row>
    <row r="2719" spans="1:28" x14ac:dyDescent="0.3">
      <c r="A2719" t="s">
        <v>3413</v>
      </c>
      <c r="B2719" t="s">
        <v>556</v>
      </c>
      <c r="C2719" t="s">
        <v>17</v>
      </c>
      <c r="D2719" s="5">
        <v>45785</v>
      </c>
      <c r="E2719" s="5">
        <v>45783</v>
      </c>
      <c r="F2719" t="s">
        <v>18</v>
      </c>
      <c r="G2719" t="s">
        <v>13</v>
      </c>
      <c r="H2719">
        <v>2</v>
      </c>
      <c r="I2719" t="s">
        <v>61</v>
      </c>
      <c r="J2719" t="s">
        <v>3913</v>
      </c>
      <c r="K2719" t="s">
        <v>3910</v>
      </c>
      <c r="L2719">
        <v>2</v>
      </c>
      <c r="M2719" s="7">
        <v>0.59</v>
      </c>
      <c r="N2719" t="s">
        <v>3924</v>
      </c>
      <c r="O2719" t="s">
        <v>3929</v>
      </c>
      <c r="P2719">
        <v>12</v>
      </c>
      <c r="Q2719" t="s">
        <v>3939</v>
      </c>
      <c r="R2719" t="s">
        <v>3940</v>
      </c>
      <c r="S2719" t="s">
        <v>55</v>
      </c>
      <c r="T2719" s="5">
        <v>45782</v>
      </c>
      <c r="U2719" t="s">
        <v>7154</v>
      </c>
      <c r="V2719" t="b">
        <v>0</v>
      </c>
      <c r="W2719" t="b">
        <v>0</v>
      </c>
      <c r="X2719" t="s">
        <v>7160</v>
      </c>
      <c r="Y2719">
        <f t="shared" si="168"/>
        <v>0</v>
      </c>
      <c r="Z2719" t="str">
        <f t="shared" si="169"/>
        <v>0-3 days</v>
      </c>
      <c r="AA2719" t="str">
        <f t="shared" si="170"/>
        <v>Moderate</v>
      </c>
      <c r="AB2719" t="str">
        <f t="shared" si="171"/>
        <v>Attended</v>
      </c>
    </row>
    <row r="2720" spans="1:28" x14ac:dyDescent="0.3">
      <c r="A2720" t="s">
        <v>3414</v>
      </c>
      <c r="B2720" t="s">
        <v>1155</v>
      </c>
      <c r="C2720" t="s">
        <v>101</v>
      </c>
      <c r="D2720" s="5">
        <v>45926</v>
      </c>
      <c r="E2720" s="5">
        <v>45925</v>
      </c>
      <c r="F2720" t="s">
        <v>54</v>
      </c>
      <c r="G2720" t="s">
        <v>13</v>
      </c>
      <c r="H2720">
        <v>1</v>
      </c>
      <c r="I2720" t="s">
        <v>33</v>
      </c>
      <c r="J2720" t="s">
        <v>3909</v>
      </c>
      <c r="K2720" t="s">
        <v>3910</v>
      </c>
      <c r="L2720">
        <v>6</v>
      </c>
      <c r="M2720" s="7">
        <v>0.84</v>
      </c>
      <c r="N2720" t="s">
        <v>3930</v>
      </c>
      <c r="O2720" t="s">
        <v>3927</v>
      </c>
      <c r="P2720">
        <v>18</v>
      </c>
      <c r="R2720" t="s">
        <v>3953</v>
      </c>
      <c r="S2720" t="s">
        <v>3943</v>
      </c>
      <c r="U2720" t="s">
        <v>7155</v>
      </c>
      <c r="V2720" t="b">
        <v>0</v>
      </c>
      <c r="W2720" t="b">
        <v>0</v>
      </c>
      <c r="X2720" t="s">
        <v>7162</v>
      </c>
      <c r="Y2720">
        <f t="shared" si="168"/>
        <v>0</v>
      </c>
      <c r="Z2720" t="str">
        <f t="shared" si="169"/>
        <v>0-3 days</v>
      </c>
      <c r="AA2720" t="str">
        <f t="shared" si="170"/>
        <v>Good</v>
      </c>
      <c r="AB2720" t="str">
        <f t="shared" si="171"/>
        <v>Attended</v>
      </c>
    </row>
    <row r="2721" spans="1:28" x14ac:dyDescent="0.3">
      <c r="A2721" t="s">
        <v>3415</v>
      </c>
      <c r="B2721" t="s">
        <v>66</v>
      </c>
      <c r="C2721" t="s">
        <v>53</v>
      </c>
      <c r="D2721" s="5">
        <v>45749</v>
      </c>
      <c r="E2721" s="5">
        <v>45694</v>
      </c>
      <c r="F2721" t="s">
        <v>54</v>
      </c>
      <c r="G2721" t="s">
        <v>24</v>
      </c>
      <c r="H2721">
        <v>55</v>
      </c>
      <c r="I2721" t="s">
        <v>42</v>
      </c>
      <c r="J2721" t="s">
        <v>3909</v>
      </c>
      <c r="K2721" t="s">
        <v>3914</v>
      </c>
      <c r="L2721">
        <v>1</v>
      </c>
      <c r="M2721" s="7">
        <v>0.83</v>
      </c>
      <c r="N2721" t="s">
        <v>3930</v>
      </c>
      <c r="O2721" t="s">
        <v>3922</v>
      </c>
      <c r="P2721">
        <v>20</v>
      </c>
      <c r="Q2721" t="s">
        <v>3955</v>
      </c>
      <c r="R2721" t="s">
        <v>3940</v>
      </c>
      <c r="S2721" t="s">
        <v>3943</v>
      </c>
      <c r="T2721" s="5">
        <v>45746</v>
      </c>
      <c r="U2721" t="s">
        <v>7152</v>
      </c>
      <c r="V2721" t="b">
        <v>0</v>
      </c>
      <c r="W2721" t="b">
        <v>0</v>
      </c>
      <c r="X2721" t="s">
        <v>7160</v>
      </c>
      <c r="Y2721">
        <f t="shared" si="168"/>
        <v>1</v>
      </c>
      <c r="Z2721" t="str">
        <f t="shared" si="169"/>
        <v>31+ days</v>
      </c>
      <c r="AA2721" t="str">
        <f t="shared" si="170"/>
        <v>Good</v>
      </c>
      <c r="AB2721" t="str">
        <f t="shared" si="171"/>
        <v>No-show</v>
      </c>
    </row>
    <row r="2722" spans="1:28" x14ac:dyDescent="0.3">
      <c r="A2722" t="s">
        <v>3416</v>
      </c>
      <c r="B2722" t="s">
        <v>624</v>
      </c>
      <c r="C2722" t="s">
        <v>40</v>
      </c>
      <c r="D2722" s="5">
        <v>46016</v>
      </c>
      <c r="E2722" s="5">
        <v>46007</v>
      </c>
      <c r="F2722" t="s">
        <v>41</v>
      </c>
      <c r="G2722" t="s">
        <v>13</v>
      </c>
      <c r="H2722">
        <v>9</v>
      </c>
      <c r="I2722" t="s">
        <v>19</v>
      </c>
      <c r="J2722" t="s">
        <v>3911</v>
      </c>
      <c r="K2722" t="s">
        <v>3910</v>
      </c>
      <c r="L2722">
        <v>4</v>
      </c>
      <c r="M2722" s="7">
        <v>0.79</v>
      </c>
      <c r="N2722" t="s">
        <v>3931</v>
      </c>
      <c r="O2722" t="s">
        <v>3927</v>
      </c>
      <c r="P2722">
        <v>18</v>
      </c>
      <c r="Q2722" t="s">
        <v>3955</v>
      </c>
      <c r="R2722" t="s">
        <v>3940</v>
      </c>
      <c r="S2722" t="s">
        <v>3943</v>
      </c>
      <c r="T2722" s="5">
        <v>46013</v>
      </c>
      <c r="U2722" t="s">
        <v>7154</v>
      </c>
      <c r="V2722" t="b">
        <v>0</v>
      </c>
      <c r="W2722" t="b">
        <v>1</v>
      </c>
      <c r="X2722" t="s">
        <v>7153</v>
      </c>
      <c r="Y2722">
        <f t="shared" si="168"/>
        <v>0</v>
      </c>
      <c r="Z2722" t="str">
        <f t="shared" si="169"/>
        <v>8-14 days</v>
      </c>
      <c r="AA2722" t="str">
        <f t="shared" si="170"/>
        <v>Good</v>
      </c>
      <c r="AB2722" t="str">
        <f t="shared" si="171"/>
        <v>Attended</v>
      </c>
    </row>
    <row r="2723" spans="1:28" x14ac:dyDescent="0.3">
      <c r="A2723" t="s">
        <v>3417</v>
      </c>
      <c r="B2723" t="s">
        <v>341</v>
      </c>
      <c r="C2723" t="s">
        <v>89</v>
      </c>
      <c r="D2723" s="5">
        <v>45929</v>
      </c>
      <c r="E2723" s="5">
        <v>45894</v>
      </c>
      <c r="F2723" t="s">
        <v>41</v>
      </c>
      <c r="G2723" t="s">
        <v>24</v>
      </c>
      <c r="H2723">
        <v>35</v>
      </c>
      <c r="I2723" t="s">
        <v>47</v>
      </c>
      <c r="J2723" t="s">
        <v>3916</v>
      </c>
      <c r="K2723" t="s">
        <v>3910</v>
      </c>
      <c r="L2723">
        <v>3</v>
      </c>
      <c r="M2723" s="7">
        <v>0.74</v>
      </c>
      <c r="N2723" t="s">
        <v>3931</v>
      </c>
      <c r="O2723" t="s">
        <v>3922</v>
      </c>
      <c r="P2723">
        <v>20</v>
      </c>
      <c r="Q2723" t="s">
        <v>3939</v>
      </c>
      <c r="R2723" t="s">
        <v>3940</v>
      </c>
      <c r="S2723" t="s">
        <v>3941</v>
      </c>
      <c r="T2723" s="5">
        <v>45927</v>
      </c>
      <c r="U2723" t="s">
        <v>7158</v>
      </c>
      <c r="V2723" t="b">
        <v>0</v>
      </c>
      <c r="W2723" t="b">
        <v>0</v>
      </c>
      <c r="X2723" t="s">
        <v>7162</v>
      </c>
      <c r="Y2723">
        <f t="shared" si="168"/>
        <v>1</v>
      </c>
      <c r="Z2723" t="str">
        <f t="shared" si="169"/>
        <v>31+ days</v>
      </c>
      <c r="AA2723" t="str">
        <f t="shared" si="170"/>
        <v>Moderate</v>
      </c>
      <c r="AB2723" t="str">
        <f t="shared" si="171"/>
        <v>No-show</v>
      </c>
    </row>
    <row r="2724" spans="1:28" x14ac:dyDescent="0.3">
      <c r="A2724" t="s">
        <v>3418</v>
      </c>
      <c r="B2724" t="s">
        <v>94</v>
      </c>
      <c r="C2724" t="s">
        <v>174</v>
      </c>
      <c r="D2724" s="5">
        <v>46003</v>
      </c>
      <c r="E2724" s="5">
        <v>45958</v>
      </c>
      <c r="F2724" t="s">
        <v>12</v>
      </c>
      <c r="G2724" t="s">
        <v>24</v>
      </c>
      <c r="H2724">
        <v>45</v>
      </c>
      <c r="I2724" t="s">
        <v>61</v>
      </c>
      <c r="J2724" t="s">
        <v>3916</v>
      </c>
      <c r="K2724" t="s">
        <v>3914</v>
      </c>
      <c r="L2724">
        <v>4</v>
      </c>
      <c r="M2724" s="7">
        <v>0.74</v>
      </c>
      <c r="N2724" t="s">
        <v>3932</v>
      </c>
      <c r="O2724" t="s">
        <v>3925</v>
      </c>
      <c r="P2724">
        <v>18</v>
      </c>
      <c r="R2724" t="s">
        <v>3953</v>
      </c>
      <c r="S2724" t="s">
        <v>3943</v>
      </c>
      <c r="U2724" t="s">
        <v>7155</v>
      </c>
      <c r="V2724" t="b">
        <v>0</v>
      </c>
      <c r="W2724" t="b">
        <v>0</v>
      </c>
      <c r="X2724" t="s">
        <v>7153</v>
      </c>
      <c r="Y2724">
        <f t="shared" si="168"/>
        <v>1</v>
      </c>
      <c r="Z2724" t="str">
        <f t="shared" si="169"/>
        <v>31+ days</v>
      </c>
      <c r="AA2724" t="str">
        <f t="shared" si="170"/>
        <v>Moderate</v>
      </c>
      <c r="AB2724" t="str">
        <f t="shared" si="171"/>
        <v>No-show</v>
      </c>
    </row>
    <row r="2725" spans="1:28" x14ac:dyDescent="0.3">
      <c r="A2725" t="s">
        <v>3419</v>
      </c>
      <c r="B2725" t="s">
        <v>701</v>
      </c>
      <c r="C2725" t="s">
        <v>80</v>
      </c>
      <c r="D2725" s="5">
        <v>46004</v>
      </c>
      <c r="E2725" s="5">
        <v>45974</v>
      </c>
      <c r="F2725" t="s">
        <v>41</v>
      </c>
      <c r="G2725" t="s">
        <v>13</v>
      </c>
      <c r="H2725">
        <v>30</v>
      </c>
      <c r="I2725" t="s">
        <v>47</v>
      </c>
      <c r="J2725" t="s">
        <v>3915</v>
      </c>
      <c r="K2725" t="s">
        <v>3912</v>
      </c>
      <c r="L2725">
        <v>5</v>
      </c>
      <c r="M2725" s="7">
        <v>0.65</v>
      </c>
      <c r="N2725" t="s">
        <v>3931</v>
      </c>
      <c r="O2725" t="s">
        <v>3922</v>
      </c>
      <c r="P2725">
        <v>12</v>
      </c>
      <c r="Q2725" t="s">
        <v>3955</v>
      </c>
      <c r="R2725" t="s">
        <v>3940</v>
      </c>
      <c r="S2725" t="s">
        <v>55</v>
      </c>
      <c r="T2725" s="5">
        <v>46001</v>
      </c>
      <c r="U2725" t="s">
        <v>7156</v>
      </c>
      <c r="V2725" t="b">
        <v>1</v>
      </c>
      <c r="W2725" t="b">
        <v>0</v>
      </c>
      <c r="X2725" t="s">
        <v>7153</v>
      </c>
      <c r="Y2725">
        <f t="shared" si="168"/>
        <v>0</v>
      </c>
      <c r="Z2725" t="str">
        <f t="shared" si="169"/>
        <v>15-30 days</v>
      </c>
      <c r="AA2725" t="str">
        <f t="shared" si="170"/>
        <v>Moderate</v>
      </c>
      <c r="AB2725" t="str">
        <f t="shared" si="171"/>
        <v>Attended</v>
      </c>
    </row>
    <row r="2726" spans="1:28" x14ac:dyDescent="0.3">
      <c r="A2726" t="s">
        <v>3420</v>
      </c>
      <c r="B2726" t="s">
        <v>894</v>
      </c>
      <c r="C2726" t="s">
        <v>58</v>
      </c>
      <c r="D2726" s="5">
        <v>45697</v>
      </c>
      <c r="E2726" s="5">
        <v>45697</v>
      </c>
      <c r="F2726" t="s">
        <v>32</v>
      </c>
      <c r="G2726" t="s">
        <v>13</v>
      </c>
      <c r="H2726">
        <v>0</v>
      </c>
      <c r="I2726" t="s">
        <v>47</v>
      </c>
      <c r="J2726" t="s">
        <v>3911</v>
      </c>
      <c r="K2726" t="s">
        <v>3914</v>
      </c>
      <c r="L2726">
        <v>3</v>
      </c>
      <c r="M2726" s="7">
        <v>0.89</v>
      </c>
      <c r="N2726" t="s">
        <v>3928</v>
      </c>
      <c r="O2726" t="s">
        <v>3922</v>
      </c>
      <c r="P2726">
        <v>15</v>
      </c>
      <c r="Q2726" t="s">
        <v>3939</v>
      </c>
      <c r="R2726" t="s">
        <v>3940</v>
      </c>
      <c r="S2726" t="s">
        <v>3943</v>
      </c>
      <c r="T2726" s="5">
        <v>45695</v>
      </c>
      <c r="U2726" t="s">
        <v>7157</v>
      </c>
      <c r="V2726" t="b">
        <v>1</v>
      </c>
      <c r="W2726" t="b">
        <v>0</v>
      </c>
      <c r="X2726" t="s">
        <v>7153</v>
      </c>
      <c r="Y2726">
        <f t="shared" si="168"/>
        <v>0</v>
      </c>
      <c r="Z2726" t="str">
        <f t="shared" si="169"/>
        <v>0-3 days</v>
      </c>
      <c r="AA2726" t="str">
        <f t="shared" si="170"/>
        <v>Good</v>
      </c>
      <c r="AB2726" t="str">
        <f t="shared" si="171"/>
        <v>Attended</v>
      </c>
    </row>
    <row r="2727" spans="1:28" x14ac:dyDescent="0.3">
      <c r="A2727" t="s">
        <v>3421</v>
      </c>
      <c r="B2727" t="s">
        <v>3422</v>
      </c>
      <c r="C2727" t="s">
        <v>11</v>
      </c>
      <c r="D2727" s="5">
        <v>45825</v>
      </c>
      <c r="E2727" s="5">
        <v>45825</v>
      </c>
      <c r="F2727" t="s">
        <v>12</v>
      </c>
      <c r="G2727" t="s">
        <v>24</v>
      </c>
      <c r="H2727">
        <v>0</v>
      </c>
      <c r="I2727" t="s">
        <v>19</v>
      </c>
      <c r="J2727" t="s">
        <v>3913</v>
      </c>
      <c r="K2727" t="s">
        <v>3910</v>
      </c>
      <c r="L2727">
        <v>3</v>
      </c>
      <c r="M2727" s="7">
        <v>0.35</v>
      </c>
      <c r="N2727" t="s">
        <v>3932</v>
      </c>
      <c r="O2727" t="s">
        <v>3925</v>
      </c>
      <c r="P2727">
        <v>15</v>
      </c>
      <c r="R2727" t="s">
        <v>3953</v>
      </c>
      <c r="S2727" t="s">
        <v>3943</v>
      </c>
      <c r="U2727" t="s">
        <v>7159</v>
      </c>
      <c r="V2727" t="b">
        <v>0</v>
      </c>
      <c r="W2727" t="b">
        <v>0</v>
      </c>
      <c r="X2727" t="s">
        <v>7161</v>
      </c>
      <c r="Y2727">
        <f t="shared" si="168"/>
        <v>1</v>
      </c>
      <c r="Z2727" t="str">
        <f t="shared" si="169"/>
        <v>0-3 days</v>
      </c>
      <c r="AA2727" t="str">
        <f t="shared" si="170"/>
        <v>Low</v>
      </c>
      <c r="AB2727" t="str">
        <f t="shared" si="171"/>
        <v>No-show</v>
      </c>
    </row>
    <row r="2728" spans="1:28" x14ac:dyDescent="0.3">
      <c r="A2728" t="s">
        <v>3423</v>
      </c>
      <c r="B2728" t="s">
        <v>724</v>
      </c>
      <c r="C2728" t="s">
        <v>89</v>
      </c>
      <c r="D2728" s="5">
        <v>45929</v>
      </c>
      <c r="E2728" s="5">
        <v>45889</v>
      </c>
      <c r="F2728" t="s">
        <v>41</v>
      </c>
      <c r="G2728" t="s">
        <v>24</v>
      </c>
      <c r="H2728">
        <v>40</v>
      </c>
      <c r="I2728" t="s">
        <v>33</v>
      </c>
      <c r="J2728" t="s">
        <v>3911</v>
      </c>
      <c r="K2728" t="s">
        <v>3914</v>
      </c>
      <c r="L2728">
        <v>2</v>
      </c>
      <c r="M2728" s="7">
        <v>0.93</v>
      </c>
      <c r="N2728" t="s">
        <v>3931</v>
      </c>
      <c r="O2728" t="s">
        <v>3922</v>
      </c>
      <c r="P2728">
        <v>20</v>
      </c>
      <c r="R2728" t="s">
        <v>3953</v>
      </c>
      <c r="S2728" t="s">
        <v>3943</v>
      </c>
      <c r="U2728" t="s">
        <v>7158</v>
      </c>
      <c r="V2728" t="b">
        <v>0</v>
      </c>
      <c r="W2728" t="b">
        <v>0</v>
      </c>
      <c r="X2728" t="s">
        <v>7162</v>
      </c>
      <c r="Y2728">
        <f t="shared" si="168"/>
        <v>1</v>
      </c>
      <c r="Z2728" t="str">
        <f t="shared" si="169"/>
        <v>31+ days</v>
      </c>
      <c r="AA2728" t="str">
        <f t="shared" si="170"/>
        <v>Very Good</v>
      </c>
      <c r="AB2728" t="str">
        <f t="shared" si="171"/>
        <v>No-show</v>
      </c>
    </row>
    <row r="2729" spans="1:28" x14ac:dyDescent="0.3">
      <c r="A2729" t="s">
        <v>3424</v>
      </c>
      <c r="B2729" t="s">
        <v>1331</v>
      </c>
      <c r="C2729" t="s">
        <v>127</v>
      </c>
      <c r="D2729" s="5">
        <v>45661</v>
      </c>
      <c r="E2729" s="5">
        <v>45607</v>
      </c>
      <c r="F2729" t="s">
        <v>23</v>
      </c>
      <c r="G2729" t="s">
        <v>24</v>
      </c>
      <c r="H2729">
        <v>54</v>
      </c>
      <c r="I2729" t="s">
        <v>42</v>
      </c>
      <c r="J2729" t="s">
        <v>3911</v>
      </c>
      <c r="K2729" t="s">
        <v>3914</v>
      </c>
      <c r="L2729">
        <v>7</v>
      </c>
      <c r="M2729" s="7">
        <v>0.78</v>
      </c>
      <c r="N2729" t="s">
        <v>3923</v>
      </c>
      <c r="O2729" t="s">
        <v>3922</v>
      </c>
      <c r="P2729">
        <v>15</v>
      </c>
      <c r="Q2729" t="s">
        <v>3955</v>
      </c>
      <c r="R2729" t="s">
        <v>3940</v>
      </c>
      <c r="S2729" t="s">
        <v>55</v>
      </c>
      <c r="T2729" s="5">
        <v>45658</v>
      </c>
      <c r="U2729" t="s">
        <v>7156</v>
      </c>
      <c r="V2729" t="b">
        <v>1</v>
      </c>
      <c r="W2729" t="b">
        <v>0</v>
      </c>
      <c r="X2729" t="s">
        <v>7153</v>
      </c>
      <c r="Y2729">
        <f t="shared" si="168"/>
        <v>1</v>
      </c>
      <c r="Z2729" t="str">
        <f t="shared" si="169"/>
        <v>31+ days</v>
      </c>
      <c r="AA2729" t="str">
        <f t="shared" si="170"/>
        <v>Good</v>
      </c>
      <c r="AB2729" t="str">
        <f t="shared" si="171"/>
        <v>No-show</v>
      </c>
    </row>
    <row r="2730" spans="1:28" x14ac:dyDescent="0.3">
      <c r="A2730" t="s">
        <v>3425</v>
      </c>
      <c r="B2730" t="s">
        <v>465</v>
      </c>
      <c r="C2730" t="s">
        <v>193</v>
      </c>
      <c r="D2730" s="5">
        <v>45822</v>
      </c>
      <c r="E2730" s="5">
        <v>45802</v>
      </c>
      <c r="F2730" t="s">
        <v>41</v>
      </c>
      <c r="G2730" t="s">
        <v>13</v>
      </c>
      <c r="H2730">
        <v>20</v>
      </c>
      <c r="I2730" t="s">
        <v>19</v>
      </c>
      <c r="J2730" t="s">
        <v>3916</v>
      </c>
      <c r="K2730" t="s">
        <v>3914</v>
      </c>
      <c r="L2730">
        <v>2</v>
      </c>
      <c r="M2730" s="7">
        <v>0.86</v>
      </c>
      <c r="N2730" t="s">
        <v>3931</v>
      </c>
      <c r="O2730" t="s">
        <v>3922</v>
      </c>
      <c r="P2730">
        <v>15</v>
      </c>
      <c r="Q2730" t="s">
        <v>3955</v>
      </c>
      <c r="R2730" t="s">
        <v>3940</v>
      </c>
      <c r="S2730" t="s">
        <v>3941</v>
      </c>
      <c r="T2730" s="5">
        <v>45819</v>
      </c>
      <c r="U2730" t="s">
        <v>7156</v>
      </c>
      <c r="V2730" t="b">
        <v>1</v>
      </c>
      <c r="W2730" t="b">
        <v>0</v>
      </c>
      <c r="X2730" t="s">
        <v>7161</v>
      </c>
      <c r="Y2730">
        <f t="shared" si="168"/>
        <v>0</v>
      </c>
      <c r="Z2730" t="str">
        <f t="shared" si="169"/>
        <v>15-30 days</v>
      </c>
      <c r="AA2730" t="str">
        <f t="shared" si="170"/>
        <v>Good</v>
      </c>
      <c r="AB2730" t="str">
        <f t="shared" si="171"/>
        <v>Attended</v>
      </c>
    </row>
    <row r="2731" spans="1:28" x14ac:dyDescent="0.3">
      <c r="A2731" t="s">
        <v>3426</v>
      </c>
      <c r="B2731" t="s">
        <v>1087</v>
      </c>
      <c r="C2731" t="s">
        <v>27</v>
      </c>
      <c r="D2731" s="5">
        <v>45909</v>
      </c>
      <c r="E2731" s="5">
        <v>45876</v>
      </c>
      <c r="F2731" t="s">
        <v>28</v>
      </c>
      <c r="G2731" t="s">
        <v>13</v>
      </c>
      <c r="H2731">
        <v>33</v>
      </c>
      <c r="I2731" t="s">
        <v>47</v>
      </c>
      <c r="J2731" t="s">
        <v>3913</v>
      </c>
      <c r="K2731" t="s">
        <v>3910</v>
      </c>
      <c r="L2731">
        <v>7</v>
      </c>
      <c r="M2731" s="7">
        <v>0.77</v>
      </c>
      <c r="N2731" t="s">
        <v>3921</v>
      </c>
      <c r="O2731" t="s">
        <v>3925</v>
      </c>
      <c r="P2731">
        <v>12</v>
      </c>
      <c r="Q2731" t="s">
        <v>3939</v>
      </c>
      <c r="R2731" t="s">
        <v>3940</v>
      </c>
      <c r="S2731" t="s">
        <v>3943</v>
      </c>
      <c r="T2731" s="5">
        <v>45907</v>
      </c>
      <c r="U2731" t="s">
        <v>7159</v>
      </c>
      <c r="V2731" t="b">
        <v>0</v>
      </c>
      <c r="W2731" t="b">
        <v>0</v>
      </c>
      <c r="X2731" t="s">
        <v>7162</v>
      </c>
      <c r="Y2731">
        <f t="shared" si="168"/>
        <v>0</v>
      </c>
      <c r="Z2731" t="str">
        <f t="shared" si="169"/>
        <v>31+ days</v>
      </c>
      <c r="AA2731" t="str">
        <f t="shared" si="170"/>
        <v>Good</v>
      </c>
      <c r="AB2731" t="str">
        <f t="shared" si="171"/>
        <v>Attended</v>
      </c>
    </row>
    <row r="2732" spans="1:28" x14ac:dyDescent="0.3">
      <c r="A2732" t="s">
        <v>3427</v>
      </c>
      <c r="B2732" t="s">
        <v>1243</v>
      </c>
      <c r="C2732" t="s">
        <v>174</v>
      </c>
      <c r="D2732" s="5">
        <v>45947</v>
      </c>
      <c r="E2732" s="5">
        <v>45891</v>
      </c>
      <c r="F2732" t="s">
        <v>12</v>
      </c>
      <c r="G2732" t="s">
        <v>13</v>
      </c>
      <c r="H2732">
        <v>56</v>
      </c>
      <c r="I2732" t="s">
        <v>61</v>
      </c>
      <c r="J2732" t="s">
        <v>3911</v>
      </c>
      <c r="K2732" t="s">
        <v>3914</v>
      </c>
      <c r="L2732">
        <v>4</v>
      </c>
      <c r="M2732" s="7">
        <v>0.61</v>
      </c>
      <c r="N2732" t="s">
        <v>3932</v>
      </c>
      <c r="O2732" t="s">
        <v>3925</v>
      </c>
      <c r="P2732">
        <v>18</v>
      </c>
      <c r="Q2732" t="s">
        <v>3947</v>
      </c>
      <c r="R2732" t="s">
        <v>3940</v>
      </c>
      <c r="S2732" t="s">
        <v>3941</v>
      </c>
      <c r="T2732" s="5">
        <v>45946</v>
      </c>
      <c r="U2732" t="s">
        <v>7155</v>
      </c>
      <c r="V2732" t="b">
        <v>0</v>
      </c>
      <c r="W2732" t="b">
        <v>0</v>
      </c>
      <c r="X2732" t="s">
        <v>7162</v>
      </c>
      <c r="Y2732">
        <f t="shared" si="168"/>
        <v>0</v>
      </c>
      <c r="Z2732" t="str">
        <f t="shared" si="169"/>
        <v>31+ days</v>
      </c>
      <c r="AA2732" t="str">
        <f t="shared" si="170"/>
        <v>Moderate</v>
      </c>
      <c r="AB2732" t="str">
        <f t="shared" si="171"/>
        <v>Attended</v>
      </c>
    </row>
    <row r="2733" spans="1:28" x14ac:dyDescent="0.3">
      <c r="A2733" t="s">
        <v>3428</v>
      </c>
      <c r="B2733" t="s">
        <v>866</v>
      </c>
      <c r="C2733" t="s">
        <v>193</v>
      </c>
      <c r="D2733" s="5">
        <v>45809</v>
      </c>
      <c r="E2733" s="5">
        <v>45759</v>
      </c>
      <c r="F2733" t="s">
        <v>41</v>
      </c>
      <c r="G2733" t="s">
        <v>24</v>
      </c>
      <c r="H2733">
        <v>50</v>
      </c>
      <c r="I2733" t="s">
        <v>47</v>
      </c>
      <c r="J2733" t="s">
        <v>3911</v>
      </c>
      <c r="K2733" t="s">
        <v>3910</v>
      </c>
      <c r="L2733">
        <v>2</v>
      </c>
      <c r="M2733" s="7">
        <v>0.88</v>
      </c>
      <c r="N2733" t="s">
        <v>3931</v>
      </c>
      <c r="O2733" t="s">
        <v>3922</v>
      </c>
      <c r="P2733">
        <v>15</v>
      </c>
      <c r="Q2733" t="s">
        <v>3939</v>
      </c>
      <c r="R2733" t="s">
        <v>3940</v>
      </c>
      <c r="S2733" t="s">
        <v>3941</v>
      </c>
      <c r="T2733" s="5">
        <v>45808</v>
      </c>
      <c r="U2733" t="s">
        <v>7157</v>
      </c>
      <c r="V2733" t="b">
        <v>1</v>
      </c>
      <c r="W2733" t="b">
        <v>0</v>
      </c>
      <c r="X2733" t="s">
        <v>7161</v>
      </c>
      <c r="Y2733">
        <f t="shared" si="168"/>
        <v>1</v>
      </c>
      <c r="Z2733" t="str">
        <f t="shared" si="169"/>
        <v>31+ days</v>
      </c>
      <c r="AA2733" t="str">
        <f t="shared" si="170"/>
        <v>Good</v>
      </c>
      <c r="AB2733" t="str">
        <f t="shared" si="171"/>
        <v>No-show</v>
      </c>
    </row>
    <row r="2734" spans="1:28" x14ac:dyDescent="0.3">
      <c r="A2734" t="s">
        <v>3429</v>
      </c>
      <c r="B2734" t="s">
        <v>1747</v>
      </c>
      <c r="C2734" t="s">
        <v>45</v>
      </c>
      <c r="D2734" s="5">
        <v>45973</v>
      </c>
      <c r="E2734" s="5">
        <v>45941</v>
      </c>
      <c r="F2734" t="s">
        <v>46</v>
      </c>
      <c r="G2734" t="s">
        <v>13</v>
      </c>
      <c r="H2734">
        <v>32</v>
      </c>
      <c r="I2734" t="s">
        <v>14</v>
      </c>
      <c r="J2734" t="s">
        <v>3909</v>
      </c>
      <c r="K2734" t="s">
        <v>3910</v>
      </c>
      <c r="L2734">
        <v>7</v>
      </c>
      <c r="M2734" s="7">
        <v>0.81</v>
      </c>
      <c r="N2734" t="s">
        <v>3926</v>
      </c>
      <c r="O2734" t="s">
        <v>3927</v>
      </c>
      <c r="P2734">
        <v>18</v>
      </c>
      <c r="Q2734" t="s">
        <v>3947</v>
      </c>
      <c r="R2734" t="s">
        <v>3949</v>
      </c>
      <c r="S2734" t="s">
        <v>3950</v>
      </c>
      <c r="U2734" t="s">
        <v>7152</v>
      </c>
      <c r="V2734" t="b">
        <v>0</v>
      </c>
      <c r="W2734" t="b">
        <v>0</v>
      </c>
      <c r="X2734" t="s">
        <v>7162</v>
      </c>
      <c r="Y2734">
        <f t="shared" si="168"/>
        <v>0</v>
      </c>
      <c r="Z2734" t="str">
        <f t="shared" si="169"/>
        <v>31+ days</v>
      </c>
      <c r="AA2734" t="str">
        <f t="shared" si="170"/>
        <v>Good</v>
      </c>
      <c r="AB2734" t="str">
        <f t="shared" si="171"/>
        <v>Attended</v>
      </c>
    </row>
    <row r="2735" spans="1:28" x14ac:dyDescent="0.3">
      <c r="A2735" t="s">
        <v>3430</v>
      </c>
      <c r="B2735" t="s">
        <v>982</v>
      </c>
      <c r="C2735" t="s">
        <v>83</v>
      </c>
      <c r="D2735" s="5">
        <v>45903</v>
      </c>
      <c r="E2735" s="5">
        <v>45864</v>
      </c>
      <c r="F2735" t="s">
        <v>23</v>
      </c>
      <c r="G2735" t="s">
        <v>24</v>
      </c>
      <c r="H2735">
        <v>39</v>
      </c>
      <c r="I2735" t="s">
        <v>14</v>
      </c>
      <c r="J2735" t="s">
        <v>3911</v>
      </c>
      <c r="K2735" t="s">
        <v>3910</v>
      </c>
      <c r="L2735">
        <v>4</v>
      </c>
      <c r="M2735" s="7">
        <v>0.78</v>
      </c>
      <c r="N2735" t="s">
        <v>3923</v>
      </c>
      <c r="O2735" t="s">
        <v>3922</v>
      </c>
      <c r="P2735">
        <v>15</v>
      </c>
      <c r="Q2735" t="s">
        <v>3939</v>
      </c>
      <c r="R2735" t="s">
        <v>3940</v>
      </c>
      <c r="S2735" t="s">
        <v>55</v>
      </c>
      <c r="T2735" s="5">
        <v>45902</v>
      </c>
      <c r="U2735" t="s">
        <v>7152</v>
      </c>
      <c r="V2735" t="b">
        <v>0</v>
      </c>
      <c r="W2735" t="b">
        <v>0</v>
      </c>
      <c r="X2735" t="s">
        <v>7162</v>
      </c>
      <c r="Y2735">
        <f t="shared" si="168"/>
        <v>1</v>
      </c>
      <c r="Z2735" t="str">
        <f t="shared" si="169"/>
        <v>31+ days</v>
      </c>
      <c r="AA2735" t="str">
        <f t="shared" si="170"/>
        <v>Good</v>
      </c>
      <c r="AB2735" t="str">
        <f t="shared" si="171"/>
        <v>No-show</v>
      </c>
    </row>
    <row r="2736" spans="1:28" x14ac:dyDescent="0.3">
      <c r="A2736" t="s">
        <v>3431</v>
      </c>
      <c r="B2736" t="s">
        <v>300</v>
      </c>
      <c r="C2736" t="s">
        <v>149</v>
      </c>
      <c r="D2736" s="5">
        <v>45674</v>
      </c>
      <c r="E2736" s="5">
        <v>45616</v>
      </c>
      <c r="F2736" t="s">
        <v>23</v>
      </c>
      <c r="G2736" t="s">
        <v>13</v>
      </c>
      <c r="H2736">
        <v>58</v>
      </c>
      <c r="I2736" t="s">
        <v>61</v>
      </c>
      <c r="J2736" t="s">
        <v>3911</v>
      </c>
      <c r="K2736" t="s">
        <v>3914</v>
      </c>
      <c r="L2736">
        <v>4</v>
      </c>
      <c r="M2736" s="7">
        <v>0.82</v>
      </c>
      <c r="N2736" t="s">
        <v>3923</v>
      </c>
      <c r="O2736" t="s">
        <v>3929</v>
      </c>
      <c r="P2736">
        <v>12</v>
      </c>
      <c r="Q2736" t="s">
        <v>3939</v>
      </c>
      <c r="R2736" t="s">
        <v>3940</v>
      </c>
      <c r="S2736" t="s">
        <v>3943</v>
      </c>
      <c r="T2736" s="5">
        <v>45672</v>
      </c>
      <c r="U2736" t="s">
        <v>7155</v>
      </c>
      <c r="V2736" t="b">
        <v>0</v>
      </c>
      <c r="W2736" t="b">
        <v>0</v>
      </c>
      <c r="X2736" t="s">
        <v>7153</v>
      </c>
      <c r="Y2736">
        <f t="shared" si="168"/>
        <v>0</v>
      </c>
      <c r="Z2736" t="str">
        <f t="shared" si="169"/>
        <v>31+ days</v>
      </c>
      <c r="AA2736" t="str">
        <f t="shared" si="170"/>
        <v>Good</v>
      </c>
      <c r="AB2736" t="str">
        <f t="shared" si="171"/>
        <v>Attended</v>
      </c>
    </row>
    <row r="2737" spans="1:28" x14ac:dyDescent="0.3">
      <c r="A2737" t="s">
        <v>3432</v>
      </c>
      <c r="B2737" t="s">
        <v>274</v>
      </c>
      <c r="C2737" t="s">
        <v>115</v>
      </c>
      <c r="D2737" s="5">
        <v>45759</v>
      </c>
      <c r="E2737" s="5">
        <v>45711</v>
      </c>
      <c r="F2737" t="s">
        <v>32</v>
      </c>
      <c r="G2737" t="s">
        <v>13</v>
      </c>
      <c r="H2737">
        <v>48</v>
      </c>
      <c r="I2737" t="s">
        <v>47</v>
      </c>
      <c r="J2737" t="s">
        <v>3915</v>
      </c>
      <c r="K2737" t="s">
        <v>3914</v>
      </c>
      <c r="L2737">
        <v>2</v>
      </c>
      <c r="M2737" s="7">
        <v>0.7</v>
      </c>
      <c r="N2737" t="s">
        <v>3928</v>
      </c>
      <c r="O2737" t="s">
        <v>3929</v>
      </c>
      <c r="P2737">
        <v>12</v>
      </c>
      <c r="R2737" t="s">
        <v>3953</v>
      </c>
      <c r="U2737" t="s">
        <v>7156</v>
      </c>
      <c r="V2737" t="b">
        <v>1</v>
      </c>
      <c r="W2737" t="b">
        <v>0</v>
      </c>
      <c r="X2737" t="s">
        <v>7160</v>
      </c>
      <c r="Y2737">
        <f t="shared" si="168"/>
        <v>0</v>
      </c>
      <c r="Z2737" t="str">
        <f t="shared" si="169"/>
        <v>31+ days</v>
      </c>
      <c r="AA2737" t="str">
        <f t="shared" si="170"/>
        <v>Moderate</v>
      </c>
      <c r="AB2737" t="str">
        <f t="shared" si="171"/>
        <v>Attended</v>
      </c>
    </row>
    <row r="2738" spans="1:28" x14ac:dyDescent="0.3">
      <c r="A2738" t="s">
        <v>3433</v>
      </c>
      <c r="B2738" t="s">
        <v>444</v>
      </c>
      <c r="C2738" t="s">
        <v>193</v>
      </c>
      <c r="D2738" s="5">
        <v>46000</v>
      </c>
      <c r="E2738" s="5">
        <v>45975</v>
      </c>
      <c r="F2738" t="s">
        <v>41</v>
      </c>
      <c r="G2738" t="s">
        <v>13</v>
      </c>
      <c r="H2738">
        <v>25</v>
      </c>
      <c r="I2738" t="s">
        <v>33</v>
      </c>
      <c r="J2738" t="s">
        <v>3913</v>
      </c>
      <c r="K2738" t="s">
        <v>3912</v>
      </c>
      <c r="L2738">
        <v>1</v>
      </c>
      <c r="M2738" s="7">
        <v>0.62</v>
      </c>
      <c r="N2738" t="s">
        <v>3931</v>
      </c>
      <c r="O2738" t="s">
        <v>3922</v>
      </c>
      <c r="P2738">
        <v>15</v>
      </c>
      <c r="Q2738" t="s">
        <v>3939</v>
      </c>
      <c r="R2738" t="s">
        <v>3940</v>
      </c>
      <c r="S2738" t="s">
        <v>3941</v>
      </c>
      <c r="T2738" s="5">
        <v>45998</v>
      </c>
      <c r="U2738" t="s">
        <v>7159</v>
      </c>
      <c r="V2738" t="b">
        <v>0</v>
      </c>
      <c r="W2738" t="b">
        <v>0</v>
      </c>
      <c r="X2738" t="s">
        <v>7153</v>
      </c>
      <c r="Y2738">
        <f t="shared" si="168"/>
        <v>0</v>
      </c>
      <c r="Z2738" t="str">
        <f t="shared" si="169"/>
        <v>15-30 days</v>
      </c>
      <c r="AA2738" t="str">
        <f t="shared" si="170"/>
        <v>Moderate</v>
      </c>
      <c r="AB2738" t="str">
        <f t="shared" si="171"/>
        <v>Attended</v>
      </c>
    </row>
    <row r="2739" spans="1:28" x14ac:dyDescent="0.3">
      <c r="A2739" t="s">
        <v>3434</v>
      </c>
      <c r="B2739" t="s">
        <v>1367</v>
      </c>
      <c r="C2739" t="s">
        <v>127</v>
      </c>
      <c r="D2739" s="5">
        <v>45658</v>
      </c>
      <c r="E2739" s="5">
        <v>45616</v>
      </c>
      <c r="F2739" t="s">
        <v>23</v>
      </c>
      <c r="G2739" t="s">
        <v>24</v>
      </c>
      <c r="H2739">
        <v>42</v>
      </c>
      <c r="I2739" t="s">
        <v>47</v>
      </c>
      <c r="J2739" t="s">
        <v>3913</v>
      </c>
      <c r="K2739" t="s">
        <v>3914</v>
      </c>
      <c r="L2739">
        <v>1</v>
      </c>
      <c r="M2739" s="7">
        <v>0.69</v>
      </c>
      <c r="N2739" t="s">
        <v>3923</v>
      </c>
      <c r="O2739" t="s">
        <v>3922</v>
      </c>
      <c r="P2739">
        <v>15</v>
      </c>
      <c r="R2739" t="s">
        <v>3953</v>
      </c>
      <c r="S2739" t="s">
        <v>3943</v>
      </c>
      <c r="U2739" t="s">
        <v>7152</v>
      </c>
      <c r="V2739" t="b">
        <v>0</v>
      </c>
      <c r="W2739" t="b">
        <v>1</v>
      </c>
      <c r="X2739" t="s">
        <v>7153</v>
      </c>
      <c r="Y2739">
        <f t="shared" si="168"/>
        <v>1</v>
      </c>
      <c r="Z2739" t="str">
        <f t="shared" si="169"/>
        <v>31+ days</v>
      </c>
      <c r="AA2739" t="str">
        <f t="shared" si="170"/>
        <v>Moderate</v>
      </c>
      <c r="AB2739" t="str">
        <f t="shared" si="171"/>
        <v>No-show</v>
      </c>
    </row>
    <row r="2740" spans="1:28" x14ac:dyDescent="0.3">
      <c r="A2740" t="s">
        <v>3435</v>
      </c>
      <c r="B2740" t="s">
        <v>146</v>
      </c>
      <c r="C2740" t="s">
        <v>50</v>
      </c>
      <c r="D2740" s="5">
        <v>45697</v>
      </c>
      <c r="E2740" s="5">
        <v>45677</v>
      </c>
      <c r="F2740" t="s">
        <v>18</v>
      </c>
      <c r="G2740" t="s">
        <v>24</v>
      </c>
      <c r="H2740">
        <v>20</v>
      </c>
      <c r="I2740" t="s">
        <v>19</v>
      </c>
      <c r="J2740" t="s">
        <v>3911</v>
      </c>
      <c r="K2740" t="s">
        <v>3912</v>
      </c>
      <c r="L2740">
        <v>2</v>
      </c>
      <c r="M2740" s="7">
        <v>0.6</v>
      </c>
      <c r="N2740" t="s">
        <v>3924</v>
      </c>
      <c r="O2740" t="s">
        <v>3922</v>
      </c>
      <c r="P2740">
        <v>18</v>
      </c>
      <c r="Q2740" t="s">
        <v>3939</v>
      </c>
      <c r="R2740" t="s">
        <v>3940</v>
      </c>
      <c r="S2740" t="s">
        <v>3941</v>
      </c>
      <c r="T2740" s="5">
        <v>45696</v>
      </c>
      <c r="U2740" t="s">
        <v>7157</v>
      </c>
      <c r="V2740" t="b">
        <v>1</v>
      </c>
      <c r="W2740" t="b">
        <v>0</v>
      </c>
      <c r="X2740" t="s">
        <v>7153</v>
      </c>
      <c r="Y2740">
        <f t="shared" si="168"/>
        <v>1</v>
      </c>
      <c r="Z2740" t="str">
        <f t="shared" si="169"/>
        <v>15-30 days</v>
      </c>
      <c r="AA2740" t="str">
        <f t="shared" si="170"/>
        <v>Moderate</v>
      </c>
      <c r="AB2740" t="str">
        <f t="shared" si="171"/>
        <v>No-show</v>
      </c>
    </row>
    <row r="2741" spans="1:28" x14ac:dyDescent="0.3">
      <c r="A2741" t="s">
        <v>3436</v>
      </c>
      <c r="B2741" t="s">
        <v>307</v>
      </c>
      <c r="C2741" t="s">
        <v>27</v>
      </c>
      <c r="D2741" s="5">
        <v>45783</v>
      </c>
      <c r="E2741" s="5">
        <v>45727</v>
      </c>
      <c r="F2741" t="s">
        <v>28</v>
      </c>
      <c r="G2741" t="s">
        <v>24</v>
      </c>
      <c r="H2741">
        <v>56</v>
      </c>
      <c r="I2741" t="s">
        <v>14</v>
      </c>
      <c r="J2741" t="s">
        <v>3913</v>
      </c>
      <c r="K2741" t="s">
        <v>3914</v>
      </c>
      <c r="L2741">
        <v>5</v>
      </c>
      <c r="M2741" s="7">
        <v>0.87</v>
      </c>
      <c r="N2741" t="s">
        <v>3921</v>
      </c>
      <c r="O2741" t="s">
        <v>3925</v>
      </c>
      <c r="P2741">
        <v>12</v>
      </c>
      <c r="Q2741" t="s">
        <v>3939</v>
      </c>
      <c r="R2741" t="s">
        <v>3940</v>
      </c>
      <c r="S2741" t="s">
        <v>3941</v>
      </c>
      <c r="T2741" s="5">
        <v>45780</v>
      </c>
      <c r="U2741" t="s">
        <v>7159</v>
      </c>
      <c r="V2741" t="b">
        <v>0</v>
      </c>
      <c r="W2741" t="b">
        <v>0</v>
      </c>
      <c r="X2741" t="s">
        <v>7160</v>
      </c>
      <c r="Y2741">
        <f t="shared" si="168"/>
        <v>1</v>
      </c>
      <c r="Z2741" t="str">
        <f t="shared" si="169"/>
        <v>31+ days</v>
      </c>
      <c r="AA2741" t="str">
        <f t="shared" si="170"/>
        <v>Good</v>
      </c>
      <c r="AB2741" t="str">
        <f t="shared" si="171"/>
        <v>No-show</v>
      </c>
    </row>
    <row r="2742" spans="1:28" x14ac:dyDescent="0.3">
      <c r="A2742" t="s">
        <v>3437</v>
      </c>
      <c r="B2742" t="s">
        <v>1382</v>
      </c>
      <c r="C2742" t="s">
        <v>36</v>
      </c>
      <c r="D2742" s="5">
        <v>46020</v>
      </c>
      <c r="E2742" s="5">
        <v>46015</v>
      </c>
      <c r="F2742" t="s">
        <v>23</v>
      </c>
      <c r="G2742" t="s">
        <v>13</v>
      </c>
      <c r="H2742">
        <v>5</v>
      </c>
      <c r="I2742" t="s">
        <v>33</v>
      </c>
      <c r="J2742" t="s">
        <v>3911</v>
      </c>
      <c r="K2742" t="s">
        <v>3912</v>
      </c>
      <c r="L2742">
        <v>5</v>
      </c>
      <c r="M2742" s="7">
        <v>0.9</v>
      </c>
      <c r="N2742" t="s">
        <v>3923</v>
      </c>
      <c r="O2742" t="s">
        <v>3925</v>
      </c>
      <c r="P2742">
        <v>20</v>
      </c>
      <c r="Q2742" t="s">
        <v>3939</v>
      </c>
      <c r="R2742" t="s">
        <v>3940</v>
      </c>
      <c r="S2742" t="s">
        <v>3943</v>
      </c>
      <c r="T2742" s="5">
        <v>46019</v>
      </c>
      <c r="U2742" t="s">
        <v>7158</v>
      </c>
      <c r="V2742" t="b">
        <v>0</v>
      </c>
      <c r="W2742" t="b">
        <v>0</v>
      </c>
      <c r="X2742" t="s">
        <v>7153</v>
      </c>
      <c r="Y2742">
        <f t="shared" si="168"/>
        <v>0</v>
      </c>
      <c r="Z2742" t="str">
        <f t="shared" si="169"/>
        <v>4-7 days</v>
      </c>
      <c r="AA2742" t="str">
        <f t="shared" si="170"/>
        <v>Very Good</v>
      </c>
      <c r="AB2742" t="str">
        <f t="shared" si="171"/>
        <v>Attended</v>
      </c>
    </row>
    <row r="2743" spans="1:28" x14ac:dyDescent="0.3">
      <c r="A2743" t="s">
        <v>3438</v>
      </c>
      <c r="B2743" t="s">
        <v>105</v>
      </c>
      <c r="C2743" t="s">
        <v>64</v>
      </c>
      <c r="D2743" s="5">
        <v>45915</v>
      </c>
      <c r="E2743" s="5">
        <v>45902</v>
      </c>
      <c r="F2743" t="s">
        <v>28</v>
      </c>
      <c r="G2743" t="s">
        <v>24</v>
      </c>
      <c r="H2743">
        <v>13</v>
      </c>
      <c r="I2743" t="s">
        <v>160</v>
      </c>
      <c r="J2743" t="s">
        <v>3909</v>
      </c>
      <c r="K2743" t="s">
        <v>3910</v>
      </c>
      <c r="L2743">
        <v>2</v>
      </c>
      <c r="M2743" s="7">
        <v>0.94</v>
      </c>
      <c r="N2743" t="s">
        <v>3921</v>
      </c>
      <c r="O2743" t="s">
        <v>3922</v>
      </c>
      <c r="P2743">
        <v>20</v>
      </c>
      <c r="Q2743" t="s">
        <v>3939</v>
      </c>
      <c r="R2743" t="s">
        <v>3940</v>
      </c>
      <c r="T2743" s="5">
        <v>45913</v>
      </c>
      <c r="U2743" t="s">
        <v>7158</v>
      </c>
      <c r="V2743" t="b">
        <v>0</v>
      </c>
      <c r="W2743" t="b">
        <v>0</v>
      </c>
      <c r="X2743" t="s">
        <v>7162</v>
      </c>
      <c r="Y2743">
        <f t="shared" si="168"/>
        <v>1</v>
      </c>
      <c r="Z2743" t="str">
        <f t="shared" si="169"/>
        <v>8-14 days</v>
      </c>
      <c r="AA2743" t="str">
        <f t="shared" si="170"/>
        <v>Very Good</v>
      </c>
      <c r="AB2743" t="str">
        <f t="shared" si="171"/>
        <v>No-show</v>
      </c>
    </row>
    <row r="2744" spans="1:28" x14ac:dyDescent="0.3">
      <c r="A2744" t="s">
        <v>3439</v>
      </c>
      <c r="B2744" t="s">
        <v>442</v>
      </c>
      <c r="C2744" t="s">
        <v>127</v>
      </c>
      <c r="D2744" s="5">
        <v>45711</v>
      </c>
      <c r="E2744" s="5">
        <v>45690</v>
      </c>
      <c r="F2744" t="s">
        <v>23</v>
      </c>
      <c r="G2744" t="s">
        <v>24</v>
      </c>
      <c r="H2744">
        <v>21</v>
      </c>
      <c r="I2744" t="s">
        <v>61</v>
      </c>
      <c r="J2744" t="s">
        <v>3916</v>
      </c>
      <c r="K2744" t="s">
        <v>3912</v>
      </c>
      <c r="L2744">
        <v>0</v>
      </c>
      <c r="M2744" s="7">
        <v>0.76</v>
      </c>
      <c r="N2744" t="s">
        <v>3923</v>
      </c>
      <c r="O2744" t="s">
        <v>3922</v>
      </c>
      <c r="P2744">
        <v>15</v>
      </c>
      <c r="Q2744" t="s">
        <v>3939</v>
      </c>
      <c r="R2744" t="s">
        <v>3949</v>
      </c>
      <c r="S2744" t="s">
        <v>3950</v>
      </c>
      <c r="U2744" t="s">
        <v>7157</v>
      </c>
      <c r="V2744" t="b">
        <v>1</v>
      </c>
      <c r="W2744" t="b">
        <v>0</v>
      </c>
      <c r="X2744" t="s">
        <v>7153</v>
      </c>
      <c r="Y2744">
        <f t="shared" si="168"/>
        <v>1</v>
      </c>
      <c r="Z2744" t="str">
        <f t="shared" si="169"/>
        <v>15-30 days</v>
      </c>
      <c r="AA2744" t="str">
        <f t="shared" si="170"/>
        <v>Good</v>
      </c>
      <c r="AB2744" t="str">
        <f t="shared" si="171"/>
        <v>No-show</v>
      </c>
    </row>
    <row r="2745" spans="1:28" x14ac:dyDescent="0.3">
      <c r="A2745" t="s">
        <v>3440</v>
      </c>
      <c r="B2745" t="s">
        <v>105</v>
      </c>
      <c r="C2745" t="s">
        <v>115</v>
      </c>
      <c r="D2745" s="5">
        <v>45801</v>
      </c>
      <c r="E2745" s="5">
        <v>45789</v>
      </c>
      <c r="F2745" t="s">
        <v>32</v>
      </c>
      <c r="G2745" t="s">
        <v>13</v>
      </c>
      <c r="H2745">
        <v>12</v>
      </c>
      <c r="I2745" t="s">
        <v>37</v>
      </c>
      <c r="J2745" t="s">
        <v>3909</v>
      </c>
      <c r="K2745" t="s">
        <v>3910</v>
      </c>
      <c r="L2745">
        <v>2</v>
      </c>
      <c r="M2745" s="7">
        <v>0.94</v>
      </c>
      <c r="N2745" t="s">
        <v>3928</v>
      </c>
      <c r="O2745" t="s">
        <v>3929</v>
      </c>
      <c r="P2745">
        <v>12</v>
      </c>
      <c r="Q2745" t="s">
        <v>3939</v>
      </c>
      <c r="R2745" t="s">
        <v>3940</v>
      </c>
      <c r="S2745" t="s">
        <v>3941</v>
      </c>
      <c r="T2745" s="5">
        <v>45799</v>
      </c>
      <c r="U2745" t="s">
        <v>7156</v>
      </c>
      <c r="V2745" t="b">
        <v>1</v>
      </c>
      <c r="W2745" t="b">
        <v>0</v>
      </c>
      <c r="X2745" t="s">
        <v>7160</v>
      </c>
      <c r="Y2745">
        <f t="shared" si="168"/>
        <v>0</v>
      </c>
      <c r="Z2745" t="str">
        <f t="shared" si="169"/>
        <v>8-14 days</v>
      </c>
      <c r="AA2745" t="str">
        <f t="shared" si="170"/>
        <v>Very Good</v>
      </c>
      <c r="AB2745" t="str">
        <f t="shared" si="171"/>
        <v>Attended</v>
      </c>
    </row>
    <row r="2746" spans="1:28" x14ac:dyDescent="0.3">
      <c r="A2746" t="s">
        <v>3441</v>
      </c>
      <c r="B2746" t="s">
        <v>3442</v>
      </c>
      <c r="C2746" t="s">
        <v>58</v>
      </c>
      <c r="D2746" s="5">
        <v>46000</v>
      </c>
      <c r="E2746" s="5">
        <v>45964</v>
      </c>
      <c r="F2746" t="s">
        <v>32</v>
      </c>
      <c r="G2746" t="s">
        <v>24</v>
      </c>
      <c r="H2746">
        <v>36</v>
      </c>
      <c r="I2746" t="s">
        <v>14</v>
      </c>
      <c r="J2746" t="s">
        <v>3909</v>
      </c>
      <c r="K2746" t="s">
        <v>3914</v>
      </c>
      <c r="L2746">
        <v>3</v>
      </c>
      <c r="M2746" s="7">
        <v>0.86</v>
      </c>
      <c r="N2746" t="s">
        <v>3928</v>
      </c>
      <c r="O2746" t="s">
        <v>3922</v>
      </c>
      <c r="P2746">
        <v>15</v>
      </c>
      <c r="Q2746" t="s">
        <v>3955</v>
      </c>
      <c r="R2746" t="s">
        <v>3940</v>
      </c>
      <c r="S2746" t="s">
        <v>3941</v>
      </c>
      <c r="T2746" s="5">
        <v>45997</v>
      </c>
      <c r="U2746" t="s">
        <v>7159</v>
      </c>
      <c r="V2746" t="b">
        <v>0</v>
      </c>
      <c r="W2746" t="b">
        <v>0</v>
      </c>
      <c r="X2746" t="s">
        <v>7153</v>
      </c>
      <c r="Y2746">
        <f t="shared" si="168"/>
        <v>1</v>
      </c>
      <c r="Z2746" t="str">
        <f t="shared" si="169"/>
        <v>31+ days</v>
      </c>
      <c r="AA2746" t="str">
        <f t="shared" si="170"/>
        <v>Good</v>
      </c>
      <c r="AB2746" t="str">
        <f t="shared" si="171"/>
        <v>No-show</v>
      </c>
    </row>
    <row r="2747" spans="1:28" x14ac:dyDescent="0.3">
      <c r="A2747" t="s">
        <v>3443</v>
      </c>
      <c r="B2747" t="s">
        <v>1454</v>
      </c>
      <c r="C2747" t="s">
        <v>92</v>
      </c>
      <c r="D2747" s="5">
        <v>45737</v>
      </c>
      <c r="E2747" s="5">
        <v>45694</v>
      </c>
      <c r="F2747" t="s">
        <v>12</v>
      </c>
      <c r="G2747" t="s">
        <v>24</v>
      </c>
      <c r="H2747">
        <v>43</v>
      </c>
      <c r="I2747" t="s">
        <v>160</v>
      </c>
      <c r="J2747" t="s">
        <v>3911</v>
      </c>
      <c r="K2747" t="s">
        <v>3912</v>
      </c>
      <c r="L2747">
        <v>3</v>
      </c>
      <c r="M2747" s="7">
        <v>0.79</v>
      </c>
      <c r="N2747" t="s">
        <v>3932</v>
      </c>
      <c r="O2747" t="s">
        <v>3925</v>
      </c>
      <c r="P2747">
        <v>20</v>
      </c>
      <c r="Q2747" t="s">
        <v>3947</v>
      </c>
      <c r="R2747" t="s">
        <v>3949</v>
      </c>
      <c r="S2747" t="s">
        <v>3950</v>
      </c>
      <c r="U2747" t="s">
        <v>7155</v>
      </c>
      <c r="V2747" t="b">
        <v>0</v>
      </c>
      <c r="W2747" t="b">
        <v>0</v>
      </c>
      <c r="X2747" t="s">
        <v>7160</v>
      </c>
      <c r="Y2747">
        <f t="shared" si="168"/>
        <v>1</v>
      </c>
      <c r="Z2747" t="str">
        <f t="shared" si="169"/>
        <v>31+ days</v>
      </c>
      <c r="AA2747" t="str">
        <f t="shared" si="170"/>
        <v>Good</v>
      </c>
      <c r="AB2747" t="str">
        <f t="shared" si="171"/>
        <v>No-show</v>
      </c>
    </row>
    <row r="2748" spans="1:28" x14ac:dyDescent="0.3">
      <c r="A2748" t="s">
        <v>3444</v>
      </c>
      <c r="B2748" t="s">
        <v>1183</v>
      </c>
      <c r="C2748" t="s">
        <v>64</v>
      </c>
      <c r="D2748" s="5">
        <v>45868</v>
      </c>
      <c r="E2748" s="5">
        <v>45814</v>
      </c>
      <c r="F2748" t="s">
        <v>28</v>
      </c>
      <c r="G2748" t="s">
        <v>13</v>
      </c>
      <c r="H2748">
        <v>54</v>
      </c>
      <c r="I2748" t="s">
        <v>160</v>
      </c>
      <c r="J2748" t="s">
        <v>3909</v>
      </c>
      <c r="K2748" t="s">
        <v>3914</v>
      </c>
      <c r="L2748">
        <v>2</v>
      </c>
      <c r="M2748" s="7">
        <v>0.51</v>
      </c>
      <c r="N2748" t="s">
        <v>3921</v>
      </c>
      <c r="O2748" t="s">
        <v>3922</v>
      </c>
      <c r="P2748">
        <v>20</v>
      </c>
      <c r="Q2748" t="s">
        <v>3939</v>
      </c>
      <c r="R2748" t="s">
        <v>3940</v>
      </c>
      <c r="S2748" t="s">
        <v>55</v>
      </c>
      <c r="T2748" s="5">
        <v>45867</v>
      </c>
      <c r="U2748" t="s">
        <v>7152</v>
      </c>
      <c r="V2748" t="b">
        <v>0</v>
      </c>
      <c r="W2748" t="b">
        <v>0</v>
      </c>
      <c r="X2748" t="s">
        <v>7161</v>
      </c>
      <c r="Y2748">
        <f t="shared" si="168"/>
        <v>0</v>
      </c>
      <c r="Z2748" t="str">
        <f t="shared" si="169"/>
        <v>31+ days</v>
      </c>
      <c r="AA2748" t="str">
        <f t="shared" si="170"/>
        <v>Moderate</v>
      </c>
      <c r="AB2748" t="str">
        <f t="shared" si="171"/>
        <v>Attended</v>
      </c>
    </row>
    <row r="2749" spans="1:28" x14ac:dyDescent="0.3">
      <c r="A2749" t="s">
        <v>3445</v>
      </c>
      <c r="B2749" t="s">
        <v>2306</v>
      </c>
      <c r="C2749" t="s">
        <v>138</v>
      </c>
      <c r="D2749" s="5">
        <v>45827</v>
      </c>
      <c r="E2749" s="5">
        <v>45797</v>
      </c>
      <c r="F2749" t="s">
        <v>28</v>
      </c>
      <c r="G2749" t="s">
        <v>13</v>
      </c>
      <c r="H2749">
        <v>30</v>
      </c>
      <c r="I2749" t="s">
        <v>47</v>
      </c>
      <c r="J2749" t="s">
        <v>3911</v>
      </c>
      <c r="K2749" t="s">
        <v>3912</v>
      </c>
      <c r="L2749">
        <v>5</v>
      </c>
      <c r="M2749" s="7">
        <v>0.61</v>
      </c>
      <c r="N2749" t="s">
        <v>3921</v>
      </c>
      <c r="O2749" t="s">
        <v>3922</v>
      </c>
      <c r="P2749">
        <v>15</v>
      </c>
      <c r="Q2749" t="s">
        <v>3939</v>
      </c>
      <c r="R2749" t="s">
        <v>3940</v>
      </c>
      <c r="S2749" t="s">
        <v>3943</v>
      </c>
      <c r="T2749" s="5">
        <v>45824</v>
      </c>
      <c r="U2749" t="s">
        <v>7154</v>
      </c>
      <c r="V2749" t="b">
        <v>0</v>
      </c>
      <c r="W2749" t="b">
        <v>0</v>
      </c>
      <c r="X2749" t="s">
        <v>7161</v>
      </c>
      <c r="Y2749">
        <f t="shared" si="168"/>
        <v>0</v>
      </c>
      <c r="Z2749" t="str">
        <f t="shared" si="169"/>
        <v>15-30 days</v>
      </c>
      <c r="AA2749" t="str">
        <f t="shared" si="170"/>
        <v>Moderate</v>
      </c>
      <c r="AB2749" t="str">
        <f t="shared" si="171"/>
        <v>Attended</v>
      </c>
    </row>
    <row r="2750" spans="1:28" x14ac:dyDescent="0.3">
      <c r="A2750" t="s">
        <v>3446</v>
      </c>
      <c r="B2750" t="s">
        <v>1891</v>
      </c>
      <c r="C2750" t="s">
        <v>115</v>
      </c>
      <c r="D2750" s="5">
        <v>45935</v>
      </c>
      <c r="E2750" s="5">
        <v>45898</v>
      </c>
      <c r="F2750" t="s">
        <v>32</v>
      </c>
      <c r="G2750" t="s">
        <v>24</v>
      </c>
      <c r="H2750">
        <v>37</v>
      </c>
      <c r="I2750" t="s">
        <v>42</v>
      </c>
      <c r="J2750" t="s">
        <v>3913</v>
      </c>
      <c r="K2750" t="s">
        <v>3910</v>
      </c>
      <c r="L2750">
        <v>1</v>
      </c>
      <c r="M2750" s="7">
        <v>0.89</v>
      </c>
      <c r="N2750" t="s">
        <v>3928</v>
      </c>
      <c r="O2750" t="s">
        <v>3929</v>
      </c>
      <c r="P2750">
        <v>12</v>
      </c>
      <c r="Q2750" t="s">
        <v>3939</v>
      </c>
      <c r="R2750" t="s">
        <v>3940</v>
      </c>
      <c r="S2750" t="s">
        <v>55</v>
      </c>
      <c r="T2750" s="5">
        <v>45932</v>
      </c>
      <c r="U2750" t="s">
        <v>7157</v>
      </c>
      <c r="V2750" t="b">
        <v>1</v>
      </c>
      <c r="W2750" t="b">
        <v>0</v>
      </c>
      <c r="X2750" t="s">
        <v>7162</v>
      </c>
      <c r="Y2750">
        <f t="shared" si="168"/>
        <v>1</v>
      </c>
      <c r="Z2750" t="str">
        <f t="shared" si="169"/>
        <v>31+ days</v>
      </c>
      <c r="AA2750" t="str">
        <f t="shared" si="170"/>
        <v>Good</v>
      </c>
      <c r="AB2750" t="str">
        <f t="shared" si="171"/>
        <v>No-show</v>
      </c>
    </row>
    <row r="2751" spans="1:28" x14ac:dyDescent="0.3">
      <c r="A2751" t="s">
        <v>3447</v>
      </c>
      <c r="B2751" t="s">
        <v>98</v>
      </c>
      <c r="C2751" t="s">
        <v>27</v>
      </c>
      <c r="D2751" s="5">
        <v>45932</v>
      </c>
      <c r="E2751" s="5">
        <v>45896</v>
      </c>
      <c r="F2751" t="s">
        <v>28</v>
      </c>
      <c r="G2751" t="s">
        <v>13</v>
      </c>
      <c r="H2751">
        <v>36</v>
      </c>
      <c r="I2751" t="s">
        <v>61</v>
      </c>
      <c r="J2751" t="s">
        <v>3911</v>
      </c>
      <c r="K2751" t="s">
        <v>3912</v>
      </c>
      <c r="L2751">
        <v>6</v>
      </c>
      <c r="M2751" s="7">
        <v>0.94</v>
      </c>
      <c r="N2751" t="s">
        <v>3921</v>
      </c>
      <c r="O2751" t="s">
        <v>3925</v>
      </c>
      <c r="P2751">
        <v>12</v>
      </c>
      <c r="Q2751" t="s">
        <v>3939</v>
      </c>
      <c r="S2751" t="s">
        <v>55</v>
      </c>
      <c r="T2751" s="5">
        <v>45929</v>
      </c>
      <c r="U2751" t="s">
        <v>7154</v>
      </c>
      <c r="V2751" t="b">
        <v>0</v>
      </c>
      <c r="W2751" t="b">
        <v>1</v>
      </c>
      <c r="X2751" t="s">
        <v>7162</v>
      </c>
      <c r="Y2751">
        <f t="shared" si="168"/>
        <v>0</v>
      </c>
      <c r="Z2751" t="str">
        <f t="shared" si="169"/>
        <v>31+ days</v>
      </c>
      <c r="AA2751" t="str">
        <f t="shared" si="170"/>
        <v>Very Good</v>
      </c>
      <c r="AB2751" t="str">
        <f t="shared" si="171"/>
        <v>Attended</v>
      </c>
    </row>
    <row r="2752" spans="1:28" x14ac:dyDescent="0.3">
      <c r="A2752" t="s">
        <v>3448</v>
      </c>
      <c r="B2752" t="s">
        <v>1400</v>
      </c>
      <c r="C2752" t="s">
        <v>193</v>
      </c>
      <c r="D2752" s="5">
        <v>45962</v>
      </c>
      <c r="E2752" s="5">
        <v>45962</v>
      </c>
      <c r="F2752" t="s">
        <v>41</v>
      </c>
      <c r="G2752" t="s">
        <v>24</v>
      </c>
      <c r="H2752">
        <v>0</v>
      </c>
      <c r="I2752" t="s">
        <v>14</v>
      </c>
      <c r="J2752" t="s">
        <v>3911</v>
      </c>
      <c r="K2752" t="s">
        <v>3910</v>
      </c>
      <c r="L2752">
        <v>2</v>
      </c>
      <c r="M2752" s="7">
        <v>0.81</v>
      </c>
      <c r="N2752" t="s">
        <v>3931</v>
      </c>
      <c r="O2752" t="s">
        <v>3922</v>
      </c>
      <c r="P2752">
        <v>15</v>
      </c>
      <c r="Q2752" t="s">
        <v>3939</v>
      </c>
      <c r="R2752" t="s">
        <v>3940</v>
      </c>
      <c r="S2752" t="s">
        <v>55</v>
      </c>
      <c r="T2752" s="5">
        <v>45959</v>
      </c>
      <c r="U2752" t="s">
        <v>7156</v>
      </c>
      <c r="V2752" t="b">
        <v>1</v>
      </c>
      <c r="W2752" t="b">
        <v>0</v>
      </c>
      <c r="X2752" t="s">
        <v>7162</v>
      </c>
      <c r="Y2752">
        <f t="shared" si="168"/>
        <v>1</v>
      </c>
      <c r="Z2752" t="str">
        <f t="shared" si="169"/>
        <v>0-3 days</v>
      </c>
      <c r="AA2752" t="str">
        <f t="shared" si="170"/>
        <v>Good</v>
      </c>
      <c r="AB2752" t="str">
        <f t="shared" si="171"/>
        <v>No-show</v>
      </c>
    </row>
    <row r="2753" spans="1:28" x14ac:dyDescent="0.3">
      <c r="A2753" t="s">
        <v>3449</v>
      </c>
      <c r="B2753" t="s">
        <v>1536</v>
      </c>
      <c r="C2753" t="s">
        <v>138</v>
      </c>
      <c r="D2753" s="5">
        <v>45701</v>
      </c>
      <c r="E2753" s="5">
        <v>45658</v>
      </c>
      <c r="F2753" t="s">
        <v>28</v>
      </c>
      <c r="G2753" t="s">
        <v>24</v>
      </c>
      <c r="H2753">
        <v>43</v>
      </c>
      <c r="I2753" t="s">
        <v>14</v>
      </c>
      <c r="J2753" t="s">
        <v>3909</v>
      </c>
      <c r="K2753" t="s">
        <v>3910</v>
      </c>
      <c r="L2753">
        <v>2</v>
      </c>
      <c r="M2753" s="7">
        <v>0.83</v>
      </c>
      <c r="N2753" t="s">
        <v>3921</v>
      </c>
      <c r="O2753" t="s">
        <v>3922</v>
      </c>
      <c r="P2753">
        <v>15</v>
      </c>
      <c r="Q2753" t="s">
        <v>3955</v>
      </c>
      <c r="R2753" t="s">
        <v>3940</v>
      </c>
      <c r="S2753" t="s">
        <v>3941</v>
      </c>
      <c r="T2753" s="5">
        <v>45698</v>
      </c>
      <c r="U2753" t="s">
        <v>7154</v>
      </c>
      <c r="V2753" t="b">
        <v>0</v>
      </c>
      <c r="W2753" t="b">
        <v>0</v>
      </c>
      <c r="X2753" t="s">
        <v>7153</v>
      </c>
      <c r="Y2753">
        <f t="shared" si="168"/>
        <v>1</v>
      </c>
      <c r="Z2753" t="str">
        <f t="shared" si="169"/>
        <v>31+ days</v>
      </c>
      <c r="AA2753" t="str">
        <f t="shared" si="170"/>
        <v>Good</v>
      </c>
      <c r="AB2753" t="str">
        <f t="shared" si="171"/>
        <v>No-show</v>
      </c>
    </row>
    <row r="2754" spans="1:28" x14ac:dyDescent="0.3">
      <c r="A2754" t="s">
        <v>3450</v>
      </c>
      <c r="B2754" t="s">
        <v>1536</v>
      </c>
      <c r="C2754" t="s">
        <v>92</v>
      </c>
      <c r="D2754" s="5">
        <v>45823</v>
      </c>
      <c r="E2754" s="5">
        <v>45822</v>
      </c>
      <c r="F2754" t="s">
        <v>12</v>
      </c>
      <c r="G2754" t="s">
        <v>13</v>
      </c>
      <c r="H2754">
        <v>1</v>
      </c>
      <c r="I2754" t="s">
        <v>160</v>
      </c>
      <c r="J2754" t="s">
        <v>3909</v>
      </c>
      <c r="K2754" t="s">
        <v>3910</v>
      </c>
      <c r="L2754">
        <v>2</v>
      </c>
      <c r="M2754" s="7">
        <v>0.83</v>
      </c>
      <c r="N2754" t="s">
        <v>3932</v>
      </c>
      <c r="O2754" t="s">
        <v>3925</v>
      </c>
      <c r="P2754">
        <v>20</v>
      </c>
      <c r="Q2754" t="s">
        <v>3955</v>
      </c>
      <c r="R2754" t="s">
        <v>3940</v>
      </c>
      <c r="S2754" t="s">
        <v>3943</v>
      </c>
      <c r="T2754" s="5">
        <v>45821</v>
      </c>
      <c r="U2754" t="s">
        <v>7157</v>
      </c>
      <c r="V2754" t="b">
        <v>1</v>
      </c>
      <c r="W2754" t="b">
        <v>0</v>
      </c>
      <c r="X2754" t="s">
        <v>7161</v>
      </c>
      <c r="Y2754">
        <f t="shared" ref="Y2754:Y2817" si="172">IF(G2754="No-show",1,IF(G2754="Attended",0,""))</f>
        <v>0</v>
      </c>
      <c r="Z2754" t="str">
        <f t="shared" ref="Z2754:Z2817" si="173">IF(H2754="","Unknown",IF(H2754&lt;=3,"0-3 days",IF(H2754&lt;=7,"4-7 days",IF(H2754&lt;=14,"8-14 days",IF(H2754&lt;=30,"15-30 days","31+ days")))))</f>
        <v>0-3 days</v>
      </c>
      <c r="AA2754" t="str">
        <f t="shared" ref="AA2754:AA2817" si="174">IF(M2754="","Unknown",IF(M2754&lt;0.5,"Low",IF(M2754&lt;0.75,"Moderate",IF(M2754&lt;0.9,"Good","Very Good"))))</f>
        <v>Good</v>
      </c>
      <c r="AB2754" t="str">
        <f t="shared" ref="AB2754:AB2817" si="175">IF(G2754="Attended","Attended",IF(G2754="No-show","No-show","Excluded"))</f>
        <v>Attended</v>
      </c>
    </row>
    <row r="2755" spans="1:28" x14ac:dyDescent="0.3">
      <c r="A2755" t="s">
        <v>3451</v>
      </c>
      <c r="B2755" t="s">
        <v>156</v>
      </c>
      <c r="C2755" t="s">
        <v>17</v>
      </c>
      <c r="D2755" s="5">
        <v>45910</v>
      </c>
      <c r="E2755" s="5">
        <v>45877</v>
      </c>
      <c r="F2755" t="s">
        <v>18</v>
      </c>
      <c r="G2755" t="s">
        <v>13</v>
      </c>
      <c r="H2755">
        <v>33</v>
      </c>
      <c r="I2755" t="s">
        <v>33</v>
      </c>
      <c r="J2755" t="s">
        <v>3911</v>
      </c>
      <c r="K2755" t="s">
        <v>3912</v>
      </c>
      <c r="L2755">
        <v>3</v>
      </c>
      <c r="M2755" s="7">
        <v>0.92</v>
      </c>
      <c r="N2755" t="s">
        <v>3924</v>
      </c>
      <c r="O2755" t="s">
        <v>3929</v>
      </c>
      <c r="P2755">
        <v>12</v>
      </c>
      <c r="R2755" t="s">
        <v>3953</v>
      </c>
      <c r="S2755" t="s">
        <v>3943</v>
      </c>
      <c r="U2755" t="s">
        <v>7152</v>
      </c>
      <c r="V2755" t="b">
        <v>0</v>
      </c>
      <c r="W2755" t="b">
        <v>0</v>
      </c>
      <c r="X2755" t="s">
        <v>7162</v>
      </c>
      <c r="Y2755">
        <f t="shared" si="172"/>
        <v>0</v>
      </c>
      <c r="Z2755" t="str">
        <f t="shared" si="173"/>
        <v>31+ days</v>
      </c>
      <c r="AA2755" t="str">
        <f t="shared" si="174"/>
        <v>Very Good</v>
      </c>
      <c r="AB2755" t="str">
        <f t="shared" si="175"/>
        <v>Attended</v>
      </c>
    </row>
    <row r="2756" spans="1:28" x14ac:dyDescent="0.3">
      <c r="A2756" t="s">
        <v>3452</v>
      </c>
      <c r="B2756" t="s">
        <v>821</v>
      </c>
      <c r="C2756" t="s">
        <v>11</v>
      </c>
      <c r="D2756" s="5">
        <v>45810</v>
      </c>
      <c r="E2756" s="5">
        <v>45750</v>
      </c>
      <c r="F2756" t="s">
        <v>12</v>
      </c>
      <c r="G2756" t="s">
        <v>24</v>
      </c>
      <c r="H2756">
        <v>60</v>
      </c>
      <c r="I2756" t="s">
        <v>47</v>
      </c>
      <c r="J2756" t="s">
        <v>3913</v>
      </c>
      <c r="K2756" t="s">
        <v>3910</v>
      </c>
      <c r="L2756">
        <v>7</v>
      </c>
      <c r="M2756" s="7">
        <v>0.82</v>
      </c>
      <c r="N2756" t="s">
        <v>3932</v>
      </c>
      <c r="O2756" t="s">
        <v>3925</v>
      </c>
      <c r="P2756">
        <v>15</v>
      </c>
      <c r="Q2756" t="s">
        <v>3955</v>
      </c>
      <c r="R2756" t="s">
        <v>3940</v>
      </c>
      <c r="S2756" t="s">
        <v>3943</v>
      </c>
      <c r="T2756" s="5">
        <v>45808</v>
      </c>
      <c r="U2756" t="s">
        <v>7158</v>
      </c>
      <c r="V2756" t="b">
        <v>0</v>
      </c>
      <c r="W2756" t="b">
        <v>0</v>
      </c>
      <c r="X2756" t="s">
        <v>7161</v>
      </c>
      <c r="Y2756">
        <f t="shared" si="172"/>
        <v>1</v>
      </c>
      <c r="Z2756" t="str">
        <f t="shared" si="173"/>
        <v>31+ days</v>
      </c>
      <c r="AA2756" t="str">
        <f t="shared" si="174"/>
        <v>Good</v>
      </c>
      <c r="AB2756" t="str">
        <f t="shared" si="175"/>
        <v>No-show</v>
      </c>
    </row>
    <row r="2757" spans="1:28" x14ac:dyDescent="0.3">
      <c r="A2757" t="s">
        <v>3453</v>
      </c>
      <c r="B2757" t="s">
        <v>471</v>
      </c>
      <c r="C2757" t="s">
        <v>89</v>
      </c>
      <c r="D2757" s="5">
        <v>45901</v>
      </c>
      <c r="E2757" s="5">
        <v>45853</v>
      </c>
      <c r="F2757" t="s">
        <v>41</v>
      </c>
      <c r="G2757" t="s">
        <v>13</v>
      </c>
      <c r="H2757">
        <v>48</v>
      </c>
      <c r="I2757" t="s">
        <v>33</v>
      </c>
      <c r="J2757" t="s">
        <v>3913</v>
      </c>
      <c r="K2757" t="s">
        <v>3914</v>
      </c>
      <c r="L2757">
        <v>4</v>
      </c>
      <c r="M2757" s="7">
        <v>0.8</v>
      </c>
      <c r="N2757" t="s">
        <v>3931</v>
      </c>
      <c r="O2757" t="s">
        <v>3922</v>
      </c>
      <c r="P2757">
        <v>20</v>
      </c>
      <c r="Q2757" t="s">
        <v>3947</v>
      </c>
      <c r="R2757" t="s">
        <v>3940</v>
      </c>
      <c r="S2757" t="s">
        <v>3943</v>
      </c>
      <c r="T2757" s="5">
        <v>45899</v>
      </c>
      <c r="U2757" t="s">
        <v>7158</v>
      </c>
      <c r="V2757" t="b">
        <v>0</v>
      </c>
      <c r="W2757" t="b">
        <v>0</v>
      </c>
      <c r="X2757" t="s">
        <v>7162</v>
      </c>
      <c r="Y2757">
        <f t="shared" si="172"/>
        <v>0</v>
      </c>
      <c r="Z2757" t="str">
        <f t="shared" si="173"/>
        <v>31+ days</v>
      </c>
      <c r="AA2757" t="str">
        <f t="shared" si="174"/>
        <v>Good</v>
      </c>
      <c r="AB2757" t="str">
        <f t="shared" si="175"/>
        <v>Attended</v>
      </c>
    </row>
    <row r="2758" spans="1:28" x14ac:dyDescent="0.3">
      <c r="A2758" t="s">
        <v>3454</v>
      </c>
      <c r="B2758" t="s">
        <v>82</v>
      </c>
      <c r="C2758" t="s">
        <v>89</v>
      </c>
      <c r="D2758" s="5">
        <v>45890</v>
      </c>
      <c r="E2758" s="5">
        <v>45860</v>
      </c>
      <c r="F2758" t="s">
        <v>41</v>
      </c>
      <c r="G2758" t="s">
        <v>13</v>
      </c>
      <c r="H2758">
        <v>30</v>
      </c>
      <c r="I2758" t="s">
        <v>14</v>
      </c>
      <c r="J2758" t="s">
        <v>3916</v>
      </c>
      <c r="K2758" t="s">
        <v>3910</v>
      </c>
      <c r="L2758">
        <v>4</v>
      </c>
      <c r="M2758" s="7">
        <v>0.87</v>
      </c>
      <c r="N2758" t="s">
        <v>3931</v>
      </c>
      <c r="O2758" t="s">
        <v>3922</v>
      </c>
      <c r="P2758">
        <v>20</v>
      </c>
      <c r="Q2758" t="s">
        <v>3939</v>
      </c>
      <c r="R2758" t="s">
        <v>3940</v>
      </c>
      <c r="S2758" t="s">
        <v>3941</v>
      </c>
      <c r="T2758" s="5">
        <v>45887</v>
      </c>
      <c r="U2758" t="s">
        <v>7154</v>
      </c>
      <c r="V2758" t="b">
        <v>0</v>
      </c>
      <c r="W2758" t="b">
        <v>0</v>
      </c>
      <c r="X2758" t="s">
        <v>7161</v>
      </c>
      <c r="Y2758">
        <f t="shared" si="172"/>
        <v>0</v>
      </c>
      <c r="Z2758" t="str">
        <f t="shared" si="173"/>
        <v>15-30 days</v>
      </c>
      <c r="AA2758" t="str">
        <f t="shared" si="174"/>
        <v>Good</v>
      </c>
      <c r="AB2758" t="str">
        <f t="shared" si="175"/>
        <v>Attended</v>
      </c>
    </row>
    <row r="2759" spans="1:28" x14ac:dyDescent="0.3">
      <c r="A2759" t="s">
        <v>3455</v>
      </c>
      <c r="B2759" t="s">
        <v>657</v>
      </c>
      <c r="C2759" t="s">
        <v>22</v>
      </c>
      <c r="D2759" s="5">
        <v>45793</v>
      </c>
      <c r="E2759" s="5">
        <v>45774</v>
      </c>
      <c r="F2759" t="s">
        <v>23</v>
      </c>
      <c r="G2759" t="s">
        <v>13</v>
      </c>
      <c r="H2759">
        <v>19</v>
      </c>
      <c r="I2759" t="s">
        <v>160</v>
      </c>
      <c r="J2759" t="s">
        <v>3911</v>
      </c>
      <c r="K2759" t="s">
        <v>3910</v>
      </c>
      <c r="L2759">
        <v>3</v>
      </c>
      <c r="M2759" s="7">
        <v>0.71</v>
      </c>
      <c r="N2759" t="s">
        <v>3923</v>
      </c>
      <c r="O2759" t="s">
        <v>3927</v>
      </c>
      <c r="P2759">
        <v>18</v>
      </c>
      <c r="Q2759" t="s">
        <v>3939</v>
      </c>
      <c r="R2759" t="s">
        <v>3940</v>
      </c>
      <c r="S2759" t="s">
        <v>3943</v>
      </c>
      <c r="T2759" s="5">
        <v>45792</v>
      </c>
      <c r="U2759" t="s">
        <v>7155</v>
      </c>
      <c r="V2759" t="b">
        <v>0</v>
      </c>
      <c r="W2759" t="b">
        <v>0</v>
      </c>
      <c r="X2759" t="s">
        <v>7160</v>
      </c>
      <c r="Y2759">
        <f t="shared" si="172"/>
        <v>0</v>
      </c>
      <c r="Z2759" t="str">
        <f t="shared" si="173"/>
        <v>15-30 days</v>
      </c>
      <c r="AA2759" t="str">
        <f t="shared" si="174"/>
        <v>Moderate</v>
      </c>
      <c r="AB2759" t="str">
        <f t="shared" si="175"/>
        <v>Attended</v>
      </c>
    </row>
    <row r="2760" spans="1:28" x14ac:dyDescent="0.3">
      <c r="A2760" t="s">
        <v>3456</v>
      </c>
      <c r="B2760" t="s">
        <v>929</v>
      </c>
      <c r="C2760" t="s">
        <v>149</v>
      </c>
      <c r="D2760" s="5">
        <v>45694</v>
      </c>
      <c r="E2760" s="5">
        <v>45643</v>
      </c>
      <c r="F2760" t="s">
        <v>23</v>
      </c>
      <c r="G2760" t="s">
        <v>55</v>
      </c>
      <c r="H2760">
        <v>51</v>
      </c>
      <c r="I2760" t="s">
        <v>47</v>
      </c>
      <c r="J2760" t="s">
        <v>3909</v>
      </c>
      <c r="K2760" t="s">
        <v>3910</v>
      </c>
      <c r="L2760">
        <v>3</v>
      </c>
      <c r="M2760" s="7">
        <v>0.86</v>
      </c>
      <c r="N2760" t="s">
        <v>3923</v>
      </c>
      <c r="O2760" t="s">
        <v>3929</v>
      </c>
      <c r="P2760">
        <v>12</v>
      </c>
      <c r="Q2760" t="s">
        <v>3947</v>
      </c>
      <c r="R2760" t="s">
        <v>3940</v>
      </c>
      <c r="S2760" t="s">
        <v>3941</v>
      </c>
      <c r="T2760" s="5">
        <v>45692</v>
      </c>
      <c r="U2760" t="s">
        <v>7154</v>
      </c>
      <c r="V2760" t="b">
        <v>0</v>
      </c>
      <c r="W2760" t="b">
        <v>0</v>
      </c>
      <c r="X2760" t="s">
        <v>7153</v>
      </c>
      <c r="Y2760" t="str">
        <f t="shared" si="172"/>
        <v/>
      </c>
      <c r="Z2760" t="str">
        <f t="shared" si="173"/>
        <v>31+ days</v>
      </c>
      <c r="AA2760" t="str">
        <f t="shared" si="174"/>
        <v>Good</v>
      </c>
      <c r="AB2760" t="str">
        <f t="shared" si="175"/>
        <v>Excluded</v>
      </c>
    </row>
    <row r="2761" spans="1:28" x14ac:dyDescent="0.3">
      <c r="A2761" t="s">
        <v>3457</v>
      </c>
      <c r="B2761" t="s">
        <v>296</v>
      </c>
      <c r="C2761" t="s">
        <v>45</v>
      </c>
      <c r="D2761" s="5">
        <v>46012</v>
      </c>
      <c r="E2761" s="5">
        <v>45960</v>
      </c>
      <c r="F2761" t="s">
        <v>46</v>
      </c>
      <c r="G2761" t="s">
        <v>13</v>
      </c>
      <c r="H2761">
        <v>52</v>
      </c>
      <c r="I2761" t="s">
        <v>19</v>
      </c>
      <c r="J2761" t="s">
        <v>3916</v>
      </c>
      <c r="K2761" t="s">
        <v>3910</v>
      </c>
      <c r="L2761">
        <v>3</v>
      </c>
      <c r="M2761" s="7">
        <v>0.88</v>
      </c>
      <c r="N2761" t="s">
        <v>3926</v>
      </c>
      <c r="O2761" t="s">
        <v>3927</v>
      </c>
      <c r="P2761">
        <v>18</v>
      </c>
      <c r="Q2761" t="s">
        <v>3939</v>
      </c>
      <c r="R2761" t="s">
        <v>3940</v>
      </c>
      <c r="S2761" t="s">
        <v>3943</v>
      </c>
      <c r="T2761" s="5">
        <v>46011</v>
      </c>
      <c r="U2761" t="s">
        <v>7157</v>
      </c>
      <c r="V2761" t="b">
        <v>1</v>
      </c>
      <c r="W2761" t="b">
        <v>0</v>
      </c>
      <c r="X2761" t="s">
        <v>7153</v>
      </c>
      <c r="Y2761">
        <f t="shared" si="172"/>
        <v>0</v>
      </c>
      <c r="Z2761" t="str">
        <f t="shared" si="173"/>
        <v>31+ days</v>
      </c>
      <c r="AA2761" t="str">
        <f t="shared" si="174"/>
        <v>Good</v>
      </c>
      <c r="AB2761" t="str">
        <f t="shared" si="175"/>
        <v>Attended</v>
      </c>
    </row>
    <row r="2762" spans="1:28" x14ac:dyDescent="0.3">
      <c r="A2762" t="s">
        <v>3458</v>
      </c>
      <c r="B2762" t="s">
        <v>202</v>
      </c>
      <c r="C2762" t="s">
        <v>127</v>
      </c>
      <c r="D2762" s="5">
        <v>45959</v>
      </c>
      <c r="E2762" s="5">
        <v>45937</v>
      </c>
      <c r="F2762" t="s">
        <v>23</v>
      </c>
      <c r="G2762" t="s">
        <v>13</v>
      </c>
      <c r="H2762">
        <v>22</v>
      </c>
      <c r="I2762" t="s">
        <v>14</v>
      </c>
      <c r="J2762" t="s">
        <v>3916</v>
      </c>
      <c r="K2762" t="s">
        <v>3912</v>
      </c>
      <c r="L2762">
        <v>12</v>
      </c>
      <c r="M2762" s="7">
        <v>0.83</v>
      </c>
      <c r="N2762" t="s">
        <v>3923</v>
      </c>
      <c r="O2762" t="s">
        <v>3922</v>
      </c>
      <c r="P2762">
        <v>15</v>
      </c>
      <c r="Q2762" t="s">
        <v>3939</v>
      </c>
      <c r="R2762" t="s">
        <v>3940</v>
      </c>
      <c r="S2762" t="s">
        <v>3943</v>
      </c>
      <c r="T2762" s="5">
        <v>45957</v>
      </c>
      <c r="U2762" t="s">
        <v>7152</v>
      </c>
      <c r="V2762" t="b">
        <v>0</v>
      </c>
      <c r="W2762" t="b">
        <v>0</v>
      </c>
      <c r="X2762" t="s">
        <v>7162</v>
      </c>
      <c r="Y2762">
        <f t="shared" si="172"/>
        <v>0</v>
      </c>
      <c r="Z2762" t="str">
        <f t="shared" si="173"/>
        <v>15-30 days</v>
      </c>
      <c r="AA2762" t="str">
        <f t="shared" si="174"/>
        <v>Good</v>
      </c>
      <c r="AB2762" t="str">
        <f t="shared" si="175"/>
        <v>Attended</v>
      </c>
    </row>
    <row r="2763" spans="1:28" x14ac:dyDescent="0.3">
      <c r="A2763" t="s">
        <v>3459</v>
      </c>
      <c r="B2763" t="s">
        <v>1958</v>
      </c>
      <c r="C2763" t="s">
        <v>92</v>
      </c>
      <c r="D2763" s="5">
        <v>45984</v>
      </c>
      <c r="E2763" s="5">
        <v>45978</v>
      </c>
      <c r="F2763" t="s">
        <v>12</v>
      </c>
      <c r="G2763" t="s">
        <v>24</v>
      </c>
      <c r="H2763">
        <v>6</v>
      </c>
      <c r="I2763" t="s">
        <v>19</v>
      </c>
      <c r="J2763" t="s">
        <v>3911</v>
      </c>
      <c r="K2763" t="s">
        <v>3914</v>
      </c>
      <c r="L2763">
        <v>3</v>
      </c>
      <c r="M2763" s="7">
        <v>0.89</v>
      </c>
      <c r="N2763" t="s">
        <v>3932</v>
      </c>
      <c r="O2763" t="s">
        <v>3925</v>
      </c>
      <c r="P2763">
        <v>20</v>
      </c>
      <c r="R2763" t="s">
        <v>3953</v>
      </c>
      <c r="S2763" t="s">
        <v>3943</v>
      </c>
      <c r="U2763" t="s">
        <v>7157</v>
      </c>
      <c r="V2763" t="b">
        <v>1</v>
      </c>
      <c r="W2763" t="b">
        <v>0</v>
      </c>
      <c r="X2763" t="s">
        <v>7162</v>
      </c>
      <c r="Y2763">
        <f t="shared" si="172"/>
        <v>1</v>
      </c>
      <c r="Z2763" t="str">
        <f t="shared" si="173"/>
        <v>4-7 days</v>
      </c>
      <c r="AA2763" t="str">
        <f t="shared" si="174"/>
        <v>Good</v>
      </c>
      <c r="AB2763" t="str">
        <f t="shared" si="175"/>
        <v>No-show</v>
      </c>
    </row>
    <row r="2764" spans="1:28" x14ac:dyDescent="0.3">
      <c r="A2764" t="s">
        <v>3460</v>
      </c>
      <c r="B2764" t="s">
        <v>296</v>
      </c>
      <c r="C2764" t="s">
        <v>89</v>
      </c>
      <c r="D2764" s="5">
        <v>45767</v>
      </c>
      <c r="E2764" s="5">
        <v>45732</v>
      </c>
      <c r="F2764" t="s">
        <v>41</v>
      </c>
      <c r="G2764" t="s">
        <v>13</v>
      </c>
      <c r="H2764">
        <v>35</v>
      </c>
      <c r="I2764" t="s">
        <v>19</v>
      </c>
      <c r="J2764" t="s">
        <v>3916</v>
      </c>
      <c r="K2764" t="s">
        <v>3910</v>
      </c>
      <c r="L2764">
        <v>3</v>
      </c>
      <c r="M2764" s="7">
        <v>0.88</v>
      </c>
      <c r="N2764" t="s">
        <v>3931</v>
      </c>
      <c r="O2764" t="s">
        <v>3922</v>
      </c>
      <c r="P2764">
        <v>20</v>
      </c>
      <c r="Q2764" t="s">
        <v>3939</v>
      </c>
      <c r="R2764" t="s">
        <v>3949</v>
      </c>
      <c r="S2764" t="s">
        <v>3950</v>
      </c>
      <c r="U2764" t="s">
        <v>7157</v>
      </c>
      <c r="V2764" t="b">
        <v>1</v>
      </c>
      <c r="W2764" t="b">
        <v>0</v>
      </c>
      <c r="X2764" t="s">
        <v>7160</v>
      </c>
      <c r="Y2764">
        <f t="shared" si="172"/>
        <v>0</v>
      </c>
      <c r="Z2764" t="str">
        <f t="shared" si="173"/>
        <v>31+ days</v>
      </c>
      <c r="AA2764" t="str">
        <f t="shared" si="174"/>
        <v>Good</v>
      </c>
      <c r="AB2764" t="str">
        <f t="shared" si="175"/>
        <v>Attended</v>
      </c>
    </row>
    <row r="2765" spans="1:28" x14ac:dyDescent="0.3">
      <c r="A2765" t="s">
        <v>3461</v>
      </c>
      <c r="B2765" t="s">
        <v>3442</v>
      </c>
      <c r="C2765" t="s">
        <v>279</v>
      </c>
      <c r="D2765" s="5">
        <v>45773</v>
      </c>
      <c r="E2765" s="5">
        <v>45735</v>
      </c>
      <c r="F2765" t="s">
        <v>18</v>
      </c>
      <c r="G2765" t="s">
        <v>55</v>
      </c>
      <c r="H2765">
        <v>38</v>
      </c>
      <c r="I2765" t="s">
        <v>37</v>
      </c>
      <c r="J2765" t="s">
        <v>3909</v>
      </c>
      <c r="K2765" t="s">
        <v>3914</v>
      </c>
      <c r="L2765">
        <v>3</v>
      </c>
      <c r="M2765" s="7">
        <v>0.86</v>
      </c>
      <c r="N2765" t="s">
        <v>3924</v>
      </c>
      <c r="O2765" t="s">
        <v>3925</v>
      </c>
      <c r="P2765">
        <v>12</v>
      </c>
      <c r="Q2765" t="s">
        <v>3939</v>
      </c>
      <c r="R2765" t="s">
        <v>3940</v>
      </c>
      <c r="S2765" t="s">
        <v>3943</v>
      </c>
      <c r="T2765" s="5">
        <v>45770</v>
      </c>
      <c r="U2765" t="s">
        <v>7156</v>
      </c>
      <c r="V2765" t="b">
        <v>1</v>
      </c>
      <c r="W2765" t="b">
        <v>0</v>
      </c>
      <c r="X2765" t="s">
        <v>7160</v>
      </c>
      <c r="Y2765" t="str">
        <f t="shared" si="172"/>
        <v/>
      </c>
      <c r="Z2765" t="str">
        <f t="shared" si="173"/>
        <v>31+ days</v>
      </c>
      <c r="AA2765" t="str">
        <f t="shared" si="174"/>
        <v>Good</v>
      </c>
      <c r="AB2765" t="str">
        <f t="shared" si="175"/>
        <v>Excluded</v>
      </c>
    </row>
    <row r="2766" spans="1:28" x14ac:dyDescent="0.3">
      <c r="A2766" t="s">
        <v>3462</v>
      </c>
      <c r="B2766" t="s">
        <v>676</v>
      </c>
      <c r="C2766" t="s">
        <v>36</v>
      </c>
      <c r="D2766" s="5">
        <v>45776</v>
      </c>
      <c r="E2766" s="5">
        <v>45720</v>
      </c>
      <c r="F2766" t="s">
        <v>23</v>
      </c>
      <c r="G2766" t="s">
        <v>24</v>
      </c>
      <c r="H2766">
        <v>56</v>
      </c>
      <c r="I2766" t="s">
        <v>33</v>
      </c>
      <c r="J2766" t="s">
        <v>3911</v>
      </c>
      <c r="K2766" t="s">
        <v>3910</v>
      </c>
      <c r="L2766">
        <v>2</v>
      </c>
      <c r="M2766" s="7">
        <v>0.86</v>
      </c>
      <c r="N2766" t="s">
        <v>3923</v>
      </c>
      <c r="O2766" t="s">
        <v>3925</v>
      </c>
      <c r="P2766">
        <v>20</v>
      </c>
      <c r="S2766" t="s">
        <v>3943</v>
      </c>
      <c r="U2766" t="s">
        <v>7159</v>
      </c>
      <c r="V2766" t="b">
        <v>0</v>
      </c>
      <c r="W2766" t="b">
        <v>0</v>
      </c>
      <c r="X2766" t="s">
        <v>7160</v>
      </c>
      <c r="Y2766">
        <f t="shared" si="172"/>
        <v>1</v>
      </c>
      <c r="Z2766" t="str">
        <f t="shared" si="173"/>
        <v>31+ days</v>
      </c>
      <c r="AA2766" t="str">
        <f t="shared" si="174"/>
        <v>Good</v>
      </c>
      <c r="AB2766" t="str">
        <f t="shared" si="175"/>
        <v>No-show</v>
      </c>
    </row>
    <row r="2767" spans="1:28" x14ac:dyDescent="0.3">
      <c r="A2767" t="s">
        <v>3463</v>
      </c>
      <c r="B2767" t="s">
        <v>661</v>
      </c>
      <c r="C2767" t="s">
        <v>83</v>
      </c>
      <c r="D2767" s="5">
        <v>45669</v>
      </c>
      <c r="E2767" s="5">
        <v>45615</v>
      </c>
      <c r="F2767" t="s">
        <v>23</v>
      </c>
      <c r="G2767" t="s">
        <v>24</v>
      </c>
      <c r="H2767">
        <v>54</v>
      </c>
      <c r="I2767" t="s">
        <v>37</v>
      </c>
      <c r="J2767" t="s">
        <v>3909</v>
      </c>
      <c r="K2767" t="s">
        <v>3910</v>
      </c>
      <c r="L2767">
        <v>3</v>
      </c>
      <c r="M2767" s="7">
        <v>0.8</v>
      </c>
      <c r="N2767" t="s">
        <v>3923</v>
      </c>
      <c r="O2767" t="s">
        <v>3922</v>
      </c>
      <c r="P2767">
        <v>15</v>
      </c>
      <c r="Q2767" t="s">
        <v>3939</v>
      </c>
      <c r="R2767" t="s">
        <v>3940</v>
      </c>
      <c r="S2767" t="s">
        <v>3943</v>
      </c>
      <c r="T2767" s="5">
        <v>45668</v>
      </c>
      <c r="U2767" t="s">
        <v>7157</v>
      </c>
      <c r="V2767" t="b">
        <v>1</v>
      </c>
      <c r="W2767" t="b">
        <v>0</v>
      </c>
      <c r="X2767" t="s">
        <v>7153</v>
      </c>
      <c r="Y2767">
        <f t="shared" si="172"/>
        <v>1</v>
      </c>
      <c r="Z2767" t="str">
        <f t="shared" si="173"/>
        <v>31+ days</v>
      </c>
      <c r="AA2767" t="str">
        <f t="shared" si="174"/>
        <v>Good</v>
      </c>
      <c r="AB2767" t="str">
        <f t="shared" si="175"/>
        <v>No-show</v>
      </c>
    </row>
    <row r="2768" spans="1:28" x14ac:dyDescent="0.3">
      <c r="A2768" t="s">
        <v>3464</v>
      </c>
      <c r="B2768" t="s">
        <v>1331</v>
      </c>
      <c r="C2768" t="s">
        <v>36</v>
      </c>
      <c r="D2768" s="5">
        <v>45719</v>
      </c>
      <c r="E2768" s="5">
        <v>45706</v>
      </c>
      <c r="F2768" t="s">
        <v>23</v>
      </c>
      <c r="G2768" t="s">
        <v>13</v>
      </c>
      <c r="H2768">
        <v>13</v>
      </c>
      <c r="I2768" t="s">
        <v>14</v>
      </c>
      <c r="J2768" t="s">
        <v>3911</v>
      </c>
      <c r="K2768" t="s">
        <v>3914</v>
      </c>
      <c r="L2768">
        <v>7</v>
      </c>
      <c r="M2768" s="7">
        <v>0.78</v>
      </c>
      <c r="N2768" t="s">
        <v>3923</v>
      </c>
      <c r="O2768" t="s">
        <v>3925</v>
      </c>
      <c r="P2768">
        <v>20</v>
      </c>
      <c r="Q2768" t="s">
        <v>3939</v>
      </c>
      <c r="R2768" t="s">
        <v>3940</v>
      </c>
      <c r="S2768" t="s">
        <v>3941</v>
      </c>
      <c r="T2768" s="5">
        <v>45716</v>
      </c>
      <c r="U2768" t="s">
        <v>7158</v>
      </c>
      <c r="V2768" t="b">
        <v>0</v>
      </c>
      <c r="W2768" t="b">
        <v>0</v>
      </c>
      <c r="X2768" t="s">
        <v>7160</v>
      </c>
      <c r="Y2768">
        <f t="shared" si="172"/>
        <v>0</v>
      </c>
      <c r="Z2768" t="str">
        <f t="shared" si="173"/>
        <v>8-14 days</v>
      </c>
      <c r="AA2768" t="str">
        <f t="shared" si="174"/>
        <v>Good</v>
      </c>
      <c r="AB2768" t="str">
        <f t="shared" si="175"/>
        <v>Attended</v>
      </c>
    </row>
    <row r="2769" spans="1:28" x14ac:dyDescent="0.3">
      <c r="A2769" t="s">
        <v>3465</v>
      </c>
      <c r="B2769" t="s">
        <v>691</v>
      </c>
      <c r="C2769" t="s">
        <v>83</v>
      </c>
      <c r="D2769" s="5">
        <v>45770</v>
      </c>
      <c r="E2769" s="5">
        <v>45755</v>
      </c>
      <c r="F2769" t="s">
        <v>23</v>
      </c>
      <c r="G2769" t="s">
        <v>13</v>
      </c>
      <c r="H2769">
        <v>15</v>
      </c>
      <c r="I2769" t="s">
        <v>47</v>
      </c>
      <c r="J2769" t="s">
        <v>3909</v>
      </c>
      <c r="K2769" t="s">
        <v>3914</v>
      </c>
      <c r="L2769">
        <v>4</v>
      </c>
      <c r="M2769" s="7">
        <v>0.82</v>
      </c>
      <c r="N2769" t="s">
        <v>3923</v>
      </c>
      <c r="O2769" t="s">
        <v>3922</v>
      </c>
      <c r="P2769">
        <v>15</v>
      </c>
      <c r="Q2769" t="s">
        <v>3939</v>
      </c>
      <c r="S2769" t="s">
        <v>3950</v>
      </c>
      <c r="U2769" t="s">
        <v>7152</v>
      </c>
      <c r="V2769" t="b">
        <v>0</v>
      </c>
      <c r="W2769" t="b">
        <v>0</v>
      </c>
      <c r="X2769" t="s">
        <v>7160</v>
      </c>
      <c r="Y2769">
        <f t="shared" si="172"/>
        <v>0</v>
      </c>
      <c r="Z2769" t="str">
        <f t="shared" si="173"/>
        <v>15-30 days</v>
      </c>
      <c r="AA2769" t="str">
        <f t="shared" si="174"/>
        <v>Good</v>
      </c>
      <c r="AB2769" t="str">
        <f t="shared" si="175"/>
        <v>Attended</v>
      </c>
    </row>
    <row r="2770" spans="1:28" x14ac:dyDescent="0.3">
      <c r="A2770" t="s">
        <v>3466</v>
      </c>
      <c r="B2770" t="s">
        <v>1328</v>
      </c>
      <c r="C2770" t="s">
        <v>193</v>
      </c>
      <c r="D2770" s="5">
        <v>46018</v>
      </c>
      <c r="E2770" s="5">
        <v>45958</v>
      </c>
      <c r="F2770" t="s">
        <v>41</v>
      </c>
      <c r="G2770" t="s">
        <v>13</v>
      </c>
      <c r="H2770">
        <v>60</v>
      </c>
      <c r="I2770" t="s">
        <v>37</v>
      </c>
      <c r="J2770" t="s">
        <v>3909</v>
      </c>
      <c r="K2770" t="s">
        <v>3910</v>
      </c>
      <c r="L2770">
        <v>6</v>
      </c>
      <c r="M2770" s="7">
        <v>0.93</v>
      </c>
      <c r="N2770" t="s">
        <v>3931</v>
      </c>
      <c r="O2770" t="s">
        <v>3922</v>
      </c>
      <c r="P2770">
        <v>15</v>
      </c>
      <c r="Q2770" t="s">
        <v>3939</v>
      </c>
      <c r="R2770" t="s">
        <v>3940</v>
      </c>
      <c r="S2770" t="s">
        <v>3943</v>
      </c>
      <c r="T2770" s="5">
        <v>46015</v>
      </c>
      <c r="U2770" t="s">
        <v>7156</v>
      </c>
      <c r="V2770" t="b">
        <v>1</v>
      </c>
      <c r="W2770" t="b">
        <v>0</v>
      </c>
      <c r="X2770" t="s">
        <v>7153</v>
      </c>
      <c r="Y2770">
        <f t="shared" si="172"/>
        <v>0</v>
      </c>
      <c r="Z2770" t="str">
        <f t="shared" si="173"/>
        <v>31+ days</v>
      </c>
      <c r="AA2770" t="str">
        <f t="shared" si="174"/>
        <v>Very Good</v>
      </c>
      <c r="AB2770" t="str">
        <f t="shared" si="175"/>
        <v>Attended</v>
      </c>
    </row>
    <row r="2771" spans="1:28" x14ac:dyDescent="0.3">
      <c r="A2771" t="s">
        <v>3467</v>
      </c>
      <c r="B2771" t="s">
        <v>388</v>
      </c>
      <c r="C2771" t="s">
        <v>279</v>
      </c>
      <c r="D2771" s="5">
        <v>45732</v>
      </c>
      <c r="E2771" s="5">
        <v>45713</v>
      </c>
      <c r="F2771" t="s">
        <v>18</v>
      </c>
      <c r="G2771" t="s">
        <v>55</v>
      </c>
      <c r="H2771">
        <v>19</v>
      </c>
      <c r="I2771" t="s">
        <v>37</v>
      </c>
      <c r="J2771" t="s">
        <v>3916</v>
      </c>
      <c r="K2771" t="s">
        <v>3910</v>
      </c>
      <c r="L2771">
        <v>2</v>
      </c>
      <c r="M2771" s="7">
        <v>0.87</v>
      </c>
      <c r="N2771" t="s">
        <v>3924</v>
      </c>
      <c r="O2771" t="s">
        <v>3925</v>
      </c>
      <c r="P2771">
        <v>12</v>
      </c>
      <c r="R2771" t="s">
        <v>3953</v>
      </c>
      <c r="S2771" t="s">
        <v>3943</v>
      </c>
      <c r="U2771" t="s">
        <v>7157</v>
      </c>
      <c r="V2771" t="b">
        <v>1</v>
      </c>
      <c r="W2771" t="b">
        <v>0</v>
      </c>
      <c r="X2771" t="s">
        <v>7160</v>
      </c>
      <c r="Y2771" t="str">
        <f t="shared" si="172"/>
        <v/>
      </c>
      <c r="Z2771" t="str">
        <f t="shared" si="173"/>
        <v>15-30 days</v>
      </c>
      <c r="AA2771" t="str">
        <f t="shared" si="174"/>
        <v>Good</v>
      </c>
      <c r="AB2771" t="str">
        <f t="shared" si="175"/>
        <v>Excluded</v>
      </c>
    </row>
    <row r="2772" spans="1:28" x14ac:dyDescent="0.3">
      <c r="A2772" t="s">
        <v>3468</v>
      </c>
      <c r="B2772" t="s">
        <v>70</v>
      </c>
      <c r="C2772" t="s">
        <v>11</v>
      </c>
      <c r="D2772" s="5">
        <v>45843</v>
      </c>
      <c r="E2772" s="5">
        <v>45816</v>
      </c>
      <c r="F2772" t="s">
        <v>12</v>
      </c>
      <c r="G2772" t="s">
        <v>55</v>
      </c>
      <c r="H2772">
        <v>27</v>
      </c>
      <c r="I2772" t="s">
        <v>42</v>
      </c>
      <c r="J2772" t="s">
        <v>3909</v>
      </c>
      <c r="K2772" t="s">
        <v>3910</v>
      </c>
      <c r="L2772">
        <v>4</v>
      </c>
      <c r="M2772" s="7">
        <v>0.77</v>
      </c>
      <c r="N2772" t="s">
        <v>3932</v>
      </c>
      <c r="O2772" t="s">
        <v>3925</v>
      </c>
      <c r="P2772">
        <v>15</v>
      </c>
      <c r="Q2772" t="s">
        <v>3955</v>
      </c>
      <c r="R2772" t="s">
        <v>3940</v>
      </c>
      <c r="S2772" t="s">
        <v>3941</v>
      </c>
      <c r="T2772" s="5">
        <v>45841</v>
      </c>
      <c r="U2772" t="s">
        <v>7156</v>
      </c>
      <c r="V2772" t="b">
        <v>1</v>
      </c>
      <c r="W2772" t="b">
        <v>0</v>
      </c>
      <c r="X2772" t="s">
        <v>7161</v>
      </c>
      <c r="Y2772" t="str">
        <f t="shared" si="172"/>
        <v/>
      </c>
      <c r="Z2772" t="str">
        <f t="shared" si="173"/>
        <v>15-30 days</v>
      </c>
      <c r="AA2772" t="str">
        <f t="shared" si="174"/>
        <v>Good</v>
      </c>
      <c r="AB2772" t="str">
        <f t="shared" si="175"/>
        <v>Excluded</v>
      </c>
    </row>
    <row r="2773" spans="1:28" x14ac:dyDescent="0.3">
      <c r="A2773" t="s">
        <v>3469</v>
      </c>
      <c r="B2773" t="s">
        <v>2699</v>
      </c>
      <c r="C2773" t="s">
        <v>53</v>
      </c>
      <c r="D2773" s="5">
        <v>45857</v>
      </c>
      <c r="E2773" s="5">
        <v>45839</v>
      </c>
      <c r="F2773" t="s">
        <v>54</v>
      </c>
      <c r="G2773" t="s">
        <v>13</v>
      </c>
      <c r="H2773">
        <v>18</v>
      </c>
      <c r="I2773" t="s">
        <v>160</v>
      </c>
      <c r="J2773" t="s">
        <v>3916</v>
      </c>
      <c r="K2773" t="s">
        <v>3914</v>
      </c>
      <c r="L2773">
        <v>3</v>
      </c>
      <c r="M2773" s="7">
        <v>0.95</v>
      </c>
      <c r="N2773" t="s">
        <v>3930</v>
      </c>
      <c r="O2773" t="s">
        <v>3922</v>
      </c>
      <c r="P2773">
        <v>20</v>
      </c>
      <c r="Q2773" t="s">
        <v>3939</v>
      </c>
      <c r="R2773" t="s">
        <v>3940</v>
      </c>
      <c r="S2773" t="s">
        <v>3943</v>
      </c>
      <c r="T2773" s="5">
        <v>45855</v>
      </c>
      <c r="U2773" t="s">
        <v>7156</v>
      </c>
      <c r="V2773" t="b">
        <v>1</v>
      </c>
      <c r="W2773" t="b">
        <v>0</v>
      </c>
      <c r="X2773" t="s">
        <v>7161</v>
      </c>
      <c r="Y2773">
        <f t="shared" si="172"/>
        <v>0</v>
      </c>
      <c r="Z2773" t="str">
        <f t="shared" si="173"/>
        <v>15-30 days</v>
      </c>
      <c r="AA2773" t="str">
        <f t="shared" si="174"/>
        <v>Very Good</v>
      </c>
      <c r="AB2773" t="str">
        <f t="shared" si="175"/>
        <v>Attended</v>
      </c>
    </row>
    <row r="2774" spans="1:28" x14ac:dyDescent="0.3">
      <c r="A2774" t="s">
        <v>3470</v>
      </c>
      <c r="B2774" t="s">
        <v>1510</v>
      </c>
      <c r="C2774" t="s">
        <v>86</v>
      </c>
      <c r="D2774" s="5">
        <v>45789</v>
      </c>
      <c r="E2774" s="5">
        <v>45766</v>
      </c>
      <c r="F2774" t="s">
        <v>28</v>
      </c>
      <c r="G2774" t="s">
        <v>13</v>
      </c>
      <c r="H2774">
        <v>23</v>
      </c>
      <c r="I2774" t="s">
        <v>19</v>
      </c>
      <c r="J2774" t="s">
        <v>3911</v>
      </c>
      <c r="K2774" t="s">
        <v>3910</v>
      </c>
      <c r="L2774">
        <v>1</v>
      </c>
      <c r="M2774" s="7">
        <v>0.93</v>
      </c>
      <c r="N2774" t="s">
        <v>3921</v>
      </c>
      <c r="O2774" t="s">
        <v>3927</v>
      </c>
      <c r="P2774">
        <v>18</v>
      </c>
      <c r="Q2774" t="s">
        <v>3939</v>
      </c>
      <c r="R2774" t="s">
        <v>3940</v>
      </c>
      <c r="S2774" t="s">
        <v>3941</v>
      </c>
      <c r="T2774" s="5">
        <v>45788</v>
      </c>
      <c r="U2774" t="s">
        <v>7158</v>
      </c>
      <c r="V2774" t="b">
        <v>0</v>
      </c>
      <c r="W2774" t="b">
        <v>0</v>
      </c>
      <c r="X2774" t="s">
        <v>7160</v>
      </c>
      <c r="Y2774">
        <f t="shared" si="172"/>
        <v>0</v>
      </c>
      <c r="Z2774" t="str">
        <f t="shared" si="173"/>
        <v>15-30 days</v>
      </c>
      <c r="AA2774" t="str">
        <f t="shared" si="174"/>
        <v>Very Good</v>
      </c>
      <c r="AB2774" t="str">
        <f t="shared" si="175"/>
        <v>Attended</v>
      </c>
    </row>
    <row r="2775" spans="1:28" x14ac:dyDescent="0.3">
      <c r="A2775" t="s">
        <v>3471</v>
      </c>
      <c r="B2775" t="s">
        <v>1707</v>
      </c>
      <c r="C2775" t="s">
        <v>40</v>
      </c>
      <c r="D2775" s="5">
        <v>45993</v>
      </c>
      <c r="E2775" s="5">
        <v>45959</v>
      </c>
      <c r="F2775" t="s">
        <v>41</v>
      </c>
      <c r="G2775" t="s">
        <v>13</v>
      </c>
      <c r="H2775">
        <v>34</v>
      </c>
      <c r="I2775" t="s">
        <v>47</v>
      </c>
      <c r="J2775" t="s">
        <v>3909</v>
      </c>
      <c r="K2775" t="s">
        <v>3910</v>
      </c>
      <c r="L2775">
        <v>2</v>
      </c>
      <c r="M2775" s="7">
        <v>0.79</v>
      </c>
      <c r="N2775" t="s">
        <v>3931</v>
      </c>
      <c r="O2775" t="s">
        <v>3927</v>
      </c>
      <c r="P2775">
        <v>18</v>
      </c>
      <c r="Q2775" t="s">
        <v>3939</v>
      </c>
      <c r="R2775" t="s">
        <v>3940</v>
      </c>
      <c r="S2775" t="s">
        <v>3943</v>
      </c>
      <c r="T2775" s="5">
        <v>45990</v>
      </c>
      <c r="U2775" t="s">
        <v>7159</v>
      </c>
      <c r="V2775" t="b">
        <v>0</v>
      </c>
      <c r="W2775" t="b">
        <v>0</v>
      </c>
      <c r="X2775" t="s">
        <v>7153</v>
      </c>
      <c r="Y2775">
        <f t="shared" si="172"/>
        <v>0</v>
      </c>
      <c r="Z2775" t="str">
        <f t="shared" si="173"/>
        <v>31+ days</v>
      </c>
      <c r="AA2775" t="str">
        <f t="shared" si="174"/>
        <v>Good</v>
      </c>
      <c r="AB2775" t="str">
        <f t="shared" si="175"/>
        <v>Attended</v>
      </c>
    </row>
    <row r="2776" spans="1:28" x14ac:dyDescent="0.3">
      <c r="A2776" t="s">
        <v>3472</v>
      </c>
      <c r="B2776" t="s">
        <v>952</v>
      </c>
      <c r="C2776" t="s">
        <v>45</v>
      </c>
      <c r="D2776" s="5">
        <v>45692</v>
      </c>
      <c r="E2776" s="5">
        <v>45675</v>
      </c>
      <c r="F2776" t="s">
        <v>46</v>
      </c>
      <c r="G2776" t="s">
        <v>13</v>
      </c>
      <c r="H2776">
        <v>17</v>
      </c>
      <c r="I2776" t="s">
        <v>61</v>
      </c>
      <c r="J2776" t="s">
        <v>3913</v>
      </c>
      <c r="K2776" t="s">
        <v>3914</v>
      </c>
      <c r="L2776">
        <v>5</v>
      </c>
      <c r="M2776" s="7">
        <v>0.9</v>
      </c>
      <c r="N2776" t="s">
        <v>3926</v>
      </c>
      <c r="O2776" t="s">
        <v>3927</v>
      </c>
      <c r="P2776">
        <v>18</v>
      </c>
      <c r="Q2776" t="s">
        <v>3947</v>
      </c>
      <c r="R2776" t="s">
        <v>3940</v>
      </c>
      <c r="S2776" t="s">
        <v>3941</v>
      </c>
      <c r="T2776" s="5">
        <v>45690</v>
      </c>
      <c r="U2776" t="s">
        <v>7159</v>
      </c>
      <c r="V2776" t="b">
        <v>0</v>
      </c>
      <c r="W2776" t="b">
        <v>0</v>
      </c>
      <c r="X2776" t="s">
        <v>7153</v>
      </c>
      <c r="Y2776">
        <f t="shared" si="172"/>
        <v>0</v>
      </c>
      <c r="Z2776" t="str">
        <f t="shared" si="173"/>
        <v>15-30 days</v>
      </c>
      <c r="AA2776" t="str">
        <f t="shared" si="174"/>
        <v>Very Good</v>
      </c>
      <c r="AB2776" t="str">
        <f t="shared" si="175"/>
        <v>Attended</v>
      </c>
    </row>
    <row r="2777" spans="1:28" x14ac:dyDescent="0.3">
      <c r="A2777" t="s">
        <v>3473</v>
      </c>
      <c r="B2777" t="s">
        <v>593</v>
      </c>
      <c r="C2777" t="s">
        <v>157</v>
      </c>
      <c r="D2777" s="5">
        <v>45975</v>
      </c>
      <c r="E2777" s="5">
        <v>45950</v>
      </c>
      <c r="F2777" t="s">
        <v>28</v>
      </c>
      <c r="G2777" t="s">
        <v>13</v>
      </c>
      <c r="H2777">
        <v>25</v>
      </c>
      <c r="I2777" t="s">
        <v>61</v>
      </c>
      <c r="J2777" t="s">
        <v>3913</v>
      </c>
      <c r="K2777" t="s">
        <v>3914</v>
      </c>
      <c r="L2777">
        <v>3</v>
      </c>
      <c r="M2777" s="7">
        <v>0.41</v>
      </c>
      <c r="N2777" t="s">
        <v>3921</v>
      </c>
      <c r="O2777" t="s">
        <v>3925</v>
      </c>
      <c r="P2777">
        <v>12</v>
      </c>
      <c r="Q2777" t="s">
        <v>3939</v>
      </c>
      <c r="R2777" t="s">
        <v>3940</v>
      </c>
      <c r="S2777" t="s">
        <v>3941</v>
      </c>
      <c r="T2777" s="5">
        <v>45972</v>
      </c>
      <c r="U2777" t="s">
        <v>7155</v>
      </c>
      <c r="V2777" t="b">
        <v>0</v>
      </c>
      <c r="W2777" t="b">
        <v>0</v>
      </c>
      <c r="X2777" t="s">
        <v>7162</v>
      </c>
      <c r="Y2777">
        <f t="shared" si="172"/>
        <v>0</v>
      </c>
      <c r="Z2777" t="str">
        <f t="shared" si="173"/>
        <v>15-30 days</v>
      </c>
      <c r="AA2777" t="str">
        <f t="shared" si="174"/>
        <v>Low</v>
      </c>
      <c r="AB2777" t="str">
        <f t="shared" si="175"/>
        <v>Attended</v>
      </c>
    </row>
    <row r="2778" spans="1:28" x14ac:dyDescent="0.3">
      <c r="A2778" t="s">
        <v>3474</v>
      </c>
      <c r="B2778" t="s">
        <v>119</v>
      </c>
      <c r="C2778" t="s">
        <v>27</v>
      </c>
      <c r="D2778" s="5">
        <v>45929</v>
      </c>
      <c r="E2778" s="5">
        <v>45908</v>
      </c>
      <c r="F2778" t="s">
        <v>28</v>
      </c>
      <c r="G2778" t="s">
        <v>24</v>
      </c>
      <c r="H2778">
        <v>21</v>
      </c>
      <c r="I2778" t="s">
        <v>47</v>
      </c>
      <c r="J2778" t="s">
        <v>3915</v>
      </c>
      <c r="K2778" t="s">
        <v>3910</v>
      </c>
      <c r="L2778">
        <v>4</v>
      </c>
      <c r="M2778" s="7">
        <v>0.95</v>
      </c>
      <c r="N2778" t="s">
        <v>3921</v>
      </c>
      <c r="O2778" t="s">
        <v>3925</v>
      </c>
      <c r="P2778">
        <v>12</v>
      </c>
      <c r="Q2778" t="s">
        <v>3939</v>
      </c>
      <c r="R2778" t="s">
        <v>3940</v>
      </c>
      <c r="S2778" t="s">
        <v>55</v>
      </c>
      <c r="T2778" s="5">
        <v>45928</v>
      </c>
      <c r="U2778" t="s">
        <v>7158</v>
      </c>
      <c r="V2778" t="b">
        <v>0</v>
      </c>
      <c r="W2778" t="b">
        <v>0</v>
      </c>
      <c r="X2778" t="s">
        <v>7162</v>
      </c>
      <c r="Y2778">
        <f t="shared" si="172"/>
        <v>1</v>
      </c>
      <c r="Z2778" t="str">
        <f t="shared" si="173"/>
        <v>15-30 days</v>
      </c>
      <c r="AA2778" t="str">
        <f t="shared" si="174"/>
        <v>Very Good</v>
      </c>
      <c r="AB2778" t="str">
        <f t="shared" si="175"/>
        <v>No-show</v>
      </c>
    </row>
    <row r="2779" spans="1:28" x14ac:dyDescent="0.3">
      <c r="A2779" t="s">
        <v>3475</v>
      </c>
      <c r="B2779" t="s">
        <v>2152</v>
      </c>
      <c r="C2779" t="s">
        <v>40</v>
      </c>
      <c r="D2779" s="5">
        <v>45769</v>
      </c>
      <c r="E2779" s="5">
        <v>45763</v>
      </c>
      <c r="F2779" t="s">
        <v>41</v>
      </c>
      <c r="G2779" t="s">
        <v>13</v>
      </c>
      <c r="H2779">
        <v>6</v>
      </c>
      <c r="I2779" t="s">
        <v>19</v>
      </c>
      <c r="J2779" t="s">
        <v>3915</v>
      </c>
      <c r="K2779" t="s">
        <v>3914</v>
      </c>
      <c r="L2779">
        <v>5</v>
      </c>
      <c r="M2779" s="7">
        <v>0.92</v>
      </c>
      <c r="N2779" t="s">
        <v>3931</v>
      </c>
      <c r="O2779" t="s">
        <v>3927</v>
      </c>
      <c r="P2779">
        <v>18</v>
      </c>
      <c r="Q2779" t="s">
        <v>3955</v>
      </c>
      <c r="R2779" t="s">
        <v>3940</v>
      </c>
      <c r="S2779" t="s">
        <v>3941</v>
      </c>
      <c r="T2779" s="5">
        <v>45767</v>
      </c>
      <c r="U2779" t="s">
        <v>7159</v>
      </c>
      <c r="V2779" t="b">
        <v>0</v>
      </c>
      <c r="W2779" t="b">
        <v>0</v>
      </c>
      <c r="X2779" t="s">
        <v>7160</v>
      </c>
      <c r="Y2779">
        <f t="shared" si="172"/>
        <v>0</v>
      </c>
      <c r="Z2779" t="str">
        <f t="shared" si="173"/>
        <v>4-7 days</v>
      </c>
      <c r="AA2779" t="str">
        <f t="shared" si="174"/>
        <v>Very Good</v>
      </c>
      <c r="AB2779" t="str">
        <f t="shared" si="175"/>
        <v>Attended</v>
      </c>
    </row>
    <row r="2780" spans="1:28" x14ac:dyDescent="0.3">
      <c r="A2780" t="s">
        <v>3476</v>
      </c>
      <c r="B2780" t="s">
        <v>767</v>
      </c>
      <c r="C2780" t="s">
        <v>58</v>
      </c>
      <c r="D2780" s="5">
        <v>45938</v>
      </c>
      <c r="E2780" s="5">
        <v>45891</v>
      </c>
      <c r="F2780" t="s">
        <v>32</v>
      </c>
      <c r="G2780" t="s">
        <v>24</v>
      </c>
      <c r="H2780">
        <v>47</v>
      </c>
      <c r="I2780" t="s">
        <v>61</v>
      </c>
      <c r="J2780" t="s">
        <v>3916</v>
      </c>
      <c r="K2780" t="s">
        <v>3914</v>
      </c>
      <c r="L2780">
        <v>1</v>
      </c>
      <c r="M2780" s="7">
        <v>0.89</v>
      </c>
      <c r="N2780" t="s">
        <v>3928</v>
      </c>
      <c r="O2780" t="s">
        <v>3922</v>
      </c>
      <c r="P2780">
        <v>15</v>
      </c>
      <c r="R2780" t="s">
        <v>3953</v>
      </c>
      <c r="S2780" t="s">
        <v>3943</v>
      </c>
      <c r="U2780" t="s">
        <v>7152</v>
      </c>
      <c r="V2780" t="b">
        <v>0</v>
      </c>
      <c r="W2780" t="b">
        <v>0</v>
      </c>
      <c r="X2780" t="s">
        <v>7162</v>
      </c>
      <c r="Y2780">
        <f t="shared" si="172"/>
        <v>1</v>
      </c>
      <c r="Z2780" t="str">
        <f t="shared" si="173"/>
        <v>31+ days</v>
      </c>
      <c r="AA2780" t="str">
        <f t="shared" si="174"/>
        <v>Good</v>
      </c>
      <c r="AB2780" t="str">
        <f t="shared" si="175"/>
        <v>No-show</v>
      </c>
    </row>
    <row r="2781" spans="1:28" x14ac:dyDescent="0.3">
      <c r="A2781" t="s">
        <v>3477</v>
      </c>
      <c r="B2781" t="s">
        <v>3478</v>
      </c>
      <c r="C2781" t="s">
        <v>124</v>
      </c>
      <c r="D2781" s="5">
        <v>45814</v>
      </c>
      <c r="E2781" s="5">
        <v>45760</v>
      </c>
      <c r="F2781" t="s">
        <v>54</v>
      </c>
      <c r="G2781" t="s">
        <v>13</v>
      </c>
      <c r="H2781">
        <v>54</v>
      </c>
      <c r="I2781" t="s">
        <v>37</v>
      </c>
      <c r="J2781" t="s">
        <v>3909</v>
      </c>
      <c r="K2781" t="s">
        <v>3912</v>
      </c>
      <c r="L2781">
        <v>4</v>
      </c>
      <c r="M2781" s="7">
        <v>0.82</v>
      </c>
      <c r="N2781" t="s">
        <v>3930</v>
      </c>
      <c r="O2781" t="s">
        <v>3922</v>
      </c>
      <c r="P2781">
        <v>15</v>
      </c>
      <c r="R2781" t="s">
        <v>3953</v>
      </c>
      <c r="S2781" t="s">
        <v>3943</v>
      </c>
      <c r="U2781" t="s">
        <v>7155</v>
      </c>
      <c r="V2781" t="b">
        <v>0</v>
      </c>
      <c r="W2781" t="b">
        <v>0</v>
      </c>
      <c r="X2781" t="s">
        <v>7161</v>
      </c>
      <c r="Y2781">
        <f t="shared" si="172"/>
        <v>0</v>
      </c>
      <c r="Z2781" t="str">
        <f t="shared" si="173"/>
        <v>31+ days</v>
      </c>
      <c r="AA2781" t="str">
        <f t="shared" si="174"/>
        <v>Good</v>
      </c>
      <c r="AB2781" t="str">
        <f t="shared" si="175"/>
        <v>Attended</v>
      </c>
    </row>
    <row r="2782" spans="1:28" x14ac:dyDescent="0.3">
      <c r="A2782" t="s">
        <v>3479</v>
      </c>
      <c r="B2782" t="s">
        <v>1269</v>
      </c>
      <c r="C2782" t="s">
        <v>138</v>
      </c>
      <c r="D2782" s="5">
        <v>46012</v>
      </c>
      <c r="E2782" s="5">
        <v>45982</v>
      </c>
      <c r="F2782" t="s">
        <v>28</v>
      </c>
      <c r="G2782" t="s">
        <v>55</v>
      </c>
      <c r="H2782">
        <v>30</v>
      </c>
      <c r="I2782" t="s">
        <v>19</v>
      </c>
      <c r="J2782" t="s">
        <v>3911</v>
      </c>
      <c r="K2782" t="s">
        <v>3914</v>
      </c>
      <c r="L2782">
        <v>5</v>
      </c>
      <c r="M2782" s="7">
        <v>0.88</v>
      </c>
      <c r="N2782" t="s">
        <v>3921</v>
      </c>
      <c r="O2782" t="s">
        <v>3922</v>
      </c>
      <c r="P2782">
        <v>15</v>
      </c>
      <c r="R2782" t="s">
        <v>3953</v>
      </c>
      <c r="S2782" t="s">
        <v>3943</v>
      </c>
      <c r="U2782" t="s">
        <v>7157</v>
      </c>
      <c r="V2782" t="b">
        <v>1</v>
      </c>
      <c r="W2782" t="b">
        <v>0</v>
      </c>
      <c r="X2782" t="s">
        <v>7153</v>
      </c>
      <c r="Y2782" t="str">
        <f t="shared" si="172"/>
        <v/>
      </c>
      <c r="Z2782" t="str">
        <f t="shared" si="173"/>
        <v>15-30 days</v>
      </c>
      <c r="AA2782" t="str">
        <f t="shared" si="174"/>
        <v>Good</v>
      </c>
      <c r="AB2782" t="str">
        <f t="shared" si="175"/>
        <v>Excluded</v>
      </c>
    </row>
    <row r="2783" spans="1:28" x14ac:dyDescent="0.3">
      <c r="A2783" t="s">
        <v>3480</v>
      </c>
      <c r="B2783" t="s">
        <v>1971</v>
      </c>
      <c r="C2783" t="s">
        <v>77</v>
      </c>
      <c r="D2783" s="5">
        <v>45671</v>
      </c>
      <c r="E2783" s="5">
        <v>45659</v>
      </c>
      <c r="F2783" t="s">
        <v>23</v>
      </c>
      <c r="G2783" t="s">
        <v>13</v>
      </c>
      <c r="H2783">
        <v>12</v>
      </c>
      <c r="I2783" t="s">
        <v>19</v>
      </c>
      <c r="J2783" t="s">
        <v>3916</v>
      </c>
      <c r="K2783" t="s">
        <v>3912</v>
      </c>
      <c r="L2783">
        <v>6</v>
      </c>
      <c r="M2783" s="7">
        <v>0.8</v>
      </c>
      <c r="N2783" t="s">
        <v>3923</v>
      </c>
      <c r="O2783" t="s">
        <v>3927</v>
      </c>
      <c r="P2783">
        <v>15</v>
      </c>
      <c r="Q2783" t="s">
        <v>3947</v>
      </c>
      <c r="R2783" t="s">
        <v>3940</v>
      </c>
      <c r="S2783" t="s">
        <v>3943</v>
      </c>
      <c r="T2783" s="5">
        <v>45668</v>
      </c>
      <c r="U2783" t="s">
        <v>7159</v>
      </c>
      <c r="V2783" t="b">
        <v>0</v>
      </c>
      <c r="W2783" t="b">
        <v>1</v>
      </c>
      <c r="X2783" t="s">
        <v>7153</v>
      </c>
      <c r="Y2783">
        <f t="shared" si="172"/>
        <v>0</v>
      </c>
      <c r="Z2783" t="str">
        <f t="shared" si="173"/>
        <v>8-14 days</v>
      </c>
      <c r="AA2783" t="str">
        <f t="shared" si="174"/>
        <v>Good</v>
      </c>
      <c r="AB2783" t="str">
        <f t="shared" si="175"/>
        <v>Attended</v>
      </c>
    </row>
    <row r="2784" spans="1:28" x14ac:dyDescent="0.3">
      <c r="A2784" t="s">
        <v>3481</v>
      </c>
      <c r="B2784" t="s">
        <v>1186</v>
      </c>
      <c r="C2784" t="s">
        <v>174</v>
      </c>
      <c r="D2784" s="5">
        <v>45668</v>
      </c>
      <c r="E2784" s="5">
        <v>45629</v>
      </c>
      <c r="F2784" t="s">
        <v>12</v>
      </c>
      <c r="G2784" t="s">
        <v>13</v>
      </c>
      <c r="H2784">
        <v>39</v>
      </c>
      <c r="I2784" t="s">
        <v>160</v>
      </c>
      <c r="J2784" t="s">
        <v>3913</v>
      </c>
      <c r="K2784" t="s">
        <v>3910</v>
      </c>
      <c r="L2784">
        <v>5</v>
      </c>
      <c r="M2784" s="7">
        <v>0.62</v>
      </c>
      <c r="N2784" t="s">
        <v>3932</v>
      </c>
      <c r="O2784" t="s">
        <v>3925</v>
      </c>
      <c r="P2784">
        <v>18</v>
      </c>
      <c r="Q2784" t="s">
        <v>3955</v>
      </c>
      <c r="R2784" t="s">
        <v>3940</v>
      </c>
      <c r="S2784" t="s">
        <v>3943</v>
      </c>
      <c r="T2784" s="5">
        <v>45666</v>
      </c>
      <c r="U2784" t="s">
        <v>7156</v>
      </c>
      <c r="V2784" t="b">
        <v>1</v>
      </c>
      <c r="W2784" t="b">
        <v>0</v>
      </c>
      <c r="X2784" t="s">
        <v>7153</v>
      </c>
      <c r="Y2784">
        <f t="shared" si="172"/>
        <v>0</v>
      </c>
      <c r="Z2784" t="str">
        <f t="shared" si="173"/>
        <v>31+ days</v>
      </c>
      <c r="AA2784" t="str">
        <f t="shared" si="174"/>
        <v>Moderate</v>
      </c>
      <c r="AB2784" t="str">
        <f t="shared" si="175"/>
        <v>Attended</v>
      </c>
    </row>
    <row r="2785" spans="1:28" x14ac:dyDescent="0.3">
      <c r="A2785" t="s">
        <v>3482</v>
      </c>
      <c r="B2785" t="s">
        <v>886</v>
      </c>
      <c r="C2785" t="s">
        <v>40</v>
      </c>
      <c r="D2785" s="5">
        <v>45856</v>
      </c>
      <c r="E2785" s="5">
        <v>45824</v>
      </c>
      <c r="F2785" t="s">
        <v>41</v>
      </c>
      <c r="G2785" t="s">
        <v>24</v>
      </c>
      <c r="H2785">
        <v>32</v>
      </c>
      <c r="I2785" t="s">
        <v>19</v>
      </c>
      <c r="J2785" t="s">
        <v>3916</v>
      </c>
      <c r="K2785" t="s">
        <v>3910</v>
      </c>
      <c r="L2785">
        <v>3</v>
      </c>
      <c r="M2785" s="7">
        <v>0.61</v>
      </c>
      <c r="N2785" t="s">
        <v>3931</v>
      </c>
      <c r="O2785" t="s">
        <v>3927</v>
      </c>
      <c r="P2785">
        <v>18</v>
      </c>
      <c r="R2785" t="s">
        <v>3953</v>
      </c>
      <c r="S2785" t="s">
        <v>3943</v>
      </c>
      <c r="U2785" t="s">
        <v>7155</v>
      </c>
      <c r="V2785" t="b">
        <v>0</v>
      </c>
      <c r="W2785" t="b">
        <v>0</v>
      </c>
      <c r="X2785" t="s">
        <v>7161</v>
      </c>
      <c r="Y2785">
        <f t="shared" si="172"/>
        <v>1</v>
      </c>
      <c r="Z2785" t="str">
        <f t="shared" si="173"/>
        <v>31+ days</v>
      </c>
      <c r="AA2785" t="str">
        <f t="shared" si="174"/>
        <v>Moderate</v>
      </c>
      <c r="AB2785" t="str">
        <f t="shared" si="175"/>
        <v>No-show</v>
      </c>
    </row>
    <row r="2786" spans="1:28" x14ac:dyDescent="0.3">
      <c r="A2786" t="s">
        <v>3483</v>
      </c>
      <c r="B2786" t="s">
        <v>794</v>
      </c>
      <c r="C2786" t="s">
        <v>115</v>
      </c>
      <c r="D2786" s="5">
        <v>45997</v>
      </c>
      <c r="E2786" s="5">
        <v>45964</v>
      </c>
      <c r="F2786" t="s">
        <v>32</v>
      </c>
      <c r="G2786" t="s">
        <v>13</v>
      </c>
      <c r="H2786">
        <v>33</v>
      </c>
      <c r="I2786" t="s">
        <v>19</v>
      </c>
      <c r="J2786" t="s">
        <v>3915</v>
      </c>
      <c r="K2786" t="s">
        <v>3912</v>
      </c>
      <c r="L2786">
        <v>3</v>
      </c>
      <c r="M2786" s="7">
        <v>0.88</v>
      </c>
      <c r="N2786" t="s">
        <v>3928</v>
      </c>
      <c r="O2786" t="s">
        <v>3929</v>
      </c>
      <c r="P2786">
        <v>12</v>
      </c>
      <c r="Q2786" t="s">
        <v>3939</v>
      </c>
      <c r="R2786" t="s">
        <v>3940</v>
      </c>
      <c r="S2786" t="s">
        <v>3943</v>
      </c>
      <c r="T2786" s="5">
        <v>45996</v>
      </c>
      <c r="U2786" t="s">
        <v>7156</v>
      </c>
      <c r="V2786" t="b">
        <v>1</v>
      </c>
      <c r="W2786" t="b">
        <v>0</v>
      </c>
      <c r="X2786" t="s">
        <v>7153</v>
      </c>
      <c r="Y2786">
        <f t="shared" si="172"/>
        <v>0</v>
      </c>
      <c r="Z2786" t="str">
        <f t="shared" si="173"/>
        <v>31+ days</v>
      </c>
      <c r="AA2786" t="str">
        <f t="shared" si="174"/>
        <v>Good</v>
      </c>
      <c r="AB2786" t="str">
        <f t="shared" si="175"/>
        <v>Attended</v>
      </c>
    </row>
    <row r="2787" spans="1:28" x14ac:dyDescent="0.3">
      <c r="A2787" t="s">
        <v>3484</v>
      </c>
      <c r="B2787" t="s">
        <v>826</v>
      </c>
      <c r="C2787" t="s">
        <v>27</v>
      </c>
      <c r="D2787" s="5">
        <v>45681</v>
      </c>
      <c r="E2787" s="5">
        <v>45645</v>
      </c>
      <c r="F2787" t="s">
        <v>28</v>
      </c>
      <c r="G2787" t="s">
        <v>24</v>
      </c>
      <c r="H2787">
        <v>36</v>
      </c>
      <c r="I2787" t="s">
        <v>160</v>
      </c>
      <c r="J2787" t="s">
        <v>3911</v>
      </c>
      <c r="K2787" t="s">
        <v>3910</v>
      </c>
      <c r="L2787">
        <v>5</v>
      </c>
      <c r="M2787" s="7">
        <v>0.81</v>
      </c>
      <c r="N2787" t="s">
        <v>3921</v>
      </c>
      <c r="O2787" t="s">
        <v>3925</v>
      </c>
      <c r="P2787">
        <v>12</v>
      </c>
      <c r="Q2787" t="s">
        <v>3939</v>
      </c>
      <c r="R2787" t="s">
        <v>3940</v>
      </c>
      <c r="S2787" t="s">
        <v>3941</v>
      </c>
      <c r="T2787" s="5">
        <v>45680</v>
      </c>
      <c r="U2787" t="s">
        <v>7155</v>
      </c>
      <c r="V2787" t="b">
        <v>0</v>
      </c>
      <c r="W2787" t="b">
        <v>0</v>
      </c>
      <c r="X2787" t="s">
        <v>7153</v>
      </c>
      <c r="Y2787">
        <f t="shared" si="172"/>
        <v>1</v>
      </c>
      <c r="Z2787" t="str">
        <f t="shared" si="173"/>
        <v>31+ days</v>
      </c>
      <c r="AA2787" t="str">
        <f t="shared" si="174"/>
        <v>Good</v>
      </c>
      <c r="AB2787" t="str">
        <f t="shared" si="175"/>
        <v>No-show</v>
      </c>
    </row>
    <row r="2788" spans="1:28" x14ac:dyDescent="0.3">
      <c r="A2788" t="s">
        <v>3485</v>
      </c>
      <c r="B2788" t="s">
        <v>1205</v>
      </c>
      <c r="C2788" t="s">
        <v>53</v>
      </c>
      <c r="D2788" s="5">
        <v>45941</v>
      </c>
      <c r="E2788" s="5">
        <v>45898</v>
      </c>
      <c r="F2788" t="s">
        <v>54</v>
      </c>
      <c r="G2788" t="s">
        <v>24</v>
      </c>
      <c r="H2788">
        <v>43</v>
      </c>
      <c r="I2788" t="s">
        <v>61</v>
      </c>
      <c r="J2788" t="s">
        <v>3913</v>
      </c>
      <c r="K2788" t="s">
        <v>3914</v>
      </c>
      <c r="L2788">
        <v>6</v>
      </c>
      <c r="M2788" s="7">
        <v>0.86</v>
      </c>
      <c r="N2788" t="s">
        <v>3930</v>
      </c>
      <c r="O2788" t="s">
        <v>3922</v>
      </c>
      <c r="P2788">
        <v>20</v>
      </c>
      <c r="Q2788" t="s">
        <v>3939</v>
      </c>
      <c r="R2788" t="s">
        <v>3940</v>
      </c>
      <c r="S2788" t="s">
        <v>3943</v>
      </c>
      <c r="T2788" s="5">
        <v>45938</v>
      </c>
      <c r="U2788" t="s">
        <v>7156</v>
      </c>
      <c r="V2788" t="b">
        <v>1</v>
      </c>
      <c r="W2788" t="b">
        <v>0</v>
      </c>
      <c r="X2788" t="s">
        <v>7162</v>
      </c>
      <c r="Y2788">
        <f t="shared" si="172"/>
        <v>1</v>
      </c>
      <c r="Z2788" t="str">
        <f t="shared" si="173"/>
        <v>31+ days</v>
      </c>
      <c r="AA2788" t="str">
        <f t="shared" si="174"/>
        <v>Good</v>
      </c>
      <c r="AB2788" t="str">
        <f t="shared" si="175"/>
        <v>No-show</v>
      </c>
    </row>
    <row r="2789" spans="1:28" x14ac:dyDescent="0.3">
      <c r="A2789" t="s">
        <v>3486</v>
      </c>
      <c r="B2789" t="s">
        <v>982</v>
      </c>
      <c r="C2789" t="s">
        <v>157</v>
      </c>
      <c r="D2789" s="5">
        <v>46000</v>
      </c>
      <c r="E2789" s="5">
        <v>45998</v>
      </c>
      <c r="F2789" t="s">
        <v>28</v>
      </c>
      <c r="G2789" t="s">
        <v>24</v>
      </c>
      <c r="H2789">
        <v>2</v>
      </c>
      <c r="I2789" t="s">
        <v>42</v>
      </c>
      <c r="J2789" t="s">
        <v>3911</v>
      </c>
      <c r="K2789" t="s">
        <v>3910</v>
      </c>
      <c r="L2789">
        <v>4</v>
      </c>
      <c r="M2789" s="7">
        <v>0.78</v>
      </c>
      <c r="N2789" t="s">
        <v>3921</v>
      </c>
      <c r="O2789" t="s">
        <v>3925</v>
      </c>
      <c r="P2789">
        <v>12</v>
      </c>
      <c r="R2789" t="s">
        <v>3953</v>
      </c>
      <c r="S2789" t="s">
        <v>3943</v>
      </c>
      <c r="U2789" t="s">
        <v>7159</v>
      </c>
      <c r="V2789" t="b">
        <v>0</v>
      </c>
      <c r="W2789" t="b">
        <v>0</v>
      </c>
      <c r="X2789" t="s">
        <v>7153</v>
      </c>
      <c r="Y2789">
        <f t="shared" si="172"/>
        <v>1</v>
      </c>
      <c r="Z2789" t="str">
        <f t="shared" si="173"/>
        <v>0-3 days</v>
      </c>
      <c r="AA2789" t="str">
        <f t="shared" si="174"/>
        <v>Good</v>
      </c>
      <c r="AB2789" t="str">
        <f t="shared" si="175"/>
        <v>No-show</v>
      </c>
    </row>
    <row r="2790" spans="1:28" x14ac:dyDescent="0.3">
      <c r="A2790" t="s">
        <v>3487</v>
      </c>
      <c r="B2790" t="s">
        <v>385</v>
      </c>
      <c r="C2790" t="s">
        <v>53</v>
      </c>
      <c r="D2790" s="5">
        <v>45835</v>
      </c>
      <c r="E2790" s="5">
        <v>45829</v>
      </c>
      <c r="F2790" t="s">
        <v>54</v>
      </c>
      <c r="G2790" t="s">
        <v>24</v>
      </c>
      <c r="H2790">
        <v>6</v>
      </c>
      <c r="I2790" t="s">
        <v>37</v>
      </c>
      <c r="J2790" t="s">
        <v>3915</v>
      </c>
      <c r="K2790" t="s">
        <v>3910</v>
      </c>
      <c r="L2790">
        <v>4</v>
      </c>
      <c r="M2790" s="7">
        <v>0.57999999999999996</v>
      </c>
      <c r="N2790" t="s">
        <v>3930</v>
      </c>
      <c r="O2790" t="s">
        <v>3922</v>
      </c>
      <c r="P2790">
        <v>20</v>
      </c>
      <c r="R2790" t="s">
        <v>3953</v>
      </c>
      <c r="S2790" t="s">
        <v>3943</v>
      </c>
      <c r="U2790" t="s">
        <v>7155</v>
      </c>
      <c r="V2790" t="b">
        <v>0</v>
      </c>
      <c r="W2790" t="b">
        <v>0</v>
      </c>
      <c r="X2790" t="s">
        <v>7161</v>
      </c>
      <c r="Y2790">
        <f t="shared" si="172"/>
        <v>1</v>
      </c>
      <c r="Z2790" t="str">
        <f t="shared" si="173"/>
        <v>4-7 days</v>
      </c>
      <c r="AA2790" t="str">
        <f t="shared" si="174"/>
        <v>Moderate</v>
      </c>
      <c r="AB2790" t="str">
        <f t="shared" si="175"/>
        <v>No-show</v>
      </c>
    </row>
    <row r="2791" spans="1:28" x14ac:dyDescent="0.3">
      <c r="A2791" t="s">
        <v>3488</v>
      </c>
      <c r="B2791" t="s">
        <v>1165</v>
      </c>
      <c r="C2791" t="s">
        <v>157</v>
      </c>
      <c r="D2791" s="5">
        <v>45974</v>
      </c>
      <c r="E2791" s="5">
        <v>45969</v>
      </c>
      <c r="F2791" t="s">
        <v>28</v>
      </c>
      <c r="G2791" t="s">
        <v>13</v>
      </c>
      <c r="H2791">
        <v>5</v>
      </c>
      <c r="I2791" t="s">
        <v>37</v>
      </c>
      <c r="J2791" t="s">
        <v>3913</v>
      </c>
      <c r="K2791" t="s">
        <v>3910</v>
      </c>
      <c r="L2791">
        <v>2</v>
      </c>
      <c r="M2791" s="7">
        <v>0.89</v>
      </c>
      <c r="N2791" t="s">
        <v>3921</v>
      </c>
      <c r="O2791" t="s">
        <v>3925</v>
      </c>
      <c r="P2791">
        <v>12</v>
      </c>
      <c r="R2791" t="s">
        <v>3953</v>
      </c>
      <c r="S2791" t="s">
        <v>3943</v>
      </c>
      <c r="U2791" t="s">
        <v>7154</v>
      </c>
      <c r="V2791" t="b">
        <v>0</v>
      </c>
      <c r="W2791" t="b">
        <v>0</v>
      </c>
      <c r="X2791" t="s">
        <v>7162</v>
      </c>
      <c r="Y2791">
        <f t="shared" si="172"/>
        <v>0</v>
      </c>
      <c r="Z2791" t="str">
        <f t="shared" si="173"/>
        <v>4-7 days</v>
      </c>
      <c r="AA2791" t="str">
        <f t="shared" si="174"/>
        <v>Good</v>
      </c>
      <c r="AB2791" t="str">
        <f t="shared" si="175"/>
        <v>Attended</v>
      </c>
    </row>
    <row r="2792" spans="1:28" x14ac:dyDescent="0.3">
      <c r="A2792" t="s">
        <v>3489</v>
      </c>
      <c r="B2792" t="s">
        <v>543</v>
      </c>
      <c r="C2792" t="s">
        <v>36</v>
      </c>
      <c r="D2792" s="5">
        <v>45934</v>
      </c>
      <c r="E2792" s="5">
        <v>45925</v>
      </c>
      <c r="F2792" t="s">
        <v>23</v>
      </c>
      <c r="G2792" t="s">
        <v>13</v>
      </c>
      <c r="H2792">
        <v>9</v>
      </c>
      <c r="I2792" t="s">
        <v>61</v>
      </c>
      <c r="J2792" t="s">
        <v>3911</v>
      </c>
      <c r="K2792" t="s">
        <v>3910</v>
      </c>
      <c r="L2792">
        <v>3</v>
      </c>
      <c r="M2792" s="7">
        <v>0.88</v>
      </c>
      <c r="N2792" t="s">
        <v>3923</v>
      </c>
      <c r="O2792" t="s">
        <v>3925</v>
      </c>
      <c r="P2792">
        <v>20</v>
      </c>
      <c r="Q2792" t="s">
        <v>3939</v>
      </c>
      <c r="R2792" t="s">
        <v>3940</v>
      </c>
      <c r="S2792" t="s">
        <v>3943</v>
      </c>
      <c r="T2792" s="5">
        <v>45932</v>
      </c>
      <c r="U2792" t="s">
        <v>7156</v>
      </c>
      <c r="V2792" t="b">
        <v>1</v>
      </c>
      <c r="W2792" t="b">
        <v>0</v>
      </c>
      <c r="X2792" t="s">
        <v>7162</v>
      </c>
      <c r="Y2792">
        <f t="shared" si="172"/>
        <v>0</v>
      </c>
      <c r="Z2792" t="str">
        <f t="shared" si="173"/>
        <v>8-14 days</v>
      </c>
      <c r="AA2792" t="str">
        <f t="shared" si="174"/>
        <v>Good</v>
      </c>
      <c r="AB2792" t="str">
        <f t="shared" si="175"/>
        <v>Attended</v>
      </c>
    </row>
    <row r="2793" spans="1:28" x14ac:dyDescent="0.3">
      <c r="A2793" t="s">
        <v>3490</v>
      </c>
      <c r="B2793" t="s">
        <v>549</v>
      </c>
      <c r="C2793" t="s">
        <v>77</v>
      </c>
      <c r="D2793" s="5">
        <v>45736</v>
      </c>
      <c r="E2793" s="5">
        <v>45677</v>
      </c>
      <c r="F2793" t="s">
        <v>23</v>
      </c>
      <c r="G2793" t="s">
        <v>55</v>
      </c>
      <c r="H2793">
        <v>59</v>
      </c>
      <c r="I2793" t="s">
        <v>33</v>
      </c>
      <c r="J2793" t="s">
        <v>3911</v>
      </c>
      <c r="K2793" t="s">
        <v>3910</v>
      </c>
      <c r="L2793">
        <v>4</v>
      </c>
      <c r="M2793" s="7">
        <v>0.65</v>
      </c>
      <c r="N2793" t="s">
        <v>3923</v>
      </c>
      <c r="O2793" t="s">
        <v>3927</v>
      </c>
      <c r="P2793">
        <v>15</v>
      </c>
      <c r="R2793" t="s">
        <v>3953</v>
      </c>
      <c r="S2793" t="s">
        <v>3943</v>
      </c>
      <c r="U2793" t="s">
        <v>7154</v>
      </c>
      <c r="V2793" t="b">
        <v>0</v>
      </c>
      <c r="W2793" t="b">
        <v>0</v>
      </c>
      <c r="X2793" t="s">
        <v>7160</v>
      </c>
      <c r="Y2793" t="str">
        <f t="shared" si="172"/>
        <v/>
      </c>
      <c r="Z2793" t="str">
        <f t="shared" si="173"/>
        <v>31+ days</v>
      </c>
      <c r="AA2793" t="str">
        <f t="shared" si="174"/>
        <v>Moderate</v>
      </c>
      <c r="AB2793" t="str">
        <f t="shared" si="175"/>
        <v>Excluded</v>
      </c>
    </row>
    <row r="2794" spans="1:28" x14ac:dyDescent="0.3">
      <c r="A2794" t="s">
        <v>3491</v>
      </c>
      <c r="B2794" t="s">
        <v>1410</v>
      </c>
      <c r="C2794" t="s">
        <v>53</v>
      </c>
      <c r="D2794" s="5">
        <v>45969</v>
      </c>
      <c r="E2794" s="5">
        <v>45925</v>
      </c>
      <c r="F2794" t="s">
        <v>54</v>
      </c>
      <c r="G2794" t="s">
        <v>13</v>
      </c>
      <c r="H2794">
        <v>44</v>
      </c>
      <c r="I2794" t="s">
        <v>47</v>
      </c>
      <c r="J2794" t="s">
        <v>3911</v>
      </c>
      <c r="K2794" t="s">
        <v>3910</v>
      </c>
      <c r="L2794">
        <v>4</v>
      </c>
      <c r="M2794" s="7">
        <v>0.93</v>
      </c>
      <c r="N2794" t="s">
        <v>3930</v>
      </c>
      <c r="O2794" t="s">
        <v>3922</v>
      </c>
      <c r="P2794">
        <v>20</v>
      </c>
      <c r="Q2794" t="s">
        <v>3939</v>
      </c>
      <c r="R2794" t="s">
        <v>3940</v>
      </c>
      <c r="S2794" t="s">
        <v>55</v>
      </c>
      <c r="T2794" s="5">
        <v>45966</v>
      </c>
      <c r="U2794" t="s">
        <v>7156</v>
      </c>
      <c r="V2794" t="b">
        <v>1</v>
      </c>
      <c r="W2794" t="b">
        <v>0</v>
      </c>
      <c r="X2794" t="s">
        <v>7162</v>
      </c>
      <c r="Y2794">
        <f t="shared" si="172"/>
        <v>0</v>
      </c>
      <c r="Z2794" t="str">
        <f t="shared" si="173"/>
        <v>31+ days</v>
      </c>
      <c r="AA2794" t="str">
        <f t="shared" si="174"/>
        <v>Very Good</v>
      </c>
      <c r="AB2794" t="str">
        <f t="shared" si="175"/>
        <v>Attended</v>
      </c>
    </row>
    <row r="2795" spans="1:28" x14ac:dyDescent="0.3">
      <c r="A2795" t="s">
        <v>3492</v>
      </c>
      <c r="B2795" t="s">
        <v>1796</v>
      </c>
      <c r="C2795" t="s">
        <v>124</v>
      </c>
      <c r="D2795" s="5">
        <v>45913</v>
      </c>
      <c r="E2795" s="5">
        <v>45873</v>
      </c>
      <c r="F2795" t="s">
        <v>54</v>
      </c>
      <c r="G2795" t="s">
        <v>24</v>
      </c>
      <c r="H2795">
        <v>40</v>
      </c>
      <c r="I2795" t="s">
        <v>47</v>
      </c>
      <c r="J2795" t="s">
        <v>3916</v>
      </c>
      <c r="K2795" t="s">
        <v>3910</v>
      </c>
      <c r="L2795">
        <v>2</v>
      </c>
      <c r="M2795" s="7">
        <v>0.85</v>
      </c>
      <c r="N2795" t="s">
        <v>3930</v>
      </c>
      <c r="O2795" t="s">
        <v>3922</v>
      </c>
      <c r="P2795">
        <v>15</v>
      </c>
      <c r="Q2795" t="s">
        <v>3939</v>
      </c>
      <c r="R2795" t="s">
        <v>3949</v>
      </c>
      <c r="S2795" t="s">
        <v>3950</v>
      </c>
      <c r="U2795" t="s">
        <v>7156</v>
      </c>
      <c r="V2795" t="b">
        <v>1</v>
      </c>
      <c r="W2795" t="b">
        <v>0</v>
      </c>
      <c r="X2795" t="s">
        <v>7162</v>
      </c>
      <c r="Y2795">
        <f t="shared" si="172"/>
        <v>1</v>
      </c>
      <c r="Z2795" t="str">
        <f t="shared" si="173"/>
        <v>31+ days</v>
      </c>
      <c r="AA2795" t="str">
        <f t="shared" si="174"/>
        <v>Good</v>
      </c>
      <c r="AB2795" t="str">
        <f t="shared" si="175"/>
        <v>No-show</v>
      </c>
    </row>
    <row r="2796" spans="1:28" x14ac:dyDescent="0.3">
      <c r="A2796" t="s">
        <v>3493</v>
      </c>
      <c r="B2796" t="s">
        <v>2152</v>
      </c>
      <c r="C2796" t="s">
        <v>17</v>
      </c>
      <c r="D2796" s="5">
        <v>45662</v>
      </c>
      <c r="E2796" s="5">
        <v>45620</v>
      </c>
      <c r="F2796" t="s">
        <v>18</v>
      </c>
      <c r="G2796" t="s">
        <v>13</v>
      </c>
      <c r="H2796">
        <v>42</v>
      </c>
      <c r="I2796" t="s">
        <v>160</v>
      </c>
      <c r="J2796" t="s">
        <v>3915</v>
      </c>
      <c r="K2796" t="s">
        <v>3914</v>
      </c>
      <c r="L2796">
        <v>5</v>
      </c>
      <c r="M2796" s="7">
        <v>0.92</v>
      </c>
      <c r="N2796" t="s">
        <v>3924</v>
      </c>
      <c r="O2796" t="s">
        <v>3929</v>
      </c>
      <c r="P2796">
        <v>12</v>
      </c>
      <c r="Q2796" t="s">
        <v>3947</v>
      </c>
      <c r="R2796" t="s">
        <v>3940</v>
      </c>
      <c r="S2796" t="s">
        <v>3941</v>
      </c>
      <c r="T2796" s="5">
        <v>45660</v>
      </c>
      <c r="U2796" t="s">
        <v>7157</v>
      </c>
      <c r="V2796" t="b">
        <v>1</v>
      </c>
      <c r="W2796" t="b">
        <v>0</v>
      </c>
      <c r="X2796" t="s">
        <v>7153</v>
      </c>
      <c r="Y2796">
        <f t="shared" si="172"/>
        <v>0</v>
      </c>
      <c r="Z2796" t="str">
        <f t="shared" si="173"/>
        <v>31+ days</v>
      </c>
      <c r="AA2796" t="str">
        <f t="shared" si="174"/>
        <v>Very Good</v>
      </c>
      <c r="AB2796" t="str">
        <f t="shared" si="175"/>
        <v>Attended</v>
      </c>
    </row>
    <row r="2797" spans="1:28" x14ac:dyDescent="0.3">
      <c r="A2797" t="s">
        <v>3494</v>
      </c>
      <c r="B2797" t="s">
        <v>123</v>
      </c>
      <c r="C2797" t="s">
        <v>124</v>
      </c>
      <c r="D2797" s="5">
        <v>45865</v>
      </c>
      <c r="E2797" s="5">
        <v>45863</v>
      </c>
      <c r="F2797" t="s">
        <v>54</v>
      </c>
      <c r="G2797" t="s">
        <v>55</v>
      </c>
      <c r="H2797">
        <v>2</v>
      </c>
      <c r="I2797" t="s">
        <v>19</v>
      </c>
      <c r="J2797" t="s">
        <v>3911</v>
      </c>
      <c r="K2797" t="s">
        <v>3914</v>
      </c>
      <c r="L2797">
        <v>2</v>
      </c>
      <c r="M2797" s="7">
        <v>0.73</v>
      </c>
      <c r="N2797" t="s">
        <v>3930</v>
      </c>
      <c r="O2797" t="s">
        <v>3922</v>
      </c>
      <c r="P2797">
        <v>15</v>
      </c>
      <c r="Q2797" t="s">
        <v>3955</v>
      </c>
      <c r="R2797" t="s">
        <v>3940</v>
      </c>
      <c r="S2797" t="s">
        <v>3943</v>
      </c>
      <c r="T2797" s="5">
        <v>45863</v>
      </c>
      <c r="U2797" t="s">
        <v>7157</v>
      </c>
      <c r="V2797" t="b">
        <v>1</v>
      </c>
      <c r="W2797" t="b">
        <v>0</v>
      </c>
      <c r="X2797" t="s">
        <v>7161</v>
      </c>
      <c r="Y2797" t="str">
        <f t="shared" si="172"/>
        <v/>
      </c>
      <c r="Z2797" t="str">
        <f t="shared" si="173"/>
        <v>0-3 days</v>
      </c>
      <c r="AA2797" t="str">
        <f t="shared" si="174"/>
        <v>Moderate</v>
      </c>
      <c r="AB2797" t="str">
        <f t="shared" si="175"/>
        <v>Excluded</v>
      </c>
    </row>
    <row r="2798" spans="1:28" x14ac:dyDescent="0.3">
      <c r="A2798" t="s">
        <v>3495</v>
      </c>
      <c r="B2798" t="s">
        <v>1238</v>
      </c>
      <c r="C2798" t="s">
        <v>45</v>
      </c>
      <c r="D2798" s="5">
        <v>45896</v>
      </c>
      <c r="E2798" s="5">
        <v>45883</v>
      </c>
      <c r="F2798" t="s">
        <v>46</v>
      </c>
      <c r="G2798" t="s">
        <v>13</v>
      </c>
      <c r="H2798">
        <v>13</v>
      </c>
      <c r="I2798" t="s">
        <v>14</v>
      </c>
      <c r="J2798" t="s">
        <v>3916</v>
      </c>
      <c r="K2798" t="s">
        <v>3910</v>
      </c>
      <c r="L2798">
        <v>3</v>
      </c>
      <c r="M2798" s="7">
        <v>0.72</v>
      </c>
      <c r="N2798" t="s">
        <v>3926</v>
      </c>
      <c r="O2798" t="s">
        <v>3927</v>
      </c>
      <c r="P2798">
        <v>18</v>
      </c>
      <c r="R2798" t="s">
        <v>3953</v>
      </c>
      <c r="S2798" t="s">
        <v>3943</v>
      </c>
      <c r="U2798" t="s">
        <v>7152</v>
      </c>
      <c r="V2798" t="b">
        <v>0</v>
      </c>
      <c r="W2798" t="b">
        <v>0</v>
      </c>
      <c r="X2798" t="s">
        <v>7161</v>
      </c>
      <c r="Y2798">
        <f t="shared" si="172"/>
        <v>0</v>
      </c>
      <c r="Z2798" t="str">
        <f t="shared" si="173"/>
        <v>8-14 days</v>
      </c>
      <c r="AA2798" t="str">
        <f t="shared" si="174"/>
        <v>Moderate</v>
      </c>
      <c r="AB2798" t="str">
        <f t="shared" si="175"/>
        <v>Attended</v>
      </c>
    </row>
    <row r="2799" spans="1:28" x14ac:dyDescent="0.3">
      <c r="A2799" t="s">
        <v>3496</v>
      </c>
      <c r="B2799" t="s">
        <v>791</v>
      </c>
      <c r="C2799" t="s">
        <v>40</v>
      </c>
      <c r="D2799" s="5">
        <v>45950</v>
      </c>
      <c r="E2799" s="5">
        <v>45902</v>
      </c>
      <c r="F2799" t="s">
        <v>41</v>
      </c>
      <c r="G2799" t="s">
        <v>13</v>
      </c>
      <c r="H2799">
        <v>48</v>
      </c>
      <c r="I2799" t="s">
        <v>42</v>
      </c>
      <c r="J2799" t="s">
        <v>3913</v>
      </c>
      <c r="K2799" t="s">
        <v>3912</v>
      </c>
      <c r="L2799">
        <v>4</v>
      </c>
      <c r="M2799" s="7">
        <v>0.8</v>
      </c>
      <c r="N2799" t="s">
        <v>3931</v>
      </c>
      <c r="O2799" t="s">
        <v>3927</v>
      </c>
      <c r="P2799">
        <v>18</v>
      </c>
      <c r="Q2799" t="s">
        <v>3939</v>
      </c>
      <c r="R2799" t="s">
        <v>3940</v>
      </c>
      <c r="S2799" t="s">
        <v>3941</v>
      </c>
      <c r="T2799" s="5">
        <v>45949</v>
      </c>
      <c r="U2799" t="s">
        <v>7158</v>
      </c>
      <c r="V2799" t="b">
        <v>0</v>
      </c>
      <c r="W2799" t="b">
        <v>1</v>
      </c>
      <c r="X2799" t="s">
        <v>7162</v>
      </c>
      <c r="Y2799">
        <f t="shared" si="172"/>
        <v>0</v>
      </c>
      <c r="Z2799" t="str">
        <f t="shared" si="173"/>
        <v>31+ days</v>
      </c>
      <c r="AA2799" t="str">
        <f t="shared" si="174"/>
        <v>Good</v>
      </c>
      <c r="AB2799" t="str">
        <f t="shared" si="175"/>
        <v>Attended</v>
      </c>
    </row>
    <row r="2800" spans="1:28" x14ac:dyDescent="0.3">
      <c r="A2800" t="s">
        <v>3497</v>
      </c>
      <c r="B2800" t="s">
        <v>733</v>
      </c>
      <c r="C2800" t="s">
        <v>127</v>
      </c>
      <c r="D2800" s="5">
        <v>45939</v>
      </c>
      <c r="E2800" s="5">
        <v>45911</v>
      </c>
      <c r="F2800" t="s">
        <v>23</v>
      </c>
      <c r="G2800" t="s">
        <v>24</v>
      </c>
      <c r="H2800">
        <v>28</v>
      </c>
      <c r="I2800" t="s">
        <v>160</v>
      </c>
      <c r="J2800" t="s">
        <v>3913</v>
      </c>
      <c r="K2800" t="s">
        <v>3914</v>
      </c>
      <c r="L2800">
        <v>2</v>
      </c>
      <c r="M2800" s="7">
        <v>0.64</v>
      </c>
      <c r="N2800" t="s">
        <v>3923</v>
      </c>
      <c r="O2800" t="s">
        <v>3922</v>
      </c>
      <c r="P2800">
        <v>15</v>
      </c>
      <c r="Q2800" t="s">
        <v>3939</v>
      </c>
      <c r="R2800" t="s">
        <v>3940</v>
      </c>
      <c r="S2800" t="s">
        <v>3943</v>
      </c>
      <c r="T2800" s="5">
        <v>45938</v>
      </c>
      <c r="U2800" t="s">
        <v>7154</v>
      </c>
      <c r="V2800" t="b">
        <v>0</v>
      </c>
      <c r="W2800" t="b">
        <v>0</v>
      </c>
      <c r="X2800" t="s">
        <v>7162</v>
      </c>
      <c r="Y2800">
        <f t="shared" si="172"/>
        <v>1</v>
      </c>
      <c r="Z2800" t="str">
        <f t="shared" si="173"/>
        <v>15-30 days</v>
      </c>
      <c r="AA2800" t="str">
        <f t="shared" si="174"/>
        <v>Moderate</v>
      </c>
      <c r="AB2800" t="str">
        <f t="shared" si="175"/>
        <v>No-show</v>
      </c>
    </row>
    <row r="2801" spans="1:28" x14ac:dyDescent="0.3">
      <c r="A2801" t="s">
        <v>3498</v>
      </c>
      <c r="B2801" t="s">
        <v>611</v>
      </c>
      <c r="C2801" t="s">
        <v>45</v>
      </c>
      <c r="D2801" s="5">
        <v>45831</v>
      </c>
      <c r="E2801" s="5">
        <v>45800</v>
      </c>
      <c r="F2801" t="s">
        <v>46</v>
      </c>
      <c r="G2801" t="s">
        <v>24</v>
      </c>
      <c r="H2801">
        <v>31</v>
      </c>
      <c r="I2801" t="s">
        <v>37</v>
      </c>
      <c r="J2801" t="s">
        <v>3916</v>
      </c>
      <c r="K2801" t="s">
        <v>3914</v>
      </c>
      <c r="L2801">
        <v>8</v>
      </c>
      <c r="M2801" s="7">
        <v>0.67</v>
      </c>
      <c r="N2801" t="s">
        <v>3926</v>
      </c>
      <c r="O2801" t="s">
        <v>3927</v>
      </c>
      <c r="P2801">
        <v>18</v>
      </c>
      <c r="Q2801" t="s">
        <v>3939</v>
      </c>
      <c r="R2801" t="s">
        <v>3940</v>
      </c>
      <c r="S2801" t="s">
        <v>3943</v>
      </c>
      <c r="T2801" s="5">
        <v>45829</v>
      </c>
      <c r="U2801" t="s">
        <v>7158</v>
      </c>
      <c r="V2801" t="b">
        <v>0</v>
      </c>
      <c r="W2801" t="b">
        <v>0</v>
      </c>
      <c r="X2801" t="s">
        <v>7161</v>
      </c>
      <c r="Y2801">
        <f t="shared" si="172"/>
        <v>1</v>
      </c>
      <c r="Z2801" t="str">
        <f t="shared" si="173"/>
        <v>31+ days</v>
      </c>
      <c r="AA2801" t="str">
        <f t="shared" si="174"/>
        <v>Moderate</v>
      </c>
      <c r="AB2801" t="str">
        <f t="shared" si="175"/>
        <v>No-show</v>
      </c>
    </row>
    <row r="2802" spans="1:28" x14ac:dyDescent="0.3">
      <c r="A2802" t="s">
        <v>3499</v>
      </c>
      <c r="B2802" t="s">
        <v>733</v>
      </c>
      <c r="C2802" t="s">
        <v>193</v>
      </c>
      <c r="D2802" s="5">
        <v>45767</v>
      </c>
      <c r="E2802" s="5">
        <v>45722</v>
      </c>
      <c r="F2802" t="s">
        <v>41</v>
      </c>
      <c r="G2802" t="s">
        <v>13</v>
      </c>
      <c r="H2802">
        <v>45</v>
      </c>
      <c r="I2802" t="s">
        <v>19</v>
      </c>
      <c r="J2802" t="s">
        <v>3913</v>
      </c>
      <c r="K2802" t="s">
        <v>3914</v>
      </c>
      <c r="L2802">
        <v>2</v>
      </c>
      <c r="M2802" s="7">
        <v>0.64</v>
      </c>
      <c r="N2802" t="s">
        <v>3931</v>
      </c>
      <c r="O2802" t="s">
        <v>3922</v>
      </c>
      <c r="P2802">
        <v>15</v>
      </c>
      <c r="Q2802" t="s">
        <v>3939</v>
      </c>
      <c r="R2802" t="s">
        <v>3940</v>
      </c>
      <c r="S2802" t="s">
        <v>3943</v>
      </c>
      <c r="T2802" s="5">
        <v>45766</v>
      </c>
      <c r="U2802" t="s">
        <v>7157</v>
      </c>
      <c r="V2802" t="b">
        <v>1</v>
      </c>
      <c r="W2802" t="b">
        <v>0</v>
      </c>
      <c r="X2802" t="s">
        <v>7160</v>
      </c>
      <c r="Y2802">
        <f t="shared" si="172"/>
        <v>0</v>
      </c>
      <c r="Z2802" t="str">
        <f t="shared" si="173"/>
        <v>31+ days</v>
      </c>
      <c r="AA2802" t="str">
        <f t="shared" si="174"/>
        <v>Moderate</v>
      </c>
      <c r="AB2802" t="str">
        <f t="shared" si="175"/>
        <v>Attended</v>
      </c>
    </row>
    <row r="2803" spans="1:28" x14ac:dyDescent="0.3">
      <c r="A2803" t="s">
        <v>3500</v>
      </c>
      <c r="B2803" t="s">
        <v>968</v>
      </c>
      <c r="C2803" t="s">
        <v>149</v>
      </c>
      <c r="D2803" s="5">
        <v>45727</v>
      </c>
      <c r="E2803" s="5">
        <v>45723</v>
      </c>
      <c r="F2803" t="s">
        <v>23</v>
      </c>
      <c r="G2803" t="s">
        <v>13</v>
      </c>
      <c r="H2803">
        <v>4</v>
      </c>
      <c r="I2803" t="s">
        <v>33</v>
      </c>
      <c r="J2803" t="s">
        <v>3916</v>
      </c>
      <c r="K2803" t="s">
        <v>3910</v>
      </c>
      <c r="L2803">
        <v>3</v>
      </c>
      <c r="M2803" s="7">
        <v>0.67</v>
      </c>
      <c r="N2803" t="s">
        <v>3923</v>
      </c>
      <c r="O2803" t="s">
        <v>3929</v>
      </c>
      <c r="P2803">
        <v>12</v>
      </c>
      <c r="R2803" t="s">
        <v>3953</v>
      </c>
      <c r="S2803" t="s">
        <v>3943</v>
      </c>
      <c r="U2803" t="s">
        <v>7159</v>
      </c>
      <c r="V2803" t="b">
        <v>0</v>
      </c>
      <c r="W2803" t="b">
        <v>0</v>
      </c>
      <c r="X2803" t="s">
        <v>7160</v>
      </c>
      <c r="Y2803">
        <f t="shared" si="172"/>
        <v>0</v>
      </c>
      <c r="Z2803" t="str">
        <f t="shared" si="173"/>
        <v>4-7 days</v>
      </c>
      <c r="AA2803" t="str">
        <f t="shared" si="174"/>
        <v>Moderate</v>
      </c>
      <c r="AB2803" t="str">
        <f t="shared" si="175"/>
        <v>Attended</v>
      </c>
    </row>
    <row r="2804" spans="1:28" x14ac:dyDescent="0.3">
      <c r="A2804" t="s">
        <v>3501</v>
      </c>
      <c r="B2804" t="s">
        <v>21</v>
      </c>
      <c r="C2804" t="s">
        <v>174</v>
      </c>
      <c r="D2804" s="5">
        <v>45690</v>
      </c>
      <c r="E2804" s="5">
        <v>45642</v>
      </c>
      <c r="F2804" t="s">
        <v>12</v>
      </c>
      <c r="G2804" t="s">
        <v>55</v>
      </c>
      <c r="H2804">
        <v>48</v>
      </c>
      <c r="I2804" t="s">
        <v>14</v>
      </c>
      <c r="J2804" t="s">
        <v>3909</v>
      </c>
      <c r="K2804" t="s">
        <v>3910</v>
      </c>
      <c r="L2804">
        <v>5</v>
      </c>
      <c r="M2804" s="7">
        <v>0.78</v>
      </c>
      <c r="N2804" t="s">
        <v>3932</v>
      </c>
      <c r="O2804" t="s">
        <v>3925</v>
      </c>
      <c r="P2804">
        <v>18</v>
      </c>
      <c r="Q2804" t="s">
        <v>3939</v>
      </c>
      <c r="R2804" t="s">
        <v>3940</v>
      </c>
      <c r="S2804" t="s">
        <v>3941</v>
      </c>
      <c r="T2804" s="5">
        <v>45688</v>
      </c>
      <c r="U2804" t="s">
        <v>7157</v>
      </c>
      <c r="V2804" t="b">
        <v>1</v>
      </c>
      <c r="W2804" t="b">
        <v>0</v>
      </c>
      <c r="X2804" t="s">
        <v>7153</v>
      </c>
      <c r="Y2804" t="str">
        <f t="shared" si="172"/>
        <v/>
      </c>
      <c r="Z2804" t="str">
        <f t="shared" si="173"/>
        <v>31+ days</v>
      </c>
      <c r="AA2804" t="str">
        <f t="shared" si="174"/>
        <v>Good</v>
      </c>
      <c r="AB2804" t="str">
        <f t="shared" si="175"/>
        <v>Excluded</v>
      </c>
    </row>
    <row r="2805" spans="1:28" x14ac:dyDescent="0.3">
      <c r="A2805" t="s">
        <v>3502</v>
      </c>
      <c r="B2805" t="s">
        <v>319</v>
      </c>
      <c r="C2805" t="s">
        <v>22</v>
      </c>
      <c r="D2805" s="5">
        <v>45891</v>
      </c>
      <c r="E2805" s="5">
        <v>45850</v>
      </c>
      <c r="F2805" t="s">
        <v>23</v>
      </c>
      <c r="G2805" t="s">
        <v>13</v>
      </c>
      <c r="H2805">
        <v>41</v>
      </c>
      <c r="I2805" t="s">
        <v>160</v>
      </c>
      <c r="J2805" t="s">
        <v>3911</v>
      </c>
      <c r="K2805" t="s">
        <v>3910</v>
      </c>
      <c r="L2805">
        <v>5</v>
      </c>
      <c r="M2805" s="7">
        <v>0.95</v>
      </c>
      <c r="N2805" t="s">
        <v>3923</v>
      </c>
      <c r="O2805" t="s">
        <v>3927</v>
      </c>
      <c r="P2805">
        <v>18</v>
      </c>
      <c r="Q2805" t="s">
        <v>3939</v>
      </c>
      <c r="R2805" t="s">
        <v>3940</v>
      </c>
      <c r="S2805" t="s">
        <v>55</v>
      </c>
      <c r="T2805" s="5">
        <v>45890</v>
      </c>
      <c r="U2805" t="s">
        <v>7155</v>
      </c>
      <c r="V2805" t="b">
        <v>0</v>
      </c>
      <c r="W2805" t="b">
        <v>0</v>
      </c>
      <c r="X2805" t="s">
        <v>7161</v>
      </c>
      <c r="Y2805">
        <f t="shared" si="172"/>
        <v>0</v>
      </c>
      <c r="Z2805" t="str">
        <f t="shared" si="173"/>
        <v>31+ days</v>
      </c>
      <c r="AA2805" t="str">
        <f t="shared" si="174"/>
        <v>Very Good</v>
      </c>
      <c r="AB2805" t="str">
        <f t="shared" si="175"/>
        <v>Attended</v>
      </c>
    </row>
    <row r="2806" spans="1:28" x14ac:dyDescent="0.3">
      <c r="A2806" t="s">
        <v>3503</v>
      </c>
      <c r="B2806" t="s">
        <v>60</v>
      </c>
      <c r="C2806" t="s">
        <v>45</v>
      </c>
      <c r="D2806" s="5">
        <v>46008</v>
      </c>
      <c r="E2806" s="5">
        <v>45984</v>
      </c>
      <c r="F2806" t="s">
        <v>46</v>
      </c>
      <c r="G2806" t="s">
        <v>13</v>
      </c>
      <c r="H2806">
        <v>24</v>
      </c>
      <c r="I2806" t="s">
        <v>160</v>
      </c>
      <c r="J2806" t="s">
        <v>3913</v>
      </c>
      <c r="K2806" t="s">
        <v>3912</v>
      </c>
      <c r="L2806">
        <v>3</v>
      </c>
      <c r="M2806" s="7">
        <v>0.88</v>
      </c>
      <c r="N2806" t="s">
        <v>3926</v>
      </c>
      <c r="O2806" t="s">
        <v>3927</v>
      </c>
      <c r="P2806">
        <v>18</v>
      </c>
      <c r="Q2806" t="s">
        <v>3939</v>
      </c>
      <c r="R2806" t="s">
        <v>3940</v>
      </c>
      <c r="S2806" t="s">
        <v>3941</v>
      </c>
      <c r="T2806" s="5">
        <v>46007</v>
      </c>
      <c r="U2806" t="s">
        <v>7152</v>
      </c>
      <c r="V2806" t="b">
        <v>0</v>
      </c>
      <c r="W2806" t="b">
        <v>0</v>
      </c>
      <c r="X2806" t="s">
        <v>7153</v>
      </c>
      <c r="Y2806">
        <f t="shared" si="172"/>
        <v>0</v>
      </c>
      <c r="Z2806" t="str">
        <f t="shared" si="173"/>
        <v>15-30 days</v>
      </c>
      <c r="AA2806" t="str">
        <f t="shared" si="174"/>
        <v>Good</v>
      </c>
      <c r="AB2806" t="str">
        <f t="shared" si="175"/>
        <v>Attended</v>
      </c>
    </row>
    <row r="2807" spans="1:28" x14ac:dyDescent="0.3">
      <c r="A2807" t="s">
        <v>3504</v>
      </c>
      <c r="B2807" t="s">
        <v>390</v>
      </c>
      <c r="C2807" t="s">
        <v>89</v>
      </c>
      <c r="D2807" s="5">
        <v>45687</v>
      </c>
      <c r="E2807" s="5">
        <v>45657</v>
      </c>
      <c r="F2807" t="s">
        <v>41</v>
      </c>
      <c r="G2807" t="s">
        <v>24</v>
      </c>
      <c r="H2807">
        <v>30</v>
      </c>
      <c r="I2807" t="s">
        <v>42</v>
      </c>
      <c r="J2807" t="s">
        <v>3916</v>
      </c>
      <c r="K2807" t="s">
        <v>3914</v>
      </c>
      <c r="L2807">
        <v>5</v>
      </c>
      <c r="M2807" s="7">
        <v>0.61</v>
      </c>
      <c r="N2807" t="s">
        <v>3931</v>
      </c>
      <c r="O2807" t="s">
        <v>3922</v>
      </c>
      <c r="P2807">
        <v>20</v>
      </c>
      <c r="Q2807" t="s">
        <v>3955</v>
      </c>
      <c r="R2807" t="s">
        <v>3940</v>
      </c>
      <c r="S2807" t="s">
        <v>3943</v>
      </c>
      <c r="T2807" s="5">
        <v>45685</v>
      </c>
      <c r="U2807" t="s">
        <v>7154</v>
      </c>
      <c r="V2807" t="b">
        <v>0</v>
      </c>
      <c r="W2807" t="b">
        <v>0</v>
      </c>
      <c r="X2807" t="s">
        <v>7153</v>
      </c>
      <c r="Y2807">
        <f t="shared" si="172"/>
        <v>1</v>
      </c>
      <c r="Z2807" t="str">
        <f t="shared" si="173"/>
        <v>15-30 days</v>
      </c>
      <c r="AA2807" t="str">
        <f t="shared" si="174"/>
        <v>Moderate</v>
      </c>
      <c r="AB2807" t="str">
        <f t="shared" si="175"/>
        <v>No-show</v>
      </c>
    </row>
    <row r="2808" spans="1:28" x14ac:dyDescent="0.3">
      <c r="A2808" t="s">
        <v>3505</v>
      </c>
      <c r="B2808" t="s">
        <v>1183</v>
      </c>
      <c r="C2808" t="s">
        <v>157</v>
      </c>
      <c r="D2808" s="5">
        <v>45914</v>
      </c>
      <c r="E2808" s="5">
        <v>45910</v>
      </c>
      <c r="F2808" t="s">
        <v>28</v>
      </c>
      <c r="G2808" t="s">
        <v>13</v>
      </c>
      <c r="H2808">
        <v>4</v>
      </c>
      <c r="I2808" t="s">
        <v>33</v>
      </c>
      <c r="J2808" t="s">
        <v>3909</v>
      </c>
      <c r="K2808" t="s">
        <v>3914</v>
      </c>
      <c r="L2808">
        <v>2</v>
      </c>
      <c r="M2808" s="7">
        <v>0.51</v>
      </c>
      <c r="N2808" t="s">
        <v>3921</v>
      </c>
      <c r="O2808" t="s">
        <v>3925</v>
      </c>
      <c r="P2808">
        <v>12</v>
      </c>
      <c r="R2808" t="s">
        <v>3953</v>
      </c>
      <c r="S2808" t="s">
        <v>3943</v>
      </c>
      <c r="U2808" t="s">
        <v>7157</v>
      </c>
      <c r="V2808" t="b">
        <v>1</v>
      </c>
      <c r="W2808" t="b">
        <v>0</v>
      </c>
      <c r="X2808" t="s">
        <v>7162</v>
      </c>
      <c r="Y2808">
        <f t="shared" si="172"/>
        <v>0</v>
      </c>
      <c r="Z2808" t="str">
        <f t="shared" si="173"/>
        <v>4-7 days</v>
      </c>
      <c r="AA2808" t="str">
        <f t="shared" si="174"/>
        <v>Moderate</v>
      </c>
      <c r="AB2808" t="str">
        <f t="shared" si="175"/>
        <v>Attended</v>
      </c>
    </row>
    <row r="2809" spans="1:28" x14ac:dyDescent="0.3">
      <c r="A2809" t="s">
        <v>3506</v>
      </c>
      <c r="B2809" t="s">
        <v>2003</v>
      </c>
      <c r="C2809" t="s">
        <v>193</v>
      </c>
      <c r="D2809" s="5">
        <v>45871</v>
      </c>
      <c r="E2809" s="5">
        <v>45859</v>
      </c>
      <c r="F2809" t="s">
        <v>41</v>
      </c>
      <c r="G2809" t="s">
        <v>13</v>
      </c>
      <c r="H2809">
        <v>12</v>
      </c>
      <c r="I2809" t="s">
        <v>47</v>
      </c>
      <c r="J2809" t="s">
        <v>3916</v>
      </c>
      <c r="K2809" t="s">
        <v>3912</v>
      </c>
      <c r="L2809">
        <v>4</v>
      </c>
      <c r="M2809" s="7">
        <v>0.94</v>
      </c>
      <c r="N2809" t="s">
        <v>3931</v>
      </c>
      <c r="O2809" t="s">
        <v>3922</v>
      </c>
      <c r="P2809">
        <v>15</v>
      </c>
      <c r="Q2809" t="s">
        <v>3939</v>
      </c>
      <c r="R2809" t="s">
        <v>3940</v>
      </c>
      <c r="S2809" t="s">
        <v>3943</v>
      </c>
      <c r="T2809" s="5">
        <v>45870</v>
      </c>
      <c r="U2809" t="s">
        <v>7156</v>
      </c>
      <c r="V2809" t="b">
        <v>1</v>
      </c>
      <c r="W2809" t="b">
        <v>0</v>
      </c>
      <c r="X2809" t="s">
        <v>7161</v>
      </c>
      <c r="Y2809">
        <f t="shared" si="172"/>
        <v>0</v>
      </c>
      <c r="Z2809" t="str">
        <f t="shared" si="173"/>
        <v>8-14 days</v>
      </c>
      <c r="AA2809" t="str">
        <f t="shared" si="174"/>
        <v>Very Good</v>
      </c>
      <c r="AB2809" t="str">
        <f t="shared" si="175"/>
        <v>Attended</v>
      </c>
    </row>
    <row r="2810" spans="1:28" x14ac:dyDescent="0.3">
      <c r="A2810" t="s">
        <v>3507</v>
      </c>
      <c r="B2810" t="s">
        <v>3130</v>
      </c>
      <c r="C2810" t="s">
        <v>77</v>
      </c>
      <c r="D2810" s="5">
        <v>45720</v>
      </c>
      <c r="E2810" s="5">
        <v>45705</v>
      </c>
      <c r="F2810" t="s">
        <v>23</v>
      </c>
      <c r="G2810" t="s">
        <v>13</v>
      </c>
      <c r="H2810">
        <v>15</v>
      </c>
      <c r="I2810" t="s">
        <v>47</v>
      </c>
      <c r="J2810" t="s">
        <v>3911</v>
      </c>
      <c r="K2810" t="s">
        <v>3914</v>
      </c>
      <c r="L2810">
        <v>4</v>
      </c>
      <c r="M2810" s="7">
        <v>0.87</v>
      </c>
      <c r="N2810" t="s">
        <v>3923</v>
      </c>
      <c r="O2810" t="s">
        <v>3927</v>
      </c>
      <c r="P2810">
        <v>15</v>
      </c>
      <c r="Q2810" t="s">
        <v>3939</v>
      </c>
      <c r="R2810" t="s">
        <v>3940</v>
      </c>
      <c r="S2810" t="s">
        <v>3943</v>
      </c>
      <c r="T2810" s="5">
        <v>45719</v>
      </c>
      <c r="U2810" t="s">
        <v>7159</v>
      </c>
      <c r="V2810" t="b">
        <v>0</v>
      </c>
      <c r="W2810" t="b">
        <v>0</v>
      </c>
      <c r="X2810" t="s">
        <v>7160</v>
      </c>
      <c r="Y2810">
        <f t="shared" si="172"/>
        <v>0</v>
      </c>
      <c r="Z2810" t="str">
        <f t="shared" si="173"/>
        <v>15-30 days</v>
      </c>
      <c r="AA2810" t="str">
        <f t="shared" si="174"/>
        <v>Good</v>
      </c>
      <c r="AB2810" t="str">
        <f t="shared" si="175"/>
        <v>Attended</v>
      </c>
    </row>
    <row r="2811" spans="1:28" x14ac:dyDescent="0.3">
      <c r="A2811" t="s">
        <v>3508</v>
      </c>
      <c r="B2811" t="s">
        <v>2140</v>
      </c>
      <c r="C2811" t="s">
        <v>45</v>
      </c>
      <c r="D2811" s="5">
        <v>45735</v>
      </c>
      <c r="E2811" s="5">
        <v>45682</v>
      </c>
      <c r="F2811" t="s">
        <v>46</v>
      </c>
      <c r="G2811" t="s">
        <v>13</v>
      </c>
      <c r="H2811">
        <v>53</v>
      </c>
      <c r="I2811" t="s">
        <v>47</v>
      </c>
      <c r="J2811" t="s">
        <v>3915</v>
      </c>
      <c r="K2811" t="s">
        <v>3914</v>
      </c>
      <c r="L2811">
        <v>2</v>
      </c>
      <c r="M2811" s="7">
        <v>0.76</v>
      </c>
      <c r="N2811" t="s">
        <v>3926</v>
      </c>
      <c r="O2811" t="s">
        <v>3927</v>
      </c>
      <c r="P2811">
        <v>18</v>
      </c>
      <c r="R2811" t="s">
        <v>3953</v>
      </c>
      <c r="S2811" t="s">
        <v>3943</v>
      </c>
      <c r="U2811" t="s">
        <v>7152</v>
      </c>
      <c r="V2811" t="b">
        <v>0</v>
      </c>
      <c r="W2811" t="b">
        <v>0</v>
      </c>
      <c r="X2811" t="s">
        <v>7160</v>
      </c>
      <c r="Y2811">
        <f t="shared" si="172"/>
        <v>0</v>
      </c>
      <c r="Z2811" t="str">
        <f t="shared" si="173"/>
        <v>31+ days</v>
      </c>
      <c r="AA2811" t="str">
        <f t="shared" si="174"/>
        <v>Good</v>
      </c>
      <c r="AB2811" t="str">
        <f t="shared" si="175"/>
        <v>Attended</v>
      </c>
    </row>
    <row r="2812" spans="1:28" x14ac:dyDescent="0.3">
      <c r="A2812" t="s">
        <v>3509</v>
      </c>
      <c r="B2812" t="s">
        <v>388</v>
      </c>
      <c r="C2812" t="s">
        <v>86</v>
      </c>
      <c r="D2812" s="5">
        <v>45761</v>
      </c>
      <c r="E2812" s="5">
        <v>45755</v>
      </c>
      <c r="F2812" t="s">
        <v>28</v>
      </c>
      <c r="G2812" t="s">
        <v>13</v>
      </c>
      <c r="H2812">
        <v>6</v>
      </c>
      <c r="I2812" t="s">
        <v>47</v>
      </c>
      <c r="J2812" t="s">
        <v>3916</v>
      </c>
      <c r="K2812" t="s">
        <v>3910</v>
      </c>
      <c r="L2812">
        <v>2</v>
      </c>
      <c r="M2812" s="7">
        <v>0.87</v>
      </c>
      <c r="N2812" t="s">
        <v>3921</v>
      </c>
      <c r="O2812" t="s">
        <v>3927</v>
      </c>
      <c r="P2812">
        <v>18</v>
      </c>
      <c r="Q2812" t="s">
        <v>3947</v>
      </c>
      <c r="R2812" t="s">
        <v>3940</v>
      </c>
      <c r="S2812" t="s">
        <v>3941</v>
      </c>
      <c r="T2812" s="5">
        <v>45760</v>
      </c>
      <c r="U2812" t="s">
        <v>7158</v>
      </c>
      <c r="V2812" t="b">
        <v>0</v>
      </c>
      <c r="W2812" t="b">
        <v>1</v>
      </c>
      <c r="X2812" t="s">
        <v>7160</v>
      </c>
      <c r="Y2812">
        <f t="shared" si="172"/>
        <v>0</v>
      </c>
      <c r="Z2812" t="str">
        <f t="shared" si="173"/>
        <v>4-7 days</v>
      </c>
      <c r="AA2812" t="str">
        <f t="shared" si="174"/>
        <v>Good</v>
      </c>
      <c r="AB2812" t="str">
        <f t="shared" si="175"/>
        <v>Attended</v>
      </c>
    </row>
    <row r="2813" spans="1:28" x14ac:dyDescent="0.3">
      <c r="A2813" t="s">
        <v>3510</v>
      </c>
      <c r="B2813" t="s">
        <v>226</v>
      </c>
      <c r="C2813" t="s">
        <v>157</v>
      </c>
      <c r="D2813" s="5">
        <v>45908</v>
      </c>
      <c r="E2813" s="5">
        <v>45891</v>
      </c>
      <c r="F2813" t="s">
        <v>28</v>
      </c>
      <c r="G2813" t="s">
        <v>13</v>
      </c>
      <c r="H2813">
        <v>17</v>
      </c>
      <c r="I2813" t="s">
        <v>47</v>
      </c>
      <c r="J2813" t="s">
        <v>3909</v>
      </c>
      <c r="K2813" t="s">
        <v>3910</v>
      </c>
      <c r="L2813">
        <v>2</v>
      </c>
      <c r="M2813" s="7">
        <v>0.72</v>
      </c>
      <c r="N2813" t="s">
        <v>3921</v>
      </c>
      <c r="O2813" t="s">
        <v>3925</v>
      </c>
      <c r="P2813">
        <v>12</v>
      </c>
      <c r="Q2813" t="s">
        <v>3939</v>
      </c>
      <c r="R2813" t="s">
        <v>3940</v>
      </c>
      <c r="S2813" t="s">
        <v>3943</v>
      </c>
      <c r="T2813" s="5">
        <v>45905</v>
      </c>
      <c r="U2813" t="s">
        <v>7158</v>
      </c>
      <c r="V2813" t="b">
        <v>0</v>
      </c>
      <c r="W2813" t="b">
        <v>0</v>
      </c>
      <c r="X2813" t="s">
        <v>7162</v>
      </c>
      <c r="Y2813">
        <f t="shared" si="172"/>
        <v>0</v>
      </c>
      <c r="Z2813" t="str">
        <f t="shared" si="173"/>
        <v>15-30 days</v>
      </c>
      <c r="AA2813" t="str">
        <f t="shared" si="174"/>
        <v>Moderate</v>
      </c>
      <c r="AB2813" t="str">
        <f t="shared" si="175"/>
        <v>Attended</v>
      </c>
    </row>
    <row r="2814" spans="1:28" x14ac:dyDescent="0.3">
      <c r="A2814" t="s">
        <v>3511</v>
      </c>
      <c r="B2814" t="s">
        <v>105</v>
      </c>
      <c r="C2814" t="s">
        <v>83</v>
      </c>
      <c r="D2814" s="5">
        <v>45767</v>
      </c>
      <c r="E2814" s="5">
        <v>45759</v>
      </c>
      <c r="F2814" t="s">
        <v>23</v>
      </c>
      <c r="G2814" t="s">
        <v>55</v>
      </c>
      <c r="H2814">
        <v>8</v>
      </c>
      <c r="I2814" t="s">
        <v>42</v>
      </c>
      <c r="J2814" t="s">
        <v>3909</v>
      </c>
      <c r="K2814" t="s">
        <v>3910</v>
      </c>
      <c r="L2814">
        <v>2</v>
      </c>
      <c r="M2814" s="7">
        <v>0.94</v>
      </c>
      <c r="N2814" t="s">
        <v>3923</v>
      </c>
      <c r="O2814" t="s">
        <v>3922</v>
      </c>
      <c r="P2814">
        <v>15</v>
      </c>
      <c r="Q2814" t="s">
        <v>3939</v>
      </c>
      <c r="R2814" t="s">
        <v>3940</v>
      </c>
      <c r="S2814" t="s">
        <v>3941</v>
      </c>
      <c r="T2814" s="5">
        <v>45764</v>
      </c>
      <c r="U2814" t="s">
        <v>7157</v>
      </c>
      <c r="V2814" t="b">
        <v>1</v>
      </c>
      <c r="W2814" t="b">
        <v>0</v>
      </c>
      <c r="X2814" t="s">
        <v>7160</v>
      </c>
      <c r="Y2814" t="str">
        <f t="shared" si="172"/>
        <v/>
      </c>
      <c r="Z2814" t="str">
        <f t="shared" si="173"/>
        <v>8-14 days</v>
      </c>
      <c r="AA2814" t="str">
        <f t="shared" si="174"/>
        <v>Very Good</v>
      </c>
      <c r="AB2814" t="str">
        <f t="shared" si="175"/>
        <v>Excluded</v>
      </c>
    </row>
    <row r="2815" spans="1:28" x14ac:dyDescent="0.3">
      <c r="A2815" t="s">
        <v>3512</v>
      </c>
      <c r="B2815" t="s">
        <v>628</v>
      </c>
      <c r="C2815" t="s">
        <v>45</v>
      </c>
      <c r="D2815" s="5">
        <v>45960</v>
      </c>
      <c r="E2815" s="5">
        <v>45943</v>
      </c>
      <c r="F2815" t="s">
        <v>46</v>
      </c>
      <c r="G2815" t="s">
        <v>55</v>
      </c>
      <c r="H2815">
        <v>17</v>
      </c>
      <c r="I2815" t="s">
        <v>160</v>
      </c>
      <c r="J2815" t="s">
        <v>3913</v>
      </c>
      <c r="K2815" t="s">
        <v>3910</v>
      </c>
      <c r="L2815">
        <v>4</v>
      </c>
      <c r="M2815" s="7">
        <v>0.64</v>
      </c>
      <c r="N2815" t="s">
        <v>3926</v>
      </c>
      <c r="O2815" t="s">
        <v>3927</v>
      </c>
      <c r="P2815">
        <v>18</v>
      </c>
      <c r="R2815" t="s">
        <v>3953</v>
      </c>
      <c r="S2815" t="s">
        <v>3943</v>
      </c>
      <c r="U2815" t="s">
        <v>7154</v>
      </c>
      <c r="V2815" t="b">
        <v>0</v>
      </c>
      <c r="W2815" t="b">
        <v>0</v>
      </c>
      <c r="X2815" t="s">
        <v>7162</v>
      </c>
      <c r="Y2815" t="str">
        <f t="shared" si="172"/>
        <v/>
      </c>
      <c r="Z2815" t="str">
        <f t="shared" si="173"/>
        <v>15-30 days</v>
      </c>
      <c r="AA2815" t="str">
        <f t="shared" si="174"/>
        <v>Moderate</v>
      </c>
      <c r="AB2815" t="str">
        <f t="shared" si="175"/>
        <v>Excluded</v>
      </c>
    </row>
    <row r="2816" spans="1:28" x14ac:dyDescent="0.3">
      <c r="A2816" t="s">
        <v>3513</v>
      </c>
      <c r="B2816" t="s">
        <v>3283</v>
      </c>
      <c r="C2816" t="s">
        <v>27</v>
      </c>
      <c r="D2816" s="5">
        <v>45792</v>
      </c>
      <c r="E2816" s="5">
        <v>45792</v>
      </c>
      <c r="F2816" t="s">
        <v>28</v>
      </c>
      <c r="G2816" t="s">
        <v>13</v>
      </c>
      <c r="H2816">
        <v>0</v>
      </c>
      <c r="I2816" t="s">
        <v>33</v>
      </c>
      <c r="J2816" t="s">
        <v>3913</v>
      </c>
      <c r="K2816" t="s">
        <v>3912</v>
      </c>
      <c r="L2816">
        <v>6</v>
      </c>
      <c r="M2816" s="7">
        <v>0.95</v>
      </c>
      <c r="N2816" t="s">
        <v>3921</v>
      </c>
      <c r="O2816" t="s">
        <v>3925</v>
      </c>
      <c r="P2816">
        <v>12</v>
      </c>
      <c r="Q2816" t="s">
        <v>3955</v>
      </c>
      <c r="R2816" t="s">
        <v>3940</v>
      </c>
      <c r="S2816" t="s">
        <v>3943</v>
      </c>
      <c r="T2816" s="5">
        <v>45791</v>
      </c>
      <c r="U2816" t="s">
        <v>7154</v>
      </c>
      <c r="V2816" t="b">
        <v>0</v>
      </c>
      <c r="W2816" t="b">
        <v>0</v>
      </c>
      <c r="X2816" t="s">
        <v>7160</v>
      </c>
      <c r="Y2816">
        <f t="shared" si="172"/>
        <v>0</v>
      </c>
      <c r="Z2816" t="str">
        <f t="shared" si="173"/>
        <v>0-3 days</v>
      </c>
      <c r="AA2816" t="str">
        <f t="shared" si="174"/>
        <v>Very Good</v>
      </c>
      <c r="AB2816" t="str">
        <f t="shared" si="175"/>
        <v>Attended</v>
      </c>
    </row>
    <row r="2817" spans="1:28" x14ac:dyDescent="0.3">
      <c r="A2817" t="s">
        <v>3514</v>
      </c>
      <c r="B2817" t="s">
        <v>1005</v>
      </c>
      <c r="C2817" t="s">
        <v>77</v>
      </c>
      <c r="D2817" s="5">
        <v>45697</v>
      </c>
      <c r="E2817" s="5">
        <v>45681</v>
      </c>
      <c r="F2817" t="s">
        <v>23</v>
      </c>
      <c r="G2817" t="s">
        <v>13</v>
      </c>
      <c r="H2817">
        <v>16</v>
      </c>
      <c r="I2817" t="s">
        <v>61</v>
      </c>
      <c r="J2817" t="s">
        <v>3911</v>
      </c>
      <c r="K2817" t="s">
        <v>3910</v>
      </c>
      <c r="L2817">
        <v>5</v>
      </c>
      <c r="M2817" s="7">
        <v>0.79</v>
      </c>
      <c r="N2817" t="s">
        <v>3923</v>
      </c>
      <c r="O2817" t="s">
        <v>3927</v>
      </c>
      <c r="P2817">
        <v>15</v>
      </c>
      <c r="Q2817" t="s">
        <v>3939</v>
      </c>
      <c r="R2817" t="s">
        <v>3940</v>
      </c>
      <c r="S2817" t="s">
        <v>3943</v>
      </c>
      <c r="T2817" s="5">
        <v>45696</v>
      </c>
      <c r="U2817" t="s">
        <v>7157</v>
      </c>
      <c r="V2817" t="b">
        <v>1</v>
      </c>
      <c r="W2817" t="b">
        <v>0</v>
      </c>
      <c r="X2817" t="s">
        <v>7153</v>
      </c>
      <c r="Y2817">
        <f t="shared" si="172"/>
        <v>0</v>
      </c>
      <c r="Z2817" t="str">
        <f t="shared" si="173"/>
        <v>15-30 days</v>
      </c>
      <c r="AA2817" t="str">
        <f t="shared" si="174"/>
        <v>Good</v>
      </c>
      <c r="AB2817" t="str">
        <f t="shared" si="175"/>
        <v>Attended</v>
      </c>
    </row>
    <row r="2818" spans="1:28" x14ac:dyDescent="0.3">
      <c r="A2818" t="s">
        <v>3515</v>
      </c>
      <c r="B2818" t="s">
        <v>2282</v>
      </c>
      <c r="C2818" t="s">
        <v>45</v>
      </c>
      <c r="D2818" s="5">
        <v>45692</v>
      </c>
      <c r="E2818" s="5">
        <v>45648</v>
      </c>
      <c r="F2818" t="s">
        <v>46</v>
      </c>
      <c r="G2818" t="s">
        <v>13</v>
      </c>
      <c r="H2818">
        <v>44</v>
      </c>
      <c r="I2818" t="s">
        <v>37</v>
      </c>
      <c r="J2818" t="s">
        <v>3915</v>
      </c>
      <c r="K2818" t="s">
        <v>3910</v>
      </c>
      <c r="L2818">
        <v>1</v>
      </c>
      <c r="M2818" s="7">
        <v>0.7</v>
      </c>
      <c r="N2818" t="s">
        <v>3926</v>
      </c>
      <c r="O2818" t="s">
        <v>3927</v>
      </c>
      <c r="P2818">
        <v>18</v>
      </c>
      <c r="Q2818" t="s">
        <v>3939</v>
      </c>
      <c r="R2818" t="s">
        <v>3940</v>
      </c>
      <c r="S2818" t="s">
        <v>3943</v>
      </c>
      <c r="T2818" s="5">
        <v>45691</v>
      </c>
      <c r="U2818" t="s">
        <v>7159</v>
      </c>
      <c r="V2818" t="b">
        <v>0</v>
      </c>
      <c r="W2818" t="b">
        <v>0</v>
      </c>
      <c r="X2818" t="s">
        <v>7153</v>
      </c>
      <c r="Y2818">
        <f t="shared" ref="Y2818:Y2881" si="176">IF(G2818="No-show",1,IF(G2818="Attended",0,""))</f>
        <v>0</v>
      </c>
      <c r="Z2818" t="str">
        <f t="shared" ref="Z2818:Z2881" si="177">IF(H2818="","Unknown",IF(H2818&lt;=3,"0-3 days",IF(H2818&lt;=7,"4-7 days",IF(H2818&lt;=14,"8-14 days",IF(H2818&lt;=30,"15-30 days","31+ days")))))</f>
        <v>31+ days</v>
      </c>
      <c r="AA2818" t="str">
        <f t="shared" ref="AA2818:AA2881" si="178">IF(M2818="","Unknown",IF(M2818&lt;0.5,"Low",IF(M2818&lt;0.75,"Moderate",IF(M2818&lt;0.9,"Good","Very Good"))))</f>
        <v>Moderate</v>
      </c>
      <c r="AB2818" t="str">
        <f t="shared" ref="AB2818:AB2881" si="179">IF(G2818="Attended","Attended",IF(G2818="No-show","No-show","Excluded"))</f>
        <v>Attended</v>
      </c>
    </row>
    <row r="2819" spans="1:28" x14ac:dyDescent="0.3">
      <c r="A2819" t="s">
        <v>3516</v>
      </c>
      <c r="B2819" t="s">
        <v>162</v>
      </c>
      <c r="C2819" t="s">
        <v>101</v>
      </c>
      <c r="D2819" s="5">
        <v>45804</v>
      </c>
      <c r="E2819" s="5">
        <v>45758</v>
      </c>
      <c r="F2819" t="s">
        <v>54</v>
      </c>
      <c r="G2819" t="s">
        <v>13</v>
      </c>
      <c r="H2819">
        <v>46</v>
      </c>
      <c r="I2819" t="s">
        <v>19</v>
      </c>
      <c r="J2819" t="s">
        <v>3916</v>
      </c>
      <c r="K2819" t="s">
        <v>3910</v>
      </c>
      <c r="L2819">
        <v>4</v>
      </c>
      <c r="M2819" s="7">
        <v>0.83</v>
      </c>
      <c r="N2819" t="s">
        <v>3930</v>
      </c>
      <c r="O2819" t="s">
        <v>3927</v>
      </c>
      <c r="P2819">
        <v>18</v>
      </c>
      <c r="Q2819" t="s">
        <v>3939</v>
      </c>
      <c r="R2819" t="s">
        <v>3940</v>
      </c>
      <c r="S2819" t="s">
        <v>3943</v>
      </c>
      <c r="T2819" s="5">
        <v>45803</v>
      </c>
      <c r="U2819" t="s">
        <v>7159</v>
      </c>
      <c r="V2819" t="b">
        <v>0</v>
      </c>
      <c r="W2819" t="b">
        <v>0</v>
      </c>
      <c r="X2819" t="s">
        <v>7160</v>
      </c>
      <c r="Y2819">
        <f t="shared" si="176"/>
        <v>0</v>
      </c>
      <c r="Z2819" t="str">
        <f t="shared" si="177"/>
        <v>31+ days</v>
      </c>
      <c r="AA2819" t="str">
        <f t="shared" si="178"/>
        <v>Good</v>
      </c>
      <c r="AB2819" t="str">
        <f t="shared" si="179"/>
        <v>Attended</v>
      </c>
    </row>
    <row r="2820" spans="1:28" x14ac:dyDescent="0.3">
      <c r="A2820" t="s">
        <v>3517</v>
      </c>
      <c r="B2820" t="s">
        <v>875</v>
      </c>
      <c r="C2820" t="s">
        <v>124</v>
      </c>
      <c r="D2820" s="5">
        <v>45806</v>
      </c>
      <c r="E2820" s="5">
        <v>45783</v>
      </c>
      <c r="F2820" t="s">
        <v>54</v>
      </c>
      <c r="G2820" t="s">
        <v>24</v>
      </c>
      <c r="H2820">
        <v>23</v>
      </c>
      <c r="I2820" t="s">
        <v>61</v>
      </c>
      <c r="J2820" t="s">
        <v>3916</v>
      </c>
      <c r="K2820" t="s">
        <v>3910</v>
      </c>
      <c r="L2820">
        <v>1</v>
      </c>
      <c r="M2820" s="7">
        <v>0.67</v>
      </c>
      <c r="N2820" t="s">
        <v>3930</v>
      </c>
      <c r="O2820" t="s">
        <v>3922</v>
      </c>
      <c r="P2820">
        <v>15</v>
      </c>
      <c r="Q2820" t="s">
        <v>3939</v>
      </c>
      <c r="R2820" t="s">
        <v>3940</v>
      </c>
      <c r="S2820" t="s">
        <v>55</v>
      </c>
      <c r="T2820" s="5">
        <v>45803</v>
      </c>
      <c r="U2820" t="s">
        <v>7154</v>
      </c>
      <c r="V2820" t="b">
        <v>0</v>
      </c>
      <c r="W2820" t="b">
        <v>0</v>
      </c>
      <c r="X2820" t="s">
        <v>7160</v>
      </c>
      <c r="Y2820">
        <f t="shared" si="176"/>
        <v>1</v>
      </c>
      <c r="Z2820" t="str">
        <f t="shared" si="177"/>
        <v>15-30 days</v>
      </c>
      <c r="AA2820" t="str">
        <f t="shared" si="178"/>
        <v>Moderate</v>
      </c>
      <c r="AB2820" t="str">
        <f t="shared" si="179"/>
        <v>No-show</v>
      </c>
    </row>
    <row r="2821" spans="1:28" x14ac:dyDescent="0.3">
      <c r="A2821" t="s">
        <v>3518</v>
      </c>
      <c r="B2821" t="s">
        <v>729</v>
      </c>
      <c r="C2821" t="s">
        <v>53</v>
      </c>
      <c r="D2821" s="5">
        <v>45925</v>
      </c>
      <c r="E2821" s="5">
        <v>45882</v>
      </c>
      <c r="F2821" t="s">
        <v>54</v>
      </c>
      <c r="G2821" t="s">
        <v>13</v>
      </c>
      <c r="H2821">
        <v>43</v>
      </c>
      <c r="I2821" t="s">
        <v>33</v>
      </c>
      <c r="J2821" t="s">
        <v>3916</v>
      </c>
      <c r="K2821" t="s">
        <v>3914</v>
      </c>
      <c r="L2821">
        <v>3</v>
      </c>
      <c r="M2821" s="7">
        <v>0.92</v>
      </c>
      <c r="N2821" t="s">
        <v>3930</v>
      </c>
      <c r="O2821" t="s">
        <v>3922</v>
      </c>
      <c r="P2821">
        <v>20</v>
      </c>
      <c r="Q2821" t="s">
        <v>3939</v>
      </c>
      <c r="R2821" t="s">
        <v>3949</v>
      </c>
      <c r="S2821" t="s">
        <v>3950</v>
      </c>
      <c r="U2821" t="s">
        <v>7154</v>
      </c>
      <c r="V2821" t="b">
        <v>0</v>
      </c>
      <c r="W2821" t="b">
        <v>0</v>
      </c>
      <c r="X2821" t="s">
        <v>7162</v>
      </c>
      <c r="Y2821">
        <f t="shared" si="176"/>
        <v>0</v>
      </c>
      <c r="Z2821" t="str">
        <f t="shared" si="177"/>
        <v>31+ days</v>
      </c>
      <c r="AA2821" t="str">
        <f t="shared" si="178"/>
        <v>Very Good</v>
      </c>
      <c r="AB2821" t="str">
        <f t="shared" si="179"/>
        <v>Attended</v>
      </c>
    </row>
    <row r="2822" spans="1:28" x14ac:dyDescent="0.3">
      <c r="A2822" t="s">
        <v>3519</v>
      </c>
      <c r="B2822" t="s">
        <v>529</v>
      </c>
      <c r="C2822" t="s">
        <v>101</v>
      </c>
      <c r="D2822" s="5">
        <v>45832</v>
      </c>
      <c r="E2822" s="5">
        <v>45795</v>
      </c>
      <c r="F2822" t="s">
        <v>54</v>
      </c>
      <c r="G2822" t="s">
        <v>13</v>
      </c>
      <c r="H2822">
        <v>37</v>
      </c>
      <c r="I2822" t="s">
        <v>14</v>
      </c>
      <c r="J2822" t="s">
        <v>3915</v>
      </c>
      <c r="K2822" t="s">
        <v>3910</v>
      </c>
      <c r="L2822">
        <v>1</v>
      </c>
      <c r="M2822" s="7">
        <v>0.95</v>
      </c>
      <c r="N2822" t="s">
        <v>3930</v>
      </c>
      <c r="O2822" t="s">
        <v>3927</v>
      </c>
      <c r="P2822">
        <v>18</v>
      </c>
      <c r="Q2822" t="s">
        <v>3939</v>
      </c>
      <c r="R2822" t="s">
        <v>3940</v>
      </c>
      <c r="S2822" t="s">
        <v>3943</v>
      </c>
      <c r="T2822" s="5">
        <v>45830</v>
      </c>
      <c r="U2822" t="s">
        <v>7159</v>
      </c>
      <c r="V2822" t="b">
        <v>0</v>
      </c>
      <c r="W2822" t="b">
        <v>0</v>
      </c>
      <c r="X2822" t="s">
        <v>7161</v>
      </c>
      <c r="Y2822">
        <f t="shared" si="176"/>
        <v>0</v>
      </c>
      <c r="Z2822" t="str">
        <f t="shared" si="177"/>
        <v>31+ days</v>
      </c>
      <c r="AA2822" t="str">
        <f t="shared" si="178"/>
        <v>Very Good</v>
      </c>
      <c r="AB2822" t="str">
        <f t="shared" si="179"/>
        <v>Attended</v>
      </c>
    </row>
    <row r="2823" spans="1:28" x14ac:dyDescent="0.3">
      <c r="A2823" t="s">
        <v>3520</v>
      </c>
      <c r="B2823" t="s">
        <v>417</v>
      </c>
      <c r="C2823" t="s">
        <v>80</v>
      </c>
      <c r="D2823" s="5">
        <v>45717</v>
      </c>
      <c r="E2823" s="5">
        <v>45662</v>
      </c>
      <c r="F2823" t="s">
        <v>41</v>
      </c>
      <c r="G2823" t="s">
        <v>13</v>
      </c>
      <c r="H2823">
        <v>55</v>
      </c>
      <c r="I2823" t="s">
        <v>42</v>
      </c>
      <c r="J2823" t="s">
        <v>3915</v>
      </c>
      <c r="K2823" t="s">
        <v>3914</v>
      </c>
      <c r="L2823">
        <v>8</v>
      </c>
      <c r="M2823" s="7">
        <v>0.9</v>
      </c>
      <c r="N2823" t="s">
        <v>3931</v>
      </c>
      <c r="O2823" t="s">
        <v>3922</v>
      </c>
      <c r="P2823">
        <v>12</v>
      </c>
      <c r="Q2823" t="s">
        <v>3939</v>
      </c>
      <c r="R2823" t="s">
        <v>3940</v>
      </c>
      <c r="S2823" t="s">
        <v>3941</v>
      </c>
      <c r="T2823" s="5">
        <v>45714</v>
      </c>
      <c r="U2823" t="s">
        <v>7156</v>
      </c>
      <c r="V2823" t="b">
        <v>1</v>
      </c>
      <c r="W2823" t="b">
        <v>0</v>
      </c>
      <c r="X2823" t="s">
        <v>7160</v>
      </c>
      <c r="Y2823">
        <f t="shared" si="176"/>
        <v>0</v>
      </c>
      <c r="Z2823" t="str">
        <f t="shared" si="177"/>
        <v>31+ days</v>
      </c>
      <c r="AA2823" t="str">
        <f t="shared" si="178"/>
        <v>Very Good</v>
      </c>
      <c r="AB2823" t="str">
        <f t="shared" si="179"/>
        <v>Attended</v>
      </c>
    </row>
    <row r="2824" spans="1:28" x14ac:dyDescent="0.3">
      <c r="A2824" t="s">
        <v>3521</v>
      </c>
      <c r="B2824" t="s">
        <v>325</v>
      </c>
      <c r="C2824" t="s">
        <v>53</v>
      </c>
      <c r="D2824" s="5">
        <v>45735</v>
      </c>
      <c r="E2824" s="5">
        <v>45686</v>
      </c>
      <c r="F2824" t="s">
        <v>54</v>
      </c>
      <c r="H2824">
        <v>49</v>
      </c>
      <c r="I2824" t="s">
        <v>160</v>
      </c>
      <c r="J2824" t="s">
        <v>3915</v>
      </c>
      <c r="K2824" t="s">
        <v>3912</v>
      </c>
      <c r="L2824">
        <v>2</v>
      </c>
      <c r="M2824" s="7">
        <v>0.91</v>
      </c>
      <c r="N2824" t="s">
        <v>3930</v>
      </c>
      <c r="O2824" t="s">
        <v>3922</v>
      </c>
      <c r="P2824">
        <v>20</v>
      </c>
      <c r="Q2824" t="s">
        <v>3939</v>
      </c>
      <c r="R2824" t="s">
        <v>3940</v>
      </c>
      <c r="S2824" t="s">
        <v>3943</v>
      </c>
      <c r="T2824" s="5">
        <v>45732</v>
      </c>
      <c r="U2824" t="s">
        <v>7152</v>
      </c>
      <c r="V2824" t="b">
        <v>0</v>
      </c>
      <c r="W2824" t="b">
        <v>0</v>
      </c>
      <c r="X2824" t="s">
        <v>7160</v>
      </c>
      <c r="Y2824" t="str">
        <f t="shared" si="176"/>
        <v/>
      </c>
      <c r="Z2824" t="str">
        <f t="shared" si="177"/>
        <v>31+ days</v>
      </c>
      <c r="AA2824" t="str">
        <f t="shared" si="178"/>
        <v>Very Good</v>
      </c>
      <c r="AB2824" t="str">
        <f t="shared" si="179"/>
        <v>Excluded</v>
      </c>
    </row>
    <row r="2825" spans="1:28" x14ac:dyDescent="0.3">
      <c r="A2825" t="s">
        <v>3522</v>
      </c>
      <c r="B2825" t="s">
        <v>319</v>
      </c>
      <c r="C2825" t="s">
        <v>64</v>
      </c>
      <c r="D2825" s="5">
        <v>45864</v>
      </c>
      <c r="E2825" s="5">
        <v>45851</v>
      </c>
      <c r="F2825" t="s">
        <v>28</v>
      </c>
      <c r="G2825" t="s">
        <v>24</v>
      </c>
      <c r="H2825">
        <v>13</v>
      </c>
      <c r="I2825" t="s">
        <v>14</v>
      </c>
      <c r="J2825" t="s">
        <v>3911</v>
      </c>
      <c r="K2825" t="s">
        <v>3910</v>
      </c>
      <c r="L2825">
        <v>5</v>
      </c>
      <c r="M2825" s="7">
        <v>0.95</v>
      </c>
      <c r="N2825" t="s">
        <v>3921</v>
      </c>
      <c r="O2825" t="s">
        <v>3922</v>
      </c>
      <c r="P2825">
        <v>20</v>
      </c>
      <c r="Q2825" t="s">
        <v>3947</v>
      </c>
      <c r="R2825" t="s">
        <v>3940</v>
      </c>
      <c r="S2825" t="s">
        <v>3943</v>
      </c>
      <c r="T2825" s="5">
        <v>45862</v>
      </c>
      <c r="U2825" t="s">
        <v>7156</v>
      </c>
      <c r="V2825" t="b">
        <v>1</v>
      </c>
      <c r="W2825" t="b">
        <v>0</v>
      </c>
      <c r="X2825" t="s">
        <v>7161</v>
      </c>
      <c r="Y2825">
        <f t="shared" si="176"/>
        <v>1</v>
      </c>
      <c r="Z2825" t="str">
        <f t="shared" si="177"/>
        <v>8-14 days</v>
      </c>
      <c r="AA2825" t="str">
        <f t="shared" si="178"/>
        <v>Very Good</v>
      </c>
      <c r="AB2825" t="str">
        <f t="shared" si="179"/>
        <v>No-show</v>
      </c>
    </row>
    <row r="2826" spans="1:28" x14ac:dyDescent="0.3">
      <c r="A2826" t="s">
        <v>3523</v>
      </c>
      <c r="B2826" t="s">
        <v>440</v>
      </c>
      <c r="C2826" t="s">
        <v>53</v>
      </c>
      <c r="D2826" s="5">
        <v>45779</v>
      </c>
      <c r="E2826" s="5">
        <v>45744</v>
      </c>
      <c r="F2826" t="s">
        <v>54</v>
      </c>
      <c r="G2826" t="s">
        <v>55</v>
      </c>
      <c r="H2826">
        <v>35</v>
      </c>
      <c r="I2826" t="s">
        <v>19</v>
      </c>
      <c r="J2826" t="s">
        <v>3916</v>
      </c>
      <c r="K2826" t="s">
        <v>3914</v>
      </c>
      <c r="L2826">
        <v>1</v>
      </c>
      <c r="M2826" s="7">
        <v>0.66</v>
      </c>
      <c r="N2826" t="s">
        <v>3930</v>
      </c>
      <c r="O2826" t="s">
        <v>3922</v>
      </c>
      <c r="P2826">
        <v>20</v>
      </c>
      <c r="Q2826" t="s">
        <v>3939</v>
      </c>
      <c r="R2826" t="s">
        <v>3940</v>
      </c>
      <c r="S2826" t="s">
        <v>3943</v>
      </c>
      <c r="T2826" s="5">
        <v>45776</v>
      </c>
      <c r="U2826" t="s">
        <v>7155</v>
      </c>
      <c r="V2826" t="b">
        <v>0</v>
      </c>
      <c r="W2826" t="b">
        <v>0</v>
      </c>
      <c r="X2826" t="s">
        <v>7160</v>
      </c>
      <c r="Y2826" t="str">
        <f t="shared" si="176"/>
        <v/>
      </c>
      <c r="Z2826" t="str">
        <f t="shared" si="177"/>
        <v>31+ days</v>
      </c>
      <c r="AA2826" t="str">
        <f t="shared" si="178"/>
        <v>Moderate</v>
      </c>
      <c r="AB2826" t="str">
        <f t="shared" si="179"/>
        <v>Excluded</v>
      </c>
    </row>
    <row r="2827" spans="1:28" x14ac:dyDescent="0.3">
      <c r="A2827" t="s">
        <v>3524</v>
      </c>
      <c r="B2827" t="s">
        <v>311</v>
      </c>
      <c r="C2827" t="s">
        <v>77</v>
      </c>
      <c r="D2827" s="5">
        <v>45903</v>
      </c>
      <c r="E2827" s="5">
        <v>45856</v>
      </c>
      <c r="F2827" t="s">
        <v>23</v>
      </c>
      <c r="G2827" t="s">
        <v>24</v>
      </c>
      <c r="H2827">
        <v>47</v>
      </c>
      <c r="I2827" t="s">
        <v>14</v>
      </c>
      <c r="J2827" t="s">
        <v>3913</v>
      </c>
      <c r="K2827" t="s">
        <v>3914</v>
      </c>
      <c r="L2827">
        <v>6</v>
      </c>
      <c r="M2827" s="7">
        <v>0.84</v>
      </c>
      <c r="N2827" t="s">
        <v>3923</v>
      </c>
      <c r="O2827" t="s">
        <v>3927</v>
      </c>
      <c r="P2827">
        <v>15</v>
      </c>
      <c r="R2827" t="s">
        <v>3953</v>
      </c>
      <c r="S2827" t="s">
        <v>3943</v>
      </c>
      <c r="U2827" t="s">
        <v>7152</v>
      </c>
      <c r="V2827" t="b">
        <v>0</v>
      </c>
      <c r="W2827" t="b">
        <v>0</v>
      </c>
      <c r="X2827" t="s">
        <v>7162</v>
      </c>
      <c r="Y2827">
        <f t="shared" si="176"/>
        <v>1</v>
      </c>
      <c r="Z2827" t="str">
        <f t="shared" si="177"/>
        <v>31+ days</v>
      </c>
      <c r="AA2827" t="str">
        <f t="shared" si="178"/>
        <v>Good</v>
      </c>
      <c r="AB2827" t="str">
        <f t="shared" si="179"/>
        <v>No-show</v>
      </c>
    </row>
    <row r="2828" spans="1:28" x14ac:dyDescent="0.3">
      <c r="A2828" t="s">
        <v>3525</v>
      </c>
      <c r="B2828" t="s">
        <v>442</v>
      </c>
      <c r="C2828" t="s">
        <v>80</v>
      </c>
      <c r="D2828" s="5">
        <v>45994</v>
      </c>
      <c r="E2828" s="5">
        <v>45976</v>
      </c>
      <c r="F2828" t="s">
        <v>41</v>
      </c>
      <c r="G2828" t="s">
        <v>24</v>
      </c>
      <c r="H2828">
        <v>18</v>
      </c>
      <c r="I2828" t="s">
        <v>47</v>
      </c>
      <c r="J2828" t="s">
        <v>3916</v>
      </c>
      <c r="K2828" t="s">
        <v>3912</v>
      </c>
      <c r="L2828">
        <v>0</v>
      </c>
      <c r="M2828" s="7">
        <v>0.76</v>
      </c>
      <c r="N2828" t="s">
        <v>3931</v>
      </c>
      <c r="O2828" t="s">
        <v>3922</v>
      </c>
      <c r="P2828">
        <v>12</v>
      </c>
      <c r="Q2828" t="s">
        <v>3939</v>
      </c>
      <c r="R2828" t="s">
        <v>3940</v>
      </c>
      <c r="T2828" s="5">
        <v>45993</v>
      </c>
      <c r="U2828" t="s">
        <v>7152</v>
      </c>
      <c r="V2828" t="b">
        <v>0</v>
      </c>
      <c r="W2828" t="b">
        <v>0</v>
      </c>
      <c r="X2828" t="s">
        <v>7153</v>
      </c>
      <c r="Y2828">
        <f t="shared" si="176"/>
        <v>1</v>
      </c>
      <c r="Z2828" t="str">
        <f t="shared" si="177"/>
        <v>15-30 days</v>
      </c>
      <c r="AA2828" t="str">
        <f t="shared" si="178"/>
        <v>Good</v>
      </c>
      <c r="AB2828" t="str">
        <f t="shared" si="179"/>
        <v>No-show</v>
      </c>
    </row>
    <row r="2829" spans="1:28" x14ac:dyDescent="0.3">
      <c r="A2829" t="s">
        <v>3526</v>
      </c>
      <c r="B2829" t="s">
        <v>1243</v>
      </c>
      <c r="C2829" t="s">
        <v>127</v>
      </c>
      <c r="D2829" s="5">
        <v>45787</v>
      </c>
      <c r="E2829" s="5">
        <v>45753</v>
      </c>
      <c r="F2829" t="s">
        <v>23</v>
      </c>
      <c r="G2829" t="s">
        <v>55</v>
      </c>
      <c r="H2829">
        <v>34</v>
      </c>
      <c r="I2829" t="s">
        <v>47</v>
      </c>
      <c r="J2829" t="s">
        <v>3911</v>
      </c>
      <c r="K2829" t="s">
        <v>3914</v>
      </c>
      <c r="L2829">
        <v>4</v>
      </c>
      <c r="M2829" s="7">
        <v>0.61</v>
      </c>
      <c r="N2829" t="s">
        <v>3923</v>
      </c>
      <c r="O2829" t="s">
        <v>3922</v>
      </c>
      <c r="P2829">
        <v>15</v>
      </c>
      <c r="R2829" t="s">
        <v>3953</v>
      </c>
      <c r="S2829" t="s">
        <v>3943</v>
      </c>
      <c r="U2829" t="s">
        <v>7156</v>
      </c>
      <c r="V2829" t="b">
        <v>1</v>
      </c>
      <c r="W2829" t="b">
        <v>0</v>
      </c>
      <c r="X2829" t="s">
        <v>7160</v>
      </c>
      <c r="Y2829" t="str">
        <f t="shared" si="176"/>
        <v/>
      </c>
      <c r="Z2829" t="str">
        <f t="shared" si="177"/>
        <v>31+ days</v>
      </c>
      <c r="AA2829" t="str">
        <f t="shared" si="178"/>
        <v>Moderate</v>
      </c>
      <c r="AB2829" t="str">
        <f t="shared" si="179"/>
        <v>Excluded</v>
      </c>
    </row>
    <row r="2830" spans="1:28" x14ac:dyDescent="0.3">
      <c r="A2830" t="s">
        <v>3527</v>
      </c>
      <c r="B2830" t="s">
        <v>875</v>
      </c>
      <c r="C2830" t="s">
        <v>53</v>
      </c>
      <c r="D2830" s="5">
        <v>45859</v>
      </c>
      <c r="E2830" s="5">
        <v>45835</v>
      </c>
      <c r="F2830" t="s">
        <v>54</v>
      </c>
      <c r="G2830" t="s">
        <v>13</v>
      </c>
      <c r="H2830">
        <v>24</v>
      </c>
      <c r="I2830" t="s">
        <v>61</v>
      </c>
      <c r="J2830" t="s">
        <v>3916</v>
      </c>
      <c r="K2830" t="s">
        <v>3910</v>
      </c>
      <c r="L2830">
        <v>1</v>
      </c>
      <c r="M2830" s="7">
        <v>0.67</v>
      </c>
      <c r="N2830" t="s">
        <v>3930</v>
      </c>
      <c r="O2830" t="s">
        <v>3922</v>
      </c>
      <c r="P2830">
        <v>20</v>
      </c>
      <c r="R2830" t="s">
        <v>3953</v>
      </c>
      <c r="S2830" t="s">
        <v>3943</v>
      </c>
      <c r="U2830" t="s">
        <v>7158</v>
      </c>
      <c r="V2830" t="b">
        <v>0</v>
      </c>
      <c r="W2830" t="b">
        <v>0</v>
      </c>
      <c r="X2830" t="s">
        <v>7161</v>
      </c>
      <c r="Y2830">
        <f t="shared" si="176"/>
        <v>0</v>
      </c>
      <c r="Z2830" t="str">
        <f t="shared" si="177"/>
        <v>15-30 days</v>
      </c>
      <c r="AA2830" t="str">
        <f t="shared" si="178"/>
        <v>Moderate</v>
      </c>
      <c r="AB2830" t="str">
        <f t="shared" si="179"/>
        <v>Attended</v>
      </c>
    </row>
    <row r="2831" spans="1:28" x14ac:dyDescent="0.3">
      <c r="A2831" t="s">
        <v>3528</v>
      </c>
      <c r="B2831" t="s">
        <v>866</v>
      </c>
      <c r="C2831" t="s">
        <v>92</v>
      </c>
      <c r="D2831" s="5">
        <v>45961</v>
      </c>
      <c r="E2831" s="5">
        <v>45943</v>
      </c>
      <c r="F2831" t="s">
        <v>12</v>
      </c>
      <c r="G2831" t="s">
        <v>55</v>
      </c>
      <c r="H2831">
        <v>18</v>
      </c>
      <c r="I2831" t="s">
        <v>19</v>
      </c>
      <c r="J2831" t="s">
        <v>3911</v>
      </c>
      <c r="K2831" t="s">
        <v>3910</v>
      </c>
      <c r="L2831">
        <v>2</v>
      </c>
      <c r="M2831" s="7">
        <v>0.88</v>
      </c>
      <c r="N2831" t="s">
        <v>3932</v>
      </c>
      <c r="O2831" t="s">
        <v>3925</v>
      </c>
      <c r="P2831">
        <v>20</v>
      </c>
      <c r="R2831" t="s">
        <v>3953</v>
      </c>
      <c r="S2831" t="s">
        <v>3943</v>
      </c>
      <c r="U2831" t="s">
        <v>7155</v>
      </c>
      <c r="V2831" t="b">
        <v>0</v>
      </c>
      <c r="W2831" t="b">
        <v>0</v>
      </c>
      <c r="X2831" t="s">
        <v>7162</v>
      </c>
      <c r="Y2831" t="str">
        <f t="shared" si="176"/>
        <v/>
      </c>
      <c r="Z2831" t="str">
        <f t="shared" si="177"/>
        <v>15-30 days</v>
      </c>
      <c r="AA2831" t="str">
        <f t="shared" si="178"/>
        <v>Good</v>
      </c>
      <c r="AB2831" t="str">
        <f t="shared" si="179"/>
        <v>Excluded</v>
      </c>
    </row>
    <row r="2832" spans="1:28" x14ac:dyDescent="0.3">
      <c r="A2832" t="s">
        <v>3529</v>
      </c>
      <c r="B2832" t="s">
        <v>192</v>
      </c>
      <c r="C2832" t="s">
        <v>149</v>
      </c>
      <c r="D2832" s="5">
        <v>45734</v>
      </c>
      <c r="E2832" s="5">
        <v>45722</v>
      </c>
      <c r="F2832" t="s">
        <v>23</v>
      </c>
      <c r="G2832" t="s">
        <v>13</v>
      </c>
      <c r="H2832">
        <v>12</v>
      </c>
      <c r="I2832" t="s">
        <v>42</v>
      </c>
      <c r="J2832" t="s">
        <v>3915</v>
      </c>
      <c r="K2832" t="s">
        <v>3912</v>
      </c>
      <c r="L2832">
        <v>3</v>
      </c>
      <c r="M2832" s="7">
        <v>0.83</v>
      </c>
      <c r="N2832" t="s">
        <v>3923</v>
      </c>
      <c r="O2832" t="s">
        <v>3929</v>
      </c>
      <c r="P2832">
        <v>12</v>
      </c>
      <c r="Q2832" t="s">
        <v>3939</v>
      </c>
      <c r="R2832" t="s">
        <v>3940</v>
      </c>
      <c r="S2832" t="s">
        <v>3943</v>
      </c>
      <c r="T2832" s="5">
        <v>45732</v>
      </c>
      <c r="U2832" t="s">
        <v>7159</v>
      </c>
      <c r="V2832" t="b">
        <v>0</v>
      </c>
      <c r="W2832" t="b">
        <v>0</v>
      </c>
      <c r="X2832" t="s">
        <v>7160</v>
      </c>
      <c r="Y2832">
        <f t="shared" si="176"/>
        <v>0</v>
      </c>
      <c r="Z2832" t="str">
        <f t="shared" si="177"/>
        <v>8-14 days</v>
      </c>
      <c r="AA2832" t="str">
        <f t="shared" si="178"/>
        <v>Good</v>
      </c>
      <c r="AB2832" t="str">
        <f t="shared" si="179"/>
        <v>Attended</v>
      </c>
    </row>
    <row r="2833" spans="1:28" x14ac:dyDescent="0.3">
      <c r="A2833" t="s">
        <v>3530</v>
      </c>
      <c r="B2833" t="s">
        <v>566</v>
      </c>
      <c r="C2833" t="s">
        <v>64</v>
      </c>
      <c r="D2833" s="5">
        <v>45844</v>
      </c>
      <c r="E2833" s="5">
        <v>45842</v>
      </c>
      <c r="F2833" t="s">
        <v>28</v>
      </c>
      <c r="G2833" t="s">
        <v>13</v>
      </c>
      <c r="H2833">
        <v>2</v>
      </c>
      <c r="I2833" t="s">
        <v>47</v>
      </c>
      <c r="J2833" t="s">
        <v>3909</v>
      </c>
      <c r="K2833" t="s">
        <v>3914</v>
      </c>
      <c r="L2833">
        <v>3</v>
      </c>
      <c r="M2833" s="7">
        <v>0.46</v>
      </c>
      <c r="N2833" t="s">
        <v>3921</v>
      </c>
      <c r="O2833" t="s">
        <v>3922</v>
      </c>
      <c r="P2833">
        <v>20</v>
      </c>
      <c r="Q2833" t="s">
        <v>3939</v>
      </c>
      <c r="R2833" t="s">
        <v>3940</v>
      </c>
      <c r="S2833" t="s">
        <v>55</v>
      </c>
      <c r="T2833" s="5">
        <v>45842</v>
      </c>
      <c r="U2833" t="s">
        <v>7157</v>
      </c>
      <c r="V2833" t="b">
        <v>1</v>
      </c>
      <c r="W2833" t="b">
        <v>0</v>
      </c>
      <c r="X2833" t="s">
        <v>7161</v>
      </c>
      <c r="Y2833">
        <f t="shared" si="176"/>
        <v>0</v>
      </c>
      <c r="Z2833" t="str">
        <f t="shared" si="177"/>
        <v>0-3 days</v>
      </c>
      <c r="AA2833" t="str">
        <f t="shared" si="178"/>
        <v>Low</v>
      </c>
      <c r="AB2833" t="str">
        <f t="shared" si="179"/>
        <v>Attended</v>
      </c>
    </row>
    <row r="2834" spans="1:28" x14ac:dyDescent="0.3">
      <c r="A2834" t="s">
        <v>3531</v>
      </c>
      <c r="B2834" t="s">
        <v>1661</v>
      </c>
      <c r="C2834" t="s">
        <v>174</v>
      </c>
      <c r="D2834" s="5">
        <v>45769</v>
      </c>
      <c r="E2834" s="5">
        <v>45724</v>
      </c>
      <c r="F2834" t="s">
        <v>12</v>
      </c>
      <c r="G2834" t="s">
        <v>55</v>
      </c>
      <c r="H2834">
        <v>45</v>
      </c>
      <c r="I2834" t="s">
        <v>42</v>
      </c>
      <c r="J2834" t="s">
        <v>3915</v>
      </c>
      <c r="K2834" t="s">
        <v>3912</v>
      </c>
      <c r="L2834">
        <v>3</v>
      </c>
      <c r="M2834" s="7">
        <v>0.62</v>
      </c>
      <c r="N2834" t="s">
        <v>3932</v>
      </c>
      <c r="O2834" t="s">
        <v>3925</v>
      </c>
      <c r="P2834">
        <v>18</v>
      </c>
      <c r="Q2834" t="s">
        <v>3947</v>
      </c>
      <c r="R2834" t="s">
        <v>3940</v>
      </c>
      <c r="S2834" t="s">
        <v>3941</v>
      </c>
      <c r="T2834" s="5">
        <v>45767</v>
      </c>
      <c r="U2834" t="s">
        <v>7159</v>
      </c>
      <c r="V2834" t="b">
        <v>0</v>
      </c>
      <c r="W2834" t="b">
        <v>0</v>
      </c>
      <c r="X2834" t="s">
        <v>7160</v>
      </c>
      <c r="Y2834" t="str">
        <f t="shared" si="176"/>
        <v/>
      </c>
      <c r="Z2834" t="str">
        <f t="shared" si="177"/>
        <v>31+ days</v>
      </c>
      <c r="AA2834" t="str">
        <f t="shared" si="178"/>
        <v>Moderate</v>
      </c>
      <c r="AB2834" t="str">
        <f t="shared" si="179"/>
        <v>Excluded</v>
      </c>
    </row>
    <row r="2835" spans="1:28" x14ac:dyDescent="0.3">
      <c r="A2835" t="s">
        <v>3532</v>
      </c>
      <c r="B2835" t="s">
        <v>2584</v>
      </c>
      <c r="C2835" t="s">
        <v>157</v>
      </c>
      <c r="D2835" s="5">
        <v>45886</v>
      </c>
      <c r="E2835" s="5">
        <v>45837</v>
      </c>
      <c r="F2835" t="s">
        <v>28</v>
      </c>
      <c r="G2835" t="s">
        <v>24</v>
      </c>
      <c r="H2835">
        <v>49</v>
      </c>
      <c r="I2835" t="s">
        <v>33</v>
      </c>
      <c r="J2835" t="s">
        <v>3911</v>
      </c>
      <c r="K2835" t="s">
        <v>3912</v>
      </c>
      <c r="L2835">
        <v>4</v>
      </c>
      <c r="M2835" s="7">
        <v>0.97</v>
      </c>
      <c r="N2835" t="s">
        <v>3921</v>
      </c>
      <c r="O2835" t="s">
        <v>3925</v>
      </c>
      <c r="P2835">
        <v>12</v>
      </c>
      <c r="Q2835" t="s">
        <v>3939</v>
      </c>
      <c r="R2835" t="s">
        <v>3949</v>
      </c>
      <c r="S2835" t="s">
        <v>3950</v>
      </c>
      <c r="U2835" t="s">
        <v>7157</v>
      </c>
      <c r="V2835" t="b">
        <v>1</v>
      </c>
      <c r="W2835" t="b">
        <v>0</v>
      </c>
      <c r="X2835" t="s">
        <v>7161</v>
      </c>
      <c r="Y2835">
        <f t="shared" si="176"/>
        <v>1</v>
      </c>
      <c r="Z2835" t="str">
        <f t="shared" si="177"/>
        <v>31+ days</v>
      </c>
      <c r="AA2835" t="str">
        <f t="shared" si="178"/>
        <v>Very Good</v>
      </c>
      <c r="AB2835" t="str">
        <f t="shared" si="179"/>
        <v>No-show</v>
      </c>
    </row>
    <row r="2836" spans="1:28" x14ac:dyDescent="0.3">
      <c r="A2836" t="s">
        <v>3533</v>
      </c>
      <c r="B2836" t="s">
        <v>950</v>
      </c>
      <c r="C2836" t="s">
        <v>115</v>
      </c>
      <c r="D2836" s="5">
        <v>45929</v>
      </c>
      <c r="E2836" s="5">
        <v>45890</v>
      </c>
      <c r="F2836" t="s">
        <v>32</v>
      </c>
      <c r="G2836" t="s">
        <v>55</v>
      </c>
      <c r="H2836">
        <v>39</v>
      </c>
      <c r="I2836" t="s">
        <v>61</v>
      </c>
      <c r="J2836" t="s">
        <v>3909</v>
      </c>
      <c r="K2836" t="s">
        <v>3912</v>
      </c>
      <c r="L2836">
        <v>7</v>
      </c>
      <c r="M2836" s="7">
        <v>0.9</v>
      </c>
      <c r="N2836" t="s">
        <v>3928</v>
      </c>
      <c r="O2836" t="s">
        <v>3929</v>
      </c>
      <c r="P2836">
        <v>12</v>
      </c>
      <c r="Q2836" t="s">
        <v>3939</v>
      </c>
      <c r="R2836" t="s">
        <v>3949</v>
      </c>
      <c r="S2836" t="s">
        <v>3950</v>
      </c>
      <c r="U2836" t="s">
        <v>7158</v>
      </c>
      <c r="V2836" t="b">
        <v>0</v>
      </c>
      <c r="W2836" t="b">
        <v>0</v>
      </c>
      <c r="X2836" t="s">
        <v>7162</v>
      </c>
      <c r="Y2836" t="str">
        <f t="shared" si="176"/>
        <v/>
      </c>
      <c r="Z2836" t="str">
        <f t="shared" si="177"/>
        <v>31+ days</v>
      </c>
      <c r="AA2836" t="str">
        <f t="shared" si="178"/>
        <v>Very Good</v>
      </c>
      <c r="AB2836" t="str">
        <f t="shared" si="179"/>
        <v>Excluded</v>
      </c>
    </row>
    <row r="2837" spans="1:28" x14ac:dyDescent="0.3">
      <c r="A2837" t="s">
        <v>3534</v>
      </c>
      <c r="B2837" t="s">
        <v>645</v>
      </c>
      <c r="C2837" t="s">
        <v>115</v>
      </c>
      <c r="D2837" s="5">
        <v>45709</v>
      </c>
      <c r="E2837" s="5">
        <v>45695</v>
      </c>
      <c r="F2837" t="s">
        <v>32</v>
      </c>
      <c r="G2837" t="s">
        <v>13</v>
      </c>
      <c r="H2837">
        <v>14</v>
      </c>
      <c r="I2837" t="s">
        <v>42</v>
      </c>
      <c r="J2837" t="s">
        <v>3913</v>
      </c>
      <c r="K2837" t="s">
        <v>3912</v>
      </c>
      <c r="L2837">
        <v>3</v>
      </c>
      <c r="M2837" s="7">
        <v>0.86</v>
      </c>
      <c r="N2837" t="s">
        <v>3928</v>
      </c>
      <c r="O2837" t="s">
        <v>3929</v>
      </c>
      <c r="P2837">
        <v>12</v>
      </c>
      <c r="Q2837" t="s">
        <v>3939</v>
      </c>
      <c r="R2837" t="s">
        <v>3940</v>
      </c>
      <c r="S2837" t="s">
        <v>3941</v>
      </c>
      <c r="T2837" s="5">
        <v>45708</v>
      </c>
      <c r="U2837" t="s">
        <v>7155</v>
      </c>
      <c r="V2837" t="b">
        <v>0</v>
      </c>
      <c r="W2837" t="b">
        <v>0</v>
      </c>
      <c r="X2837" t="s">
        <v>7153</v>
      </c>
      <c r="Y2837">
        <f t="shared" si="176"/>
        <v>0</v>
      </c>
      <c r="Z2837" t="str">
        <f t="shared" si="177"/>
        <v>8-14 days</v>
      </c>
      <c r="AA2837" t="str">
        <f t="shared" si="178"/>
        <v>Good</v>
      </c>
      <c r="AB2837" t="str">
        <f t="shared" si="179"/>
        <v>Attended</v>
      </c>
    </row>
    <row r="2838" spans="1:28" x14ac:dyDescent="0.3">
      <c r="A2838" t="s">
        <v>3535</v>
      </c>
      <c r="B2838" t="s">
        <v>722</v>
      </c>
      <c r="C2838" t="s">
        <v>80</v>
      </c>
      <c r="D2838" s="5">
        <v>45726</v>
      </c>
      <c r="E2838" s="5">
        <v>45725</v>
      </c>
      <c r="F2838" t="s">
        <v>41</v>
      </c>
      <c r="G2838" t="s">
        <v>55</v>
      </c>
      <c r="H2838">
        <v>1</v>
      </c>
      <c r="I2838" t="s">
        <v>160</v>
      </c>
      <c r="J2838" t="s">
        <v>3909</v>
      </c>
      <c r="K2838" t="s">
        <v>3910</v>
      </c>
      <c r="L2838">
        <v>4</v>
      </c>
      <c r="M2838" s="7">
        <v>0.74</v>
      </c>
      <c r="N2838" t="s">
        <v>3931</v>
      </c>
      <c r="O2838" t="s">
        <v>3922</v>
      </c>
      <c r="P2838">
        <v>12</v>
      </c>
      <c r="Q2838" t="s">
        <v>3947</v>
      </c>
      <c r="R2838" t="s">
        <v>3949</v>
      </c>
      <c r="S2838" t="s">
        <v>3950</v>
      </c>
      <c r="U2838" t="s">
        <v>7158</v>
      </c>
      <c r="V2838" t="b">
        <v>0</v>
      </c>
      <c r="W2838" t="b">
        <v>0</v>
      </c>
      <c r="X2838" t="s">
        <v>7160</v>
      </c>
      <c r="Y2838" t="str">
        <f t="shared" si="176"/>
        <v/>
      </c>
      <c r="Z2838" t="str">
        <f t="shared" si="177"/>
        <v>0-3 days</v>
      </c>
      <c r="AA2838" t="str">
        <f t="shared" si="178"/>
        <v>Moderate</v>
      </c>
      <c r="AB2838" t="str">
        <f t="shared" si="179"/>
        <v>Excluded</v>
      </c>
    </row>
    <row r="2839" spans="1:28" x14ac:dyDescent="0.3">
      <c r="A2839" t="s">
        <v>3536</v>
      </c>
      <c r="B2839" t="s">
        <v>3007</v>
      </c>
      <c r="C2839" t="s">
        <v>193</v>
      </c>
      <c r="D2839" s="5">
        <v>45666</v>
      </c>
      <c r="E2839" s="5">
        <v>45628</v>
      </c>
      <c r="F2839" t="s">
        <v>41</v>
      </c>
      <c r="G2839" t="s">
        <v>13</v>
      </c>
      <c r="H2839">
        <v>38</v>
      </c>
      <c r="I2839" t="s">
        <v>160</v>
      </c>
      <c r="J2839" t="s">
        <v>3909</v>
      </c>
      <c r="K2839" t="s">
        <v>3910</v>
      </c>
      <c r="L2839">
        <v>1</v>
      </c>
      <c r="M2839" s="7">
        <v>0.88</v>
      </c>
      <c r="N2839" t="s">
        <v>3931</v>
      </c>
      <c r="O2839" t="s">
        <v>3922</v>
      </c>
      <c r="P2839">
        <v>15</v>
      </c>
      <c r="R2839" t="s">
        <v>3953</v>
      </c>
      <c r="S2839" t="s">
        <v>3943</v>
      </c>
      <c r="U2839" t="s">
        <v>7154</v>
      </c>
      <c r="V2839" t="b">
        <v>0</v>
      </c>
      <c r="W2839" t="b">
        <v>0</v>
      </c>
      <c r="X2839" t="s">
        <v>7153</v>
      </c>
      <c r="Y2839">
        <f t="shared" si="176"/>
        <v>0</v>
      </c>
      <c r="Z2839" t="str">
        <f t="shared" si="177"/>
        <v>31+ days</v>
      </c>
      <c r="AA2839" t="str">
        <f t="shared" si="178"/>
        <v>Good</v>
      </c>
      <c r="AB2839" t="str">
        <f t="shared" si="179"/>
        <v>Attended</v>
      </c>
    </row>
    <row r="2840" spans="1:28" x14ac:dyDescent="0.3">
      <c r="A2840" t="s">
        <v>3537</v>
      </c>
      <c r="B2840" t="s">
        <v>2474</v>
      </c>
      <c r="C2840" t="s">
        <v>174</v>
      </c>
      <c r="D2840" s="5">
        <v>45662</v>
      </c>
      <c r="E2840" s="5">
        <v>45650</v>
      </c>
      <c r="F2840" t="s">
        <v>12</v>
      </c>
      <c r="H2840">
        <v>12</v>
      </c>
      <c r="I2840" t="s">
        <v>14</v>
      </c>
      <c r="J2840" t="s">
        <v>3913</v>
      </c>
      <c r="K2840" t="s">
        <v>3912</v>
      </c>
      <c r="L2840">
        <v>5</v>
      </c>
      <c r="M2840" s="7">
        <v>0.67</v>
      </c>
      <c r="N2840" t="s">
        <v>3932</v>
      </c>
      <c r="O2840" t="s">
        <v>3925</v>
      </c>
      <c r="P2840">
        <v>18</v>
      </c>
      <c r="Q2840" t="s">
        <v>3939</v>
      </c>
      <c r="R2840" t="s">
        <v>3940</v>
      </c>
      <c r="S2840" t="s">
        <v>3943</v>
      </c>
      <c r="T2840" s="5">
        <v>45659</v>
      </c>
      <c r="U2840" t="s">
        <v>7157</v>
      </c>
      <c r="V2840" t="b">
        <v>1</v>
      </c>
      <c r="W2840" t="b">
        <v>0</v>
      </c>
      <c r="X2840" t="s">
        <v>7153</v>
      </c>
      <c r="Y2840" t="str">
        <f t="shared" si="176"/>
        <v/>
      </c>
      <c r="Z2840" t="str">
        <f t="shared" si="177"/>
        <v>8-14 days</v>
      </c>
      <c r="AA2840" t="str">
        <f t="shared" si="178"/>
        <v>Moderate</v>
      </c>
      <c r="AB2840" t="str">
        <f t="shared" si="179"/>
        <v>Excluded</v>
      </c>
    </row>
    <row r="2841" spans="1:28" x14ac:dyDescent="0.3">
      <c r="A2841" t="s">
        <v>3538</v>
      </c>
      <c r="B2841" t="s">
        <v>1280</v>
      </c>
      <c r="C2841" t="s">
        <v>50</v>
      </c>
      <c r="D2841" s="5">
        <v>45676</v>
      </c>
      <c r="E2841" s="5">
        <v>45643</v>
      </c>
      <c r="F2841" t="s">
        <v>18</v>
      </c>
      <c r="G2841" t="s">
        <v>55</v>
      </c>
      <c r="H2841">
        <v>33</v>
      </c>
      <c r="I2841" t="s">
        <v>42</v>
      </c>
      <c r="J2841" t="s">
        <v>3909</v>
      </c>
      <c r="K2841" t="s">
        <v>3912</v>
      </c>
      <c r="L2841">
        <v>4</v>
      </c>
      <c r="M2841" s="7">
        <v>0.53</v>
      </c>
      <c r="N2841" t="s">
        <v>3924</v>
      </c>
      <c r="O2841" t="s">
        <v>3922</v>
      </c>
      <c r="P2841">
        <v>18</v>
      </c>
      <c r="R2841" t="s">
        <v>3953</v>
      </c>
      <c r="S2841" t="s">
        <v>3943</v>
      </c>
      <c r="U2841" t="s">
        <v>7157</v>
      </c>
      <c r="V2841" t="b">
        <v>1</v>
      </c>
      <c r="W2841" t="b">
        <v>0</v>
      </c>
      <c r="X2841" t="s">
        <v>7153</v>
      </c>
      <c r="Y2841" t="str">
        <f t="shared" si="176"/>
        <v/>
      </c>
      <c r="Z2841" t="str">
        <f t="shared" si="177"/>
        <v>31+ days</v>
      </c>
      <c r="AA2841" t="str">
        <f t="shared" si="178"/>
        <v>Moderate</v>
      </c>
      <c r="AB2841" t="str">
        <f t="shared" si="179"/>
        <v>Excluded</v>
      </c>
    </row>
    <row r="2842" spans="1:28" x14ac:dyDescent="0.3">
      <c r="A2842" t="s">
        <v>3539</v>
      </c>
      <c r="B2842" t="s">
        <v>1140</v>
      </c>
      <c r="C2842" t="s">
        <v>115</v>
      </c>
      <c r="D2842" s="5">
        <v>45915</v>
      </c>
      <c r="E2842" s="5">
        <v>45856</v>
      </c>
      <c r="F2842" t="s">
        <v>32</v>
      </c>
      <c r="G2842" t="s">
        <v>24</v>
      </c>
      <c r="H2842">
        <v>59</v>
      </c>
      <c r="I2842" t="s">
        <v>47</v>
      </c>
      <c r="J2842" t="s">
        <v>3911</v>
      </c>
      <c r="K2842" t="s">
        <v>3914</v>
      </c>
      <c r="L2842">
        <v>4</v>
      </c>
      <c r="M2842" s="7">
        <v>0.61</v>
      </c>
      <c r="N2842" t="s">
        <v>3928</v>
      </c>
      <c r="O2842" t="s">
        <v>3929</v>
      </c>
      <c r="P2842">
        <v>12</v>
      </c>
      <c r="Q2842" t="s">
        <v>3955</v>
      </c>
      <c r="R2842" t="s">
        <v>3940</v>
      </c>
      <c r="S2842" t="s">
        <v>3941</v>
      </c>
      <c r="T2842" s="5">
        <v>45912</v>
      </c>
      <c r="U2842" t="s">
        <v>7158</v>
      </c>
      <c r="V2842" t="b">
        <v>0</v>
      </c>
      <c r="W2842" t="b">
        <v>0</v>
      </c>
      <c r="X2842" t="s">
        <v>7162</v>
      </c>
      <c r="Y2842">
        <f t="shared" si="176"/>
        <v>1</v>
      </c>
      <c r="Z2842" t="str">
        <f t="shared" si="177"/>
        <v>31+ days</v>
      </c>
      <c r="AA2842" t="str">
        <f t="shared" si="178"/>
        <v>Moderate</v>
      </c>
      <c r="AB2842" t="str">
        <f t="shared" si="179"/>
        <v>No-show</v>
      </c>
    </row>
    <row r="2843" spans="1:28" x14ac:dyDescent="0.3">
      <c r="A2843" t="s">
        <v>3540</v>
      </c>
      <c r="B2843" t="s">
        <v>1194</v>
      </c>
      <c r="C2843" t="s">
        <v>138</v>
      </c>
      <c r="D2843" s="5">
        <v>45987</v>
      </c>
      <c r="E2843" s="5">
        <v>45987</v>
      </c>
      <c r="F2843" t="s">
        <v>28</v>
      </c>
      <c r="G2843" t="s">
        <v>24</v>
      </c>
      <c r="H2843">
        <v>0</v>
      </c>
      <c r="I2843" t="s">
        <v>47</v>
      </c>
      <c r="J2843" t="s">
        <v>3909</v>
      </c>
      <c r="K2843" t="s">
        <v>3910</v>
      </c>
      <c r="L2843">
        <v>6</v>
      </c>
      <c r="M2843" s="7">
        <v>0.87</v>
      </c>
      <c r="N2843" t="s">
        <v>3921</v>
      </c>
      <c r="O2843" t="s">
        <v>3922</v>
      </c>
      <c r="P2843">
        <v>15</v>
      </c>
      <c r="Q2843" t="s">
        <v>3939</v>
      </c>
      <c r="R2843" t="s">
        <v>3940</v>
      </c>
      <c r="S2843" t="s">
        <v>3943</v>
      </c>
      <c r="T2843" s="5">
        <v>45984</v>
      </c>
      <c r="U2843" t="s">
        <v>7152</v>
      </c>
      <c r="V2843" t="b">
        <v>0</v>
      </c>
      <c r="W2843" t="b">
        <v>0</v>
      </c>
      <c r="X2843" t="s">
        <v>7162</v>
      </c>
      <c r="Y2843">
        <f t="shared" si="176"/>
        <v>1</v>
      </c>
      <c r="Z2843" t="str">
        <f t="shared" si="177"/>
        <v>0-3 days</v>
      </c>
      <c r="AA2843" t="str">
        <f t="shared" si="178"/>
        <v>Good</v>
      </c>
      <c r="AB2843" t="str">
        <f t="shared" si="179"/>
        <v>No-show</v>
      </c>
    </row>
    <row r="2844" spans="1:28" x14ac:dyDescent="0.3">
      <c r="A2844" t="s">
        <v>3541</v>
      </c>
      <c r="B2844" t="s">
        <v>1713</v>
      </c>
      <c r="C2844" t="s">
        <v>27</v>
      </c>
      <c r="D2844" s="5">
        <v>45807</v>
      </c>
      <c r="E2844" s="5">
        <v>45772</v>
      </c>
      <c r="F2844" t="s">
        <v>28</v>
      </c>
      <c r="G2844" t="s">
        <v>55</v>
      </c>
      <c r="H2844">
        <v>35</v>
      </c>
      <c r="I2844" t="s">
        <v>42</v>
      </c>
      <c r="J2844" t="s">
        <v>3913</v>
      </c>
      <c r="K2844" t="s">
        <v>3912</v>
      </c>
      <c r="L2844">
        <v>1</v>
      </c>
      <c r="M2844" s="7">
        <v>0.7</v>
      </c>
      <c r="N2844" t="s">
        <v>3921</v>
      </c>
      <c r="O2844" t="s">
        <v>3925</v>
      </c>
      <c r="P2844">
        <v>12</v>
      </c>
      <c r="Q2844" t="s">
        <v>3939</v>
      </c>
      <c r="R2844" t="s">
        <v>3940</v>
      </c>
      <c r="S2844" t="s">
        <v>3941</v>
      </c>
      <c r="T2844" s="5">
        <v>45804</v>
      </c>
      <c r="U2844" t="s">
        <v>7155</v>
      </c>
      <c r="V2844" t="b">
        <v>0</v>
      </c>
      <c r="W2844" t="b">
        <v>0</v>
      </c>
      <c r="X2844" t="s">
        <v>7160</v>
      </c>
      <c r="Y2844" t="str">
        <f t="shared" si="176"/>
        <v/>
      </c>
      <c r="Z2844" t="str">
        <f t="shared" si="177"/>
        <v>31+ days</v>
      </c>
      <c r="AA2844" t="str">
        <f t="shared" si="178"/>
        <v>Moderate</v>
      </c>
      <c r="AB2844" t="str">
        <f t="shared" si="179"/>
        <v>Excluded</v>
      </c>
    </row>
    <row r="2845" spans="1:28" x14ac:dyDescent="0.3">
      <c r="A2845" t="s">
        <v>3542</v>
      </c>
      <c r="B2845" t="s">
        <v>826</v>
      </c>
      <c r="C2845" t="s">
        <v>127</v>
      </c>
      <c r="D2845" s="5">
        <v>45980</v>
      </c>
      <c r="E2845" s="5">
        <v>45920</v>
      </c>
      <c r="F2845" t="s">
        <v>23</v>
      </c>
      <c r="G2845" t="s">
        <v>24</v>
      </c>
      <c r="H2845">
        <v>60</v>
      </c>
      <c r="I2845" t="s">
        <v>37</v>
      </c>
      <c r="J2845" t="s">
        <v>3911</v>
      </c>
      <c r="K2845" t="s">
        <v>3910</v>
      </c>
      <c r="L2845">
        <v>5</v>
      </c>
      <c r="M2845" s="7">
        <v>0.81</v>
      </c>
      <c r="N2845" t="s">
        <v>3923</v>
      </c>
      <c r="O2845" t="s">
        <v>3922</v>
      </c>
      <c r="P2845">
        <v>15</v>
      </c>
      <c r="Q2845" t="s">
        <v>3939</v>
      </c>
      <c r="R2845" t="s">
        <v>3940</v>
      </c>
      <c r="S2845" t="s">
        <v>3943</v>
      </c>
      <c r="T2845" s="5">
        <v>45978</v>
      </c>
      <c r="U2845" t="s">
        <v>7152</v>
      </c>
      <c r="V2845" t="b">
        <v>0</v>
      </c>
      <c r="W2845" t="b">
        <v>0</v>
      </c>
      <c r="X2845" t="s">
        <v>7162</v>
      </c>
      <c r="Y2845">
        <f t="shared" si="176"/>
        <v>1</v>
      </c>
      <c r="Z2845" t="str">
        <f t="shared" si="177"/>
        <v>31+ days</v>
      </c>
      <c r="AA2845" t="str">
        <f t="shared" si="178"/>
        <v>Good</v>
      </c>
      <c r="AB2845" t="str">
        <f t="shared" si="179"/>
        <v>No-show</v>
      </c>
    </row>
    <row r="2846" spans="1:28" x14ac:dyDescent="0.3">
      <c r="A2846" t="s">
        <v>3543</v>
      </c>
      <c r="B2846" t="s">
        <v>703</v>
      </c>
      <c r="C2846" t="s">
        <v>174</v>
      </c>
      <c r="D2846" s="5">
        <v>45924</v>
      </c>
      <c r="E2846" s="5">
        <v>45904</v>
      </c>
      <c r="F2846" t="s">
        <v>12</v>
      </c>
      <c r="G2846" t="s">
        <v>13</v>
      </c>
      <c r="H2846">
        <v>20</v>
      </c>
      <c r="I2846" t="s">
        <v>160</v>
      </c>
      <c r="J2846" t="s">
        <v>3916</v>
      </c>
      <c r="K2846" t="s">
        <v>3910</v>
      </c>
      <c r="L2846">
        <v>2</v>
      </c>
      <c r="M2846" s="7">
        <v>0.85</v>
      </c>
      <c r="N2846" t="s">
        <v>3932</v>
      </c>
      <c r="O2846" t="s">
        <v>3925</v>
      </c>
      <c r="P2846">
        <v>18</v>
      </c>
      <c r="R2846" t="s">
        <v>3953</v>
      </c>
      <c r="S2846" t="s">
        <v>3943</v>
      </c>
      <c r="U2846" t="s">
        <v>7152</v>
      </c>
      <c r="V2846" t="b">
        <v>0</v>
      </c>
      <c r="W2846" t="b">
        <v>0</v>
      </c>
      <c r="X2846" t="s">
        <v>7162</v>
      </c>
      <c r="Y2846">
        <f t="shared" si="176"/>
        <v>0</v>
      </c>
      <c r="Z2846" t="str">
        <f t="shared" si="177"/>
        <v>15-30 days</v>
      </c>
      <c r="AA2846" t="str">
        <f t="shared" si="178"/>
        <v>Good</v>
      </c>
      <c r="AB2846" t="str">
        <f t="shared" si="179"/>
        <v>Attended</v>
      </c>
    </row>
    <row r="2847" spans="1:28" x14ac:dyDescent="0.3">
      <c r="A2847" t="s">
        <v>3544</v>
      </c>
      <c r="B2847" t="s">
        <v>945</v>
      </c>
      <c r="C2847" t="s">
        <v>92</v>
      </c>
      <c r="D2847" s="5">
        <v>45952</v>
      </c>
      <c r="E2847" s="5">
        <v>45903</v>
      </c>
      <c r="F2847" t="s">
        <v>12</v>
      </c>
      <c r="G2847" t="s">
        <v>13</v>
      </c>
      <c r="H2847">
        <v>49</v>
      </c>
      <c r="I2847" t="s">
        <v>14</v>
      </c>
      <c r="J2847" t="s">
        <v>3916</v>
      </c>
      <c r="K2847" t="s">
        <v>3914</v>
      </c>
      <c r="L2847">
        <v>6</v>
      </c>
      <c r="M2847" s="7">
        <v>0.72</v>
      </c>
      <c r="N2847" t="s">
        <v>3932</v>
      </c>
      <c r="O2847" t="s">
        <v>3925</v>
      </c>
      <c r="P2847">
        <v>20</v>
      </c>
      <c r="Q2847" t="s">
        <v>3955</v>
      </c>
      <c r="R2847" t="s">
        <v>3940</v>
      </c>
      <c r="S2847" t="s">
        <v>3943</v>
      </c>
      <c r="T2847" s="5">
        <v>45949</v>
      </c>
      <c r="U2847" t="s">
        <v>7152</v>
      </c>
      <c r="V2847" t="b">
        <v>0</v>
      </c>
      <c r="W2847" t="b">
        <v>0</v>
      </c>
      <c r="X2847" t="s">
        <v>7162</v>
      </c>
      <c r="Y2847">
        <f t="shared" si="176"/>
        <v>0</v>
      </c>
      <c r="Z2847" t="str">
        <f t="shared" si="177"/>
        <v>31+ days</v>
      </c>
      <c r="AA2847" t="str">
        <f t="shared" si="178"/>
        <v>Moderate</v>
      </c>
      <c r="AB2847" t="str">
        <f t="shared" si="179"/>
        <v>Attended</v>
      </c>
    </row>
    <row r="2848" spans="1:28" x14ac:dyDescent="0.3">
      <c r="A2848" t="s">
        <v>3545</v>
      </c>
      <c r="B2848" t="s">
        <v>10</v>
      </c>
      <c r="C2848" t="s">
        <v>50</v>
      </c>
      <c r="D2848" s="5">
        <v>45928</v>
      </c>
      <c r="E2848" s="5">
        <v>45878</v>
      </c>
      <c r="F2848" t="s">
        <v>18</v>
      </c>
      <c r="G2848" t="s">
        <v>24</v>
      </c>
      <c r="H2848">
        <v>50</v>
      </c>
      <c r="I2848" t="s">
        <v>42</v>
      </c>
      <c r="J2848" t="s">
        <v>3916</v>
      </c>
      <c r="K2848" t="s">
        <v>3910</v>
      </c>
      <c r="L2848">
        <v>4</v>
      </c>
      <c r="M2848" s="7">
        <v>0.56000000000000005</v>
      </c>
      <c r="N2848" t="s">
        <v>3924</v>
      </c>
      <c r="O2848" t="s">
        <v>3922</v>
      </c>
      <c r="P2848">
        <v>18</v>
      </c>
      <c r="Q2848" t="s">
        <v>3955</v>
      </c>
      <c r="R2848" t="s">
        <v>3940</v>
      </c>
      <c r="S2848" t="s">
        <v>3943</v>
      </c>
      <c r="T2848" s="5">
        <v>45925</v>
      </c>
      <c r="U2848" t="s">
        <v>7157</v>
      </c>
      <c r="V2848" t="b">
        <v>1</v>
      </c>
      <c r="W2848" t="b">
        <v>0</v>
      </c>
      <c r="X2848" t="s">
        <v>7162</v>
      </c>
      <c r="Y2848">
        <f t="shared" si="176"/>
        <v>1</v>
      </c>
      <c r="Z2848" t="str">
        <f t="shared" si="177"/>
        <v>31+ days</v>
      </c>
      <c r="AA2848" t="str">
        <f t="shared" si="178"/>
        <v>Moderate</v>
      </c>
      <c r="AB2848" t="str">
        <f t="shared" si="179"/>
        <v>No-show</v>
      </c>
    </row>
    <row r="2849" spans="1:28" x14ac:dyDescent="0.3">
      <c r="A2849" t="s">
        <v>3546</v>
      </c>
      <c r="B2849" t="s">
        <v>535</v>
      </c>
      <c r="C2849" t="s">
        <v>149</v>
      </c>
      <c r="D2849" s="5">
        <v>45730</v>
      </c>
      <c r="E2849" s="5">
        <v>45701</v>
      </c>
      <c r="F2849" t="s">
        <v>23</v>
      </c>
      <c r="H2849">
        <v>29</v>
      </c>
      <c r="I2849" t="s">
        <v>33</v>
      </c>
      <c r="J2849" t="s">
        <v>3913</v>
      </c>
      <c r="K2849" t="s">
        <v>3910</v>
      </c>
      <c r="L2849">
        <v>5</v>
      </c>
      <c r="M2849" s="7">
        <v>0.65</v>
      </c>
      <c r="N2849" t="s">
        <v>3923</v>
      </c>
      <c r="O2849" t="s">
        <v>3929</v>
      </c>
      <c r="P2849">
        <v>12</v>
      </c>
      <c r="Q2849" t="s">
        <v>3955</v>
      </c>
      <c r="R2849" t="s">
        <v>3940</v>
      </c>
      <c r="S2849" t="s">
        <v>3941</v>
      </c>
      <c r="T2849" s="5">
        <v>45727</v>
      </c>
      <c r="U2849" t="s">
        <v>7155</v>
      </c>
      <c r="V2849" t="b">
        <v>0</v>
      </c>
      <c r="W2849" t="b">
        <v>1</v>
      </c>
      <c r="X2849" t="s">
        <v>7160</v>
      </c>
      <c r="Y2849" t="str">
        <f t="shared" si="176"/>
        <v/>
      </c>
      <c r="Z2849" t="str">
        <f t="shared" si="177"/>
        <v>15-30 days</v>
      </c>
      <c r="AA2849" t="str">
        <f t="shared" si="178"/>
        <v>Moderate</v>
      </c>
      <c r="AB2849" t="str">
        <f t="shared" si="179"/>
        <v>Excluded</v>
      </c>
    </row>
    <row r="2850" spans="1:28" x14ac:dyDescent="0.3">
      <c r="A2850" t="s">
        <v>3547</v>
      </c>
      <c r="B2850" t="s">
        <v>1940</v>
      </c>
      <c r="C2850" t="s">
        <v>31</v>
      </c>
      <c r="D2850" s="5">
        <v>45849</v>
      </c>
      <c r="E2850" s="5">
        <v>45831</v>
      </c>
      <c r="F2850" t="s">
        <v>32</v>
      </c>
      <c r="G2850" t="s">
        <v>13</v>
      </c>
      <c r="H2850">
        <v>18</v>
      </c>
      <c r="I2850" t="s">
        <v>160</v>
      </c>
      <c r="J2850" t="s">
        <v>3911</v>
      </c>
      <c r="K2850" t="s">
        <v>3912</v>
      </c>
      <c r="L2850">
        <v>5</v>
      </c>
      <c r="M2850" s="7">
        <v>0.88</v>
      </c>
      <c r="N2850" t="s">
        <v>3928</v>
      </c>
      <c r="O2850" t="s">
        <v>3925</v>
      </c>
      <c r="P2850">
        <v>18</v>
      </c>
      <c r="Q2850" t="s">
        <v>3939</v>
      </c>
      <c r="R2850" t="s">
        <v>3940</v>
      </c>
      <c r="S2850" t="s">
        <v>3943</v>
      </c>
      <c r="T2850" s="5">
        <v>45848</v>
      </c>
      <c r="U2850" t="s">
        <v>7155</v>
      </c>
      <c r="V2850" t="b">
        <v>0</v>
      </c>
      <c r="W2850" t="b">
        <v>0</v>
      </c>
      <c r="X2850" t="s">
        <v>7161</v>
      </c>
      <c r="Y2850">
        <f t="shared" si="176"/>
        <v>0</v>
      </c>
      <c r="Z2850" t="str">
        <f t="shared" si="177"/>
        <v>15-30 days</v>
      </c>
      <c r="AA2850" t="str">
        <f t="shared" si="178"/>
        <v>Good</v>
      </c>
      <c r="AB2850" t="str">
        <f t="shared" si="179"/>
        <v>Attended</v>
      </c>
    </row>
    <row r="2851" spans="1:28" x14ac:dyDescent="0.3">
      <c r="A2851" t="s">
        <v>3548</v>
      </c>
      <c r="B2851" t="s">
        <v>376</v>
      </c>
      <c r="C2851" t="s">
        <v>58</v>
      </c>
      <c r="D2851" s="5">
        <v>45849</v>
      </c>
      <c r="E2851" s="5">
        <v>45808</v>
      </c>
      <c r="F2851" t="s">
        <v>32</v>
      </c>
      <c r="G2851" t="s">
        <v>13</v>
      </c>
      <c r="H2851">
        <v>41</v>
      </c>
      <c r="I2851" t="s">
        <v>61</v>
      </c>
      <c r="J2851" t="s">
        <v>3911</v>
      </c>
      <c r="K2851" t="s">
        <v>3910</v>
      </c>
      <c r="L2851">
        <v>1</v>
      </c>
      <c r="M2851" s="7">
        <v>0.56999999999999995</v>
      </c>
      <c r="N2851" t="s">
        <v>3928</v>
      </c>
      <c r="O2851" t="s">
        <v>3922</v>
      </c>
      <c r="P2851">
        <v>15</v>
      </c>
      <c r="R2851" t="s">
        <v>3953</v>
      </c>
      <c r="S2851" t="s">
        <v>3943</v>
      </c>
      <c r="U2851" t="s">
        <v>7155</v>
      </c>
      <c r="V2851" t="b">
        <v>0</v>
      </c>
      <c r="W2851" t="b">
        <v>0</v>
      </c>
      <c r="X2851" t="s">
        <v>7161</v>
      </c>
      <c r="Y2851">
        <f t="shared" si="176"/>
        <v>0</v>
      </c>
      <c r="Z2851" t="str">
        <f t="shared" si="177"/>
        <v>31+ days</v>
      </c>
      <c r="AA2851" t="str">
        <f t="shared" si="178"/>
        <v>Moderate</v>
      </c>
      <c r="AB2851" t="str">
        <f t="shared" si="179"/>
        <v>Attended</v>
      </c>
    </row>
    <row r="2852" spans="1:28" x14ac:dyDescent="0.3">
      <c r="A2852" t="s">
        <v>3549</v>
      </c>
      <c r="B2852" t="s">
        <v>875</v>
      </c>
      <c r="C2852" t="s">
        <v>92</v>
      </c>
      <c r="D2852" s="5">
        <v>45892</v>
      </c>
      <c r="E2852" s="5">
        <v>45855</v>
      </c>
      <c r="F2852" t="s">
        <v>12</v>
      </c>
      <c r="G2852" t="s">
        <v>13</v>
      </c>
      <c r="H2852">
        <v>37</v>
      </c>
      <c r="I2852" t="s">
        <v>37</v>
      </c>
      <c r="J2852" t="s">
        <v>3916</v>
      </c>
      <c r="K2852" t="s">
        <v>3910</v>
      </c>
      <c r="L2852">
        <v>1</v>
      </c>
      <c r="M2852" s="7">
        <v>0.67</v>
      </c>
      <c r="N2852" t="s">
        <v>3932</v>
      </c>
      <c r="O2852" t="s">
        <v>3925</v>
      </c>
      <c r="P2852">
        <v>20</v>
      </c>
      <c r="R2852" t="s">
        <v>3953</v>
      </c>
      <c r="S2852" t="s">
        <v>3943</v>
      </c>
      <c r="U2852" t="s">
        <v>7156</v>
      </c>
      <c r="V2852" t="b">
        <v>1</v>
      </c>
      <c r="W2852" t="b">
        <v>0</v>
      </c>
      <c r="X2852" t="s">
        <v>7161</v>
      </c>
      <c r="Y2852">
        <f t="shared" si="176"/>
        <v>0</v>
      </c>
      <c r="Z2852" t="str">
        <f t="shared" si="177"/>
        <v>31+ days</v>
      </c>
      <c r="AA2852" t="str">
        <f t="shared" si="178"/>
        <v>Moderate</v>
      </c>
      <c r="AB2852" t="str">
        <f t="shared" si="179"/>
        <v>Attended</v>
      </c>
    </row>
    <row r="2853" spans="1:28" x14ac:dyDescent="0.3">
      <c r="A2853" t="s">
        <v>3550</v>
      </c>
      <c r="B2853" t="s">
        <v>1458</v>
      </c>
      <c r="C2853" t="s">
        <v>22</v>
      </c>
      <c r="D2853" s="5">
        <v>45948</v>
      </c>
      <c r="E2853" s="5">
        <v>45919</v>
      </c>
      <c r="F2853" t="s">
        <v>23</v>
      </c>
      <c r="G2853" t="s">
        <v>24</v>
      </c>
      <c r="H2853">
        <v>29</v>
      </c>
      <c r="I2853" t="s">
        <v>33</v>
      </c>
      <c r="J2853" t="s">
        <v>3915</v>
      </c>
      <c r="K2853" t="s">
        <v>3910</v>
      </c>
      <c r="L2853">
        <v>7</v>
      </c>
      <c r="M2853" s="7">
        <v>0.77</v>
      </c>
      <c r="N2853" t="s">
        <v>3923</v>
      </c>
      <c r="O2853" t="s">
        <v>3927</v>
      </c>
      <c r="P2853">
        <v>18</v>
      </c>
      <c r="Q2853" t="s">
        <v>3955</v>
      </c>
      <c r="R2853" t="s">
        <v>3940</v>
      </c>
      <c r="S2853" t="s">
        <v>3941</v>
      </c>
      <c r="T2853" s="5">
        <v>45947</v>
      </c>
      <c r="U2853" t="s">
        <v>7156</v>
      </c>
      <c r="V2853" t="b">
        <v>1</v>
      </c>
      <c r="W2853" t="b">
        <v>0</v>
      </c>
      <c r="X2853" t="s">
        <v>7162</v>
      </c>
      <c r="Y2853">
        <f t="shared" si="176"/>
        <v>1</v>
      </c>
      <c r="Z2853" t="str">
        <f t="shared" si="177"/>
        <v>15-30 days</v>
      </c>
      <c r="AA2853" t="str">
        <f t="shared" si="178"/>
        <v>Good</v>
      </c>
      <c r="AB2853" t="str">
        <f t="shared" si="179"/>
        <v>No-show</v>
      </c>
    </row>
    <row r="2854" spans="1:28" x14ac:dyDescent="0.3">
      <c r="A2854" t="s">
        <v>3551</v>
      </c>
      <c r="B2854" t="s">
        <v>408</v>
      </c>
      <c r="C2854" t="s">
        <v>11</v>
      </c>
      <c r="D2854" s="5">
        <v>45699</v>
      </c>
      <c r="E2854" s="5">
        <v>45688</v>
      </c>
      <c r="F2854" t="s">
        <v>12</v>
      </c>
      <c r="G2854" t="s">
        <v>13</v>
      </c>
      <c r="H2854">
        <v>11</v>
      </c>
      <c r="I2854" t="s">
        <v>37</v>
      </c>
      <c r="J2854" t="s">
        <v>3909</v>
      </c>
      <c r="K2854" t="s">
        <v>3910</v>
      </c>
      <c r="L2854">
        <v>4</v>
      </c>
      <c r="M2854" s="7">
        <v>0.98</v>
      </c>
      <c r="N2854" t="s">
        <v>3932</v>
      </c>
      <c r="O2854" t="s">
        <v>3925</v>
      </c>
      <c r="P2854">
        <v>15</v>
      </c>
      <c r="Q2854" t="s">
        <v>3939</v>
      </c>
      <c r="R2854" t="s">
        <v>3940</v>
      </c>
      <c r="S2854" t="s">
        <v>3943</v>
      </c>
      <c r="T2854" s="5">
        <v>45697</v>
      </c>
      <c r="U2854" t="s">
        <v>7159</v>
      </c>
      <c r="V2854" t="b">
        <v>0</v>
      </c>
      <c r="W2854" t="b">
        <v>0</v>
      </c>
      <c r="X2854" t="s">
        <v>7153</v>
      </c>
      <c r="Y2854">
        <f t="shared" si="176"/>
        <v>0</v>
      </c>
      <c r="Z2854" t="str">
        <f t="shared" si="177"/>
        <v>8-14 days</v>
      </c>
      <c r="AA2854" t="str">
        <f t="shared" si="178"/>
        <v>Very Good</v>
      </c>
      <c r="AB2854" t="str">
        <f t="shared" si="179"/>
        <v>Attended</v>
      </c>
    </row>
    <row r="2855" spans="1:28" x14ac:dyDescent="0.3">
      <c r="A2855" t="s">
        <v>3552</v>
      </c>
      <c r="B2855" t="s">
        <v>480</v>
      </c>
      <c r="C2855" t="s">
        <v>92</v>
      </c>
      <c r="D2855" s="5">
        <v>45904</v>
      </c>
      <c r="E2855" s="5">
        <v>45859</v>
      </c>
      <c r="F2855" t="s">
        <v>12</v>
      </c>
      <c r="G2855" t="s">
        <v>24</v>
      </c>
      <c r="H2855">
        <v>45</v>
      </c>
      <c r="I2855" t="s">
        <v>42</v>
      </c>
      <c r="J2855" t="s">
        <v>3911</v>
      </c>
      <c r="K2855" t="s">
        <v>3910</v>
      </c>
      <c r="L2855">
        <v>3</v>
      </c>
      <c r="M2855" s="7">
        <v>0.87</v>
      </c>
      <c r="N2855" t="s">
        <v>3932</v>
      </c>
      <c r="O2855" t="s">
        <v>3925</v>
      </c>
      <c r="P2855">
        <v>20</v>
      </c>
      <c r="Q2855" t="s">
        <v>3939</v>
      </c>
      <c r="R2855" t="s">
        <v>3940</v>
      </c>
      <c r="S2855" t="s">
        <v>3943</v>
      </c>
      <c r="T2855" s="5">
        <v>45902</v>
      </c>
      <c r="U2855" t="s">
        <v>7154</v>
      </c>
      <c r="V2855" t="b">
        <v>0</v>
      </c>
      <c r="W2855" t="b">
        <v>0</v>
      </c>
      <c r="X2855" t="s">
        <v>7162</v>
      </c>
      <c r="Y2855">
        <f t="shared" si="176"/>
        <v>1</v>
      </c>
      <c r="Z2855" t="str">
        <f t="shared" si="177"/>
        <v>31+ days</v>
      </c>
      <c r="AA2855" t="str">
        <f t="shared" si="178"/>
        <v>Good</v>
      </c>
      <c r="AB2855" t="str">
        <f t="shared" si="179"/>
        <v>No-show</v>
      </c>
    </row>
    <row r="2856" spans="1:28" x14ac:dyDescent="0.3">
      <c r="A2856" t="s">
        <v>3553</v>
      </c>
      <c r="B2856" t="s">
        <v>1536</v>
      </c>
      <c r="C2856" t="s">
        <v>174</v>
      </c>
      <c r="D2856" s="5">
        <v>45962</v>
      </c>
      <c r="E2856" s="5">
        <v>45950</v>
      </c>
      <c r="F2856" t="s">
        <v>12</v>
      </c>
      <c r="G2856" t="s">
        <v>13</v>
      </c>
      <c r="H2856">
        <v>12</v>
      </c>
      <c r="I2856" t="s">
        <v>19</v>
      </c>
      <c r="J2856" t="s">
        <v>3909</v>
      </c>
      <c r="K2856" t="s">
        <v>3910</v>
      </c>
      <c r="L2856">
        <v>2</v>
      </c>
      <c r="M2856" s="7">
        <v>0.83</v>
      </c>
      <c r="N2856" t="s">
        <v>3932</v>
      </c>
      <c r="O2856" t="s">
        <v>3925</v>
      </c>
      <c r="P2856">
        <v>18</v>
      </c>
      <c r="Q2856" t="s">
        <v>3939</v>
      </c>
      <c r="R2856" t="s">
        <v>3940</v>
      </c>
      <c r="S2856" t="s">
        <v>3941</v>
      </c>
      <c r="T2856" s="5">
        <v>45959</v>
      </c>
      <c r="U2856" t="s">
        <v>7156</v>
      </c>
      <c r="V2856" t="b">
        <v>1</v>
      </c>
      <c r="W2856" t="b">
        <v>0</v>
      </c>
      <c r="X2856" t="s">
        <v>7162</v>
      </c>
      <c r="Y2856">
        <f t="shared" si="176"/>
        <v>0</v>
      </c>
      <c r="Z2856" t="str">
        <f t="shared" si="177"/>
        <v>8-14 days</v>
      </c>
      <c r="AA2856" t="str">
        <f t="shared" si="178"/>
        <v>Good</v>
      </c>
      <c r="AB2856" t="str">
        <f t="shared" si="179"/>
        <v>Attended</v>
      </c>
    </row>
    <row r="2857" spans="1:28" x14ac:dyDescent="0.3">
      <c r="A2857" t="s">
        <v>3554</v>
      </c>
      <c r="B2857" t="s">
        <v>1570</v>
      </c>
      <c r="C2857" t="s">
        <v>174</v>
      </c>
      <c r="D2857" s="5">
        <v>45700</v>
      </c>
      <c r="E2857" s="5">
        <v>45692</v>
      </c>
      <c r="F2857" t="s">
        <v>12</v>
      </c>
      <c r="G2857" t="s">
        <v>13</v>
      </c>
      <c r="H2857">
        <v>8</v>
      </c>
      <c r="I2857" t="s">
        <v>19</v>
      </c>
      <c r="J2857" t="s">
        <v>3913</v>
      </c>
      <c r="K2857" t="s">
        <v>3910</v>
      </c>
      <c r="L2857">
        <v>7</v>
      </c>
      <c r="M2857" s="7">
        <v>0.88</v>
      </c>
      <c r="N2857" t="s">
        <v>3932</v>
      </c>
      <c r="O2857" t="s">
        <v>3925</v>
      </c>
      <c r="P2857">
        <v>18</v>
      </c>
      <c r="Q2857" t="s">
        <v>3939</v>
      </c>
      <c r="R2857" t="s">
        <v>3940</v>
      </c>
      <c r="S2857" t="s">
        <v>55</v>
      </c>
      <c r="T2857" s="5">
        <v>45699</v>
      </c>
      <c r="U2857" t="s">
        <v>7152</v>
      </c>
      <c r="V2857" t="b">
        <v>0</v>
      </c>
      <c r="W2857" t="b">
        <v>0</v>
      </c>
      <c r="X2857" t="s">
        <v>7153</v>
      </c>
      <c r="Y2857">
        <f t="shared" si="176"/>
        <v>0</v>
      </c>
      <c r="Z2857" t="str">
        <f t="shared" si="177"/>
        <v>8-14 days</v>
      </c>
      <c r="AA2857" t="str">
        <f t="shared" si="178"/>
        <v>Good</v>
      </c>
      <c r="AB2857" t="str">
        <f t="shared" si="179"/>
        <v>Attended</v>
      </c>
    </row>
    <row r="2858" spans="1:28" x14ac:dyDescent="0.3">
      <c r="A2858" t="s">
        <v>3555</v>
      </c>
      <c r="B2858" t="s">
        <v>3007</v>
      </c>
      <c r="C2858" t="s">
        <v>11</v>
      </c>
      <c r="D2858" s="5">
        <v>45809</v>
      </c>
      <c r="E2858" s="5">
        <v>45805</v>
      </c>
      <c r="F2858" t="s">
        <v>12</v>
      </c>
      <c r="G2858" t="s">
        <v>13</v>
      </c>
      <c r="H2858">
        <v>4</v>
      </c>
      <c r="I2858" t="s">
        <v>19</v>
      </c>
      <c r="J2858" t="s">
        <v>3909</v>
      </c>
      <c r="K2858" t="s">
        <v>3910</v>
      </c>
      <c r="L2858">
        <v>1</v>
      </c>
      <c r="M2858" s="7">
        <v>0.88</v>
      </c>
      <c r="N2858" t="s">
        <v>3932</v>
      </c>
      <c r="O2858" t="s">
        <v>3925</v>
      </c>
      <c r="P2858">
        <v>15</v>
      </c>
      <c r="Q2858" t="s">
        <v>3947</v>
      </c>
      <c r="R2858" t="s">
        <v>3940</v>
      </c>
      <c r="S2858" t="s">
        <v>3943</v>
      </c>
      <c r="T2858" s="5">
        <v>45808</v>
      </c>
      <c r="U2858" t="s">
        <v>7157</v>
      </c>
      <c r="V2858" t="b">
        <v>1</v>
      </c>
      <c r="W2858" t="b">
        <v>0</v>
      </c>
      <c r="X2858" t="s">
        <v>7161</v>
      </c>
      <c r="Y2858">
        <f t="shared" si="176"/>
        <v>0</v>
      </c>
      <c r="Z2858" t="str">
        <f t="shared" si="177"/>
        <v>4-7 days</v>
      </c>
      <c r="AA2858" t="str">
        <f t="shared" si="178"/>
        <v>Good</v>
      </c>
      <c r="AB2858" t="str">
        <f t="shared" si="179"/>
        <v>Attended</v>
      </c>
    </row>
    <row r="2859" spans="1:28" x14ac:dyDescent="0.3">
      <c r="A2859" t="s">
        <v>3556</v>
      </c>
      <c r="B2859" t="s">
        <v>1794</v>
      </c>
      <c r="C2859" t="s">
        <v>17</v>
      </c>
      <c r="D2859" s="5">
        <v>45984</v>
      </c>
      <c r="E2859" s="5">
        <v>45957</v>
      </c>
      <c r="F2859" t="s">
        <v>18</v>
      </c>
      <c r="G2859" t="s">
        <v>24</v>
      </c>
      <c r="H2859">
        <v>27</v>
      </c>
      <c r="I2859" t="s">
        <v>42</v>
      </c>
      <c r="J2859" t="s">
        <v>3913</v>
      </c>
      <c r="K2859" t="s">
        <v>3914</v>
      </c>
      <c r="L2859">
        <v>3</v>
      </c>
      <c r="M2859" s="7">
        <v>0.99</v>
      </c>
      <c r="N2859" t="s">
        <v>3924</v>
      </c>
      <c r="O2859" t="s">
        <v>3929</v>
      </c>
      <c r="P2859">
        <v>12</v>
      </c>
      <c r="Q2859" t="s">
        <v>3955</v>
      </c>
      <c r="R2859" t="s">
        <v>3940</v>
      </c>
      <c r="S2859" t="s">
        <v>55</v>
      </c>
      <c r="T2859" s="5">
        <v>45981</v>
      </c>
      <c r="U2859" t="s">
        <v>7157</v>
      </c>
      <c r="V2859" t="b">
        <v>1</v>
      </c>
      <c r="W2859" t="b">
        <v>0</v>
      </c>
      <c r="X2859" t="s">
        <v>7162</v>
      </c>
      <c r="Y2859">
        <f t="shared" si="176"/>
        <v>1</v>
      </c>
      <c r="Z2859" t="str">
        <f t="shared" si="177"/>
        <v>15-30 days</v>
      </c>
      <c r="AA2859" t="str">
        <f t="shared" si="178"/>
        <v>Very Good</v>
      </c>
      <c r="AB2859" t="str">
        <f t="shared" si="179"/>
        <v>No-show</v>
      </c>
    </row>
    <row r="2860" spans="1:28" x14ac:dyDescent="0.3">
      <c r="A2860" t="s">
        <v>3557</v>
      </c>
      <c r="B2860" t="s">
        <v>496</v>
      </c>
      <c r="C2860" t="s">
        <v>80</v>
      </c>
      <c r="D2860" s="5">
        <v>45666</v>
      </c>
      <c r="E2860" s="5">
        <v>45659</v>
      </c>
      <c r="F2860" t="s">
        <v>41</v>
      </c>
      <c r="G2860" t="s">
        <v>13</v>
      </c>
      <c r="H2860">
        <v>7</v>
      </c>
      <c r="I2860" t="s">
        <v>19</v>
      </c>
      <c r="J2860" t="s">
        <v>3913</v>
      </c>
      <c r="K2860" t="s">
        <v>3910</v>
      </c>
      <c r="L2860">
        <v>2</v>
      </c>
      <c r="M2860" s="7">
        <v>0.65</v>
      </c>
      <c r="N2860" t="s">
        <v>3931</v>
      </c>
      <c r="O2860" t="s">
        <v>3922</v>
      </c>
      <c r="P2860">
        <v>12</v>
      </c>
      <c r="R2860" t="s">
        <v>3953</v>
      </c>
      <c r="S2860" t="s">
        <v>3943</v>
      </c>
      <c r="U2860" t="s">
        <v>7154</v>
      </c>
      <c r="V2860" t="b">
        <v>0</v>
      </c>
      <c r="W2860" t="b">
        <v>0</v>
      </c>
      <c r="X2860" t="s">
        <v>7153</v>
      </c>
      <c r="Y2860">
        <f t="shared" si="176"/>
        <v>0</v>
      </c>
      <c r="Z2860" t="str">
        <f t="shared" si="177"/>
        <v>4-7 days</v>
      </c>
      <c r="AA2860" t="str">
        <f t="shared" si="178"/>
        <v>Moderate</v>
      </c>
      <c r="AB2860" t="str">
        <f t="shared" si="179"/>
        <v>Attended</v>
      </c>
    </row>
    <row r="2861" spans="1:28" x14ac:dyDescent="0.3">
      <c r="A2861" t="s">
        <v>3558</v>
      </c>
      <c r="B2861" t="s">
        <v>952</v>
      </c>
      <c r="C2861" t="s">
        <v>64</v>
      </c>
      <c r="D2861" s="5">
        <v>45716</v>
      </c>
      <c r="E2861" s="5">
        <v>45696</v>
      </c>
      <c r="F2861" t="s">
        <v>28</v>
      </c>
      <c r="G2861" t="s">
        <v>13</v>
      </c>
      <c r="H2861">
        <v>20</v>
      </c>
      <c r="I2861" t="s">
        <v>33</v>
      </c>
      <c r="J2861" t="s">
        <v>3913</v>
      </c>
      <c r="K2861" t="s">
        <v>3914</v>
      </c>
      <c r="L2861">
        <v>5</v>
      </c>
      <c r="M2861" s="7">
        <v>0.9</v>
      </c>
      <c r="N2861" t="s">
        <v>3921</v>
      </c>
      <c r="O2861" t="s">
        <v>3922</v>
      </c>
      <c r="P2861">
        <v>20</v>
      </c>
      <c r="Q2861" t="s">
        <v>3939</v>
      </c>
      <c r="R2861" t="s">
        <v>3940</v>
      </c>
      <c r="S2861" t="s">
        <v>3943</v>
      </c>
      <c r="T2861" s="5">
        <v>45715</v>
      </c>
      <c r="U2861" t="s">
        <v>7155</v>
      </c>
      <c r="V2861" t="b">
        <v>0</v>
      </c>
      <c r="W2861" t="b">
        <v>0</v>
      </c>
      <c r="X2861" t="s">
        <v>7153</v>
      </c>
      <c r="Y2861">
        <f t="shared" si="176"/>
        <v>0</v>
      </c>
      <c r="Z2861" t="str">
        <f t="shared" si="177"/>
        <v>15-30 days</v>
      </c>
      <c r="AA2861" t="str">
        <f t="shared" si="178"/>
        <v>Very Good</v>
      </c>
      <c r="AB2861" t="str">
        <f t="shared" si="179"/>
        <v>Attended</v>
      </c>
    </row>
    <row r="2862" spans="1:28" x14ac:dyDescent="0.3">
      <c r="A2862" t="s">
        <v>3559</v>
      </c>
      <c r="B2862" t="s">
        <v>1048</v>
      </c>
      <c r="C2862" t="s">
        <v>83</v>
      </c>
      <c r="D2862" s="5">
        <v>45951</v>
      </c>
      <c r="E2862" s="5">
        <v>45937</v>
      </c>
      <c r="F2862" t="s">
        <v>23</v>
      </c>
      <c r="G2862" t="s">
        <v>13</v>
      </c>
      <c r="H2862">
        <v>14</v>
      </c>
      <c r="I2862" t="s">
        <v>160</v>
      </c>
      <c r="J2862" t="s">
        <v>3913</v>
      </c>
      <c r="K2862" t="s">
        <v>3910</v>
      </c>
      <c r="L2862">
        <v>4</v>
      </c>
      <c r="M2862" s="7">
        <v>0.85</v>
      </c>
      <c r="N2862" t="s">
        <v>3923</v>
      </c>
      <c r="O2862" t="s">
        <v>3922</v>
      </c>
      <c r="P2862">
        <v>15</v>
      </c>
      <c r="Q2862" t="s">
        <v>3939</v>
      </c>
      <c r="R2862" t="s">
        <v>3940</v>
      </c>
      <c r="S2862" t="s">
        <v>3941</v>
      </c>
      <c r="T2862" s="5">
        <v>45950</v>
      </c>
      <c r="U2862" t="s">
        <v>7159</v>
      </c>
      <c r="V2862" t="b">
        <v>0</v>
      </c>
      <c r="W2862" t="b">
        <v>0</v>
      </c>
      <c r="X2862" t="s">
        <v>7162</v>
      </c>
      <c r="Y2862">
        <f t="shared" si="176"/>
        <v>0</v>
      </c>
      <c r="Z2862" t="str">
        <f t="shared" si="177"/>
        <v>8-14 days</v>
      </c>
      <c r="AA2862" t="str">
        <f t="shared" si="178"/>
        <v>Good</v>
      </c>
      <c r="AB2862" t="str">
        <f t="shared" si="179"/>
        <v>Attended</v>
      </c>
    </row>
    <row r="2863" spans="1:28" x14ac:dyDescent="0.3">
      <c r="A2863" t="s">
        <v>3560</v>
      </c>
      <c r="B2863" t="s">
        <v>716</v>
      </c>
      <c r="C2863" t="s">
        <v>64</v>
      </c>
      <c r="D2863" s="5">
        <v>45720</v>
      </c>
      <c r="E2863" s="5">
        <v>45692</v>
      </c>
      <c r="F2863" t="s">
        <v>28</v>
      </c>
      <c r="G2863" t="s">
        <v>13</v>
      </c>
      <c r="H2863">
        <v>28</v>
      </c>
      <c r="I2863" t="s">
        <v>33</v>
      </c>
      <c r="J2863" t="s">
        <v>3916</v>
      </c>
      <c r="K2863" t="s">
        <v>3914</v>
      </c>
      <c r="L2863">
        <v>3</v>
      </c>
      <c r="M2863" s="7">
        <v>0.91</v>
      </c>
      <c r="N2863" t="s">
        <v>3921</v>
      </c>
      <c r="O2863" t="s">
        <v>3922</v>
      </c>
      <c r="P2863">
        <v>20</v>
      </c>
      <c r="Q2863" t="s">
        <v>3939</v>
      </c>
      <c r="S2863" t="s">
        <v>3943</v>
      </c>
      <c r="T2863" s="5">
        <v>45717</v>
      </c>
      <c r="U2863" t="s">
        <v>7159</v>
      </c>
      <c r="V2863" t="b">
        <v>0</v>
      </c>
      <c r="W2863" t="b">
        <v>0</v>
      </c>
      <c r="X2863" t="s">
        <v>7160</v>
      </c>
      <c r="Y2863">
        <f t="shared" si="176"/>
        <v>0</v>
      </c>
      <c r="Z2863" t="str">
        <f t="shared" si="177"/>
        <v>15-30 days</v>
      </c>
      <c r="AA2863" t="str">
        <f t="shared" si="178"/>
        <v>Very Good</v>
      </c>
      <c r="AB2863" t="str">
        <f t="shared" si="179"/>
        <v>Attended</v>
      </c>
    </row>
    <row r="2864" spans="1:28" x14ac:dyDescent="0.3">
      <c r="A2864" t="s">
        <v>3561</v>
      </c>
      <c r="B2864" t="s">
        <v>202</v>
      </c>
      <c r="C2864" t="s">
        <v>80</v>
      </c>
      <c r="D2864" s="5">
        <v>45914</v>
      </c>
      <c r="E2864" s="5">
        <v>45867</v>
      </c>
      <c r="F2864" t="s">
        <v>41</v>
      </c>
      <c r="G2864" t="s">
        <v>24</v>
      </c>
      <c r="H2864">
        <v>47</v>
      </c>
      <c r="I2864" t="s">
        <v>42</v>
      </c>
      <c r="J2864" t="s">
        <v>3916</v>
      </c>
      <c r="K2864" t="s">
        <v>3912</v>
      </c>
      <c r="L2864">
        <v>12</v>
      </c>
      <c r="M2864" s="7">
        <v>0.83</v>
      </c>
      <c r="N2864" t="s">
        <v>3931</v>
      </c>
      <c r="O2864" t="s">
        <v>3922</v>
      </c>
      <c r="P2864">
        <v>12</v>
      </c>
      <c r="R2864" t="s">
        <v>3953</v>
      </c>
      <c r="S2864" t="s">
        <v>3943</v>
      </c>
      <c r="U2864" t="s">
        <v>7157</v>
      </c>
      <c r="V2864" t="b">
        <v>1</v>
      </c>
      <c r="W2864" t="b">
        <v>0</v>
      </c>
      <c r="X2864" t="s">
        <v>7162</v>
      </c>
      <c r="Y2864">
        <f t="shared" si="176"/>
        <v>1</v>
      </c>
      <c r="Z2864" t="str">
        <f t="shared" si="177"/>
        <v>31+ days</v>
      </c>
      <c r="AA2864" t="str">
        <f t="shared" si="178"/>
        <v>Good</v>
      </c>
      <c r="AB2864" t="str">
        <f t="shared" si="179"/>
        <v>No-show</v>
      </c>
    </row>
    <row r="2865" spans="1:28" x14ac:dyDescent="0.3">
      <c r="A2865" t="s">
        <v>3562</v>
      </c>
      <c r="B2865" t="s">
        <v>832</v>
      </c>
      <c r="C2865" t="s">
        <v>77</v>
      </c>
      <c r="D2865" s="5">
        <v>45986</v>
      </c>
      <c r="E2865" s="5">
        <v>45959</v>
      </c>
      <c r="F2865" t="s">
        <v>23</v>
      </c>
      <c r="G2865" t="s">
        <v>24</v>
      </c>
      <c r="H2865">
        <v>27</v>
      </c>
      <c r="I2865" t="s">
        <v>14</v>
      </c>
      <c r="J2865" t="s">
        <v>3911</v>
      </c>
      <c r="K2865" t="s">
        <v>3910</v>
      </c>
      <c r="L2865">
        <v>6</v>
      </c>
      <c r="M2865" s="7">
        <v>0.76</v>
      </c>
      <c r="N2865" t="s">
        <v>3923</v>
      </c>
      <c r="O2865" t="s">
        <v>3927</v>
      </c>
      <c r="P2865">
        <v>15</v>
      </c>
      <c r="Q2865" t="s">
        <v>3955</v>
      </c>
      <c r="R2865" t="s">
        <v>3940</v>
      </c>
      <c r="S2865" t="s">
        <v>3943</v>
      </c>
      <c r="T2865" s="5">
        <v>45983</v>
      </c>
      <c r="U2865" t="s">
        <v>7159</v>
      </c>
      <c r="V2865" t="b">
        <v>0</v>
      </c>
      <c r="W2865" t="b">
        <v>0</v>
      </c>
      <c r="X2865" t="s">
        <v>7162</v>
      </c>
      <c r="Y2865">
        <f t="shared" si="176"/>
        <v>1</v>
      </c>
      <c r="Z2865" t="str">
        <f t="shared" si="177"/>
        <v>15-30 days</v>
      </c>
      <c r="AA2865" t="str">
        <f t="shared" si="178"/>
        <v>Good</v>
      </c>
      <c r="AB2865" t="str">
        <f t="shared" si="179"/>
        <v>No-show</v>
      </c>
    </row>
    <row r="2866" spans="1:28" x14ac:dyDescent="0.3">
      <c r="A2866" t="s">
        <v>3563</v>
      </c>
      <c r="B2866" t="s">
        <v>500</v>
      </c>
      <c r="C2866" t="s">
        <v>27</v>
      </c>
      <c r="D2866" s="5">
        <v>45839</v>
      </c>
      <c r="E2866" s="5">
        <v>45806</v>
      </c>
      <c r="F2866" t="s">
        <v>28</v>
      </c>
      <c r="G2866" t="s">
        <v>13</v>
      </c>
      <c r="H2866">
        <v>33</v>
      </c>
      <c r="I2866" t="s">
        <v>14</v>
      </c>
      <c r="J2866" t="s">
        <v>3915</v>
      </c>
      <c r="K2866" t="s">
        <v>3910</v>
      </c>
      <c r="L2866">
        <v>2</v>
      </c>
      <c r="M2866" s="7">
        <v>0.87</v>
      </c>
      <c r="N2866" t="s">
        <v>3921</v>
      </c>
      <c r="O2866" t="s">
        <v>3925</v>
      </c>
      <c r="P2866">
        <v>12</v>
      </c>
      <c r="Q2866" t="s">
        <v>3947</v>
      </c>
      <c r="R2866" t="s">
        <v>3940</v>
      </c>
      <c r="S2866" t="s">
        <v>3943</v>
      </c>
      <c r="T2866" s="5">
        <v>45836</v>
      </c>
      <c r="U2866" t="s">
        <v>7159</v>
      </c>
      <c r="V2866" t="b">
        <v>0</v>
      </c>
      <c r="W2866" t="b">
        <v>0</v>
      </c>
      <c r="X2866" t="s">
        <v>7161</v>
      </c>
      <c r="Y2866">
        <f t="shared" si="176"/>
        <v>0</v>
      </c>
      <c r="Z2866" t="str">
        <f t="shared" si="177"/>
        <v>31+ days</v>
      </c>
      <c r="AA2866" t="str">
        <f t="shared" si="178"/>
        <v>Good</v>
      </c>
      <c r="AB2866" t="str">
        <f t="shared" si="179"/>
        <v>Attended</v>
      </c>
    </row>
    <row r="2867" spans="1:28" x14ac:dyDescent="0.3">
      <c r="A2867" t="s">
        <v>3564</v>
      </c>
      <c r="B2867" t="s">
        <v>954</v>
      </c>
      <c r="C2867" t="s">
        <v>53</v>
      </c>
      <c r="D2867" s="5">
        <v>45834</v>
      </c>
      <c r="E2867" s="5">
        <v>45826</v>
      </c>
      <c r="F2867" t="s">
        <v>54</v>
      </c>
      <c r="G2867" t="s">
        <v>24</v>
      </c>
      <c r="H2867">
        <v>8</v>
      </c>
      <c r="I2867" t="s">
        <v>160</v>
      </c>
      <c r="J2867" t="s">
        <v>3915</v>
      </c>
      <c r="K2867" t="s">
        <v>3912</v>
      </c>
      <c r="L2867">
        <v>2</v>
      </c>
      <c r="M2867" s="7">
        <v>0.64</v>
      </c>
      <c r="N2867" t="s">
        <v>3930</v>
      </c>
      <c r="O2867" t="s">
        <v>3922</v>
      </c>
      <c r="P2867">
        <v>20</v>
      </c>
      <c r="Q2867" t="s">
        <v>3947</v>
      </c>
      <c r="R2867" t="s">
        <v>3940</v>
      </c>
      <c r="S2867" t="s">
        <v>3941</v>
      </c>
      <c r="T2867" s="5">
        <v>45831</v>
      </c>
      <c r="U2867" t="s">
        <v>7154</v>
      </c>
      <c r="V2867" t="b">
        <v>0</v>
      </c>
      <c r="W2867" t="b">
        <v>0</v>
      </c>
      <c r="X2867" t="s">
        <v>7161</v>
      </c>
      <c r="Y2867">
        <f t="shared" si="176"/>
        <v>1</v>
      </c>
      <c r="Z2867" t="str">
        <f t="shared" si="177"/>
        <v>8-14 days</v>
      </c>
      <c r="AA2867" t="str">
        <f t="shared" si="178"/>
        <v>Moderate</v>
      </c>
      <c r="AB2867" t="str">
        <f t="shared" si="179"/>
        <v>No-show</v>
      </c>
    </row>
    <row r="2868" spans="1:28" x14ac:dyDescent="0.3">
      <c r="A2868" t="s">
        <v>3565</v>
      </c>
      <c r="B2868" t="s">
        <v>1458</v>
      </c>
      <c r="C2868" t="s">
        <v>45</v>
      </c>
      <c r="D2868" s="5">
        <v>45814</v>
      </c>
      <c r="E2868" s="5">
        <v>45808</v>
      </c>
      <c r="F2868" t="s">
        <v>46</v>
      </c>
      <c r="G2868" t="s">
        <v>13</v>
      </c>
      <c r="H2868">
        <v>6</v>
      </c>
      <c r="I2868" t="s">
        <v>47</v>
      </c>
      <c r="J2868" t="s">
        <v>3915</v>
      </c>
      <c r="K2868" t="s">
        <v>3910</v>
      </c>
      <c r="L2868">
        <v>7</v>
      </c>
      <c r="M2868" s="7">
        <v>0.77</v>
      </c>
      <c r="N2868" t="s">
        <v>3926</v>
      </c>
      <c r="O2868" t="s">
        <v>3927</v>
      </c>
      <c r="P2868">
        <v>18</v>
      </c>
      <c r="Q2868" t="s">
        <v>3947</v>
      </c>
      <c r="R2868" t="s">
        <v>3940</v>
      </c>
      <c r="S2868" t="s">
        <v>3943</v>
      </c>
      <c r="T2868" s="5">
        <v>45813</v>
      </c>
      <c r="U2868" t="s">
        <v>7155</v>
      </c>
      <c r="V2868" t="b">
        <v>0</v>
      </c>
      <c r="W2868" t="b">
        <v>0</v>
      </c>
      <c r="X2868" t="s">
        <v>7161</v>
      </c>
      <c r="Y2868">
        <f t="shared" si="176"/>
        <v>0</v>
      </c>
      <c r="Z2868" t="str">
        <f t="shared" si="177"/>
        <v>4-7 days</v>
      </c>
      <c r="AA2868" t="str">
        <f t="shared" si="178"/>
        <v>Good</v>
      </c>
      <c r="AB2868" t="str">
        <f t="shared" si="179"/>
        <v>Attended</v>
      </c>
    </row>
    <row r="2869" spans="1:28" x14ac:dyDescent="0.3">
      <c r="A2869" t="s">
        <v>3566</v>
      </c>
      <c r="B2869" t="s">
        <v>224</v>
      </c>
      <c r="C2869" t="s">
        <v>115</v>
      </c>
      <c r="D2869" s="5">
        <v>45794</v>
      </c>
      <c r="E2869" s="5">
        <v>45735</v>
      </c>
      <c r="F2869" t="s">
        <v>32</v>
      </c>
      <c r="G2869" t="s">
        <v>24</v>
      </c>
      <c r="H2869">
        <v>59</v>
      </c>
      <c r="I2869" t="s">
        <v>42</v>
      </c>
      <c r="J2869" t="s">
        <v>3911</v>
      </c>
      <c r="K2869" t="s">
        <v>3912</v>
      </c>
      <c r="L2869">
        <v>2</v>
      </c>
      <c r="M2869" s="7">
        <v>0.53</v>
      </c>
      <c r="N2869" t="s">
        <v>3928</v>
      </c>
      <c r="O2869" t="s">
        <v>3929</v>
      </c>
      <c r="P2869">
        <v>12</v>
      </c>
      <c r="Q2869" t="s">
        <v>3939</v>
      </c>
      <c r="R2869" t="s">
        <v>3940</v>
      </c>
      <c r="S2869" t="s">
        <v>3943</v>
      </c>
      <c r="T2869" s="5">
        <v>45793</v>
      </c>
      <c r="U2869" t="s">
        <v>7156</v>
      </c>
      <c r="V2869" t="b">
        <v>1</v>
      </c>
      <c r="W2869" t="b">
        <v>0</v>
      </c>
      <c r="X2869" t="s">
        <v>7160</v>
      </c>
      <c r="Y2869">
        <f t="shared" si="176"/>
        <v>1</v>
      </c>
      <c r="Z2869" t="str">
        <f t="shared" si="177"/>
        <v>31+ days</v>
      </c>
      <c r="AA2869" t="str">
        <f t="shared" si="178"/>
        <v>Moderate</v>
      </c>
      <c r="AB2869" t="str">
        <f t="shared" si="179"/>
        <v>No-show</v>
      </c>
    </row>
    <row r="2870" spans="1:28" x14ac:dyDescent="0.3">
      <c r="A2870" t="s">
        <v>3567</v>
      </c>
      <c r="B2870" t="s">
        <v>211</v>
      </c>
      <c r="C2870" t="s">
        <v>279</v>
      </c>
      <c r="D2870" s="5">
        <v>45796</v>
      </c>
      <c r="E2870" s="5">
        <v>45759</v>
      </c>
      <c r="F2870" t="s">
        <v>18</v>
      </c>
      <c r="G2870" t="s">
        <v>24</v>
      </c>
      <c r="H2870">
        <v>37</v>
      </c>
      <c r="I2870" t="s">
        <v>160</v>
      </c>
      <c r="J2870" t="s">
        <v>3913</v>
      </c>
      <c r="K2870" t="s">
        <v>3912</v>
      </c>
      <c r="L2870">
        <v>3</v>
      </c>
      <c r="M2870" s="7">
        <v>0.61</v>
      </c>
      <c r="N2870" t="s">
        <v>3924</v>
      </c>
      <c r="O2870" t="s">
        <v>3925</v>
      </c>
      <c r="P2870">
        <v>12</v>
      </c>
      <c r="Q2870" t="s">
        <v>3939</v>
      </c>
      <c r="R2870" t="s">
        <v>3940</v>
      </c>
      <c r="S2870" t="s">
        <v>55</v>
      </c>
      <c r="T2870" s="5">
        <v>45793</v>
      </c>
      <c r="U2870" t="s">
        <v>7158</v>
      </c>
      <c r="V2870" t="b">
        <v>0</v>
      </c>
      <c r="W2870" t="b">
        <v>0</v>
      </c>
      <c r="X2870" t="s">
        <v>7160</v>
      </c>
      <c r="Y2870">
        <f t="shared" si="176"/>
        <v>1</v>
      </c>
      <c r="Z2870" t="str">
        <f t="shared" si="177"/>
        <v>31+ days</v>
      </c>
      <c r="AA2870" t="str">
        <f t="shared" si="178"/>
        <v>Moderate</v>
      </c>
      <c r="AB2870" t="str">
        <f t="shared" si="179"/>
        <v>No-show</v>
      </c>
    </row>
    <row r="2871" spans="1:28" x14ac:dyDescent="0.3">
      <c r="A2871" t="s">
        <v>3568</v>
      </c>
      <c r="B2871" t="s">
        <v>142</v>
      </c>
      <c r="C2871" t="s">
        <v>31</v>
      </c>
      <c r="D2871" s="5">
        <v>45860</v>
      </c>
      <c r="E2871" s="5">
        <v>45860</v>
      </c>
      <c r="F2871" t="s">
        <v>32</v>
      </c>
      <c r="G2871" t="s">
        <v>55</v>
      </c>
      <c r="H2871">
        <v>0</v>
      </c>
      <c r="I2871" t="s">
        <v>37</v>
      </c>
      <c r="J2871" t="s">
        <v>3913</v>
      </c>
      <c r="K2871" t="s">
        <v>3912</v>
      </c>
      <c r="L2871">
        <v>1</v>
      </c>
      <c r="M2871" s="7">
        <v>0.83</v>
      </c>
      <c r="N2871" t="s">
        <v>3928</v>
      </c>
      <c r="O2871" t="s">
        <v>3925</v>
      </c>
      <c r="P2871">
        <v>18</v>
      </c>
      <c r="Q2871" t="s">
        <v>3939</v>
      </c>
      <c r="R2871" t="s">
        <v>3940</v>
      </c>
      <c r="S2871" t="s">
        <v>3941</v>
      </c>
      <c r="T2871" s="5">
        <v>45857</v>
      </c>
      <c r="U2871" t="s">
        <v>7159</v>
      </c>
      <c r="V2871" t="b">
        <v>0</v>
      </c>
      <c r="W2871" t="b">
        <v>0</v>
      </c>
      <c r="X2871" t="s">
        <v>7161</v>
      </c>
      <c r="Y2871" t="str">
        <f t="shared" si="176"/>
        <v/>
      </c>
      <c r="Z2871" t="str">
        <f t="shared" si="177"/>
        <v>0-3 days</v>
      </c>
      <c r="AA2871" t="str">
        <f t="shared" si="178"/>
        <v>Good</v>
      </c>
      <c r="AB2871" t="str">
        <f t="shared" si="179"/>
        <v>Excluded</v>
      </c>
    </row>
    <row r="2872" spans="1:28" x14ac:dyDescent="0.3">
      <c r="A2872" t="s">
        <v>3569</v>
      </c>
      <c r="B2872" t="s">
        <v>270</v>
      </c>
      <c r="C2872" t="s">
        <v>279</v>
      </c>
      <c r="D2872" s="5">
        <v>45984</v>
      </c>
      <c r="E2872" s="5">
        <v>45950</v>
      </c>
      <c r="F2872" t="s">
        <v>18</v>
      </c>
      <c r="G2872" t="s">
        <v>24</v>
      </c>
      <c r="H2872">
        <v>34</v>
      </c>
      <c r="I2872" t="s">
        <v>47</v>
      </c>
      <c r="J2872" t="s">
        <v>3915</v>
      </c>
      <c r="K2872" t="s">
        <v>3910</v>
      </c>
      <c r="L2872">
        <v>1</v>
      </c>
      <c r="M2872" s="7">
        <v>0.79</v>
      </c>
      <c r="N2872" t="s">
        <v>3924</v>
      </c>
      <c r="O2872" t="s">
        <v>3925</v>
      </c>
      <c r="P2872">
        <v>12</v>
      </c>
      <c r="Q2872" t="s">
        <v>3939</v>
      </c>
      <c r="R2872" t="s">
        <v>3940</v>
      </c>
      <c r="S2872" t="s">
        <v>3941</v>
      </c>
      <c r="T2872" s="5">
        <v>45983</v>
      </c>
      <c r="U2872" t="s">
        <v>7157</v>
      </c>
      <c r="V2872" t="b">
        <v>1</v>
      </c>
      <c r="W2872" t="b">
        <v>0</v>
      </c>
      <c r="X2872" t="s">
        <v>7162</v>
      </c>
      <c r="Y2872">
        <f t="shared" si="176"/>
        <v>1</v>
      </c>
      <c r="Z2872" t="str">
        <f t="shared" si="177"/>
        <v>31+ days</v>
      </c>
      <c r="AA2872" t="str">
        <f t="shared" si="178"/>
        <v>Good</v>
      </c>
      <c r="AB2872" t="str">
        <f t="shared" si="179"/>
        <v>No-show</v>
      </c>
    </row>
    <row r="2873" spans="1:28" x14ac:dyDescent="0.3">
      <c r="A2873" t="s">
        <v>3570</v>
      </c>
      <c r="B2873" t="s">
        <v>1458</v>
      </c>
      <c r="C2873" t="s">
        <v>124</v>
      </c>
      <c r="D2873" s="5">
        <v>46016</v>
      </c>
      <c r="E2873" s="5">
        <v>46016</v>
      </c>
      <c r="F2873" t="s">
        <v>54</v>
      </c>
      <c r="G2873" t="s">
        <v>13</v>
      </c>
      <c r="H2873">
        <v>0</v>
      </c>
      <c r="I2873" t="s">
        <v>33</v>
      </c>
      <c r="J2873" t="s">
        <v>3915</v>
      </c>
      <c r="K2873" t="s">
        <v>3910</v>
      </c>
      <c r="L2873">
        <v>7</v>
      </c>
      <c r="M2873" s="7">
        <v>0.77</v>
      </c>
      <c r="N2873" t="s">
        <v>3930</v>
      </c>
      <c r="O2873" t="s">
        <v>3922</v>
      </c>
      <c r="P2873">
        <v>15</v>
      </c>
      <c r="Q2873" t="s">
        <v>3947</v>
      </c>
      <c r="R2873" t="s">
        <v>3940</v>
      </c>
      <c r="S2873" t="s">
        <v>3943</v>
      </c>
      <c r="T2873" s="5">
        <v>46014</v>
      </c>
      <c r="U2873" t="s">
        <v>7154</v>
      </c>
      <c r="V2873" t="b">
        <v>0</v>
      </c>
      <c r="W2873" t="b">
        <v>1</v>
      </c>
      <c r="X2873" t="s">
        <v>7153</v>
      </c>
      <c r="Y2873">
        <f t="shared" si="176"/>
        <v>0</v>
      </c>
      <c r="Z2873" t="str">
        <f t="shared" si="177"/>
        <v>0-3 days</v>
      </c>
      <c r="AA2873" t="str">
        <f t="shared" si="178"/>
        <v>Good</v>
      </c>
      <c r="AB2873" t="str">
        <f t="shared" si="179"/>
        <v>Attended</v>
      </c>
    </row>
    <row r="2874" spans="1:28" x14ac:dyDescent="0.3">
      <c r="A2874" t="s">
        <v>3571</v>
      </c>
      <c r="B2874" t="s">
        <v>1296</v>
      </c>
      <c r="C2874" t="s">
        <v>138</v>
      </c>
      <c r="D2874" s="5">
        <v>45974</v>
      </c>
      <c r="E2874" s="5">
        <v>45970</v>
      </c>
      <c r="F2874" t="s">
        <v>28</v>
      </c>
      <c r="G2874" t="s">
        <v>13</v>
      </c>
      <c r="H2874">
        <v>4</v>
      </c>
      <c r="I2874" t="s">
        <v>14</v>
      </c>
      <c r="J2874" t="s">
        <v>3916</v>
      </c>
      <c r="K2874" t="s">
        <v>3910</v>
      </c>
      <c r="L2874">
        <v>5</v>
      </c>
      <c r="M2874" s="7">
        <v>0.93</v>
      </c>
      <c r="N2874" t="s">
        <v>3921</v>
      </c>
      <c r="O2874" t="s">
        <v>3922</v>
      </c>
      <c r="P2874">
        <v>15</v>
      </c>
      <c r="Q2874" t="s">
        <v>3939</v>
      </c>
      <c r="S2874" t="s">
        <v>3941</v>
      </c>
      <c r="T2874" s="5">
        <v>45971</v>
      </c>
      <c r="U2874" t="s">
        <v>7154</v>
      </c>
      <c r="V2874" t="b">
        <v>0</v>
      </c>
      <c r="W2874" t="b">
        <v>0</v>
      </c>
      <c r="X2874" t="s">
        <v>7162</v>
      </c>
      <c r="Y2874">
        <f t="shared" si="176"/>
        <v>0</v>
      </c>
      <c r="Z2874" t="str">
        <f t="shared" si="177"/>
        <v>4-7 days</v>
      </c>
      <c r="AA2874" t="str">
        <f t="shared" si="178"/>
        <v>Very Good</v>
      </c>
      <c r="AB2874" t="str">
        <f t="shared" si="179"/>
        <v>Attended</v>
      </c>
    </row>
    <row r="2875" spans="1:28" x14ac:dyDescent="0.3">
      <c r="A2875" t="s">
        <v>3572</v>
      </c>
      <c r="B2875" t="s">
        <v>1633</v>
      </c>
      <c r="C2875" t="s">
        <v>77</v>
      </c>
      <c r="D2875" s="5">
        <v>45701</v>
      </c>
      <c r="E2875" s="5">
        <v>45679</v>
      </c>
      <c r="F2875" t="s">
        <v>23</v>
      </c>
      <c r="G2875" t="s">
        <v>13</v>
      </c>
      <c r="H2875">
        <v>22</v>
      </c>
      <c r="I2875" t="s">
        <v>37</v>
      </c>
      <c r="J2875" t="s">
        <v>3913</v>
      </c>
      <c r="K2875" t="s">
        <v>3914</v>
      </c>
      <c r="L2875">
        <v>6</v>
      </c>
      <c r="M2875" s="7">
        <v>0.92</v>
      </c>
      <c r="N2875" t="s">
        <v>3923</v>
      </c>
      <c r="O2875" t="s">
        <v>3927</v>
      </c>
      <c r="P2875">
        <v>15</v>
      </c>
      <c r="Q2875" t="s">
        <v>3955</v>
      </c>
      <c r="R2875" t="s">
        <v>3940</v>
      </c>
      <c r="S2875" t="s">
        <v>3941</v>
      </c>
      <c r="T2875" s="5">
        <v>45698</v>
      </c>
      <c r="U2875" t="s">
        <v>7154</v>
      </c>
      <c r="V2875" t="b">
        <v>0</v>
      </c>
      <c r="W2875" t="b">
        <v>0</v>
      </c>
      <c r="X2875" t="s">
        <v>7153</v>
      </c>
      <c r="Y2875">
        <f t="shared" si="176"/>
        <v>0</v>
      </c>
      <c r="Z2875" t="str">
        <f t="shared" si="177"/>
        <v>15-30 days</v>
      </c>
      <c r="AA2875" t="str">
        <f t="shared" si="178"/>
        <v>Very Good</v>
      </c>
      <c r="AB2875" t="str">
        <f t="shared" si="179"/>
        <v>Attended</v>
      </c>
    </row>
    <row r="2876" spans="1:28" x14ac:dyDescent="0.3">
      <c r="A2876" t="s">
        <v>3573</v>
      </c>
      <c r="B2876" t="s">
        <v>442</v>
      </c>
      <c r="C2876" t="s">
        <v>193</v>
      </c>
      <c r="D2876" s="5">
        <v>45769</v>
      </c>
      <c r="E2876" s="5">
        <v>45729</v>
      </c>
      <c r="F2876" t="s">
        <v>41</v>
      </c>
      <c r="G2876" t="s">
        <v>13</v>
      </c>
      <c r="H2876">
        <v>40</v>
      </c>
      <c r="I2876" t="s">
        <v>33</v>
      </c>
      <c r="J2876" t="s">
        <v>3916</v>
      </c>
      <c r="K2876" t="s">
        <v>3912</v>
      </c>
      <c r="L2876">
        <v>0</v>
      </c>
      <c r="M2876" s="7">
        <v>0.76</v>
      </c>
      <c r="N2876" t="s">
        <v>3931</v>
      </c>
      <c r="O2876" t="s">
        <v>3922</v>
      </c>
      <c r="P2876">
        <v>15</v>
      </c>
      <c r="Q2876" t="s">
        <v>3947</v>
      </c>
      <c r="R2876" t="s">
        <v>3940</v>
      </c>
      <c r="S2876" t="s">
        <v>3941</v>
      </c>
      <c r="T2876" s="5">
        <v>45766</v>
      </c>
      <c r="U2876" t="s">
        <v>7159</v>
      </c>
      <c r="V2876" t="b">
        <v>0</v>
      </c>
      <c r="W2876" t="b">
        <v>0</v>
      </c>
      <c r="X2876" t="s">
        <v>7160</v>
      </c>
      <c r="Y2876">
        <f t="shared" si="176"/>
        <v>0</v>
      </c>
      <c r="Z2876" t="str">
        <f t="shared" si="177"/>
        <v>31+ days</v>
      </c>
      <c r="AA2876" t="str">
        <f t="shared" si="178"/>
        <v>Good</v>
      </c>
      <c r="AB2876" t="str">
        <f t="shared" si="179"/>
        <v>Attended</v>
      </c>
    </row>
    <row r="2877" spans="1:28" x14ac:dyDescent="0.3">
      <c r="A2877" t="s">
        <v>3574</v>
      </c>
      <c r="B2877" t="s">
        <v>240</v>
      </c>
      <c r="C2877" t="s">
        <v>101</v>
      </c>
      <c r="D2877" s="5">
        <v>45934</v>
      </c>
      <c r="E2877" s="5">
        <v>45897</v>
      </c>
      <c r="F2877" t="s">
        <v>54</v>
      </c>
      <c r="G2877" t="s">
        <v>24</v>
      </c>
      <c r="H2877">
        <v>37</v>
      </c>
      <c r="I2877" t="s">
        <v>42</v>
      </c>
      <c r="J2877" t="s">
        <v>3911</v>
      </c>
      <c r="K2877" t="s">
        <v>3914</v>
      </c>
      <c r="L2877">
        <v>3</v>
      </c>
      <c r="M2877" s="7">
        <v>0.83</v>
      </c>
      <c r="N2877" t="s">
        <v>3930</v>
      </c>
      <c r="O2877" t="s">
        <v>3927</v>
      </c>
      <c r="P2877">
        <v>18</v>
      </c>
      <c r="Q2877" t="s">
        <v>3947</v>
      </c>
      <c r="R2877" t="s">
        <v>3940</v>
      </c>
      <c r="S2877" t="s">
        <v>3943</v>
      </c>
      <c r="T2877" s="5">
        <v>45932</v>
      </c>
      <c r="U2877" t="s">
        <v>7156</v>
      </c>
      <c r="V2877" t="b">
        <v>1</v>
      </c>
      <c r="W2877" t="b">
        <v>0</v>
      </c>
      <c r="X2877" t="s">
        <v>7162</v>
      </c>
      <c r="Y2877">
        <f t="shared" si="176"/>
        <v>1</v>
      </c>
      <c r="Z2877" t="str">
        <f t="shared" si="177"/>
        <v>31+ days</v>
      </c>
      <c r="AA2877" t="str">
        <f t="shared" si="178"/>
        <v>Good</v>
      </c>
      <c r="AB2877" t="str">
        <f t="shared" si="179"/>
        <v>No-show</v>
      </c>
    </row>
    <row r="2878" spans="1:28" x14ac:dyDescent="0.3">
      <c r="A2878" t="s">
        <v>3575</v>
      </c>
      <c r="B2878" t="s">
        <v>1349</v>
      </c>
      <c r="C2878" t="s">
        <v>279</v>
      </c>
      <c r="D2878" s="5">
        <v>45857</v>
      </c>
      <c r="E2878" s="5">
        <v>45809</v>
      </c>
      <c r="F2878" t="s">
        <v>18</v>
      </c>
      <c r="G2878" t="s">
        <v>13</v>
      </c>
      <c r="H2878">
        <v>48</v>
      </c>
      <c r="I2878" t="s">
        <v>42</v>
      </c>
      <c r="J2878" t="s">
        <v>3909</v>
      </c>
      <c r="K2878" t="s">
        <v>3914</v>
      </c>
      <c r="L2878">
        <v>4</v>
      </c>
      <c r="M2878" s="7">
        <v>0.83</v>
      </c>
      <c r="N2878" t="s">
        <v>3924</v>
      </c>
      <c r="O2878" t="s">
        <v>3925</v>
      </c>
      <c r="P2878">
        <v>12</v>
      </c>
      <c r="R2878" t="s">
        <v>3953</v>
      </c>
      <c r="S2878" t="s">
        <v>3943</v>
      </c>
      <c r="U2878" t="s">
        <v>7156</v>
      </c>
      <c r="V2878" t="b">
        <v>1</v>
      </c>
      <c r="W2878" t="b">
        <v>0</v>
      </c>
      <c r="X2878" t="s">
        <v>7161</v>
      </c>
      <c r="Y2878">
        <f t="shared" si="176"/>
        <v>0</v>
      </c>
      <c r="Z2878" t="str">
        <f t="shared" si="177"/>
        <v>31+ days</v>
      </c>
      <c r="AA2878" t="str">
        <f t="shared" si="178"/>
        <v>Good</v>
      </c>
      <c r="AB2878" t="str">
        <f t="shared" si="179"/>
        <v>Attended</v>
      </c>
    </row>
    <row r="2879" spans="1:28" x14ac:dyDescent="0.3">
      <c r="A2879" t="s">
        <v>3576</v>
      </c>
      <c r="B2879" t="s">
        <v>2650</v>
      </c>
      <c r="C2879" t="s">
        <v>11</v>
      </c>
      <c r="D2879" s="5">
        <v>45780</v>
      </c>
      <c r="E2879" s="5">
        <v>45770</v>
      </c>
      <c r="F2879" t="s">
        <v>12</v>
      </c>
      <c r="G2879" t="s">
        <v>13</v>
      </c>
      <c r="H2879">
        <v>10</v>
      </c>
      <c r="I2879" t="s">
        <v>19</v>
      </c>
      <c r="J2879" t="s">
        <v>3911</v>
      </c>
      <c r="K2879" t="s">
        <v>3910</v>
      </c>
      <c r="L2879">
        <v>7</v>
      </c>
      <c r="M2879" s="7">
        <v>0.93</v>
      </c>
      <c r="N2879" t="s">
        <v>3932</v>
      </c>
      <c r="O2879" t="s">
        <v>3925</v>
      </c>
      <c r="P2879">
        <v>15</v>
      </c>
      <c r="Q2879" t="s">
        <v>3939</v>
      </c>
      <c r="R2879" t="s">
        <v>3940</v>
      </c>
      <c r="T2879" s="5">
        <v>45777</v>
      </c>
      <c r="U2879" t="s">
        <v>7156</v>
      </c>
      <c r="V2879" t="b">
        <v>1</v>
      </c>
      <c r="W2879" t="b">
        <v>0</v>
      </c>
      <c r="X2879" t="s">
        <v>7160</v>
      </c>
      <c r="Y2879">
        <f t="shared" si="176"/>
        <v>0</v>
      </c>
      <c r="Z2879" t="str">
        <f t="shared" si="177"/>
        <v>8-14 days</v>
      </c>
      <c r="AA2879" t="str">
        <f t="shared" si="178"/>
        <v>Very Good</v>
      </c>
      <c r="AB2879" t="str">
        <f t="shared" si="179"/>
        <v>Attended</v>
      </c>
    </row>
    <row r="2880" spans="1:28" x14ac:dyDescent="0.3">
      <c r="A2880" t="s">
        <v>3577</v>
      </c>
      <c r="B2880" t="s">
        <v>1291</v>
      </c>
      <c r="C2880" t="s">
        <v>80</v>
      </c>
      <c r="D2880" s="5">
        <v>45771</v>
      </c>
      <c r="E2880" s="5">
        <v>45760</v>
      </c>
      <c r="F2880" t="s">
        <v>41</v>
      </c>
      <c r="G2880" t="s">
        <v>13</v>
      </c>
      <c r="H2880">
        <v>11</v>
      </c>
      <c r="I2880" t="s">
        <v>61</v>
      </c>
      <c r="J2880" t="s">
        <v>3916</v>
      </c>
      <c r="K2880" t="s">
        <v>3910</v>
      </c>
      <c r="L2880">
        <v>5</v>
      </c>
      <c r="M2880" s="7">
        <v>0.82</v>
      </c>
      <c r="N2880" t="s">
        <v>3931</v>
      </c>
      <c r="O2880" t="s">
        <v>3922</v>
      </c>
      <c r="P2880">
        <v>12</v>
      </c>
      <c r="Q2880" t="s">
        <v>3947</v>
      </c>
      <c r="R2880" t="s">
        <v>3940</v>
      </c>
      <c r="S2880" t="s">
        <v>3941</v>
      </c>
      <c r="T2880" s="5">
        <v>45770</v>
      </c>
      <c r="U2880" t="s">
        <v>7154</v>
      </c>
      <c r="V2880" t="b">
        <v>0</v>
      </c>
      <c r="W2880" t="b">
        <v>0</v>
      </c>
      <c r="X2880" t="s">
        <v>7160</v>
      </c>
      <c r="Y2880">
        <f t="shared" si="176"/>
        <v>0</v>
      </c>
      <c r="Z2880" t="str">
        <f t="shared" si="177"/>
        <v>8-14 days</v>
      </c>
      <c r="AA2880" t="str">
        <f t="shared" si="178"/>
        <v>Good</v>
      </c>
      <c r="AB2880" t="str">
        <f t="shared" si="179"/>
        <v>Attended</v>
      </c>
    </row>
    <row r="2881" spans="1:28" x14ac:dyDescent="0.3">
      <c r="A2881" t="s">
        <v>3578</v>
      </c>
      <c r="B2881" t="s">
        <v>952</v>
      </c>
      <c r="C2881" t="s">
        <v>50</v>
      </c>
      <c r="D2881" s="5">
        <v>45700</v>
      </c>
      <c r="E2881" s="5">
        <v>45668</v>
      </c>
      <c r="F2881" t="s">
        <v>18</v>
      </c>
      <c r="G2881" t="s">
        <v>55</v>
      </c>
      <c r="H2881">
        <v>32</v>
      </c>
      <c r="I2881" t="s">
        <v>19</v>
      </c>
      <c r="J2881" t="s">
        <v>3913</v>
      </c>
      <c r="K2881" t="s">
        <v>3914</v>
      </c>
      <c r="L2881">
        <v>5</v>
      </c>
      <c r="M2881" s="7">
        <v>0.9</v>
      </c>
      <c r="N2881" t="s">
        <v>3924</v>
      </c>
      <c r="O2881" t="s">
        <v>3922</v>
      </c>
      <c r="P2881">
        <v>18</v>
      </c>
      <c r="Q2881" t="s">
        <v>3939</v>
      </c>
      <c r="R2881" t="s">
        <v>3940</v>
      </c>
      <c r="S2881" t="s">
        <v>3941</v>
      </c>
      <c r="T2881" s="5">
        <v>45697</v>
      </c>
      <c r="U2881" t="s">
        <v>7152</v>
      </c>
      <c r="V2881" t="b">
        <v>0</v>
      </c>
      <c r="W2881" t="b">
        <v>0</v>
      </c>
      <c r="X2881" t="s">
        <v>7153</v>
      </c>
      <c r="Y2881" t="str">
        <f t="shared" si="176"/>
        <v/>
      </c>
      <c r="Z2881" t="str">
        <f t="shared" si="177"/>
        <v>31+ days</v>
      </c>
      <c r="AA2881" t="str">
        <f t="shared" si="178"/>
        <v>Very Good</v>
      </c>
      <c r="AB2881" t="str">
        <f t="shared" si="179"/>
        <v>Excluded</v>
      </c>
    </row>
    <row r="2882" spans="1:28" x14ac:dyDescent="0.3">
      <c r="A2882" t="s">
        <v>3579</v>
      </c>
      <c r="B2882" t="s">
        <v>1494</v>
      </c>
      <c r="C2882" t="s">
        <v>22</v>
      </c>
      <c r="D2882" s="5">
        <v>45779</v>
      </c>
      <c r="E2882" s="5">
        <v>45727</v>
      </c>
      <c r="F2882" t="s">
        <v>23</v>
      </c>
      <c r="G2882" t="s">
        <v>13</v>
      </c>
      <c r="H2882">
        <v>52</v>
      </c>
      <c r="I2882" t="s">
        <v>14</v>
      </c>
      <c r="J2882" t="s">
        <v>3911</v>
      </c>
      <c r="K2882" t="s">
        <v>3910</v>
      </c>
      <c r="L2882">
        <v>4</v>
      </c>
      <c r="M2882" s="7">
        <v>0.85</v>
      </c>
      <c r="N2882" t="s">
        <v>3923</v>
      </c>
      <c r="O2882" t="s">
        <v>3927</v>
      </c>
      <c r="P2882">
        <v>18</v>
      </c>
      <c r="Q2882" t="s">
        <v>3955</v>
      </c>
      <c r="R2882" t="s">
        <v>3940</v>
      </c>
      <c r="S2882" t="s">
        <v>3943</v>
      </c>
      <c r="T2882" s="5">
        <v>45778</v>
      </c>
      <c r="U2882" t="s">
        <v>7155</v>
      </c>
      <c r="V2882" t="b">
        <v>0</v>
      </c>
      <c r="W2882" t="b">
        <v>0</v>
      </c>
      <c r="X2882" t="s">
        <v>7160</v>
      </c>
      <c r="Y2882">
        <f t="shared" ref="Y2882:Y2945" si="180">IF(G2882="No-show",1,IF(G2882="Attended",0,""))</f>
        <v>0</v>
      </c>
      <c r="Z2882" t="str">
        <f t="shared" ref="Z2882:Z2945" si="181">IF(H2882="","Unknown",IF(H2882&lt;=3,"0-3 days",IF(H2882&lt;=7,"4-7 days",IF(H2882&lt;=14,"8-14 days",IF(H2882&lt;=30,"15-30 days","31+ days")))))</f>
        <v>31+ days</v>
      </c>
      <c r="AA2882" t="str">
        <f t="shared" ref="AA2882:AA2945" si="182">IF(M2882="","Unknown",IF(M2882&lt;0.5,"Low",IF(M2882&lt;0.75,"Moderate",IF(M2882&lt;0.9,"Good","Very Good"))))</f>
        <v>Good</v>
      </c>
      <c r="AB2882" t="str">
        <f t="shared" ref="AB2882:AB2945" si="183">IF(G2882="Attended","Attended",IF(G2882="No-show","No-show","Excluded"))</f>
        <v>Attended</v>
      </c>
    </row>
    <row r="2883" spans="1:28" x14ac:dyDescent="0.3">
      <c r="A2883" t="s">
        <v>3580</v>
      </c>
      <c r="B2883" t="s">
        <v>1595</v>
      </c>
      <c r="C2883" t="s">
        <v>36</v>
      </c>
      <c r="D2883" s="5">
        <v>45812</v>
      </c>
      <c r="E2883" s="5">
        <v>45768</v>
      </c>
      <c r="F2883" t="s">
        <v>23</v>
      </c>
      <c r="G2883" t="s">
        <v>13</v>
      </c>
      <c r="H2883">
        <v>44</v>
      </c>
      <c r="I2883" t="s">
        <v>61</v>
      </c>
      <c r="J2883" t="s">
        <v>3911</v>
      </c>
      <c r="K2883" t="s">
        <v>3910</v>
      </c>
      <c r="L2883">
        <v>3</v>
      </c>
      <c r="M2883" s="7">
        <v>0.75</v>
      </c>
      <c r="N2883" t="s">
        <v>3923</v>
      </c>
      <c r="O2883" t="s">
        <v>3925</v>
      </c>
      <c r="P2883">
        <v>20</v>
      </c>
      <c r="Q2883" t="s">
        <v>3947</v>
      </c>
      <c r="R2883" t="s">
        <v>3940</v>
      </c>
      <c r="S2883" t="s">
        <v>3941</v>
      </c>
      <c r="T2883" s="5">
        <v>45809</v>
      </c>
      <c r="U2883" t="s">
        <v>7152</v>
      </c>
      <c r="V2883" t="b">
        <v>0</v>
      </c>
      <c r="W2883" t="b">
        <v>0</v>
      </c>
      <c r="X2883" t="s">
        <v>7161</v>
      </c>
      <c r="Y2883">
        <f t="shared" si="180"/>
        <v>0</v>
      </c>
      <c r="Z2883" t="str">
        <f t="shared" si="181"/>
        <v>31+ days</v>
      </c>
      <c r="AA2883" t="str">
        <f t="shared" si="182"/>
        <v>Good</v>
      </c>
      <c r="AB2883" t="str">
        <f t="shared" si="183"/>
        <v>Attended</v>
      </c>
    </row>
    <row r="2884" spans="1:28" x14ac:dyDescent="0.3">
      <c r="A2884" t="s">
        <v>3581</v>
      </c>
      <c r="B2884" t="s">
        <v>613</v>
      </c>
      <c r="C2884" t="s">
        <v>83</v>
      </c>
      <c r="D2884" s="5">
        <v>45809</v>
      </c>
      <c r="E2884" s="5">
        <v>45769</v>
      </c>
      <c r="F2884" t="s">
        <v>23</v>
      </c>
      <c r="G2884" t="s">
        <v>24</v>
      </c>
      <c r="H2884">
        <v>40</v>
      </c>
      <c r="I2884" t="s">
        <v>14</v>
      </c>
      <c r="J2884" t="s">
        <v>3911</v>
      </c>
      <c r="K2884" t="s">
        <v>3912</v>
      </c>
      <c r="L2884">
        <v>3</v>
      </c>
      <c r="M2884" s="7">
        <v>0.9</v>
      </c>
      <c r="N2884" t="s">
        <v>3923</v>
      </c>
      <c r="O2884" t="s">
        <v>3922</v>
      </c>
      <c r="P2884">
        <v>15</v>
      </c>
      <c r="Q2884" t="s">
        <v>3939</v>
      </c>
      <c r="R2884" t="s">
        <v>3940</v>
      </c>
      <c r="S2884" t="s">
        <v>3941</v>
      </c>
      <c r="T2884" s="5">
        <v>45808</v>
      </c>
      <c r="U2884" t="s">
        <v>7157</v>
      </c>
      <c r="V2884" t="b">
        <v>1</v>
      </c>
      <c r="W2884" t="b">
        <v>0</v>
      </c>
      <c r="X2884" t="s">
        <v>7161</v>
      </c>
      <c r="Y2884">
        <f t="shared" si="180"/>
        <v>1</v>
      </c>
      <c r="Z2884" t="str">
        <f t="shared" si="181"/>
        <v>31+ days</v>
      </c>
      <c r="AA2884" t="str">
        <f t="shared" si="182"/>
        <v>Very Good</v>
      </c>
      <c r="AB2884" t="str">
        <f t="shared" si="183"/>
        <v>No-show</v>
      </c>
    </row>
    <row r="2885" spans="1:28" x14ac:dyDescent="0.3">
      <c r="A2885" t="s">
        <v>3582</v>
      </c>
      <c r="B2885" t="s">
        <v>1201</v>
      </c>
      <c r="C2885" t="s">
        <v>115</v>
      </c>
      <c r="D2885" s="5">
        <v>45858</v>
      </c>
      <c r="E2885" s="5">
        <v>45853</v>
      </c>
      <c r="F2885" t="s">
        <v>32</v>
      </c>
      <c r="G2885" t="s">
        <v>24</v>
      </c>
      <c r="H2885">
        <v>5</v>
      </c>
      <c r="I2885" t="s">
        <v>47</v>
      </c>
      <c r="J2885" t="s">
        <v>3913</v>
      </c>
      <c r="K2885" t="s">
        <v>3910</v>
      </c>
      <c r="L2885">
        <v>3</v>
      </c>
      <c r="M2885" s="7">
        <v>0.89</v>
      </c>
      <c r="N2885" t="s">
        <v>3928</v>
      </c>
      <c r="O2885" t="s">
        <v>3929</v>
      </c>
      <c r="P2885">
        <v>12</v>
      </c>
      <c r="Q2885" t="s">
        <v>3939</v>
      </c>
      <c r="R2885" t="s">
        <v>3940</v>
      </c>
      <c r="S2885" t="s">
        <v>3941</v>
      </c>
      <c r="T2885" s="5">
        <v>45855</v>
      </c>
      <c r="U2885" t="s">
        <v>7157</v>
      </c>
      <c r="V2885" t="b">
        <v>1</v>
      </c>
      <c r="W2885" t="b">
        <v>0</v>
      </c>
      <c r="X2885" t="s">
        <v>7161</v>
      </c>
      <c r="Y2885">
        <f t="shared" si="180"/>
        <v>1</v>
      </c>
      <c r="Z2885" t="str">
        <f t="shared" si="181"/>
        <v>4-7 days</v>
      </c>
      <c r="AA2885" t="str">
        <f t="shared" si="182"/>
        <v>Good</v>
      </c>
      <c r="AB2885" t="str">
        <f t="shared" si="183"/>
        <v>No-show</v>
      </c>
    </row>
    <row r="2886" spans="1:28" x14ac:dyDescent="0.3">
      <c r="A2886" t="s">
        <v>3583</v>
      </c>
      <c r="B2886" t="s">
        <v>408</v>
      </c>
      <c r="C2886" t="s">
        <v>101</v>
      </c>
      <c r="D2886" s="5">
        <v>45757</v>
      </c>
      <c r="E2886" s="5">
        <v>45704</v>
      </c>
      <c r="F2886" t="s">
        <v>54</v>
      </c>
      <c r="G2886" t="s">
        <v>24</v>
      </c>
      <c r="H2886">
        <v>53</v>
      </c>
      <c r="I2886" t="s">
        <v>37</v>
      </c>
      <c r="J2886" t="s">
        <v>3909</v>
      </c>
      <c r="K2886" t="s">
        <v>3910</v>
      </c>
      <c r="L2886">
        <v>4</v>
      </c>
      <c r="M2886" s="7">
        <v>0.98</v>
      </c>
      <c r="N2886" t="s">
        <v>3930</v>
      </c>
      <c r="O2886" t="s">
        <v>3927</v>
      </c>
      <c r="P2886">
        <v>18</v>
      </c>
      <c r="Q2886" t="s">
        <v>3955</v>
      </c>
      <c r="R2886" t="s">
        <v>3940</v>
      </c>
      <c r="S2886" t="s">
        <v>3941</v>
      </c>
      <c r="T2886" s="5">
        <v>45755</v>
      </c>
      <c r="U2886" t="s">
        <v>7154</v>
      </c>
      <c r="V2886" t="b">
        <v>0</v>
      </c>
      <c r="W2886" t="b">
        <v>0</v>
      </c>
      <c r="X2886" t="s">
        <v>7160</v>
      </c>
      <c r="Y2886">
        <f t="shared" si="180"/>
        <v>1</v>
      </c>
      <c r="Z2886" t="str">
        <f t="shared" si="181"/>
        <v>31+ days</v>
      </c>
      <c r="AA2886" t="str">
        <f t="shared" si="182"/>
        <v>Very Good</v>
      </c>
      <c r="AB2886" t="str">
        <f t="shared" si="183"/>
        <v>No-show</v>
      </c>
    </row>
    <row r="2887" spans="1:28" x14ac:dyDescent="0.3">
      <c r="A2887" t="s">
        <v>3584</v>
      </c>
      <c r="B2887" t="s">
        <v>96</v>
      </c>
      <c r="C2887" t="s">
        <v>53</v>
      </c>
      <c r="D2887" s="5">
        <v>45733</v>
      </c>
      <c r="E2887" s="5">
        <v>45673</v>
      </c>
      <c r="F2887" t="s">
        <v>54</v>
      </c>
      <c r="G2887" t="s">
        <v>13</v>
      </c>
      <c r="H2887">
        <v>60</v>
      </c>
      <c r="I2887" t="s">
        <v>160</v>
      </c>
      <c r="J2887" t="s">
        <v>3911</v>
      </c>
      <c r="K2887" t="s">
        <v>3914</v>
      </c>
      <c r="L2887">
        <v>4</v>
      </c>
      <c r="M2887" s="7">
        <v>0.68</v>
      </c>
      <c r="N2887" t="s">
        <v>3930</v>
      </c>
      <c r="O2887" t="s">
        <v>3922</v>
      </c>
      <c r="P2887">
        <v>20</v>
      </c>
      <c r="Q2887" t="s">
        <v>3955</v>
      </c>
      <c r="R2887" t="s">
        <v>3940</v>
      </c>
      <c r="T2887" s="5">
        <v>45731</v>
      </c>
      <c r="U2887" t="s">
        <v>7158</v>
      </c>
      <c r="V2887" t="b">
        <v>0</v>
      </c>
      <c r="W2887" t="b">
        <v>0</v>
      </c>
      <c r="X2887" t="s">
        <v>7160</v>
      </c>
      <c r="Y2887">
        <f t="shared" si="180"/>
        <v>0</v>
      </c>
      <c r="Z2887" t="str">
        <f t="shared" si="181"/>
        <v>31+ days</v>
      </c>
      <c r="AA2887" t="str">
        <f t="shared" si="182"/>
        <v>Moderate</v>
      </c>
      <c r="AB2887" t="str">
        <f t="shared" si="183"/>
        <v>Attended</v>
      </c>
    </row>
    <row r="2888" spans="1:28" x14ac:dyDescent="0.3">
      <c r="A2888" t="s">
        <v>3585</v>
      </c>
      <c r="B2888" t="s">
        <v>1523</v>
      </c>
      <c r="C2888" t="s">
        <v>45</v>
      </c>
      <c r="D2888" s="5">
        <v>45981</v>
      </c>
      <c r="E2888" s="5">
        <v>45946</v>
      </c>
      <c r="F2888" t="s">
        <v>46</v>
      </c>
      <c r="G2888" t="s">
        <v>24</v>
      </c>
      <c r="H2888">
        <v>35</v>
      </c>
      <c r="I2888" t="s">
        <v>47</v>
      </c>
      <c r="J2888" t="s">
        <v>3911</v>
      </c>
      <c r="K2888" t="s">
        <v>3914</v>
      </c>
      <c r="L2888">
        <v>1</v>
      </c>
      <c r="M2888" s="7">
        <v>0.71</v>
      </c>
      <c r="N2888" t="s">
        <v>3926</v>
      </c>
      <c r="O2888" t="s">
        <v>3927</v>
      </c>
      <c r="P2888">
        <v>18</v>
      </c>
      <c r="Q2888" t="s">
        <v>3955</v>
      </c>
      <c r="R2888" t="s">
        <v>3940</v>
      </c>
      <c r="S2888" t="s">
        <v>3943</v>
      </c>
      <c r="T2888" s="5">
        <v>45978</v>
      </c>
      <c r="U2888" t="s">
        <v>7154</v>
      </c>
      <c r="V2888" t="b">
        <v>0</v>
      </c>
      <c r="W2888" t="b">
        <v>0</v>
      </c>
      <c r="X2888" t="s">
        <v>7162</v>
      </c>
      <c r="Y2888">
        <f t="shared" si="180"/>
        <v>1</v>
      </c>
      <c r="Z2888" t="str">
        <f t="shared" si="181"/>
        <v>31+ days</v>
      </c>
      <c r="AA2888" t="str">
        <f t="shared" si="182"/>
        <v>Moderate</v>
      </c>
      <c r="AB2888" t="str">
        <f t="shared" si="183"/>
        <v>No-show</v>
      </c>
    </row>
    <row r="2889" spans="1:28" x14ac:dyDescent="0.3">
      <c r="A2889" t="s">
        <v>3586</v>
      </c>
      <c r="B2889" t="s">
        <v>3587</v>
      </c>
      <c r="C2889" t="s">
        <v>11</v>
      </c>
      <c r="D2889" s="5">
        <v>45805</v>
      </c>
      <c r="E2889" s="5">
        <v>45785</v>
      </c>
      <c r="F2889" t="s">
        <v>12</v>
      </c>
      <c r="G2889" t="s">
        <v>13</v>
      </c>
      <c r="H2889">
        <v>20</v>
      </c>
      <c r="I2889" t="s">
        <v>160</v>
      </c>
      <c r="J2889" t="s">
        <v>3916</v>
      </c>
      <c r="K2889" t="s">
        <v>3910</v>
      </c>
      <c r="L2889">
        <v>3</v>
      </c>
      <c r="M2889" s="7">
        <v>0.63</v>
      </c>
      <c r="N2889" t="s">
        <v>3932</v>
      </c>
      <c r="O2889" t="s">
        <v>3925</v>
      </c>
      <c r="P2889">
        <v>15</v>
      </c>
      <c r="Q2889" t="s">
        <v>3939</v>
      </c>
      <c r="R2889" t="s">
        <v>3940</v>
      </c>
      <c r="S2889" t="s">
        <v>3941</v>
      </c>
      <c r="T2889" s="5">
        <v>45803</v>
      </c>
      <c r="U2889" t="s">
        <v>7152</v>
      </c>
      <c r="V2889" t="b">
        <v>0</v>
      </c>
      <c r="W2889" t="b">
        <v>0</v>
      </c>
      <c r="X2889" t="s">
        <v>7160</v>
      </c>
      <c r="Y2889">
        <f t="shared" si="180"/>
        <v>0</v>
      </c>
      <c r="Z2889" t="str">
        <f t="shared" si="181"/>
        <v>15-30 days</v>
      </c>
      <c r="AA2889" t="str">
        <f t="shared" si="182"/>
        <v>Moderate</v>
      </c>
      <c r="AB2889" t="str">
        <f t="shared" si="183"/>
        <v>Attended</v>
      </c>
    </row>
    <row r="2890" spans="1:28" x14ac:dyDescent="0.3">
      <c r="A2890" t="s">
        <v>3588</v>
      </c>
      <c r="B2890" t="s">
        <v>2857</v>
      </c>
      <c r="C2890" t="s">
        <v>40</v>
      </c>
      <c r="D2890" s="5">
        <v>45750</v>
      </c>
      <c r="E2890" s="5">
        <v>45710</v>
      </c>
      <c r="F2890" t="s">
        <v>41</v>
      </c>
      <c r="G2890" t="s">
        <v>13</v>
      </c>
      <c r="H2890">
        <v>40</v>
      </c>
      <c r="I2890" t="s">
        <v>19</v>
      </c>
      <c r="J2890" t="s">
        <v>3916</v>
      </c>
      <c r="K2890" t="s">
        <v>3914</v>
      </c>
      <c r="L2890">
        <v>2</v>
      </c>
      <c r="M2890" s="7">
        <v>0.82</v>
      </c>
      <c r="N2890" t="s">
        <v>3931</v>
      </c>
      <c r="O2890" t="s">
        <v>3927</v>
      </c>
      <c r="P2890">
        <v>18</v>
      </c>
      <c r="Q2890" t="s">
        <v>3947</v>
      </c>
      <c r="R2890" t="s">
        <v>3940</v>
      </c>
      <c r="S2890" t="s">
        <v>3943</v>
      </c>
      <c r="T2890" s="5">
        <v>45747</v>
      </c>
      <c r="U2890" t="s">
        <v>7154</v>
      </c>
      <c r="V2890" t="b">
        <v>0</v>
      </c>
      <c r="W2890" t="b">
        <v>0</v>
      </c>
      <c r="X2890" t="s">
        <v>7160</v>
      </c>
      <c r="Y2890">
        <f t="shared" si="180"/>
        <v>0</v>
      </c>
      <c r="Z2890" t="str">
        <f t="shared" si="181"/>
        <v>31+ days</v>
      </c>
      <c r="AA2890" t="str">
        <f t="shared" si="182"/>
        <v>Good</v>
      </c>
      <c r="AB2890" t="str">
        <f t="shared" si="183"/>
        <v>Attended</v>
      </c>
    </row>
    <row r="2891" spans="1:28" x14ac:dyDescent="0.3">
      <c r="A2891" t="s">
        <v>3589</v>
      </c>
      <c r="B2891" t="s">
        <v>966</v>
      </c>
      <c r="C2891" t="s">
        <v>45</v>
      </c>
      <c r="D2891" s="5">
        <v>45890</v>
      </c>
      <c r="E2891" s="5">
        <v>45851</v>
      </c>
      <c r="F2891" t="s">
        <v>46</v>
      </c>
      <c r="G2891" t="s">
        <v>13</v>
      </c>
      <c r="H2891">
        <v>39</v>
      </c>
      <c r="I2891" t="s">
        <v>33</v>
      </c>
      <c r="J2891" t="s">
        <v>3909</v>
      </c>
      <c r="K2891" t="s">
        <v>3914</v>
      </c>
      <c r="L2891">
        <v>2</v>
      </c>
      <c r="M2891" s="7">
        <v>0.64</v>
      </c>
      <c r="N2891" t="s">
        <v>3926</v>
      </c>
      <c r="O2891" t="s">
        <v>3927</v>
      </c>
      <c r="P2891">
        <v>18</v>
      </c>
      <c r="Q2891" t="s">
        <v>3947</v>
      </c>
      <c r="R2891" t="s">
        <v>3940</v>
      </c>
      <c r="S2891" t="s">
        <v>3943</v>
      </c>
      <c r="T2891" s="5">
        <v>45889</v>
      </c>
      <c r="U2891" t="s">
        <v>7154</v>
      </c>
      <c r="V2891" t="b">
        <v>0</v>
      </c>
      <c r="W2891" t="b">
        <v>0</v>
      </c>
      <c r="X2891" t="s">
        <v>7161</v>
      </c>
      <c r="Y2891">
        <f t="shared" si="180"/>
        <v>0</v>
      </c>
      <c r="Z2891" t="str">
        <f t="shared" si="181"/>
        <v>31+ days</v>
      </c>
      <c r="AA2891" t="str">
        <f t="shared" si="182"/>
        <v>Moderate</v>
      </c>
      <c r="AB2891" t="str">
        <f t="shared" si="183"/>
        <v>Attended</v>
      </c>
    </row>
    <row r="2892" spans="1:28" x14ac:dyDescent="0.3">
      <c r="A2892" t="s">
        <v>3590</v>
      </c>
      <c r="B2892" t="s">
        <v>218</v>
      </c>
      <c r="C2892" t="s">
        <v>83</v>
      </c>
      <c r="D2892" s="5">
        <v>45855</v>
      </c>
      <c r="E2892" s="5">
        <v>45799</v>
      </c>
      <c r="F2892" t="s">
        <v>23</v>
      </c>
      <c r="G2892" t="s">
        <v>24</v>
      </c>
      <c r="H2892">
        <v>56</v>
      </c>
      <c r="I2892" t="s">
        <v>42</v>
      </c>
      <c r="J2892" t="s">
        <v>3913</v>
      </c>
      <c r="K2892" t="s">
        <v>3910</v>
      </c>
      <c r="L2892">
        <v>4</v>
      </c>
      <c r="M2892" s="7">
        <v>0.86</v>
      </c>
      <c r="N2892" t="s">
        <v>3923</v>
      </c>
      <c r="O2892" t="s">
        <v>3922</v>
      </c>
      <c r="P2892">
        <v>15</v>
      </c>
      <c r="Q2892" t="s">
        <v>3939</v>
      </c>
      <c r="R2892" t="s">
        <v>3940</v>
      </c>
      <c r="S2892" t="s">
        <v>3943</v>
      </c>
      <c r="T2892" s="5">
        <v>45853</v>
      </c>
      <c r="U2892" t="s">
        <v>7154</v>
      </c>
      <c r="V2892" t="b">
        <v>0</v>
      </c>
      <c r="W2892" t="b">
        <v>0</v>
      </c>
      <c r="X2892" t="s">
        <v>7161</v>
      </c>
      <c r="Y2892">
        <f t="shared" si="180"/>
        <v>1</v>
      </c>
      <c r="Z2892" t="str">
        <f t="shared" si="181"/>
        <v>31+ days</v>
      </c>
      <c r="AA2892" t="str">
        <f t="shared" si="182"/>
        <v>Good</v>
      </c>
      <c r="AB2892" t="str">
        <f t="shared" si="183"/>
        <v>No-show</v>
      </c>
    </row>
    <row r="2893" spans="1:28" x14ac:dyDescent="0.3">
      <c r="A2893" t="s">
        <v>3591</v>
      </c>
      <c r="B2893" t="s">
        <v>1932</v>
      </c>
      <c r="C2893" t="s">
        <v>45</v>
      </c>
      <c r="D2893" s="5">
        <v>45868</v>
      </c>
      <c r="E2893" s="5">
        <v>45862</v>
      </c>
      <c r="F2893" t="s">
        <v>46</v>
      </c>
      <c r="G2893" t="s">
        <v>13</v>
      </c>
      <c r="H2893">
        <v>6</v>
      </c>
      <c r="I2893" t="s">
        <v>61</v>
      </c>
      <c r="J2893" t="s">
        <v>3913</v>
      </c>
      <c r="K2893" t="s">
        <v>3912</v>
      </c>
      <c r="L2893">
        <v>4</v>
      </c>
      <c r="M2893" s="7">
        <v>0.78</v>
      </c>
      <c r="N2893" t="s">
        <v>3926</v>
      </c>
      <c r="O2893" t="s">
        <v>3927</v>
      </c>
      <c r="P2893">
        <v>18</v>
      </c>
      <c r="Q2893" t="s">
        <v>3947</v>
      </c>
      <c r="R2893" t="s">
        <v>3940</v>
      </c>
      <c r="S2893" t="s">
        <v>3941</v>
      </c>
      <c r="T2893" s="5">
        <v>45867</v>
      </c>
      <c r="U2893" t="s">
        <v>7152</v>
      </c>
      <c r="V2893" t="b">
        <v>0</v>
      </c>
      <c r="W2893" t="b">
        <v>0</v>
      </c>
      <c r="X2893" t="s">
        <v>7161</v>
      </c>
      <c r="Y2893">
        <f t="shared" si="180"/>
        <v>0</v>
      </c>
      <c r="Z2893" t="str">
        <f t="shared" si="181"/>
        <v>4-7 days</v>
      </c>
      <c r="AA2893" t="str">
        <f t="shared" si="182"/>
        <v>Good</v>
      </c>
      <c r="AB2893" t="str">
        <f t="shared" si="183"/>
        <v>Attended</v>
      </c>
    </row>
    <row r="2894" spans="1:28" x14ac:dyDescent="0.3">
      <c r="A2894" t="s">
        <v>3592</v>
      </c>
      <c r="B2894" t="s">
        <v>94</v>
      </c>
      <c r="C2894" t="s">
        <v>83</v>
      </c>
      <c r="D2894" s="5">
        <v>45738</v>
      </c>
      <c r="E2894" s="5">
        <v>45707</v>
      </c>
      <c r="F2894" t="s">
        <v>23</v>
      </c>
      <c r="G2894" t="s">
        <v>24</v>
      </c>
      <c r="H2894">
        <v>31</v>
      </c>
      <c r="I2894" t="s">
        <v>37</v>
      </c>
      <c r="J2894" t="s">
        <v>3916</v>
      </c>
      <c r="K2894" t="s">
        <v>3914</v>
      </c>
      <c r="L2894">
        <v>4</v>
      </c>
      <c r="M2894" s="7">
        <v>0.74</v>
      </c>
      <c r="N2894" t="s">
        <v>3923</v>
      </c>
      <c r="O2894" t="s">
        <v>3922</v>
      </c>
      <c r="P2894">
        <v>15</v>
      </c>
      <c r="Q2894" t="s">
        <v>3947</v>
      </c>
      <c r="R2894" t="s">
        <v>3940</v>
      </c>
      <c r="S2894" t="s">
        <v>55</v>
      </c>
      <c r="T2894" s="5">
        <v>45737</v>
      </c>
      <c r="U2894" t="s">
        <v>7156</v>
      </c>
      <c r="V2894" t="b">
        <v>1</v>
      </c>
      <c r="W2894" t="b">
        <v>0</v>
      </c>
      <c r="X2894" t="s">
        <v>7160</v>
      </c>
      <c r="Y2894">
        <f t="shared" si="180"/>
        <v>1</v>
      </c>
      <c r="Z2894" t="str">
        <f t="shared" si="181"/>
        <v>31+ days</v>
      </c>
      <c r="AA2894" t="str">
        <f t="shared" si="182"/>
        <v>Moderate</v>
      </c>
      <c r="AB2894" t="str">
        <f t="shared" si="183"/>
        <v>No-show</v>
      </c>
    </row>
    <row r="2895" spans="1:28" x14ac:dyDescent="0.3">
      <c r="A2895" t="s">
        <v>3593</v>
      </c>
      <c r="B2895" t="s">
        <v>440</v>
      </c>
      <c r="C2895" t="s">
        <v>193</v>
      </c>
      <c r="D2895" s="5">
        <v>45921</v>
      </c>
      <c r="E2895" s="5">
        <v>45878</v>
      </c>
      <c r="F2895" t="s">
        <v>41</v>
      </c>
      <c r="G2895" t="s">
        <v>24</v>
      </c>
      <c r="H2895">
        <v>43</v>
      </c>
      <c r="I2895" t="s">
        <v>160</v>
      </c>
      <c r="J2895" t="s">
        <v>3916</v>
      </c>
      <c r="K2895" t="s">
        <v>3914</v>
      </c>
      <c r="L2895">
        <v>1</v>
      </c>
      <c r="M2895" s="7">
        <v>0.66</v>
      </c>
      <c r="N2895" t="s">
        <v>3931</v>
      </c>
      <c r="O2895" t="s">
        <v>3922</v>
      </c>
      <c r="P2895">
        <v>15</v>
      </c>
      <c r="R2895" t="s">
        <v>3953</v>
      </c>
      <c r="S2895" t="s">
        <v>3943</v>
      </c>
      <c r="U2895" t="s">
        <v>7157</v>
      </c>
      <c r="V2895" t="b">
        <v>1</v>
      </c>
      <c r="W2895" t="b">
        <v>0</v>
      </c>
      <c r="X2895" t="s">
        <v>7162</v>
      </c>
      <c r="Y2895">
        <f t="shared" si="180"/>
        <v>1</v>
      </c>
      <c r="Z2895" t="str">
        <f t="shared" si="181"/>
        <v>31+ days</v>
      </c>
      <c r="AA2895" t="str">
        <f t="shared" si="182"/>
        <v>Moderate</v>
      </c>
      <c r="AB2895" t="str">
        <f t="shared" si="183"/>
        <v>No-show</v>
      </c>
    </row>
    <row r="2896" spans="1:28" x14ac:dyDescent="0.3">
      <c r="A2896" t="s">
        <v>3594</v>
      </c>
      <c r="B2896" t="s">
        <v>2355</v>
      </c>
      <c r="C2896" t="s">
        <v>157</v>
      </c>
      <c r="D2896" s="5">
        <v>45728</v>
      </c>
      <c r="E2896" s="5">
        <v>45707</v>
      </c>
      <c r="F2896" t="s">
        <v>28</v>
      </c>
      <c r="G2896" t="s">
        <v>24</v>
      </c>
      <c r="H2896">
        <v>21</v>
      </c>
      <c r="I2896" t="s">
        <v>37</v>
      </c>
      <c r="J2896" t="s">
        <v>3913</v>
      </c>
      <c r="K2896" t="s">
        <v>3912</v>
      </c>
      <c r="L2896">
        <v>2</v>
      </c>
      <c r="M2896" s="7">
        <v>0.7</v>
      </c>
      <c r="N2896" t="s">
        <v>3921</v>
      </c>
      <c r="O2896" t="s">
        <v>3925</v>
      </c>
      <c r="P2896">
        <v>12</v>
      </c>
      <c r="Q2896" t="s">
        <v>3939</v>
      </c>
      <c r="R2896" t="s">
        <v>3940</v>
      </c>
      <c r="T2896" s="5">
        <v>45726</v>
      </c>
      <c r="U2896" t="s">
        <v>7152</v>
      </c>
      <c r="V2896" t="b">
        <v>0</v>
      </c>
      <c r="W2896" t="b">
        <v>0</v>
      </c>
      <c r="X2896" t="s">
        <v>7160</v>
      </c>
      <c r="Y2896">
        <f t="shared" si="180"/>
        <v>1</v>
      </c>
      <c r="Z2896" t="str">
        <f t="shared" si="181"/>
        <v>15-30 days</v>
      </c>
      <c r="AA2896" t="str">
        <f t="shared" si="182"/>
        <v>Moderate</v>
      </c>
      <c r="AB2896" t="str">
        <f t="shared" si="183"/>
        <v>No-show</v>
      </c>
    </row>
    <row r="2897" spans="1:28" x14ac:dyDescent="0.3">
      <c r="A2897" t="s">
        <v>3595</v>
      </c>
      <c r="B2897" t="s">
        <v>228</v>
      </c>
      <c r="C2897" t="s">
        <v>89</v>
      </c>
      <c r="D2897" s="5">
        <v>45963</v>
      </c>
      <c r="E2897" s="5">
        <v>45912</v>
      </c>
      <c r="F2897" t="s">
        <v>41</v>
      </c>
      <c r="G2897" t="s">
        <v>13</v>
      </c>
      <c r="H2897">
        <v>51</v>
      </c>
      <c r="I2897" t="s">
        <v>47</v>
      </c>
      <c r="J2897" t="s">
        <v>3913</v>
      </c>
      <c r="K2897" t="s">
        <v>3910</v>
      </c>
      <c r="L2897">
        <v>4</v>
      </c>
      <c r="M2897" s="7">
        <v>0.92</v>
      </c>
      <c r="N2897" t="s">
        <v>3931</v>
      </c>
      <c r="O2897" t="s">
        <v>3922</v>
      </c>
      <c r="P2897">
        <v>20</v>
      </c>
      <c r="Q2897" t="s">
        <v>3939</v>
      </c>
      <c r="R2897" t="s">
        <v>3940</v>
      </c>
      <c r="S2897" t="s">
        <v>3941</v>
      </c>
      <c r="T2897" s="5">
        <v>45960</v>
      </c>
      <c r="U2897" t="s">
        <v>7157</v>
      </c>
      <c r="V2897" t="b">
        <v>1</v>
      </c>
      <c r="W2897" t="b">
        <v>0</v>
      </c>
      <c r="X2897" t="s">
        <v>7162</v>
      </c>
      <c r="Y2897">
        <f t="shared" si="180"/>
        <v>0</v>
      </c>
      <c r="Z2897" t="str">
        <f t="shared" si="181"/>
        <v>31+ days</v>
      </c>
      <c r="AA2897" t="str">
        <f t="shared" si="182"/>
        <v>Very Good</v>
      </c>
      <c r="AB2897" t="str">
        <f t="shared" si="183"/>
        <v>Attended</v>
      </c>
    </row>
    <row r="2898" spans="1:28" x14ac:dyDescent="0.3">
      <c r="A2898" t="s">
        <v>3596</v>
      </c>
      <c r="B2898" t="s">
        <v>1896</v>
      </c>
      <c r="C2898" t="s">
        <v>31</v>
      </c>
      <c r="D2898" s="5">
        <v>45812</v>
      </c>
      <c r="E2898" s="5">
        <v>45809</v>
      </c>
      <c r="F2898" t="s">
        <v>32</v>
      </c>
      <c r="G2898" t="s">
        <v>13</v>
      </c>
      <c r="H2898">
        <v>3</v>
      </c>
      <c r="I2898" t="s">
        <v>33</v>
      </c>
      <c r="J2898" t="s">
        <v>3911</v>
      </c>
      <c r="K2898" t="s">
        <v>3914</v>
      </c>
      <c r="L2898">
        <v>5</v>
      </c>
      <c r="M2898" s="7">
        <v>0.81</v>
      </c>
      <c r="N2898" t="s">
        <v>3928</v>
      </c>
      <c r="O2898" t="s">
        <v>3925</v>
      </c>
      <c r="P2898">
        <v>18</v>
      </c>
      <c r="S2898" t="s">
        <v>3943</v>
      </c>
      <c r="U2898" t="s">
        <v>7152</v>
      </c>
      <c r="V2898" t="b">
        <v>0</v>
      </c>
      <c r="W2898" t="b">
        <v>0</v>
      </c>
      <c r="X2898" t="s">
        <v>7161</v>
      </c>
      <c r="Y2898">
        <f t="shared" si="180"/>
        <v>0</v>
      </c>
      <c r="Z2898" t="str">
        <f t="shared" si="181"/>
        <v>0-3 days</v>
      </c>
      <c r="AA2898" t="str">
        <f t="shared" si="182"/>
        <v>Good</v>
      </c>
      <c r="AB2898" t="str">
        <f t="shared" si="183"/>
        <v>Attended</v>
      </c>
    </row>
    <row r="2899" spans="1:28" x14ac:dyDescent="0.3">
      <c r="A2899" t="s">
        <v>3597</v>
      </c>
      <c r="B2899" t="s">
        <v>3012</v>
      </c>
      <c r="C2899" t="s">
        <v>50</v>
      </c>
      <c r="D2899" s="5">
        <v>45807</v>
      </c>
      <c r="E2899" s="5">
        <v>45801</v>
      </c>
      <c r="F2899" t="s">
        <v>18</v>
      </c>
      <c r="G2899" t="s">
        <v>24</v>
      </c>
      <c r="H2899">
        <v>6</v>
      </c>
      <c r="I2899" t="s">
        <v>19</v>
      </c>
      <c r="J2899" t="s">
        <v>3909</v>
      </c>
      <c r="K2899" t="s">
        <v>3912</v>
      </c>
      <c r="L2899">
        <v>5</v>
      </c>
      <c r="M2899" s="7">
        <v>0.87</v>
      </c>
      <c r="N2899" t="s">
        <v>3924</v>
      </c>
      <c r="O2899" t="s">
        <v>3922</v>
      </c>
      <c r="P2899">
        <v>18</v>
      </c>
      <c r="R2899" t="s">
        <v>3953</v>
      </c>
      <c r="S2899" t="s">
        <v>3943</v>
      </c>
      <c r="U2899" t="s">
        <v>7155</v>
      </c>
      <c r="V2899" t="b">
        <v>0</v>
      </c>
      <c r="W2899" t="b">
        <v>0</v>
      </c>
      <c r="X2899" t="s">
        <v>7160</v>
      </c>
      <c r="Y2899">
        <f t="shared" si="180"/>
        <v>1</v>
      </c>
      <c r="Z2899" t="str">
        <f t="shared" si="181"/>
        <v>4-7 days</v>
      </c>
      <c r="AA2899" t="str">
        <f t="shared" si="182"/>
        <v>Good</v>
      </c>
      <c r="AB2899" t="str">
        <f t="shared" si="183"/>
        <v>No-show</v>
      </c>
    </row>
    <row r="2900" spans="1:28" x14ac:dyDescent="0.3">
      <c r="A2900" t="s">
        <v>3598</v>
      </c>
      <c r="B2900" t="s">
        <v>1857</v>
      </c>
      <c r="C2900" t="s">
        <v>36</v>
      </c>
      <c r="D2900" s="5">
        <v>45799</v>
      </c>
      <c r="E2900" s="5">
        <v>45751</v>
      </c>
      <c r="F2900" t="s">
        <v>23</v>
      </c>
      <c r="G2900" t="s">
        <v>24</v>
      </c>
      <c r="H2900">
        <v>48</v>
      </c>
      <c r="I2900" t="s">
        <v>33</v>
      </c>
      <c r="J2900" t="s">
        <v>3911</v>
      </c>
      <c r="K2900" t="s">
        <v>3914</v>
      </c>
      <c r="L2900">
        <v>2</v>
      </c>
      <c r="M2900" s="7">
        <v>0.6</v>
      </c>
      <c r="N2900" t="s">
        <v>3923</v>
      </c>
      <c r="O2900" t="s">
        <v>3925</v>
      </c>
      <c r="P2900">
        <v>20</v>
      </c>
      <c r="Q2900" t="s">
        <v>3939</v>
      </c>
      <c r="R2900" t="s">
        <v>3940</v>
      </c>
      <c r="S2900" t="s">
        <v>3943</v>
      </c>
      <c r="T2900" s="5">
        <v>45798</v>
      </c>
      <c r="U2900" t="s">
        <v>7154</v>
      </c>
      <c r="V2900" t="b">
        <v>0</v>
      </c>
      <c r="W2900" t="b">
        <v>0</v>
      </c>
      <c r="X2900" t="s">
        <v>7160</v>
      </c>
      <c r="Y2900">
        <f t="shared" si="180"/>
        <v>1</v>
      </c>
      <c r="Z2900" t="str">
        <f t="shared" si="181"/>
        <v>31+ days</v>
      </c>
      <c r="AA2900" t="str">
        <f t="shared" si="182"/>
        <v>Moderate</v>
      </c>
      <c r="AB2900" t="str">
        <f t="shared" si="183"/>
        <v>No-show</v>
      </c>
    </row>
    <row r="2901" spans="1:28" x14ac:dyDescent="0.3">
      <c r="A2901" t="s">
        <v>3599</v>
      </c>
      <c r="B2901" t="s">
        <v>1434</v>
      </c>
      <c r="C2901" t="s">
        <v>157</v>
      </c>
      <c r="D2901" s="5">
        <v>45812</v>
      </c>
      <c r="E2901" s="5">
        <v>45805</v>
      </c>
      <c r="F2901" t="s">
        <v>28</v>
      </c>
      <c r="G2901" t="s">
        <v>13</v>
      </c>
      <c r="H2901">
        <v>7</v>
      </c>
      <c r="I2901" t="s">
        <v>37</v>
      </c>
      <c r="J2901" t="s">
        <v>3913</v>
      </c>
      <c r="K2901" t="s">
        <v>3914</v>
      </c>
      <c r="L2901">
        <v>5</v>
      </c>
      <c r="M2901" s="7">
        <v>0.87</v>
      </c>
      <c r="N2901" t="s">
        <v>3921</v>
      </c>
      <c r="O2901" t="s">
        <v>3925</v>
      </c>
      <c r="P2901">
        <v>12</v>
      </c>
      <c r="R2901" t="s">
        <v>3953</v>
      </c>
      <c r="S2901" t="s">
        <v>3943</v>
      </c>
      <c r="U2901" t="s">
        <v>7152</v>
      </c>
      <c r="V2901" t="b">
        <v>0</v>
      </c>
      <c r="W2901" t="b">
        <v>0</v>
      </c>
      <c r="X2901" t="s">
        <v>7161</v>
      </c>
      <c r="Y2901">
        <f t="shared" si="180"/>
        <v>0</v>
      </c>
      <c r="Z2901" t="str">
        <f t="shared" si="181"/>
        <v>4-7 days</v>
      </c>
      <c r="AA2901" t="str">
        <f t="shared" si="182"/>
        <v>Good</v>
      </c>
      <c r="AB2901" t="str">
        <f t="shared" si="183"/>
        <v>Attended</v>
      </c>
    </row>
    <row r="2902" spans="1:28" x14ac:dyDescent="0.3">
      <c r="A2902" t="s">
        <v>3600</v>
      </c>
      <c r="B2902" t="s">
        <v>57</v>
      </c>
      <c r="C2902" t="s">
        <v>149</v>
      </c>
      <c r="D2902" s="5">
        <v>45900</v>
      </c>
      <c r="E2902" s="5">
        <v>45875</v>
      </c>
      <c r="F2902" t="s">
        <v>23</v>
      </c>
      <c r="G2902" t="s">
        <v>55</v>
      </c>
      <c r="H2902">
        <v>25</v>
      </c>
      <c r="I2902" t="s">
        <v>33</v>
      </c>
      <c r="J2902" t="s">
        <v>3911</v>
      </c>
      <c r="K2902" t="s">
        <v>3914</v>
      </c>
      <c r="L2902">
        <v>5</v>
      </c>
      <c r="M2902" s="7">
        <v>0.74</v>
      </c>
      <c r="N2902" t="s">
        <v>3923</v>
      </c>
      <c r="O2902" t="s">
        <v>3929</v>
      </c>
      <c r="P2902">
        <v>12</v>
      </c>
      <c r="Q2902" t="s">
        <v>3939</v>
      </c>
      <c r="R2902" t="s">
        <v>3940</v>
      </c>
      <c r="S2902" t="s">
        <v>3943</v>
      </c>
      <c r="T2902" s="5">
        <v>45897</v>
      </c>
      <c r="U2902" t="s">
        <v>7157</v>
      </c>
      <c r="V2902" t="b">
        <v>1</v>
      </c>
      <c r="W2902" t="b">
        <v>0</v>
      </c>
      <c r="X2902" t="s">
        <v>7161</v>
      </c>
      <c r="Y2902" t="str">
        <f t="shared" si="180"/>
        <v/>
      </c>
      <c r="Z2902" t="str">
        <f t="shared" si="181"/>
        <v>15-30 days</v>
      </c>
      <c r="AA2902" t="str">
        <f t="shared" si="182"/>
        <v>Moderate</v>
      </c>
      <c r="AB2902" t="str">
        <f t="shared" si="183"/>
        <v>Excluded</v>
      </c>
    </row>
    <row r="2903" spans="1:28" x14ac:dyDescent="0.3">
      <c r="A2903" t="s">
        <v>3601</v>
      </c>
      <c r="B2903" t="s">
        <v>910</v>
      </c>
      <c r="C2903" t="s">
        <v>174</v>
      </c>
      <c r="D2903" s="5">
        <v>45839</v>
      </c>
      <c r="E2903" s="5">
        <v>45822</v>
      </c>
      <c r="F2903" t="s">
        <v>12</v>
      </c>
      <c r="G2903" t="s">
        <v>55</v>
      </c>
      <c r="H2903">
        <v>17</v>
      </c>
      <c r="I2903" t="s">
        <v>61</v>
      </c>
      <c r="J2903" t="s">
        <v>3911</v>
      </c>
      <c r="K2903" t="s">
        <v>3910</v>
      </c>
      <c r="L2903">
        <v>3</v>
      </c>
      <c r="M2903" s="7">
        <v>0.97</v>
      </c>
      <c r="N2903" t="s">
        <v>3932</v>
      </c>
      <c r="O2903" t="s">
        <v>3925</v>
      </c>
      <c r="P2903">
        <v>18</v>
      </c>
      <c r="R2903" t="s">
        <v>3953</v>
      </c>
      <c r="S2903" t="s">
        <v>3943</v>
      </c>
      <c r="U2903" t="s">
        <v>7159</v>
      </c>
      <c r="V2903" t="b">
        <v>0</v>
      </c>
      <c r="W2903" t="b">
        <v>0</v>
      </c>
      <c r="X2903" t="s">
        <v>7161</v>
      </c>
      <c r="Y2903" t="str">
        <f t="shared" si="180"/>
        <v/>
      </c>
      <c r="Z2903" t="str">
        <f t="shared" si="181"/>
        <v>15-30 days</v>
      </c>
      <c r="AA2903" t="str">
        <f t="shared" si="182"/>
        <v>Very Good</v>
      </c>
      <c r="AB2903" t="str">
        <f t="shared" si="183"/>
        <v>Excluded</v>
      </c>
    </row>
    <row r="2904" spans="1:28" x14ac:dyDescent="0.3">
      <c r="A2904" t="s">
        <v>3602</v>
      </c>
      <c r="B2904" t="s">
        <v>1328</v>
      </c>
      <c r="C2904" t="s">
        <v>115</v>
      </c>
      <c r="D2904" s="5">
        <v>45704</v>
      </c>
      <c r="E2904" s="5">
        <v>45663</v>
      </c>
      <c r="F2904" t="s">
        <v>32</v>
      </c>
      <c r="G2904" t="s">
        <v>13</v>
      </c>
      <c r="H2904">
        <v>41</v>
      </c>
      <c r="I2904" t="s">
        <v>42</v>
      </c>
      <c r="J2904" t="s">
        <v>3909</v>
      </c>
      <c r="K2904" t="s">
        <v>3910</v>
      </c>
      <c r="L2904">
        <v>6</v>
      </c>
      <c r="M2904" s="7">
        <v>0.93</v>
      </c>
      <c r="N2904" t="s">
        <v>3928</v>
      </c>
      <c r="O2904" t="s">
        <v>3929</v>
      </c>
      <c r="P2904">
        <v>12</v>
      </c>
      <c r="Q2904" t="s">
        <v>3939</v>
      </c>
      <c r="R2904" t="s">
        <v>3940</v>
      </c>
      <c r="S2904" t="s">
        <v>3943</v>
      </c>
      <c r="T2904" s="5">
        <v>45701</v>
      </c>
      <c r="U2904" t="s">
        <v>7157</v>
      </c>
      <c r="V2904" t="b">
        <v>1</v>
      </c>
      <c r="W2904" t="b">
        <v>0</v>
      </c>
      <c r="X2904" t="s">
        <v>7153</v>
      </c>
      <c r="Y2904">
        <f t="shared" si="180"/>
        <v>0</v>
      </c>
      <c r="Z2904" t="str">
        <f t="shared" si="181"/>
        <v>31+ days</v>
      </c>
      <c r="AA2904" t="str">
        <f t="shared" si="182"/>
        <v>Very Good</v>
      </c>
      <c r="AB2904" t="str">
        <f t="shared" si="183"/>
        <v>Attended</v>
      </c>
    </row>
    <row r="2905" spans="1:28" x14ac:dyDescent="0.3">
      <c r="A2905" t="s">
        <v>3603</v>
      </c>
      <c r="B2905" t="s">
        <v>731</v>
      </c>
      <c r="C2905" t="s">
        <v>157</v>
      </c>
      <c r="D2905" s="5">
        <v>45864</v>
      </c>
      <c r="E2905" s="5">
        <v>45864</v>
      </c>
      <c r="F2905" t="s">
        <v>28</v>
      </c>
      <c r="G2905" t="s">
        <v>55</v>
      </c>
      <c r="H2905">
        <v>0</v>
      </c>
      <c r="I2905" t="s">
        <v>14</v>
      </c>
      <c r="J2905" t="s">
        <v>3911</v>
      </c>
      <c r="K2905" t="s">
        <v>3914</v>
      </c>
      <c r="L2905">
        <v>0</v>
      </c>
      <c r="M2905" s="7">
        <v>0.76</v>
      </c>
      <c r="N2905" t="s">
        <v>3921</v>
      </c>
      <c r="O2905" t="s">
        <v>3925</v>
      </c>
      <c r="P2905">
        <v>12</v>
      </c>
      <c r="Q2905" t="s">
        <v>3939</v>
      </c>
      <c r="R2905" t="s">
        <v>3940</v>
      </c>
      <c r="S2905" t="s">
        <v>3943</v>
      </c>
      <c r="T2905" s="5">
        <v>45861</v>
      </c>
      <c r="U2905" t="s">
        <v>7156</v>
      </c>
      <c r="V2905" t="b">
        <v>1</v>
      </c>
      <c r="W2905" t="b">
        <v>0</v>
      </c>
      <c r="X2905" t="s">
        <v>7161</v>
      </c>
      <c r="Y2905" t="str">
        <f t="shared" si="180"/>
        <v/>
      </c>
      <c r="Z2905" t="str">
        <f t="shared" si="181"/>
        <v>0-3 days</v>
      </c>
      <c r="AA2905" t="str">
        <f t="shared" si="182"/>
        <v>Good</v>
      </c>
      <c r="AB2905" t="str">
        <f t="shared" si="183"/>
        <v>Excluded</v>
      </c>
    </row>
    <row r="2906" spans="1:28" x14ac:dyDescent="0.3">
      <c r="A2906" t="s">
        <v>3604</v>
      </c>
      <c r="B2906" t="s">
        <v>1707</v>
      </c>
      <c r="C2906" t="s">
        <v>64</v>
      </c>
      <c r="D2906" s="5">
        <v>45755</v>
      </c>
      <c r="E2906" s="5">
        <v>45734</v>
      </c>
      <c r="F2906" t="s">
        <v>28</v>
      </c>
      <c r="G2906" t="s">
        <v>13</v>
      </c>
      <c r="H2906">
        <v>21</v>
      </c>
      <c r="I2906" t="s">
        <v>14</v>
      </c>
      <c r="J2906" t="s">
        <v>3909</v>
      </c>
      <c r="K2906" t="s">
        <v>3910</v>
      </c>
      <c r="L2906">
        <v>2</v>
      </c>
      <c r="M2906" s="7">
        <v>0.79</v>
      </c>
      <c r="N2906" t="s">
        <v>3921</v>
      </c>
      <c r="O2906" t="s">
        <v>3922</v>
      </c>
      <c r="P2906">
        <v>20</v>
      </c>
      <c r="R2906" t="s">
        <v>3953</v>
      </c>
      <c r="S2906" t="s">
        <v>3943</v>
      </c>
      <c r="U2906" t="s">
        <v>7159</v>
      </c>
      <c r="V2906" t="b">
        <v>0</v>
      </c>
      <c r="W2906" t="b">
        <v>0</v>
      </c>
      <c r="X2906" t="s">
        <v>7160</v>
      </c>
      <c r="Y2906">
        <f t="shared" si="180"/>
        <v>0</v>
      </c>
      <c r="Z2906" t="str">
        <f t="shared" si="181"/>
        <v>15-30 days</v>
      </c>
      <c r="AA2906" t="str">
        <f t="shared" si="182"/>
        <v>Good</v>
      </c>
      <c r="AB2906" t="str">
        <f t="shared" si="183"/>
        <v>Attended</v>
      </c>
    </row>
    <row r="2907" spans="1:28" x14ac:dyDescent="0.3">
      <c r="A2907" t="s">
        <v>3605</v>
      </c>
      <c r="B2907" t="s">
        <v>2210</v>
      </c>
      <c r="C2907" t="s">
        <v>115</v>
      </c>
      <c r="D2907" s="5">
        <v>45697</v>
      </c>
      <c r="E2907" s="5">
        <v>45637</v>
      </c>
      <c r="F2907" t="s">
        <v>32</v>
      </c>
      <c r="G2907" t="s">
        <v>13</v>
      </c>
      <c r="H2907">
        <v>60</v>
      </c>
      <c r="I2907" t="s">
        <v>47</v>
      </c>
      <c r="J2907" t="s">
        <v>3916</v>
      </c>
      <c r="K2907" t="s">
        <v>3912</v>
      </c>
      <c r="L2907">
        <v>1</v>
      </c>
      <c r="M2907" s="7">
        <v>0.97</v>
      </c>
      <c r="N2907" t="s">
        <v>3928</v>
      </c>
      <c r="O2907" t="s">
        <v>3929</v>
      </c>
      <c r="P2907">
        <v>12</v>
      </c>
      <c r="Q2907" t="s">
        <v>3939</v>
      </c>
      <c r="R2907" t="s">
        <v>3940</v>
      </c>
      <c r="S2907" t="s">
        <v>3941</v>
      </c>
      <c r="T2907" s="5">
        <v>45696</v>
      </c>
      <c r="U2907" t="s">
        <v>7157</v>
      </c>
      <c r="V2907" t="b">
        <v>1</v>
      </c>
      <c r="W2907" t="b">
        <v>0</v>
      </c>
      <c r="X2907" t="s">
        <v>7153</v>
      </c>
      <c r="Y2907">
        <f t="shared" si="180"/>
        <v>0</v>
      </c>
      <c r="Z2907" t="str">
        <f t="shared" si="181"/>
        <v>31+ days</v>
      </c>
      <c r="AA2907" t="str">
        <f t="shared" si="182"/>
        <v>Very Good</v>
      </c>
      <c r="AB2907" t="str">
        <f t="shared" si="183"/>
        <v>Attended</v>
      </c>
    </row>
    <row r="2908" spans="1:28" x14ac:dyDescent="0.3">
      <c r="A2908" t="s">
        <v>3606</v>
      </c>
      <c r="B2908" t="s">
        <v>2049</v>
      </c>
      <c r="C2908" t="s">
        <v>80</v>
      </c>
      <c r="D2908" s="5">
        <v>45964</v>
      </c>
      <c r="E2908" s="5">
        <v>45942</v>
      </c>
      <c r="F2908" t="s">
        <v>41</v>
      </c>
      <c r="G2908" t="s">
        <v>24</v>
      </c>
      <c r="H2908">
        <v>22</v>
      </c>
      <c r="I2908" t="s">
        <v>33</v>
      </c>
      <c r="J2908" t="s">
        <v>3909</v>
      </c>
      <c r="K2908" t="s">
        <v>3914</v>
      </c>
      <c r="L2908">
        <v>3</v>
      </c>
      <c r="M2908" s="7">
        <v>0.81</v>
      </c>
      <c r="N2908" t="s">
        <v>3931</v>
      </c>
      <c r="O2908" t="s">
        <v>3922</v>
      </c>
      <c r="P2908">
        <v>12</v>
      </c>
      <c r="R2908" t="s">
        <v>3953</v>
      </c>
      <c r="S2908" t="s">
        <v>3943</v>
      </c>
      <c r="U2908" t="s">
        <v>7158</v>
      </c>
      <c r="V2908" t="b">
        <v>0</v>
      </c>
      <c r="W2908" t="b">
        <v>0</v>
      </c>
      <c r="X2908" t="s">
        <v>7162</v>
      </c>
      <c r="Y2908">
        <f t="shared" si="180"/>
        <v>1</v>
      </c>
      <c r="Z2908" t="str">
        <f t="shared" si="181"/>
        <v>15-30 days</v>
      </c>
      <c r="AA2908" t="str">
        <f t="shared" si="182"/>
        <v>Good</v>
      </c>
      <c r="AB2908" t="str">
        <f t="shared" si="183"/>
        <v>No-show</v>
      </c>
    </row>
    <row r="2909" spans="1:28" x14ac:dyDescent="0.3">
      <c r="A2909" t="s">
        <v>3607</v>
      </c>
      <c r="B2909" t="s">
        <v>88</v>
      </c>
      <c r="C2909" t="s">
        <v>77</v>
      </c>
      <c r="D2909" s="5">
        <v>45772</v>
      </c>
      <c r="E2909" s="5">
        <v>45736</v>
      </c>
      <c r="F2909" t="s">
        <v>23</v>
      </c>
      <c r="G2909" t="s">
        <v>24</v>
      </c>
      <c r="H2909">
        <v>36</v>
      </c>
      <c r="I2909" t="s">
        <v>37</v>
      </c>
      <c r="J2909" t="s">
        <v>3911</v>
      </c>
      <c r="K2909" t="s">
        <v>3910</v>
      </c>
      <c r="L2909">
        <v>2</v>
      </c>
      <c r="M2909" s="7">
        <v>0.83</v>
      </c>
      <c r="N2909" t="s">
        <v>3923</v>
      </c>
      <c r="O2909" t="s">
        <v>3927</v>
      </c>
      <c r="P2909">
        <v>15</v>
      </c>
      <c r="Q2909" t="s">
        <v>3947</v>
      </c>
      <c r="R2909" t="s">
        <v>3940</v>
      </c>
      <c r="S2909" t="s">
        <v>3941</v>
      </c>
      <c r="T2909" s="5">
        <v>45771</v>
      </c>
      <c r="U2909" t="s">
        <v>7155</v>
      </c>
      <c r="V2909" t="b">
        <v>0</v>
      </c>
      <c r="W2909" t="b">
        <v>0</v>
      </c>
      <c r="X2909" t="s">
        <v>7160</v>
      </c>
      <c r="Y2909">
        <f t="shared" si="180"/>
        <v>1</v>
      </c>
      <c r="Z2909" t="str">
        <f t="shared" si="181"/>
        <v>31+ days</v>
      </c>
      <c r="AA2909" t="str">
        <f t="shared" si="182"/>
        <v>Good</v>
      </c>
      <c r="AB2909" t="str">
        <f t="shared" si="183"/>
        <v>No-show</v>
      </c>
    </row>
    <row r="2910" spans="1:28" x14ac:dyDescent="0.3">
      <c r="A2910" t="s">
        <v>3608</v>
      </c>
      <c r="B2910" t="s">
        <v>1416</v>
      </c>
      <c r="C2910" t="s">
        <v>45</v>
      </c>
      <c r="D2910" s="5">
        <v>45875</v>
      </c>
      <c r="E2910" s="5">
        <v>45815</v>
      </c>
      <c r="F2910" t="s">
        <v>46</v>
      </c>
      <c r="G2910" t="s">
        <v>24</v>
      </c>
      <c r="H2910">
        <v>60</v>
      </c>
      <c r="I2910" t="s">
        <v>14</v>
      </c>
      <c r="J2910" t="s">
        <v>3909</v>
      </c>
      <c r="K2910" t="s">
        <v>3914</v>
      </c>
      <c r="L2910">
        <v>3</v>
      </c>
      <c r="M2910" s="7">
        <v>0.82</v>
      </c>
      <c r="N2910" t="s">
        <v>3926</v>
      </c>
      <c r="O2910" t="s">
        <v>3927</v>
      </c>
      <c r="P2910">
        <v>18</v>
      </c>
      <c r="Q2910" t="s">
        <v>3939</v>
      </c>
      <c r="R2910" t="s">
        <v>3940</v>
      </c>
      <c r="S2910" t="s">
        <v>3941</v>
      </c>
      <c r="T2910" s="5">
        <v>45874</v>
      </c>
      <c r="U2910" t="s">
        <v>7152</v>
      </c>
      <c r="V2910" t="b">
        <v>0</v>
      </c>
      <c r="W2910" t="b">
        <v>0</v>
      </c>
      <c r="X2910" t="s">
        <v>7161</v>
      </c>
      <c r="Y2910">
        <f t="shared" si="180"/>
        <v>1</v>
      </c>
      <c r="Z2910" t="str">
        <f t="shared" si="181"/>
        <v>31+ days</v>
      </c>
      <c r="AA2910" t="str">
        <f t="shared" si="182"/>
        <v>Good</v>
      </c>
      <c r="AB2910" t="str">
        <f t="shared" si="183"/>
        <v>No-show</v>
      </c>
    </row>
    <row r="2911" spans="1:28" x14ac:dyDescent="0.3">
      <c r="A2911" t="s">
        <v>3609</v>
      </c>
      <c r="B2911" t="s">
        <v>367</v>
      </c>
      <c r="C2911" t="s">
        <v>86</v>
      </c>
      <c r="D2911" s="5">
        <v>45720</v>
      </c>
      <c r="E2911" s="5">
        <v>45683</v>
      </c>
      <c r="F2911" t="s">
        <v>28</v>
      </c>
      <c r="G2911" t="s">
        <v>24</v>
      </c>
      <c r="H2911">
        <v>37</v>
      </c>
      <c r="I2911" t="s">
        <v>19</v>
      </c>
      <c r="J2911" t="s">
        <v>3913</v>
      </c>
      <c r="K2911" t="s">
        <v>3914</v>
      </c>
      <c r="L2911">
        <v>2</v>
      </c>
      <c r="M2911" s="7">
        <v>0.84</v>
      </c>
      <c r="N2911" t="s">
        <v>3921</v>
      </c>
      <c r="O2911" t="s">
        <v>3927</v>
      </c>
      <c r="P2911">
        <v>18</v>
      </c>
      <c r="R2911" t="s">
        <v>3953</v>
      </c>
      <c r="S2911" t="s">
        <v>3943</v>
      </c>
      <c r="U2911" t="s">
        <v>7159</v>
      </c>
      <c r="V2911" t="b">
        <v>0</v>
      </c>
      <c r="W2911" t="b">
        <v>0</v>
      </c>
      <c r="X2911" t="s">
        <v>7160</v>
      </c>
      <c r="Y2911">
        <f t="shared" si="180"/>
        <v>1</v>
      </c>
      <c r="Z2911" t="str">
        <f t="shared" si="181"/>
        <v>31+ days</v>
      </c>
      <c r="AA2911" t="str">
        <f t="shared" si="182"/>
        <v>Good</v>
      </c>
      <c r="AB2911" t="str">
        <f t="shared" si="183"/>
        <v>No-show</v>
      </c>
    </row>
    <row r="2912" spans="1:28" x14ac:dyDescent="0.3">
      <c r="A2912" t="s">
        <v>3610</v>
      </c>
      <c r="B2912" t="s">
        <v>1568</v>
      </c>
      <c r="C2912" t="s">
        <v>64</v>
      </c>
      <c r="D2912" s="5">
        <v>45781</v>
      </c>
      <c r="E2912" s="5">
        <v>45735</v>
      </c>
      <c r="F2912" t="s">
        <v>28</v>
      </c>
      <c r="G2912" t="s">
        <v>55</v>
      </c>
      <c r="H2912">
        <v>46</v>
      </c>
      <c r="I2912" t="s">
        <v>33</v>
      </c>
      <c r="J2912" t="s">
        <v>3916</v>
      </c>
      <c r="K2912" t="s">
        <v>3912</v>
      </c>
      <c r="L2912">
        <v>4</v>
      </c>
      <c r="M2912" s="7">
        <v>0.92</v>
      </c>
      <c r="N2912" t="s">
        <v>3921</v>
      </c>
      <c r="O2912" t="s">
        <v>3922</v>
      </c>
      <c r="P2912">
        <v>20</v>
      </c>
      <c r="Q2912" t="s">
        <v>3947</v>
      </c>
      <c r="R2912" t="s">
        <v>3940</v>
      </c>
      <c r="S2912" t="s">
        <v>3941</v>
      </c>
      <c r="T2912" s="5">
        <v>45779</v>
      </c>
      <c r="U2912" t="s">
        <v>7157</v>
      </c>
      <c r="V2912" t="b">
        <v>1</v>
      </c>
      <c r="W2912" t="b">
        <v>0</v>
      </c>
      <c r="X2912" t="s">
        <v>7160</v>
      </c>
      <c r="Y2912" t="str">
        <f t="shared" si="180"/>
        <v/>
      </c>
      <c r="Z2912" t="str">
        <f t="shared" si="181"/>
        <v>31+ days</v>
      </c>
      <c r="AA2912" t="str">
        <f t="shared" si="182"/>
        <v>Very Good</v>
      </c>
      <c r="AB2912" t="str">
        <f t="shared" si="183"/>
        <v>Excluded</v>
      </c>
    </row>
    <row r="2913" spans="1:28" x14ac:dyDescent="0.3">
      <c r="A2913" t="s">
        <v>3611</v>
      </c>
      <c r="B2913" t="s">
        <v>978</v>
      </c>
      <c r="C2913" t="s">
        <v>31</v>
      </c>
      <c r="D2913" s="5">
        <v>45798</v>
      </c>
      <c r="E2913" s="5">
        <v>45740</v>
      </c>
      <c r="F2913" t="s">
        <v>32</v>
      </c>
      <c r="G2913" t="s">
        <v>24</v>
      </c>
      <c r="H2913">
        <v>58</v>
      </c>
      <c r="I2913" t="s">
        <v>19</v>
      </c>
      <c r="J2913" t="s">
        <v>3913</v>
      </c>
      <c r="K2913" t="s">
        <v>3910</v>
      </c>
      <c r="L2913">
        <v>4</v>
      </c>
      <c r="M2913" s="7">
        <v>0.86</v>
      </c>
      <c r="N2913" t="s">
        <v>3928</v>
      </c>
      <c r="O2913" t="s">
        <v>3925</v>
      </c>
      <c r="P2913">
        <v>18</v>
      </c>
      <c r="R2913" t="s">
        <v>3953</v>
      </c>
      <c r="S2913" t="s">
        <v>3943</v>
      </c>
      <c r="U2913" t="s">
        <v>7152</v>
      </c>
      <c r="V2913" t="b">
        <v>0</v>
      </c>
      <c r="W2913" t="b">
        <v>0</v>
      </c>
      <c r="X2913" t="s">
        <v>7160</v>
      </c>
      <c r="Y2913">
        <f t="shared" si="180"/>
        <v>1</v>
      </c>
      <c r="Z2913" t="str">
        <f t="shared" si="181"/>
        <v>31+ days</v>
      </c>
      <c r="AA2913" t="str">
        <f t="shared" si="182"/>
        <v>Good</v>
      </c>
      <c r="AB2913" t="str">
        <f t="shared" si="183"/>
        <v>No-show</v>
      </c>
    </row>
    <row r="2914" spans="1:28" x14ac:dyDescent="0.3">
      <c r="A2914" t="s">
        <v>3612</v>
      </c>
      <c r="B2914" t="s">
        <v>421</v>
      </c>
      <c r="C2914" t="s">
        <v>124</v>
      </c>
      <c r="D2914" s="5">
        <v>45706</v>
      </c>
      <c r="E2914" s="5">
        <v>45669</v>
      </c>
      <c r="F2914" t="s">
        <v>54</v>
      </c>
      <c r="G2914" t="s">
        <v>24</v>
      </c>
      <c r="H2914">
        <v>37</v>
      </c>
      <c r="I2914" t="s">
        <v>19</v>
      </c>
      <c r="J2914" t="s">
        <v>3915</v>
      </c>
      <c r="K2914" t="s">
        <v>3910</v>
      </c>
      <c r="L2914">
        <v>8</v>
      </c>
      <c r="M2914" s="7">
        <v>0.64</v>
      </c>
      <c r="N2914" t="s">
        <v>3930</v>
      </c>
      <c r="O2914" t="s">
        <v>3922</v>
      </c>
      <c r="P2914">
        <v>15</v>
      </c>
      <c r="R2914" t="s">
        <v>3953</v>
      </c>
      <c r="S2914" t="s">
        <v>3943</v>
      </c>
      <c r="U2914" t="s">
        <v>7159</v>
      </c>
      <c r="V2914" t="b">
        <v>0</v>
      </c>
      <c r="W2914" t="b">
        <v>0</v>
      </c>
      <c r="X2914" t="s">
        <v>7153</v>
      </c>
      <c r="Y2914">
        <f t="shared" si="180"/>
        <v>1</v>
      </c>
      <c r="Z2914" t="str">
        <f t="shared" si="181"/>
        <v>31+ days</v>
      </c>
      <c r="AA2914" t="str">
        <f t="shared" si="182"/>
        <v>Moderate</v>
      </c>
      <c r="AB2914" t="str">
        <f t="shared" si="183"/>
        <v>No-show</v>
      </c>
    </row>
    <row r="2915" spans="1:28" x14ac:dyDescent="0.3">
      <c r="A2915" t="s">
        <v>3613</v>
      </c>
      <c r="B2915" t="s">
        <v>894</v>
      </c>
      <c r="C2915" t="s">
        <v>77</v>
      </c>
      <c r="D2915" s="5">
        <v>46013</v>
      </c>
      <c r="E2915" s="5">
        <v>45963</v>
      </c>
      <c r="F2915" t="s">
        <v>23</v>
      </c>
      <c r="G2915" t="s">
        <v>24</v>
      </c>
      <c r="H2915">
        <v>50</v>
      </c>
      <c r="I2915" t="s">
        <v>42</v>
      </c>
      <c r="J2915" t="s">
        <v>3911</v>
      </c>
      <c r="K2915" t="s">
        <v>3914</v>
      </c>
      <c r="L2915">
        <v>3</v>
      </c>
      <c r="M2915" s="7">
        <v>0.89</v>
      </c>
      <c r="N2915" t="s">
        <v>3923</v>
      </c>
      <c r="O2915" t="s">
        <v>3927</v>
      </c>
      <c r="P2915">
        <v>15</v>
      </c>
      <c r="Q2915" t="s">
        <v>3939</v>
      </c>
      <c r="R2915" t="s">
        <v>3940</v>
      </c>
      <c r="S2915" t="s">
        <v>3941</v>
      </c>
      <c r="T2915" s="5">
        <v>46012</v>
      </c>
      <c r="U2915" t="s">
        <v>7158</v>
      </c>
      <c r="V2915" t="b">
        <v>0</v>
      </c>
      <c r="W2915" t="b">
        <v>0</v>
      </c>
      <c r="X2915" t="s">
        <v>7153</v>
      </c>
      <c r="Y2915">
        <f t="shared" si="180"/>
        <v>1</v>
      </c>
      <c r="Z2915" t="str">
        <f t="shared" si="181"/>
        <v>31+ days</v>
      </c>
      <c r="AA2915" t="str">
        <f t="shared" si="182"/>
        <v>Good</v>
      </c>
      <c r="AB2915" t="str">
        <f t="shared" si="183"/>
        <v>No-show</v>
      </c>
    </row>
    <row r="2916" spans="1:28" x14ac:dyDescent="0.3">
      <c r="A2916" t="s">
        <v>3614</v>
      </c>
      <c r="B2916" t="s">
        <v>272</v>
      </c>
      <c r="C2916" t="s">
        <v>127</v>
      </c>
      <c r="D2916" s="5">
        <v>45771</v>
      </c>
      <c r="E2916" s="5">
        <v>45740</v>
      </c>
      <c r="F2916" t="s">
        <v>23</v>
      </c>
      <c r="G2916" t="s">
        <v>13</v>
      </c>
      <c r="H2916">
        <v>31</v>
      </c>
      <c r="I2916" t="s">
        <v>19</v>
      </c>
      <c r="J2916" t="s">
        <v>3913</v>
      </c>
      <c r="K2916" t="s">
        <v>3912</v>
      </c>
      <c r="L2916">
        <v>4</v>
      </c>
      <c r="M2916" s="7">
        <v>0.81</v>
      </c>
      <c r="N2916" t="s">
        <v>3923</v>
      </c>
      <c r="O2916" t="s">
        <v>3922</v>
      </c>
      <c r="P2916">
        <v>15</v>
      </c>
      <c r="Q2916" t="s">
        <v>3939</v>
      </c>
      <c r="R2916" t="s">
        <v>3940</v>
      </c>
      <c r="S2916" t="s">
        <v>3943</v>
      </c>
      <c r="T2916" s="5">
        <v>45769</v>
      </c>
      <c r="U2916" t="s">
        <v>7154</v>
      </c>
      <c r="V2916" t="b">
        <v>0</v>
      </c>
      <c r="W2916" t="b">
        <v>0</v>
      </c>
      <c r="X2916" t="s">
        <v>7160</v>
      </c>
      <c r="Y2916">
        <f t="shared" si="180"/>
        <v>0</v>
      </c>
      <c r="Z2916" t="str">
        <f t="shared" si="181"/>
        <v>31+ days</v>
      </c>
      <c r="AA2916" t="str">
        <f t="shared" si="182"/>
        <v>Good</v>
      </c>
      <c r="AB2916" t="str">
        <f t="shared" si="183"/>
        <v>Attended</v>
      </c>
    </row>
    <row r="2917" spans="1:28" x14ac:dyDescent="0.3">
      <c r="A2917" t="s">
        <v>3615</v>
      </c>
      <c r="B2917" t="s">
        <v>743</v>
      </c>
      <c r="C2917" t="s">
        <v>279</v>
      </c>
      <c r="D2917" s="5">
        <v>45870</v>
      </c>
      <c r="E2917" s="5">
        <v>45821</v>
      </c>
      <c r="F2917" t="s">
        <v>18</v>
      </c>
      <c r="G2917" t="s">
        <v>24</v>
      </c>
      <c r="H2917">
        <v>49</v>
      </c>
      <c r="I2917" t="s">
        <v>19</v>
      </c>
      <c r="J2917" t="s">
        <v>3911</v>
      </c>
      <c r="K2917" t="s">
        <v>3910</v>
      </c>
      <c r="L2917">
        <v>5</v>
      </c>
      <c r="M2917" s="7">
        <v>0.93</v>
      </c>
      <c r="N2917" t="s">
        <v>3924</v>
      </c>
      <c r="O2917" t="s">
        <v>3925</v>
      </c>
      <c r="P2917">
        <v>12</v>
      </c>
      <c r="Q2917" t="s">
        <v>3939</v>
      </c>
      <c r="R2917" t="s">
        <v>3940</v>
      </c>
      <c r="S2917" t="s">
        <v>55</v>
      </c>
      <c r="T2917" s="5">
        <v>45869</v>
      </c>
      <c r="U2917" t="s">
        <v>7155</v>
      </c>
      <c r="V2917" t="b">
        <v>0</v>
      </c>
      <c r="W2917" t="b">
        <v>0</v>
      </c>
      <c r="X2917" t="s">
        <v>7161</v>
      </c>
      <c r="Y2917">
        <f t="shared" si="180"/>
        <v>1</v>
      </c>
      <c r="Z2917" t="str">
        <f t="shared" si="181"/>
        <v>31+ days</v>
      </c>
      <c r="AA2917" t="str">
        <f t="shared" si="182"/>
        <v>Very Good</v>
      </c>
      <c r="AB2917" t="str">
        <f t="shared" si="183"/>
        <v>No-show</v>
      </c>
    </row>
    <row r="2918" spans="1:28" x14ac:dyDescent="0.3">
      <c r="A2918" t="s">
        <v>3616</v>
      </c>
      <c r="B2918" t="s">
        <v>1707</v>
      </c>
      <c r="C2918" t="s">
        <v>124</v>
      </c>
      <c r="D2918" s="5">
        <v>45864</v>
      </c>
      <c r="E2918" s="5">
        <v>45825</v>
      </c>
      <c r="F2918" t="s">
        <v>54</v>
      </c>
      <c r="G2918" t="s">
        <v>24</v>
      </c>
      <c r="H2918">
        <v>39</v>
      </c>
      <c r="I2918" t="s">
        <v>37</v>
      </c>
      <c r="J2918" t="s">
        <v>3909</v>
      </c>
      <c r="K2918" t="s">
        <v>3910</v>
      </c>
      <c r="L2918">
        <v>2</v>
      </c>
      <c r="M2918" s="7">
        <v>0.79</v>
      </c>
      <c r="N2918" t="s">
        <v>3930</v>
      </c>
      <c r="O2918" t="s">
        <v>3922</v>
      </c>
      <c r="P2918">
        <v>15</v>
      </c>
      <c r="Q2918" t="s">
        <v>3947</v>
      </c>
      <c r="R2918" t="s">
        <v>3940</v>
      </c>
      <c r="S2918" t="s">
        <v>3941</v>
      </c>
      <c r="T2918" s="5">
        <v>45862</v>
      </c>
      <c r="U2918" t="s">
        <v>7156</v>
      </c>
      <c r="V2918" t="b">
        <v>1</v>
      </c>
      <c r="W2918" t="b">
        <v>0</v>
      </c>
      <c r="X2918" t="s">
        <v>7161</v>
      </c>
      <c r="Y2918">
        <f t="shared" si="180"/>
        <v>1</v>
      </c>
      <c r="Z2918" t="str">
        <f t="shared" si="181"/>
        <v>31+ days</v>
      </c>
      <c r="AA2918" t="str">
        <f t="shared" si="182"/>
        <v>Good</v>
      </c>
      <c r="AB2918" t="str">
        <f t="shared" si="183"/>
        <v>No-show</v>
      </c>
    </row>
    <row r="2919" spans="1:28" x14ac:dyDescent="0.3">
      <c r="A2919" t="s">
        <v>3617</v>
      </c>
      <c r="B2919" t="s">
        <v>286</v>
      </c>
      <c r="C2919" t="s">
        <v>279</v>
      </c>
      <c r="D2919" s="5">
        <v>45814</v>
      </c>
      <c r="E2919" s="5">
        <v>45794</v>
      </c>
      <c r="F2919" t="s">
        <v>18</v>
      </c>
      <c r="G2919" t="s">
        <v>13</v>
      </c>
      <c r="H2919">
        <v>20</v>
      </c>
      <c r="I2919" t="s">
        <v>37</v>
      </c>
      <c r="J2919" t="s">
        <v>3916</v>
      </c>
      <c r="K2919" t="s">
        <v>3912</v>
      </c>
      <c r="L2919">
        <v>3</v>
      </c>
      <c r="M2919" s="7">
        <v>0.71</v>
      </c>
      <c r="N2919" t="s">
        <v>3924</v>
      </c>
      <c r="O2919" t="s">
        <v>3925</v>
      </c>
      <c r="P2919">
        <v>12</v>
      </c>
      <c r="Q2919" t="s">
        <v>3939</v>
      </c>
      <c r="R2919" t="s">
        <v>3940</v>
      </c>
      <c r="S2919" t="s">
        <v>3943</v>
      </c>
      <c r="T2919" s="5">
        <v>45813</v>
      </c>
      <c r="U2919" t="s">
        <v>7155</v>
      </c>
      <c r="V2919" t="b">
        <v>0</v>
      </c>
      <c r="W2919" t="b">
        <v>0</v>
      </c>
      <c r="X2919" t="s">
        <v>7161</v>
      </c>
      <c r="Y2919">
        <f t="shared" si="180"/>
        <v>0</v>
      </c>
      <c r="Z2919" t="str">
        <f t="shared" si="181"/>
        <v>15-30 days</v>
      </c>
      <c r="AA2919" t="str">
        <f t="shared" si="182"/>
        <v>Moderate</v>
      </c>
      <c r="AB2919" t="str">
        <f t="shared" si="183"/>
        <v>Attended</v>
      </c>
    </row>
    <row r="2920" spans="1:28" x14ac:dyDescent="0.3">
      <c r="A2920" t="s">
        <v>3618</v>
      </c>
      <c r="B2920" t="s">
        <v>321</v>
      </c>
      <c r="C2920" t="s">
        <v>138</v>
      </c>
      <c r="D2920" s="5">
        <v>45871</v>
      </c>
      <c r="E2920" s="5">
        <v>45837</v>
      </c>
      <c r="F2920" t="s">
        <v>28</v>
      </c>
      <c r="G2920" t="s">
        <v>13</v>
      </c>
      <c r="H2920">
        <v>34</v>
      </c>
      <c r="I2920" t="s">
        <v>33</v>
      </c>
      <c r="J2920" t="s">
        <v>3911</v>
      </c>
      <c r="K2920" t="s">
        <v>3914</v>
      </c>
      <c r="L2920">
        <v>4</v>
      </c>
      <c r="M2920" s="7">
        <v>0.79</v>
      </c>
      <c r="N2920" t="s">
        <v>3921</v>
      </c>
      <c r="O2920" t="s">
        <v>3922</v>
      </c>
      <c r="P2920">
        <v>15</v>
      </c>
      <c r="Q2920" t="s">
        <v>3939</v>
      </c>
      <c r="R2920" t="s">
        <v>3940</v>
      </c>
      <c r="S2920" t="s">
        <v>3943</v>
      </c>
      <c r="T2920" s="5">
        <v>45869</v>
      </c>
      <c r="U2920" t="s">
        <v>7156</v>
      </c>
      <c r="V2920" t="b">
        <v>1</v>
      </c>
      <c r="W2920" t="b">
        <v>0</v>
      </c>
      <c r="X2920" t="s">
        <v>7161</v>
      </c>
      <c r="Y2920">
        <f t="shared" si="180"/>
        <v>0</v>
      </c>
      <c r="Z2920" t="str">
        <f t="shared" si="181"/>
        <v>31+ days</v>
      </c>
      <c r="AA2920" t="str">
        <f t="shared" si="182"/>
        <v>Good</v>
      </c>
      <c r="AB2920" t="str">
        <f t="shared" si="183"/>
        <v>Attended</v>
      </c>
    </row>
    <row r="2921" spans="1:28" x14ac:dyDescent="0.3">
      <c r="A2921" t="s">
        <v>3619</v>
      </c>
      <c r="B2921" t="s">
        <v>2104</v>
      </c>
      <c r="C2921" t="s">
        <v>127</v>
      </c>
      <c r="D2921" s="5">
        <v>45864</v>
      </c>
      <c r="E2921" s="5">
        <v>45844</v>
      </c>
      <c r="F2921" t="s">
        <v>23</v>
      </c>
      <c r="G2921" t="s">
        <v>13</v>
      </c>
      <c r="H2921">
        <v>20</v>
      </c>
      <c r="I2921" t="s">
        <v>160</v>
      </c>
      <c r="J2921" t="s">
        <v>3915</v>
      </c>
      <c r="K2921" t="s">
        <v>3910</v>
      </c>
      <c r="L2921">
        <v>6</v>
      </c>
      <c r="M2921" s="7">
        <v>0.92</v>
      </c>
      <c r="N2921" t="s">
        <v>3923</v>
      </c>
      <c r="O2921" t="s">
        <v>3922</v>
      </c>
      <c r="P2921">
        <v>15</v>
      </c>
      <c r="R2921" t="s">
        <v>3953</v>
      </c>
      <c r="S2921" t="s">
        <v>3943</v>
      </c>
      <c r="U2921" t="s">
        <v>7156</v>
      </c>
      <c r="V2921" t="b">
        <v>1</v>
      </c>
      <c r="W2921" t="b">
        <v>0</v>
      </c>
      <c r="X2921" t="s">
        <v>7161</v>
      </c>
      <c r="Y2921">
        <f t="shared" si="180"/>
        <v>0</v>
      </c>
      <c r="Z2921" t="str">
        <f t="shared" si="181"/>
        <v>15-30 days</v>
      </c>
      <c r="AA2921" t="str">
        <f t="shared" si="182"/>
        <v>Very Good</v>
      </c>
      <c r="AB2921" t="str">
        <f t="shared" si="183"/>
        <v>Attended</v>
      </c>
    </row>
    <row r="2922" spans="1:28" x14ac:dyDescent="0.3">
      <c r="A2922" t="s">
        <v>3620</v>
      </c>
      <c r="B2922" t="s">
        <v>133</v>
      </c>
      <c r="C2922" t="s">
        <v>22</v>
      </c>
      <c r="D2922" s="5">
        <v>45687</v>
      </c>
      <c r="E2922" s="5">
        <v>45663</v>
      </c>
      <c r="F2922" t="s">
        <v>23</v>
      </c>
      <c r="G2922" t="s">
        <v>24</v>
      </c>
      <c r="H2922">
        <v>24</v>
      </c>
      <c r="I2922" t="s">
        <v>47</v>
      </c>
      <c r="J2922" t="s">
        <v>3915</v>
      </c>
      <c r="K2922" t="s">
        <v>3910</v>
      </c>
      <c r="L2922">
        <v>2</v>
      </c>
      <c r="M2922" s="7">
        <v>0.49</v>
      </c>
      <c r="N2922" t="s">
        <v>3923</v>
      </c>
      <c r="O2922" t="s">
        <v>3927</v>
      </c>
      <c r="P2922">
        <v>18</v>
      </c>
      <c r="Q2922" t="s">
        <v>3939</v>
      </c>
      <c r="R2922" t="s">
        <v>3940</v>
      </c>
      <c r="S2922" t="s">
        <v>3943</v>
      </c>
      <c r="T2922" s="5">
        <v>45685</v>
      </c>
      <c r="U2922" t="s">
        <v>7154</v>
      </c>
      <c r="V2922" t="b">
        <v>0</v>
      </c>
      <c r="W2922" t="b">
        <v>0</v>
      </c>
      <c r="X2922" t="s">
        <v>7153</v>
      </c>
      <c r="Y2922">
        <f t="shared" si="180"/>
        <v>1</v>
      </c>
      <c r="Z2922" t="str">
        <f t="shared" si="181"/>
        <v>15-30 days</v>
      </c>
      <c r="AA2922" t="str">
        <f t="shared" si="182"/>
        <v>Low</v>
      </c>
      <c r="AB2922" t="str">
        <f t="shared" si="183"/>
        <v>No-show</v>
      </c>
    </row>
    <row r="2923" spans="1:28" x14ac:dyDescent="0.3">
      <c r="A2923" t="s">
        <v>3621</v>
      </c>
      <c r="B2923" t="s">
        <v>349</v>
      </c>
      <c r="C2923" t="s">
        <v>31</v>
      </c>
      <c r="D2923" s="5">
        <v>45902</v>
      </c>
      <c r="E2923" s="5">
        <v>45885</v>
      </c>
      <c r="F2923" t="s">
        <v>32</v>
      </c>
      <c r="G2923" t="s">
        <v>24</v>
      </c>
      <c r="H2923">
        <v>17</v>
      </c>
      <c r="I2923" t="s">
        <v>42</v>
      </c>
      <c r="J2923" t="s">
        <v>3909</v>
      </c>
      <c r="K2923" t="s">
        <v>3910</v>
      </c>
      <c r="L2923">
        <v>4</v>
      </c>
      <c r="M2923" s="7">
        <v>0.89</v>
      </c>
      <c r="N2923" t="s">
        <v>3928</v>
      </c>
      <c r="O2923" t="s">
        <v>3925</v>
      </c>
      <c r="P2923">
        <v>18</v>
      </c>
      <c r="Q2923" t="s">
        <v>3955</v>
      </c>
      <c r="R2923" t="s">
        <v>3940</v>
      </c>
      <c r="S2923" t="s">
        <v>3943</v>
      </c>
      <c r="T2923" s="5">
        <v>45899</v>
      </c>
      <c r="U2923" t="s">
        <v>7159</v>
      </c>
      <c r="V2923" t="b">
        <v>0</v>
      </c>
      <c r="W2923" t="b">
        <v>0</v>
      </c>
      <c r="X2923" t="s">
        <v>7162</v>
      </c>
      <c r="Y2923">
        <f t="shared" si="180"/>
        <v>1</v>
      </c>
      <c r="Z2923" t="str">
        <f t="shared" si="181"/>
        <v>15-30 days</v>
      </c>
      <c r="AA2923" t="str">
        <f t="shared" si="182"/>
        <v>Good</v>
      </c>
      <c r="AB2923" t="str">
        <f t="shared" si="183"/>
        <v>No-show</v>
      </c>
    </row>
    <row r="2924" spans="1:28" x14ac:dyDescent="0.3">
      <c r="A2924" t="s">
        <v>3622</v>
      </c>
      <c r="B2924" t="s">
        <v>475</v>
      </c>
      <c r="C2924" t="s">
        <v>50</v>
      </c>
      <c r="D2924" s="5">
        <v>45699</v>
      </c>
      <c r="E2924" s="5">
        <v>45670</v>
      </c>
      <c r="F2924" t="s">
        <v>18</v>
      </c>
      <c r="G2924" t="s">
        <v>24</v>
      </c>
      <c r="H2924">
        <v>29</v>
      </c>
      <c r="I2924" t="s">
        <v>14</v>
      </c>
      <c r="J2924" t="s">
        <v>3911</v>
      </c>
      <c r="K2924" t="s">
        <v>3914</v>
      </c>
      <c r="L2924">
        <v>2</v>
      </c>
      <c r="M2924" s="7">
        <v>0.85</v>
      </c>
      <c r="N2924" t="s">
        <v>3924</v>
      </c>
      <c r="O2924" t="s">
        <v>3922</v>
      </c>
      <c r="P2924">
        <v>18</v>
      </c>
      <c r="Q2924" t="s">
        <v>3939</v>
      </c>
      <c r="R2924" t="s">
        <v>3940</v>
      </c>
      <c r="S2924" t="s">
        <v>3941</v>
      </c>
      <c r="T2924" s="5">
        <v>45698</v>
      </c>
      <c r="U2924" t="s">
        <v>7159</v>
      </c>
      <c r="V2924" t="b">
        <v>0</v>
      </c>
      <c r="W2924" t="b">
        <v>0</v>
      </c>
      <c r="X2924" t="s">
        <v>7153</v>
      </c>
      <c r="Y2924">
        <f t="shared" si="180"/>
        <v>1</v>
      </c>
      <c r="Z2924" t="str">
        <f t="shared" si="181"/>
        <v>15-30 days</v>
      </c>
      <c r="AA2924" t="str">
        <f t="shared" si="182"/>
        <v>Good</v>
      </c>
      <c r="AB2924" t="str">
        <f t="shared" si="183"/>
        <v>No-show</v>
      </c>
    </row>
    <row r="2925" spans="1:28" x14ac:dyDescent="0.3">
      <c r="A2925" t="s">
        <v>3623</v>
      </c>
      <c r="B2925" t="s">
        <v>475</v>
      </c>
      <c r="C2925" t="s">
        <v>36</v>
      </c>
      <c r="D2925" s="5">
        <v>45816</v>
      </c>
      <c r="E2925" s="5">
        <v>45795</v>
      </c>
      <c r="F2925" t="s">
        <v>23</v>
      </c>
      <c r="G2925" t="s">
        <v>24</v>
      </c>
      <c r="H2925">
        <v>21</v>
      </c>
      <c r="I2925" t="s">
        <v>61</v>
      </c>
      <c r="J2925" t="s">
        <v>3911</v>
      </c>
      <c r="K2925" t="s">
        <v>3914</v>
      </c>
      <c r="L2925">
        <v>2</v>
      </c>
      <c r="M2925" s="7">
        <v>0.85</v>
      </c>
      <c r="N2925" t="s">
        <v>3923</v>
      </c>
      <c r="O2925" t="s">
        <v>3925</v>
      </c>
      <c r="P2925">
        <v>20</v>
      </c>
      <c r="Q2925" t="s">
        <v>3939</v>
      </c>
      <c r="R2925" t="s">
        <v>3940</v>
      </c>
      <c r="S2925" t="s">
        <v>55</v>
      </c>
      <c r="T2925" s="5">
        <v>45815</v>
      </c>
      <c r="U2925" t="s">
        <v>7157</v>
      </c>
      <c r="V2925" t="b">
        <v>1</v>
      </c>
      <c r="W2925" t="b">
        <v>0</v>
      </c>
      <c r="X2925" t="s">
        <v>7161</v>
      </c>
      <c r="Y2925">
        <f t="shared" si="180"/>
        <v>1</v>
      </c>
      <c r="Z2925" t="str">
        <f t="shared" si="181"/>
        <v>15-30 days</v>
      </c>
      <c r="AA2925" t="str">
        <f t="shared" si="182"/>
        <v>Good</v>
      </c>
      <c r="AB2925" t="str">
        <f t="shared" si="183"/>
        <v>No-show</v>
      </c>
    </row>
    <row r="2926" spans="1:28" x14ac:dyDescent="0.3">
      <c r="A2926" t="s">
        <v>3624</v>
      </c>
      <c r="B2926" t="s">
        <v>1843</v>
      </c>
      <c r="C2926" t="s">
        <v>138</v>
      </c>
      <c r="D2926" s="5">
        <v>45791</v>
      </c>
      <c r="E2926" s="5">
        <v>45753</v>
      </c>
      <c r="F2926" t="s">
        <v>28</v>
      </c>
      <c r="G2926" t="s">
        <v>24</v>
      </c>
      <c r="H2926">
        <v>38</v>
      </c>
      <c r="I2926" t="s">
        <v>19</v>
      </c>
      <c r="J2926" t="s">
        <v>3909</v>
      </c>
      <c r="K2926" t="s">
        <v>3912</v>
      </c>
      <c r="L2926">
        <v>3</v>
      </c>
      <c r="M2926" s="7">
        <v>0.63</v>
      </c>
      <c r="N2926" t="s">
        <v>3921</v>
      </c>
      <c r="O2926" t="s">
        <v>3922</v>
      </c>
      <c r="P2926">
        <v>15</v>
      </c>
      <c r="Q2926" t="s">
        <v>3939</v>
      </c>
      <c r="R2926" t="s">
        <v>3949</v>
      </c>
      <c r="S2926" t="s">
        <v>3950</v>
      </c>
      <c r="U2926" t="s">
        <v>7152</v>
      </c>
      <c r="V2926" t="b">
        <v>0</v>
      </c>
      <c r="W2926" t="b">
        <v>0</v>
      </c>
      <c r="X2926" t="s">
        <v>7160</v>
      </c>
      <c r="Y2926">
        <f t="shared" si="180"/>
        <v>1</v>
      </c>
      <c r="Z2926" t="str">
        <f t="shared" si="181"/>
        <v>31+ days</v>
      </c>
      <c r="AA2926" t="str">
        <f t="shared" si="182"/>
        <v>Moderate</v>
      </c>
      <c r="AB2926" t="str">
        <f t="shared" si="183"/>
        <v>No-show</v>
      </c>
    </row>
    <row r="2927" spans="1:28" x14ac:dyDescent="0.3">
      <c r="A2927" t="s">
        <v>3625</v>
      </c>
      <c r="B2927" t="s">
        <v>435</v>
      </c>
      <c r="C2927" t="s">
        <v>77</v>
      </c>
      <c r="D2927" s="5">
        <v>45821</v>
      </c>
      <c r="E2927" s="5">
        <v>45799</v>
      </c>
      <c r="F2927" t="s">
        <v>23</v>
      </c>
      <c r="G2927" t="s">
        <v>13</v>
      </c>
      <c r="H2927">
        <v>22</v>
      </c>
      <c r="I2927" t="s">
        <v>61</v>
      </c>
      <c r="J2927" t="s">
        <v>3909</v>
      </c>
      <c r="K2927" t="s">
        <v>3910</v>
      </c>
      <c r="L2927">
        <v>2</v>
      </c>
      <c r="M2927" s="7">
        <v>0.81</v>
      </c>
      <c r="N2927" t="s">
        <v>3923</v>
      </c>
      <c r="O2927" t="s">
        <v>3927</v>
      </c>
      <c r="P2927">
        <v>15</v>
      </c>
      <c r="Q2927" t="s">
        <v>3939</v>
      </c>
      <c r="R2927" t="s">
        <v>3940</v>
      </c>
      <c r="S2927" t="s">
        <v>3943</v>
      </c>
      <c r="T2927" s="5">
        <v>45818</v>
      </c>
      <c r="U2927" t="s">
        <v>7155</v>
      </c>
      <c r="V2927" t="b">
        <v>0</v>
      </c>
      <c r="W2927" t="b">
        <v>0</v>
      </c>
      <c r="X2927" t="s">
        <v>7161</v>
      </c>
      <c r="Y2927">
        <f t="shared" si="180"/>
        <v>0</v>
      </c>
      <c r="Z2927" t="str">
        <f t="shared" si="181"/>
        <v>15-30 days</v>
      </c>
      <c r="AA2927" t="str">
        <f t="shared" si="182"/>
        <v>Good</v>
      </c>
      <c r="AB2927" t="str">
        <f t="shared" si="183"/>
        <v>Attended</v>
      </c>
    </row>
    <row r="2928" spans="1:28" x14ac:dyDescent="0.3">
      <c r="A2928" t="s">
        <v>3626</v>
      </c>
      <c r="B2928" t="s">
        <v>21</v>
      </c>
      <c r="C2928" t="s">
        <v>64</v>
      </c>
      <c r="D2928" s="5">
        <v>45684</v>
      </c>
      <c r="E2928" s="5">
        <v>45655</v>
      </c>
      <c r="F2928" t="s">
        <v>28</v>
      </c>
      <c r="G2928" t="s">
        <v>13</v>
      </c>
      <c r="H2928">
        <v>29</v>
      </c>
      <c r="I2928" t="s">
        <v>42</v>
      </c>
      <c r="J2928" t="s">
        <v>3909</v>
      </c>
      <c r="K2928" t="s">
        <v>3910</v>
      </c>
      <c r="L2928">
        <v>5</v>
      </c>
      <c r="M2928" s="7">
        <v>0.78</v>
      </c>
      <c r="N2928" t="s">
        <v>3921</v>
      </c>
      <c r="O2928" t="s">
        <v>3922</v>
      </c>
      <c r="P2928">
        <v>20</v>
      </c>
      <c r="Q2928" t="s">
        <v>3947</v>
      </c>
      <c r="S2928" t="s">
        <v>55</v>
      </c>
      <c r="T2928" s="5">
        <v>45681</v>
      </c>
      <c r="U2928" t="s">
        <v>7158</v>
      </c>
      <c r="V2928" t="b">
        <v>0</v>
      </c>
      <c r="W2928" t="b">
        <v>0</v>
      </c>
      <c r="X2928" t="s">
        <v>7153</v>
      </c>
      <c r="Y2928">
        <f t="shared" si="180"/>
        <v>0</v>
      </c>
      <c r="Z2928" t="str">
        <f t="shared" si="181"/>
        <v>15-30 days</v>
      </c>
      <c r="AA2928" t="str">
        <f t="shared" si="182"/>
        <v>Good</v>
      </c>
      <c r="AB2928" t="str">
        <f t="shared" si="183"/>
        <v>Attended</v>
      </c>
    </row>
    <row r="2929" spans="1:28" x14ac:dyDescent="0.3">
      <c r="A2929" t="s">
        <v>3627</v>
      </c>
      <c r="B2929" t="s">
        <v>103</v>
      </c>
      <c r="C2929" t="s">
        <v>89</v>
      </c>
      <c r="D2929" s="5">
        <v>45914</v>
      </c>
      <c r="E2929" s="5">
        <v>45906</v>
      </c>
      <c r="F2929" t="s">
        <v>41</v>
      </c>
      <c r="G2929" t="s">
        <v>13</v>
      </c>
      <c r="H2929">
        <v>8</v>
      </c>
      <c r="I2929" t="s">
        <v>14</v>
      </c>
      <c r="J2929" t="s">
        <v>3916</v>
      </c>
      <c r="K2929" t="s">
        <v>3914</v>
      </c>
      <c r="L2929">
        <v>1</v>
      </c>
      <c r="M2929" s="7">
        <v>0.92</v>
      </c>
      <c r="N2929" t="s">
        <v>3931</v>
      </c>
      <c r="O2929" t="s">
        <v>3922</v>
      </c>
      <c r="P2929">
        <v>20</v>
      </c>
      <c r="Q2929" t="s">
        <v>3939</v>
      </c>
      <c r="R2929" t="s">
        <v>3940</v>
      </c>
      <c r="S2929" t="s">
        <v>3941</v>
      </c>
      <c r="T2929" s="5">
        <v>45912</v>
      </c>
      <c r="U2929" t="s">
        <v>7157</v>
      </c>
      <c r="V2929" t="b">
        <v>1</v>
      </c>
      <c r="W2929" t="b">
        <v>0</v>
      </c>
      <c r="X2929" t="s">
        <v>7162</v>
      </c>
      <c r="Y2929">
        <f t="shared" si="180"/>
        <v>0</v>
      </c>
      <c r="Z2929" t="str">
        <f t="shared" si="181"/>
        <v>8-14 days</v>
      </c>
      <c r="AA2929" t="str">
        <f t="shared" si="182"/>
        <v>Very Good</v>
      </c>
      <c r="AB2929" t="str">
        <f t="shared" si="183"/>
        <v>Attended</v>
      </c>
    </row>
    <row r="2930" spans="1:28" x14ac:dyDescent="0.3">
      <c r="A2930" t="s">
        <v>3628</v>
      </c>
      <c r="B2930" t="s">
        <v>1826</v>
      </c>
      <c r="C2930" t="s">
        <v>149</v>
      </c>
      <c r="D2930" s="5">
        <v>45810</v>
      </c>
      <c r="E2930" s="5">
        <v>45787</v>
      </c>
      <c r="F2930" t="s">
        <v>23</v>
      </c>
      <c r="G2930" t="s">
        <v>24</v>
      </c>
      <c r="H2930">
        <v>23</v>
      </c>
      <c r="I2930" t="s">
        <v>61</v>
      </c>
      <c r="J2930" t="s">
        <v>3913</v>
      </c>
      <c r="K2930" t="s">
        <v>3914</v>
      </c>
      <c r="L2930">
        <v>2</v>
      </c>
      <c r="M2930" s="7">
        <v>0.72</v>
      </c>
      <c r="N2930" t="s">
        <v>3923</v>
      </c>
      <c r="O2930" t="s">
        <v>3929</v>
      </c>
      <c r="P2930">
        <v>12</v>
      </c>
      <c r="R2930" t="s">
        <v>3953</v>
      </c>
      <c r="S2930" t="s">
        <v>3943</v>
      </c>
      <c r="U2930" t="s">
        <v>7158</v>
      </c>
      <c r="V2930" t="b">
        <v>0</v>
      </c>
      <c r="W2930" t="b">
        <v>0</v>
      </c>
      <c r="X2930" t="s">
        <v>7161</v>
      </c>
      <c r="Y2930">
        <f t="shared" si="180"/>
        <v>1</v>
      </c>
      <c r="Z2930" t="str">
        <f t="shared" si="181"/>
        <v>15-30 days</v>
      </c>
      <c r="AA2930" t="str">
        <f t="shared" si="182"/>
        <v>Moderate</v>
      </c>
      <c r="AB2930" t="str">
        <f t="shared" si="183"/>
        <v>No-show</v>
      </c>
    </row>
    <row r="2931" spans="1:28" x14ac:dyDescent="0.3">
      <c r="A2931" t="s">
        <v>3629</v>
      </c>
      <c r="B2931" t="s">
        <v>119</v>
      </c>
      <c r="C2931" t="s">
        <v>27</v>
      </c>
      <c r="D2931" s="5">
        <v>45680</v>
      </c>
      <c r="E2931" s="5">
        <v>45659</v>
      </c>
      <c r="F2931" t="s">
        <v>28</v>
      </c>
      <c r="G2931" t="s">
        <v>13</v>
      </c>
      <c r="H2931">
        <v>21</v>
      </c>
      <c r="I2931" t="s">
        <v>61</v>
      </c>
      <c r="J2931" t="s">
        <v>3915</v>
      </c>
      <c r="K2931" t="s">
        <v>3910</v>
      </c>
      <c r="L2931">
        <v>4</v>
      </c>
      <c r="M2931" s="7">
        <v>0.95</v>
      </c>
      <c r="N2931" t="s">
        <v>3921</v>
      </c>
      <c r="O2931" t="s">
        <v>3925</v>
      </c>
      <c r="P2931">
        <v>12</v>
      </c>
      <c r="R2931" t="s">
        <v>3953</v>
      </c>
      <c r="S2931" t="s">
        <v>3943</v>
      </c>
      <c r="U2931" t="s">
        <v>7154</v>
      </c>
      <c r="V2931" t="b">
        <v>0</v>
      </c>
      <c r="W2931" t="b">
        <v>0</v>
      </c>
      <c r="X2931" t="s">
        <v>7153</v>
      </c>
      <c r="Y2931">
        <f t="shared" si="180"/>
        <v>0</v>
      </c>
      <c r="Z2931" t="str">
        <f t="shared" si="181"/>
        <v>15-30 days</v>
      </c>
      <c r="AA2931" t="str">
        <f t="shared" si="182"/>
        <v>Very Good</v>
      </c>
      <c r="AB2931" t="str">
        <f t="shared" si="183"/>
        <v>Attended</v>
      </c>
    </row>
    <row r="2932" spans="1:28" x14ac:dyDescent="0.3">
      <c r="A2932" t="s">
        <v>3630</v>
      </c>
      <c r="B2932" t="s">
        <v>435</v>
      </c>
      <c r="C2932" t="s">
        <v>22</v>
      </c>
      <c r="D2932" s="5">
        <v>45659</v>
      </c>
      <c r="E2932" s="5">
        <v>45601</v>
      </c>
      <c r="F2932" t="s">
        <v>23</v>
      </c>
      <c r="G2932" t="s">
        <v>13</v>
      </c>
      <c r="H2932">
        <v>58</v>
      </c>
      <c r="I2932" t="s">
        <v>61</v>
      </c>
      <c r="J2932" t="s">
        <v>3909</v>
      </c>
      <c r="K2932" t="s">
        <v>3910</v>
      </c>
      <c r="L2932">
        <v>2</v>
      </c>
      <c r="M2932" s="7">
        <v>0.81</v>
      </c>
      <c r="N2932" t="s">
        <v>3923</v>
      </c>
      <c r="O2932" t="s">
        <v>3927</v>
      </c>
      <c r="P2932">
        <v>18</v>
      </c>
      <c r="Q2932" t="s">
        <v>3939</v>
      </c>
      <c r="R2932" t="s">
        <v>3940</v>
      </c>
      <c r="S2932" t="s">
        <v>3943</v>
      </c>
      <c r="T2932" s="5">
        <v>45657</v>
      </c>
      <c r="U2932" t="s">
        <v>7154</v>
      </c>
      <c r="V2932" t="b">
        <v>0</v>
      </c>
      <c r="W2932" t="b">
        <v>0</v>
      </c>
      <c r="X2932" t="s">
        <v>7153</v>
      </c>
      <c r="Y2932">
        <f t="shared" si="180"/>
        <v>0</v>
      </c>
      <c r="Z2932" t="str">
        <f t="shared" si="181"/>
        <v>31+ days</v>
      </c>
      <c r="AA2932" t="str">
        <f t="shared" si="182"/>
        <v>Good</v>
      </c>
      <c r="AB2932" t="str">
        <f t="shared" si="183"/>
        <v>Attended</v>
      </c>
    </row>
    <row r="2933" spans="1:28" x14ac:dyDescent="0.3">
      <c r="A2933" t="s">
        <v>3631</v>
      </c>
      <c r="B2933" t="s">
        <v>2087</v>
      </c>
      <c r="C2933" t="s">
        <v>193</v>
      </c>
      <c r="D2933" s="5">
        <v>45855</v>
      </c>
      <c r="E2933" s="5">
        <v>45828</v>
      </c>
      <c r="F2933" t="s">
        <v>41</v>
      </c>
      <c r="G2933" t="s">
        <v>13</v>
      </c>
      <c r="H2933">
        <v>27</v>
      </c>
      <c r="I2933" t="s">
        <v>47</v>
      </c>
      <c r="J2933" t="s">
        <v>3913</v>
      </c>
      <c r="K2933" t="s">
        <v>3910</v>
      </c>
      <c r="L2933">
        <v>2</v>
      </c>
      <c r="M2933" s="7">
        <v>0.81</v>
      </c>
      <c r="N2933" t="s">
        <v>3931</v>
      </c>
      <c r="O2933" t="s">
        <v>3922</v>
      </c>
      <c r="P2933">
        <v>15</v>
      </c>
      <c r="R2933" t="s">
        <v>3953</v>
      </c>
      <c r="S2933" t="s">
        <v>3943</v>
      </c>
      <c r="U2933" t="s">
        <v>7154</v>
      </c>
      <c r="V2933" t="b">
        <v>0</v>
      </c>
      <c r="W2933" t="b">
        <v>0</v>
      </c>
      <c r="X2933" t="s">
        <v>7161</v>
      </c>
      <c r="Y2933">
        <f t="shared" si="180"/>
        <v>0</v>
      </c>
      <c r="Z2933" t="str">
        <f t="shared" si="181"/>
        <v>15-30 days</v>
      </c>
      <c r="AA2933" t="str">
        <f t="shared" si="182"/>
        <v>Good</v>
      </c>
      <c r="AB2933" t="str">
        <f t="shared" si="183"/>
        <v>Attended</v>
      </c>
    </row>
    <row r="2934" spans="1:28" x14ac:dyDescent="0.3">
      <c r="A2934" t="s">
        <v>3632</v>
      </c>
      <c r="B2934" t="s">
        <v>1317</v>
      </c>
      <c r="C2934" t="s">
        <v>36</v>
      </c>
      <c r="D2934" s="5">
        <v>45901</v>
      </c>
      <c r="E2934" s="5">
        <v>45900</v>
      </c>
      <c r="F2934" t="s">
        <v>23</v>
      </c>
      <c r="G2934" t="s">
        <v>13</v>
      </c>
      <c r="H2934">
        <v>1</v>
      </c>
      <c r="I2934" t="s">
        <v>14</v>
      </c>
      <c r="J2934" t="s">
        <v>3913</v>
      </c>
      <c r="K2934" t="s">
        <v>3910</v>
      </c>
      <c r="L2934">
        <v>7</v>
      </c>
      <c r="M2934" s="7">
        <v>0.76</v>
      </c>
      <c r="N2934" t="s">
        <v>3923</v>
      </c>
      <c r="O2934" t="s">
        <v>3925</v>
      </c>
      <c r="P2934">
        <v>20</v>
      </c>
      <c r="R2934" t="s">
        <v>3953</v>
      </c>
      <c r="S2934" t="s">
        <v>3943</v>
      </c>
      <c r="U2934" t="s">
        <v>7158</v>
      </c>
      <c r="V2934" t="b">
        <v>0</v>
      </c>
      <c r="W2934" t="b">
        <v>0</v>
      </c>
      <c r="X2934" t="s">
        <v>7162</v>
      </c>
      <c r="Y2934">
        <f t="shared" si="180"/>
        <v>0</v>
      </c>
      <c r="Z2934" t="str">
        <f t="shared" si="181"/>
        <v>0-3 days</v>
      </c>
      <c r="AA2934" t="str">
        <f t="shared" si="182"/>
        <v>Good</v>
      </c>
      <c r="AB2934" t="str">
        <f t="shared" si="183"/>
        <v>Attended</v>
      </c>
    </row>
    <row r="2935" spans="1:28" x14ac:dyDescent="0.3">
      <c r="A2935" t="s">
        <v>3633</v>
      </c>
      <c r="B2935" t="s">
        <v>1076</v>
      </c>
      <c r="C2935" t="s">
        <v>17</v>
      </c>
      <c r="D2935" s="5">
        <v>45857</v>
      </c>
      <c r="E2935" s="5">
        <v>45839</v>
      </c>
      <c r="F2935" t="s">
        <v>18</v>
      </c>
      <c r="G2935" t="s">
        <v>24</v>
      </c>
      <c r="H2935">
        <v>18</v>
      </c>
      <c r="I2935" t="s">
        <v>42</v>
      </c>
      <c r="J2935" t="s">
        <v>3911</v>
      </c>
      <c r="K2935" t="s">
        <v>3910</v>
      </c>
      <c r="L2935">
        <v>3</v>
      </c>
      <c r="M2935" s="7">
        <v>0.71</v>
      </c>
      <c r="N2935" t="s">
        <v>3924</v>
      </c>
      <c r="O2935" t="s">
        <v>3929</v>
      </c>
      <c r="P2935">
        <v>12</v>
      </c>
      <c r="Q2935" t="s">
        <v>3939</v>
      </c>
      <c r="R2935" t="s">
        <v>3949</v>
      </c>
      <c r="S2935" t="s">
        <v>3950</v>
      </c>
      <c r="U2935" t="s">
        <v>7156</v>
      </c>
      <c r="V2935" t="b">
        <v>1</v>
      </c>
      <c r="W2935" t="b">
        <v>0</v>
      </c>
      <c r="X2935" t="s">
        <v>7161</v>
      </c>
      <c r="Y2935">
        <f t="shared" si="180"/>
        <v>1</v>
      </c>
      <c r="Z2935" t="str">
        <f t="shared" si="181"/>
        <v>15-30 days</v>
      </c>
      <c r="AA2935" t="str">
        <f t="shared" si="182"/>
        <v>Moderate</v>
      </c>
      <c r="AB2935" t="str">
        <f t="shared" si="183"/>
        <v>No-show</v>
      </c>
    </row>
    <row r="2936" spans="1:28" x14ac:dyDescent="0.3">
      <c r="A2936" t="s">
        <v>3634</v>
      </c>
      <c r="B2936" t="s">
        <v>144</v>
      </c>
      <c r="C2936" t="s">
        <v>11</v>
      </c>
      <c r="D2936" s="5">
        <v>45920</v>
      </c>
      <c r="E2936" s="5">
        <v>45876</v>
      </c>
      <c r="F2936" t="s">
        <v>12</v>
      </c>
      <c r="G2936" t="s">
        <v>24</v>
      </c>
      <c r="H2936">
        <v>44</v>
      </c>
      <c r="I2936" t="s">
        <v>37</v>
      </c>
      <c r="J2936" t="s">
        <v>3911</v>
      </c>
      <c r="K2936" t="s">
        <v>3910</v>
      </c>
      <c r="L2936">
        <v>3</v>
      </c>
      <c r="M2936" s="7">
        <v>0.88</v>
      </c>
      <c r="N2936" t="s">
        <v>3932</v>
      </c>
      <c r="O2936" t="s">
        <v>3925</v>
      </c>
      <c r="P2936">
        <v>15</v>
      </c>
      <c r="R2936" t="s">
        <v>3953</v>
      </c>
      <c r="S2936" t="s">
        <v>3943</v>
      </c>
      <c r="U2936" t="s">
        <v>7156</v>
      </c>
      <c r="V2936" t="b">
        <v>1</v>
      </c>
      <c r="W2936" t="b">
        <v>0</v>
      </c>
      <c r="X2936" t="s">
        <v>7162</v>
      </c>
      <c r="Y2936">
        <f t="shared" si="180"/>
        <v>1</v>
      </c>
      <c r="Z2936" t="str">
        <f t="shared" si="181"/>
        <v>31+ days</v>
      </c>
      <c r="AA2936" t="str">
        <f t="shared" si="182"/>
        <v>Good</v>
      </c>
      <c r="AB2936" t="str">
        <f t="shared" si="183"/>
        <v>No-show</v>
      </c>
    </row>
    <row r="2937" spans="1:28" x14ac:dyDescent="0.3">
      <c r="A2937" t="s">
        <v>3635</v>
      </c>
      <c r="B2937" t="s">
        <v>131</v>
      </c>
      <c r="C2937" t="s">
        <v>53</v>
      </c>
      <c r="D2937" s="5">
        <v>45934</v>
      </c>
      <c r="E2937" s="5">
        <v>45924</v>
      </c>
      <c r="F2937" t="s">
        <v>54</v>
      </c>
      <c r="G2937" t="s">
        <v>13</v>
      </c>
      <c r="H2937">
        <v>10</v>
      </c>
      <c r="I2937" t="s">
        <v>47</v>
      </c>
      <c r="J2937" t="s">
        <v>3916</v>
      </c>
      <c r="K2937" t="s">
        <v>3914</v>
      </c>
      <c r="L2937">
        <v>4</v>
      </c>
      <c r="M2937" s="7">
        <v>0.81</v>
      </c>
      <c r="N2937" t="s">
        <v>3930</v>
      </c>
      <c r="O2937" t="s">
        <v>3922</v>
      </c>
      <c r="P2937">
        <v>20</v>
      </c>
      <c r="Q2937" t="s">
        <v>3939</v>
      </c>
      <c r="R2937" t="s">
        <v>3949</v>
      </c>
      <c r="S2937" t="s">
        <v>3950</v>
      </c>
      <c r="U2937" t="s">
        <v>7156</v>
      </c>
      <c r="V2937" t="b">
        <v>1</v>
      </c>
      <c r="W2937" t="b">
        <v>0</v>
      </c>
      <c r="X2937" t="s">
        <v>7162</v>
      </c>
      <c r="Y2937">
        <f t="shared" si="180"/>
        <v>0</v>
      </c>
      <c r="Z2937" t="str">
        <f t="shared" si="181"/>
        <v>8-14 days</v>
      </c>
      <c r="AA2937" t="str">
        <f t="shared" si="182"/>
        <v>Good</v>
      </c>
      <c r="AB2937" t="str">
        <f t="shared" si="183"/>
        <v>Attended</v>
      </c>
    </row>
    <row r="2938" spans="1:28" x14ac:dyDescent="0.3">
      <c r="A2938" t="s">
        <v>3636</v>
      </c>
      <c r="B2938" t="s">
        <v>3637</v>
      </c>
      <c r="C2938" t="s">
        <v>174</v>
      </c>
      <c r="D2938" s="5">
        <v>45976</v>
      </c>
      <c r="E2938" s="5">
        <v>45967</v>
      </c>
      <c r="F2938" t="s">
        <v>12</v>
      </c>
      <c r="G2938" t="s">
        <v>13</v>
      </c>
      <c r="H2938">
        <v>9</v>
      </c>
      <c r="I2938" t="s">
        <v>33</v>
      </c>
      <c r="J2938" t="s">
        <v>3911</v>
      </c>
      <c r="K2938" t="s">
        <v>3910</v>
      </c>
      <c r="L2938">
        <v>8</v>
      </c>
      <c r="M2938" s="7">
        <v>0.87</v>
      </c>
      <c r="N2938" t="s">
        <v>3932</v>
      </c>
      <c r="O2938" t="s">
        <v>3925</v>
      </c>
      <c r="P2938">
        <v>18</v>
      </c>
      <c r="Q2938" t="s">
        <v>3955</v>
      </c>
      <c r="R2938" t="s">
        <v>3940</v>
      </c>
      <c r="S2938" t="s">
        <v>3941</v>
      </c>
      <c r="T2938" s="5">
        <v>45973</v>
      </c>
      <c r="U2938" t="s">
        <v>7156</v>
      </c>
      <c r="V2938" t="b">
        <v>1</v>
      </c>
      <c r="W2938" t="b">
        <v>0</v>
      </c>
      <c r="X2938" t="s">
        <v>7162</v>
      </c>
      <c r="Y2938">
        <f t="shared" si="180"/>
        <v>0</v>
      </c>
      <c r="Z2938" t="str">
        <f t="shared" si="181"/>
        <v>8-14 days</v>
      </c>
      <c r="AA2938" t="str">
        <f t="shared" si="182"/>
        <v>Good</v>
      </c>
      <c r="AB2938" t="str">
        <f t="shared" si="183"/>
        <v>Attended</v>
      </c>
    </row>
    <row r="2939" spans="1:28" x14ac:dyDescent="0.3">
      <c r="A2939" t="s">
        <v>3638</v>
      </c>
      <c r="B2939" t="s">
        <v>442</v>
      </c>
      <c r="C2939" t="s">
        <v>64</v>
      </c>
      <c r="D2939" s="5">
        <v>46016</v>
      </c>
      <c r="E2939" s="5">
        <v>45994</v>
      </c>
      <c r="F2939" t="s">
        <v>28</v>
      </c>
      <c r="G2939" t="s">
        <v>13</v>
      </c>
      <c r="H2939">
        <v>22</v>
      </c>
      <c r="I2939" t="s">
        <v>42</v>
      </c>
      <c r="J2939" t="s">
        <v>3916</v>
      </c>
      <c r="K2939" t="s">
        <v>3912</v>
      </c>
      <c r="L2939">
        <v>0</v>
      </c>
      <c r="M2939" s="7">
        <v>0.76</v>
      </c>
      <c r="N2939" t="s">
        <v>3921</v>
      </c>
      <c r="O2939" t="s">
        <v>3922</v>
      </c>
      <c r="P2939">
        <v>20</v>
      </c>
      <c r="Q2939" t="s">
        <v>3939</v>
      </c>
      <c r="S2939" t="s">
        <v>3941</v>
      </c>
      <c r="T2939" s="5">
        <v>46013</v>
      </c>
      <c r="U2939" t="s">
        <v>7154</v>
      </c>
      <c r="V2939" t="b">
        <v>0</v>
      </c>
      <c r="W2939" t="b">
        <v>1</v>
      </c>
      <c r="X2939" t="s">
        <v>7153</v>
      </c>
      <c r="Y2939">
        <f t="shared" si="180"/>
        <v>0</v>
      </c>
      <c r="Z2939" t="str">
        <f t="shared" si="181"/>
        <v>15-30 days</v>
      </c>
      <c r="AA2939" t="str">
        <f t="shared" si="182"/>
        <v>Good</v>
      </c>
      <c r="AB2939" t="str">
        <f t="shared" si="183"/>
        <v>Attended</v>
      </c>
    </row>
    <row r="2940" spans="1:28" x14ac:dyDescent="0.3">
      <c r="A2940" t="s">
        <v>3639</v>
      </c>
      <c r="B2940" t="s">
        <v>796</v>
      </c>
      <c r="C2940" t="s">
        <v>101</v>
      </c>
      <c r="D2940" s="5">
        <v>45980</v>
      </c>
      <c r="E2940" s="5">
        <v>45959</v>
      </c>
      <c r="F2940" t="s">
        <v>54</v>
      </c>
      <c r="G2940" t="s">
        <v>13</v>
      </c>
      <c r="H2940">
        <v>21</v>
      </c>
      <c r="I2940" t="s">
        <v>19</v>
      </c>
      <c r="J2940" t="s">
        <v>3911</v>
      </c>
      <c r="K2940" t="s">
        <v>3914</v>
      </c>
      <c r="L2940">
        <v>2</v>
      </c>
      <c r="M2940" s="7">
        <v>0.86</v>
      </c>
      <c r="N2940" t="s">
        <v>3930</v>
      </c>
      <c r="O2940" t="s">
        <v>3927</v>
      </c>
      <c r="P2940">
        <v>18</v>
      </c>
      <c r="R2940" t="s">
        <v>3953</v>
      </c>
      <c r="S2940" t="s">
        <v>3943</v>
      </c>
      <c r="U2940" t="s">
        <v>7152</v>
      </c>
      <c r="V2940" t="b">
        <v>0</v>
      </c>
      <c r="W2940" t="b">
        <v>0</v>
      </c>
      <c r="X2940" t="s">
        <v>7162</v>
      </c>
      <c r="Y2940">
        <f t="shared" si="180"/>
        <v>0</v>
      </c>
      <c r="Z2940" t="str">
        <f t="shared" si="181"/>
        <v>15-30 days</v>
      </c>
      <c r="AA2940" t="str">
        <f t="shared" si="182"/>
        <v>Good</v>
      </c>
      <c r="AB2940" t="str">
        <f t="shared" si="183"/>
        <v>Attended</v>
      </c>
    </row>
    <row r="2941" spans="1:28" x14ac:dyDescent="0.3">
      <c r="A2941" t="s">
        <v>3640</v>
      </c>
      <c r="B2941" t="s">
        <v>151</v>
      </c>
      <c r="C2941" t="s">
        <v>92</v>
      </c>
      <c r="D2941" s="5">
        <v>45948</v>
      </c>
      <c r="E2941" s="5">
        <v>45919</v>
      </c>
      <c r="F2941" t="s">
        <v>12</v>
      </c>
      <c r="G2941" t="s">
        <v>13</v>
      </c>
      <c r="H2941">
        <v>29</v>
      </c>
      <c r="I2941" t="s">
        <v>61</v>
      </c>
      <c r="J2941" t="s">
        <v>3916</v>
      </c>
      <c r="K2941" t="s">
        <v>3910</v>
      </c>
      <c r="L2941">
        <v>4</v>
      </c>
      <c r="M2941" s="7">
        <v>0.75</v>
      </c>
      <c r="N2941" t="s">
        <v>3932</v>
      </c>
      <c r="O2941" t="s">
        <v>3925</v>
      </c>
      <c r="P2941">
        <v>20</v>
      </c>
      <c r="R2941" t="s">
        <v>3953</v>
      </c>
      <c r="U2941" t="s">
        <v>7156</v>
      </c>
      <c r="V2941" t="b">
        <v>1</v>
      </c>
      <c r="W2941" t="b">
        <v>0</v>
      </c>
      <c r="X2941" t="s">
        <v>7162</v>
      </c>
      <c r="Y2941">
        <f t="shared" si="180"/>
        <v>0</v>
      </c>
      <c r="Z2941" t="str">
        <f t="shared" si="181"/>
        <v>15-30 days</v>
      </c>
      <c r="AA2941" t="str">
        <f t="shared" si="182"/>
        <v>Good</v>
      </c>
      <c r="AB2941" t="str">
        <f t="shared" si="183"/>
        <v>Attended</v>
      </c>
    </row>
    <row r="2942" spans="1:28" x14ac:dyDescent="0.3">
      <c r="A2942" t="s">
        <v>3641</v>
      </c>
      <c r="B2942" t="s">
        <v>1349</v>
      </c>
      <c r="C2942" t="s">
        <v>36</v>
      </c>
      <c r="D2942" s="5">
        <v>45815</v>
      </c>
      <c r="E2942" s="5">
        <v>45813</v>
      </c>
      <c r="F2942" t="s">
        <v>23</v>
      </c>
      <c r="G2942" t="s">
        <v>24</v>
      </c>
      <c r="H2942">
        <v>2</v>
      </c>
      <c r="I2942" t="s">
        <v>42</v>
      </c>
      <c r="J2942" t="s">
        <v>3909</v>
      </c>
      <c r="K2942" t="s">
        <v>3914</v>
      </c>
      <c r="L2942">
        <v>4</v>
      </c>
      <c r="M2942" s="7">
        <v>0.83</v>
      </c>
      <c r="N2942" t="s">
        <v>3923</v>
      </c>
      <c r="O2942" t="s">
        <v>3925</v>
      </c>
      <c r="P2942">
        <v>20</v>
      </c>
      <c r="R2942" t="s">
        <v>3953</v>
      </c>
      <c r="S2942" t="s">
        <v>3943</v>
      </c>
      <c r="U2942" t="s">
        <v>7156</v>
      </c>
      <c r="V2942" t="b">
        <v>1</v>
      </c>
      <c r="W2942" t="b">
        <v>0</v>
      </c>
      <c r="X2942" t="s">
        <v>7161</v>
      </c>
      <c r="Y2942">
        <f t="shared" si="180"/>
        <v>1</v>
      </c>
      <c r="Z2942" t="str">
        <f t="shared" si="181"/>
        <v>0-3 days</v>
      </c>
      <c r="AA2942" t="str">
        <f t="shared" si="182"/>
        <v>Good</v>
      </c>
      <c r="AB2942" t="str">
        <f t="shared" si="183"/>
        <v>No-show</v>
      </c>
    </row>
    <row r="2943" spans="1:28" x14ac:dyDescent="0.3">
      <c r="A2943" t="s">
        <v>3642</v>
      </c>
      <c r="B2943" t="s">
        <v>716</v>
      </c>
      <c r="C2943" t="s">
        <v>53</v>
      </c>
      <c r="D2943" s="5">
        <v>45841</v>
      </c>
      <c r="E2943" s="5">
        <v>45798</v>
      </c>
      <c r="F2943" t="s">
        <v>54</v>
      </c>
      <c r="G2943" t="s">
        <v>24</v>
      </c>
      <c r="H2943">
        <v>43</v>
      </c>
      <c r="I2943" t="s">
        <v>33</v>
      </c>
      <c r="J2943" t="s">
        <v>3916</v>
      </c>
      <c r="K2943" t="s">
        <v>3914</v>
      </c>
      <c r="L2943">
        <v>3</v>
      </c>
      <c r="M2943" s="7">
        <v>0.91</v>
      </c>
      <c r="N2943" t="s">
        <v>3930</v>
      </c>
      <c r="O2943" t="s">
        <v>3922</v>
      </c>
      <c r="P2943">
        <v>20</v>
      </c>
      <c r="R2943" t="s">
        <v>3953</v>
      </c>
      <c r="S2943" t="s">
        <v>3943</v>
      </c>
      <c r="U2943" t="s">
        <v>7154</v>
      </c>
      <c r="V2943" t="b">
        <v>0</v>
      </c>
      <c r="W2943" t="b">
        <v>0</v>
      </c>
      <c r="X2943" t="s">
        <v>7161</v>
      </c>
      <c r="Y2943">
        <f t="shared" si="180"/>
        <v>1</v>
      </c>
      <c r="Z2943" t="str">
        <f t="shared" si="181"/>
        <v>31+ days</v>
      </c>
      <c r="AA2943" t="str">
        <f t="shared" si="182"/>
        <v>Very Good</v>
      </c>
      <c r="AB2943" t="str">
        <f t="shared" si="183"/>
        <v>No-show</v>
      </c>
    </row>
    <row r="2944" spans="1:28" x14ac:dyDescent="0.3">
      <c r="A2944" t="s">
        <v>3643</v>
      </c>
      <c r="B2944" t="s">
        <v>1747</v>
      </c>
      <c r="C2944" t="s">
        <v>115</v>
      </c>
      <c r="D2944" s="5">
        <v>45882</v>
      </c>
      <c r="E2944" s="5">
        <v>45869</v>
      </c>
      <c r="F2944" t="s">
        <v>32</v>
      </c>
      <c r="G2944" t="s">
        <v>13</v>
      </c>
      <c r="H2944">
        <v>13</v>
      </c>
      <c r="I2944" t="s">
        <v>19</v>
      </c>
      <c r="J2944" t="s">
        <v>3909</v>
      </c>
      <c r="K2944" t="s">
        <v>3910</v>
      </c>
      <c r="L2944">
        <v>7</v>
      </c>
      <c r="M2944" s="7">
        <v>0.81</v>
      </c>
      <c r="N2944" t="s">
        <v>3928</v>
      </c>
      <c r="O2944" t="s">
        <v>3929</v>
      </c>
      <c r="P2944">
        <v>12</v>
      </c>
      <c r="Q2944" t="s">
        <v>3939</v>
      </c>
      <c r="R2944" t="s">
        <v>3940</v>
      </c>
      <c r="S2944" t="s">
        <v>3941</v>
      </c>
      <c r="T2944" s="5">
        <v>45879</v>
      </c>
      <c r="U2944" t="s">
        <v>7152</v>
      </c>
      <c r="V2944" t="b">
        <v>0</v>
      </c>
      <c r="W2944" t="b">
        <v>0</v>
      </c>
      <c r="X2944" t="s">
        <v>7161</v>
      </c>
      <c r="Y2944">
        <f t="shared" si="180"/>
        <v>0</v>
      </c>
      <c r="Z2944" t="str">
        <f t="shared" si="181"/>
        <v>8-14 days</v>
      </c>
      <c r="AA2944" t="str">
        <f t="shared" si="182"/>
        <v>Good</v>
      </c>
      <c r="AB2944" t="str">
        <f t="shared" si="183"/>
        <v>Attended</v>
      </c>
    </row>
    <row r="2945" spans="1:28" x14ac:dyDescent="0.3">
      <c r="A2945" t="s">
        <v>3644</v>
      </c>
      <c r="B2945" t="s">
        <v>2058</v>
      </c>
      <c r="C2945" t="s">
        <v>64</v>
      </c>
      <c r="D2945" s="5">
        <v>45719</v>
      </c>
      <c r="E2945" s="5">
        <v>45676</v>
      </c>
      <c r="F2945" t="s">
        <v>28</v>
      </c>
      <c r="G2945" t="s">
        <v>24</v>
      </c>
      <c r="H2945">
        <v>43</v>
      </c>
      <c r="I2945" t="s">
        <v>47</v>
      </c>
      <c r="J2945" t="s">
        <v>3913</v>
      </c>
      <c r="K2945" t="s">
        <v>3910</v>
      </c>
      <c r="L2945">
        <v>1</v>
      </c>
      <c r="M2945" s="7">
        <v>0.55000000000000004</v>
      </c>
      <c r="N2945" t="s">
        <v>3921</v>
      </c>
      <c r="O2945" t="s">
        <v>3922</v>
      </c>
      <c r="P2945">
        <v>20</v>
      </c>
      <c r="Q2945" t="s">
        <v>3947</v>
      </c>
      <c r="R2945" t="s">
        <v>3940</v>
      </c>
      <c r="S2945" t="s">
        <v>55</v>
      </c>
      <c r="T2945" s="5">
        <v>45717</v>
      </c>
      <c r="U2945" t="s">
        <v>7158</v>
      </c>
      <c r="V2945" t="b">
        <v>0</v>
      </c>
      <c r="W2945" t="b">
        <v>0</v>
      </c>
      <c r="X2945" t="s">
        <v>7160</v>
      </c>
      <c r="Y2945">
        <f t="shared" si="180"/>
        <v>1</v>
      </c>
      <c r="Z2945" t="str">
        <f t="shared" si="181"/>
        <v>31+ days</v>
      </c>
      <c r="AA2945" t="str">
        <f t="shared" si="182"/>
        <v>Moderate</v>
      </c>
      <c r="AB2945" t="str">
        <f t="shared" si="183"/>
        <v>No-show</v>
      </c>
    </row>
    <row r="2946" spans="1:28" x14ac:dyDescent="0.3">
      <c r="A2946" t="s">
        <v>3645</v>
      </c>
      <c r="B2946" t="s">
        <v>915</v>
      </c>
      <c r="C2946" t="s">
        <v>193</v>
      </c>
      <c r="D2946" s="5">
        <v>45905</v>
      </c>
      <c r="E2946" s="5">
        <v>45871</v>
      </c>
      <c r="F2946" t="s">
        <v>41</v>
      </c>
      <c r="G2946" t="s">
        <v>13</v>
      </c>
      <c r="H2946">
        <v>34</v>
      </c>
      <c r="I2946" t="s">
        <v>33</v>
      </c>
      <c r="J2946" t="s">
        <v>3911</v>
      </c>
      <c r="K2946" t="s">
        <v>3910</v>
      </c>
      <c r="L2946">
        <v>6</v>
      </c>
      <c r="M2946" s="7">
        <v>0.8</v>
      </c>
      <c r="N2946" t="s">
        <v>3931</v>
      </c>
      <c r="O2946" t="s">
        <v>3922</v>
      </c>
      <c r="P2946">
        <v>15</v>
      </c>
      <c r="Q2946" t="s">
        <v>3939</v>
      </c>
      <c r="R2946" t="s">
        <v>3940</v>
      </c>
      <c r="S2946" t="s">
        <v>55</v>
      </c>
      <c r="T2946" s="5">
        <v>45904</v>
      </c>
      <c r="U2946" t="s">
        <v>7155</v>
      </c>
      <c r="V2946" t="b">
        <v>0</v>
      </c>
      <c r="W2946" t="b">
        <v>0</v>
      </c>
      <c r="X2946" t="s">
        <v>7162</v>
      </c>
      <c r="Y2946">
        <f t="shared" ref="Y2946:Y3009" si="184">IF(G2946="No-show",1,IF(G2946="Attended",0,""))</f>
        <v>0</v>
      </c>
      <c r="Z2946" t="str">
        <f t="shared" ref="Z2946:Z3009" si="185">IF(H2946="","Unknown",IF(H2946&lt;=3,"0-3 days",IF(H2946&lt;=7,"4-7 days",IF(H2946&lt;=14,"8-14 days",IF(H2946&lt;=30,"15-30 days","31+ days")))))</f>
        <v>31+ days</v>
      </c>
      <c r="AA2946" t="str">
        <f t="shared" ref="AA2946:AA3009" si="186">IF(M2946="","Unknown",IF(M2946&lt;0.5,"Low",IF(M2946&lt;0.75,"Moderate",IF(M2946&lt;0.9,"Good","Very Good"))))</f>
        <v>Good</v>
      </c>
      <c r="AB2946" t="str">
        <f t="shared" ref="AB2946:AB3009" si="187">IF(G2946="Attended","Attended",IF(G2946="No-show","No-show","Excluded"))</f>
        <v>Attended</v>
      </c>
    </row>
    <row r="2947" spans="1:28" x14ac:dyDescent="0.3">
      <c r="A2947" t="s">
        <v>3646</v>
      </c>
      <c r="B2947" t="s">
        <v>1178</v>
      </c>
      <c r="C2947" t="s">
        <v>193</v>
      </c>
      <c r="D2947" s="5">
        <v>45872</v>
      </c>
      <c r="E2947" s="5">
        <v>45860</v>
      </c>
      <c r="F2947" t="s">
        <v>41</v>
      </c>
      <c r="G2947" t="s">
        <v>24</v>
      </c>
      <c r="H2947">
        <v>12</v>
      </c>
      <c r="I2947" t="s">
        <v>37</v>
      </c>
      <c r="J2947" t="s">
        <v>3916</v>
      </c>
      <c r="K2947" t="s">
        <v>3910</v>
      </c>
      <c r="L2947">
        <v>3</v>
      </c>
      <c r="M2947" s="7">
        <v>0.64</v>
      </c>
      <c r="N2947" t="s">
        <v>3931</v>
      </c>
      <c r="O2947" t="s">
        <v>3922</v>
      </c>
      <c r="P2947">
        <v>15</v>
      </c>
      <c r="Q2947" t="s">
        <v>3939</v>
      </c>
      <c r="R2947" t="s">
        <v>3940</v>
      </c>
      <c r="S2947" t="s">
        <v>3943</v>
      </c>
      <c r="T2947" s="5">
        <v>45871</v>
      </c>
      <c r="U2947" t="s">
        <v>7157</v>
      </c>
      <c r="V2947" t="b">
        <v>1</v>
      </c>
      <c r="W2947" t="b">
        <v>0</v>
      </c>
      <c r="X2947" t="s">
        <v>7161</v>
      </c>
      <c r="Y2947">
        <f t="shared" si="184"/>
        <v>1</v>
      </c>
      <c r="Z2947" t="str">
        <f t="shared" si="185"/>
        <v>8-14 days</v>
      </c>
      <c r="AA2947" t="str">
        <f t="shared" si="186"/>
        <v>Moderate</v>
      </c>
      <c r="AB2947" t="str">
        <f t="shared" si="187"/>
        <v>No-show</v>
      </c>
    </row>
    <row r="2948" spans="1:28" x14ac:dyDescent="0.3">
      <c r="A2948" t="s">
        <v>3647</v>
      </c>
      <c r="B2948" t="s">
        <v>485</v>
      </c>
      <c r="C2948" t="s">
        <v>138</v>
      </c>
      <c r="D2948" s="5">
        <v>45847</v>
      </c>
      <c r="E2948" s="5">
        <v>45819</v>
      </c>
      <c r="F2948" t="s">
        <v>28</v>
      </c>
      <c r="G2948" t="s">
        <v>24</v>
      </c>
      <c r="H2948">
        <v>28</v>
      </c>
      <c r="I2948" t="s">
        <v>47</v>
      </c>
      <c r="J2948" t="s">
        <v>3909</v>
      </c>
      <c r="K2948" t="s">
        <v>3910</v>
      </c>
      <c r="L2948">
        <v>6</v>
      </c>
      <c r="M2948" s="7">
        <v>0.72</v>
      </c>
      <c r="N2948" t="s">
        <v>3921</v>
      </c>
      <c r="O2948" t="s">
        <v>3922</v>
      </c>
      <c r="P2948">
        <v>15</v>
      </c>
      <c r="Q2948" t="s">
        <v>3939</v>
      </c>
      <c r="R2948" t="s">
        <v>3940</v>
      </c>
      <c r="S2948" t="s">
        <v>3943</v>
      </c>
      <c r="T2948" s="5">
        <v>45846</v>
      </c>
      <c r="U2948" t="s">
        <v>7152</v>
      </c>
      <c r="V2948" t="b">
        <v>0</v>
      </c>
      <c r="W2948" t="b">
        <v>0</v>
      </c>
      <c r="X2948" t="s">
        <v>7161</v>
      </c>
      <c r="Y2948">
        <f t="shared" si="184"/>
        <v>1</v>
      </c>
      <c r="Z2948" t="str">
        <f t="shared" si="185"/>
        <v>15-30 days</v>
      </c>
      <c r="AA2948" t="str">
        <f t="shared" si="186"/>
        <v>Moderate</v>
      </c>
      <c r="AB2948" t="str">
        <f t="shared" si="187"/>
        <v>No-show</v>
      </c>
    </row>
    <row r="2949" spans="1:28" x14ac:dyDescent="0.3">
      <c r="A2949" t="s">
        <v>3648</v>
      </c>
      <c r="B2949" t="s">
        <v>1201</v>
      </c>
      <c r="C2949" t="s">
        <v>31</v>
      </c>
      <c r="D2949" s="5">
        <v>45962</v>
      </c>
      <c r="E2949" s="5">
        <v>45960</v>
      </c>
      <c r="F2949" t="s">
        <v>32</v>
      </c>
      <c r="G2949" t="s">
        <v>13</v>
      </c>
      <c r="H2949">
        <v>2</v>
      </c>
      <c r="I2949" t="s">
        <v>37</v>
      </c>
      <c r="J2949" t="s">
        <v>3913</v>
      </c>
      <c r="K2949" t="s">
        <v>3910</v>
      </c>
      <c r="L2949">
        <v>3</v>
      </c>
      <c r="M2949" s="7">
        <v>0.89</v>
      </c>
      <c r="N2949" t="s">
        <v>3928</v>
      </c>
      <c r="O2949" t="s">
        <v>3925</v>
      </c>
      <c r="P2949">
        <v>18</v>
      </c>
      <c r="R2949" t="s">
        <v>3953</v>
      </c>
      <c r="S2949" t="s">
        <v>3943</v>
      </c>
      <c r="U2949" t="s">
        <v>7156</v>
      </c>
      <c r="V2949" t="b">
        <v>1</v>
      </c>
      <c r="W2949" t="b">
        <v>0</v>
      </c>
      <c r="X2949" t="s">
        <v>7162</v>
      </c>
      <c r="Y2949">
        <f t="shared" si="184"/>
        <v>0</v>
      </c>
      <c r="Z2949" t="str">
        <f t="shared" si="185"/>
        <v>0-3 days</v>
      </c>
      <c r="AA2949" t="str">
        <f t="shared" si="186"/>
        <v>Good</v>
      </c>
      <c r="AB2949" t="str">
        <f t="shared" si="187"/>
        <v>Attended</v>
      </c>
    </row>
    <row r="2950" spans="1:28" x14ac:dyDescent="0.3">
      <c r="A2950" t="s">
        <v>3649</v>
      </c>
      <c r="B2950" t="s">
        <v>1205</v>
      </c>
      <c r="C2950" t="s">
        <v>22</v>
      </c>
      <c r="D2950" s="5">
        <v>45908</v>
      </c>
      <c r="E2950" s="5">
        <v>45866</v>
      </c>
      <c r="F2950" t="s">
        <v>23</v>
      </c>
      <c r="G2950" t="s">
        <v>13</v>
      </c>
      <c r="H2950">
        <v>42</v>
      </c>
      <c r="I2950" t="s">
        <v>19</v>
      </c>
      <c r="J2950" t="s">
        <v>3913</v>
      </c>
      <c r="K2950" t="s">
        <v>3914</v>
      </c>
      <c r="L2950">
        <v>6</v>
      </c>
      <c r="M2950" s="7">
        <v>0.86</v>
      </c>
      <c r="N2950" t="s">
        <v>3923</v>
      </c>
      <c r="O2950" t="s">
        <v>3927</v>
      </c>
      <c r="P2950">
        <v>18</v>
      </c>
      <c r="Q2950" t="s">
        <v>3955</v>
      </c>
      <c r="R2950" t="s">
        <v>3940</v>
      </c>
      <c r="S2950" t="s">
        <v>3941</v>
      </c>
      <c r="T2950" s="5">
        <v>45906</v>
      </c>
      <c r="U2950" t="s">
        <v>7158</v>
      </c>
      <c r="V2950" t="b">
        <v>0</v>
      </c>
      <c r="W2950" t="b">
        <v>0</v>
      </c>
      <c r="X2950" t="s">
        <v>7162</v>
      </c>
      <c r="Y2950">
        <f t="shared" si="184"/>
        <v>0</v>
      </c>
      <c r="Z2950" t="str">
        <f t="shared" si="185"/>
        <v>31+ days</v>
      </c>
      <c r="AA2950" t="str">
        <f t="shared" si="186"/>
        <v>Good</v>
      </c>
      <c r="AB2950" t="str">
        <f t="shared" si="187"/>
        <v>Attended</v>
      </c>
    </row>
    <row r="2951" spans="1:28" x14ac:dyDescent="0.3">
      <c r="A2951" t="s">
        <v>3650</v>
      </c>
      <c r="B2951" t="s">
        <v>224</v>
      </c>
      <c r="C2951" t="s">
        <v>92</v>
      </c>
      <c r="D2951" s="5">
        <v>45998</v>
      </c>
      <c r="E2951" s="5">
        <v>45980</v>
      </c>
      <c r="F2951" t="s">
        <v>12</v>
      </c>
      <c r="G2951" t="s">
        <v>13</v>
      </c>
      <c r="H2951">
        <v>18</v>
      </c>
      <c r="I2951" t="s">
        <v>61</v>
      </c>
      <c r="J2951" t="s">
        <v>3911</v>
      </c>
      <c r="K2951" t="s">
        <v>3912</v>
      </c>
      <c r="L2951">
        <v>2</v>
      </c>
      <c r="M2951" s="7">
        <v>0.53</v>
      </c>
      <c r="N2951" t="s">
        <v>3932</v>
      </c>
      <c r="O2951" t="s">
        <v>3925</v>
      </c>
      <c r="P2951">
        <v>20</v>
      </c>
      <c r="Q2951" t="s">
        <v>3939</v>
      </c>
      <c r="R2951" t="s">
        <v>3940</v>
      </c>
      <c r="S2951" t="s">
        <v>3943</v>
      </c>
      <c r="T2951" s="5">
        <v>45995</v>
      </c>
      <c r="U2951" t="s">
        <v>7157</v>
      </c>
      <c r="V2951" t="b">
        <v>1</v>
      </c>
      <c r="W2951" t="b">
        <v>0</v>
      </c>
      <c r="X2951" t="s">
        <v>7153</v>
      </c>
      <c r="Y2951">
        <f t="shared" si="184"/>
        <v>0</v>
      </c>
      <c r="Z2951" t="str">
        <f t="shared" si="185"/>
        <v>15-30 days</v>
      </c>
      <c r="AA2951" t="str">
        <f t="shared" si="186"/>
        <v>Moderate</v>
      </c>
      <c r="AB2951" t="str">
        <f t="shared" si="187"/>
        <v>Attended</v>
      </c>
    </row>
    <row r="2952" spans="1:28" x14ac:dyDescent="0.3">
      <c r="A2952" t="s">
        <v>3651</v>
      </c>
      <c r="B2952" t="s">
        <v>192</v>
      </c>
      <c r="C2952" t="s">
        <v>89</v>
      </c>
      <c r="D2952" s="5">
        <v>46014</v>
      </c>
      <c r="E2952" s="5">
        <v>45991</v>
      </c>
      <c r="F2952" t="s">
        <v>41</v>
      </c>
      <c r="G2952" t="s">
        <v>13</v>
      </c>
      <c r="H2952">
        <v>23</v>
      </c>
      <c r="I2952" t="s">
        <v>33</v>
      </c>
      <c r="J2952" t="s">
        <v>3915</v>
      </c>
      <c r="K2952" t="s">
        <v>3912</v>
      </c>
      <c r="L2952">
        <v>3</v>
      </c>
      <c r="M2952" s="7">
        <v>0.83</v>
      </c>
      <c r="N2952" t="s">
        <v>3931</v>
      </c>
      <c r="O2952" t="s">
        <v>3922</v>
      </c>
      <c r="P2952">
        <v>20</v>
      </c>
      <c r="S2952" t="s">
        <v>3943</v>
      </c>
      <c r="U2952" t="s">
        <v>7159</v>
      </c>
      <c r="V2952" t="b">
        <v>0</v>
      </c>
      <c r="W2952" t="b">
        <v>0</v>
      </c>
      <c r="X2952" t="s">
        <v>7153</v>
      </c>
      <c r="Y2952">
        <f t="shared" si="184"/>
        <v>0</v>
      </c>
      <c r="Z2952" t="str">
        <f t="shared" si="185"/>
        <v>15-30 days</v>
      </c>
      <c r="AA2952" t="str">
        <f t="shared" si="186"/>
        <v>Good</v>
      </c>
      <c r="AB2952" t="str">
        <f t="shared" si="187"/>
        <v>Attended</v>
      </c>
    </row>
    <row r="2953" spans="1:28" x14ac:dyDescent="0.3">
      <c r="A2953" t="s">
        <v>3652</v>
      </c>
      <c r="B2953" t="s">
        <v>1995</v>
      </c>
      <c r="C2953" t="s">
        <v>92</v>
      </c>
      <c r="D2953" s="5">
        <v>45959</v>
      </c>
      <c r="E2953" s="5">
        <v>45950</v>
      </c>
      <c r="F2953" t="s">
        <v>12</v>
      </c>
      <c r="G2953" t="s">
        <v>13</v>
      </c>
      <c r="H2953">
        <v>9</v>
      </c>
      <c r="I2953" t="s">
        <v>19</v>
      </c>
      <c r="J2953" t="s">
        <v>3911</v>
      </c>
      <c r="K2953" t="s">
        <v>3910</v>
      </c>
      <c r="L2953">
        <v>5</v>
      </c>
      <c r="M2953" s="7">
        <v>0.96</v>
      </c>
      <c r="N2953" t="s">
        <v>3932</v>
      </c>
      <c r="O2953" t="s">
        <v>3925</v>
      </c>
      <c r="P2953">
        <v>20</v>
      </c>
      <c r="R2953" t="s">
        <v>3953</v>
      </c>
      <c r="U2953" t="s">
        <v>7152</v>
      </c>
      <c r="V2953" t="b">
        <v>0</v>
      </c>
      <c r="W2953" t="b">
        <v>0</v>
      </c>
      <c r="X2953" t="s">
        <v>7162</v>
      </c>
      <c r="Y2953">
        <f t="shared" si="184"/>
        <v>0</v>
      </c>
      <c r="Z2953" t="str">
        <f t="shared" si="185"/>
        <v>8-14 days</v>
      </c>
      <c r="AA2953" t="str">
        <f t="shared" si="186"/>
        <v>Very Good</v>
      </c>
      <c r="AB2953" t="str">
        <f t="shared" si="187"/>
        <v>Attended</v>
      </c>
    </row>
    <row r="2954" spans="1:28" x14ac:dyDescent="0.3">
      <c r="A2954" t="s">
        <v>3653</v>
      </c>
      <c r="B2954" t="s">
        <v>440</v>
      </c>
      <c r="C2954" t="s">
        <v>157</v>
      </c>
      <c r="D2954" s="5">
        <v>45766</v>
      </c>
      <c r="E2954" s="5">
        <v>45744</v>
      </c>
      <c r="F2954" t="s">
        <v>28</v>
      </c>
      <c r="G2954" t="s">
        <v>13</v>
      </c>
      <c r="H2954">
        <v>22</v>
      </c>
      <c r="I2954" t="s">
        <v>61</v>
      </c>
      <c r="J2954" t="s">
        <v>3916</v>
      </c>
      <c r="K2954" t="s">
        <v>3914</v>
      </c>
      <c r="L2954">
        <v>1</v>
      </c>
      <c r="M2954" s="7">
        <v>0.66</v>
      </c>
      <c r="N2954" t="s">
        <v>3921</v>
      </c>
      <c r="O2954" t="s">
        <v>3925</v>
      </c>
      <c r="P2954">
        <v>12</v>
      </c>
      <c r="Q2954" t="s">
        <v>3939</v>
      </c>
      <c r="S2954" t="s">
        <v>55</v>
      </c>
      <c r="T2954" s="5">
        <v>45765</v>
      </c>
      <c r="U2954" t="s">
        <v>7156</v>
      </c>
      <c r="V2954" t="b">
        <v>1</v>
      </c>
      <c r="W2954" t="b">
        <v>0</v>
      </c>
      <c r="X2954" t="s">
        <v>7160</v>
      </c>
      <c r="Y2954">
        <f t="shared" si="184"/>
        <v>0</v>
      </c>
      <c r="Z2954" t="str">
        <f t="shared" si="185"/>
        <v>15-30 days</v>
      </c>
      <c r="AA2954" t="str">
        <f t="shared" si="186"/>
        <v>Moderate</v>
      </c>
      <c r="AB2954" t="str">
        <f t="shared" si="187"/>
        <v>Attended</v>
      </c>
    </row>
    <row r="2955" spans="1:28" x14ac:dyDescent="0.3">
      <c r="A2955" t="s">
        <v>3654</v>
      </c>
      <c r="B2955" t="s">
        <v>39</v>
      </c>
      <c r="C2955" t="s">
        <v>27</v>
      </c>
      <c r="D2955" s="5">
        <v>45726</v>
      </c>
      <c r="E2955" s="5">
        <v>45702</v>
      </c>
      <c r="F2955" t="s">
        <v>28</v>
      </c>
      <c r="G2955" t="s">
        <v>24</v>
      </c>
      <c r="H2955">
        <v>24</v>
      </c>
      <c r="I2955" t="s">
        <v>33</v>
      </c>
      <c r="J2955" t="s">
        <v>3915</v>
      </c>
      <c r="K2955" t="s">
        <v>3910</v>
      </c>
      <c r="L2955">
        <v>2</v>
      </c>
      <c r="M2955" s="7">
        <v>0.66</v>
      </c>
      <c r="N2955" t="s">
        <v>3921</v>
      </c>
      <c r="O2955" t="s">
        <v>3925</v>
      </c>
      <c r="P2955">
        <v>12</v>
      </c>
      <c r="Q2955" t="s">
        <v>3939</v>
      </c>
      <c r="R2955" t="s">
        <v>3940</v>
      </c>
      <c r="S2955" t="s">
        <v>3943</v>
      </c>
      <c r="T2955" s="5">
        <v>45723</v>
      </c>
      <c r="U2955" t="s">
        <v>7158</v>
      </c>
      <c r="V2955" t="b">
        <v>0</v>
      </c>
      <c r="W2955" t="b">
        <v>0</v>
      </c>
      <c r="X2955" t="s">
        <v>7160</v>
      </c>
      <c r="Y2955">
        <f t="shared" si="184"/>
        <v>1</v>
      </c>
      <c r="Z2955" t="str">
        <f t="shared" si="185"/>
        <v>15-30 days</v>
      </c>
      <c r="AA2955" t="str">
        <f t="shared" si="186"/>
        <v>Moderate</v>
      </c>
      <c r="AB2955" t="str">
        <f t="shared" si="187"/>
        <v>No-show</v>
      </c>
    </row>
    <row r="2956" spans="1:28" x14ac:dyDescent="0.3">
      <c r="A2956" t="s">
        <v>3655</v>
      </c>
      <c r="B2956" t="s">
        <v>541</v>
      </c>
      <c r="C2956" t="s">
        <v>40</v>
      </c>
      <c r="D2956" s="5">
        <v>45767</v>
      </c>
      <c r="E2956" s="5">
        <v>45754</v>
      </c>
      <c r="F2956" t="s">
        <v>41</v>
      </c>
      <c r="G2956" t="s">
        <v>24</v>
      </c>
      <c r="H2956">
        <v>13</v>
      </c>
      <c r="I2956" t="s">
        <v>160</v>
      </c>
      <c r="J2956" t="s">
        <v>3916</v>
      </c>
      <c r="K2956" t="s">
        <v>3910</v>
      </c>
      <c r="L2956">
        <v>6</v>
      </c>
      <c r="M2956" s="7">
        <v>0.92</v>
      </c>
      <c r="N2956" t="s">
        <v>3931</v>
      </c>
      <c r="O2956" t="s">
        <v>3927</v>
      </c>
      <c r="P2956">
        <v>18</v>
      </c>
      <c r="Q2956" t="s">
        <v>3955</v>
      </c>
      <c r="R2956" t="s">
        <v>3940</v>
      </c>
      <c r="S2956" t="s">
        <v>3941</v>
      </c>
      <c r="T2956" s="5">
        <v>45765</v>
      </c>
      <c r="U2956" t="s">
        <v>7157</v>
      </c>
      <c r="V2956" t="b">
        <v>1</v>
      </c>
      <c r="W2956" t="b">
        <v>0</v>
      </c>
      <c r="X2956" t="s">
        <v>7160</v>
      </c>
      <c r="Y2956">
        <f t="shared" si="184"/>
        <v>1</v>
      </c>
      <c r="Z2956" t="str">
        <f t="shared" si="185"/>
        <v>8-14 days</v>
      </c>
      <c r="AA2956" t="str">
        <f t="shared" si="186"/>
        <v>Very Good</v>
      </c>
      <c r="AB2956" t="str">
        <f t="shared" si="187"/>
        <v>No-show</v>
      </c>
    </row>
    <row r="2957" spans="1:28" x14ac:dyDescent="0.3">
      <c r="A2957" t="s">
        <v>3656</v>
      </c>
      <c r="B2957" t="s">
        <v>1440</v>
      </c>
      <c r="C2957" t="s">
        <v>17</v>
      </c>
      <c r="D2957" s="5">
        <v>45918</v>
      </c>
      <c r="E2957" s="5">
        <v>45859</v>
      </c>
      <c r="F2957" t="s">
        <v>18</v>
      </c>
      <c r="G2957" t="s">
        <v>24</v>
      </c>
      <c r="H2957">
        <v>59</v>
      </c>
      <c r="I2957" t="s">
        <v>19</v>
      </c>
      <c r="J2957" t="s">
        <v>3909</v>
      </c>
      <c r="K2957" t="s">
        <v>3914</v>
      </c>
      <c r="L2957">
        <v>3</v>
      </c>
      <c r="M2957" s="7">
        <v>0.9</v>
      </c>
      <c r="N2957" t="s">
        <v>3924</v>
      </c>
      <c r="O2957" t="s">
        <v>3929</v>
      </c>
      <c r="P2957">
        <v>12</v>
      </c>
      <c r="Q2957" t="s">
        <v>3955</v>
      </c>
      <c r="R2957" t="s">
        <v>3940</v>
      </c>
      <c r="S2957" t="s">
        <v>55</v>
      </c>
      <c r="T2957" s="5">
        <v>45917</v>
      </c>
      <c r="U2957" t="s">
        <v>7154</v>
      </c>
      <c r="V2957" t="b">
        <v>0</v>
      </c>
      <c r="W2957" t="b">
        <v>0</v>
      </c>
      <c r="X2957" t="s">
        <v>7162</v>
      </c>
      <c r="Y2957">
        <f t="shared" si="184"/>
        <v>1</v>
      </c>
      <c r="Z2957" t="str">
        <f t="shared" si="185"/>
        <v>31+ days</v>
      </c>
      <c r="AA2957" t="str">
        <f t="shared" si="186"/>
        <v>Very Good</v>
      </c>
      <c r="AB2957" t="str">
        <f t="shared" si="187"/>
        <v>No-show</v>
      </c>
    </row>
    <row r="2958" spans="1:28" x14ac:dyDescent="0.3">
      <c r="A2958" t="s">
        <v>3657</v>
      </c>
      <c r="B2958" t="s">
        <v>1661</v>
      </c>
      <c r="C2958" t="s">
        <v>64</v>
      </c>
      <c r="D2958" s="5">
        <v>45973</v>
      </c>
      <c r="E2958" s="5">
        <v>45956</v>
      </c>
      <c r="F2958" t="s">
        <v>28</v>
      </c>
      <c r="G2958" t="s">
        <v>55</v>
      </c>
      <c r="H2958">
        <v>17</v>
      </c>
      <c r="I2958" t="s">
        <v>160</v>
      </c>
      <c r="J2958" t="s">
        <v>3915</v>
      </c>
      <c r="K2958" t="s">
        <v>3912</v>
      </c>
      <c r="L2958">
        <v>3</v>
      </c>
      <c r="M2958" s="7">
        <v>0.62</v>
      </c>
      <c r="N2958" t="s">
        <v>3921</v>
      </c>
      <c r="O2958" t="s">
        <v>3922</v>
      </c>
      <c r="P2958">
        <v>20</v>
      </c>
      <c r="Q2958" t="s">
        <v>3939</v>
      </c>
      <c r="S2958" t="s">
        <v>3943</v>
      </c>
      <c r="T2958" s="5">
        <v>45972</v>
      </c>
      <c r="U2958" t="s">
        <v>7152</v>
      </c>
      <c r="V2958" t="b">
        <v>0</v>
      </c>
      <c r="W2958" t="b">
        <v>0</v>
      </c>
      <c r="X2958" t="s">
        <v>7162</v>
      </c>
      <c r="Y2958" t="str">
        <f t="shared" si="184"/>
        <v/>
      </c>
      <c r="Z2958" t="str">
        <f t="shared" si="185"/>
        <v>15-30 days</v>
      </c>
      <c r="AA2958" t="str">
        <f t="shared" si="186"/>
        <v>Moderate</v>
      </c>
      <c r="AB2958" t="str">
        <f t="shared" si="187"/>
        <v>Excluded</v>
      </c>
    </row>
    <row r="2959" spans="1:28" x14ac:dyDescent="0.3">
      <c r="A2959" t="s">
        <v>3658</v>
      </c>
      <c r="B2959" t="s">
        <v>2850</v>
      </c>
      <c r="C2959" t="s">
        <v>40</v>
      </c>
      <c r="D2959" s="5">
        <v>45979</v>
      </c>
      <c r="E2959" s="5">
        <v>45968</v>
      </c>
      <c r="F2959" t="s">
        <v>41</v>
      </c>
      <c r="G2959" t="s">
        <v>24</v>
      </c>
      <c r="H2959">
        <v>11</v>
      </c>
      <c r="I2959" t="s">
        <v>19</v>
      </c>
      <c r="J2959" t="s">
        <v>3916</v>
      </c>
      <c r="K2959" t="s">
        <v>3910</v>
      </c>
      <c r="L2959">
        <v>2</v>
      </c>
      <c r="M2959" s="7">
        <v>0.98</v>
      </c>
      <c r="N2959" t="s">
        <v>3931</v>
      </c>
      <c r="O2959" t="s">
        <v>3927</v>
      </c>
      <c r="P2959">
        <v>18</v>
      </c>
      <c r="Q2959" t="s">
        <v>3947</v>
      </c>
      <c r="R2959" t="s">
        <v>3940</v>
      </c>
      <c r="S2959" t="s">
        <v>3943</v>
      </c>
      <c r="T2959" s="5">
        <v>45976</v>
      </c>
      <c r="U2959" t="s">
        <v>7159</v>
      </c>
      <c r="V2959" t="b">
        <v>0</v>
      </c>
      <c r="W2959" t="b">
        <v>0</v>
      </c>
      <c r="X2959" t="s">
        <v>7162</v>
      </c>
      <c r="Y2959">
        <f t="shared" si="184"/>
        <v>1</v>
      </c>
      <c r="Z2959" t="str">
        <f t="shared" si="185"/>
        <v>8-14 days</v>
      </c>
      <c r="AA2959" t="str">
        <f t="shared" si="186"/>
        <v>Very Good</v>
      </c>
      <c r="AB2959" t="str">
        <f t="shared" si="187"/>
        <v>No-show</v>
      </c>
    </row>
    <row r="2960" spans="1:28" x14ac:dyDescent="0.3">
      <c r="A2960" t="s">
        <v>3659</v>
      </c>
      <c r="B2960" t="s">
        <v>2190</v>
      </c>
      <c r="C2960" t="s">
        <v>80</v>
      </c>
      <c r="D2960" s="5">
        <v>45907</v>
      </c>
      <c r="E2960" s="5">
        <v>45874</v>
      </c>
      <c r="F2960" t="s">
        <v>41</v>
      </c>
      <c r="G2960" t="s">
        <v>13</v>
      </c>
      <c r="H2960">
        <v>33</v>
      </c>
      <c r="I2960" t="s">
        <v>42</v>
      </c>
      <c r="J2960" t="s">
        <v>3915</v>
      </c>
      <c r="K2960" t="s">
        <v>3910</v>
      </c>
      <c r="L2960">
        <v>1</v>
      </c>
      <c r="M2960" s="7">
        <v>0.84</v>
      </c>
      <c r="N2960" t="s">
        <v>3931</v>
      </c>
      <c r="O2960" t="s">
        <v>3922</v>
      </c>
      <c r="P2960">
        <v>12</v>
      </c>
      <c r="Q2960" t="s">
        <v>3939</v>
      </c>
      <c r="R2960" t="s">
        <v>3940</v>
      </c>
      <c r="S2960" t="s">
        <v>3941</v>
      </c>
      <c r="T2960" s="5">
        <v>45904</v>
      </c>
      <c r="U2960" t="s">
        <v>7157</v>
      </c>
      <c r="V2960" t="b">
        <v>1</v>
      </c>
      <c r="W2960" t="b">
        <v>0</v>
      </c>
      <c r="X2960" t="s">
        <v>7162</v>
      </c>
      <c r="Y2960">
        <f t="shared" si="184"/>
        <v>0</v>
      </c>
      <c r="Z2960" t="str">
        <f t="shared" si="185"/>
        <v>31+ days</v>
      </c>
      <c r="AA2960" t="str">
        <f t="shared" si="186"/>
        <v>Good</v>
      </c>
      <c r="AB2960" t="str">
        <f t="shared" si="187"/>
        <v>Attended</v>
      </c>
    </row>
    <row r="2961" spans="1:28" x14ac:dyDescent="0.3">
      <c r="A2961" t="s">
        <v>3660</v>
      </c>
      <c r="B2961" t="s">
        <v>471</v>
      </c>
      <c r="C2961" t="s">
        <v>58</v>
      </c>
      <c r="D2961" s="5">
        <v>45906</v>
      </c>
      <c r="E2961" s="5">
        <v>45887</v>
      </c>
      <c r="F2961" t="s">
        <v>32</v>
      </c>
      <c r="G2961" t="s">
        <v>13</v>
      </c>
      <c r="H2961">
        <v>19</v>
      </c>
      <c r="I2961" t="s">
        <v>42</v>
      </c>
      <c r="J2961" t="s">
        <v>3913</v>
      </c>
      <c r="K2961" t="s">
        <v>3914</v>
      </c>
      <c r="L2961">
        <v>4</v>
      </c>
      <c r="M2961" s="7">
        <v>0.8</v>
      </c>
      <c r="N2961" t="s">
        <v>3928</v>
      </c>
      <c r="O2961" t="s">
        <v>3922</v>
      </c>
      <c r="P2961">
        <v>15</v>
      </c>
      <c r="Q2961" t="s">
        <v>3947</v>
      </c>
      <c r="R2961" t="s">
        <v>3940</v>
      </c>
      <c r="S2961" t="s">
        <v>3943</v>
      </c>
      <c r="T2961" s="5">
        <v>45905</v>
      </c>
      <c r="U2961" t="s">
        <v>7156</v>
      </c>
      <c r="V2961" t="b">
        <v>1</v>
      </c>
      <c r="W2961" t="b">
        <v>0</v>
      </c>
      <c r="X2961" t="s">
        <v>7162</v>
      </c>
      <c r="Y2961">
        <f t="shared" si="184"/>
        <v>0</v>
      </c>
      <c r="Z2961" t="str">
        <f t="shared" si="185"/>
        <v>15-30 days</v>
      </c>
      <c r="AA2961" t="str">
        <f t="shared" si="186"/>
        <v>Good</v>
      </c>
      <c r="AB2961" t="str">
        <f t="shared" si="187"/>
        <v>Attended</v>
      </c>
    </row>
    <row r="2962" spans="1:28" x14ac:dyDescent="0.3">
      <c r="A2962" t="s">
        <v>3661</v>
      </c>
      <c r="B2962" t="s">
        <v>2212</v>
      </c>
      <c r="C2962" t="s">
        <v>83</v>
      </c>
      <c r="D2962" s="5">
        <v>46005</v>
      </c>
      <c r="E2962" s="5">
        <v>45978</v>
      </c>
      <c r="F2962" t="s">
        <v>23</v>
      </c>
      <c r="G2962" t="s">
        <v>24</v>
      </c>
      <c r="H2962">
        <v>27</v>
      </c>
      <c r="I2962" t="s">
        <v>160</v>
      </c>
      <c r="J2962" t="s">
        <v>3913</v>
      </c>
      <c r="K2962" t="s">
        <v>3914</v>
      </c>
      <c r="L2962">
        <v>6</v>
      </c>
      <c r="M2962" s="7">
        <v>0.78</v>
      </c>
      <c r="N2962" t="s">
        <v>3923</v>
      </c>
      <c r="O2962" t="s">
        <v>3922</v>
      </c>
      <c r="P2962">
        <v>15</v>
      </c>
      <c r="Q2962" t="s">
        <v>3939</v>
      </c>
      <c r="R2962" t="s">
        <v>3940</v>
      </c>
      <c r="S2962" t="s">
        <v>55</v>
      </c>
      <c r="T2962" s="5">
        <v>46002</v>
      </c>
      <c r="U2962" t="s">
        <v>7157</v>
      </c>
      <c r="V2962" t="b">
        <v>1</v>
      </c>
      <c r="W2962" t="b">
        <v>0</v>
      </c>
      <c r="X2962" t="s">
        <v>7153</v>
      </c>
      <c r="Y2962">
        <f t="shared" si="184"/>
        <v>1</v>
      </c>
      <c r="Z2962" t="str">
        <f t="shared" si="185"/>
        <v>15-30 days</v>
      </c>
      <c r="AA2962" t="str">
        <f t="shared" si="186"/>
        <v>Good</v>
      </c>
      <c r="AB2962" t="str">
        <f t="shared" si="187"/>
        <v>No-show</v>
      </c>
    </row>
    <row r="2963" spans="1:28" x14ac:dyDescent="0.3">
      <c r="A2963" t="s">
        <v>3662</v>
      </c>
      <c r="B2963" t="s">
        <v>159</v>
      </c>
      <c r="C2963" t="s">
        <v>138</v>
      </c>
      <c r="D2963" s="5">
        <v>45908</v>
      </c>
      <c r="E2963" s="5">
        <v>45864</v>
      </c>
      <c r="F2963" t="s">
        <v>28</v>
      </c>
      <c r="G2963" t="s">
        <v>24</v>
      </c>
      <c r="H2963">
        <v>44</v>
      </c>
      <c r="I2963" t="s">
        <v>42</v>
      </c>
      <c r="J2963" t="s">
        <v>3915</v>
      </c>
      <c r="K2963" t="s">
        <v>3910</v>
      </c>
      <c r="L2963">
        <v>6</v>
      </c>
      <c r="M2963" s="7">
        <v>0.76</v>
      </c>
      <c r="N2963" t="s">
        <v>3921</v>
      </c>
      <c r="O2963" t="s">
        <v>3922</v>
      </c>
      <c r="P2963">
        <v>15</v>
      </c>
      <c r="Q2963" t="s">
        <v>3939</v>
      </c>
      <c r="R2963" t="s">
        <v>3940</v>
      </c>
      <c r="S2963" t="s">
        <v>3941</v>
      </c>
      <c r="T2963" s="5">
        <v>45907</v>
      </c>
      <c r="U2963" t="s">
        <v>7158</v>
      </c>
      <c r="V2963" t="b">
        <v>0</v>
      </c>
      <c r="W2963" t="b">
        <v>0</v>
      </c>
      <c r="X2963" t="s">
        <v>7162</v>
      </c>
      <c r="Y2963">
        <f t="shared" si="184"/>
        <v>1</v>
      </c>
      <c r="Z2963" t="str">
        <f t="shared" si="185"/>
        <v>31+ days</v>
      </c>
      <c r="AA2963" t="str">
        <f t="shared" si="186"/>
        <v>Good</v>
      </c>
      <c r="AB2963" t="str">
        <f t="shared" si="187"/>
        <v>No-show</v>
      </c>
    </row>
    <row r="2964" spans="1:28" x14ac:dyDescent="0.3">
      <c r="A2964" t="s">
        <v>3663</v>
      </c>
      <c r="B2964" t="s">
        <v>1736</v>
      </c>
      <c r="C2964" t="s">
        <v>22</v>
      </c>
      <c r="D2964" s="5">
        <v>45709</v>
      </c>
      <c r="E2964" s="5">
        <v>45705</v>
      </c>
      <c r="F2964" t="s">
        <v>23</v>
      </c>
      <c r="G2964" t="s">
        <v>24</v>
      </c>
      <c r="H2964">
        <v>4</v>
      </c>
      <c r="I2964" t="s">
        <v>19</v>
      </c>
      <c r="J2964" t="s">
        <v>3911</v>
      </c>
      <c r="K2964" t="s">
        <v>3910</v>
      </c>
      <c r="L2964">
        <v>0</v>
      </c>
      <c r="M2964" s="7">
        <v>0.72</v>
      </c>
      <c r="N2964" t="s">
        <v>3923</v>
      </c>
      <c r="O2964" t="s">
        <v>3927</v>
      </c>
      <c r="P2964">
        <v>18</v>
      </c>
      <c r="Q2964" t="s">
        <v>3939</v>
      </c>
      <c r="R2964" t="s">
        <v>3940</v>
      </c>
      <c r="S2964" t="s">
        <v>3941</v>
      </c>
      <c r="T2964" s="5">
        <v>45707</v>
      </c>
      <c r="U2964" t="s">
        <v>7155</v>
      </c>
      <c r="V2964" t="b">
        <v>0</v>
      </c>
      <c r="W2964" t="b">
        <v>0</v>
      </c>
      <c r="X2964" t="s">
        <v>7153</v>
      </c>
      <c r="Y2964">
        <f t="shared" si="184"/>
        <v>1</v>
      </c>
      <c r="Z2964" t="str">
        <f t="shared" si="185"/>
        <v>4-7 days</v>
      </c>
      <c r="AA2964" t="str">
        <f t="shared" si="186"/>
        <v>Moderate</v>
      </c>
      <c r="AB2964" t="str">
        <f t="shared" si="187"/>
        <v>No-show</v>
      </c>
    </row>
    <row r="2965" spans="1:28" x14ac:dyDescent="0.3">
      <c r="A2965" t="s">
        <v>3664</v>
      </c>
      <c r="B2965" t="s">
        <v>745</v>
      </c>
      <c r="C2965" t="s">
        <v>89</v>
      </c>
      <c r="D2965" s="5">
        <v>45840</v>
      </c>
      <c r="E2965" s="5">
        <v>45809</v>
      </c>
      <c r="F2965" t="s">
        <v>41</v>
      </c>
      <c r="G2965" t="s">
        <v>13</v>
      </c>
      <c r="H2965">
        <v>31</v>
      </c>
      <c r="I2965" t="s">
        <v>14</v>
      </c>
      <c r="J2965" t="s">
        <v>3913</v>
      </c>
      <c r="K2965" t="s">
        <v>3914</v>
      </c>
      <c r="L2965">
        <v>6</v>
      </c>
      <c r="M2965" s="7">
        <v>0.87</v>
      </c>
      <c r="N2965" t="s">
        <v>3931</v>
      </c>
      <c r="O2965" t="s">
        <v>3922</v>
      </c>
      <c r="P2965">
        <v>20</v>
      </c>
      <c r="Q2965" t="s">
        <v>3947</v>
      </c>
      <c r="R2965" t="s">
        <v>3940</v>
      </c>
      <c r="S2965" t="s">
        <v>3941</v>
      </c>
      <c r="T2965" s="5">
        <v>45839</v>
      </c>
      <c r="U2965" t="s">
        <v>7152</v>
      </c>
      <c r="V2965" t="b">
        <v>0</v>
      </c>
      <c r="W2965" t="b">
        <v>0</v>
      </c>
      <c r="X2965" t="s">
        <v>7161</v>
      </c>
      <c r="Y2965">
        <f t="shared" si="184"/>
        <v>0</v>
      </c>
      <c r="Z2965" t="str">
        <f t="shared" si="185"/>
        <v>31+ days</v>
      </c>
      <c r="AA2965" t="str">
        <f t="shared" si="186"/>
        <v>Good</v>
      </c>
      <c r="AB2965" t="str">
        <f t="shared" si="187"/>
        <v>Attended</v>
      </c>
    </row>
    <row r="2966" spans="1:28" x14ac:dyDescent="0.3">
      <c r="A2966" t="s">
        <v>3665</v>
      </c>
      <c r="B2966" t="s">
        <v>1373</v>
      </c>
      <c r="C2966" t="s">
        <v>138</v>
      </c>
      <c r="D2966" s="5">
        <v>45788</v>
      </c>
      <c r="E2966" s="5">
        <v>45787</v>
      </c>
      <c r="F2966" t="s">
        <v>28</v>
      </c>
      <c r="G2966" t="s">
        <v>55</v>
      </c>
      <c r="H2966">
        <v>1</v>
      </c>
      <c r="I2966" t="s">
        <v>160</v>
      </c>
      <c r="J2966" t="s">
        <v>3915</v>
      </c>
      <c r="K2966" t="s">
        <v>3914</v>
      </c>
      <c r="L2966">
        <v>2</v>
      </c>
      <c r="M2966" s="7">
        <v>0.82</v>
      </c>
      <c r="N2966" t="s">
        <v>3921</v>
      </c>
      <c r="O2966" t="s">
        <v>3922</v>
      </c>
      <c r="P2966">
        <v>15</v>
      </c>
      <c r="Q2966" t="s">
        <v>3939</v>
      </c>
      <c r="R2966" t="s">
        <v>3940</v>
      </c>
      <c r="S2966" t="s">
        <v>3943</v>
      </c>
      <c r="T2966" s="5">
        <v>45785</v>
      </c>
      <c r="U2966" t="s">
        <v>7157</v>
      </c>
      <c r="V2966" t="b">
        <v>1</v>
      </c>
      <c r="W2966" t="b">
        <v>0</v>
      </c>
      <c r="X2966" t="s">
        <v>7160</v>
      </c>
      <c r="Y2966" t="str">
        <f t="shared" si="184"/>
        <v/>
      </c>
      <c r="Z2966" t="str">
        <f t="shared" si="185"/>
        <v>0-3 days</v>
      </c>
      <c r="AA2966" t="str">
        <f t="shared" si="186"/>
        <v>Good</v>
      </c>
      <c r="AB2966" t="str">
        <f t="shared" si="187"/>
        <v>Excluded</v>
      </c>
    </row>
    <row r="2967" spans="1:28" x14ac:dyDescent="0.3">
      <c r="A2967" t="s">
        <v>3666</v>
      </c>
      <c r="B2967" t="s">
        <v>329</v>
      </c>
      <c r="C2967" t="s">
        <v>11</v>
      </c>
      <c r="D2967" s="5">
        <v>45890</v>
      </c>
      <c r="E2967" s="5">
        <v>45888</v>
      </c>
      <c r="F2967" t="s">
        <v>12</v>
      </c>
      <c r="G2967" t="s">
        <v>13</v>
      </c>
      <c r="H2967">
        <v>2</v>
      </c>
      <c r="I2967" t="s">
        <v>14</v>
      </c>
      <c r="J2967" t="s">
        <v>3913</v>
      </c>
      <c r="K2967" t="s">
        <v>3914</v>
      </c>
      <c r="L2967">
        <v>3</v>
      </c>
      <c r="M2967" s="7">
        <v>0.83</v>
      </c>
      <c r="N2967" t="s">
        <v>3932</v>
      </c>
      <c r="O2967" t="s">
        <v>3925</v>
      </c>
      <c r="P2967">
        <v>15</v>
      </c>
      <c r="Q2967" t="s">
        <v>3939</v>
      </c>
      <c r="R2967" t="s">
        <v>3940</v>
      </c>
      <c r="S2967" t="s">
        <v>3943</v>
      </c>
      <c r="T2967" s="5">
        <v>45887</v>
      </c>
      <c r="U2967" t="s">
        <v>7154</v>
      </c>
      <c r="V2967" t="b">
        <v>0</v>
      </c>
      <c r="W2967" t="b">
        <v>0</v>
      </c>
      <c r="X2967" t="s">
        <v>7161</v>
      </c>
      <c r="Y2967">
        <f t="shared" si="184"/>
        <v>0</v>
      </c>
      <c r="Z2967" t="str">
        <f t="shared" si="185"/>
        <v>0-3 days</v>
      </c>
      <c r="AA2967" t="str">
        <f t="shared" si="186"/>
        <v>Good</v>
      </c>
      <c r="AB2967" t="str">
        <f t="shared" si="187"/>
        <v>Attended</v>
      </c>
    </row>
    <row r="2968" spans="1:28" x14ac:dyDescent="0.3">
      <c r="A2968" t="s">
        <v>3667</v>
      </c>
      <c r="B2968" t="s">
        <v>1160</v>
      </c>
      <c r="C2968" t="s">
        <v>149</v>
      </c>
      <c r="D2968" s="5">
        <v>45890</v>
      </c>
      <c r="E2968" s="5">
        <v>45885</v>
      </c>
      <c r="F2968" t="s">
        <v>23</v>
      </c>
      <c r="G2968" t="s">
        <v>13</v>
      </c>
      <c r="H2968">
        <v>5</v>
      </c>
      <c r="I2968" t="s">
        <v>47</v>
      </c>
      <c r="J2968" t="s">
        <v>3913</v>
      </c>
      <c r="K2968" t="s">
        <v>3912</v>
      </c>
      <c r="L2968">
        <v>3</v>
      </c>
      <c r="M2968" s="7">
        <v>0.78</v>
      </c>
      <c r="N2968" t="s">
        <v>3923</v>
      </c>
      <c r="O2968" t="s">
        <v>3929</v>
      </c>
      <c r="P2968">
        <v>12</v>
      </c>
      <c r="Q2968" t="s">
        <v>3939</v>
      </c>
      <c r="R2968" t="s">
        <v>3940</v>
      </c>
      <c r="S2968" t="s">
        <v>3941</v>
      </c>
      <c r="T2968" s="5">
        <v>45889</v>
      </c>
      <c r="U2968" t="s">
        <v>7154</v>
      </c>
      <c r="V2968" t="b">
        <v>0</v>
      </c>
      <c r="W2968" t="b">
        <v>0</v>
      </c>
      <c r="X2968" t="s">
        <v>7161</v>
      </c>
      <c r="Y2968">
        <f t="shared" si="184"/>
        <v>0</v>
      </c>
      <c r="Z2968" t="str">
        <f t="shared" si="185"/>
        <v>4-7 days</v>
      </c>
      <c r="AA2968" t="str">
        <f t="shared" si="186"/>
        <v>Good</v>
      </c>
      <c r="AB2968" t="str">
        <f t="shared" si="187"/>
        <v>Attended</v>
      </c>
    </row>
    <row r="2969" spans="1:28" x14ac:dyDescent="0.3">
      <c r="A2969" t="s">
        <v>3668</v>
      </c>
      <c r="B2969" t="s">
        <v>527</v>
      </c>
      <c r="C2969" t="s">
        <v>27</v>
      </c>
      <c r="D2969" s="5">
        <v>45765</v>
      </c>
      <c r="E2969" s="5">
        <v>45756</v>
      </c>
      <c r="F2969" t="s">
        <v>28</v>
      </c>
      <c r="G2969" t="s">
        <v>24</v>
      </c>
      <c r="H2969">
        <v>9</v>
      </c>
      <c r="I2969" t="s">
        <v>61</v>
      </c>
      <c r="J2969" t="s">
        <v>3909</v>
      </c>
      <c r="K2969" t="s">
        <v>3910</v>
      </c>
      <c r="L2969">
        <v>3</v>
      </c>
      <c r="M2969" s="7">
        <v>0.79</v>
      </c>
      <c r="N2969" t="s">
        <v>3921</v>
      </c>
      <c r="O2969" t="s">
        <v>3925</v>
      </c>
      <c r="P2969">
        <v>12</v>
      </c>
      <c r="R2969" t="s">
        <v>3953</v>
      </c>
      <c r="S2969" t="s">
        <v>3943</v>
      </c>
      <c r="U2969" t="s">
        <v>7155</v>
      </c>
      <c r="V2969" t="b">
        <v>0</v>
      </c>
      <c r="W2969" t="b">
        <v>0</v>
      </c>
      <c r="X2969" t="s">
        <v>7160</v>
      </c>
      <c r="Y2969">
        <f t="shared" si="184"/>
        <v>1</v>
      </c>
      <c r="Z2969" t="str">
        <f t="shared" si="185"/>
        <v>8-14 days</v>
      </c>
      <c r="AA2969" t="str">
        <f t="shared" si="186"/>
        <v>Good</v>
      </c>
      <c r="AB2969" t="str">
        <f t="shared" si="187"/>
        <v>No-show</v>
      </c>
    </row>
    <row r="2970" spans="1:28" x14ac:dyDescent="0.3">
      <c r="A2970" t="s">
        <v>3669</v>
      </c>
      <c r="B2970" t="s">
        <v>2168</v>
      </c>
      <c r="C2970" t="s">
        <v>115</v>
      </c>
      <c r="D2970" s="5">
        <v>45767</v>
      </c>
      <c r="E2970" s="5">
        <v>45746</v>
      </c>
      <c r="F2970" t="s">
        <v>32</v>
      </c>
      <c r="G2970" t="s">
        <v>24</v>
      </c>
      <c r="H2970">
        <v>21</v>
      </c>
      <c r="I2970" t="s">
        <v>42</v>
      </c>
      <c r="J2970" t="s">
        <v>3909</v>
      </c>
      <c r="K2970" t="s">
        <v>3910</v>
      </c>
      <c r="L2970">
        <v>2</v>
      </c>
      <c r="M2970" s="7">
        <v>0.83</v>
      </c>
      <c r="N2970" t="s">
        <v>3928</v>
      </c>
      <c r="O2970" t="s">
        <v>3929</v>
      </c>
      <c r="P2970">
        <v>12</v>
      </c>
      <c r="Q2970" t="s">
        <v>3939</v>
      </c>
      <c r="R2970" t="s">
        <v>3940</v>
      </c>
      <c r="S2970" t="s">
        <v>3943</v>
      </c>
      <c r="T2970" s="5">
        <v>45765</v>
      </c>
      <c r="U2970" t="s">
        <v>7157</v>
      </c>
      <c r="V2970" t="b">
        <v>1</v>
      </c>
      <c r="W2970" t="b">
        <v>0</v>
      </c>
      <c r="X2970" t="s">
        <v>7160</v>
      </c>
      <c r="Y2970">
        <f t="shared" si="184"/>
        <v>1</v>
      </c>
      <c r="Z2970" t="str">
        <f t="shared" si="185"/>
        <v>15-30 days</v>
      </c>
      <c r="AA2970" t="str">
        <f t="shared" si="186"/>
        <v>Good</v>
      </c>
      <c r="AB2970" t="str">
        <f t="shared" si="187"/>
        <v>No-show</v>
      </c>
    </row>
    <row r="2971" spans="1:28" x14ac:dyDescent="0.3">
      <c r="A2971" t="s">
        <v>3670</v>
      </c>
      <c r="B2971" t="s">
        <v>2143</v>
      </c>
      <c r="C2971" t="s">
        <v>53</v>
      </c>
      <c r="D2971" s="5">
        <v>45690</v>
      </c>
      <c r="E2971" s="5">
        <v>45633</v>
      </c>
      <c r="F2971" t="s">
        <v>54</v>
      </c>
      <c r="G2971" t="s">
        <v>13</v>
      </c>
      <c r="H2971">
        <v>57</v>
      </c>
      <c r="I2971" t="s">
        <v>160</v>
      </c>
      <c r="J2971" t="s">
        <v>3911</v>
      </c>
      <c r="K2971" t="s">
        <v>3914</v>
      </c>
      <c r="L2971">
        <v>2</v>
      </c>
      <c r="M2971" s="7">
        <v>0.73</v>
      </c>
      <c r="N2971" t="s">
        <v>3930</v>
      </c>
      <c r="O2971" t="s">
        <v>3922</v>
      </c>
      <c r="P2971">
        <v>20</v>
      </c>
      <c r="Q2971" t="s">
        <v>3939</v>
      </c>
      <c r="R2971" t="s">
        <v>3940</v>
      </c>
      <c r="S2971" t="s">
        <v>3943</v>
      </c>
      <c r="T2971" s="5">
        <v>45687</v>
      </c>
      <c r="U2971" t="s">
        <v>7157</v>
      </c>
      <c r="V2971" t="b">
        <v>1</v>
      </c>
      <c r="W2971" t="b">
        <v>0</v>
      </c>
      <c r="X2971" t="s">
        <v>7153</v>
      </c>
      <c r="Y2971">
        <f t="shared" si="184"/>
        <v>0</v>
      </c>
      <c r="Z2971" t="str">
        <f t="shared" si="185"/>
        <v>31+ days</v>
      </c>
      <c r="AA2971" t="str">
        <f t="shared" si="186"/>
        <v>Moderate</v>
      </c>
      <c r="AB2971" t="str">
        <f t="shared" si="187"/>
        <v>Attended</v>
      </c>
    </row>
    <row r="2972" spans="1:28" x14ac:dyDescent="0.3">
      <c r="A2972" t="s">
        <v>3671</v>
      </c>
      <c r="B2972" t="s">
        <v>591</v>
      </c>
      <c r="C2972" t="s">
        <v>50</v>
      </c>
      <c r="D2972" s="5">
        <v>45765</v>
      </c>
      <c r="E2972" s="5">
        <v>45710</v>
      </c>
      <c r="F2972" t="s">
        <v>18</v>
      </c>
      <c r="G2972" t="s">
        <v>13</v>
      </c>
      <c r="H2972">
        <v>55</v>
      </c>
      <c r="I2972" t="s">
        <v>47</v>
      </c>
      <c r="J2972" t="s">
        <v>3913</v>
      </c>
      <c r="K2972" t="s">
        <v>3912</v>
      </c>
      <c r="L2972">
        <v>6</v>
      </c>
      <c r="M2972" s="7">
        <v>0.81</v>
      </c>
      <c r="N2972" t="s">
        <v>3924</v>
      </c>
      <c r="O2972" t="s">
        <v>3922</v>
      </c>
      <c r="P2972">
        <v>18</v>
      </c>
      <c r="Q2972" t="s">
        <v>3939</v>
      </c>
      <c r="R2972" t="s">
        <v>3940</v>
      </c>
      <c r="S2972" t="s">
        <v>3941</v>
      </c>
      <c r="T2972" s="5">
        <v>45763</v>
      </c>
      <c r="U2972" t="s">
        <v>7155</v>
      </c>
      <c r="V2972" t="b">
        <v>0</v>
      </c>
      <c r="W2972" t="b">
        <v>0</v>
      </c>
      <c r="X2972" t="s">
        <v>7160</v>
      </c>
      <c r="Y2972">
        <f t="shared" si="184"/>
        <v>0</v>
      </c>
      <c r="Z2972" t="str">
        <f t="shared" si="185"/>
        <v>31+ days</v>
      </c>
      <c r="AA2972" t="str">
        <f t="shared" si="186"/>
        <v>Good</v>
      </c>
      <c r="AB2972" t="str">
        <f t="shared" si="187"/>
        <v>Attended</v>
      </c>
    </row>
    <row r="2973" spans="1:28" x14ac:dyDescent="0.3">
      <c r="A2973" t="s">
        <v>3672</v>
      </c>
      <c r="B2973" t="s">
        <v>2870</v>
      </c>
      <c r="C2973" t="s">
        <v>77</v>
      </c>
      <c r="D2973" s="5">
        <v>45960</v>
      </c>
      <c r="E2973" s="5">
        <v>45954</v>
      </c>
      <c r="F2973" t="s">
        <v>23</v>
      </c>
      <c r="G2973" t="s">
        <v>24</v>
      </c>
      <c r="H2973">
        <v>6</v>
      </c>
      <c r="I2973" t="s">
        <v>160</v>
      </c>
      <c r="J2973" t="s">
        <v>3916</v>
      </c>
      <c r="K2973" t="s">
        <v>3914</v>
      </c>
      <c r="L2973">
        <v>0</v>
      </c>
      <c r="M2973" s="7">
        <v>0.79</v>
      </c>
      <c r="N2973" t="s">
        <v>3923</v>
      </c>
      <c r="O2973" t="s">
        <v>3927</v>
      </c>
      <c r="P2973">
        <v>15</v>
      </c>
      <c r="Q2973" t="s">
        <v>3955</v>
      </c>
      <c r="R2973" t="s">
        <v>3949</v>
      </c>
      <c r="S2973" t="s">
        <v>3950</v>
      </c>
      <c r="U2973" t="s">
        <v>7154</v>
      </c>
      <c r="V2973" t="b">
        <v>0</v>
      </c>
      <c r="W2973" t="b">
        <v>0</v>
      </c>
      <c r="X2973" t="s">
        <v>7162</v>
      </c>
      <c r="Y2973">
        <f t="shared" si="184"/>
        <v>1</v>
      </c>
      <c r="Z2973" t="str">
        <f t="shared" si="185"/>
        <v>4-7 days</v>
      </c>
      <c r="AA2973" t="str">
        <f t="shared" si="186"/>
        <v>Good</v>
      </c>
      <c r="AB2973" t="str">
        <f t="shared" si="187"/>
        <v>No-show</v>
      </c>
    </row>
    <row r="2974" spans="1:28" x14ac:dyDescent="0.3">
      <c r="A2974" t="s">
        <v>3673</v>
      </c>
      <c r="B2974" t="s">
        <v>167</v>
      </c>
      <c r="C2974" t="s">
        <v>17</v>
      </c>
      <c r="D2974" s="5">
        <v>45897</v>
      </c>
      <c r="E2974" s="5">
        <v>45837</v>
      </c>
      <c r="F2974" t="s">
        <v>18</v>
      </c>
      <c r="G2974" t="s">
        <v>13</v>
      </c>
      <c r="H2974">
        <v>60</v>
      </c>
      <c r="I2974" t="s">
        <v>61</v>
      </c>
      <c r="J2974" t="s">
        <v>3915</v>
      </c>
      <c r="K2974" t="s">
        <v>3910</v>
      </c>
      <c r="L2974">
        <v>2</v>
      </c>
      <c r="M2974" s="7">
        <v>0.84</v>
      </c>
      <c r="N2974" t="s">
        <v>3924</v>
      </c>
      <c r="O2974" t="s">
        <v>3929</v>
      </c>
      <c r="P2974">
        <v>12</v>
      </c>
      <c r="Q2974" t="s">
        <v>3939</v>
      </c>
      <c r="R2974" t="s">
        <v>3940</v>
      </c>
      <c r="S2974" t="s">
        <v>3943</v>
      </c>
      <c r="T2974" s="5">
        <v>45895</v>
      </c>
      <c r="U2974" t="s">
        <v>7154</v>
      </c>
      <c r="V2974" t="b">
        <v>0</v>
      </c>
      <c r="W2974" t="b">
        <v>0</v>
      </c>
      <c r="X2974" t="s">
        <v>7161</v>
      </c>
      <c r="Y2974">
        <f t="shared" si="184"/>
        <v>0</v>
      </c>
      <c r="Z2974" t="str">
        <f t="shared" si="185"/>
        <v>31+ days</v>
      </c>
      <c r="AA2974" t="str">
        <f t="shared" si="186"/>
        <v>Good</v>
      </c>
      <c r="AB2974" t="str">
        <f t="shared" si="187"/>
        <v>Attended</v>
      </c>
    </row>
    <row r="2975" spans="1:28" x14ac:dyDescent="0.3">
      <c r="A2975" t="s">
        <v>3674</v>
      </c>
      <c r="B2975" t="s">
        <v>478</v>
      </c>
      <c r="C2975" t="s">
        <v>157</v>
      </c>
      <c r="D2975" s="5">
        <v>46002</v>
      </c>
      <c r="E2975" s="5">
        <v>45964</v>
      </c>
      <c r="F2975" t="s">
        <v>28</v>
      </c>
      <c r="G2975" t="s">
        <v>55</v>
      </c>
      <c r="H2975">
        <v>38</v>
      </c>
      <c r="I2975" t="s">
        <v>42</v>
      </c>
      <c r="J2975" t="s">
        <v>3911</v>
      </c>
      <c r="K2975" t="s">
        <v>3910</v>
      </c>
      <c r="L2975">
        <v>5</v>
      </c>
      <c r="M2975" s="7">
        <v>0.73</v>
      </c>
      <c r="N2975" t="s">
        <v>3921</v>
      </c>
      <c r="O2975" t="s">
        <v>3925</v>
      </c>
      <c r="P2975">
        <v>12</v>
      </c>
      <c r="Q2975" t="s">
        <v>3939</v>
      </c>
      <c r="R2975" t="s">
        <v>3940</v>
      </c>
      <c r="S2975" t="s">
        <v>3943</v>
      </c>
      <c r="T2975" s="5">
        <v>46001</v>
      </c>
      <c r="U2975" t="s">
        <v>7154</v>
      </c>
      <c r="V2975" t="b">
        <v>0</v>
      </c>
      <c r="W2975" t="b">
        <v>0</v>
      </c>
      <c r="X2975" t="s">
        <v>7153</v>
      </c>
      <c r="Y2975" t="str">
        <f t="shared" si="184"/>
        <v/>
      </c>
      <c r="Z2975" t="str">
        <f t="shared" si="185"/>
        <v>31+ days</v>
      </c>
      <c r="AA2975" t="str">
        <f t="shared" si="186"/>
        <v>Moderate</v>
      </c>
      <c r="AB2975" t="str">
        <f t="shared" si="187"/>
        <v>Excluded</v>
      </c>
    </row>
    <row r="2976" spans="1:28" x14ac:dyDescent="0.3">
      <c r="A2976" t="s">
        <v>3675</v>
      </c>
      <c r="B2976" t="s">
        <v>1418</v>
      </c>
      <c r="C2976" t="s">
        <v>124</v>
      </c>
      <c r="D2976" s="5">
        <v>45996</v>
      </c>
      <c r="E2976" s="5">
        <v>45963</v>
      </c>
      <c r="F2976" t="s">
        <v>54</v>
      </c>
      <c r="G2976" t="s">
        <v>24</v>
      </c>
      <c r="H2976">
        <v>33</v>
      </c>
      <c r="I2976" t="s">
        <v>160</v>
      </c>
      <c r="J2976" t="s">
        <v>3911</v>
      </c>
      <c r="K2976" t="s">
        <v>3914</v>
      </c>
      <c r="L2976">
        <v>7</v>
      </c>
      <c r="M2976" s="7">
        <v>0.75</v>
      </c>
      <c r="N2976" t="s">
        <v>3930</v>
      </c>
      <c r="O2976" t="s">
        <v>3922</v>
      </c>
      <c r="P2976">
        <v>15</v>
      </c>
      <c r="R2976" t="s">
        <v>3953</v>
      </c>
      <c r="S2976" t="s">
        <v>3943</v>
      </c>
      <c r="U2976" t="s">
        <v>7155</v>
      </c>
      <c r="V2976" t="b">
        <v>0</v>
      </c>
      <c r="W2976" t="b">
        <v>0</v>
      </c>
      <c r="X2976" t="s">
        <v>7153</v>
      </c>
      <c r="Y2976">
        <f t="shared" si="184"/>
        <v>1</v>
      </c>
      <c r="Z2976" t="str">
        <f t="shared" si="185"/>
        <v>31+ days</v>
      </c>
      <c r="AA2976" t="str">
        <f t="shared" si="186"/>
        <v>Good</v>
      </c>
      <c r="AB2976" t="str">
        <f t="shared" si="187"/>
        <v>No-show</v>
      </c>
    </row>
    <row r="2977" spans="1:28" x14ac:dyDescent="0.3">
      <c r="A2977" t="s">
        <v>3676</v>
      </c>
      <c r="B2977" t="s">
        <v>173</v>
      </c>
      <c r="C2977" t="s">
        <v>86</v>
      </c>
      <c r="D2977" s="5">
        <v>45970</v>
      </c>
      <c r="E2977" s="5">
        <v>45922</v>
      </c>
      <c r="F2977" t="s">
        <v>28</v>
      </c>
      <c r="G2977" t="s">
        <v>55</v>
      </c>
      <c r="H2977">
        <v>48</v>
      </c>
      <c r="I2977" t="s">
        <v>61</v>
      </c>
      <c r="J2977" t="s">
        <v>3909</v>
      </c>
      <c r="K2977" t="s">
        <v>3914</v>
      </c>
      <c r="L2977">
        <v>7</v>
      </c>
      <c r="M2977" s="7">
        <v>0.95</v>
      </c>
      <c r="N2977" t="s">
        <v>3921</v>
      </c>
      <c r="O2977" t="s">
        <v>3927</v>
      </c>
      <c r="P2977">
        <v>18</v>
      </c>
      <c r="Q2977" t="s">
        <v>3955</v>
      </c>
      <c r="R2977" t="s">
        <v>3940</v>
      </c>
      <c r="S2977" t="s">
        <v>3941</v>
      </c>
      <c r="T2977" s="5">
        <v>45968</v>
      </c>
      <c r="U2977" t="s">
        <v>7157</v>
      </c>
      <c r="V2977" t="b">
        <v>1</v>
      </c>
      <c r="W2977" t="b">
        <v>0</v>
      </c>
      <c r="X2977" t="s">
        <v>7162</v>
      </c>
      <c r="Y2977" t="str">
        <f t="shared" si="184"/>
        <v/>
      </c>
      <c r="Z2977" t="str">
        <f t="shared" si="185"/>
        <v>31+ days</v>
      </c>
      <c r="AA2977" t="str">
        <f t="shared" si="186"/>
        <v>Very Good</v>
      </c>
      <c r="AB2977" t="str">
        <f t="shared" si="187"/>
        <v>Excluded</v>
      </c>
    </row>
    <row r="2978" spans="1:28" x14ac:dyDescent="0.3">
      <c r="A2978" t="s">
        <v>3677</v>
      </c>
      <c r="B2978" t="s">
        <v>220</v>
      </c>
      <c r="C2978" t="s">
        <v>27</v>
      </c>
      <c r="D2978" s="5">
        <v>45723</v>
      </c>
      <c r="E2978" s="5">
        <v>45694</v>
      </c>
      <c r="F2978" t="s">
        <v>28</v>
      </c>
      <c r="G2978" t="s">
        <v>13</v>
      </c>
      <c r="H2978">
        <v>29</v>
      </c>
      <c r="I2978" t="s">
        <v>14</v>
      </c>
      <c r="J2978" t="s">
        <v>3913</v>
      </c>
      <c r="K2978" t="s">
        <v>3910</v>
      </c>
      <c r="L2978">
        <v>1</v>
      </c>
      <c r="M2978" s="7">
        <v>0.69</v>
      </c>
      <c r="N2978" t="s">
        <v>3921</v>
      </c>
      <c r="O2978" t="s">
        <v>3925</v>
      </c>
      <c r="P2978">
        <v>12</v>
      </c>
      <c r="Q2978" t="s">
        <v>3947</v>
      </c>
      <c r="R2978" t="s">
        <v>3940</v>
      </c>
      <c r="S2978" t="s">
        <v>3941</v>
      </c>
      <c r="T2978" s="5">
        <v>45722</v>
      </c>
      <c r="U2978" t="s">
        <v>7155</v>
      </c>
      <c r="V2978" t="b">
        <v>0</v>
      </c>
      <c r="W2978" t="b">
        <v>0</v>
      </c>
      <c r="X2978" t="s">
        <v>7160</v>
      </c>
      <c r="Y2978">
        <f t="shared" si="184"/>
        <v>0</v>
      </c>
      <c r="Z2978" t="str">
        <f t="shared" si="185"/>
        <v>15-30 days</v>
      </c>
      <c r="AA2978" t="str">
        <f t="shared" si="186"/>
        <v>Moderate</v>
      </c>
      <c r="AB2978" t="str">
        <f t="shared" si="187"/>
        <v>Attended</v>
      </c>
    </row>
    <row r="2979" spans="1:28" x14ac:dyDescent="0.3">
      <c r="A2979" t="s">
        <v>3678</v>
      </c>
      <c r="B2979" t="s">
        <v>1287</v>
      </c>
      <c r="C2979" t="s">
        <v>124</v>
      </c>
      <c r="D2979" s="5">
        <v>45779</v>
      </c>
      <c r="E2979" s="5">
        <v>45763</v>
      </c>
      <c r="F2979" t="s">
        <v>54</v>
      </c>
      <c r="G2979" t="s">
        <v>24</v>
      </c>
      <c r="H2979">
        <v>16</v>
      </c>
      <c r="I2979" t="s">
        <v>42</v>
      </c>
      <c r="J2979" t="s">
        <v>3911</v>
      </c>
      <c r="K2979" t="s">
        <v>3914</v>
      </c>
      <c r="L2979">
        <v>5</v>
      </c>
      <c r="M2979" s="7">
        <v>0.95</v>
      </c>
      <c r="N2979" t="s">
        <v>3930</v>
      </c>
      <c r="O2979" t="s">
        <v>3922</v>
      </c>
      <c r="P2979">
        <v>15</v>
      </c>
      <c r="Q2979" t="s">
        <v>3939</v>
      </c>
      <c r="R2979" t="s">
        <v>3940</v>
      </c>
      <c r="S2979" t="s">
        <v>3943</v>
      </c>
      <c r="T2979" s="5">
        <v>45778</v>
      </c>
      <c r="U2979" t="s">
        <v>7155</v>
      </c>
      <c r="V2979" t="b">
        <v>0</v>
      </c>
      <c r="W2979" t="b">
        <v>0</v>
      </c>
      <c r="X2979" t="s">
        <v>7160</v>
      </c>
      <c r="Y2979">
        <f t="shared" si="184"/>
        <v>1</v>
      </c>
      <c r="Z2979" t="str">
        <f t="shared" si="185"/>
        <v>15-30 days</v>
      </c>
      <c r="AA2979" t="str">
        <f t="shared" si="186"/>
        <v>Very Good</v>
      </c>
      <c r="AB2979" t="str">
        <f t="shared" si="187"/>
        <v>No-show</v>
      </c>
    </row>
    <row r="2980" spans="1:28" x14ac:dyDescent="0.3">
      <c r="A2980" t="s">
        <v>3679</v>
      </c>
      <c r="B2980" t="s">
        <v>952</v>
      </c>
      <c r="C2980" t="s">
        <v>124</v>
      </c>
      <c r="D2980" s="5">
        <v>45678</v>
      </c>
      <c r="E2980" s="5">
        <v>45646</v>
      </c>
      <c r="F2980" t="s">
        <v>54</v>
      </c>
      <c r="G2980" t="s">
        <v>24</v>
      </c>
      <c r="H2980">
        <v>32</v>
      </c>
      <c r="I2980" t="s">
        <v>19</v>
      </c>
      <c r="J2980" t="s">
        <v>3913</v>
      </c>
      <c r="K2980" t="s">
        <v>3914</v>
      </c>
      <c r="L2980">
        <v>5</v>
      </c>
      <c r="M2980" s="7">
        <v>0.9</v>
      </c>
      <c r="N2980" t="s">
        <v>3930</v>
      </c>
      <c r="O2980" t="s">
        <v>3922</v>
      </c>
      <c r="P2980">
        <v>15</v>
      </c>
      <c r="R2980" t="s">
        <v>3953</v>
      </c>
      <c r="S2980" t="s">
        <v>3943</v>
      </c>
      <c r="U2980" t="s">
        <v>7159</v>
      </c>
      <c r="V2980" t="b">
        <v>0</v>
      </c>
      <c r="W2980" t="b">
        <v>0</v>
      </c>
      <c r="X2980" t="s">
        <v>7153</v>
      </c>
      <c r="Y2980">
        <f t="shared" si="184"/>
        <v>1</v>
      </c>
      <c r="Z2980" t="str">
        <f t="shared" si="185"/>
        <v>31+ days</v>
      </c>
      <c r="AA2980" t="str">
        <f t="shared" si="186"/>
        <v>Very Good</v>
      </c>
      <c r="AB2980" t="str">
        <f t="shared" si="187"/>
        <v>No-show</v>
      </c>
    </row>
    <row r="2981" spans="1:28" x14ac:dyDescent="0.3">
      <c r="A2981" t="s">
        <v>3680</v>
      </c>
      <c r="B2981" t="s">
        <v>3261</v>
      </c>
      <c r="C2981" t="s">
        <v>193</v>
      </c>
      <c r="D2981" s="5">
        <v>45692</v>
      </c>
      <c r="E2981" s="5">
        <v>45648</v>
      </c>
      <c r="F2981" t="s">
        <v>41</v>
      </c>
      <c r="G2981" t="s">
        <v>13</v>
      </c>
      <c r="H2981">
        <v>44</v>
      </c>
      <c r="I2981" t="s">
        <v>42</v>
      </c>
      <c r="J2981" t="s">
        <v>3909</v>
      </c>
      <c r="K2981" t="s">
        <v>3910</v>
      </c>
      <c r="L2981">
        <v>0</v>
      </c>
      <c r="M2981" s="7">
        <v>0.66</v>
      </c>
      <c r="N2981" t="s">
        <v>3931</v>
      </c>
      <c r="O2981" t="s">
        <v>3922</v>
      </c>
      <c r="P2981">
        <v>15</v>
      </c>
      <c r="R2981" t="s">
        <v>3953</v>
      </c>
      <c r="S2981" t="s">
        <v>3943</v>
      </c>
      <c r="U2981" t="s">
        <v>7159</v>
      </c>
      <c r="V2981" t="b">
        <v>0</v>
      </c>
      <c r="W2981" t="b">
        <v>0</v>
      </c>
      <c r="X2981" t="s">
        <v>7153</v>
      </c>
      <c r="Y2981">
        <f t="shared" si="184"/>
        <v>0</v>
      </c>
      <c r="Z2981" t="str">
        <f t="shared" si="185"/>
        <v>31+ days</v>
      </c>
      <c r="AA2981" t="str">
        <f t="shared" si="186"/>
        <v>Moderate</v>
      </c>
      <c r="AB2981" t="str">
        <f t="shared" si="187"/>
        <v>Attended</v>
      </c>
    </row>
    <row r="2982" spans="1:28" x14ac:dyDescent="0.3">
      <c r="A2982" t="s">
        <v>3681</v>
      </c>
      <c r="B2982" t="s">
        <v>82</v>
      </c>
      <c r="C2982" t="s">
        <v>149</v>
      </c>
      <c r="D2982" s="5">
        <v>45742</v>
      </c>
      <c r="E2982" s="5">
        <v>45701</v>
      </c>
      <c r="F2982" t="s">
        <v>23</v>
      </c>
      <c r="G2982" t="s">
        <v>24</v>
      </c>
      <c r="H2982">
        <v>41</v>
      </c>
      <c r="I2982" t="s">
        <v>37</v>
      </c>
      <c r="J2982" t="s">
        <v>3916</v>
      </c>
      <c r="K2982" t="s">
        <v>3910</v>
      </c>
      <c r="L2982">
        <v>4</v>
      </c>
      <c r="M2982" s="7">
        <v>0.87</v>
      </c>
      <c r="N2982" t="s">
        <v>3923</v>
      </c>
      <c r="O2982" t="s">
        <v>3929</v>
      </c>
      <c r="P2982">
        <v>12</v>
      </c>
      <c r="Q2982" t="s">
        <v>3955</v>
      </c>
      <c r="R2982" t="s">
        <v>3940</v>
      </c>
      <c r="S2982" t="s">
        <v>3941</v>
      </c>
      <c r="T2982" s="5">
        <v>45741</v>
      </c>
      <c r="U2982" t="s">
        <v>7152</v>
      </c>
      <c r="V2982" t="b">
        <v>0</v>
      </c>
      <c r="W2982" t="b">
        <v>0</v>
      </c>
      <c r="X2982" t="s">
        <v>7160</v>
      </c>
      <c r="Y2982">
        <f t="shared" si="184"/>
        <v>1</v>
      </c>
      <c r="Z2982" t="str">
        <f t="shared" si="185"/>
        <v>31+ days</v>
      </c>
      <c r="AA2982" t="str">
        <f t="shared" si="186"/>
        <v>Good</v>
      </c>
      <c r="AB2982" t="str">
        <f t="shared" si="187"/>
        <v>No-show</v>
      </c>
    </row>
    <row r="2983" spans="1:28" x14ac:dyDescent="0.3">
      <c r="A2983" t="s">
        <v>3682</v>
      </c>
      <c r="B2983" t="s">
        <v>302</v>
      </c>
      <c r="C2983" t="s">
        <v>40</v>
      </c>
      <c r="D2983" s="5">
        <v>45760</v>
      </c>
      <c r="E2983" s="5">
        <v>45750</v>
      </c>
      <c r="F2983" t="s">
        <v>41</v>
      </c>
      <c r="G2983" t="s">
        <v>24</v>
      </c>
      <c r="H2983">
        <v>10</v>
      </c>
      <c r="I2983" t="s">
        <v>61</v>
      </c>
      <c r="J2983" t="s">
        <v>3913</v>
      </c>
      <c r="K2983" t="s">
        <v>3914</v>
      </c>
      <c r="L2983">
        <v>2</v>
      </c>
      <c r="M2983" s="7">
        <v>0.86</v>
      </c>
      <c r="N2983" t="s">
        <v>3931</v>
      </c>
      <c r="O2983" t="s">
        <v>3927</v>
      </c>
      <c r="P2983">
        <v>18</v>
      </c>
      <c r="Q2983" t="s">
        <v>3955</v>
      </c>
      <c r="S2983" t="s">
        <v>3943</v>
      </c>
      <c r="T2983" s="5">
        <v>45758</v>
      </c>
      <c r="U2983" t="s">
        <v>7157</v>
      </c>
      <c r="V2983" t="b">
        <v>1</v>
      </c>
      <c r="W2983" t="b">
        <v>0</v>
      </c>
      <c r="X2983" t="s">
        <v>7160</v>
      </c>
      <c r="Y2983">
        <f t="shared" si="184"/>
        <v>1</v>
      </c>
      <c r="Z2983" t="str">
        <f t="shared" si="185"/>
        <v>8-14 days</v>
      </c>
      <c r="AA2983" t="str">
        <f t="shared" si="186"/>
        <v>Good</v>
      </c>
      <c r="AB2983" t="str">
        <f t="shared" si="187"/>
        <v>No-show</v>
      </c>
    </row>
    <row r="2984" spans="1:28" x14ac:dyDescent="0.3">
      <c r="A2984" t="s">
        <v>3683</v>
      </c>
      <c r="B2984" t="s">
        <v>2124</v>
      </c>
      <c r="C2984" t="s">
        <v>17</v>
      </c>
      <c r="D2984" s="5">
        <v>45663</v>
      </c>
      <c r="E2984" s="5">
        <v>45606</v>
      </c>
      <c r="F2984" t="s">
        <v>18</v>
      </c>
      <c r="G2984" t="s">
        <v>13</v>
      </c>
      <c r="H2984">
        <v>57</v>
      </c>
      <c r="I2984" t="s">
        <v>47</v>
      </c>
      <c r="J2984" t="s">
        <v>3909</v>
      </c>
      <c r="K2984" t="s">
        <v>3910</v>
      </c>
      <c r="L2984">
        <v>2</v>
      </c>
      <c r="M2984" s="7">
        <v>0.88</v>
      </c>
      <c r="N2984" t="s">
        <v>3924</v>
      </c>
      <c r="O2984" t="s">
        <v>3929</v>
      </c>
      <c r="P2984">
        <v>12</v>
      </c>
      <c r="R2984" t="s">
        <v>3953</v>
      </c>
      <c r="S2984" t="s">
        <v>3943</v>
      </c>
      <c r="U2984" t="s">
        <v>7158</v>
      </c>
      <c r="V2984" t="b">
        <v>0</v>
      </c>
      <c r="W2984" t="b">
        <v>0</v>
      </c>
      <c r="X2984" t="s">
        <v>7153</v>
      </c>
      <c r="Y2984">
        <f t="shared" si="184"/>
        <v>0</v>
      </c>
      <c r="Z2984" t="str">
        <f t="shared" si="185"/>
        <v>31+ days</v>
      </c>
      <c r="AA2984" t="str">
        <f t="shared" si="186"/>
        <v>Good</v>
      </c>
      <c r="AB2984" t="str">
        <f t="shared" si="187"/>
        <v>Attended</v>
      </c>
    </row>
    <row r="2985" spans="1:28" x14ac:dyDescent="0.3">
      <c r="A2985" t="s">
        <v>3684</v>
      </c>
      <c r="B2985" t="s">
        <v>278</v>
      </c>
      <c r="C2985" t="s">
        <v>149</v>
      </c>
      <c r="D2985" s="5">
        <v>45965</v>
      </c>
      <c r="E2985" s="5">
        <v>45948</v>
      </c>
      <c r="F2985" t="s">
        <v>23</v>
      </c>
      <c r="G2985" t="s">
        <v>24</v>
      </c>
      <c r="H2985">
        <v>17</v>
      </c>
      <c r="I2985" t="s">
        <v>14</v>
      </c>
      <c r="J2985" t="s">
        <v>3916</v>
      </c>
      <c r="K2985" t="s">
        <v>3914</v>
      </c>
      <c r="L2985">
        <v>1</v>
      </c>
      <c r="M2985" s="7">
        <v>0.72</v>
      </c>
      <c r="N2985" t="s">
        <v>3923</v>
      </c>
      <c r="O2985" t="s">
        <v>3929</v>
      </c>
      <c r="P2985">
        <v>12</v>
      </c>
      <c r="R2985" t="s">
        <v>3953</v>
      </c>
      <c r="S2985" t="s">
        <v>3943</v>
      </c>
      <c r="U2985" t="s">
        <v>7159</v>
      </c>
      <c r="V2985" t="b">
        <v>0</v>
      </c>
      <c r="W2985" t="b">
        <v>0</v>
      </c>
      <c r="X2985" t="s">
        <v>7162</v>
      </c>
      <c r="Y2985">
        <f t="shared" si="184"/>
        <v>1</v>
      </c>
      <c r="Z2985" t="str">
        <f t="shared" si="185"/>
        <v>15-30 days</v>
      </c>
      <c r="AA2985" t="str">
        <f t="shared" si="186"/>
        <v>Moderate</v>
      </c>
      <c r="AB2985" t="str">
        <f t="shared" si="187"/>
        <v>No-show</v>
      </c>
    </row>
    <row r="2986" spans="1:28" x14ac:dyDescent="0.3">
      <c r="A2986" t="s">
        <v>3685</v>
      </c>
      <c r="B2986" t="s">
        <v>3686</v>
      </c>
      <c r="C2986" t="s">
        <v>27</v>
      </c>
      <c r="D2986" s="5">
        <v>45850</v>
      </c>
      <c r="E2986" s="5">
        <v>45800</v>
      </c>
      <c r="F2986" t="s">
        <v>28</v>
      </c>
      <c r="G2986" t="s">
        <v>24</v>
      </c>
      <c r="H2986">
        <v>50</v>
      </c>
      <c r="I2986" t="s">
        <v>160</v>
      </c>
      <c r="J2986" t="s">
        <v>3909</v>
      </c>
      <c r="K2986" t="s">
        <v>3910</v>
      </c>
      <c r="L2986">
        <v>0</v>
      </c>
      <c r="M2986" s="7">
        <v>0.77</v>
      </c>
      <c r="N2986" t="s">
        <v>3921</v>
      </c>
      <c r="O2986" t="s">
        <v>3925</v>
      </c>
      <c r="P2986">
        <v>12</v>
      </c>
      <c r="Q2986" t="s">
        <v>3939</v>
      </c>
      <c r="R2986" t="s">
        <v>3940</v>
      </c>
      <c r="S2986" t="s">
        <v>3943</v>
      </c>
      <c r="T2986" s="5">
        <v>45848</v>
      </c>
      <c r="U2986" t="s">
        <v>7156</v>
      </c>
      <c r="V2986" t="b">
        <v>1</v>
      </c>
      <c r="W2986" t="b">
        <v>0</v>
      </c>
      <c r="X2986" t="s">
        <v>7161</v>
      </c>
      <c r="Y2986">
        <f t="shared" si="184"/>
        <v>1</v>
      </c>
      <c r="Z2986" t="str">
        <f t="shared" si="185"/>
        <v>31+ days</v>
      </c>
      <c r="AA2986" t="str">
        <f t="shared" si="186"/>
        <v>Good</v>
      </c>
      <c r="AB2986" t="str">
        <f t="shared" si="187"/>
        <v>No-show</v>
      </c>
    </row>
    <row r="2987" spans="1:28" x14ac:dyDescent="0.3">
      <c r="A2987" t="s">
        <v>3687</v>
      </c>
      <c r="B2987" t="s">
        <v>1510</v>
      </c>
      <c r="C2987" t="s">
        <v>149</v>
      </c>
      <c r="D2987" s="5">
        <v>45897</v>
      </c>
      <c r="E2987" s="5">
        <v>45878</v>
      </c>
      <c r="F2987" t="s">
        <v>23</v>
      </c>
      <c r="G2987" t="s">
        <v>13</v>
      </c>
      <c r="H2987">
        <v>19</v>
      </c>
      <c r="I2987" t="s">
        <v>61</v>
      </c>
      <c r="J2987" t="s">
        <v>3911</v>
      </c>
      <c r="K2987" t="s">
        <v>3910</v>
      </c>
      <c r="L2987">
        <v>1</v>
      </c>
      <c r="M2987" s="7">
        <v>0.93</v>
      </c>
      <c r="N2987" t="s">
        <v>3923</v>
      </c>
      <c r="O2987" t="s">
        <v>3929</v>
      </c>
      <c r="P2987">
        <v>12</v>
      </c>
      <c r="R2987" t="s">
        <v>3953</v>
      </c>
      <c r="S2987" t="s">
        <v>3943</v>
      </c>
      <c r="U2987" t="s">
        <v>7154</v>
      </c>
      <c r="V2987" t="b">
        <v>0</v>
      </c>
      <c r="W2987" t="b">
        <v>0</v>
      </c>
      <c r="X2987" t="s">
        <v>7161</v>
      </c>
      <c r="Y2987">
        <f t="shared" si="184"/>
        <v>0</v>
      </c>
      <c r="Z2987" t="str">
        <f t="shared" si="185"/>
        <v>15-30 days</v>
      </c>
      <c r="AA2987" t="str">
        <f t="shared" si="186"/>
        <v>Very Good</v>
      </c>
      <c r="AB2987" t="str">
        <f t="shared" si="187"/>
        <v>Attended</v>
      </c>
    </row>
    <row r="2988" spans="1:28" x14ac:dyDescent="0.3">
      <c r="A2988" t="s">
        <v>3688</v>
      </c>
      <c r="B2988" t="s">
        <v>1828</v>
      </c>
      <c r="C2988" t="s">
        <v>50</v>
      </c>
      <c r="D2988" s="5">
        <v>45896</v>
      </c>
      <c r="E2988" s="5">
        <v>45893</v>
      </c>
      <c r="F2988" t="s">
        <v>18</v>
      </c>
      <c r="G2988" t="s">
        <v>55</v>
      </c>
      <c r="H2988">
        <v>3</v>
      </c>
      <c r="I2988" t="s">
        <v>160</v>
      </c>
      <c r="J2988" t="s">
        <v>3909</v>
      </c>
      <c r="K2988" t="s">
        <v>3910</v>
      </c>
      <c r="L2988">
        <v>2</v>
      </c>
      <c r="M2988" s="7">
        <v>0.77</v>
      </c>
      <c r="N2988" t="s">
        <v>3924</v>
      </c>
      <c r="O2988" t="s">
        <v>3922</v>
      </c>
      <c r="P2988">
        <v>18</v>
      </c>
      <c r="Q2988" t="s">
        <v>3955</v>
      </c>
      <c r="R2988" t="s">
        <v>3940</v>
      </c>
      <c r="S2988" t="s">
        <v>3941</v>
      </c>
      <c r="T2988" s="5">
        <v>45894</v>
      </c>
      <c r="U2988" t="s">
        <v>7152</v>
      </c>
      <c r="V2988" t="b">
        <v>0</v>
      </c>
      <c r="W2988" t="b">
        <v>0</v>
      </c>
      <c r="X2988" t="s">
        <v>7161</v>
      </c>
      <c r="Y2988" t="str">
        <f t="shared" si="184"/>
        <v/>
      </c>
      <c r="Z2988" t="str">
        <f t="shared" si="185"/>
        <v>0-3 days</v>
      </c>
      <c r="AA2988" t="str">
        <f t="shared" si="186"/>
        <v>Good</v>
      </c>
      <c r="AB2988" t="str">
        <f t="shared" si="187"/>
        <v>Excluded</v>
      </c>
    </row>
    <row r="2989" spans="1:28" x14ac:dyDescent="0.3">
      <c r="A2989" t="s">
        <v>3689</v>
      </c>
      <c r="B2989" t="s">
        <v>843</v>
      </c>
      <c r="C2989" t="s">
        <v>77</v>
      </c>
      <c r="D2989" s="5">
        <v>46010</v>
      </c>
      <c r="E2989" s="5">
        <v>45950</v>
      </c>
      <c r="F2989" t="s">
        <v>23</v>
      </c>
      <c r="G2989" t="s">
        <v>13</v>
      </c>
      <c r="H2989">
        <v>60</v>
      </c>
      <c r="I2989" t="s">
        <v>37</v>
      </c>
      <c r="J2989" t="s">
        <v>3909</v>
      </c>
      <c r="K2989" t="s">
        <v>3914</v>
      </c>
      <c r="L2989">
        <v>6</v>
      </c>
      <c r="M2989" s="7">
        <v>0.87</v>
      </c>
      <c r="N2989" t="s">
        <v>3923</v>
      </c>
      <c r="O2989" t="s">
        <v>3927</v>
      </c>
      <c r="P2989">
        <v>15</v>
      </c>
      <c r="Q2989" t="s">
        <v>3947</v>
      </c>
      <c r="R2989" t="s">
        <v>3940</v>
      </c>
      <c r="S2989" t="s">
        <v>55</v>
      </c>
      <c r="T2989" s="5">
        <v>46007</v>
      </c>
      <c r="U2989" t="s">
        <v>7155</v>
      </c>
      <c r="V2989" t="b">
        <v>0</v>
      </c>
      <c r="W2989" t="b">
        <v>0</v>
      </c>
      <c r="X2989" t="s">
        <v>7153</v>
      </c>
      <c r="Y2989">
        <f t="shared" si="184"/>
        <v>0</v>
      </c>
      <c r="Z2989" t="str">
        <f t="shared" si="185"/>
        <v>31+ days</v>
      </c>
      <c r="AA2989" t="str">
        <f t="shared" si="186"/>
        <v>Good</v>
      </c>
      <c r="AB2989" t="str">
        <f t="shared" si="187"/>
        <v>Attended</v>
      </c>
    </row>
    <row r="2990" spans="1:28" x14ac:dyDescent="0.3">
      <c r="A2990" t="s">
        <v>3690</v>
      </c>
      <c r="B2990" t="s">
        <v>701</v>
      </c>
      <c r="C2990" t="s">
        <v>53</v>
      </c>
      <c r="D2990" s="5">
        <v>45711</v>
      </c>
      <c r="E2990" s="5">
        <v>45676</v>
      </c>
      <c r="F2990" t="s">
        <v>54</v>
      </c>
      <c r="G2990" t="s">
        <v>24</v>
      </c>
      <c r="H2990">
        <v>35</v>
      </c>
      <c r="I2990" t="s">
        <v>33</v>
      </c>
      <c r="J2990" t="s">
        <v>3915</v>
      </c>
      <c r="K2990" t="s">
        <v>3912</v>
      </c>
      <c r="L2990">
        <v>5</v>
      </c>
      <c r="M2990" s="7">
        <v>0.65</v>
      </c>
      <c r="N2990" t="s">
        <v>3930</v>
      </c>
      <c r="O2990" t="s">
        <v>3922</v>
      </c>
      <c r="P2990">
        <v>20</v>
      </c>
      <c r="Q2990" t="s">
        <v>3939</v>
      </c>
      <c r="S2990" t="s">
        <v>3943</v>
      </c>
      <c r="T2990" s="5">
        <v>45709</v>
      </c>
      <c r="U2990" t="s">
        <v>7157</v>
      </c>
      <c r="V2990" t="b">
        <v>1</v>
      </c>
      <c r="W2990" t="b">
        <v>0</v>
      </c>
      <c r="X2990" t="s">
        <v>7153</v>
      </c>
      <c r="Y2990">
        <f t="shared" si="184"/>
        <v>1</v>
      </c>
      <c r="Z2990" t="str">
        <f t="shared" si="185"/>
        <v>31+ days</v>
      </c>
      <c r="AA2990" t="str">
        <f t="shared" si="186"/>
        <v>Moderate</v>
      </c>
      <c r="AB2990" t="str">
        <f t="shared" si="187"/>
        <v>No-show</v>
      </c>
    </row>
    <row r="2991" spans="1:28" x14ac:dyDescent="0.3">
      <c r="A2991" t="s">
        <v>3691</v>
      </c>
      <c r="B2991" t="s">
        <v>2859</v>
      </c>
      <c r="C2991" t="s">
        <v>86</v>
      </c>
      <c r="D2991" s="5">
        <v>45783</v>
      </c>
      <c r="E2991" s="5">
        <v>45770</v>
      </c>
      <c r="F2991" t="s">
        <v>28</v>
      </c>
      <c r="G2991" t="s">
        <v>24</v>
      </c>
      <c r="H2991">
        <v>13</v>
      </c>
      <c r="I2991" t="s">
        <v>61</v>
      </c>
      <c r="J2991" t="s">
        <v>3915</v>
      </c>
      <c r="K2991" t="s">
        <v>3910</v>
      </c>
      <c r="L2991">
        <v>0</v>
      </c>
      <c r="M2991" s="7">
        <v>0.91</v>
      </c>
      <c r="N2991" t="s">
        <v>3921</v>
      </c>
      <c r="O2991" t="s">
        <v>3927</v>
      </c>
      <c r="P2991">
        <v>18</v>
      </c>
      <c r="Q2991" t="s">
        <v>3939</v>
      </c>
      <c r="R2991" t="s">
        <v>3949</v>
      </c>
      <c r="S2991" t="s">
        <v>3950</v>
      </c>
      <c r="U2991" t="s">
        <v>7159</v>
      </c>
      <c r="V2991" t="b">
        <v>0</v>
      </c>
      <c r="W2991" t="b">
        <v>0</v>
      </c>
      <c r="X2991" t="s">
        <v>7160</v>
      </c>
      <c r="Y2991">
        <f t="shared" si="184"/>
        <v>1</v>
      </c>
      <c r="Z2991" t="str">
        <f t="shared" si="185"/>
        <v>8-14 days</v>
      </c>
      <c r="AA2991" t="str">
        <f t="shared" si="186"/>
        <v>Very Good</v>
      </c>
      <c r="AB2991" t="str">
        <f t="shared" si="187"/>
        <v>No-show</v>
      </c>
    </row>
    <row r="2992" spans="1:28" x14ac:dyDescent="0.3">
      <c r="A2992" t="s">
        <v>3692</v>
      </c>
      <c r="B2992" t="s">
        <v>752</v>
      </c>
      <c r="C2992" t="s">
        <v>83</v>
      </c>
      <c r="D2992" s="5">
        <v>45770</v>
      </c>
      <c r="E2992" s="5">
        <v>45770</v>
      </c>
      <c r="F2992" t="s">
        <v>23</v>
      </c>
      <c r="G2992" t="s">
        <v>13</v>
      </c>
      <c r="H2992">
        <v>0</v>
      </c>
      <c r="I2992" t="s">
        <v>42</v>
      </c>
      <c r="J2992" t="s">
        <v>3911</v>
      </c>
      <c r="K2992" t="s">
        <v>3912</v>
      </c>
      <c r="L2992">
        <v>3</v>
      </c>
      <c r="M2992" s="7">
        <v>0.67</v>
      </c>
      <c r="N2992" t="s">
        <v>3923</v>
      </c>
      <c r="O2992" t="s">
        <v>3922</v>
      </c>
      <c r="P2992">
        <v>15</v>
      </c>
      <c r="R2992" t="s">
        <v>3953</v>
      </c>
      <c r="S2992" t="s">
        <v>3943</v>
      </c>
      <c r="U2992" t="s">
        <v>7152</v>
      </c>
      <c r="V2992" t="b">
        <v>0</v>
      </c>
      <c r="W2992" t="b">
        <v>0</v>
      </c>
      <c r="X2992" t="s">
        <v>7160</v>
      </c>
      <c r="Y2992">
        <f t="shared" si="184"/>
        <v>0</v>
      </c>
      <c r="Z2992" t="str">
        <f t="shared" si="185"/>
        <v>0-3 days</v>
      </c>
      <c r="AA2992" t="str">
        <f t="shared" si="186"/>
        <v>Moderate</v>
      </c>
      <c r="AB2992" t="str">
        <f t="shared" si="187"/>
        <v>Attended</v>
      </c>
    </row>
    <row r="2993" spans="1:28" x14ac:dyDescent="0.3">
      <c r="A2993" t="s">
        <v>3693</v>
      </c>
      <c r="B2993" t="s">
        <v>547</v>
      </c>
      <c r="C2993" t="s">
        <v>89</v>
      </c>
      <c r="D2993" s="5">
        <v>45859</v>
      </c>
      <c r="E2993" s="5">
        <v>45852</v>
      </c>
      <c r="F2993" t="s">
        <v>41</v>
      </c>
      <c r="G2993" t="s">
        <v>13</v>
      </c>
      <c r="H2993">
        <v>7</v>
      </c>
      <c r="I2993" t="s">
        <v>42</v>
      </c>
      <c r="J2993" t="s">
        <v>3916</v>
      </c>
      <c r="K2993" t="s">
        <v>3912</v>
      </c>
      <c r="L2993">
        <v>3</v>
      </c>
      <c r="M2993" s="7">
        <v>0.68</v>
      </c>
      <c r="N2993" t="s">
        <v>3931</v>
      </c>
      <c r="O2993" t="s">
        <v>3922</v>
      </c>
      <c r="P2993">
        <v>20</v>
      </c>
      <c r="Q2993" t="s">
        <v>3947</v>
      </c>
      <c r="R2993" t="s">
        <v>3940</v>
      </c>
      <c r="S2993" t="s">
        <v>3941</v>
      </c>
      <c r="T2993" s="5">
        <v>45856</v>
      </c>
      <c r="U2993" t="s">
        <v>7158</v>
      </c>
      <c r="V2993" t="b">
        <v>0</v>
      </c>
      <c r="W2993" t="b">
        <v>0</v>
      </c>
      <c r="X2993" t="s">
        <v>7161</v>
      </c>
      <c r="Y2993">
        <f t="shared" si="184"/>
        <v>0</v>
      </c>
      <c r="Z2993" t="str">
        <f t="shared" si="185"/>
        <v>4-7 days</v>
      </c>
      <c r="AA2993" t="str">
        <f t="shared" si="186"/>
        <v>Moderate</v>
      </c>
      <c r="AB2993" t="str">
        <f t="shared" si="187"/>
        <v>Attended</v>
      </c>
    </row>
    <row r="2994" spans="1:28" x14ac:dyDescent="0.3">
      <c r="A2994" t="s">
        <v>3694</v>
      </c>
      <c r="B2994" t="s">
        <v>425</v>
      </c>
      <c r="C2994" t="s">
        <v>36</v>
      </c>
      <c r="D2994" s="5">
        <v>45850</v>
      </c>
      <c r="E2994" s="5">
        <v>45840</v>
      </c>
      <c r="F2994" t="s">
        <v>23</v>
      </c>
      <c r="G2994" t="s">
        <v>24</v>
      </c>
      <c r="H2994">
        <v>10</v>
      </c>
      <c r="I2994" t="s">
        <v>42</v>
      </c>
      <c r="J2994" t="s">
        <v>3916</v>
      </c>
      <c r="K2994" t="s">
        <v>3914</v>
      </c>
      <c r="L2994">
        <v>0</v>
      </c>
      <c r="M2994" s="7">
        <v>0.77</v>
      </c>
      <c r="N2994" t="s">
        <v>3923</v>
      </c>
      <c r="O2994" t="s">
        <v>3925</v>
      </c>
      <c r="P2994">
        <v>20</v>
      </c>
      <c r="Q2994" t="s">
        <v>3939</v>
      </c>
      <c r="R2994" t="s">
        <v>3940</v>
      </c>
      <c r="S2994" t="s">
        <v>3943</v>
      </c>
      <c r="T2994" s="5">
        <v>45847</v>
      </c>
      <c r="U2994" t="s">
        <v>7156</v>
      </c>
      <c r="V2994" t="b">
        <v>1</v>
      </c>
      <c r="W2994" t="b">
        <v>0</v>
      </c>
      <c r="X2994" t="s">
        <v>7161</v>
      </c>
      <c r="Y2994">
        <f t="shared" si="184"/>
        <v>1</v>
      </c>
      <c r="Z2994" t="str">
        <f t="shared" si="185"/>
        <v>8-14 days</v>
      </c>
      <c r="AA2994" t="str">
        <f t="shared" si="186"/>
        <v>Good</v>
      </c>
      <c r="AB2994" t="str">
        <f t="shared" si="187"/>
        <v>No-show</v>
      </c>
    </row>
    <row r="2995" spans="1:28" x14ac:dyDescent="0.3">
      <c r="A2995" t="s">
        <v>3695</v>
      </c>
      <c r="B2995" t="s">
        <v>2104</v>
      </c>
      <c r="C2995" t="s">
        <v>124</v>
      </c>
      <c r="D2995" s="5">
        <v>45946</v>
      </c>
      <c r="E2995" s="5">
        <v>45890</v>
      </c>
      <c r="F2995" t="s">
        <v>54</v>
      </c>
      <c r="G2995" t="s">
        <v>24</v>
      </c>
      <c r="H2995">
        <v>56</v>
      </c>
      <c r="I2995" t="s">
        <v>37</v>
      </c>
      <c r="J2995" t="s">
        <v>3915</v>
      </c>
      <c r="K2995" t="s">
        <v>3910</v>
      </c>
      <c r="L2995">
        <v>6</v>
      </c>
      <c r="M2995" s="7">
        <v>0.92</v>
      </c>
      <c r="N2995" t="s">
        <v>3930</v>
      </c>
      <c r="O2995" t="s">
        <v>3922</v>
      </c>
      <c r="P2995">
        <v>15</v>
      </c>
      <c r="Q2995" t="s">
        <v>3947</v>
      </c>
      <c r="R2995" t="s">
        <v>3940</v>
      </c>
      <c r="S2995" t="s">
        <v>3943</v>
      </c>
      <c r="T2995" s="5">
        <v>45945</v>
      </c>
      <c r="U2995" t="s">
        <v>7154</v>
      </c>
      <c r="V2995" t="b">
        <v>0</v>
      </c>
      <c r="W2995" t="b">
        <v>0</v>
      </c>
      <c r="X2995" t="s">
        <v>7162</v>
      </c>
      <c r="Y2995">
        <f t="shared" si="184"/>
        <v>1</v>
      </c>
      <c r="Z2995" t="str">
        <f t="shared" si="185"/>
        <v>31+ days</v>
      </c>
      <c r="AA2995" t="str">
        <f t="shared" si="186"/>
        <v>Very Good</v>
      </c>
      <c r="AB2995" t="str">
        <f t="shared" si="187"/>
        <v>No-show</v>
      </c>
    </row>
    <row r="2996" spans="1:28" x14ac:dyDescent="0.3">
      <c r="A2996" t="s">
        <v>3696</v>
      </c>
      <c r="B2996" t="s">
        <v>1317</v>
      </c>
      <c r="C2996" t="s">
        <v>17</v>
      </c>
      <c r="D2996" s="5">
        <v>45862</v>
      </c>
      <c r="E2996" s="5">
        <v>45852</v>
      </c>
      <c r="F2996" t="s">
        <v>18</v>
      </c>
      <c r="G2996" t="s">
        <v>13</v>
      </c>
      <c r="H2996">
        <v>10</v>
      </c>
      <c r="I2996" t="s">
        <v>37</v>
      </c>
      <c r="J2996" t="s">
        <v>3913</v>
      </c>
      <c r="K2996" t="s">
        <v>3910</v>
      </c>
      <c r="L2996">
        <v>7</v>
      </c>
      <c r="M2996" s="7">
        <v>0.76</v>
      </c>
      <c r="N2996" t="s">
        <v>3924</v>
      </c>
      <c r="O2996" t="s">
        <v>3929</v>
      </c>
      <c r="P2996">
        <v>12</v>
      </c>
      <c r="Q2996" t="s">
        <v>3939</v>
      </c>
      <c r="R2996" t="s">
        <v>3940</v>
      </c>
      <c r="S2996" t="s">
        <v>3941</v>
      </c>
      <c r="T2996" s="5">
        <v>45859</v>
      </c>
      <c r="U2996" t="s">
        <v>7154</v>
      </c>
      <c r="V2996" t="b">
        <v>0</v>
      </c>
      <c r="W2996" t="b">
        <v>0</v>
      </c>
      <c r="X2996" t="s">
        <v>7161</v>
      </c>
      <c r="Y2996">
        <f t="shared" si="184"/>
        <v>0</v>
      </c>
      <c r="Z2996" t="str">
        <f t="shared" si="185"/>
        <v>8-14 days</v>
      </c>
      <c r="AA2996" t="str">
        <f t="shared" si="186"/>
        <v>Good</v>
      </c>
      <c r="AB2996" t="str">
        <f t="shared" si="187"/>
        <v>Attended</v>
      </c>
    </row>
    <row r="2997" spans="1:28" x14ac:dyDescent="0.3">
      <c r="A2997" t="s">
        <v>3697</v>
      </c>
      <c r="B2997" t="s">
        <v>1207</v>
      </c>
      <c r="C2997" t="s">
        <v>40</v>
      </c>
      <c r="D2997" s="5">
        <v>45743</v>
      </c>
      <c r="E2997" s="5">
        <v>45734</v>
      </c>
      <c r="F2997" t="s">
        <v>41</v>
      </c>
      <c r="G2997" t="s">
        <v>13</v>
      </c>
      <c r="H2997">
        <v>9</v>
      </c>
      <c r="I2997" t="s">
        <v>160</v>
      </c>
      <c r="J2997" t="s">
        <v>3916</v>
      </c>
      <c r="K2997" t="s">
        <v>3912</v>
      </c>
      <c r="L2997">
        <v>3</v>
      </c>
      <c r="M2997" s="7">
        <v>0.66</v>
      </c>
      <c r="N2997" t="s">
        <v>3931</v>
      </c>
      <c r="O2997" t="s">
        <v>3927</v>
      </c>
      <c r="P2997">
        <v>18</v>
      </c>
      <c r="Q2997" t="s">
        <v>3947</v>
      </c>
      <c r="R2997" t="s">
        <v>3940</v>
      </c>
      <c r="S2997" t="s">
        <v>55</v>
      </c>
      <c r="T2997" s="5">
        <v>45742</v>
      </c>
      <c r="U2997" t="s">
        <v>7154</v>
      </c>
      <c r="V2997" t="b">
        <v>0</v>
      </c>
      <c r="W2997" t="b">
        <v>0</v>
      </c>
      <c r="X2997" t="s">
        <v>7160</v>
      </c>
      <c r="Y2997">
        <f t="shared" si="184"/>
        <v>0</v>
      </c>
      <c r="Z2997" t="str">
        <f t="shared" si="185"/>
        <v>8-14 days</v>
      </c>
      <c r="AA2997" t="str">
        <f t="shared" si="186"/>
        <v>Moderate</v>
      </c>
      <c r="AB2997" t="str">
        <f t="shared" si="187"/>
        <v>Attended</v>
      </c>
    </row>
    <row r="2998" spans="1:28" x14ac:dyDescent="0.3">
      <c r="A2998" t="s">
        <v>3698</v>
      </c>
      <c r="B2998" t="s">
        <v>2608</v>
      </c>
      <c r="C2998" t="s">
        <v>83</v>
      </c>
      <c r="D2998" s="5">
        <v>45864</v>
      </c>
      <c r="E2998" s="5">
        <v>45813</v>
      </c>
      <c r="F2998" t="s">
        <v>23</v>
      </c>
      <c r="G2998" t="s">
        <v>24</v>
      </c>
      <c r="H2998">
        <v>51</v>
      </c>
      <c r="I2998" t="s">
        <v>37</v>
      </c>
      <c r="J2998" t="s">
        <v>3909</v>
      </c>
      <c r="K2998" t="s">
        <v>3910</v>
      </c>
      <c r="L2998">
        <v>8</v>
      </c>
      <c r="M2998" s="7">
        <v>0.66</v>
      </c>
      <c r="N2998" t="s">
        <v>3923</v>
      </c>
      <c r="O2998" t="s">
        <v>3922</v>
      </c>
      <c r="P2998">
        <v>15</v>
      </c>
      <c r="Q2998" t="s">
        <v>3947</v>
      </c>
      <c r="R2998" t="s">
        <v>3940</v>
      </c>
      <c r="S2998" t="s">
        <v>3943</v>
      </c>
      <c r="T2998" s="5">
        <v>45862</v>
      </c>
      <c r="U2998" t="s">
        <v>7156</v>
      </c>
      <c r="V2998" t="b">
        <v>1</v>
      </c>
      <c r="W2998" t="b">
        <v>0</v>
      </c>
      <c r="X2998" t="s">
        <v>7161</v>
      </c>
      <c r="Y2998">
        <f t="shared" si="184"/>
        <v>1</v>
      </c>
      <c r="Z2998" t="str">
        <f t="shared" si="185"/>
        <v>31+ days</v>
      </c>
      <c r="AA2998" t="str">
        <f t="shared" si="186"/>
        <v>Moderate</v>
      </c>
      <c r="AB2998" t="str">
        <f t="shared" si="187"/>
        <v>No-show</v>
      </c>
    </row>
    <row r="2999" spans="1:28" x14ac:dyDescent="0.3">
      <c r="A2999" t="s">
        <v>3699</v>
      </c>
      <c r="B2999" t="s">
        <v>49</v>
      </c>
      <c r="C2999" t="s">
        <v>77</v>
      </c>
      <c r="D2999" s="5">
        <v>46009</v>
      </c>
      <c r="E2999" s="5">
        <v>45956</v>
      </c>
      <c r="F2999" t="s">
        <v>23</v>
      </c>
      <c r="G2999" t="s">
        <v>24</v>
      </c>
      <c r="H2999">
        <v>53</v>
      </c>
      <c r="I2999" t="s">
        <v>19</v>
      </c>
      <c r="J2999" t="s">
        <v>3916</v>
      </c>
      <c r="K2999" t="s">
        <v>3910</v>
      </c>
      <c r="L2999">
        <v>8</v>
      </c>
      <c r="M2999" s="7">
        <v>0.68</v>
      </c>
      <c r="N2999" t="s">
        <v>3923</v>
      </c>
      <c r="O2999" t="s">
        <v>3927</v>
      </c>
      <c r="P2999">
        <v>15</v>
      </c>
      <c r="Q2999" t="s">
        <v>3947</v>
      </c>
      <c r="R2999" t="s">
        <v>3940</v>
      </c>
      <c r="S2999" t="s">
        <v>3943</v>
      </c>
      <c r="T2999" s="5">
        <v>46008</v>
      </c>
      <c r="U2999" t="s">
        <v>7154</v>
      </c>
      <c r="V2999" t="b">
        <v>0</v>
      </c>
      <c r="W2999" t="b">
        <v>0</v>
      </c>
      <c r="X2999" t="s">
        <v>7153</v>
      </c>
      <c r="Y2999">
        <f t="shared" si="184"/>
        <v>1</v>
      </c>
      <c r="Z2999" t="str">
        <f t="shared" si="185"/>
        <v>31+ days</v>
      </c>
      <c r="AA2999" t="str">
        <f t="shared" si="186"/>
        <v>Moderate</v>
      </c>
      <c r="AB2999" t="str">
        <f t="shared" si="187"/>
        <v>No-show</v>
      </c>
    </row>
    <row r="3000" spans="1:28" x14ac:dyDescent="0.3">
      <c r="A3000" t="s">
        <v>3700</v>
      </c>
      <c r="B3000" t="s">
        <v>1950</v>
      </c>
      <c r="C3000" t="s">
        <v>279</v>
      </c>
      <c r="D3000" s="5">
        <v>45869</v>
      </c>
      <c r="E3000" s="5">
        <v>45857</v>
      </c>
      <c r="F3000" t="s">
        <v>18</v>
      </c>
      <c r="G3000" t="s">
        <v>13</v>
      </c>
      <c r="H3000">
        <v>12</v>
      </c>
      <c r="I3000" t="s">
        <v>37</v>
      </c>
      <c r="J3000" t="s">
        <v>3913</v>
      </c>
      <c r="K3000" t="s">
        <v>3910</v>
      </c>
      <c r="L3000">
        <v>3</v>
      </c>
      <c r="M3000" s="7">
        <v>0.75</v>
      </c>
      <c r="N3000" t="s">
        <v>3924</v>
      </c>
      <c r="O3000" t="s">
        <v>3925</v>
      </c>
      <c r="P3000">
        <v>12</v>
      </c>
      <c r="Q3000" t="s">
        <v>3939</v>
      </c>
      <c r="R3000" t="s">
        <v>3940</v>
      </c>
      <c r="S3000" t="s">
        <v>3941</v>
      </c>
      <c r="T3000" s="5">
        <v>45868</v>
      </c>
      <c r="U3000" t="s">
        <v>7154</v>
      </c>
      <c r="V3000" t="b">
        <v>0</v>
      </c>
      <c r="W3000" t="b">
        <v>0</v>
      </c>
      <c r="X3000" t="s">
        <v>7161</v>
      </c>
      <c r="Y3000">
        <f t="shared" si="184"/>
        <v>0</v>
      </c>
      <c r="Z3000" t="str">
        <f t="shared" si="185"/>
        <v>8-14 days</v>
      </c>
      <c r="AA3000" t="str">
        <f t="shared" si="186"/>
        <v>Good</v>
      </c>
      <c r="AB3000" t="str">
        <f t="shared" si="187"/>
        <v>Attended</v>
      </c>
    </row>
    <row r="3001" spans="1:28" x14ac:dyDescent="0.3">
      <c r="A3001" t="s">
        <v>3701</v>
      </c>
      <c r="B3001" t="s">
        <v>600</v>
      </c>
      <c r="C3001" t="s">
        <v>138</v>
      </c>
      <c r="D3001" s="5">
        <v>45874</v>
      </c>
      <c r="E3001" s="5">
        <v>45835</v>
      </c>
      <c r="F3001" t="s">
        <v>28</v>
      </c>
      <c r="G3001" t="s">
        <v>24</v>
      </c>
      <c r="H3001">
        <v>39</v>
      </c>
      <c r="I3001" t="s">
        <v>61</v>
      </c>
      <c r="J3001" t="s">
        <v>3916</v>
      </c>
      <c r="K3001" t="s">
        <v>3914</v>
      </c>
      <c r="L3001">
        <v>2</v>
      </c>
      <c r="M3001" s="7">
        <v>0.74</v>
      </c>
      <c r="N3001" t="s">
        <v>3921</v>
      </c>
      <c r="O3001" t="s">
        <v>3922</v>
      </c>
      <c r="P3001">
        <v>15</v>
      </c>
      <c r="Q3001" t="s">
        <v>3939</v>
      </c>
      <c r="R3001" t="s">
        <v>3940</v>
      </c>
      <c r="S3001" t="s">
        <v>3941</v>
      </c>
      <c r="T3001" s="5">
        <v>45871</v>
      </c>
      <c r="U3001" t="s">
        <v>7159</v>
      </c>
      <c r="V3001" t="b">
        <v>0</v>
      </c>
      <c r="W3001" t="b">
        <v>0</v>
      </c>
      <c r="X3001" t="s">
        <v>7161</v>
      </c>
      <c r="Y3001">
        <f t="shared" si="184"/>
        <v>1</v>
      </c>
      <c r="Z3001" t="str">
        <f t="shared" si="185"/>
        <v>31+ days</v>
      </c>
      <c r="AA3001" t="str">
        <f t="shared" si="186"/>
        <v>Moderate</v>
      </c>
      <c r="AB3001" t="str">
        <f t="shared" si="187"/>
        <v>No-show</v>
      </c>
    </row>
    <row r="3002" spans="1:28" x14ac:dyDescent="0.3">
      <c r="A3002" t="s">
        <v>3702</v>
      </c>
      <c r="B3002" t="s">
        <v>1921</v>
      </c>
      <c r="C3002" t="s">
        <v>127</v>
      </c>
      <c r="D3002" s="5">
        <v>45722</v>
      </c>
      <c r="E3002" s="5">
        <v>45690</v>
      </c>
      <c r="F3002" t="s">
        <v>23</v>
      </c>
      <c r="G3002" t="s">
        <v>24</v>
      </c>
      <c r="H3002">
        <v>32</v>
      </c>
      <c r="I3002" t="s">
        <v>37</v>
      </c>
      <c r="J3002" t="s">
        <v>3916</v>
      </c>
      <c r="K3002" t="s">
        <v>3910</v>
      </c>
      <c r="L3002">
        <v>3</v>
      </c>
      <c r="M3002" s="7">
        <v>0.84</v>
      </c>
      <c r="N3002" t="s">
        <v>3923</v>
      </c>
      <c r="O3002" t="s">
        <v>3922</v>
      </c>
      <c r="P3002">
        <v>15</v>
      </c>
      <c r="Q3002" t="s">
        <v>3939</v>
      </c>
      <c r="R3002" t="s">
        <v>3940</v>
      </c>
      <c r="S3002" t="s">
        <v>55</v>
      </c>
      <c r="T3002" s="5">
        <v>45721</v>
      </c>
      <c r="U3002" t="s">
        <v>7154</v>
      </c>
      <c r="V3002" t="b">
        <v>0</v>
      </c>
      <c r="W3002" t="b">
        <v>0</v>
      </c>
      <c r="X3002" t="s">
        <v>7160</v>
      </c>
      <c r="Y3002">
        <f t="shared" si="184"/>
        <v>1</v>
      </c>
      <c r="Z3002" t="str">
        <f t="shared" si="185"/>
        <v>31+ days</v>
      </c>
      <c r="AA3002" t="str">
        <f t="shared" si="186"/>
        <v>Good</v>
      </c>
      <c r="AB3002" t="str">
        <f t="shared" si="187"/>
        <v>No-show</v>
      </c>
    </row>
    <row r="3003" spans="1:28" x14ac:dyDescent="0.3">
      <c r="A3003" t="s">
        <v>3703</v>
      </c>
      <c r="B3003" t="s">
        <v>1369</v>
      </c>
      <c r="C3003" t="s">
        <v>174</v>
      </c>
      <c r="D3003" s="5">
        <v>45660</v>
      </c>
      <c r="E3003" s="5">
        <v>45625</v>
      </c>
      <c r="F3003" t="s">
        <v>12</v>
      </c>
      <c r="G3003" t="s">
        <v>13</v>
      </c>
      <c r="H3003">
        <v>35</v>
      </c>
      <c r="I3003" t="s">
        <v>14</v>
      </c>
      <c r="J3003" t="s">
        <v>3913</v>
      </c>
      <c r="K3003" t="s">
        <v>3910</v>
      </c>
      <c r="L3003">
        <v>1</v>
      </c>
      <c r="M3003" s="7">
        <v>0.81</v>
      </c>
      <c r="N3003" t="s">
        <v>3932</v>
      </c>
      <c r="O3003" t="s">
        <v>3925</v>
      </c>
      <c r="P3003">
        <v>18</v>
      </c>
      <c r="Q3003" t="s">
        <v>3947</v>
      </c>
      <c r="R3003" t="s">
        <v>3940</v>
      </c>
      <c r="S3003" t="s">
        <v>3943</v>
      </c>
      <c r="T3003" s="5">
        <v>45658</v>
      </c>
      <c r="U3003" t="s">
        <v>7155</v>
      </c>
      <c r="V3003" t="b">
        <v>0</v>
      </c>
      <c r="W3003" t="b">
        <v>0</v>
      </c>
      <c r="X3003" t="s">
        <v>7153</v>
      </c>
      <c r="Y3003">
        <f t="shared" si="184"/>
        <v>0</v>
      </c>
      <c r="Z3003" t="str">
        <f t="shared" si="185"/>
        <v>31+ days</v>
      </c>
      <c r="AA3003" t="str">
        <f t="shared" si="186"/>
        <v>Good</v>
      </c>
      <c r="AB3003" t="str">
        <f t="shared" si="187"/>
        <v>Attended</v>
      </c>
    </row>
    <row r="3004" spans="1:28" x14ac:dyDescent="0.3">
      <c r="A3004" t="s">
        <v>3704</v>
      </c>
      <c r="B3004" t="s">
        <v>1379</v>
      </c>
      <c r="C3004" t="s">
        <v>138</v>
      </c>
      <c r="D3004" s="5">
        <v>45734</v>
      </c>
      <c r="E3004" s="5">
        <v>45716</v>
      </c>
      <c r="F3004" t="s">
        <v>28</v>
      </c>
      <c r="G3004" t="s">
        <v>24</v>
      </c>
      <c r="H3004">
        <v>18</v>
      </c>
      <c r="I3004" t="s">
        <v>61</v>
      </c>
      <c r="J3004" t="s">
        <v>3909</v>
      </c>
      <c r="K3004" t="s">
        <v>3910</v>
      </c>
      <c r="L3004">
        <v>3</v>
      </c>
      <c r="M3004" s="7">
        <v>0.76</v>
      </c>
      <c r="N3004" t="s">
        <v>3921</v>
      </c>
      <c r="O3004" t="s">
        <v>3922</v>
      </c>
      <c r="P3004">
        <v>15</v>
      </c>
      <c r="R3004" t="s">
        <v>3953</v>
      </c>
      <c r="S3004" t="s">
        <v>3943</v>
      </c>
      <c r="U3004" t="s">
        <v>7159</v>
      </c>
      <c r="V3004" t="b">
        <v>0</v>
      </c>
      <c r="W3004" t="b">
        <v>0</v>
      </c>
      <c r="X3004" t="s">
        <v>7160</v>
      </c>
      <c r="Y3004">
        <f t="shared" si="184"/>
        <v>1</v>
      </c>
      <c r="Z3004" t="str">
        <f t="shared" si="185"/>
        <v>15-30 days</v>
      </c>
      <c r="AA3004" t="str">
        <f t="shared" si="186"/>
        <v>Good</v>
      </c>
      <c r="AB3004" t="str">
        <f t="shared" si="187"/>
        <v>No-show</v>
      </c>
    </row>
    <row r="3005" spans="1:28" x14ac:dyDescent="0.3">
      <c r="A3005" t="s">
        <v>3705</v>
      </c>
      <c r="B3005" t="s">
        <v>460</v>
      </c>
      <c r="C3005" t="s">
        <v>40</v>
      </c>
      <c r="D3005" s="5">
        <v>45667</v>
      </c>
      <c r="E3005" s="5">
        <v>45622</v>
      </c>
      <c r="F3005" t="s">
        <v>41</v>
      </c>
      <c r="G3005" t="s">
        <v>24</v>
      </c>
      <c r="H3005">
        <v>45</v>
      </c>
      <c r="I3005" t="s">
        <v>19</v>
      </c>
      <c r="J3005" t="s">
        <v>3916</v>
      </c>
      <c r="K3005" t="s">
        <v>3910</v>
      </c>
      <c r="L3005">
        <v>6</v>
      </c>
      <c r="M3005" s="7">
        <v>0.89</v>
      </c>
      <c r="N3005" t="s">
        <v>3931</v>
      </c>
      <c r="O3005" t="s">
        <v>3927</v>
      </c>
      <c r="P3005">
        <v>18</v>
      </c>
      <c r="Q3005" t="s">
        <v>3955</v>
      </c>
      <c r="R3005" t="s">
        <v>3940</v>
      </c>
      <c r="S3005" t="s">
        <v>3941</v>
      </c>
      <c r="T3005" s="5">
        <v>45664</v>
      </c>
      <c r="U3005" t="s">
        <v>7155</v>
      </c>
      <c r="V3005" t="b">
        <v>0</v>
      </c>
      <c r="W3005" t="b">
        <v>0</v>
      </c>
      <c r="X3005" t="s">
        <v>7153</v>
      </c>
      <c r="Y3005">
        <f t="shared" si="184"/>
        <v>1</v>
      </c>
      <c r="Z3005" t="str">
        <f t="shared" si="185"/>
        <v>31+ days</v>
      </c>
      <c r="AA3005" t="str">
        <f t="shared" si="186"/>
        <v>Good</v>
      </c>
      <c r="AB3005" t="str">
        <f t="shared" si="187"/>
        <v>No-show</v>
      </c>
    </row>
    <row r="3006" spans="1:28" x14ac:dyDescent="0.3">
      <c r="A3006" t="s">
        <v>3706</v>
      </c>
      <c r="B3006" t="s">
        <v>693</v>
      </c>
      <c r="C3006" t="s">
        <v>138</v>
      </c>
      <c r="D3006" s="5">
        <v>45823</v>
      </c>
      <c r="E3006" s="5">
        <v>45770</v>
      </c>
      <c r="F3006" t="s">
        <v>28</v>
      </c>
      <c r="G3006" t="s">
        <v>24</v>
      </c>
      <c r="H3006">
        <v>53</v>
      </c>
      <c r="I3006" t="s">
        <v>42</v>
      </c>
      <c r="J3006" t="s">
        <v>3911</v>
      </c>
      <c r="K3006" t="s">
        <v>3910</v>
      </c>
      <c r="L3006">
        <v>3</v>
      </c>
      <c r="M3006" s="7">
        <v>0.78</v>
      </c>
      <c r="N3006" t="s">
        <v>3921</v>
      </c>
      <c r="O3006" t="s">
        <v>3922</v>
      </c>
      <c r="P3006">
        <v>15</v>
      </c>
      <c r="Q3006" t="s">
        <v>3955</v>
      </c>
      <c r="R3006" t="s">
        <v>3940</v>
      </c>
      <c r="S3006" t="s">
        <v>3943</v>
      </c>
      <c r="T3006" s="5">
        <v>45820</v>
      </c>
      <c r="U3006" t="s">
        <v>7157</v>
      </c>
      <c r="V3006" t="b">
        <v>1</v>
      </c>
      <c r="W3006" t="b">
        <v>0</v>
      </c>
      <c r="X3006" t="s">
        <v>7161</v>
      </c>
      <c r="Y3006">
        <f t="shared" si="184"/>
        <v>1</v>
      </c>
      <c r="Z3006" t="str">
        <f t="shared" si="185"/>
        <v>31+ days</v>
      </c>
      <c r="AA3006" t="str">
        <f t="shared" si="186"/>
        <v>Good</v>
      </c>
      <c r="AB3006" t="str">
        <f t="shared" si="187"/>
        <v>No-show</v>
      </c>
    </row>
    <row r="3007" spans="1:28" x14ac:dyDescent="0.3">
      <c r="A3007" t="s">
        <v>3707</v>
      </c>
      <c r="B3007" t="s">
        <v>1095</v>
      </c>
      <c r="C3007" t="s">
        <v>149</v>
      </c>
      <c r="D3007" s="5">
        <v>45980</v>
      </c>
      <c r="E3007" s="5">
        <v>45936</v>
      </c>
      <c r="F3007" t="s">
        <v>23</v>
      </c>
      <c r="G3007" t="s">
        <v>13</v>
      </c>
      <c r="H3007">
        <v>44</v>
      </c>
      <c r="I3007" t="s">
        <v>14</v>
      </c>
      <c r="J3007" t="s">
        <v>3911</v>
      </c>
      <c r="K3007" t="s">
        <v>3914</v>
      </c>
      <c r="L3007">
        <v>4</v>
      </c>
      <c r="M3007" s="7">
        <v>0.71</v>
      </c>
      <c r="N3007" t="s">
        <v>3923</v>
      </c>
      <c r="O3007" t="s">
        <v>3929</v>
      </c>
      <c r="P3007">
        <v>12</v>
      </c>
      <c r="Q3007" t="s">
        <v>3939</v>
      </c>
      <c r="R3007" t="s">
        <v>3940</v>
      </c>
      <c r="S3007" t="s">
        <v>3943</v>
      </c>
      <c r="T3007" s="5">
        <v>45979</v>
      </c>
      <c r="U3007" t="s">
        <v>7152</v>
      </c>
      <c r="V3007" t="b">
        <v>0</v>
      </c>
      <c r="W3007" t="b">
        <v>0</v>
      </c>
      <c r="X3007" t="s">
        <v>7162</v>
      </c>
      <c r="Y3007">
        <f t="shared" si="184"/>
        <v>0</v>
      </c>
      <c r="Z3007" t="str">
        <f t="shared" si="185"/>
        <v>31+ days</v>
      </c>
      <c r="AA3007" t="str">
        <f t="shared" si="186"/>
        <v>Moderate</v>
      </c>
      <c r="AB3007" t="str">
        <f t="shared" si="187"/>
        <v>Attended</v>
      </c>
    </row>
    <row r="3008" spans="1:28" x14ac:dyDescent="0.3">
      <c r="A3008" t="s">
        <v>3708</v>
      </c>
      <c r="B3008" t="s">
        <v>1245</v>
      </c>
      <c r="C3008" t="s">
        <v>174</v>
      </c>
      <c r="D3008" s="5">
        <v>45821</v>
      </c>
      <c r="E3008" s="5">
        <v>45766</v>
      </c>
      <c r="F3008" t="s">
        <v>12</v>
      </c>
      <c r="G3008" t="s">
        <v>24</v>
      </c>
      <c r="H3008">
        <v>55</v>
      </c>
      <c r="I3008" t="s">
        <v>42</v>
      </c>
      <c r="J3008" t="s">
        <v>3911</v>
      </c>
      <c r="K3008" t="s">
        <v>3910</v>
      </c>
      <c r="L3008">
        <v>7</v>
      </c>
      <c r="M3008" s="7">
        <v>0.7</v>
      </c>
      <c r="N3008" t="s">
        <v>3932</v>
      </c>
      <c r="O3008" t="s">
        <v>3925</v>
      </c>
      <c r="P3008">
        <v>18</v>
      </c>
      <c r="Q3008" t="s">
        <v>3939</v>
      </c>
      <c r="R3008" t="s">
        <v>3940</v>
      </c>
      <c r="S3008" t="s">
        <v>3943</v>
      </c>
      <c r="T3008" s="5">
        <v>45819</v>
      </c>
      <c r="U3008" t="s">
        <v>7155</v>
      </c>
      <c r="V3008" t="b">
        <v>0</v>
      </c>
      <c r="W3008" t="b">
        <v>0</v>
      </c>
      <c r="X3008" t="s">
        <v>7161</v>
      </c>
      <c r="Y3008">
        <f t="shared" si="184"/>
        <v>1</v>
      </c>
      <c r="Z3008" t="str">
        <f t="shared" si="185"/>
        <v>31+ days</v>
      </c>
      <c r="AA3008" t="str">
        <f t="shared" si="186"/>
        <v>Moderate</v>
      </c>
      <c r="AB3008" t="str">
        <f t="shared" si="187"/>
        <v>No-show</v>
      </c>
    </row>
    <row r="3009" spans="1:28" x14ac:dyDescent="0.3">
      <c r="A3009" t="s">
        <v>3709</v>
      </c>
      <c r="B3009" t="s">
        <v>2249</v>
      </c>
      <c r="C3009" t="s">
        <v>149</v>
      </c>
      <c r="D3009" s="5">
        <v>45893</v>
      </c>
      <c r="E3009" s="5">
        <v>45887</v>
      </c>
      <c r="F3009" t="s">
        <v>23</v>
      </c>
      <c r="G3009" t="s">
        <v>24</v>
      </c>
      <c r="H3009">
        <v>6</v>
      </c>
      <c r="I3009" t="s">
        <v>61</v>
      </c>
      <c r="J3009" t="s">
        <v>3909</v>
      </c>
      <c r="K3009" t="s">
        <v>3910</v>
      </c>
      <c r="L3009">
        <v>2</v>
      </c>
      <c r="M3009" s="7">
        <v>0.9</v>
      </c>
      <c r="N3009" t="s">
        <v>3923</v>
      </c>
      <c r="O3009" t="s">
        <v>3929</v>
      </c>
      <c r="P3009">
        <v>12</v>
      </c>
      <c r="R3009" t="s">
        <v>3953</v>
      </c>
      <c r="S3009" t="s">
        <v>3943</v>
      </c>
      <c r="U3009" t="s">
        <v>7157</v>
      </c>
      <c r="V3009" t="b">
        <v>1</v>
      </c>
      <c r="W3009" t="b">
        <v>0</v>
      </c>
      <c r="X3009" t="s">
        <v>7161</v>
      </c>
      <c r="Y3009">
        <f t="shared" si="184"/>
        <v>1</v>
      </c>
      <c r="Z3009" t="str">
        <f t="shared" si="185"/>
        <v>4-7 days</v>
      </c>
      <c r="AA3009" t="str">
        <f t="shared" si="186"/>
        <v>Very Good</v>
      </c>
      <c r="AB3009" t="str">
        <f t="shared" si="187"/>
        <v>No-show</v>
      </c>
    </row>
    <row r="3010" spans="1:28" x14ac:dyDescent="0.3">
      <c r="A3010" t="s">
        <v>3710</v>
      </c>
      <c r="B3010" t="s">
        <v>1379</v>
      </c>
      <c r="C3010" t="s">
        <v>101</v>
      </c>
      <c r="D3010" s="5">
        <v>45970</v>
      </c>
      <c r="E3010" s="5">
        <v>45930</v>
      </c>
      <c r="F3010" t="s">
        <v>54</v>
      </c>
      <c r="G3010" t="s">
        <v>24</v>
      </c>
      <c r="H3010">
        <v>40</v>
      </c>
      <c r="I3010" t="s">
        <v>19</v>
      </c>
      <c r="J3010" t="s">
        <v>3909</v>
      </c>
      <c r="K3010" t="s">
        <v>3910</v>
      </c>
      <c r="L3010">
        <v>3</v>
      </c>
      <c r="M3010" s="7">
        <v>0.76</v>
      </c>
      <c r="N3010" t="s">
        <v>3930</v>
      </c>
      <c r="O3010" t="s">
        <v>3927</v>
      </c>
      <c r="P3010">
        <v>18</v>
      </c>
      <c r="Q3010" t="s">
        <v>3947</v>
      </c>
      <c r="R3010" t="s">
        <v>3940</v>
      </c>
      <c r="S3010" t="s">
        <v>55</v>
      </c>
      <c r="T3010" s="5">
        <v>45968</v>
      </c>
      <c r="U3010" t="s">
        <v>7157</v>
      </c>
      <c r="V3010" t="b">
        <v>1</v>
      </c>
      <c r="W3010" t="b">
        <v>0</v>
      </c>
      <c r="X3010" t="s">
        <v>7162</v>
      </c>
      <c r="Y3010">
        <f t="shared" ref="Y3010:Y3073" si="188">IF(G3010="No-show",1,IF(G3010="Attended",0,""))</f>
        <v>1</v>
      </c>
      <c r="Z3010" t="str">
        <f t="shared" ref="Z3010:Z3073" si="189">IF(H3010="","Unknown",IF(H3010&lt;=3,"0-3 days",IF(H3010&lt;=7,"4-7 days",IF(H3010&lt;=14,"8-14 days",IF(H3010&lt;=30,"15-30 days","31+ days")))))</f>
        <v>31+ days</v>
      </c>
      <c r="AA3010" t="str">
        <f t="shared" ref="AA3010:AA3073" si="190">IF(M3010="","Unknown",IF(M3010&lt;0.5,"Low",IF(M3010&lt;0.75,"Moderate",IF(M3010&lt;0.9,"Good","Very Good"))))</f>
        <v>Good</v>
      </c>
      <c r="AB3010" t="str">
        <f t="shared" ref="AB3010:AB3073" si="191">IF(G3010="Attended","Attended",IF(G3010="No-show","No-show","Excluded"))</f>
        <v>No-show</v>
      </c>
    </row>
    <row r="3011" spans="1:28" x14ac:dyDescent="0.3">
      <c r="A3011" t="s">
        <v>3711</v>
      </c>
      <c r="B3011" t="s">
        <v>156</v>
      </c>
      <c r="C3011" t="s">
        <v>138</v>
      </c>
      <c r="D3011" s="5">
        <v>45936</v>
      </c>
      <c r="E3011" s="5">
        <v>45876</v>
      </c>
      <c r="F3011" t="s">
        <v>28</v>
      </c>
      <c r="G3011" t="s">
        <v>13</v>
      </c>
      <c r="H3011">
        <v>60</v>
      </c>
      <c r="I3011" t="s">
        <v>47</v>
      </c>
      <c r="J3011" t="s">
        <v>3911</v>
      </c>
      <c r="K3011" t="s">
        <v>3912</v>
      </c>
      <c r="L3011">
        <v>3</v>
      </c>
      <c r="M3011" s="7">
        <v>0.92</v>
      </c>
      <c r="N3011" t="s">
        <v>3921</v>
      </c>
      <c r="O3011" t="s">
        <v>3922</v>
      </c>
      <c r="P3011">
        <v>15</v>
      </c>
      <c r="Q3011" t="s">
        <v>3939</v>
      </c>
      <c r="R3011" t="s">
        <v>3940</v>
      </c>
      <c r="S3011" t="s">
        <v>3941</v>
      </c>
      <c r="T3011" s="5">
        <v>45934</v>
      </c>
      <c r="U3011" t="s">
        <v>7158</v>
      </c>
      <c r="V3011" t="b">
        <v>0</v>
      </c>
      <c r="W3011" t="b">
        <v>0</v>
      </c>
      <c r="X3011" t="s">
        <v>7162</v>
      </c>
      <c r="Y3011">
        <f t="shared" si="188"/>
        <v>0</v>
      </c>
      <c r="Z3011" t="str">
        <f t="shared" si="189"/>
        <v>31+ days</v>
      </c>
      <c r="AA3011" t="str">
        <f t="shared" si="190"/>
        <v>Very Good</v>
      </c>
      <c r="AB3011" t="str">
        <f t="shared" si="191"/>
        <v>Attended</v>
      </c>
    </row>
    <row r="3012" spans="1:28" x14ac:dyDescent="0.3">
      <c r="A3012" t="s">
        <v>3712</v>
      </c>
      <c r="B3012" t="s">
        <v>66</v>
      </c>
      <c r="C3012" t="s">
        <v>58</v>
      </c>
      <c r="D3012" s="5">
        <v>45895</v>
      </c>
      <c r="E3012" s="5">
        <v>45863</v>
      </c>
      <c r="F3012" t="s">
        <v>32</v>
      </c>
      <c r="G3012" t="s">
        <v>13</v>
      </c>
      <c r="H3012">
        <v>32</v>
      </c>
      <c r="I3012" t="s">
        <v>37</v>
      </c>
      <c r="J3012" t="s">
        <v>3909</v>
      </c>
      <c r="K3012" t="s">
        <v>3914</v>
      </c>
      <c r="L3012">
        <v>1</v>
      </c>
      <c r="M3012" s="7">
        <v>0.83</v>
      </c>
      <c r="N3012" t="s">
        <v>3928</v>
      </c>
      <c r="O3012" t="s">
        <v>3922</v>
      </c>
      <c r="P3012">
        <v>15</v>
      </c>
      <c r="Q3012" t="s">
        <v>3947</v>
      </c>
      <c r="R3012" t="s">
        <v>3940</v>
      </c>
      <c r="S3012" t="s">
        <v>3941</v>
      </c>
      <c r="T3012" s="5">
        <v>45894</v>
      </c>
      <c r="U3012" t="s">
        <v>7159</v>
      </c>
      <c r="V3012" t="b">
        <v>0</v>
      </c>
      <c r="W3012" t="b">
        <v>0</v>
      </c>
      <c r="X3012" t="s">
        <v>7161</v>
      </c>
      <c r="Y3012">
        <f t="shared" si="188"/>
        <v>0</v>
      </c>
      <c r="Z3012" t="str">
        <f t="shared" si="189"/>
        <v>31+ days</v>
      </c>
      <c r="AA3012" t="str">
        <f t="shared" si="190"/>
        <v>Good</v>
      </c>
      <c r="AB3012" t="str">
        <f t="shared" si="191"/>
        <v>Attended</v>
      </c>
    </row>
    <row r="3013" spans="1:28" x14ac:dyDescent="0.3">
      <c r="A3013" t="s">
        <v>3713</v>
      </c>
      <c r="B3013" t="s">
        <v>347</v>
      </c>
      <c r="C3013" t="s">
        <v>77</v>
      </c>
      <c r="D3013" s="5">
        <v>45944</v>
      </c>
      <c r="E3013" s="5">
        <v>45887</v>
      </c>
      <c r="F3013" t="s">
        <v>23</v>
      </c>
      <c r="G3013" t="s">
        <v>13</v>
      </c>
      <c r="H3013">
        <v>57</v>
      </c>
      <c r="I3013" t="s">
        <v>42</v>
      </c>
      <c r="J3013" t="s">
        <v>3909</v>
      </c>
      <c r="K3013" t="s">
        <v>3914</v>
      </c>
      <c r="L3013">
        <v>4</v>
      </c>
      <c r="M3013" s="7">
        <v>0.73</v>
      </c>
      <c r="N3013" t="s">
        <v>3923</v>
      </c>
      <c r="O3013" t="s">
        <v>3927</v>
      </c>
      <c r="P3013">
        <v>15</v>
      </c>
      <c r="Q3013" t="s">
        <v>3955</v>
      </c>
      <c r="R3013" t="s">
        <v>3940</v>
      </c>
      <c r="S3013" t="s">
        <v>3941</v>
      </c>
      <c r="T3013" s="5">
        <v>45942</v>
      </c>
      <c r="U3013" t="s">
        <v>7159</v>
      </c>
      <c r="V3013" t="b">
        <v>0</v>
      </c>
      <c r="W3013" t="b">
        <v>0</v>
      </c>
      <c r="X3013" t="s">
        <v>7162</v>
      </c>
      <c r="Y3013">
        <f t="shared" si="188"/>
        <v>0</v>
      </c>
      <c r="Z3013" t="str">
        <f t="shared" si="189"/>
        <v>31+ days</v>
      </c>
      <c r="AA3013" t="str">
        <f t="shared" si="190"/>
        <v>Moderate</v>
      </c>
      <c r="AB3013" t="str">
        <f t="shared" si="191"/>
        <v>Attended</v>
      </c>
    </row>
    <row r="3014" spans="1:28" x14ac:dyDescent="0.3">
      <c r="A3014" t="s">
        <v>3714</v>
      </c>
      <c r="B3014" t="s">
        <v>1349</v>
      </c>
      <c r="C3014" t="s">
        <v>149</v>
      </c>
      <c r="D3014" s="5">
        <v>45760</v>
      </c>
      <c r="E3014" s="5">
        <v>45739</v>
      </c>
      <c r="F3014" t="s">
        <v>23</v>
      </c>
      <c r="G3014" t="s">
        <v>13</v>
      </c>
      <c r="H3014">
        <v>21</v>
      </c>
      <c r="I3014" t="s">
        <v>160</v>
      </c>
      <c r="J3014" t="s">
        <v>3909</v>
      </c>
      <c r="K3014" t="s">
        <v>3914</v>
      </c>
      <c r="L3014">
        <v>4</v>
      </c>
      <c r="M3014" s="7">
        <v>0.83</v>
      </c>
      <c r="N3014" t="s">
        <v>3923</v>
      </c>
      <c r="O3014" t="s">
        <v>3929</v>
      </c>
      <c r="P3014">
        <v>12</v>
      </c>
      <c r="Q3014" t="s">
        <v>3939</v>
      </c>
      <c r="R3014" t="s">
        <v>3940</v>
      </c>
      <c r="S3014" t="s">
        <v>3943</v>
      </c>
      <c r="T3014" s="5">
        <v>45759</v>
      </c>
      <c r="U3014" t="s">
        <v>7157</v>
      </c>
      <c r="V3014" t="b">
        <v>1</v>
      </c>
      <c r="W3014" t="b">
        <v>0</v>
      </c>
      <c r="X3014" t="s">
        <v>7160</v>
      </c>
      <c r="Y3014">
        <f t="shared" si="188"/>
        <v>0</v>
      </c>
      <c r="Z3014" t="str">
        <f t="shared" si="189"/>
        <v>15-30 days</v>
      </c>
      <c r="AA3014" t="str">
        <f t="shared" si="190"/>
        <v>Good</v>
      </c>
      <c r="AB3014" t="str">
        <f t="shared" si="191"/>
        <v>Attended</v>
      </c>
    </row>
    <row r="3015" spans="1:28" x14ac:dyDescent="0.3">
      <c r="A3015" t="s">
        <v>3715</v>
      </c>
      <c r="B3015" t="s">
        <v>1353</v>
      </c>
      <c r="C3015" t="s">
        <v>45</v>
      </c>
      <c r="D3015" s="5">
        <v>45811</v>
      </c>
      <c r="E3015" s="5">
        <v>45757</v>
      </c>
      <c r="F3015" t="s">
        <v>46</v>
      </c>
      <c r="G3015" t="s">
        <v>24</v>
      </c>
      <c r="H3015">
        <v>54</v>
      </c>
      <c r="I3015" t="s">
        <v>42</v>
      </c>
      <c r="J3015" t="s">
        <v>3913</v>
      </c>
      <c r="K3015" t="s">
        <v>3910</v>
      </c>
      <c r="L3015">
        <v>6</v>
      </c>
      <c r="M3015" s="7">
        <v>0.82</v>
      </c>
      <c r="N3015" t="s">
        <v>3926</v>
      </c>
      <c r="O3015" t="s">
        <v>3927</v>
      </c>
      <c r="P3015">
        <v>18</v>
      </c>
      <c r="Q3015" t="s">
        <v>3939</v>
      </c>
      <c r="R3015" t="s">
        <v>3940</v>
      </c>
      <c r="S3015" t="s">
        <v>3943</v>
      </c>
      <c r="T3015" s="5">
        <v>45809</v>
      </c>
      <c r="U3015" t="s">
        <v>7159</v>
      </c>
      <c r="V3015" t="b">
        <v>0</v>
      </c>
      <c r="W3015" t="b">
        <v>0</v>
      </c>
      <c r="X3015" t="s">
        <v>7161</v>
      </c>
      <c r="Y3015">
        <f t="shared" si="188"/>
        <v>1</v>
      </c>
      <c r="Z3015" t="str">
        <f t="shared" si="189"/>
        <v>31+ days</v>
      </c>
      <c r="AA3015" t="str">
        <f t="shared" si="190"/>
        <v>Good</v>
      </c>
      <c r="AB3015" t="str">
        <f t="shared" si="191"/>
        <v>No-show</v>
      </c>
    </row>
    <row r="3016" spans="1:28" x14ac:dyDescent="0.3">
      <c r="A3016" t="s">
        <v>3716</v>
      </c>
      <c r="B3016" t="s">
        <v>88</v>
      </c>
      <c r="C3016" t="s">
        <v>27</v>
      </c>
      <c r="D3016" s="5">
        <v>45803</v>
      </c>
      <c r="E3016" s="5">
        <v>45746</v>
      </c>
      <c r="F3016" t="s">
        <v>28</v>
      </c>
      <c r="G3016" t="s">
        <v>24</v>
      </c>
      <c r="H3016">
        <v>57</v>
      </c>
      <c r="I3016" t="s">
        <v>14</v>
      </c>
      <c r="J3016" t="s">
        <v>3911</v>
      </c>
      <c r="K3016" t="s">
        <v>3910</v>
      </c>
      <c r="L3016">
        <v>2</v>
      </c>
      <c r="M3016" s="7">
        <v>0.83</v>
      </c>
      <c r="N3016" t="s">
        <v>3921</v>
      </c>
      <c r="O3016" t="s">
        <v>3925</v>
      </c>
      <c r="P3016">
        <v>12</v>
      </c>
      <c r="Q3016" t="s">
        <v>3947</v>
      </c>
      <c r="R3016" t="s">
        <v>3940</v>
      </c>
      <c r="S3016" t="s">
        <v>3941</v>
      </c>
      <c r="T3016" s="5">
        <v>45800</v>
      </c>
      <c r="U3016" t="s">
        <v>7158</v>
      </c>
      <c r="V3016" t="b">
        <v>0</v>
      </c>
      <c r="W3016" t="b">
        <v>0</v>
      </c>
      <c r="X3016" t="s">
        <v>7160</v>
      </c>
      <c r="Y3016">
        <f t="shared" si="188"/>
        <v>1</v>
      </c>
      <c r="Z3016" t="str">
        <f t="shared" si="189"/>
        <v>31+ days</v>
      </c>
      <c r="AA3016" t="str">
        <f t="shared" si="190"/>
        <v>Good</v>
      </c>
      <c r="AB3016" t="str">
        <f t="shared" si="191"/>
        <v>No-show</v>
      </c>
    </row>
    <row r="3017" spans="1:28" x14ac:dyDescent="0.3">
      <c r="A3017" t="s">
        <v>3717</v>
      </c>
      <c r="B3017" t="s">
        <v>463</v>
      </c>
      <c r="C3017" t="s">
        <v>149</v>
      </c>
      <c r="D3017" s="5">
        <v>45949</v>
      </c>
      <c r="E3017" s="5">
        <v>45912</v>
      </c>
      <c r="F3017" t="s">
        <v>23</v>
      </c>
      <c r="G3017" t="s">
        <v>24</v>
      </c>
      <c r="H3017">
        <v>37</v>
      </c>
      <c r="I3017" t="s">
        <v>61</v>
      </c>
      <c r="J3017" t="s">
        <v>3916</v>
      </c>
      <c r="K3017" t="s">
        <v>3910</v>
      </c>
      <c r="L3017">
        <v>3</v>
      </c>
      <c r="M3017" s="7">
        <v>0.78</v>
      </c>
      <c r="N3017" t="s">
        <v>3923</v>
      </c>
      <c r="O3017" t="s">
        <v>3929</v>
      </c>
      <c r="P3017">
        <v>12</v>
      </c>
      <c r="Q3017" t="s">
        <v>3939</v>
      </c>
      <c r="R3017" t="s">
        <v>3940</v>
      </c>
      <c r="S3017" t="s">
        <v>3941</v>
      </c>
      <c r="T3017" s="5">
        <v>45947</v>
      </c>
      <c r="U3017" t="s">
        <v>7157</v>
      </c>
      <c r="V3017" t="b">
        <v>1</v>
      </c>
      <c r="W3017" t="b">
        <v>0</v>
      </c>
      <c r="X3017" t="s">
        <v>7162</v>
      </c>
      <c r="Y3017">
        <f t="shared" si="188"/>
        <v>1</v>
      </c>
      <c r="Z3017" t="str">
        <f t="shared" si="189"/>
        <v>31+ days</v>
      </c>
      <c r="AA3017" t="str">
        <f t="shared" si="190"/>
        <v>Good</v>
      </c>
      <c r="AB3017" t="str">
        <f t="shared" si="191"/>
        <v>No-show</v>
      </c>
    </row>
    <row r="3018" spans="1:28" x14ac:dyDescent="0.3">
      <c r="A3018" t="s">
        <v>3718</v>
      </c>
      <c r="B3018" t="s">
        <v>3719</v>
      </c>
      <c r="C3018" t="s">
        <v>31</v>
      </c>
      <c r="D3018" s="5">
        <v>45807</v>
      </c>
      <c r="E3018" s="5">
        <v>45765</v>
      </c>
      <c r="F3018" t="s">
        <v>32</v>
      </c>
      <c r="G3018" t="s">
        <v>13</v>
      </c>
      <c r="H3018">
        <v>42</v>
      </c>
      <c r="I3018" t="s">
        <v>160</v>
      </c>
      <c r="J3018" t="s">
        <v>3913</v>
      </c>
      <c r="K3018" t="s">
        <v>3912</v>
      </c>
      <c r="L3018">
        <v>5</v>
      </c>
      <c r="M3018" s="7">
        <v>0.79</v>
      </c>
      <c r="N3018" t="s">
        <v>3928</v>
      </c>
      <c r="O3018" t="s">
        <v>3925</v>
      </c>
      <c r="P3018">
        <v>18</v>
      </c>
      <c r="Q3018" t="s">
        <v>3939</v>
      </c>
      <c r="R3018" t="s">
        <v>3940</v>
      </c>
      <c r="S3018" t="s">
        <v>3943</v>
      </c>
      <c r="T3018" s="5">
        <v>45806</v>
      </c>
      <c r="U3018" t="s">
        <v>7155</v>
      </c>
      <c r="V3018" t="b">
        <v>0</v>
      </c>
      <c r="W3018" t="b">
        <v>0</v>
      </c>
      <c r="X3018" t="s">
        <v>7160</v>
      </c>
      <c r="Y3018">
        <f t="shared" si="188"/>
        <v>0</v>
      </c>
      <c r="Z3018" t="str">
        <f t="shared" si="189"/>
        <v>31+ days</v>
      </c>
      <c r="AA3018" t="str">
        <f t="shared" si="190"/>
        <v>Good</v>
      </c>
      <c r="AB3018" t="str">
        <f t="shared" si="191"/>
        <v>Attended</v>
      </c>
    </row>
    <row r="3019" spans="1:28" x14ac:dyDescent="0.3">
      <c r="A3019" t="s">
        <v>3720</v>
      </c>
      <c r="B3019" t="s">
        <v>1238</v>
      </c>
      <c r="C3019" t="s">
        <v>50</v>
      </c>
      <c r="D3019" s="5">
        <v>46000</v>
      </c>
      <c r="E3019" s="5">
        <v>45969</v>
      </c>
      <c r="F3019" t="s">
        <v>18</v>
      </c>
      <c r="G3019" t="s">
        <v>13</v>
      </c>
      <c r="H3019">
        <v>31</v>
      </c>
      <c r="I3019" t="s">
        <v>47</v>
      </c>
      <c r="J3019" t="s">
        <v>3916</v>
      </c>
      <c r="K3019" t="s">
        <v>3910</v>
      </c>
      <c r="L3019">
        <v>3</v>
      </c>
      <c r="M3019" s="7">
        <v>0.72</v>
      </c>
      <c r="N3019" t="s">
        <v>3924</v>
      </c>
      <c r="O3019" t="s">
        <v>3922</v>
      </c>
      <c r="P3019">
        <v>18</v>
      </c>
      <c r="R3019" t="s">
        <v>3953</v>
      </c>
      <c r="S3019" t="s">
        <v>3943</v>
      </c>
      <c r="U3019" t="s">
        <v>7159</v>
      </c>
      <c r="V3019" t="b">
        <v>0</v>
      </c>
      <c r="W3019" t="b">
        <v>0</v>
      </c>
      <c r="X3019" t="s">
        <v>7153</v>
      </c>
      <c r="Y3019">
        <f t="shared" si="188"/>
        <v>0</v>
      </c>
      <c r="Z3019" t="str">
        <f t="shared" si="189"/>
        <v>31+ days</v>
      </c>
      <c r="AA3019" t="str">
        <f t="shared" si="190"/>
        <v>Moderate</v>
      </c>
      <c r="AB3019" t="str">
        <f t="shared" si="191"/>
        <v>Attended</v>
      </c>
    </row>
    <row r="3020" spans="1:28" x14ac:dyDescent="0.3">
      <c r="A3020" t="s">
        <v>3721</v>
      </c>
      <c r="B3020" t="s">
        <v>3722</v>
      </c>
      <c r="C3020" t="s">
        <v>27</v>
      </c>
      <c r="D3020" s="5">
        <v>45726</v>
      </c>
      <c r="E3020" s="5">
        <v>45707</v>
      </c>
      <c r="F3020" t="s">
        <v>28</v>
      </c>
      <c r="G3020" t="s">
        <v>24</v>
      </c>
      <c r="H3020">
        <v>19</v>
      </c>
      <c r="I3020" t="s">
        <v>33</v>
      </c>
      <c r="J3020" t="s">
        <v>3909</v>
      </c>
      <c r="K3020" t="s">
        <v>3914</v>
      </c>
      <c r="L3020">
        <v>9</v>
      </c>
      <c r="M3020" s="7">
        <v>0.53</v>
      </c>
      <c r="N3020" t="s">
        <v>3921</v>
      </c>
      <c r="O3020" t="s">
        <v>3925</v>
      </c>
      <c r="P3020">
        <v>12</v>
      </c>
      <c r="R3020" t="s">
        <v>3953</v>
      </c>
      <c r="S3020" t="s">
        <v>3943</v>
      </c>
      <c r="U3020" t="s">
        <v>7158</v>
      </c>
      <c r="V3020" t="b">
        <v>0</v>
      </c>
      <c r="W3020" t="b">
        <v>0</v>
      </c>
      <c r="X3020" t="s">
        <v>7160</v>
      </c>
      <c r="Y3020">
        <f t="shared" si="188"/>
        <v>1</v>
      </c>
      <c r="Z3020" t="str">
        <f t="shared" si="189"/>
        <v>15-30 days</v>
      </c>
      <c r="AA3020" t="str">
        <f t="shared" si="190"/>
        <v>Moderate</v>
      </c>
      <c r="AB3020" t="str">
        <f t="shared" si="191"/>
        <v>No-show</v>
      </c>
    </row>
    <row r="3021" spans="1:28" x14ac:dyDescent="0.3">
      <c r="A3021" t="s">
        <v>3723</v>
      </c>
      <c r="B3021" t="s">
        <v>978</v>
      </c>
      <c r="C3021" t="s">
        <v>45</v>
      </c>
      <c r="D3021" s="5">
        <v>45720</v>
      </c>
      <c r="E3021" s="5">
        <v>45688</v>
      </c>
      <c r="F3021" t="s">
        <v>46</v>
      </c>
      <c r="G3021" t="s">
        <v>13</v>
      </c>
      <c r="H3021">
        <v>32</v>
      </c>
      <c r="I3021" t="s">
        <v>19</v>
      </c>
      <c r="J3021" t="s">
        <v>3913</v>
      </c>
      <c r="K3021" t="s">
        <v>3910</v>
      </c>
      <c r="L3021">
        <v>4</v>
      </c>
      <c r="M3021" s="7">
        <v>0.86</v>
      </c>
      <c r="N3021" t="s">
        <v>3926</v>
      </c>
      <c r="O3021" t="s">
        <v>3927</v>
      </c>
      <c r="P3021">
        <v>18</v>
      </c>
      <c r="Q3021" t="s">
        <v>3939</v>
      </c>
      <c r="R3021" t="s">
        <v>3940</v>
      </c>
      <c r="S3021" t="s">
        <v>3941</v>
      </c>
      <c r="T3021" s="5">
        <v>45719</v>
      </c>
      <c r="U3021" t="s">
        <v>7159</v>
      </c>
      <c r="V3021" t="b">
        <v>0</v>
      </c>
      <c r="W3021" t="b">
        <v>0</v>
      </c>
      <c r="X3021" t="s">
        <v>7160</v>
      </c>
      <c r="Y3021">
        <f t="shared" si="188"/>
        <v>0</v>
      </c>
      <c r="Z3021" t="str">
        <f t="shared" si="189"/>
        <v>31+ days</v>
      </c>
      <c r="AA3021" t="str">
        <f t="shared" si="190"/>
        <v>Good</v>
      </c>
      <c r="AB3021" t="str">
        <f t="shared" si="191"/>
        <v>Attended</v>
      </c>
    </row>
    <row r="3022" spans="1:28" x14ac:dyDescent="0.3">
      <c r="A3022" t="s">
        <v>3724</v>
      </c>
      <c r="B3022" t="s">
        <v>1532</v>
      </c>
      <c r="C3022" t="s">
        <v>124</v>
      </c>
      <c r="D3022" s="5">
        <v>45919</v>
      </c>
      <c r="E3022" s="5">
        <v>45861</v>
      </c>
      <c r="F3022" t="s">
        <v>54</v>
      </c>
      <c r="G3022" t="s">
        <v>24</v>
      </c>
      <c r="H3022">
        <v>58</v>
      </c>
      <c r="I3022" t="s">
        <v>61</v>
      </c>
      <c r="J3022" t="s">
        <v>3913</v>
      </c>
      <c r="K3022" t="s">
        <v>3912</v>
      </c>
      <c r="L3022">
        <v>6</v>
      </c>
      <c r="M3022" s="7">
        <v>0.94</v>
      </c>
      <c r="N3022" t="s">
        <v>3930</v>
      </c>
      <c r="O3022" t="s">
        <v>3922</v>
      </c>
      <c r="P3022">
        <v>15</v>
      </c>
      <c r="Q3022" t="s">
        <v>3939</v>
      </c>
      <c r="R3022" t="s">
        <v>3940</v>
      </c>
      <c r="S3022" t="s">
        <v>3941</v>
      </c>
      <c r="T3022" s="5">
        <v>45916</v>
      </c>
      <c r="U3022" t="s">
        <v>7155</v>
      </c>
      <c r="V3022" t="b">
        <v>0</v>
      </c>
      <c r="W3022" t="b">
        <v>0</v>
      </c>
      <c r="X3022" t="s">
        <v>7162</v>
      </c>
      <c r="Y3022">
        <f t="shared" si="188"/>
        <v>1</v>
      </c>
      <c r="Z3022" t="str">
        <f t="shared" si="189"/>
        <v>31+ days</v>
      </c>
      <c r="AA3022" t="str">
        <f t="shared" si="190"/>
        <v>Very Good</v>
      </c>
      <c r="AB3022" t="str">
        <f t="shared" si="191"/>
        <v>No-show</v>
      </c>
    </row>
    <row r="3023" spans="1:28" x14ac:dyDescent="0.3">
      <c r="A3023" t="s">
        <v>3725</v>
      </c>
      <c r="B3023" t="s">
        <v>1559</v>
      </c>
      <c r="C3023" t="s">
        <v>45</v>
      </c>
      <c r="D3023" s="5">
        <v>45936</v>
      </c>
      <c r="E3023" s="5">
        <v>45936</v>
      </c>
      <c r="F3023" t="s">
        <v>46</v>
      </c>
      <c r="G3023" t="s">
        <v>13</v>
      </c>
      <c r="H3023">
        <v>0</v>
      </c>
      <c r="I3023" t="s">
        <v>160</v>
      </c>
      <c r="J3023" t="s">
        <v>3916</v>
      </c>
      <c r="K3023" t="s">
        <v>3910</v>
      </c>
      <c r="L3023">
        <v>5</v>
      </c>
      <c r="M3023" s="7">
        <v>0.96</v>
      </c>
      <c r="N3023" t="s">
        <v>3926</v>
      </c>
      <c r="O3023" t="s">
        <v>3927</v>
      </c>
      <c r="P3023">
        <v>18</v>
      </c>
      <c r="Q3023" t="s">
        <v>3947</v>
      </c>
      <c r="R3023" t="s">
        <v>3940</v>
      </c>
      <c r="S3023" t="s">
        <v>3943</v>
      </c>
      <c r="T3023" s="5">
        <v>45934</v>
      </c>
      <c r="U3023" t="s">
        <v>7158</v>
      </c>
      <c r="V3023" t="b">
        <v>0</v>
      </c>
      <c r="W3023" t="b">
        <v>0</v>
      </c>
      <c r="X3023" t="s">
        <v>7162</v>
      </c>
      <c r="Y3023">
        <f t="shared" si="188"/>
        <v>0</v>
      </c>
      <c r="Z3023" t="str">
        <f t="shared" si="189"/>
        <v>0-3 days</v>
      </c>
      <c r="AA3023" t="str">
        <f t="shared" si="190"/>
        <v>Very Good</v>
      </c>
      <c r="AB3023" t="str">
        <f t="shared" si="191"/>
        <v>Attended</v>
      </c>
    </row>
    <row r="3024" spans="1:28" x14ac:dyDescent="0.3">
      <c r="A3024" t="s">
        <v>3726</v>
      </c>
      <c r="B3024" t="s">
        <v>2124</v>
      </c>
      <c r="C3024" t="s">
        <v>89</v>
      </c>
      <c r="D3024" s="5">
        <v>45905</v>
      </c>
      <c r="E3024" s="5">
        <v>45893</v>
      </c>
      <c r="F3024" t="s">
        <v>41</v>
      </c>
      <c r="G3024" t="s">
        <v>13</v>
      </c>
      <c r="H3024">
        <v>12</v>
      </c>
      <c r="I3024" t="s">
        <v>37</v>
      </c>
      <c r="J3024" t="s">
        <v>3909</v>
      </c>
      <c r="K3024" t="s">
        <v>3910</v>
      </c>
      <c r="L3024">
        <v>2</v>
      </c>
      <c r="M3024" s="7">
        <v>0.88</v>
      </c>
      <c r="N3024" t="s">
        <v>3931</v>
      </c>
      <c r="O3024" t="s">
        <v>3922</v>
      </c>
      <c r="P3024">
        <v>20</v>
      </c>
      <c r="Q3024" t="s">
        <v>3939</v>
      </c>
      <c r="R3024" t="s">
        <v>3940</v>
      </c>
      <c r="S3024" t="s">
        <v>55</v>
      </c>
      <c r="T3024" s="5">
        <v>45902</v>
      </c>
      <c r="U3024" t="s">
        <v>7155</v>
      </c>
      <c r="V3024" t="b">
        <v>0</v>
      </c>
      <c r="W3024" t="b">
        <v>0</v>
      </c>
      <c r="X3024" t="s">
        <v>7162</v>
      </c>
      <c r="Y3024">
        <f t="shared" si="188"/>
        <v>0</v>
      </c>
      <c r="Z3024" t="str">
        <f t="shared" si="189"/>
        <v>8-14 days</v>
      </c>
      <c r="AA3024" t="str">
        <f t="shared" si="190"/>
        <v>Good</v>
      </c>
      <c r="AB3024" t="str">
        <f t="shared" si="191"/>
        <v>Attended</v>
      </c>
    </row>
    <row r="3025" spans="1:28" x14ac:dyDescent="0.3">
      <c r="A3025" t="s">
        <v>3727</v>
      </c>
      <c r="B3025" t="s">
        <v>1796</v>
      </c>
      <c r="C3025" t="s">
        <v>101</v>
      </c>
      <c r="D3025" s="5">
        <v>45770</v>
      </c>
      <c r="E3025" s="5">
        <v>45740</v>
      </c>
      <c r="F3025" t="s">
        <v>54</v>
      </c>
      <c r="G3025" t="s">
        <v>24</v>
      </c>
      <c r="H3025">
        <v>30</v>
      </c>
      <c r="I3025" t="s">
        <v>61</v>
      </c>
      <c r="J3025" t="s">
        <v>3916</v>
      </c>
      <c r="K3025" t="s">
        <v>3910</v>
      </c>
      <c r="L3025">
        <v>2</v>
      </c>
      <c r="M3025" s="7">
        <v>0.85</v>
      </c>
      <c r="N3025" t="s">
        <v>3930</v>
      </c>
      <c r="O3025" t="s">
        <v>3927</v>
      </c>
      <c r="P3025">
        <v>18</v>
      </c>
      <c r="R3025" t="s">
        <v>3953</v>
      </c>
      <c r="S3025" t="s">
        <v>3943</v>
      </c>
      <c r="U3025" t="s">
        <v>7152</v>
      </c>
      <c r="V3025" t="b">
        <v>0</v>
      </c>
      <c r="W3025" t="b">
        <v>0</v>
      </c>
      <c r="X3025" t="s">
        <v>7160</v>
      </c>
      <c r="Y3025">
        <f t="shared" si="188"/>
        <v>1</v>
      </c>
      <c r="Z3025" t="str">
        <f t="shared" si="189"/>
        <v>15-30 days</v>
      </c>
      <c r="AA3025" t="str">
        <f t="shared" si="190"/>
        <v>Good</v>
      </c>
      <c r="AB3025" t="str">
        <f t="shared" si="191"/>
        <v>No-show</v>
      </c>
    </row>
    <row r="3026" spans="1:28" x14ac:dyDescent="0.3">
      <c r="A3026" t="s">
        <v>3728</v>
      </c>
      <c r="B3026" t="s">
        <v>1680</v>
      </c>
      <c r="C3026" t="s">
        <v>36</v>
      </c>
      <c r="D3026" s="5">
        <v>45661</v>
      </c>
      <c r="E3026" s="5">
        <v>45641</v>
      </c>
      <c r="F3026" t="s">
        <v>23</v>
      </c>
      <c r="G3026" t="s">
        <v>13</v>
      </c>
      <c r="H3026">
        <v>20</v>
      </c>
      <c r="I3026" t="s">
        <v>61</v>
      </c>
      <c r="J3026" t="s">
        <v>3909</v>
      </c>
      <c r="K3026" t="s">
        <v>3912</v>
      </c>
      <c r="L3026">
        <v>5</v>
      </c>
      <c r="M3026" s="7">
        <v>0.53</v>
      </c>
      <c r="N3026" t="s">
        <v>3923</v>
      </c>
      <c r="O3026" t="s">
        <v>3925</v>
      </c>
      <c r="P3026">
        <v>20</v>
      </c>
      <c r="Q3026" t="s">
        <v>3955</v>
      </c>
      <c r="R3026" t="s">
        <v>3940</v>
      </c>
      <c r="S3026" t="s">
        <v>3943</v>
      </c>
      <c r="T3026" s="5">
        <v>45658</v>
      </c>
      <c r="U3026" t="s">
        <v>7156</v>
      </c>
      <c r="V3026" t="b">
        <v>1</v>
      </c>
      <c r="W3026" t="b">
        <v>0</v>
      </c>
      <c r="X3026" t="s">
        <v>7153</v>
      </c>
      <c r="Y3026">
        <f t="shared" si="188"/>
        <v>0</v>
      </c>
      <c r="Z3026" t="str">
        <f t="shared" si="189"/>
        <v>15-30 days</v>
      </c>
      <c r="AA3026" t="str">
        <f t="shared" si="190"/>
        <v>Moderate</v>
      </c>
      <c r="AB3026" t="str">
        <f t="shared" si="191"/>
        <v>Attended</v>
      </c>
    </row>
    <row r="3027" spans="1:28" x14ac:dyDescent="0.3">
      <c r="A3027" t="s">
        <v>3729</v>
      </c>
      <c r="B3027" t="s">
        <v>1971</v>
      </c>
      <c r="C3027" t="s">
        <v>36</v>
      </c>
      <c r="D3027" s="5">
        <v>45775</v>
      </c>
      <c r="E3027" s="5">
        <v>45737</v>
      </c>
      <c r="F3027" t="s">
        <v>23</v>
      </c>
      <c r="G3027" t="s">
        <v>13</v>
      </c>
      <c r="H3027">
        <v>38</v>
      </c>
      <c r="I3027" t="s">
        <v>37</v>
      </c>
      <c r="J3027" t="s">
        <v>3916</v>
      </c>
      <c r="K3027" t="s">
        <v>3912</v>
      </c>
      <c r="L3027">
        <v>6</v>
      </c>
      <c r="M3027" s="7">
        <v>0.8</v>
      </c>
      <c r="N3027" t="s">
        <v>3923</v>
      </c>
      <c r="O3027" t="s">
        <v>3925</v>
      </c>
      <c r="P3027">
        <v>20</v>
      </c>
      <c r="Q3027" t="s">
        <v>3939</v>
      </c>
      <c r="R3027" t="s">
        <v>3940</v>
      </c>
      <c r="S3027" t="s">
        <v>3943</v>
      </c>
      <c r="T3027" s="5">
        <v>45773</v>
      </c>
      <c r="U3027" t="s">
        <v>7158</v>
      </c>
      <c r="V3027" t="b">
        <v>0</v>
      </c>
      <c r="W3027" t="b">
        <v>0</v>
      </c>
      <c r="X3027" t="s">
        <v>7160</v>
      </c>
      <c r="Y3027">
        <f t="shared" si="188"/>
        <v>0</v>
      </c>
      <c r="Z3027" t="str">
        <f t="shared" si="189"/>
        <v>31+ days</v>
      </c>
      <c r="AA3027" t="str">
        <f t="shared" si="190"/>
        <v>Good</v>
      </c>
      <c r="AB3027" t="str">
        <f t="shared" si="191"/>
        <v>Attended</v>
      </c>
    </row>
    <row r="3028" spans="1:28" x14ac:dyDescent="0.3">
      <c r="A3028" t="s">
        <v>3730</v>
      </c>
      <c r="B3028" t="s">
        <v>752</v>
      </c>
      <c r="C3028" t="s">
        <v>279</v>
      </c>
      <c r="D3028" s="5">
        <v>45828</v>
      </c>
      <c r="E3028" s="5">
        <v>45807</v>
      </c>
      <c r="F3028" t="s">
        <v>18</v>
      </c>
      <c r="G3028" t="s">
        <v>55</v>
      </c>
      <c r="H3028">
        <v>21</v>
      </c>
      <c r="I3028" t="s">
        <v>61</v>
      </c>
      <c r="J3028" t="s">
        <v>3911</v>
      </c>
      <c r="K3028" t="s">
        <v>3912</v>
      </c>
      <c r="L3028">
        <v>3</v>
      </c>
      <c r="M3028" s="7">
        <v>0.67</v>
      </c>
      <c r="N3028" t="s">
        <v>3924</v>
      </c>
      <c r="O3028" t="s">
        <v>3925</v>
      </c>
      <c r="P3028">
        <v>12</v>
      </c>
      <c r="Q3028" t="s">
        <v>3955</v>
      </c>
      <c r="R3028" t="s">
        <v>3949</v>
      </c>
      <c r="S3028" t="s">
        <v>3950</v>
      </c>
      <c r="U3028" t="s">
        <v>7155</v>
      </c>
      <c r="V3028" t="b">
        <v>0</v>
      </c>
      <c r="W3028" t="b">
        <v>0</v>
      </c>
      <c r="X3028" t="s">
        <v>7161</v>
      </c>
      <c r="Y3028" t="str">
        <f t="shared" si="188"/>
        <v/>
      </c>
      <c r="Z3028" t="str">
        <f t="shared" si="189"/>
        <v>15-30 days</v>
      </c>
      <c r="AA3028" t="str">
        <f t="shared" si="190"/>
        <v>Moderate</v>
      </c>
      <c r="AB3028" t="str">
        <f t="shared" si="191"/>
        <v>Excluded</v>
      </c>
    </row>
    <row r="3029" spans="1:28" x14ac:dyDescent="0.3">
      <c r="A3029" t="s">
        <v>3731</v>
      </c>
      <c r="B3029" t="s">
        <v>962</v>
      </c>
      <c r="C3029" t="s">
        <v>115</v>
      </c>
      <c r="D3029" s="5">
        <v>45808</v>
      </c>
      <c r="E3029" s="5">
        <v>45768</v>
      </c>
      <c r="F3029" t="s">
        <v>32</v>
      </c>
      <c r="G3029" t="s">
        <v>13</v>
      </c>
      <c r="H3029">
        <v>40</v>
      </c>
      <c r="I3029" t="s">
        <v>47</v>
      </c>
      <c r="J3029" t="s">
        <v>3911</v>
      </c>
      <c r="K3029" t="s">
        <v>3910</v>
      </c>
      <c r="L3029">
        <v>2</v>
      </c>
      <c r="M3029" s="7">
        <v>0.72</v>
      </c>
      <c r="N3029" t="s">
        <v>3928</v>
      </c>
      <c r="O3029" t="s">
        <v>3929</v>
      </c>
      <c r="P3029">
        <v>12</v>
      </c>
      <c r="Q3029" t="s">
        <v>3939</v>
      </c>
      <c r="R3029" t="s">
        <v>3940</v>
      </c>
      <c r="S3029" t="s">
        <v>3943</v>
      </c>
      <c r="T3029" s="5">
        <v>45807</v>
      </c>
      <c r="U3029" t="s">
        <v>7156</v>
      </c>
      <c r="V3029" t="b">
        <v>1</v>
      </c>
      <c r="W3029" t="b">
        <v>0</v>
      </c>
      <c r="X3029" t="s">
        <v>7160</v>
      </c>
      <c r="Y3029">
        <f t="shared" si="188"/>
        <v>0</v>
      </c>
      <c r="Z3029" t="str">
        <f t="shared" si="189"/>
        <v>31+ days</v>
      </c>
      <c r="AA3029" t="str">
        <f t="shared" si="190"/>
        <v>Moderate</v>
      </c>
      <c r="AB3029" t="str">
        <f t="shared" si="191"/>
        <v>Attended</v>
      </c>
    </row>
    <row r="3030" spans="1:28" x14ac:dyDescent="0.3">
      <c r="A3030" t="s">
        <v>3732</v>
      </c>
      <c r="B3030" t="s">
        <v>100</v>
      </c>
      <c r="C3030" t="s">
        <v>138</v>
      </c>
      <c r="D3030" s="5">
        <v>45994</v>
      </c>
      <c r="E3030" s="5">
        <v>45988</v>
      </c>
      <c r="F3030" t="s">
        <v>28</v>
      </c>
      <c r="G3030" t="s">
        <v>13</v>
      </c>
      <c r="H3030">
        <v>6</v>
      </c>
      <c r="I3030" t="s">
        <v>14</v>
      </c>
      <c r="J3030" t="s">
        <v>3911</v>
      </c>
      <c r="K3030" t="s">
        <v>3910</v>
      </c>
      <c r="L3030">
        <v>4</v>
      </c>
      <c r="M3030" s="7">
        <v>0.79</v>
      </c>
      <c r="N3030" t="s">
        <v>3921</v>
      </c>
      <c r="O3030" t="s">
        <v>3922</v>
      </c>
      <c r="P3030">
        <v>15</v>
      </c>
      <c r="Q3030" t="s">
        <v>3947</v>
      </c>
      <c r="R3030" t="s">
        <v>3940</v>
      </c>
      <c r="S3030" t="s">
        <v>3941</v>
      </c>
      <c r="T3030" s="5">
        <v>45991</v>
      </c>
      <c r="U3030" t="s">
        <v>7152</v>
      </c>
      <c r="V3030" t="b">
        <v>0</v>
      </c>
      <c r="W3030" t="b">
        <v>0</v>
      </c>
      <c r="X3030" t="s">
        <v>7153</v>
      </c>
      <c r="Y3030">
        <f t="shared" si="188"/>
        <v>0</v>
      </c>
      <c r="Z3030" t="str">
        <f t="shared" si="189"/>
        <v>4-7 days</v>
      </c>
      <c r="AA3030" t="str">
        <f t="shared" si="190"/>
        <v>Good</v>
      </c>
      <c r="AB3030" t="str">
        <f t="shared" si="191"/>
        <v>Attended</v>
      </c>
    </row>
    <row r="3031" spans="1:28" x14ac:dyDescent="0.3">
      <c r="A3031" t="s">
        <v>3733</v>
      </c>
      <c r="B3031" t="s">
        <v>2584</v>
      </c>
      <c r="C3031" t="s">
        <v>101</v>
      </c>
      <c r="D3031" s="5">
        <v>45973</v>
      </c>
      <c r="E3031" s="5">
        <v>45953</v>
      </c>
      <c r="F3031" t="s">
        <v>54</v>
      </c>
      <c r="G3031" t="s">
        <v>13</v>
      </c>
      <c r="H3031">
        <v>20</v>
      </c>
      <c r="I3031" t="s">
        <v>61</v>
      </c>
      <c r="J3031" t="s">
        <v>3911</v>
      </c>
      <c r="K3031" t="s">
        <v>3912</v>
      </c>
      <c r="L3031">
        <v>4</v>
      </c>
      <c r="M3031" s="7">
        <v>0.97</v>
      </c>
      <c r="N3031" t="s">
        <v>3930</v>
      </c>
      <c r="O3031" t="s">
        <v>3927</v>
      </c>
      <c r="P3031">
        <v>18</v>
      </c>
      <c r="R3031" t="s">
        <v>3953</v>
      </c>
      <c r="S3031" t="s">
        <v>3943</v>
      </c>
      <c r="U3031" t="s">
        <v>7152</v>
      </c>
      <c r="V3031" t="b">
        <v>0</v>
      </c>
      <c r="W3031" t="b">
        <v>0</v>
      </c>
      <c r="X3031" t="s">
        <v>7162</v>
      </c>
      <c r="Y3031">
        <f t="shared" si="188"/>
        <v>0</v>
      </c>
      <c r="Z3031" t="str">
        <f t="shared" si="189"/>
        <v>15-30 days</v>
      </c>
      <c r="AA3031" t="str">
        <f t="shared" si="190"/>
        <v>Very Good</v>
      </c>
      <c r="AB3031" t="str">
        <f t="shared" si="191"/>
        <v>Attended</v>
      </c>
    </row>
    <row r="3032" spans="1:28" x14ac:dyDescent="0.3">
      <c r="A3032" t="s">
        <v>3734</v>
      </c>
      <c r="B3032" t="s">
        <v>351</v>
      </c>
      <c r="C3032" t="s">
        <v>149</v>
      </c>
      <c r="D3032" s="5">
        <v>45940</v>
      </c>
      <c r="E3032" s="5">
        <v>45898</v>
      </c>
      <c r="F3032" t="s">
        <v>23</v>
      </c>
      <c r="G3032" t="s">
        <v>55</v>
      </c>
      <c r="H3032">
        <v>42</v>
      </c>
      <c r="I3032" t="s">
        <v>42</v>
      </c>
      <c r="J3032" t="s">
        <v>3911</v>
      </c>
      <c r="K3032" t="s">
        <v>3914</v>
      </c>
      <c r="L3032">
        <v>1</v>
      </c>
      <c r="M3032" s="7">
        <v>0.68</v>
      </c>
      <c r="N3032" t="s">
        <v>3923</v>
      </c>
      <c r="O3032" t="s">
        <v>3929</v>
      </c>
      <c r="P3032">
        <v>12</v>
      </c>
      <c r="Q3032" t="s">
        <v>3939</v>
      </c>
      <c r="R3032" t="s">
        <v>3949</v>
      </c>
      <c r="S3032" t="s">
        <v>3950</v>
      </c>
      <c r="U3032" t="s">
        <v>7155</v>
      </c>
      <c r="V3032" t="b">
        <v>0</v>
      </c>
      <c r="W3032" t="b">
        <v>0</v>
      </c>
      <c r="X3032" t="s">
        <v>7162</v>
      </c>
      <c r="Y3032" t="str">
        <f t="shared" si="188"/>
        <v/>
      </c>
      <c r="Z3032" t="str">
        <f t="shared" si="189"/>
        <v>31+ days</v>
      </c>
      <c r="AA3032" t="str">
        <f t="shared" si="190"/>
        <v>Moderate</v>
      </c>
      <c r="AB3032" t="str">
        <f t="shared" si="191"/>
        <v>Excluded</v>
      </c>
    </row>
    <row r="3033" spans="1:28" x14ac:dyDescent="0.3">
      <c r="A3033" t="s">
        <v>3735</v>
      </c>
      <c r="B3033" t="s">
        <v>298</v>
      </c>
      <c r="C3033" t="s">
        <v>58</v>
      </c>
      <c r="D3033" s="5">
        <v>45666</v>
      </c>
      <c r="E3033" s="5">
        <v>45638</v>
      </c>
      <c r="F3033" t="s">
        <v>32</v>
      </c>
      <c r="G3033" t="s">
        <v>13</v>
      </c>
      <c r="H3033">
        <v>28</v>
      </c>
      <c r="I3033" t="s">
        <v>47</v>
      </c>
      <c r="J3033" t="s">
        <v>3909</v>
      </c>
      <c r="K3033" t="s">
        <v>3910</v>
      </c>
      <c r="L3033">
        <v>5</v>
      </c>
      <c r="M3033" s="7">
        <v>0.73</v>
      </c>
      <c r="N3033" t="s">
        <v>3928</v>
      </c>
      <c r="O3033" t="s">
        <v>3922</v>
      </c>
      <c r="P3033">
        <v>15</v>
      </c>
      <c r="Q3033" t="s">
        <v>3939</v>
      </c>
      <c r="R3033" t="s">
        <v>3940</v>
      </c>
      <c r="S3033" t="s">
        <v>3943</v>
      </c>
      <c r="T3033" s="5">
        <v>45663</v>
      </c>
      <c r="U3033" t="s">
        <v>7154</v>
      </c>
      <c r="V3033" t="b">
        <v>0</v>
      </c>
      <c r="W3033" t="b">
        <v>0</v>
      </c>
      <c r="X3033" t="s">
        <v>7153</v>
      </c>
      <c r="Y3033">
        <f t="shared" si="188"/>
        <v>0</v>
      </c>
      <c r="Z3033" t="str">
        <f t="shared" si="189"/>
        <v>15-30 days</v>
      </c>
      <c r="AA3033" t="str">
        <f t="shared" si="190"/>
        <v>Moderate</v>
      </c>
      <c r="AB3033" t="str">
        <f t="shared" si="191"/>
        <v>Attended</v>
      </c>
    </row>
    <row r="3034" spans="1:28" x14ac:dyDescent="0.3">
      <c r="A3034" t="s">
        <v>3736</v>
      </c>
      <c r="B3034" t="s">
        <v>2190</v>
      </c>
      <c r="C3034" t="s">
        <v>115</v>
      </c>
      <c r="D3034" s="5">
        <v>45704</v>
      </c>
      <c r="E3034" s="5">
        <v>45661</v>
      </c>
      <c r="F3034" t="s">
        <v>32</v>
      </c>
      <c r="G3034" t="s">
        <v>13</v>
      </c>
      <c r="H3034">
        <v>43</v>
      </c>
      <c r="I3034" t="s">
        <v>47</v>
      </c>
      <c r="J3034" t="s">
        <v>3915</v>
      </c>
      <c r="K3034" t="s">
        <v>3910</v>
      </c>
      <c r="L3034">
        <v>1</v>
      </c>
      <c r="M3034" s="7">
        <v>0.84</v>
      </c>
      <c r="N3034" t="s">
        <v>3928</v>
      </c>
      <c r="O3034" t="s">
        <v>3929</v>
      </c>
      <c r="P3034">
        <v>12</v>
      </c>
      <c r="R3034" t="s">
        <v>3953</v>
      </c>
      <c r="S3034" t="s">
        <v>3943</v>
      </c>
      <c r="U3034" t="s">
        <v>7157</v>
      </c>
      <c r="V3034" t="b">
        <v>1</v>
      </c>
      <c r="W3034" t="b">
        <v>0</v>
      </c>
      <c r="X3034" t="s">
        <v>7153</v>
      </c>
      <c r="Y3034">
        <f t="shared" si="188"/>
        <v>0</v>
      </c>
      <c r="Z3034" t="str">
        <f t="shared" si="189"/>
        <v>31+ days</v>
      </c>
      <c r="AA3034" t="str">
        <f t="shared" si="190"/>
        <v>Good</v>
      </c>
      <c r="AB3034" t="str">
        <f t="shared" si="191"/>
        <v>Attended</v>
      </c>
    </row>
    <row r="3035" spans="1:28" x14ac:dyDescent="0.3">
      <c r="A3035" t="s">
        <v>3737</v>
      </c>
      <c r="B3035" t="s">
        <v>3349</v>
      </c>
      <c r="C3035" t="s">
        <v>157</v>
      </c>
      <c r="D3035" s="5">
        <v>45816</v>
      </c>
      <c r="E3035" s="5">
        <v>45778</v>
      </c>
      <c r="F3035" t="s">
        <v>28</v>
      </c>
      <c r="G3035" t="s">
        <v>24</v>
      </c>
      <c r="H3035">
        <v>38</v>
      </c>
      <c r="I3035" t="s">
        <v>61</v>
      </c>
      <c r="J3035" t="s">
        <v>3911</v>
      </c>
      <c r="K3035" t="s">
        <v>3914</v>
      </c>
      <c r="L3035">
        <v>5</v>
      </c>
      <c r="M3035" s="7">
        <v>0.74</v>
      </c>
      <c r="N3035" t="s">
        <v>3921</v>
      </c>
      <c r="O3035" t="s">
        <v>3925</v>
      </c>
      <c r="P3035">
        <v>12</v>
      </c>
      <c r="Q3035" t="s">
        <v>3939</v>
      </c>
      <c r="R3035" t="s">
        <v>3940</v>
      </c>
      <c r="S3035" t="s">
        <v>3941</v>
      </c>
      <c r="T3035" s="5">
        <v>45815</v>
      </c>
      <c r="U3035" t="s">
        <v>7157</v>
      </c>
      <c r="V3035" t="b">
        <v>1</v>
      </c>
      <c r="W3035" t="b">
        <v>0</v>
      </c>
      <c r="X3035" t="s">
        <v>7161</v>
      </c>
      <c r="Y3035">
        <f t="shared" si="188"/>
        <v>1</v>
      </c>
      <c r="Z3035" t="str">
        <f t="shared" si="189"/>
        <v>31+ days</v>
      </c>
      <c r="AA3035" t="str">
        <f t="shared" si="190"/>
        <v>Moderate</v>
      </c>
      <c r="AB3035" t="str">
        <f t="shared" si="191"/>
        <v>No-show</v>
      </c>
    </row>
    <row r="3036" spans="1:28" x14ac:dyDescent="0.3">
      <c r="A3036" t="s">
        <v>3738</v>
      </c>
      <c r="B3036" t="s">
        <v>722</v>
      </c>
      <c r="C3036" t="s">
        <v>83</v>
      </c>
      <c r="D3036" s="5">
        <v>45884</v>
      </c>
      <c r="E3036" s="5">
        <v>45864</v>
      </c>
      <c r="F3036" t="s">
        <v>23</v>
      </c>
      <c r="G3036" t="s">
        <v>13</v>
      </c>
      <c r="H3036">
        <v>20</v>
      </c>
      <c r="I3036" t="s">
        <v>37</v>
      </c>
      <c r="J3036" t="s">
        <v>3909</v>
      </c>
      <c r="K3036" t="s">
        <v>3910</v>
      </c>
      <c r="L3036">
        <v>4</v>
      </c>
      <c r="M3036" s="7">
        <v>0.74</v>
      </c>
      <c r="N3036" t="s">
        <v>3923</v>
      </c>
      <c r="O3036" t="s">
        <v>3922</v>
      </c>
      <c r="P3036">
        <v>15</v>
      </c>
      <c r="Q3036" t="s">
        <v>3939</v>
      </c>
      <c r="R3036" t="s">
        <v>3940</v>
      </c>
      <c r="S3036" t="s">
        <v>3941</v>
      </c>
      <c r="T3036" s="5">
        <v>45881</v>
      </c>
      <c r="U3036" t="s">
        <v>7155</v>
      </c>
      <c r="V3036" t="b">
        <v>0</v>
      </c>
      <c r="W3036" t="b">
        <v>1</v>
      </c>
      <c r="X3036" t="s">
        <v>7161</v>
      </c>
      <c r="Y3036">
        <f t="shared" si="188"/>
        <v>0</v>
      </c>
      <c r="Z3036" t="str">
        <f t="shared" si="189"/>
        <v>15-30 days</v>
      </c>
      <c r="AA3036" t="str">
        <f t="shared" si="190"/>
        <v>Moderate</v>
      </c>
      <c r="AB3036" t="str">
        <f t="shared" si="191"/>
        <v>Attended</v>
      </c>
    </row>
    <row r="3037" spans="1:28" x14ac:dyDescent="0.3">
      <c r="A3037" t="s">
        <v>3739</v>
      </c>
      <c r="B3037" t="s">
        <v>741</v>
      </c>
      <c r="C3037" t="s">
        <v>50</v>
      </c>
      <c r="D3037" s="5">
        <v>45906</v>
      </c>
      <c r="E3037" s="5">
        <v>45880</v>
      </c>
      <c r="F3037" t="s">
        <v>18</v>
      </c>
      <c r="G3037" t="s">
        <v>13</v>
      </c>
      <c r="H3037">
        <v>26</v>
      </c>
      <c r="I3037" t="s">
        <v>47</v>
      </c>
      <c r="J3037" t="s">
        <v>3911</v>
      </c>
      <c r="K3037" t="s">
        <v>3910</v>
      </c>
      <c r="L3037">
        <v>5</v>
      </c>
      <c r="M3037" s="7">
        <v>0.78</v>
      </c>
      <c r="N3037" t="s">
        <v>3924</v>
      </c>
      <c r="O3037" t="s">
        <v>3922</v>
      </c>
      <c r="P3037">
        <v>18</v>
      </c>
      <c r="Q3037" t="s">
        <v>3939</v>
      </c>
      <c r="S3037" t="s">
        <v>3943</v>
      </c>
      <c r="T3037" s="5">
        <v>45905</v>
      </c>
      <c r="U3037" t="s">
        <v>7156</v>
      </c>
      <c r="V3037" t="b">
        <v>1</v>
      </c>
      <c r="W3037" t="b">
        <v>0</v>
      </c>
      <c r="X3037" t="s">
        <v>7162</v>
      </c>
      <c r="Y3037">
        <f t="shared" si="188"/>
        <v>0</v>
      </c>
      <c r="Z3037" t="str">
        <f t="shared" si="189"/>
        <v>15-30 days</v>
      </c>
      <c r="AA3037" t="str">
        <f t="shared" si="190"/>
        <v>Good</v>
      </c>
      <c r="AB3037" t="str">
        <f t="shared" si="191"/>
        <v>Attended</v>
      </c>
    </row>
    <row r="3038" spans="1:28" x14ac:dyDescent="0.3">
      <c r="A3038" t="s">
        <v>3740</v>
      </c>
      <c r="B3038" t="s">
        <v>144</v>
      </c>
      <c r="C3038" t="s">
        <v>193</v>
      </c>
      <c r="D3038" s="5">
        <v>45766</v>
      </c>
      <c r="E3038" s="5">
        <v>45708</v>
      </c>
      <c r="F3038" t="s">
        <v>41</v>
      </c>
      <c r="G3038" t="s">
        <v>13</v>
      </c>
      <c r="H3038">
        <v>58</v>
      </c>
      <c r="I3038" t="s">
        <v>33</v>
      </c>
      <c r="J3038" t="s">
        <v>3911</v>
      </c>
      <c r="K3038" t="s">
        <v>3910</v>
      </c>
      <c r="L3038">
        <v>3</v>
      </c>
      <c r="M3038" s="7">
        <v>0.88</v>
      </c>
      <c r="N3038" t="s">
        <v>3931</v>
      </c>
      <c r="O3038" t="s">
        <v>3922</v>
      </c>
      <c r="P3038">
        <v>15</v>
      </c>
      <c r="Q3038" t="s">
        <v>3939</v>
      </c>
      <c r="R3038" t="s">
        <v>3940</v>
      </c>
      <c r="T3038" s="5">
        <v>45764</v>
      </c>
      <c r="U3038" t="s">
        <v>7156</v>
      </c>
      <c r="V3038" t="b">
        <v>1</v>
      </c>
      <c r="W3038" t="b">
        <v>0</v>
      </c>
      <c r="X3038" t="s">
        <v>7160</v>
      </c>
      <c r="Y3038">
        <f t="shared" si="188"/>
        <v>0</v>
      </c>
      <c r="Z3038" t="str">
        <f t="shared" si="189"/>
        <v>31+ days</v>
      </c>
      <c r="AA3038" t="str">
        <f t="shared" si="190"/>
        <v>Good</v>
      </c>
      <c r="AB3038" t="str">
        <f t="shared" si="191"/>
        <v>Attended</v>
      </c>
    </row>
    <row r="3039" spans="1:28" x14ac:dyDescent="0.3">
      <c r="A3039" t="s">
        <v>3741</v>
      </c>
      <c r="B3039" t="s">
        <v>1739</v>
      </c>
      <c r="C3039" t="s">
        <v>17</v>
      </c>
      <c r="D3039" s="5">
        <v>45698</v>
      </c>
      <c r="E3039" s="5">
        <v>45640</v>
      </c>
      <c r="F3039" t="s">
        <v>18</v>
      </c>
      <c r="G3039" t="s">
        <v>13</v>
      </c>
      <c r="H3039">
        <v>58</v>
      </c>
      <c r="I3039" t="s">
        <v>42</v>
      </c>
      <c r="J3039" t="s">
        <v>3916</v>
      </c>
      <c r="K3039" t="s">
        <v>3914</v>
      </c>
      <c r="L3039">
        <v>2</v>
      </c>
      <c r="M3039" s="7">
        <v>0.8</v>
      </c>
      <c r="N3039" t="s">
        <v>3924</v>
      </c>
      <c r="O3039" t="s">
        <v>3929</v>
      </c>
      <c r="P3039">
        <v>12</v>
      </c>
      <c r="Q3039" t="s">
        <v>3947</v>
      </c>
      <c r="R3039" t="s">
        <v>3940</v>
      </c>
      <c r="S3039" t="s">
        <v>55</v>
      </c>
      <c r="T3039" s="5">
        <v>45697</v>
      </c>
      <c r="U3039" t="s">
        <v>7158</v>
      </c>
      <c r="V3039" t="b">
        <v>0</v>
      </c>
      <c r="W3039" t="b">
        <v>0</v>
      </c>
      <c r="X3039" t="s">
        <v>7153</v>
      </c>
      <c r="Y3039">
        <f t="shared" si="188"/>
        <v>0</v>
      </c>
      <c r="Z3039" t="str">
        <f t="shared" si="189"/>
        <v>31+ days</v>
      </c>
      <c r="AA3039" t="str">
        <f t="shared" si="190"/>
        <v>Good</v>
      </c>
      <c r="AB3039" t="str">
        <f t="shared" si="191"/>
        <v>Attended</v>
      </c>
    </row>
    <row r="3040" spans="1:28" x14ac:dyDescent="0.3">
      <c r="A3040" t="s">
        <v>3742</v>
      </c>
      <c r="B3040" t="s">
        <v>2333</v>
      </c>
      <c r="C3040" t="s">
        <v>40</v>
      </c>
      <c r="D3040" s="5">
        <v>45777</v>
      </c>
      <c r="E3040" s="5">
        <v>45775</v>
      </c>
      <c r="F3040" t="s">
        <v>41</v>
      </c>
      <c r="G3040" t="s">
        <v>13</v>
      </c>
      <c r="H3040">
        <v>2</v>
      </c>
      <c r="I3040" t="s">
        <v>61</v>
      </c>
      <c r="J3040" t="s">
        <v>3916</v>
      </c>
      <c r="K3040" t="s">
        <v>3912</v>
      </c>
      <c r="L3040">
        <v>3</v>
      </c>
      <c r="M3040" s="7">
        <v>0.96</v>
      </c>
      <c r="N3040" t="s">
        <v>3931</v>
      </c>
      <c r="O3040" t="s">
        <v>3927</v>
      </c>
      <c r="P3040">
        <v>18</v>
      </c>
      <c r="Q3040" t="s">
        <v>3939</v>
      </c>
      <c r="R3040" t="s">
        <v>3940</v>
      </c>
      <c r="S3040" t="s">
        <v>3941</v>
      </c>
      <c r="T3040" s="5">
        <v>45775</v>
      </c>
      <c r="U3040" t="s">
        <v>7152</v>
      </c>
      <c r="V3040" t="b">
        <v>0</v>
      </c>
      <c r="W3040" t="b">
        <v>0</v>
      </c>
      <c r="X3040" t="s">
        <v>7160</v>
      </c>
      <c r="Y3040">
        <f t="shared" si="188"/>
        <v>0</v>
      </c>
      <c r="Z3040" t="str">
        <f t="shared" si="189"/>
        <v>0-3 days</v>
      </c>
      <c r="AA3040" t="str">
        <f t="shared" si="190"/>
        <v>Very Good</v>
      </c>
      <c r="AB3040" t="str">
        <f t="shared" si="191"/>
        <v>Attended</v>
      </c>
    </row>
    <row r="3041" spans="1:28" x14ac:dyDescent="0.3">
      <c r="A3041" t="s">
        <v>3743</v>
      </c>
      <c r="B3041" t="s">
        <v>1160</v>
      </c>
      <c r="C3041" t="s">
        <v>45</v>
      </c>
      <c r="D3041" s="5">
        <v>45947</v>
      </c>
      <c r="E3041" s="5">
        <v>45904</v>
      </c>
      <c r="F3041" t="s">
        <v>46</v>
      </c>
      <c r="G3041" t="s">
        <v>55</v>
      </c>
      <c r="H3041">
        <v>43</v>
      </c>
      <c r="I3041" t="s">
        <v>47</v>
      </c>
      <c r="J3041" t="s">
        <v>3913</v>
      </c>
      <c r="K3041" t="s">
        <v>3912</v>
      </c>
      <c r="L3041">
        <v>3</v>
      </c>
      <c r="M3041" s="7">
        <v>0.78</v>
      </c>
      <c r="N3041" t="s">
        <v>3926</v>
      </c>
      <c r="O3041" t="s">
        <v>3927</v>
      </c>
      <c r="P3041">
        <v>18</v>
      </c>
      <c r="Q3041" t="s">
        <v>3939</v>
      </c>
      <c r="R3041" t="s">
        <v>3940</v>
      </c>
      <c r="S3041" t="s">
        <v>3941</v>
      </c>
      <c r="T3041" s="5">
        <v>45945</v>
      </c>
      <c r="U3041" t="s">
        <v>7155</v>
      </c>
      <c r="V3041" t="b">
        <v>0</v>
      </c>
      <c r="W3041" t="b">
        <v>0</v>
      </c>
      <c r="X3041" t="s">
        <v>7162</v>
      </c>
      <c r="Y3041" t="str">
        <f t="shared" si="188"/>
        <v/>
      </c>
      <c r="Z3041" t="str">
        <f t="shared" si="189"/>
        <v>31+ days</v>
      </c>
      <c r="AA3041" t="str">
        <f t="shared" si="190"/>
        <v>Good</v>
      </c>
      <c r="AB3041" t="str">
        <f t="shared" si="191"/>
        <v>Excluded</v>
      </c>
    </row>
    <row r="3042" spans="1:28" x14ac:dyDescent="0.3">
      <c r="A3042" t="s">
        <v>3744</v>
      </c>
      <c r="B3042" t="s">
        <v>968</v>
      </c>
      <c r="C3042" t="s">
        <v>50</v>
      </c>
      <c r="D3042" s="5">
        <v>46018</v>
      </c>
      <c r="E3042" s="5">
        <v>45989</v>
      </c>
      <c r="F3042" t="s">
        <v>18</v>
      </c>
      <c r="G3042" t="s">
        <v>13</v>
      </c>
      <c r="H3042">
        <v>29</v>
      </c>
      <c r="I3042" t="s">
        <v>37</v>
      </c>
      <c r="J3042" t="s">
        <v>3916</v>
      </c>
      <c r="K3042" t="s">
        <v>3910</v>
      </c>
      <c r="L3042">
        <v>3</v>
      </c>
      <c r="M3042" s="7">
        <v>0.67</v>
      </c>
      <c r="N3042" t="s">
        <v>3924</v>
      </c>
      <c r="O3042" t="s">
        <v>3922</v>
      </c>
      <c r="P3042">
        <v>18</v>
      </c>
      <c r="Q3042" t="s">
        <v>3939</v>
      </c>
      <c r="R3042" t="s">
        <v>3940</v>
      </c>
      <c r="S3042" t="s">
        <v>55</v>
      </c>
      <c r="T3042" s="5">
        <v>46017</v>
      </c>
      <c r="U3042" t="s">
        <v>7156</v>
      </c>
      <c r="V3042" t="b">
        <v>1</v>
      </c>
      <c r="W3042" t="b">
        <v>0</v>
      </c>
      <c r="X3042" t="s">
        <v>7153</v>
      </c>
      <c r="Y3042">
        <f t="shared" si="188"/>
        <v>0</v>
      </c>
      <c r="Z3042" t="str">
        <f t="shared" si="189"/>
        <v>15-30 days</v>
      </c>
      <c r="AA3042" t="str">
        <f t="shared" si="190"/>
        <v>Moderate</v>
      </c>
      <c r="AB3042" t="str">
        <f t="shared" si="191"/>
        <v>Attended</v>
      </c>
    </row>
    <row r="3043" spans="1:28" x14ac:dyDescent="0.3">
      <c r="A3043" t="s">
        <v>3745</v>
      </c>
      <c r="B3043" t="s">
        <v>349</v>
      </c>
      <c r="C3043" t="s">
        <v>127</v>
      </c>
      <c r="D3043" s="5">
        <v>46001</v>
      </c>
      <c r="E3043" s="5">
        <v>46001</v>
      </c>
      <c r="F3043" t="s">
        <v>23</v>
      </c>
      <c r="G3043" t="s">
        <v>13</v>
      </c>
      <c r="H3043">
        <v>0</v>
      </c>
      <c r="I3043" t="s">
        <v>14</v>
      </c>
      <c r="J3043" t="s">
        <v>3909</v>
      </c>
      <c r="K3043" t="s">
        <v>3910</v>
      </c>
      <c r="L3043">
        <v>4</v>
      </c>
      <c r="M3043" s="7">
        <v>0.89</v>
      </c>
      <c r="N3043" t="s">
        <v>3923</v>
      </c>
      <c r="O3043" t="s">
        <v>3922</v>
      </c>
      <c r="P3043">
        <v>15</v>
      </c>
      <c r="Q3043" t="s">
        <v>3947</v>
      </c>
      <c r="R3043" t="s">
        <v>3940</v>
      </c>
      <c r="S3043" t="s">
        <v>3941</v>
      </c>
      <c r="T3043" s="5">
        <v>46000</v>
      </c>
      <c r="U3043" t="s">
        <v>7152</v>
      </c>
      <c r="V3043" t="b">
        <v>0</v>
      </c>
      <c r="W3043" t="b">
        <v>0</v>
      </c>
      <c r="X3043" t="s">
        <v>7153</v>
      </c>
      <c r="Y3043">
        <f t="shared" si="188"/>
        <v>0</v>
      </c>
      <c r="Z3043" t="str">
        <f t="shared" si="189"/>
        <v>0-3 days</v>
      </c>
      <c r="AA3043" t="str">
        <f t="shared" si="190"/>
        <v>Good</v>
      </c>
      <c r="AB3043" t="str">
        <f t="shared" si="191"/>
        <v>Attended</v>
      </c>
    </row>
    <row r="3044" spans="1:28" x14ac:dyDescent="0.3">
      <c r="A3044" t="s">
        <v>3746</v>
      </c>
      <c r="B3044" t="s">
        <v>1291</v>
      </c>
      <c r="C3044" t="s">
        <v>40</v>
      </c>
      <c r="D3044" s="5">
        <v>45874</v>
      </c>
      <c r="E3044" s="5">
        <v>45836</v>
      </c>
      <c r="F3044" t="s">
        <v>41</v>
      </c>
      <c r="G3044" t="s">
        <v>13</v>
      </c>
      <c r="H3044">
        <v>38</v>
      </c>
      <c r="I3044" t="s">
        <v>33</v>
      </c>
      <c r="J3044" t="s">
        <v>3916</v>
      </c>
      <c r="K3044" t="s">
        <v>3910</v>
      </c>
      <c r="L3044">
        <v>5</v>
      </c>
      <c r="M3044" s="7">
        <v>0.82</v>
      </c>
      <c r="N3044" t="s">
        <v>3931</v>
      </c>
      <c r="O3044" t="s">
        <v>3927</v>
      </c>
      <c r="P3044">
        <v>18</v>
      </c>
      <c r="R3044" t="s">
        <v>3953</v>
      </c>
      <c r="S3044" t="s">
        <v>3943</v>
      </c>
      <c r="U3044" t="s">
        <v>7159</v>
      </c>
      <c r="V3044" t="b">
        <v>0</v>
      </c>
      <c r="W3044" t="b">
        <v>0</v>
      </c>
      <c r="X3044" t="s">
        <v>7161</v>
      </c>
      <c r="Y3044">
        <f t="shared" si="188"/>
        <v>0</v>
      </c>
      <c r="Z3044" t="str">
        <f t="shared" si="189"/>
        <v>31+ days</v>
      </c>
      <c r="AA3044" t="str">
        <f t="shared" si="190"/>
        <v>Good</v>
      </c>
      <c r="AB3044" t="str">
        <f t="shared" si="191"/>
        <v>Attended</v>
      </c>
    </row>
    <row r="3045" spans="1:28" x14ac:dyDescent="0.3">
      <c r="A3045" t="s">
        <v>3747</v>
      </c>
      <c r="B3045" t="s">
        <v>433</v>
      </c>
      <c r="C3045" t="s">
        <v>64</v>
      </c>
      <c r="D3045" s="5">
        <v>45691</v>
      </c>
      <c r="E3045" s="5">
        <v>45690</v>
      </c>
      <c r="F3045" t="s">
        <v>28</v>
      </c>
      <c r="G3045" t="s">
        <v>13</v>
      </c>
      <c r="H3045">
        <v>1</v>
      </c>
      <c r="I3045" t="s">
        <v>37</v>
      </c>
      <c r="J3045" t="s">
        <v>3909</v>
      </c>
      <c r="K3045" t="s">
        <v>3914</v>
      </c>
      <c r="L3045">
        <v>2</v>
      </c>
      <c r="M3045" s="7">
        <v>0.85</v>
      </c>
      <c r="N3045" t="s">
        <v>3921</v>
      </c>
      <c r="O3045" t="s">
        <v>3922</v>
      </c>
      <c r="P3045">
        <v>20</v>
      </c>
      <c r="Q3045" t="s">
        <v>3947</v>
      </c>
      <c r="R3045" t="s">
        <v>3940</v>
      </c>
      <c r="S3045" t="s">
        <v>3941</v>
      </c>
      <c r="T3045" s="5">
        <v>45688</v>
      </c>
      <c r="U3045" t="s">
        <v>7158</v>
      </c>
      <c r="V3045" t="b">
        <v>0</v>
      </c>
      <c r="W3045" t="b">
        <v>0</v>
      </c>
      <c r="X3045" t="s">
        <v>7153</v>
      </c>
      <c r="Y3045">
        <f t="shared" si="188"/>
        <v>0</v>
      </c>
      <c r="Z3045" t="str">
        <f t="shared" si="189"/>
        <v>0-3 days</v>
      </c>
      <c r="AA3045" t="str">
        <f t="shared" si="190"/>
        <v>Good</v>
      </c>
      <c r="AB3045" t="str">
        <f t="shared" si="191"/>
        <v>Attended</v>
      </c>
    </row>
    <row r="3046" spans="1:28" x14ac:dyDescent="0.3">
      <c r="A3046" t="s">
        <v>3748</v>
      </c>
      <c r="B3046" t="s">
        <v>288</v>
      </c>
      <c r="C3046" t="s">
        <v>193</v>
      </c>
      <c r="D3046" s="5">
        <v>46011</v>
      </c>
      <c r="E3046" s="5">
        <v>45992</v>
      </c>
      <c r="F3046" t="s">
        <v>41</v>
      </c>
      <c r="G3046" t="s">
        <v>24</v>
      </c>
      <c r="H3046">
        <v>19</v>
      </c>
      <c r="I3046" t="s">
        <v>19</v>
      </c>
      <c r="J3046" t="s">
        <v>3909</v>
      </c>
      <c r="K3046" t="s">
        <v>3910</v>
      </c>
      <c r="L3046">
        <v>2</v>
      </c>
      <c r="M3046" s="7">
        <v>0.65</v>
      </c>
      <c r="N3046" t="s">
        <v>3931</v>
      </c>
      <c r="O3046" t="s">
        <v>3922</v>
      </c>
      <c r="P3046">
        <v>15</v>
      </c>
      <c r="Q3046" t="s">
        <v>3947</v>
      </c>
      <c r="R3046" t="s">
        <v>3940</v>
      </c>
      <c r="S3046" t="s">
        <v>3941</v>
      </c>
      <c r="T3046" s="5">
        <v>46008</v>
      </c>
      <c r="U3046" t="s">
        <v>7156</v>
      </c>
      <c r="V3046" t="b">
        <v>1</v>
      </c>
      <c r="W3046" t="b">
        <v>0</v>
      </c>
      <c r="X3046" t="s">
        <v>7153</v>
      </c>
      <c r="Y3046">
        <f t="shared" si="188"/>
        <v>1</v>
      </c>
      <c r="Z3046" t="str">
        <f t="shared" si="189"/>
        <v>15-30 days</v>
      </c>
      <c r="AA3046" t="str">
        <f t="shared" si="190"/>
        <v>Moderate</v>
      </c>
      <c r="AB3046" t="str">
        <f t="shared" si="191"/>
        <v>No-show</v>
      </c>
    </row>
    <row r="3047" spans="1:28" x14ac:dyDescent="0.3">
      <c r="A3047" t="s">
        <v>3749</v>
      </c>
      <c r="B3047" t="s">
        <v>380</v>
      </c>
      <c r="C3047" t="s">
        <v>92</v>
      </c>
      <c r="D3047" s="5">
        <v>45713</v>
      </c>
      <c r="E3047" s="5">
        <v>45671</v>
      </c>
      <c r="F3047" t="s">
        <v>12</v>
      </c>
      <c r="G3047" t="s">
        <v>55</v>
      </c>
      <c r="H3047">
        <v>42</v>
      </c>
      <c r="I3047" t="s">
        <v>37</v>
      </c>
      <c r="J3047" t="s">
        <v>3911</v>
      </c>
      <c r="K3047" t="s">
        <v>3910</v>
      </c>
      <c r="L3047">
        <v>3</v>
      </c>
      <c r="M3047" s="7">
        <v>0.53</v>
      </c>
      <c r="N3047" t="s">
        <v>3932</v>
      </c>
      <c r="O3047" t="s">
        <v>3925</v>
      </c>
      <c r="P3047">
        <v>20</v>
      </c>
      <c r="R3047" t="s">
        <v>3953</v>
      </c>
      <c r="S3047" t="s">
        <v>3943</v>
      </c>
      <c r="U3047" t="s">
        <v>7159</v>
      </c>
      <c r="V3047" t="b">
        <v>0</v>
      </c>
      <c r="W3047" t="b">
        <v>0</v>
      </c>
      <c r="X3047" t="s">
        <v>7153</v>
      </c>
      <c r="Y3047" t="str">
        <f t="shared" si="188"/>
        <v/>
      </c>
      <c r="Z3047" t="str">
        <f t="shared" si="189"/>
        <v>31+ days</v>
      </c>
      <c r="AA3047" t="str">
        <f t="shared" si="190"/>
        <v>Moderate</v>
      </c>
      <c r="AB3047" t="str">
        <f t="shared" si="191"/>
        <v>Excluded</v>
      </c>
    </row>
    <row r="3048" spans="1:28" x14ac:dyDescent="0.3">
      <c r="A3048" t="s">
        <v>3750</v>
      </c>
      <c r="B3048" t="s">
        <v>1335</v>
      </c>
      <c r="C3048" t="s">
        <v>64</v>
      </c>
      <c r="D3048" s="5">
        <v>45755</v>
      </c>
      <c r="E3048" s="5">
        <v>45706</v>
      </c>
      <c r="F3048" t="s">
        <v>28</v>
      </c>
      <c r="G3048" t="s">
        <v>24</v>
      </c>
      <c r="H3048">
        <v>49</v>
      </c>
      <c r="I3048" t="s">
        <v>14</v>
      </c>
      <c r="J3048" t="s">
        <v>3911</v>
      </c>
      <c r="K3048" t="s">
        <v>3910</v>
      </c>
      <c r="L3048">
        <v>5</v>
      </c>
      <c r="M3048" s="7">
        <v>0.92</v>
      </c>
      <c r="N3048" t="s">
        <v>3921</v>
      </c>
      <c r="O3048" t="s">
        <v>3922</v>
      </c>
      <c r="P3048">
        <v>20</v>
      </c>
      <c r="Q3048" t="s">
        <v>3939</v>
      </c>
      <c r="R3048" t="s">
        <v>3940</v>
      </c>
      <c r="S3048" t="s">
        <v>55</v>
      </c>
      <c r="T3048" s="5">
        <v>45752</v>
      </c>
      <c r="U3048" t="s">
        <v>7159</v>
      </c>
      <c r="V3048" t="b">
        <v>0</v>
      </c>
      <c r="W3048" t="b">
        <v>0</v>
      </c>
      <c r="X3048" t="s">
        <v>7160</v>
      </c>
      <c r="Y3048">
        <f t="shared" si="188"/>
        <v>1</v>
      </c>
      <c r="Z3048" t="str">
        <f t="shared" si="189"/>
        <v>31+ days</v>
      </c>
      <c r="AA3048" t="str">
        <f t="shared" si="190"/>
        <v>Very Good</v>
      </c>
      <c r="AB3048" t="str">
        <f t="shared" si="191"/>
        <v>No-show</v>
      </c>
    </row>
    <row r="3049" spans="1:28" x14ac:dyDescent="0.3">
      <c r="A3049" t="s">
        <v>3751</v>
      </c>
      <c r="B3049" t="s">
        <v>380</v>
      </c>
      <c r="C3049" t="s">
        <v>50</v>
      </c>
      <c r="D3049" s="5">
        <v>46013</v>
      </c>
      <c r="E3049" s="5">
        <v>45988</v>
      </c>
      <c r="F3049" t="s">
        <v>18</v>
      </c>
      <c r="G3049" t="s">
        <v>13</v>
      </c>
      <c r="H3049">
        <v>25</v>
      </c>
      <c r="I3049" t="s">
        <v>14</v>
      </c>
      <c r="J3049" t="s">
        <v>3911</v>
      </c>
      <c r="K3049" t="s">
        <v>3910</v>
      </c>
      <c r="L3049">
        <v>3</v>
      </c>
      <c r="M3049" s="7">
        <v>0.53</v>
      </c>
      <c r="N3049" t="s">
        <v>3924</v>
      </c>
      <c r="O3049" t="s">
        <v>3922</v>
      </c>
      <c r="P3049">
        <v>18</v>
      </c>
      <c r="Q3049" t="s">
        <v>3939</v>
      </c>
      <c r="R3049" t="s">
        <v>3940</v>
      </c>
      <c r="S3049" t="s">
        <v>3943</v>
      </c>
      <c r="T3049" s="5">
        <v>46010</v>
      </c>
      <c r="U3049" t="s">
        <v>7158</v>
      </c>
      <c r="V3049" t="b">
        <v>0</v>
      </c>
      <c r="W3049" t="b">
        <v>0</v>
      </c>
      <c r="X3049" t="s">
        <v>7153</v>
      </c>
      <c r="Y3049">
        <f t="shared" si="188"/>
        <v>0</v>
      </c>
      <c r="Z3049" t="str">
        <f t="shared" si="189"/>
        <v>15-30 days</v>
      </c>
      <c r="AA3049" t="str">
        <f t="shared" si="190"/>
        <v>Moderate</v>
      </c>
      <c r="AB3049" t="str">
        <f t="shared" si="191"/>
        <v>Attended</v>
      </c>
    </row>
    <row r="3050" spans="1:28" x14ac:dyDescent="0.3">
      <c r="A3050" t="s">
        <v>3752</v>
      </c>
      <c r="B3050" t="s">
        <v>1353</v>
      </c>
      <c r="C3050" t="s">
        <v>157</v>
      </c>
      <c r="D3050" s="5">
        <v>45841</v>
      </c>
      <c r="E3050" s="5">
        <v>45792</v>
      </c>
      <c r="F3050" t="s">
        <v>28</v>
      </c>
      <c r="G3050" t="s">
        <v>13</v>
      </c>
      <c r="H3050">
        <v>49</v>
      </c>
      <c r="I3050" t="s">
        <v>19</v>
      </c>
      <c r="J3050" t="s">
        <v>3913</v>
      </c>
      <c r="K3050" t="s">
        <v>3910</v>
      </c>
      <c r="L3050">
        <v>6</v>
      </c>
      <c r="M3050" s="7">
        <v>0.82</v>
      </c>
      <c r="N3050" t="s">
        <v>3921</v>
      </c>
      <c r="O3050" t="s">
        <v>3925</v>
      </c>
      <c r="P3050">
        <v>12</v>
      </c>
      <c r="Q3050" t="s">
        <v>3939</v>
      </c>
      <c r="R3050" t="s">
        <v>3940</v>
      </c>
      <c r="S3050" t="s">
        <v>3943</v>
      </c>
      <c r="T3050" s="5">
        <v>45838</v>
      </c>
      <c r="U3050" t="s">
        <v>7154</v>
      </c>
      <c r="V3050" t="b">
        <v>0</v>
      </c>
      <c r="W3050" t="b">
        <v>0</v>
      </c>
      <c r="X3050" t="s">
        <v>7161</v>
      </c>
      <c r="Y3050">
        <f t="shared" si="188"/>
        <v>0</v>
      </c>
      <c r="Z3050" t="str">
        <f t="shared" si="189"/>
        <v>31+ days</v>
      </c>
      <c r="AA3050" t="str">
        <f t="shared" si="190"/>
        <v>Good</v>
      </c>
      <c r="AB3050" t="str">
        <f t="shared" si="191"/>
        <v>Attended</v>
      </c>
    </row>
    <row r="3051" spans="1:28" x14ac:dyDescent="0.3">
      <c r="A3051" t="s">
        <v>3753</v>
      </c>
      <c r="B3051" t="s">
        <v>259</v>
      </c>
      <c r="C3051" t="s">
        <v>80</v>
      </c>
      <c r="D3051" s="5">
        <v>45730</v>
      </c>
      <c r="E3051" s="5">
        <v>45679</v>
      </c>
      <c r="F3051" t="s">
        <v>41</v>
      </c>
      <c r="G3051" t="s">
        <v>24</v>
      </c>
      <c r="H3051">
        <v>51</v>
      </c>
      <c r="I3051" t="s">
        <v>160</v>
      </c>
      <c r="J3051" t="s">
        <v>3909</v>
      </c>
      <c r="K3051" t="s">
        <v>3914</v>
      </c>
      <c r="L3051">
        <v>4</v>
      </c>
      <c r="M3051" s="7">
        <v>0.79</v>
      </c>
      <c r="N3051" t="s">
        <v>3931</v>
      </c>
      <c r="O3051" t="s">
        <v>3922</v>
      </c>
      <c r="P3051">
        <v>12</v>
      </c>
      <c r="Q3051" t="s">
        <v>3939</v>
      </c>
      <c r="R3051" t="s">
        <v>3940</v>
      </c>
      <c r="S3051" t="s">
        <v>3941</v>
      </c>
      <c r="T3051" s="5">
        <v>45729</v>
      </c>
      <c r="U3051" t="s">
        <v>7155</v>
      </c>
      <c r="V3051" t="b">
        <v>0</v>
      </c>
      <c r="W3051" t="b">
        <v>1</v>
      </c>
      <c r="X3051" t="s">
        <v>7160</v>
      </c>
      <c r="Y3051">
        <f t="shared" si="188"/>
        <v>1</v>
      </c>
      <c r="Z3051" t="str">
        <f t="shared" si="189"/>
        <v>31+ days</v>
      </c>
      <c r="AA3051" t="str">
        <f t="shared" si="190"/>
        <v>Good</v>
      </c>
      <c r="AB3051" t="str">
        <f t="shared" si="191"/>
        <v>No-show</v>
      </c>
    </row>
    <row r="3052" spans="1:28" x14ac:dyDescent="0.3">
      <c r="A3052" t="s">
        <v>3754</v>
      </c>
      <c r="B3052" t="s">
        <v>3719</v>
      </c>
      <c r="C3052" t="s">
        <v>83</v>
      </c>
      <c r="D3052" s="5">
        <v>45841</v>
      </c>
      <c r="E3052" s="5">
        <v>45814</v>
      </c>
      <c r="F3052" t="s">
        <v>23</v>
      </c>
      <c r="G3052" t="s">
        <v>13</v>
      </c>
      <c r="H3052">
        <v>27</v>
      </c>
      <c r="I3052" t="s">
        <v>42</v>
      </c>
      <c r="J3052" t="s">
        <v>3913</v>
      </c>
      <c r="K3052" t="s">
        <v>3912</v>
      </c>
      <c r="L3052">
        <v>5</v>
      </c>
      <c r="M3052" s="7">
        <v>0.79</v>
      </c>
      <c r="N3052" t="s">
        <v>3923</v>
      </c>
      <c r="O3052" t="s">
        <v>3922</v>
      </c>
      <c r="P3052">
        <v>15</v>
      </c>
      <c r="R3052" t="s">
        <v>3953</v>
      </c>
      <c r="S3052" t="s">
        <v>3943</v>
      </c>
      <c r="U3052" t="s">
        <v>7154</v>
      </c>
      <c r="V3052" t="b">
        <v>0</v>
      </c>
      <c r="W3052" t="b">
        <v>0</v>
      </c>
      <c r="X3052" t="s">
        <v>7161</v>
      </c>
      <c r="Y3052">
        <f t="shared" si="188"/>
        <v>0</v>
      </c>
      <c r="Z3052" t="str">
        <f t="shared" si="189"/>
        <v>15-30 days</v>
      </c>
      <c r="AA3052" t="str">
        <f t="shared" si="190"/>
        <v>Good</v>
      </c>
      <c r="AB3052" t="str">
        <f t="shared" si="191"/>
        <v>Attended</v>
      </c>
    </row>
    <row r="3053" spans="1:28" x14ac:dyDescent="0.3">
      <c r="A3053" t="s">
        <v>3755</v>
      </c>
      <c r="B3053" t="s">
        <v>943</v>
      </c>
      <c r="C3053" t="s">
        <v>64</v>
      </c>
      <c r="D3053" s="5">
        <v>45686</v>
      </c>
      <c r="E3053" s="5">
        <v>45676</v>
      </c>
      <c r="F3053" t="s">
        <v>28</v>
      </c>
      <c r="G3053" t="s">
        <v>13</v>
      </c>
      <c r="H3053">
        <v>10</v>
      </c>
      <c r="I3053" t="s">
        <v>33</v>
      </c>
      <c r="J3053" t="s">
        <v>3913</v>
      </c>
      <c r="K3053" t="s">
        <v>3910</v>
      </c>
      <c r="L3053">
        <v>4</v>
      </c>
      <c r="M3053" s="7">
        <v>0.85</v>
      </c>
      <c r="N3053" t="s">
        <v>3921</v>
      </c>
      <c r="O3053" t="s">
        <v>3922</v>
      </c>
      <c r="P3053">
        <v>20</v>
      </c>
      <c r="Q3053" t="s">
        <v>3939</v>
      </c>
      <c r="R3053" t="s">
        <v>3940</v>
      </c>
      <c r="S3053" t="s">
        <v>3943</v>
      </c>
      <c r="T3053" s="5">
        <v>45685</v>
      </c>
      <c r="U3053" t="s">
        <v>7152</v>
      </c>
      <c r="V3053" t="b">
        <v>0</v>
      </c>
      <c r="W3053" t="b">
        <v>0</v>
      </c>
      <c r="X3053" t="s">
        <v>7153</v>
      </c>
      <c r="Y3053">
        <f t="shared" si="188"/>
        <v>0</v>
      </c>
      <c r="Z3053" t="str">
        <f t="shared" si="189"/>
        <v>8-14 days</v>
      </c>
      <c r="AA3053" t="str">
        <f t="shared" si="190"/>
        <v>Good</v>
      </c>
      <c r="AB3053" t="str">
        <f t="shared" si="191"/>
        <v>Attended</v>
      </c>
    </row>
    <row r="3054" spans="1:28" x14ac:dyDescent="0.3">
      <c r="A3054" t="s">
        <v>3756</v>
      </c>
      <c r="B3054" t="s">
        <v>446</v>
      </c>
      <c r="C3054" t="s">
        <v>89</v>
      </c>
      <c r="D3054" s="5">
        <v>45773</v>
      </c>
      <c r="E3054" s="5">
        <v>45733</v>
      </c>
      <c r="F3054" t="s">
        <v>41</v>
      </c>
      <c r="G3054" t="s">
        <v>13</v>
      </c>
      <c r="H3054">
        <v>40</v>
      </c>
      <c r="I3054" t="s">
        <v>61</v>
      </c>
      <c r="J3054" t="s">
        <v>3913</v>
      </c>
      <c r="K3054" t="s">
        <v>3910</v>
      </c>
      <c r="L3054">
        <v>4</v>
      </c>
      <c r="M3054" s="7">
        <v>0.66</v>
      </c>
      <c r="N3054" t="s">
        <v>3931</v>
      </c>
      <c r="O3054" t="s">
        <v>3922</v>
      </c>
      <c r="P3054">
        <v>20</v>
      </c>
      <c r="R3054" t="s">
        <v>3953</v>
      </c>
      <c r="S3054" t="s">
        <v>3943</v>
      </c>
      <c r="U3054" t="s">
        <v>7156</v>
      </c>
      <c r="V3054" t="b">
        <v>1</v>
      </c>
      <c r="W3054" t="b">
        <v>0</v>
      </c>
      <c r="X3054" t="s">
        <v>7160</v>
      </c>
      <c r="Y3054">
        <f t="shared" si="188"/>
        <v>0</v>
      </c>
      <c r="Z3054" t="str">
        <f t="shared" si="189"/>
        <v>31+ days</v>
      </c>
      <c r="AA3054" t="str">
        <f t="shared" si="190"/>
        <v>Moderate</v>
      </c>
      <c r="AB3054" t="str">
        <f t="shared" si="191"/>
        <v>Attended</v>
      </c>
    </row>
    <row r="3055" spans="1:28" x14ac:dyDescent="0.3">
      <c r="A3055" t="s">
        <v>3757</v>
      </c>
      <c r="B3055" t="s">
        <v>440</v>
      </c>
      <c r="C3055" t="s">
        <v>11</v>
      </c>
      <c r="D3055" s="5">
        <v>46005</v>
      </c>
      <c r="E3055" s="5">
        <v>46005</v>
      </c>
      <c r="F3055" t="s">
        <v>12</v>
      </c>
      <c r="G3055" t="s">
        <v>13</v>
      </c>
      <c r="H3055">
        <v>0</v>
      </c>
      <c r="I3055" t="s">
        <v>14</v>
      </c>
      <c r="J3055" t="s">
        <v>3916</v>
      </c>
      <c r="K3055" t="s">
        <v>3914</v>
      </c>
      <c r="L3055">
        <v>1</v>
      </c>
      <c r="M3055" s="7">
        <v>0.66</v>
      </c>
      <c r="N3055" t="s">
        <v>3932</v>
      </c>
      <c r="O3055" t="s">
        <v>3925</v>
      </c>
      <c r="P3055">
        <v>15</v>
      </c>
      <c r="Q3055" t="s">
        <v>3939</v>
      </c>
      <c r="R3055" t="s">
        <v>3940</v>
      </c>
      <c r="S3055" t="s">
        <v>3941</v>
      </c>
      <c r="T3055" s="5">
        <v>46003</v>
      </c>
      <c r="U3055" t="s">
        <v>7157</v>
      </c>
      <c r="V3055" t="b">
        <v>1</v>
      </c>
      <c r="W3055" t="b">
        <v>0</v>
      </c>
      <c r="X3055" t="s">
        <v>7153</v>
      </c>
      <c r="Y3055">
        <f t="shared" si="188"/>
        <v>0</v>
      </c>
      <c r="Z3055" t="str">
        <f t="shared" si="189"/>
        <v>0-3 days</v>
      </c>
      <c r="AA3055" t="str">
        <f t="shared" si="190"/>
        <v>Moderate</v>
      </c>
      <c r="AB3055" t="str">
        <f t="shared" si="191"/>
        <v>Attended</v>
      </c>
    </row>
    <row r="3056" spans="1:28" x14ac:dyDescent="0.3">
      <c r="A3056" t="s">
        <v>3758</v>
      </c>
      <c r="B3056" t="s">
        <v>333</v>
      </c>
      <c r="C3056" t="s">
        <v>174</v>
      </c>
      <c r="D3056" s="5">
        <v>45766</v>
      </c>
      <c r="E3056" s="5">
        <v>45712</v>
      </c>
      <c r="F3056" t="s">
        <v>12</v>
      </c>
      <c r="G3056" t="s">
        <v>24</v>
      </c>
      <c r="H3056">
        <v>54</v>
      </c>
      <c r="I3056" t="s">
        <v>14</v>
      </c>
      <c r="J3056" t="s">
        <v>3916</v>
      </c>
      <c r="K3056" t="s">
        <v>3910</v>
      </c>
      <c r="L3056">
        <v>2</v>
      </c>
      <c r="M3056" s="7">
        <v>0.97</v>
      </c>
      <c r="N3056" t="s">
        <v>3932</v>
      </c>
      <c r="O3056" t="s">
        <v>3925</v>
      </c>
      <c r="P3056">
        <v>18</v>
      </c>
      <c r="Q3056" t="s">
        <v>3939</v>
      </c>
      <c r="R3056" t="s">
        <v>3940</v>
      </c>
      <c r="S3056" t="s">
        <v>3943</v>
      </c>
      <c r="T3056" s="5">
        <v>45763</v>
      </c>
      <c r="U3056" t="s">
        <v>7156</v>
      </c>
      <c r="V3056" t="b">
        <v>1</v>
      </c>
      <c r="W3056" t="b">
        <v>0</v>
      </c>
      <c r="X3056" t="s">
        <v>7160</v>
      </c>
      <c r="Y3056">
        <f t="shared" si="188"/>
        <v>1</v>
      </c>
      <c r="Z3056" t="str">
        <f t="shared" si="189"/>
        <v>31+ days</v>
      </c>
      <c r="AA3056" t="str">
        <f t="shared" si="190"/>
        <v>Very Good</v>
      </c>
      <c r="AB3056" t="str">
        <f t="shared" si="191"/>
        <v>No-show</v>
      </c>
    </row>
    <row r="3057" spans="1:28" x14ac:dyDescent="0.3">
      <c r="A3057" t="s">
        <v>3759</v>
      </c>
      <c r="B3057" t="s">
        <v>3686</v>
      </c>
      <c r="C3057" t="s">
        <v>80</v>
      </c>
      <c r="D3057" s="5">
        <v>45983</v>
      </c>
      <c r="E3057" s="5">
        <v>45960</v>
      </c>
      <c r="F3057" t="s">
        <v>41</v>
      </c>
      <c r="G3057" t="s">
        <v>24</v>
      </c>
      <c r="H3057">
        <v>23</v>
      </c>
      <c r="I3057" t="s">
        <v>37</v>
      </c>
      <c r="J3057" t="s">
        <v>3909</v>
      </c>
      <c r="K3057" t="s">
        <v>3910</v>
      </c>
      <c r="L3057">
        <v>0</v>
      </c>
      <c r="M3057" s="7">
        <v>0.77</v>
      </c>
      <c r="N3057" t="s">
        <v>3931</v>
      </c>
      <c r="O3057" t="s">
        <v>3922</v>
      </c>
      <c r="P3057">
        <v>12</v>
      </c>
      <c r="Q3057" t="s">
        <v>3939</v>
      </c>
      <c r="R3057" t="s">
        <v>3940</v>
      </c>
      <c r="S3057" t="s">
        <v>3941</v>
      </c>
      <c r="T3057" s="5">
        <v>45980</v>
      </c>
      <c r="U3057" t="s">
        <v>7156</v>
      </c>
      <c r="V3057" t="b">
        <v>1</v>
      </c>
      <c r="W3057" t="b">
        <v>0</v>
      </c>
      <c r="X3057" t="s">
        <v>7162</v>
      </c>
      <c r="Y3057">
        <f t="shared" si="188"/>
        <v>1</v>
      </c>
      <c r="Z3057" t="str">
        <f t="shared" si="189"/>
        <v>15-30 days</v>
      </c>
      <c r="AA3057" t="str">
        <f t="shared" si="190"/>
        <v>Good</v>
      </c>
      <c r="AB3057" t="str">
        <f t="shared" si="191"/>
        <v>No-show</v>
      </c>
    </row>
    <row r="3058" spans="1:28" x14ac:dyDescent="0.3">
      <c r="A3058" t="s">
        <v>3760</v>
      </c>
      <c r="B3058" t="s">
        <v>3012</v>
      </c>
      <c r="C3058" t="s">
        <v>115</v>
      </c>
      <c r="D3058" s="5">
        <v>45856</v>
      </c>
      <c r="E3058" s="5">
        <v>45810</v>
      </c>
      <c r="F3058" t="s">
        <v>32</v>
      </c>
      <c r="G3058" t="s">
        <v>24</v>
      </c>
      <c r="H3058">
        <v>46</v>
      </c>
      <c r="I3058" t="s">
        <v>47</v>
      </c>
      <c r="J3058" t="s">
        <v>3909</v>
      </c>
      <c r="K3058" t="s">
        <v>3912</v>
      </c>
      <c r="L3058">
        <v>5</v>
      </c>
      <c r="M3058" s="7">
        <v>0.87</v>
      </c>
      <c r="N3058" t="s">
        <v>3928</v>
      </c>
      <c r="O3058" t="s">
        <v>3929</v>
      </c>
      <c r="P3058">
        <v>12</v>
      </c>
      <c r="Q3058" t="s">
        <v>3939</v>
      </c>
      <c r="R3058" t="s">
        <v>3949</v>
      </c>
      <c r="S3058" t="s">
        <v>3950</v>
      </c>
      <c r="U3058" t="s">
        <v>7155</v>
      </c>
      <c r="V3058" t="b">
        <v>0</v>
      </c>
      <c r="W3058" t="b">
        <v>0</v>
      </c>
      <c r="X3058" t="s">
        <v>7161</v>
      </c>
      <c r="Y3058">
        <f t="shared" si="188"/>
        <v>1</v>
      </c>
      <c r="Z3058" t="str">
        <f t="shared" si="189"/>
        <v>31+ days</v>
      </c>
      <c r="AA3058" t="str">
        <f t="shared" si="190"/>
        <v>Good</v>
      </c>
      <c r="AB3058" t="str">
        <f t="shared" si="191"/>
        <v>No-show</v>
      </c>
    </row>
    <row r="3059" spans="1:28" x14ac:dyDescent="0.3">
      <c r="A3059" t="s">
        <v>3761</v>
      </c>
      <c r="B3059" t="s">
        <v>2870</v>
      </c>
      <c r="C3059" t="s">
        <v>83</v>
      </c>
      <c r="D3059" s="5">
        <v>45897</v>
      </c>
      <c r="E3059" s="5">
        <v>45853</v>
      </c>
      <c r="F3059" t="s">
        <v>23</v>
      </c>
      <c r="G3059" t="s">
        <v>13</v>
      </c>
      <c r="H3059">
        <v>44</v>
      </c>
      <c r="I3059" t="s">
        <v>37</v>
      </c>
      <c r="J3059" t="s">
        <v>3916</v>
      </c>
      <c r="K3059" t="s">
        <v>3914</v>
      </c>
      <c r="L3059">
        <v>0</v>
      </c>
      <c r="M3059" s="7">
        <v>0.79</v>
      </c>
      <c r="N3059" t="s">
        <v>3923</v>
      </c>
      <c r="O3059" t="s">
        <v>3922</v>
      </c>
      <c r="P3059">
        <v>15</v>
      </c>
      <c r="Q3059" t="s">
        <v>3939</v>
      </c>
      <c r="R3059" t="s">
        <v>3940</v>
      </c>
      <c r="S3059" t="s">
        <v>3943</v>
      </c>
      <c r="T3059" s="5">
        <v>45895</v>
      </c>
      <c r="U3059" t="s">
        <v>7154</v>
      </c>
      <c r="V3059" t="b">
        <v>0</v>
      </c>
      <c r="W3059" t="b">
        <v>0</v>
      </c>
      <c r="X3059" t="s">
        <v>7161</v>
      </c>
      <c r="Y3059">
        <f t="shared" si="188"/>
        <v>0</v>
      </c>
      <c r="Z3059" t="str">
        <f t="shared" si="189"/>
        <v>31+ days</v>
      </c>
      <c r="AA3059" t="str">
        <f t="shared" si="190"/>
        <v>Good</v>
      </c>
      <c r="AB3059" t="str">
        <f t="shared" si="191"/>
        <v>Attended</v>
      </c>
    </row>
    <row r="3060" spans="1:28" x14ac:dyDescent="0.3">
      <c r="A3060" t="s">
        <v>3762</v>
      </c>
      <c r="B3060" t="s">
        <v>307</v>
      </c>
      <c r="C3060" t="s">
        <v>149</v>
      </c>
      <c r="D3060" s="5">
        <v>45914</v>
      </c>
      <c r="E3060" s="5">
        <v>45886</v>
      </c>
      <c r="F3060" t="s">
        <v>23</v>
      </c>
      <c r="G3060" t="s">
        <v>24</v>
      </c>
      <c r="H3060">
        <v>28</v>
      </c>
      <c r="I3060" t="s">
        <v>61</v>
      </c>
      <c r="J3060" t="s">
        <v>3913</v>
      </c>
      <c r="K3060" t="s">
        <v>3914</v>
      </c>
      <c r="L3060">
        <v>5</v>
      </c>
      <c r="M3060" s="7">
        <v>0.87</v>
      </c>
      <c r="N3060" t="s">
        <v>3923</v>
      </c>
      <c r="O3060" t="s">
        <v>3929</v>
      </c>
      <c r="P3060">
        <v>12</v>
      </c>
      <c r="Q3060" t="s">
        <v>3947</v>
      </c>
      <c r="R3060" t="s">
        <v>3940</v>
      </c>
      <c r="S3060" t="s">
        <v>3943</v>
      </c>
      <c r="T3060" s="5">
        <v>45913</v>
      </c>
      <c r="U3060" t="s">
        <v>7157</v>
      </c>
      <c r="V3060" t="b">
        <v>1</v>
      </c>
      <c r="W3060" t="b">
        <v>0</v>
      </c>
      <c r="X3060" t="s">
        <v>7162</v>
      </c>
      <c r="Y3060">
        <f t="shared" si="188"/>
        <v>1</v>
      </c>
      <c r="Z3060" t="str">
        <f t="shared" si="189"/>
        <v>15-30 days</v>
      </c>
      <c r="AA3060" t="str">
        <f t="shared" si="190"/>
        <v>Good</v>
      </c>
      <c r="AB3060" t="str">
        <f t="shared" si="191"/>
        <v>No-show</v>
      </c>
    </row>
    <row r="3061" spans="1:28" x14ac:dyDescent="0.3">
      <c r="A3061" t="s">
        <v>3763</v>
      </c>
      <c r="B3061" t="s">
        <v>2468</v>
      </c>
      <c r="C3061" t="s">
        <v>58</v>
      </c>
      <c r="D3061" s="5">
        <v>45859</v>
      </c>
      <c r="E3061" s="5">
        <v>45800</v>
      </c>
      <c r="F3061" t="s">
        <v>32</v>
      </c>
      <c r="G3061" t="s">
        <v>24</v>
      </c>
      <c r="H3061">
        <v>59</v>
      </c>
      <c r="I3061" t="s">
        <v>19</v>
      </c>
      <c r="J3061" t="s">
        <v>3915</v>
      </c>
      <c r="K3061" t="s">
        <v>3910</v>
      </c>
      <c r="L3061">
        <v>2</v>
      </c>
      <c r="M3061" s="7">
        <v>0.87</v>
      </c>
      <c r="N3061" t="s">
        <v>3928</v>
      </c>
      <c r="O3061" t="s">
        <v>3922</v>
      </c>
      <c r="P3061">
        <v>15</v>
      </c>
      <c r="Q3061" t="s">
        <v>3947</v>
      </c>
      <c r="R3061" t="s">
        <v>3949</v>
      </c>
      <c r="S3061" t="s">
        <v>3950</v>
      </c>
      <c r="U3061" t="s">
        <v>7158</v>
      </c>
      <c r="V3061" t="b">
        <v>0</v>
      </c>
      <c r="W3061" t="b">
        <v>0</v>
      </c>
      <c r="X3061" t="s">
        <v>7161</v>
      </c>
      <c r="Y3061">
        <f t="shared" si="188"/>
        <v>1</v>
      </c>
      <c r="Z3061" t="str">
        <f t="shared" si="189"/>
        <v>31+ days</v>
      </c>
      <c r="AA3061" t="str">
        <f t="shared" si="190"/>
        <v>Good</v>
      </c>
      <c r="AB3061" t="str">
        <f t="shared" si="191"/>
        <v>No-show</v>
      </c>
    </row>
    <row r="3062" spans="1:28" x14ac:dyDescent="0.3">
      <c r="A3062" t="s">
        <v>3764</v>
      </c>
      <c r="B3062" t="s">
        <v>517</v>
      </c>
      <c r="C3062" t="s">
        <v>115</v>
      </c>
      <c r="D3062" s="5">
        <v>45670</v>
      </c>
      <c r="E3062" s="5">
        <v>45622</v>
      </c>
      <c r="F3062" t="s">
        <v>32</v>
      </c>
      <c r="G3062" t="s">
        <v>55</v>
      </c>
      <c r="H3062">
        <v>48</v>
      </c>
      <c r="I3062" t="s">
        <v>47</v>
      </c>
      <c r="J3062" t="s">
        <v>3911</v>
      </c>
      <c r="K3062" t="s">
        <v>3910</v>
      </c>
      <c r="L3062">
        <v>4</v>
      </c>
      <c r="M3062" s="7">
        <v>0.83</v>
      </c>
      <c r="N3062" t="s">
        <v>3928</v>
      </c>
      <c r="O3062" t="s">
        <v>3929</v>
      </c>
      <c r="P3062">
        <v>12</v>
      </c>
      <c r="R3062" t="s">
        <v>3953</v>
      </c>
      <c r="S3062" t="s">
        <v>3943</v>
      </c>
      <c r="U3062" t="s">
        <v>7158</v>
      </c>
      <c r="V3062" t="b">
        <v>0</v>
      </c>
      <c r="W3062" t="b">
        <v>0</v>
      </c>
      <c r="X3062" t="s">
        <v>7153</v>
      </c>
      <c r="Y3062" t="str">
        <f t="shared" si="188"/>
        <v/>
      </c>
      <c r="Z3062" t="str">
        <f t="shared" si="189"/>
        <v>31+ days</v>
      </c>
      <c r="AA3062" t="str">
        <f t="shared" si="190"/>
        <v>Good</v>
      </c>
      <c r="AB3062" t="str">
        <f t="shared" si="191"/>
        <v>Excluded</v>
      </c>
    </row>
    <row r="3063" spans="1:28" x14ac:dyDescent="0.3">
      <c r="A3063" t="s">
        <v>3765</v>
      </c>
      <c r="B3063" t="s">
        <v>791</v>
      </c>
      <c r="C3063" t="s">
        <v>27</v>
      </c>
      <c r="D3063" s="5">
        <v>45993</v>
      </c>
      <c r="E3063" s="5">
        <v>45940</v>
      </c>
      <c r="F3063" t="s">
        <v>28</v>
      </c>
      <c r="G3063" t="s">
        <v>24</v>
      </c>
      <c r="H3063">
        <v>53</v>
      </c>
      <c r="I3063" t="s">
        <v>33</v>
      </c>
      <c r="J3063" t="s">
        <v>3913</v>
      </c>
      <c r="K3063" t="s">
        <v>3912</v>
      </c>
      <c r="L3063">
        <v>4</v>
      </c>
      <c r="M3063" s="7">
        <v>0.8</v>
      </c>
      <c r="N3063" t="s">
        <v>3921</v>
      </c>
      <c r="O3063" t="s">
        <v>3925</v>
      </c>
      <c r="P3063">
        <v>12</v>
      </c>
      <c r="R3063" t="s">
        <v>3953</v>
      </c>
      <c r="S3063" t="s">
        <v>3943</v>
      </c>
      <c r="U3063" t="s">
        <v>7159</v>
      </c>
      <c r="V3063" t="b">
        <v>0</v>
      </c>
      <c r="W3063" t="b">
        <v>0</v>
      </c>
      <c r="X3063" t="s">
        <v>7153</v>
      </c>
      <c r="Y3063">
        <f t="shared" si="188"/>
        <v>1</v>
      </c>
      <c r="Z3063" t="str">
        <f t="shared" si="189"/>
        <v>31+ days</v>
      </c>
      <c r="AA3063" t="str">
        <f t="shared" si="190"/>
        <v>Good</v>
      </c>
      <c r="AB3063" t="str">
        <f t="shared" si="191"/>
        <v>No-show</v>
      </c>
    </row>
    <row r="3064" spans="1:28" x14ac:dyDescent="0.3">
      <c r="A3064" t="s">
        <v>3766</v>
      </c>
      <c r="B3064" t="s">
        <v>1976</v>
      </c>
      <c r="C3064" t="s">
        <v>124</v>
      </c>
      <c r="D3064" s="5">
        <v>45831</v>
      </c>
      <c r="E3064" s="5">
        <v>45826</v>
      </c>
      <c r="F3064" t="s">
        <v>54</v>
      </c>
      <c r="G3064" t="s">
        <v>24</v>
      </c>
      <c r="H3064">
        <v>5</v>
      </c>
      <c r="I3064" t="s">
        <v>37</v>
      </c>
      <c r="J3064" t="s">
        <v>3916</v>
      </c>
      <c r="K3064" t="s">
        <v>3914</v>
      </c>
      <c r="L3064">
        <v>2</v>
      </c>
      <c r="M3064" s="7">
        <v>0.84</v>
      </c>
      <c r="N3064" t="s">
        <v>3930</v>
      </c>
      <c r="O3064" t="s">
        <v>3922</v>
      </c>
      <c r="P3064">
        <v>15</v>
      </c>
      <c r="Q3064" t="s">
        <v>3947</v>
      </c>
      <c r="R3064" t="s">
        <v>3940</v>
      </c>
      <c r="S3064" t="s">
        <v>3943</v>
      </c>
      <c r="T3064" s="5">
        <v>45829</v>
      </c>
      <c r="U3064" t="s">
        <v>7158</v>
      </c>
      <c r="V3064" t="b">
        <v>0</v>
      </c>
      <c r="W3064" t="b">
        <v>0</v>
      </c>
      <c r="X3064" t="s">
        <v>7161</v>
      </c>
      <c r="Y3064">
        <f t="shared" si="188"/>
        <v>1</v>
      </c>
      <c r="Z3064" t="str">
        <f t="shared" si="189"/>
        <v>4-7 days</v>
      </c>
      <c r="AA3064" t="str">
        <f t="shared" si="190"/>
        <v>Good</v>
      </c>
      <c r="AB3064" t="str">
        <f t="shared" si="191"/>
        <v>No-show</v>
      </c>
    </row>
    <row r="3065" spans="1:28" x14ac:dyDescent="0.3">
      <c r="A3065" t="s">
        <v>3767</v>
      </c>
      <c r="B3065" t="s">
        <v>121</v>
      </c>
      <c r="C3065" t="s">
        <v>115</v>
      </c>
      <c r="D3065" s="5">
        <v>45897</v>
      </c>
      <c r="E3065" s="5">
        <v>45868</v>
      </c>
      <c r="F3065" t="s">
        <v>32</v>
      </c>
      <c r="G3065" t="s">
        <v>13</v>
      </c>
      <c r="H3065">
        <v>29</v>
      </c>
      <c r="I3065" t="s">
        <v>19</v>
      </c>
      <c r="J3065" t="s">
        <v>3916</v>
      </c>
      <c r="K3065" t="s">
        <v>3912</v>
      </c>
      <c r="L3065">
        <v>7</v>
      </c>
      <c r="M3065" s="7">
        <v>0.86</v>
      </c>
      <c r="N3065" t="s">
        <v>3928</v>
      </c>
      <c r="O3065" t="s">
        <v>3929</v>
      </c>
      <c r="P3065">
        <v>12</v>
      </c>
      <c r="R3065" t="s">
        <v>3953</v>
      </c>
      <c r="S3065" t="s">
        <v>3943</v>
      </c>
      <c r="U3065" t="s">
        <v>7154</v>
      </c>
      <c r="V3065" t="b">
        <v>0</v>
      </c>
      <c r="W3065" t="b">
        <v>0</v>
      </c>
      <c r="X3065" t="s">
        <v>7161</v>
      </c>
      <c r="Y3065">
        <f t="shared" si="188"/>
        <v>0</v>
      </c>
      <c r="Z3065" t="str">
        <f t="shared" si="189"/>
        <v>15-30 days</v>
      </c>
      <c r="AA3065" t="str">
        <f t="shared" si="190"/>
        <v>Good</v>
      </c>
      <c r="AB3065" t="str">
        <f t="shared" si="191"/>
        <v>Attended</v>
      </c>
    </row>
    <row r="3066" spans="1:28" x14ac:dyDescent="0.3">
      <c r="A3066" t="s">
        <v>3768</v>
      </c>
      <c r="B3066" t="s">
        <v>1180</v>
      </c>
      <c r="C3066" t="s">
        <v>17</v>
      </c>
      <c r="D3066" s="5">
        <v>45860</v>
      </c>
      <c r="E3066" s="5">
        <v>45802</v>
      </c>
      <c r="F3066" t="s">
        <v>18</v>
      </c>
      <c r="G3066" t="s">
        <v>24</v>
      </c>
      <c r="H3066">
        <v>58</v>
      </c>
      <c r="I3066" t="s">
        <v>42</v>
      </c>
      <c r="J3066" t="s">
        <v>3911</v>
      </c>
      <c r="K3066" t="s">
        <v>3910</v>
      </c>
      <c r="L3066">
        <v>5</v>
      </c>
      <c r="M3066" s="7">
        <v>0.86</v>
      </c>
      <c r="N3066" t="s">
        <v>3924</v>
      </c>
      <c r="O3066" t="s">
        <v>3929</v>
      </c>
      <c r="P3066">
        <v>12</v>
      </c>
      <c r="Q3066" t="s">
        <v>3939</v>
      </c>
      <c r="R3066" t="s">
        <v>3940</v>
      </c>
      <c r="S3066" t="s">
        <v>3941</v>
      </c>
      <c r="T3066" s="5">
        <v>45859</v>
      </c>
      <c r="U3066" t="s">
        <v>7159</v>
      </c>
      <c r="V3066" t="b">
        <v>0</v>
      </c>
      <c r="W3066" t="b">
        <v>0</v>
      </c>
      <c r="X3066" t="s">
        <v>7161</v>
      </c>
      <c r="Y3066">
        <f t="shared" si="188"/>
        <v>1</v>
      </c>
      <c r="Z3066" t="str">
        <f t="shared" si="189"/>
        <v>31+ days</v>
      </c>
      <c r="AA3066" t="str">
        <f t="shared" si="190"/>
        <v>Good</v>
      </c>
      <c r="AB3066" t="str">
        <f t="shared" si="191"/>
        <v>No-show</v>
      </c>
    </row>
    <row r="3067" spans="1:28" x14ac:dyDescent="0.3">
      <c r="A3067" t="s">
        <v>3769</v>
      </c>
      <c r="B3067" t="s">
        <v>547</v>
      </c>
      <c r="C3067" t="s">
        <v>50</v>
      </c>
      <c r="D3067" s="5">
        <v>45898</v>
      </c>
      <c r="E3067" s="5">
        <v>45849</v>
      </c>
      <c r="F3067" t="s">
        <v>18</v>
      </c>
      <c r="G3067" t="s">
        <v>24</v>
      </c>
      <c r="H3067">
        <v>49</v>
      </c>
      <c r="I3067" t="s">
        <v>61</v>
      </c>
      <c r="J3067" t="s">
        <v>3916</v>
      </c>
      <c r="K3067" t="s">
        <v>3912</v>
      </c>
      <c r="L3067">
        <v>3</v>
      </c>
      <c r="M3067" s="7">
        <v>0.68</v>
      </c>
      <c r="N3067" t="s">
        <v>3924</v>
      </c>
      <c r="O3067" t="s">
        <v>3922</v>
      </c>
      <c r="P3067">
        <v>18</v>
      </c>
      <c r="Q3067" t="s">
        <v>3939</v>
      </c>
      <c r="R3067" t="s">
        <v>3940</v>
      </c>
      <c r="S3067" t="s">
        <v>3943</v>
      </c>
      <c r="T3067" s="5">
        <v>45897</v>
      </c>
      <c r="U3067" t="s">
        <v>7155</v>
      </c>
      <c r="V3067" t="b">
        <v>0</v>
      </c>
      <c r="W3067" t="b">
        <v>0</v>
      </c>
      <c r="X3067" t="s">
        <v>7161</v>
      </c>
      <c r="Y3067">
        <f t="shared" si="188"/>
        <v>1</v>
      </c>
      <c r="Z3067" t="str">
        <f t="shared" si="189"/>
        <v>31+ days</v>
      </c>
      <c r="AA3067" t="str">
        <f t="shared" si="190"/>
        <v>Moderate</v>
      </c>
      <c r="AB3067" t="str">
        <f t="shared" si="191"/>
        <v>No-show</v>
      </c>
    </row>
    <row r="3068" spans="1:28" x14ac:dyDescent="0.3">
      <c r="A3068" t="s">
        <v>3770</v>
      </c>
      <c r="B3068" t="s">
        <v>367</v>
      </c>
      <c r="C3068" t="s">
        <v>193</v>
      </c>
      <c r="D3068" s="5">
        <v>45787</v>
      </c>
      <c r="E3068" s="5">
        <v>45760</v>
      </c>
      <c r="F3068" t="s">
        <v>41</v>
      </c>
      <c r="G3068" t="s">
        <v>24</v>
      </c>
      <c r="H3068">
        <v>27</v>
      </c>
      <c r="I3068" t="s">
        <v>14</v>
      </c>
      <c r="J3068" t="s">
        <v>3913</v>
      </c>
      <c r="K3068" t="s">
        <v>3914</v>
      </c>
      <c r="L3068">
        <v>2</v>
      </c>
      <c r="M3068" s="7">
        <v>0.84</v>
      </c>
      <c r="N3068" t="s">
        <v>3931</v>
      </c>
      <c r="O3068" t="s">
        <v>3922</v>
      </c>
      <c r="P3068">
        <v>15</v>
      </c>
      <c r="Q3068" t="s">
        <v>3939</v>
      </c>
      <c r="R3068" t="s">
        <v>3940</v>
      </c>
      <c r="S3068" t="s">
        <v>55</v>
      </c>
      <c r="T3068" s="5">
        <v>45786</v>
      </c>
      <c r="U3068" t="s">
        <v>7156</v>
      </c>
      <c r="V3068" t="b">
        <v>1</v>
      </c>
      <c r="W3068" t="b">
        <v>0</v>
      </c>
      <c r="X3068" t="s">
        <v>7160</v>
      </c>
      <c r="Y3068">
        <f t="shared" si="188"/>
        <v>1</v>
      </c>
      <c r="Z3068" t="str">
        <f t="shared" si="189"/>
        <v>15-30 days</v>
      </c>
      <c r="AA3068" t="str">
        <f t="shared" si="190"/>
        <v>Good</v>
      </c>
      <c r="AB3068" t="str">
        <f t="shared" si="191"/>
        <v>No-show</v>
      </c>
    </row>
    <row r="3069" spans="1:28" x14ac:dyDescent="0.3">
      <c r="A3069" t="s">
        <v>3771</v>
      </c>
      <c r="B3069" t="s">
        <v>490</v>
      </c>
      <c r="C3069" t="s">
        <v>89</v>
      </c>
      <c r="D3069" s="5">
        <v>45965</v>
      </c>
      <c r="E3069" s="5">
        <v>45961</v>
      </c>
      <c r="F3069" t="s">
        <v>41</v>
      </c>
      <c r="G3069" t="s">
        <v>24</v>
      </c>
      <c r="H3069">
        <v>4</v>
      </c>
      <c r="I3069" t="s">
        <v>19</v>
      </c>
      <c r="J3069" t="s">
        <v>3911</v>
      </c>
      <c r="K3069" t="s">
        <v>3910</v>
      </c>
      <c r="L3069">
        <v>3</v>
      </c>
      <c r="M3069" s="7">
        <v>0.73</v>
      </c>
      <c r="N3069" t="s">
        <v>3931</v>
      </c>
      <c r="O3069" t="s">
        <v>3922</v>
      </c>
      <c r="P3069">
        <v>20</v>
      </c>
      <c r="Q3069" t="s">
        <v>3947</v>
      </c>
      <c r="R3069" t="s">
        <v>3949</v>
      </c>
      <c r="S3069" t="s">
        <v>3950</v>
      </c>
      <c r="U3069" t="s">
        <v>7159</v>
      </c>
      <c r="V3069" t="b">
        <v>0</v>
      </c>
      <c r="W3069" t="b">
        <v>0</v>
      </c>
      <c r="X3069" t="s">
        <v>7162</v>
      </c>
      <c r="Y3069">
        <f t="shared" si="188"/>
        <v>1</v>
      </c>
      <c r="Z3069" t="str">
        <f t="shared" si="189"/>
        <v>4-7 days</v>
      </c>
      <c r="AA3069" t="str">
        <f t="shared" si="190"/>
        <v>Moderate</v>
      </c>
      <c r="AB3069" t="str">
        <f t="shared" si="191"/>
        <v>No-show</v>
      </c>
    </row>
    <row r="3070" spans="1:28" x14ac:dyDescent="0.3">
      <c r="A3070" t="s">
        <v>3772</v>
      </c>
      <c r="B3070" t="s">
        <v>1293</v>
      </c>
      <c r="C3070" t="s">
        <v>149</v>
      </c>
      <c r="D3070" s="5">
        <v>45739</v>
      </c>
      <c r="E3070" s="5">
        <v>45722</v>
      </c>
      <c r="F3070" t="s">
        <v>23</v>
      </c>
      <c r="G3070" t="s">
        <v>13</v>
      </c>
      <c r="H3070">
        <v>17</v>
      </c>
      <c r="I3070" t="s">
        <v>33</v>
      </c>
      <c r="J3070" t="s">
        <v>3913</v>
      </c>
      <c r="K3070" t="s">
        <v>3910</v>
      </c>
      <c r="L3070">
        <v>3</v>
      </c>
      <c r="M3070" s="7">
        <v>0.79</v>
      </c>
      <c r="N3070" t="s">
        <v>3923</v>
      </c>
      <c r="O3070" t="s">
        <v>3929</v>
      </c>
      <c r="P3070">
        <v>12</v>
      </c>
      <c r="Q3070" t="s">
        <v>3947</v>
      </c>
      <c r="R3070" t="s">
        <v>3940</v>
      </c>
      <c r="S3070" t="s">
        <v>3941</v>
      </c>
      <c r="T3070" s="5">
        <v>45738</v>
      </c>
      <c r="U3070" t="s">
        <v>7157</v>
      </c>
      <c r="V3070" t="b">
        <v>1</v>
      </c>
      <c r="W3070" t="b">
        <v>0</v>
      </c>
      <c r="X3070" t="s">
        <v>7160</v>
      </c>
      <c r="Y3070">
        <f t="shared" si="188"/>
        <v>0</v>
      </c>
      <c r="Z3070" t="str">
        <f t="shared" si="189"/>
        <v>15-30 days</v>
      </c>
      <c r="AA3070" t="str">
        <f t="shared" si="190"/>
        <v>Good</v>
      </c>
      <c r="AB3070" t="str">
        <f t="shared" si="191"/>
        <v>Attended</v>
      </c>
    </row>
    <row r="3071" spans="1:28" x14ac:dyDescent="0.3">
      <c r="A3071" t="s">
        <v>3773</v>
      </c>
      <c r="B3071" t="s">
        <v>1591</v>
      </c>
      <c r="C3071" t="s">
        <v>77</v>
      </c>
      <c r="D3071" s="5">
        <v>45896</v>
      </c>
      <c r="E3071" s="5">
        <v>45862</v>
      </c>
      <c r="F3071" t="s">
        <v>23</v>
      </c>
      <c r="G3071" t="s">
        <v>24</v>
      </c>
      <c r="H3071">
        <v>34</v>
      </c>
      <c r="I3071" t="s">
        <v>14</v>
      </c>
      <c r="J3071" t="s">
        <v>3916</v>
      </c>
      <c r="K3071" t="s">
        <v>3910</v>
      </c>
      <c r="L3071">
        <v>3</v>
      </c>
      <c r="M3071" s="7">
        <v>0.79</v>
      </c>
      <c r="N3071" t="s">
        <v>3923</v>
      </c>
      <c r="O3071" t="s">
        <v>3927</v>
      </c>
      <c r="P3071">
        <v>15</v>
      </c>
      <c r="Q3071" t="s">
        <v>3947</v>
      </c>
      <c r="R3071" t="s">
        <v>3940</v>
      </c>
      <c r="S3071" t="s">
        <v>3941</v>
      </c>
      <c r="T3071" s="5">
        <v>45895</v>
      </c>
      <c r="U3071" t="s">
        <v>7152</v>
      </c>
      <c r="V3071" t="b">
        <v>0</v>
      </c>
      <c r="W3071" t="b">
        <v>0</v>
      </c>
      <c r="X3071" t="s">
        <v>7161</v>
      </c>
      <c r="Y3071">
        <f t="shared" si="188"/>
        <v>1</v>
      </c>
      <c r="Z3071" t="str">
        <f t="shared" si="189"/>
        <v>31+ days</v>
      </c>
      <c r="AA3071" t="str">
        <f t="shared" si="190"/>
        <v>Good</v>
      </c>
      <c r="AB3071" t="str">
        <f t="shared" si="191"/>
        <v>No-show</v>
      </c>
    </row>
    <row r="3072" spans="1:28" x14ac:dyDescent="0.3">
      <c r="A3072" t="s">
        <v>3774</v>
      </c>
      <c r="B3072" t="s">
        <v>760</v>
      </c>
      <c r="C3072" t="s">
        <v>279</v>
      </c>
      <c r="D3072" s="5">
        <v>45868</v>
      </c>
      <c r="E3072" s="5">
        <v>45829</v>
      </c>
      <c r="F3072" t="s">
        <v>18</v>
      </c>
      <c r="G3072" t="s">
        <v>13</v>
      </c>
      <c r="H3072">
        <v>39</v>
      </c>
      <c r="I3072" t="s">
        <v>160</v>
      </c>
      <c r="J3072" t="s">
        <v>3916</v>
      </c>
      <c r="K3072" t="s">
        <v>3912</v>
      </c>
      <c r="L3072">
        <v>4</v>
      </c>
      <c r="M3072" s="7">
        <v>0.64</v>
      </c>
      <c r="N3072" t="s">
        <v>3924</v>
      </c>
      <c r="O3072" t="s">
        <v>3925</v>
      </c>
      <c r="P3072">
        <v>12</v>
      </c>
      <c r="R3072" t="s">
        <v>3953</v>
      </c>
      <c r="S3072" t="s">
        <v>3943</v>
      </c>
      <c r="U3072" t="s">
        <v>7152</v>
      </c>
      <c r="V3072" t="b">
        <v>0</v>
      </c>
      <c r="W3072" t="b">
        <v>0</v>
      </c>
      <c r="X3072" t="s">
        <v>7161</v>
      </c>
      <c r="Y3072">
        <f t="shared" si="188"/>
        <v>0</v>
      </c>
      <c r="Z3072" t="str">
        <f t="shared" si="189"/>
        <v>31+ days</v>
      </c>
      <c r="AA3072" t="str">
        <f t="shared" si="190"/>
        <v>Moderate</v>
      </c>
      <c r="AB3072" t="str">
        <f t="shared" si="191"/>
        <v>Attended</v>
      </c>
    </row>
    <row r="3073" spans="1:28" x14ac:dyDescent="0.3">
      <c r="A3073" t="s">
        <v>3775</v>
      </c>
      <c r="B3073" t="s">
        <v>1217</v>
      </c>
      <c r="C3073" t="s">
        <v>193</v>
      </c>
      <c r="D3073" s="5">
        <v>45841</v>
      </c>
      <c r="E3073" s="5">
        <v>45785</v>
      </c>
      <c r="F3073" t="s">
        <v>41</v>
      </c>
      <c r="G3073" t="s">
        <v>55</v>
      </c>
      <c r="H3073">
        <v>56</v>
      </c>
      <c r="I3073" t="s">
        <v>33</v>
      </c>
      <c r="J3073" t="s">
        <v>3916</v>
      </c>
      <c r="K3073" t="s">
        <v>3914</v>
      </c>
      <c r="L3073">
        <v>2</v>
      </c>
      <c r="M3073" s="7">
        <v>0.79</v>
      </c>
      <c r="N3073" t="s">
        <v>3931</v>
      </c>
      <c r="O3073" t="s">
        <v>3922</v>
      </c>
      <c r="P3073">
        <v>15</v>
      </c>
      <c r="Q3073" t="s">
        <v>3939</v>
      </c>
      <c r="R3073" t="s">
        <v>3940</v>
      </c>
      <c r="S3073" t="s">
        <v>3943</v>
      </c>
      <c r="T3073" s="5">
        <v>45839</v>
      </c>
      <c r="U3073" t="s">
        <v>7154</v>
      </c>
      <c r="V3073" t="b">
        <v>0</v>
      </c>
      <c r="W3073" t="b">
        <v>0</v>
      </c>
      <c r="X3073" t="s">
        <v>7161</v>
      </c>
      <c r="Y3073" t="str">
        <f t="shared" si="188"/>
        <v/>
      </c>
      <c r="Z3073" t="str">
        <f t="shared" si="189"/>
        <v>31+ days</v>
      </c>
      <c r="AA3073" t="str">
        <f t="shared" si="190"/>
        <v>Good</v>
      </c>
      <c r="AB3073" t="str">
        <f t="shared" si="191"/>
        <v>Excluded</v>
      </c>
    </row>
    <row r="3074" spans="1:28" x14ac:dyDescent="0.3">
      <c r="A3074" t="s">
        <v>3776</v>
      </c>
      <c r="B3074" t="s">
        <v>321</v>
      </c>
      <c r="C3074" t="s">
        <v>17</v>
      </c>
      <c r="D3074" s="5">
        <v>45666</v>
      </c>
      <c r="E3074" s="5">
        <v>45661</v>
      </c>
      <c r="F3074" t="s">
        <v>18</v>
      </c>
      <c r="G3074" t="s">
        <v>13</v>
      </c>
      <c r="H3074">
        <v>5</v>
      </c>
      <c r="I3074" t="s">
        <v>61</v>
      </c>
      <c r="J3074" t="s">
        <v>3911</v>
      </c>
      <c r="K3074" t="s">
        <v>3914</v>
      </c>
      <c r="L3074">
        <v>4</v>
      </c>
      <c r="M3074" s="7">
        <v>0.79</v>
      </c>
      <c r="N3074" t="s">
        <v>3924</v>
      </c>
      <c r="O3074" t="s">
        <v>3929</v>
      </c>
      <c r="P3074">
        <v>12</v>
      </c>
      <c r="R3074" t="s">
        <v>3953</v>
      </c>
      <c r="S3074" t="s">
        <v>3943</v>
      </c>
      <c r="U3074" t="s">
        <v>7154</v>
      </c>
      <c r="V3074" t="b">
        <v>0</v>
      </c>
      <c r="W3074" t="b">
        <v>0</v>
      </c>
      <c r="X3074" t="s">
        <v>7153</v>
      </c>
      <c r="Y3074">
        <f t="shared" ref="Y3074:Y3137" si="192">IF(G3074="No-show",1,IF(G3074="Attended",0,""))</f>
        <v>0</v>
      </c>
      <c r="Z3074" t="str">
        <f t="shared" ref="Z3074:Z3137" si="193">IF(H3074="","Unknown",IF(H3074&lt;=3,"0-3 days",IF(H3074&lt;=7,"4-7 days",IF(H3074&lt;=14,"8-14 days",IF(H3074&lt;=30,"15-30 days","31+ days")))))</f>
        <v>4-7 days</v>
      </c>
      <c r="AA3074" t="str">
        <f t="shared" ref="AA3074:AA3137" si="194">IF(M3074="","Unknown",IF(M3074&lt;0.5,"Low",IF(M3074&lt;0.75,"Moderate",IF(M3074&lt;0.9,"Good","Very Good"))))</f>
        <v>Good</v>
      </c>
      <c r="AB3074" t="str">
        <f t="shared" ref="AB3074:AB3137" si="195">IF(G3074="Attended","Attended",IF(G3074="No-show","No-show","Excluded"))</f>
        <v>Attended</v>
      </c>
    </row>
    <row r="3075" spans="1:28" x14ac:dyDescent="0.3">
      <c r="A3075" t="s">
        <v>3777</v>
      </c>
      <c r="B3075" t="s">
        <v>339</v>
      </c>
      <c r="C3075" t="s">
        <v>124</v>
      </c>
      <c r="D3075" s="5">
        <v>45800</v>
      </c>
      <c r="E3075" s="5">
        <v>45776</v>
      </c>
      <c r="F3075" t="s">
        <v>54</v>
      </c>
      <c r="G3075" t="s">
        <v>13</v>
      </c>
      <c r="H3075">
        <v>24</v>
      </c>
      <c r="I3075" t="s">
        <v>160</v>
      </c>
      <c r="J3075" t="s">
        <v>3913</v>
      </c>
      <c r="K3075" t="s">
        <v>3910</v>
      </c>
      <c r="L3075">
        <v>3</v>
      </c>
      <c r="M3075" s="7">
        <v>0.71</v>
      </c>
      <c r="N3075" t="s">
        <v>3930</v>
      </c>
      <c r="O3075" t="s">
        <v>3922</v>
      </c>
      <c r="P3075">
        <v>15</v>
      </c>
      <c r="Q3075" t="s">
        <v>3947</v>
      </c>
      <c r="R3075" t="s">
        <v>3949</v>
      </c>
      <c r="S3075" t="s">
        <v>3950</v>
      </c>
      <c r="U3075" t="s">
        <v>7155</v>
      </c>
      <c r="V3075" t="b">
        <v>0</v>
      </c>
      <c r="W3075" t="b">
        <v>0</v>
      </c>
      <c r="X3075" t="s">
        <v>7160</v>
      </c>
      <c r="Y3075">
        <f t="shared" si="192"/>
        <v>0</v>
      </c>
      <c r="Z3075" t="str">
        <f t="shared" si="193"/>
        <v>15-30 days</v>
      </c>
      <c r="AA3075" t="str">
        <f t="shared" si="194"/>
        <v>Moderate</v>
      </c>
      <c r="AB3075" t="str">
        <f t="shared" si="195"/>
        <v>Attended</v>
      </c>
    </row>
    <row r="3076" spans="1:28" x14ac:dyDescent="0.3">
      <c r="A3076" t="s">
        <v>3778</v>
      </c>
      <c r="B3076" t="s">
        <v>925</v>
      </c>
      <c r="C3076" t="s">
        <v>127</v>
      </c>
      <c r="D3076" s="5">
        <v>45675</v>
      </c>
      <c r="E3076" s="5">
        <v>45659</v>
      </c>
      <c r="F3076" t="s">
        <v>23</v>
      </c>
      <c r="G3076" t="s">
        <v>24</v>
      </c>
      <c r="H3076">
        <v>16</v>
      </c>
      <c r="I3076" t="s">
        <v>42</v>
      </c>
      <c r="J3076" t="s">
        <v>3915</v>
      </c>
      <c r="K3076" t="s">
        <v>3910</v>
      </c>
      <c r="L3076">
        <v>1</v>
      </c>
      <c r="M3076" s="7">
        <v>0.94</v>
      </c>
      <c r="N3076" t="s">
        <v>3923</v>
      </c>
      <c r="O3076" t="s">
        <v>3922</v>
      </c>
      <c r="P3076">
        <v>15</v>
      </c>
      <c r="Q3076" t="s">
        <v>3947</v>
      </c>
      <c r="R3076" t="s">
        <v>3940</v>
      </c>
      <c r="S3076" t="s">
        <v>3941</v>
      </c>
      <c r="T3076" s="5">
        <v>45674</v>
      </c>
      <c r="U3076" t="s">
        <v>7156</v>
      </c>
      <c r="V3076" t="b">
        <v>1</v>
      </c>
      <c r="W3076" t="b">
        <v>0</v>
      </c>
      <c r="X3076" t="s">
        <v>7153</v>
      </c>
      <c r="Y3076">
        <f t="shared" si="192"/>
        <v>1</v>
      </c>
      <c r="Z3076" t="str">
        <f t="shared" si="193"/>
        <v>15-30 days</v>
      </c>
      <c r="AA3076" t="str">
        <f t="shared" si="194"/>
        <v>Very Good</v>
      </c>
      <c r="AB3076" t="str">
        <f t="shared" si="195"/>
        <v>No-show</v>
      </c>
    </row>
    <row r="3077" spans="1:28" x14ac:dyDescent="0.3">
      <c r="A3077" t="s">
        <v>3779</v>
      </c>
      <c r="B3077" t="s">
        <v>517</v>
      </c>
      <c r="C3077" t="s">
        <v>174</v>
      </c>
      <c r="D3077" s="5">
        <v>45841</v>
      </c>
      <c r="E3077" s="5">
        <v>45783</v>
      </c>
      <c r="F3077" t="s">
        <v>12</v>
      </c>
      <c r="G3077" t="s">
        <v>24</v>
      </c>
      <c r="H3077">
        <v>58</v>
      </c>
      <c r="I3077" t="s">
        <v>42</v>
      </c>
      <c r="J3077" t="s">
        <v>3911</v>
      </c>
      <c r="K3077" t="s">
        <v>3910</v>
      </c>
      <c r="L3077">
        <v>4</v>
      </c>
      <c r="M3077" s="7">
        <v>0.83</v>
      </c>
      <c r="N3077" t="s">
        <v>3932</v>
      </c>
      <c r="O3077" t="s">
        <v>3925</v>
      </c>
      <c r="P3077">
        <v>18</v>
      </c>
      <c r="Q3077" t="s">
        <v>3939</v>
      </c>
      <c r="R3077" t="s">
        <v>3940</v>
      </c>
      <c r="S3077" t="s">
        <v>3941</v>
      </c>
      <c r="T3077" s="5">
        <v>45839</v>
      </c>
      <c r="U3077" t="s">
        <v>7154</v>
      </c>
      <c r="V3077" t="b">
        <v>0</v>
      </c>
      <c r="W3077" t="b">
        <v>0</v>
      </c>
      <c r="X3077" t="s">
        <v>7161</v>
      </c>
      <c r="Y3077">
        <f t="shared" si="192"/>
        <v>1</v>
      </c>
      <c r="Z3077" t="str">
        <f t="shared" si="193"/>
        <v>31+ days</v>
      </c>
      <c r="AA3077" t="str">
        <f t="shared" si="194"/>
        <v>Good</v>
      </c>
      <c r="AB3077" t="str">
        <f t="shared" si="195"/>
        <v>No-show</v>
      </c>
    </row>
    <row r="3078" spans="1:28" x14ac:dyDescent="0.3">
      <c r="A3078" t="s">
        <v>3780</v>
      </c>
      <c r="B3078" t="s">
        <v>1106</v>
      </c>
      <c r="C3078" t="s">
        <v>45</v>
      </c>
      <c r="D3078" s="5">
        <v>45909</v>
      </c>
      <c r="E3078" s="5">
        <v>45899</v>
      </c>
      <c r="F3078" t="s">
        <v>46</v>
      </c>
      <c r="G3078" t="s">
        <v>13</v>
      </c>
      <c r="H3078">
        <v>10</v>
      </c>
      <c r="I3078" t="s">
        <v>19</v>
      </c>
      <c r="J3078" t="s">
        <v>3909</v>
      </c>
      <c r="K3078" t="s">
        <v>3914</v>
      </c>
      <c r="L3078">
        <v>3</v>
      </c>
      <c r="M3078" s="7">
        <v>0.75</v>
      </c>
      <c r="N3078" t="s">
        <v>3926</v>
      </c>
      <c r="O3078" t="s">
        <v>3927</v>
      </c>
      <c r="P3078">
        <v>18</v>
      </c>
      <c r="Q3078" t="s">
        <v>3939</v>
      </c>
      <c r="R3078" t="s">
        <v>3940</v>
      </c>
      <c r="S3078" t="s">
        <v>3941</v>
      </c>
      <c r="T3078" s="5">
        <v>45906</v>
      </c>
      <c r="U3078" t="s">
        <v>7159</v>
      </c>
      <c r="V3078" t="b">
        <v>0</v>
      </c>
      <c r="W3078" t="b">
        <v>0</v>
      </c>
      <c r="X3078" t="s">
        <v>7162</v>
      </c>
      <c r="Y3078">
        <f t="shared" si="192"/>
        <v>0</v>
      </c>
      <c r="Z3078" t="str">
        <f t="shared" si="193"/>
        <v>8-14 days</v>
      </c>
      <c r="AA3078" t="str">
        <f t="shared" si="194"/>
        <v>Good</v>
      </c>
      <c r="AB3078" t="str">
        <f t="shared" si="195"/>
        <v>Attended</v>
      </c>
    </row>
    <row r="3079" spans="1:28" x14ac:dyDescent="0.3">
      <c r="A3079" t="s">
        <v>3781</v>
      </c>
      <c r="B3079" t="s">
        <v>1633</v>
      </c>
      <c r="C3079" t="s">
        <v>92</v>
      </c>
      <c r="D3079" s="5">
        <v>45848</v>
      </c>
      <c r="E3079" s="5">
        <v>45835</v>
      </c>
      <c r="F3079" t="s">
        <v>12</v>
      </c>
      <c r="G3079" t="s">
        <v>13</v>
      </c>
      <c r="H3079">
        <v>13</v>
      </c>
      <c r="I3079" t="s">
        <v>47</v>
      </c>
      <c r="J3079" t="s">
        <v>3913</v>
      </c>
      <c r="K3079" t="s">
        <v>3914</v>
      </c>
      <c r="L3079">
        <v>6</v>
      </c>
      <c r="M3079" s="7">
        <v>0.92</v>
      </c>
      <c r="N3079" t="s">
        <v>3932</v>
      </c>
      <c r="O3079" t="s">
        <v>3925</v>
      </c>
      <c r="P3079">
        <v>20</v>
      </c>
      <c r="Q3079" t="s">
        <v>3939</v>
      </c>
      <c r="R3079" t="s">
        <v>3940</v>
      </c>
      <c r="S3079" t="s">
        <v>3941</v>
      </c>
      <c r="T3079" s="5">
        <v>45845</v>
      </c>
      <c r="U3079" t="s">
        <v>7154</v>
      </c>
      <c r="V3079" t="b">
        <v>0</v>
      </c>
      <c r="W3079" t="b">
        <v>0</v>
      </c>
      <c r="X3079" t="s">
        <v>7161</v>
      </c>
      <c r="Y3079">
        <f t="shared" si="192"/>
        <v>0</v>
      </c>
      <c r="Z3079" t="str">
        <f t="shared" si="193"/>
        <v>8-14 days</v>
      </c>
      <c r="AA3079" t="str">
        <f t="shared" si="194"/>
        <v>Very Good</v>
      </c>
      <c r="AB3079" t="str">
        <f t="shared" si="195"/>
        <v>Attended</v>
      </c>
    </row>
    <row r="3080" spans="1:28" x14ac:dyDescent="0.3">
      <c r="A3080" t="s">
        <v>3782</v>
      </c>
      <c r="B3080" t="s">
        <v>904</v>
      </c>
      <c r="C3080" t="s">
        <v>36</v>
      </c>
      <c r="D3080" s="5">
        <v>45934</v>
      </c>
      <c r="E3080" s="5">
        <v>45916</v>
      </c>
      <c r="F3080" t="s">
        <v>23</v>
      </c>
      <c r="G3080" t="s">
        <v>13</v>
      </c>
      <c r="H3080">
        <v>18</v>
      </c>
      <c r="I3080" t="s">
        <v>160</v>
      </c>
      <c r="J3080" t="s">
        <v>3909</v>
      </c>
      <c r="K3080" t="s">
        <v>3914</v>
      </c>
      <c r="L3080">
        <v>0</v>
      </c>
      <c r="M3080" s="7">
        <v>0.92</v>
      </c>
      <c r="N3080" t="s">
        <v>3923</v>
      </c>
      <c r="O3080" t="s">
        <v>3925</v>
      </c>
      <c r="P3080">
        <v>20</v>
      </c>
      <c r="Q3080" t="s">
        <v>3955</v>
      </c>
      <c r="R3080" t="s">
        <v>3940</v>
      </c>
      <c r="S3080" t="s">
        <v>3943</v>
      </c>
      <c r="T3080" s="5">
        <v>45931</v>
      </c>
      <c r="U3080" t="s">
        <v>7156</v>
      </c>
      <c r="V3080" t="b">
        <v>1</v>
      </c>
      <c r="W3080" t="b">
        <v>0</v>
      </c>
      <c r="X3080" t="s">
        <v>7162</v>
      </c>
      <c r="Y3080">
        <f t="shared" si="192"/>
        <v>0</v>
      </c>
      <c r="Z3080" t="str">
        <f t="shared" si="193"/>
        <v>15-30 days</v>
      </c>
      <c r="AA3080" t="str">
        <f t="shared" si="194"/>
        <v>Very Good</v>
      </c>
      <c r="AB3080" t="str">
        <f t="shared" si="195"/>
        <v>Attended</v>
      </c>
    </row>
    <row r="3081" spans="1:28" x14ac:dyDescent="0.3">
      <c r="A3081" t="s">
        <v>3783</v>
      </c>
      <c r="B3081" t="s">
        <v>103</v>
      </c>
      <c r="C3081" t="s">
        <v>127</v>
      </c>
      <c r="D3081" s="5">
        <v>45789</v>
      </c>
      <c r="E3081" s="5">
        <v>45783</v>
      </c>
      <c r="F3081" t="s">
        <v>23</v>
      </c>
      <c r="G3081" t="s">
        <v>13</v>
      </c>
      <c r="H3081">
        <v>6</v>
      </c>
      <c r="I3081" t="s">
        <v>42</v>
      </c>
      <c r="J3081" t="s">
        <v>3916</v>
      </c>
      <c r="K3081" t="s">
        <v>3914</v>
      </c>
      <c r="L3081">
        <v>1</v>
      </c>
      <c r="M3081" s="7">
        <v>0.92</v>
      </c>
      <c r="N3081" t="s">
        <v>3923</v>
      </c>
      <c r="O3081" t="s">
        <v>3922</v>
      </c>
      <c r="P3081">
        <v>15</v>
      </c>
      <c r="Q3081" t="s">
        <v>3939</v>
      </c>
      <c r="R3081" t="s">
        <v>3940</v>
      </c>
      <c r="S3081" t="s">
        <v>3941</v>
      </c>
      <c r="T3081" s="5">
        <v>45788</v>
      </c>
      <c r="U3081" t="s">
        <v>7158</v>
      </c>
      <c r="V3081" t="b">
        <v>0</v>
      </c>
      <c r="W3081" t="b">
        <v>0</v>
      </c>
      <c r="X3081" t="s">
        <v>7160</v>
      </c>
      <c r="Y3081">
        <f t="shared" si="192"/>
        <v>0</v>
      </c>
      <c r="Z3081" t="str">
        <f t="shared" si="193"/>
        <v>4-7 days</v>
      </c>
      <c r="AA3081" t="str">
        <f t="shared" si="194"/>
        <v>Very Good</v>
      </c>
      <c r="AB3081" t="str">
        <f t="shared" si="195"/>
        <v>Attended</v>
      </c>
    </row>
    <row r="3082" spans="1:28" x14ac:dyDescent="0.3">
      <c r="A3082" t="s">
        <v>3784</v>
      </c>
      <c r="B3082" t="s">
        <v>131</v>
      </c>
      <c r="C3082" t="s">
        <v>80</v>
      </c>
      <c r="D3082" s="5">
        <v>45769</v>
      </c>
      <c r="E3082" s="5">
        <v>45730</v>
      </c>
      <c r="F3082" t="s">
        <v>41</v>
      </c>
      <c r="G3082" t="s">
        <v>13</v>
      </c>
      <c r="H3082">
        <v>39</v>
      </c>
      <c r="I3082" t="s">
        <v>14</v>
      </c>
      <c r="J3082" t="s">
        <v>3916</v>
      </c>
      <c r="K3082" t="s">
        <v>3914</v>
      </c>
      <c r="L3082">
        <v>4</v>
      </c>
      <c r="M3082" s="7">
        <v>0.81</v>
      </c>
      <c r="N3082" t="s">
        <v>3931</v>
      </c>
      <c r="O3082" t="s">
        <v>3922</v>
      </c>
      <c r="P3082">
        <v>12</v>
      </c>
      <c r="Q3082" t="s">
        <v>3939</v>
      </c>
      <c r="R3082" t="s">
        <v>3940</v>
      </c>
      <c r="S3082" t="s">
        <v>3941</v>
      </c>
      <c r="T3082" s="5">
        <v>45768</v>
      </c>
      <c r="U3082" t="s">
        <v>7159</v>
      </c>
      <c r="V3082" t="b">
        <v>0</v>
      </c>
      <c r="W3082" t="b">
        <v>0</v>
      </c>
      <c r="X3082" t="s">
        <v>7160</v>
      </c>
      <c r="Y3082">
        <f t="shared" si="192"/>
        <v>0</v>
      </c>
      <c r="Z3082" t="str">
        <f t="shared" si="193"/>
        <v>31+ days</v>
      </c>
      <c r="AA3082" t="str">
        <f t="shared" si="194"/>
        <v>Good</v>
      </c>
      <c r="AB3082" t="str">
        <f t="shared" si="195"/>
        <v>Attended</v>
      </c>
    </row>
    <row r="3083" spans="1:28" x14ac:dyDescent="0.3">
      <c r="A3083" t="s">
        <v>3785</v>
      </c>
      <c r="B3083" t="s">
        <v>954</v>
      </c>
      <c r="C3083" t="s">
        <v>101</v>
      </c>
      <c r="D3083" s="5">
        <v>45821</v>
      </c>
      <c r="E3083" s="5">
        <v>45789</v>
      </c>
      <c r="F3083" t="s">
        <v>54</v>
      </c>
      <c r="G3083" t="s">
        <v>55</v>
      </c>
      <c r="H3083">
        <v>32</v>
      </c>
      <c r="I3083" t="s">
        <v>47</v>
      </c>
      <c r="J3083" t="s">
        <v>3915</v>
      </c>
      <c r="K3083" t="s">
        <v>3912</v>
      </c>
      <c r="L3083">
        <v>2</v>
      </c>
      <c r="M3083" s="7">
        <v>0.64</v>
      </c>
      <c r="N3083" t="s">
        <v>3930</v>
      </c>
      <c r="O3083" t="s">
        <v>3927</v>
      </c>
      <c r="P3083">
        <v>18</v>
      </c>
      <c r="Q3083" t="s">
        <v>3955</v>
      </c>
      <c r="R3083" t="s">
        <v>3940</v>
      </c>
      <c r="S3083" t="s">
        <v>3941</v>
      </c>
      <c r="T3083" s="5">
        <v>45818</v>
      </c>
      <c r="U3083" t="s">
        <v>7155</v>
      </c>
      <c r="V3083" t="b">
        <v>0</v>
      </c>
      <c r="W3083" t="b">
        <v>0</v>
      </c>
      <c r="X3083" t="s">
        <v>7161</v>
      </c>
      <c r="Y3083" t="str">
        <f t="shared" si="192"/>
        <v/>
      </c>
      <c r="Z3083" t="str">
        <f t="shared" si="193"/>
        <v>31+ days</v>
      </c>
      <c r="AA3083" t="str">
        <f t="shared" si="194"/>
        <v>Moderate</v>
      </c>
      <c r="AB3083" t="str">
        <f t="shared" si="195"/>
        <v>Excluded</v>
      </c>
    </row>
    <row r="3084" spans="1:28" x14ac:dyDescent="0.3">
      <c r="A3084" t="s">
        <v>3786</v>
      </c>
      <c r="B3084" t="s">
        <v>1568</v>
      </c>
      <c r="C3084" t="s">
        <v>86</v>
      </c>
      <c r="D3084" s="5">
        <v>45741</v>
      </c>
      <c r="E3084" s="5">
        <v>45707</v>
      </c>
      <c r="F3084" t="s">
        <v>28</v>
      </c>
      <c r="G3084" t="s">
        <v>13</v>
      </c>
      <c r="H3084">
        <v>34</v>
      </c>
      <c r="I3084" t="s">
        <v>19</v>
      </c>
      <c r="J3084" t="s">
        <v>3916</v>
      </c>
      <c r="K3084" t="s">
        <v>3912</v>
      </c>
      <c r="L3084">
        <v>4</v>
      </c>
      <c r="M3084" s="7">
        <v>0.92</v>
      </c>
      <c r="N3084" t="s">
        <v>3921</v>
      </c>
      <c r="O3084" t="s">
        <v>3927</v>
      </c>
      <c r="P3084">
        <v>18</v>
      </c>
      <c r="Q3084" t="s">
        <v>3955</v>
      </c>
      <c r="R3084" t="s">
        <v>3949</v>
      </c>
      <c r="S3084" t="s">
        <v>3950</v>
      </c>
      <c r="U3084" t="s">
        <v>7159</v>
      </c>
      <c r="V3084" t="b">
        <v>0</v>
      </c>
      <c r="W3084" t="b">
        <v>0</v>
      </c>
      <c r="X3084" t="s">
        <v>7160</v>
      </c>
      <c r="Y3084">
        <f t="shared" si="192"/>
        <v>0</v>
      </c>
      <c r="Z3084" t="str">
        <f t="shared" si="193"/>
        <v>31+ days</v>
      </c>
      <c r="AA3084" t="str">
        <f t="shared" si="194"/>
        <v>Very Good</v>
      </c>
      <c r="AB3084" t="str">
        <f t="shared" si="195"/>
        <v>Attended</v>
      </c>
    </row>
    <row r="3085" spans="1:28" x14ac:dyDescent="0.3">
      <c r="A3085" t="s">
        <v>3787</v>
      </c>
      <c r="B3085" t="s">
        <v>39</v>
      </c>
      <c r="C3085" t="s">
        <v>124</v>
      </c>
      <c r="D3085" s="5">
        <v>45950</v>
      </c>
      <c r="E3085" s="5">
        <v>45895</v>
      </c>
      <c r="F3085" t="s">
        <v>54</v>
      </c>
      <c r="G3085" t="s">
        <v>13</v>
      </c>
      <c r="H3085">
        <v>55</v>
      </c>
      <c r="I3085" t="s">
        <v>42</v>
      </c>
      <c r="J3085" t="s">
        <v>3915</v>
      </c>
      <c r="K3085" t="s">
        <v>3910</v>
      </c>
      <c r="L3085">
        <v>2</v>
      </c>
      <c r="M3085" s="7">
        <v>0.66</v>
      </c>
      <c r="N3085" t="s">
        <v>3930</v>
      </c>
      <c r="O3085" t="s">
        <v>3922</v>
      </c>
      <c r="P3085">
        <v>15</v>
      </c>
      <c r="R3085" t="s">
        <v>3953</v>
      </c>
      <c r="S3085" t="s">
        <v>3943</v>
      </c>
      <c r="U3085" t="s">
        <v>7158</v>
      </c>
      <c r="V3085" t="b">
        <v>0</v>
      </c>
      <c r="W3085" t="b">
        <v>1</v>
      </c>
      <c r="X3085" t="s">
        <v>7162</v>
      </c>
      <c r="Y3085">
        <f t="shared" si="192"/>
        <v>0</v>
      </c>
      <c r="Z3085" t="str">
        <f t="shared" si="193"/>
        <v>31+ days</v>
      </c>
      <c r="AA3085" t="str">
        <f t="shared" si="194"/>
        <v>Moderate</v>
      </c>
      <c r="AB3085" t="str">
        <f t="shared" si="195"/>
        <v>Attended</v>
      </c>
    </row>
    <row r="3086" spans="1:28" x14ac:dyDescent="0.3">
      <c r="A3086" t="s">
        <v>3788</v>
      </c>
      <c r="B3086" t="s">
        <v>1801</v>
      </c>
      <c r="C3086" t="s">
        <v>149</v>
      </c>
      <c r="D3086" s="5">
        <v>45953</v>
      </c>
      <c r="E3086" s="5">
        <v>45927</v>
      </c>
      <c r="F3086" t="s">
        <v>23</v>
      </c>
      <c r="G3086" t="s">
        <v>24</v>
      </c>
      <c r="H3086">
        <v>26</v>
      </c>
      <c r="I3086" t="s">
        <v>37</v>
      </c>
      <c r="J3086" t="s">
        <v>3909</v>
      </c>
      <c r="K3086" t="s">
        <v>3910</v>
      </c>
      <c r="L3086">
        <v>4</v>
      </c>
      <c r="M3086" s="7">
        <v>0.75</v>
      </c>
      <c r="N3086" t="s">
        <v>3923</v>
      </c>
      <c r="O3086" t="s">
        <v>3929</v>
      </c>
      <c r="P3086">
        <v>12</v>
      </c>
      <c r="Q3086" t="s">
        <v>3947</v>
      </c>
      <c r="R3086" t="s">
        <v>3940</v>
      </c>
      <c r="S3086" t="s">
        <v>3943</v>
      </c>
      <c r="T3086" s="5">
        <v>45951</v>
      </c>
      <c r="U3086" t="s">
        <v>7154</v>
      </c>
      <c r="V3086" t="b">
        <v>0</v>
      </c>
      <c r="W3086" t="b">
        <v>0</v>
      </c>
      <c r="X3086" t="s">
        <v>7162</v>
      </c>
      <c r="Y3086">
        <f t="shared" si="192"/>
        <v>1</v>
      </c>
      <c r="Z3086" t="str">
        <f t="shared" si="193"/>
        <v>15-30 days</v>
      </c>
      <c r="AA3086" t="str">
        <f t="shared" si="194"/>
        <v>Good</v>
      </c>
      <c r="AB3086" t="str">
        <f t="shared" si="195"/>
        <v>No-show</v>
      </c>
    </row>
    <row r="3087" spans="1:28" x14ac:dyDescent="0.3">
      <c r="A3087" t="s">
        <v>3789</v>
      </c>
      <c r="B3087" t="s">
        <v>242</v>
      </c>
      <c r="C3087" t="s">
        <v>58</v>
      </c>
      <c r="D3087" s="5">
        <v>45810</v>
      </c>
      <c r="E3087" s="5">
        <v>45792</v>
      </c>
      <c r="F3087" t="s">
        <v>32</v>
      </c>
      <c r="G3087" t="s">
        <v>13</v>
      </c>
      <c r="H3087">
        <v>18</v>
      </c>
      <c r="I3087" t="s">
        <v>19</v>
      </c>
      <c r="J3087" t="s">
        <v>3916</v>
      </c>
      <c r="K3087" t="s">
        <v>3914</v>
      </c>
      <c r="L3087">
        <v>5</v>
      </c>
      <c r="M3087" s="7">
        <v>0.67</v>
      </c>
      <c r="N3087" t="s">
        <v>3928</v>
      </c>
      <c r="O3087" t="s">
        <v>3922</v>
      </c>
      <c r="P3087">
        <v>15</v>
      </c>
      <c r="Q3087" t="s">
        <v>3947</v>
      </c>
      <c r="R3087" t="s">
        <v>3940</v>
      </c>
      <c r="S3087" t="s">
        <v>3943</v>
      </c>
      <c r="T3087" s="5">
        <v>45808</v>
      </c>
      <c r="U3087" t="s">
        <v>7158</v>
      </c>
      <c r="V3087" t="b">
        <v>0</v>
      </c>
      <c r="W3087" t="b">
        <v>0</v>
      </c>
      <c r="X3087" t="s">
        <v>7161</v>
      </c>
      <c r="Y3087">
        <f t="shared" si="192"/>
        <v>0</v>
      </c>
      <c r="Z3087" t="str">
        <f t="shared" si="193"/>
        <v>15-30 days</v>
      </c>
      <c r="AA3087" t="str">
        <f t="shared" si="194"/>
        <v>Moderate</v>
      </c>
      <c r="AB3087" t="str">
        <f t="shared" si="195"/>
        <v>Attended</v>
      </c>
    </row>
    <row r="3088" spans="1:28" x14ac:dyDescent="0.3">
      <c r="A3088" t="s">
        <v>3790</v>
      </c>
      <c r="B3088" t="s">
        <v>1118</v>
      </c>
      <c r="C3088" t="s">
        <v>80</v>
      </c>
      <c r="D3088" s="5">
        <v>45947</v>
      </c>
      <c r="E3088" s="5">
        <v>45925</v>
      </c>
      <c r="F3088" t="s">
        <v>41</v>
      </c>
      <c r="G3088" t="s">
        <v>13</v>
      </c>
      <c r="H3088">
        <v>22</v>
      </c>
      <c r="I3088" t="s">
        <v>19</v>
      </c>
      <c r="J3088" t="s">
        <v>3916</v>
      </c>
      <c r="K3088" t="s">
        <v>3912</v>
      </c>
      <c r="L3088">
        <v>3</v>
      </c>
      <c r="M3088" s="7">
        <v>0.98</v>
      </c>
      <c r="N3088" t="s">
        <v>3931</v>
      </c>
      <c r="O3088" t="s">
        <v>3922</v>
      </c>
      <c r="P3088">
        <v>12</v>
      </c>
      <c r="Q3088" t="s">
        <v>3939</v>
      </c>
      <c r="R3088" t="s">
        <v>3940</v>
      </c>
      <c r="S3088" t="s">
        <v>3941</v>
      </c>
      <c r="T3088" s="5">
        <v>45945</v>
      </c>
      <c r="U3088" t="s">
        <v>7155</v>
      </c>
      <c r="V3088" t="b">
        <v>0</v>
      </c>
      <c r="W3088" t="b">
        <v>0</v>
      </c>
      <c r="X3088" t="s">
        <v>7162</v>
      </c>
      <c r="Y3088">
        <f t="shared" si="192"/>
        <v>0</v>
      </c>
      <c r="Z3088" t="str">
        <f t="shared" si="193"/>
        <v>15-30 days</v>
      </c>
      <c r="AA3088" t="str">
        <f t="shared" si="194"/>
        <v>Very Good</v>
      </c>
      <c r="AB3088" t="str">
        <f t="shared" si="195"/>
        <v>Attended</v>
      </c>
    </row>
    <row r="3089" spans="1:28" x14ac:dyDescent="0.3">
      <c r="A3089" t="s">
        <v>3791</v>
      </c>
      <c r="B3089" t="s">
        <v>894</v>
      </c>
      <c r="C3089" t="s">
        <v>50</v>
      </c>
      <c r="D3089" s="5">
        <v>45667</v>
      </c>
      <c r="E3089" s="5">
        <v>45619</v>
      </c>
      <c r="F3089" t="s">
        <v>18</v>
      </c>
      <c r="G3089" t="s">
        <v>13</v>
      </c>
      <c r="H3089">
        <v>48</v>
      </c>
      <c r="I3089" t="s">
        <v>37</v>
      </c>
      <c r="J3089" t="s">
        <v>3911</v>
      </c>
      <c r="K3089" t="s">
        <v>3914</v>
      </c>
      <c r="L3089">
        <v>3</v>
      </c>
      <c r="M3089" s="7">
        <v>0.89</v>
      </c>
      <c r="N3089" t="s">
        <v>3924</v>
      </c>
      <c r="O3089" t="s">
        <v>3922</v>
      </c>
      <c r="P3089">
        <v>18</v>
      </c>
      <c r="Q3089" t="s">
        <v>3955</v>
      </c>
      <c r="R3089" t="s">
        <v>3940</v>
      </c>
      <c r="S3089" t="s">
        <v>3941</v>
      </c>
      <c r="T3089" s="5">
        <v>45666</v>
      </c>
      <c r="U3089" t="s">
        <v>7155</v>
      </c>
      <c r="V3089" t="b">
        <v>0</v>
      </c>
      <c r="W3089" t="b">
        <v>0</v>
      </c>
      <c r="X3089" t="s">
        <v>7153</v>
      </c>
      <c r="Y3089">
        <f t="shared" si="192"/>
        <v>0</v>
      </c>
      <c r="Z3089" t="str">
        <f t="shared" si="193"/>
        <v>31+ days</v>
      </c>
      <c r="AA3089" t="str">
        <f t="shared" si="194"/>
        <v>Good</v>
      </c>
      <c r="AB3089" t="str">
        <f t="shared" si="195"/>
        <v>Attended</v>
      </c>
    </row>
    <row r="3090" spans="1:28" x14ac:dyDescent="0.3">
      <c r="A3090" t="s">
        <v>3792</v>
      </c>
      <c r="B3090" t="s">
        <v>131</v>
      </c>
      <c r="C3090" t="s">
        <v>50</v>
      </c>
      <c r="D3090" s="5">
        <v>45714</v>
      </c>
      <c r="E3090" s="5">
        <v>45682</v>
      </c>
      <c r="F3090" t="s">
        <v>18</v>
      </c>
      <c r="G3090" t="s">
        <v>13</v>
      </c>
      <c r="H3090">
        <v>32</v>
      </c>
      <c r="I3090" t="s">
        <v>19</v>
      </c>
      <c r="J3090" t="s">
        <v>3916</v>
      </c>
      <c r="K3090" t="s">
        <v>3914</v>
      </c>
      <c r="L3090">
        <v>4</v>
      </c>
      <c r="M3090" s="7">
        <v>0.81</v>
      </c>
      <c r="N3090" t="s">
        <v>3924</v>
      </c>
      <c r="O3090" t="s">
        <v>3922</v>
      </c>
      <c r="P3090">
        <v>18</v>
      </c>
      <c r="Q3090" t="s">
        <v>3939</v>
      </c>
      <c r="R3090" t="s">
        <v>3940</v>
      </c>
      <c r="S3090" t="s">
        <v>3941</v>
      </c>
      <c r="T3090" s="5">
        <v>45711</v>
      </c>
      <c r="U3090" t="s">
        <v>7152</v>
      </c>
      <c r="V3090" t="b">
        <v>0</v>
      </c>
      <c r="W3090" t="b">
        <v>0</v>
      </c>
      <c r="X3090" t="s">
        <v>7153</v>
      </c>
      <c r="Y3090">
        <f t="shared" si="192"/>
        <v>0</v>
      </c>
      <c r="Z3090" t="str">
        <f t="shared" si="193"/>
        <v>31+ days</v>
      </c>
      <c r="AA3090" t="str">
        <f t="shared" si="194"/>
        <v>Good</v>
      </c>
      <c r="AB3090" t="str">
        <f t="shared" si="195"/>
        <v>Attended</v>
      </c>
    </row>
    <row r="3091" spans="1:28" x14ac:dyDescent="0.3">
      <c r="A3091" t="s">
        <v>3793</v>
      </c>
      <c r="B3091" t="s">
        <v>2668</v>
      </c>
      <c r="C3091" t="s">
        <v>124</v>
      </c>
      <c r="D3091" s="5">
        <v>45761</v>
      </c>
      <c r="E3091" s="5">
        <v>45751</v>
      </c>
      <c r="F3091" t="s">
        <v>54</v>
      </c>
      <c r="G3091" t="s">
        <v>13</v>
      </c>
      <c r="H3091">
        <v>10</v>
      </c>
      <c r="I3091" t="s">
        <v>47</v>
      </c>
      <c r="J3091" t="s">
        <v>3909</v>
      </c>
      <c r="K3091" t="s">
        <v>3910</v>
      </c>
      <c r="L3091">
        <v>1</v>
      </c>
      <c r="M3091" s="7">
        <v>0.95</v>
      </c>
      <c r="N3091" t="s">
        <v>3930</v>
      </c>
      <c r="O3091" t="s">
        <v>3922</v>
      </c>
      <c r="P3091">
        <v>15</v>
      </c>
      <c r="Q3091" t="s">
        <v>3939</v>
      </c>
      <c r="R3091" t="s">
        <v>3940</v>
      </c>
      <c r="S3091" t="s">
        <v>3943</v>
      </c>
      <c r="T3091" s="5">
        <v>45760</v>
      </c>
      <c r="U3091" t="s">
        <v>7158</v>
      </c>
      <c r="V3091" t="b">
        <v>0</v>
      </c>
      <c r="W3091" t="b">
        <v>1</v>
      </c>
      <c r="X3091" t="s">
        <v>7160</v>
      </c>
      <c r="Y3091">
        <f t="shared" si="192"/>
        <v>0</v>
      </c>
      <c r="Z3091" t="str">
        <f t="shared" si="193"/>
        <v>8-14 days</v>
      </c>
      <c r="AA3091" t="str">
        <f t="shared" si="194"/>
        <v>Very Good</v>
      </c>
      <c r="AB3091" t="str">
        <f t="shared" si="195"/>
        <v>Attended</v>
      </c>
    </row>
    <row r="3092" spans="1:28" x14ac:dyDescent="0.3">
      <c r="A3092" t="s">
        <v>3794</v>
      </c>
      <c r="B3092" t="s">
        <v>976</v>
      </c>
      <c r="C3092" t="s">
        <v>17</v>
      </c>
      <c r="D3092" s="5">
        <v>45799</v>
      </c>
      <c r="E3092" s="5">
        <v>45757</v>
      </c>
      <c r="F3092" t="s">
        <v>18</v>
      </c>
      <c r="G3092" t="s">
        <v>55</v>
      </c>
      <c r="H3092">
        <v>42</v>
      </c>
      <c r="I3092" t="s">
        <v>47</v>
      </c>
      <c r="J3092" t="s">
        <v>3909</v>
      </c>
      <c r="K3092" t="s">
        <v>3914</v>
      </c>
      <c r="L3092">
        <v>1</v>
      </c>
      <c r="M3092" s="7">
        <v>0.91</v>
      </c>
      <c r="N3092" t="s">
        <v>3924</v>
      </c>
      <c r="O3092" t="s">
        <v>3929</v>
      </c>
      <c r="P3092">
        <v>12</v>
      </c>
      <c r="R3092" t="s">
        <v>3953</v>
      </c>
      <c r="S3092" t="s">
        <v>3943</v>
      </c>
      <c r="U3092" t="s">
        <v>7154</v>
      </c>
      <c r="V3092" t="b">
        <v>0</v>
      </c>
      <c r="W3092" t="b">
        <v>0</v>
      </c>
      <c r="X3092" t="s">
        <v>7160</v>
      </c>
      <c r="Y3092" t="str">
        <f t="shared" si="192"/>
        <v/>
      </c>
      <c r="Z3092" t="str">
        <f t="shared" si="193"/>
        <v>31+ days</v>
      </c>
      <c r="AA3092" t="str">
        <f t="shared" si="194"/>
        <v>Very Good</v>
      </c>
      <c r="AB3092" t="str">
        <f t="shared" si="195"/>
        <v>Excluded</v>
      </c>
    </row>
    <row r="3093" spans="1:28" x14ac:dyDescent="0.3">
      <c r="A3093" t="s">
        <v>3795</v>
      </c>
      <c r="B3093" t="s">
        <v>1335</v>
      </c>
      <c r="C3093" t="s">
        <v>157</v>
      </c>
      <c r="D3093" s="5">
        <v>45742</v>
      </c>
      <c r="E3093" s="5">
        <v>45697</v>
      </c>
      <c r="F3093" t="s">
        <v>28</v>
      </c>
      <c r="G3093" t="s">
        <v>24</v>
      </c>
      <c r="H3093">
        <v>45</v>
      </c>
      <c r="I3093" t="s">
        <v>61</v>
      </c>
      <c r="J3093" t="s">
        <v>3911</v>
      </c>
      <c r="K3093" t="s">
        <v>3910</v>
      </c>
      <c r="L3093">
        <v>5</v>
      </c>
      <c r="M3093" s="7">
        <v>0.92</v>
      </c>
      <c r="N3093" t="s">
        <v>3921</v>
      </c>
      <c r="O3093" t="s">
        <v>3925</v>
      </c>
      <c r="P3093">
        <v>12</v>
      </c>
      <c r="Q3093" t="s">
        <v>3955</v>
      </c>
      <c r="R3093" t="s">
        <v>3940</v>
      </c>
      <c r="T3093" s="5">
        <v>45741</v>
      </c>
      <c r="U3093" t="s">
        <v>7152</v>
      </c>
      <c r="V3093" t="b">
        <v>0</v>
      </c>
      <c r="W3093" t="b">
        <v>0</v>
      </c>
      <c r="X3093" t="s">
        <v>7160</v>
      </c>
      <c r="Y3093">
        <f t="shared" si="192"/>
        <v>1</v>
      </c>
      <c r="Z3093" t="str">
        <f t="shared" si="193"/>
        <v>31+ days</v>
      </c>
      <c r="AA3093" t="str">
        <f t="shared" si="194"/>
        <v>Very Good</v>
      </c>
      <c r="AB3093" t="str">
        <f t="shared" si="195"/>
        <v>No-show</v>
      </c>
    </row>
    <row r="3094" spans="1:28" x14ac:dyDescent="0.3">
      <c r="A3094" t="s">
        <v>3796</v>
      </c>
      <c r="B3094" t="s">
        <v>1076</v>
      </c>
      <c r="C3094" t="s">
        <v>124</v>
      </c>
      <c r="D3094" s="5">
        <v>45844</v>
      </c>
      <c r="E3094" s="5">
        <v>45829</v>
      </c>
      <c r="F3094" t="s">
        <v>54</v>
      </c>
      <c r="G3094" t="s">
        <v>24</v>
      </c>
      <c r="H3094">
        <v>15</v>
      </c>
      <c r="I3094" t="s">
        <v>37</v>
      </c>
      <c r="J3094" t="s">
        <v>3911</v>
      </c>
      <c r="K3094" t="s">
        <v>3910</v>
      </c>
      <c r="L3094">
        <v>3</v>
      </c>
      <c r="M3094" s="7">
        <v>0.71</v>
      </c>
      <c r="N3094" t="s">
        <v>3930</v>
      </c>
      <c r="O3094" t="s">
        <v>3922</v>
      </c>
      <c r="P3094">
        <v>15</v>
      </c>
      <c r="Q3094" t="s">
        <v>3947</v>
      </c>
      <c r="S3094" t="s">
        <v>3950</v>
      </c>
      <c r="U3094" t="s">
        <v>7157</v>
      </c>
      <c r="V3094" t="b">
        <v>1</v>
      </c>
      <c r="W3094" t="b">
        <v>0</v>
      </c>
      <c r="X3094" t="s">
        <v>7161</v>
      </c>
      <c r="Y3094">
        <f t="shared" si="192"/>
        <v>1</v>
      </c>
      <c r="Z3094" t="str">
        <f t="shared" si="193"/>
        <v>15-30 days</v>
      </c>
      <c r="AA3094" t="str">
        <f t="shared" si="194"/>
        <v>Moderate</v>
      </c>
      <c r="AB3094" t="str">
        <f t="shared" si="195"/>
        <v>No-show</v>
      </c>
    </row>
    <row r="3095" spans="1:28" x14ac:dyDescent="0.3">
      <c r="A3095" t="s">
        <v>3797</v>
      </c>
      <c r="B3095" t="s">
        <v>576</v>
      </c>
      <c r="C3095" t="s">
        <v>193</v>
      </c>
      <c r="D3095" s="5">
        <v>45947</v>
      </c>
      <c r="E3095" s="5">
        <v>45914</v>
      </c>
      <c r="F3095" t="s">
        <v>41</v>
      </c>
      <c r="G3095" t="s">
        <v>24</v>
      </c>
      <c r="H3095">
        <v>33</v>
      </c>
      <c r="I3095" t="s">
        <v>42</v>
      </c>
      <c r="J3095" t="s">
        <v>3916</v>
      </c>
      <c r="K3095" t="s">
        <v>3914</v>
      </c>
      <c r="L3095">
        <v>6</v>
      </c>
      <c r="M3095" s="7">
        <v>0.72</v>
      </c>
      <c r="N3095" t="s">
        <v>3931</v>
      </c>
      <c r="O3095" t="s">
        <v>3922</v>
      </c>
      <c r="P3095">
        <v>15</v>
      </c>
      <c r="Q3095" t="s">
        <v>3947</v>
      </c>
      <c r="R3095" t="s">
        <v>3940</v>
      </c>
      <c r="S3095" t="s">
        <v>3941</v>
      </c>
      <c r="T3095" s="5">
        <v>45944</v>
      </c>
      <c r="U3095" t="s">
        <v>7155</v>
      </c>
      <c r="V3095" t="b">
        <v>0</v>
      </c>
      <c r="W3095" t="b">
        <v>0</v>
      </c>
      <c r="X3095" t="s">
        <v>7162</v>
      </c>
      <c r="Y3095">
        <f t="shared" si="192"/>
        <v>1</v>
      </c>
      <c r="Z3095" t="str">
        <f t="shared" si="193"/>
        <v>31+ days</v>
      </c>
      <c r="AA3095" t="str">
        <f t="shared" si="194"/>
        <v>Moderate</v>
      </c>
      <c r="AB3095" t="str">
        <f t="shared" si="195"/>
        <v>No-show</v>
      </c>
    </row>
    <row r="3096" spans="1:28" x14ac:dyDescent="0.3">
      <c r="A3096" t="s">
        <v>3798</v>
      </c>
      <c r="B3096" t="s">
        <v>3096</v>
      </c>
      <c r="C3096" t="s">
        <v>22</v>
      </c>
      <c r="D3096" s="5">
        <v>45824</v>
      </c>
      <c r="E3096" s="5">
        <v>45790</v>
      </c>
      <c r="F3096" t="s">
        <v>23</v>
      </c>
      <c r="G3096" t="s">
        <v>55</v>
      </c>
      <c r="H3096">
        <v>34</v>
      </c>
      <c r="I3096" t="s">
        <v>160</v>
      </c>
      <c r="J3096" t="s">
        <v>3915</v>
      </c>
      <c r="K3096" t="s">
        <v>3910</v>
      </c>
      <c r="L3096">
        <v>2</v>
      </c>
      <c r="M3096" s="7">
        <v>0.86</v>
      </c>
      <c r="N3096" t="s">
        <v>3923</v>
      </c>
      <c r="O3096" t="s">
        <v>3927</v>
      </c>
      <c r="P3096">
        <v>18</v>
      </c>
      <c r="Q3096" t="s">
        <v>3955</v>
      </c>
      <c r="R3096" t="s">
        <v>3940</v>
      </c>
      <c r="S3096" t="s">
        <v>3941</v>
      </c>
      <c r="T3096" s="5">
        <v>45821</v>
      </c>
      <c r="U3096" t="s">
        <v>7158</v>
      </c>
      <c r="V3096" t="b">
        <v>0</v>
      </c>
      <c r="W3096" t="b">
        <v>0</v>
      </c>
      <c r="X3096" t="s">
        <v>7161</v>
      </c>
      <c r="Y3096" t="str">
        <f t="shared" si="192"/>
        <v/>
      </c>
      <c r="Z3096" t="str">
        <f t="shared" si="193"/>
        <v>31+ days</v>
      </c>
      <c r="AA3096" t="str">
        <f t="shared" si="194"/>
        <v>Good</v>
      </c>
      <c r="AB3096" t="str">
        <f t="shared" si="195"/>
        <v>Excluded</v>
      </c>
    </row>
    <row r="3097" spans="1:28" x14ac:dyDescent="0.3">
      <c r="A3097" t="s">
        <v>3799</v>
      </c>
      <c r="B3097" t="s">
        <v>901</v>
      </c>
      <c r="C3097" t="s">
        <v>36</v>
      </c>
      <c r="D3097" s="5">
        <v>45821</v>
      </c>
      <c r="E3097" s="5">
        <v>45811</v>
      </c>
      <c r="F3097" t="s">
        <v>23</v>
      </c>
      <c r="G3097" t="s">
        <v>24</v>
      </c>
      <c r="H3097">
        <v>10</v>
      </c>
      <c r="I3097" t="s">
        <v>42</v>
      </c>
      <c r="J3097" t="s">
        <v>3916</v>
      </c>
      <c r="K3097" t="s">
        <v>3914</v>
      </c>
      <c r="L3097">
        <v>2</v>
      </c>
      <c r="M3097" s="7">
        <v>0.92</v>
      </c>
      <c r="N3097" t="s">
        <v>3923</v>
      </c>
      <c r="O3097" t="s">
        <v>3925</v>
      </c>
      <c r="P3097">
        <v>20</v>
      </c>
      <c r="Q3097" t="s">
        <v>3939</v>
      </c>
      <c r="R3097" t="s">
        <v>3940</v>
      </c>
      <c r="S3097" t="s">
        <v>3941</v>
      </c>
      <c r="T3097" s="5">
        <v>45818</v>
      </c>
      <c r="U3097" t="s">
        <v>7155</v>
      </c>
      <c r="V3097" t="b">
        <v>0</v>
      </c>
      <c r="W3097" t="b">
        <v>0</v>
      </c>
      <c r="X3097" t="s">
        <v>7161</v>
      </c>
      <c r="Y3097">
        <f t="shared" si="192"/>
        <v>1</v>
      </c>
      <c r="Z3097" t="str">
        <f t="shared" si="193"/>
        <v>8-14 days</v>
      </c>
      <c r="AA3097" t="str">
        <f t="shared" si="194"/>
        <v>Very Good</v>
      </c>
      <c r="AB3097" t="str">
        <f t="shared" si="195"/>
        <v>No-show</v>
      </c>
    </row>
    <row r="3098" spans="1:28" x14ac:dyDescent="0.3">
      <c r="A3098" t="s">
        <v>3800</v>
      </c>
      <c r="B3098" t="s">
        <v>1209</v>
      </c>
      <c r="C3098" t="s">
        <v>64</v>
      </c>
      <c r="D3098" s="5">
        <v>45679</v>
      </c>
      <c r="E3098" s="5">
        <v>45679</v>
      </c>
      <c r="F3098" t="s">
        <v>28</v>
      </c>
      <c r="G3098" t="s">
        <v>24</v>
      </c>
      <c r="H3098">
        <v>0</v>
      </c>
      <c r="I3098" t="s">
        <v>33</v>
      </c>
      <c r="J3098" t="s">
        <v>3911</v>
      </c>
      <c r="K3098" t="s">
        <v>3910</v>
      </c>
      <c r="L3098">
        <v>1</v>
      </c>
      <c r="M3098" s="7">
        <v>0.84</v>
      </c>
      <c r="N3098" t="s">
        <v>3921</v>
      </c>
      <c r="O3098" t="s">
        <v>3922</v>
      </c>
      <c r="P3098">
        <v>20</v>
      </c>
      <c r="Q3098" t="s">
        <v>3939</v>
      </c>
      <c r="R3098" t="s">
        <v>3940</v>
      </c>
      <c r="S3098" t="s">
        <v>3943</v>
      </c>
      <c r="T3098" s="5">
        <v>45676</v>
      </c>
      <c r="U3098" t="s">
        <v>7152</v>
      </c>
      <c r="V3098" t="b">
        <v>0</v>
      </c>
      <c r="W3098" t="b">
        <v>0</v>
      </c>
      <c r="X3098" t="s">
        <v>7153</v>
      </c>
      <c r="Y3098">
        <f t="shared" si="192"/>
        <v>1</v>
      </c>
      <c r="Z3098" t="str">
        <f t="shared" si="193"/>
        <v>0-3 days</v>
      </c>
      <c r="AA3098" t="str">
        <f t="shared" si="194"/>
        <v>Good</v>
      </c>
      <c r="AB3098" t="str">
        <f t="shared" si="195"/>
        <v>No-show</v>
      </c>
    </row>
    <row r="3099" spans="1:28" x14ac:dyDescent="0.3">
      <c r="A3099" t="s">
        <v>3801</v>
      </c>
      <c r="B3099" t="s">
        <v>333</v>
      </c>
      <c r="C3099" t="s">
        <v>101</v>
      </c>
      <c r="D3099" s="5">
        <v>45760</v>
      </c>
      <c r="E3099" s="5">
        <v>45717</v>
      </c>
      <c r="F3099" t="s">
        <v>54</v>
      </c>
      <c r="G3099" t="s">
        <v>55</v>
      </c>
      <c r="H3099">
        <v>43</v>
      </c>
      <c r="I3099" t="s">
        <v>33</v>
      </c>
      <c r="J3099" t="s">
        <v>3916</v>
      </c>
      <c r="K3099" t="s">
        <v>3910</v>
      </c>
      <c r="L3099">
        <v>2</v>
      </c>
      <c r="M3099" s="7">
        <v>0.97</v>
      </c>
      <c r="N3099" t="s">
        <v>3930</v>
      </c>
      <c r="O3099" t="s">
        <v>3927</v>
      </c>
      <c r="P3099">
        <v>18</v>
      </c>
      <c r="Q3099" t="s">
        <v>3939</v>
      </c>
      <c r="R3099" t="s">
        <v>3940</v>
      </c>
      <c r="S3099" t="s">
        <v>3941</v>
      </c>
      <c r="T3099" s="5">
        <v>45759</v>
      </c>
      <c r="U3099" t="s">
        <v>7157</v>
      </c>
      <c r="V3099" t="b">
        <v>1</v>
      </c>
      <c r="W3099" t="b">
        <v>0</v>
      </c>
      <c r="X3099" t="s">
        <v>7160</v>
      </c>
      <c r="Y3099" t="str">
        <f t="shared" si="192"/>
        <v/>
      </c>
      <c r="Z3099" t="str">
        <f t="shared" si="193"/>
        <v>31+ days</v>
      </c>
      <c r="AA3099" t="str">
        <f t="shared" si="194"/>
        <v>Very Good</v>
      </c>
      <c r="AB3099" t="str">
        <f t="shared" si="195"/>
        <v>Excluded</v>
      </c>
    </row>
    <row r="3100" spans="1:28" x14ac:dyDescent="0.3">
      <c r="A3100" t="s">
        <v>3802</v>
      </c>
      <c r="B3100" t="s">
        <v>406</v>
      </c>
      <c r="C3100" t="s">
        <v>89</v>
      </c>
      <c r="D3100" s="5">
        <v>45952</v>
      </c>
      <c r="E3100" s="5">
        <v>45915</v>
      </c>
      <c r="F3100" t="s">
        <v>41</v>
      </c>
      <c r="G3100" t="s">
        <v>13</v>
      </c>
      <c r="H3100">
        <v>37</v>
      </c>
      <c r="I3100" t="s">
        <v>37</v>
      </c>
      <c r="J3100" t="s">
        <v>3916</v>
      </c>
      <c r="K3100" t="s">
        <v>3910</v>
      </c>
      <c r="L3100">
        <v>8</v>
      </c>
      <c r="M3100" s="7">
        <v>0.77</v>
      </c>
      <c r="N3100" t="s">
        <v>3931</v>
      </c>
      <c r="O3100" t="s">
        <v>3922</v>
      </c>
      <c r="P3100">
        <v>20</v>
      </c>
      <c r="Q3100" t="s">
        <v>3939</v>
      </c>
      <c r="R3100" t="s">
        <v>3940</v>
      </c>
      <c r="S3100" t="s">
        <v>3943</v>
      </c>
      <c r="T3100" s="5">
        <v>45950</v>
      </c>
      <c r="U3100" t="s">
        <v>7152</v>
      </c>
      <c r="V3100" t="b">
        <v>0</v>
      </c>
      <c r="W3100" t="b">
        <v>0</v>
      </c>
      <c r="X3100" t="s">
        <v>7162</v>
      </c>
      <c r="Y3100">
        <f t="shared" si="192"/>
        <v>0</v>
      </c>
      <c r="Z3100" t="str">
        <f t="shared" si="193"/>
        <v>31+ days</v>
      </c>
      <c r="AA3100" t="str">
        <f t="shared" si="194"/>
        <v>Good</v>
      </c>
      <c r="AB3100" t="str">
        <f t="shared" si="195"/>
        <v>Attended</v>
      </c>
    </row>
    <row r="3101" spans="1:28" x14ac:dyDescent="0.3">
      <c r="A3101" t="s">
        <v>3803</v>
      </c>
      <c r="B3101" t="s">
        <v>866</v>
      </c>
      <c r="C3101" t="s">
        <v>40</v>
      </c>
      <c r="D3101" s="5">
        <v>45953</v>
      </c>
      <c r="E3101" s="5">
        <v>45910</v>
      </c>
      <c r="F3101" t="s">
        <v>41</v>
      </c>
      <c r="G3101" t="s">
        <v>13</v>
      </c>
      <c r="H3101">
        <v>43</v>
      </c>
      <c r="I3101" t="s">
        <v>14</v>
      </c>
      <c r="J3101" t="s">
        <v>3911</v>
      </c>
      <c r="K3101" t="s">
        <v>3910</v>
      </c>
      <c r="L3101">
        <v>2</v>
      </c>
      <c r="M3101" s="7">
        <v>0.88</v>
      </c>
      <c r="N3101" t="s">
        <v>3931</v>
      </c>
      <c r="O3101" t="s">
        <v>3927</v>
      </c>
      <c r="P3101">
        <v>18</v>
      </c>
      <c r="Q3101" t="s">
        <v>3939</v>
      </c>
      <c r="R3101" t="s">
        <v>3940</v>
      </c>
      <c r="S3101" t="s">
        <v>3943</v>
      </c>
      <c r="T3101" s="5">
        <v>45951</v>
      </c>
      <c r="U3101" t="s">
        <v>7154</v>
      </c>
      <c r="V3101" t="b">
        <v>0</v>
      </c>
      <c r="W3101" t="b">
        <v>0</v>
      </c>
      <c r="X3101" t="s">
        <v>7162</v>
      </c>
      <c r="Y3101">
        <f t="shared" si="192"/>
        <v>0</v>
      </c>
      <c r="Z3101" t="str">
        <f t="shared" si="193"/>
        <v>31+ days</v>
      </c>
      <c r="AA3101" t="str">
        <f t="shared" si="194"/>
        <v>Good</v>
      </c>
      <c r="AB3101" t="str">
        <f t="shared" si="195"/>
        <v>Attended</v>
      </c>
    </row>
    <row r="3102" spans="1:28" x14ac:dyDescent="0.3">
      <c r="A3102" t="s">
        <v>3804</v>
      </c>
      <c r="B3102" t="s">
        <v>1940</v>
      </c>
      <c r="C3102" t="s">
        <v>101</v>
      </c>
      <c r="D3102" s="5">
        <v>45696</v>
      </c>
      <c r="E3102" s="5">
        <v>45673</v>
      </c>
      <c r="F3102" t="s">
        <v>54</v>
      </c>
      <c r="G3102" t="s">
        <v>24</v>
      </c>
      <c r="H3102">
        <v>23</v>
      </c>
      <c r="I3102" t="s">
        <v>33</v>
      </c>
      <c r="J3102" t="s">
        <v>3911</v>
      </c>
      <c r="K3102" t="s">
        <v>3912</v>
      </c>
      <c r="L3102">
        <v>5</v>
      </c>
      <c r="M3102" s="7">
        <v>0.88</v>
      </c>
      <c r="N3102" t="s">
        <v>3930</v>
      </c>
      <c r="O3102" t="s">
        <v>3927</v>
      </c>
      <c r="P3102">
        <v>18</v>
      </c>
      <c r="Q3102" t="s">
        <v>3955</v>
      </c>
      <c r="R3102" t="s">
        <v>3940</v>
      </c>
      <c r="S3102" t="s">
        <v>3941</v>
      </c>
      <c r="T3102" s="5">
        <v>45695</v>
      </c>
      <c r="U3102" t="s">
        <v>7156</v>
      </c>
      <c r="V3102" t="b">
        <v>1</v>
      </c>
      <c r="W3102" t="b">
        <v>0</v>
      </c>
      <c r="X3102" t="s">
        <v>7153</v>
      </c>
      <c r="Y3102">
        <f t="shared" si="192"/>
        <v>1</v>
      </c>
      <c r="Z3102" t="str">
        <f t="shared" si="193"/>
        <v>15-30 days</v>
      </c>
      <c r="AA3102" t="str">
        <f t="shared" si="194"/>
        <v>Good</v>
      </c>
      <c r="AB3102" t="str">
        <f t="shared" si="195"/>
        <v>No-show</v>
      </c>
    </row>
    <row r="3103" spans="1:28" x14ac:dyDescent="0.3">
      <c r="A3103" t="s">
        <v>3805</v>
      </c>
      <c r="B3103" t="s">
        <v>2333</v>
      </c>
      <c r="C3103" t="s">
        <v>101</v>
      </c>
      <c r="D3103" s="5">
        <v>45665</v>
      </c>
      <c r="E3103" s="5">
        <v>45634</v>
      </c>
      <c r="F3103" t="s">
        <v>54</v>
      </c>
      <c r="G3103" t="s">
        <v>24</v>
      </c>
      <c r="H3103">
        <v>31</v>
      </c>
      <c r="I3103" t="s">
        <v>42</v>
      </c>
      <c r="J3103" t="s">
        <v>3916</v>
      </c>
      <c r="K3103" t="s">
        <v>3912</v>
      </c>
      <c r="L3103">
        <v>3</v>
      </c>
      <c r="M3103" s="7">
        <v>0.96</v>
      </c>
      <c r="N3103" t="s">
        <v>3930</v>
      </c>
      <c r="O3103" t="s">
        <v>3927</v>
      </c>
      <c r="P3103">
        <v>18</v>
      </c>
      <c r="Q3103" t="s">
        <v>3939</v>
      </c>
      <c r="R3103" t="s">
        <v>3940</v>
      </c>
      <c r="S3103" t="s">
        <v>3943</v>
      </c>
      <c r="T3103" s="5">
        <v>45663</v>
      </c>
      <c r="U3103" t="s">
        <v>7152</v>
      </c>
      <c r="V3103" t="b">
        <v>0</v>
      </c>
      <c r="W3103" t="b">
        <v>0</v>
      </c>
      <c r="X3103" t="s">
        <v>7153</v>
      </c>
      <c r="Y3103">
        <f t="shared" si="192"/>
        <v>1</v>
      </c>
      <c r="Z3103" t="str">
        <f t="shared" si="193"/>
        <v>31+ days</v>
      </c>
      <c r="AA3103" t="str">
        <f t="shared" si="194"/>
        <v>Very Good</v>
      </c>
      <c r="AB3103" t="str">
        <f t="shared" si="195"/>
        <v>No-show</v>
      </c>
    </row>
    <row r="3104" spans="1:28" x14ac:dyDescent="0.3">
      <c r="A3104" t="s">
        <v>3806</v>
      </c>
      <c r="B3104" t="s">
        <v>1084</v>
      </c>
      <c r="C3104" t="s">
        <v>64</v>
      </c>
      <c r="D3104" s="5">
        <v>45961</v>
      </c>
      <c r="E3104" s="5">
        <v>45902</v>
      </c>
      <c r="F3104" t="s">
        <v>28</v>
      </c>
      <c r="G3104" t="s">
        <v>24</v>
      </c>
      <c r="H3104">
        <v>59</v>
      </c>
      <c r="I3104" t="s">
        <v>37</v>
      </c>
      <c r="J3104" t="s">
        <v>3909</v>
      </c>
      <c r="K3104" t="s">
        <v>3912</v>
      </c>
      <c r="L3104">
        <v>4</v>
      </c>
      <c r="M3104" s="7">
        <v>0.97</v>
      </c>
      <c r="N3104" t="s">
        <v>3921</v>
      </c>
      <c r="O3104" t="s">
        <v>3922</v>
      </c>
      <c r="P3104">
        <v>20</v>
      </c>
      <c r="R3104" t="s">
        <v>3953</v>
      </c>
      <c r="S3104" t="s">
        <v>3943</v>
      </c>
      <c r="U3104" t="s">
        <v>7155</v>
      </c>
      <c r="V3104" t="b">
        <v>0</v>
      </c>
      <c r="W3104" t="b">
        <v>0</v>
      </c>
      <c r="X3104" t="s">
        <v>7162</v>
      </c>
      <c r="Y3104">
        <f t="shared" si="192"/>
        <v>1</v>
      </c>
      <c r="Z3104" t="str">
        <f t="shared" si="193"/>
        <v>31+ days</v>
      </c>
      <c r="AA3104" t="str">
        <f t="shared" si="194"/>
        <v>Very Good</v>
      </c>
      <c r="AB3104" t="str">
        <f t="shared" si="195"/>
        <v>No-show</v>
      </c>
    </row>
    <row r="3105" spans="1:28" x14ac:dyDescent="0.3">
      <c r="A3105" t="s">
        <v>3807</v>
      </c>
      <c r="B3105" t="s">
        <v>1753</v>
      </c>
      <c r="C3105" t="s">
        <v>64</v>
      </c>
      <c r="D3105" s="5">
        <v>45721</v>
      </c>
      <c r="E3105" s="5">
        <v>45708</v>
      </c>
      <c r="F3105" t="s">
        <v>28</v>
      </c>
      <c r="G3105" t="s">
        <v>24</v>
      </c>
      <c r="H3105">
        <v>13</v>
      </c>
      <c r="I3105" t="s">
        <v>47</v>
      </c>
      <c r="J3105" t="s">
        <v>3915</v>
      </c>
      <c r="K3105" t="s">
        <v>3910</v>
      </c>
      <c r="L3105">
        <v>5</v>
      </c>
      <c r="M3105" s="7">
        <v>0.63</v>
      </c>
      <c r="N3105" t="s">
        <v>3921</v>
      </c>
      <c r="O3105" t="s">
        <v>3922</v>
      </c>
      <c r="P3105">
        <v>20</v>
      </c>
      <c r="R3105" t="s">
        <v>3953</v>
      </c>
      <c r="S3105" t="s">
        <v>3943</v>
      </c>
      <c r="U3105" t="s">
        <v>7152</v>
      </c>
      <c r="V3105" t="b">
        <v>0</v>
      </c>
      <c r="W3105" t="b">
        <v>0</v>
      </c>
      <c r="X3105" t="s">
        <v>7160</v>
      </c>
      <c r="Y3105">
        <f t="shared" si="192"/>
        <v>1</v>
      </c>
      <c r="Z3105" t="str">
        <f t="shared" si="193"/>
        <v>8-14 days</v>
      </c>
      <c r="AA3105" t="str">
        <f t="shared" si="194"/>
        <v>Moderate</v>
      </c>
      <c r="AB3105" t="str">
        <f t="shared" si="195"/>
        <v>No-show</v>
      </c>
    </row>
    <row r="3106" spans="1:28" x14ac:dyDescent="0.3">
      <c r="A3106" t="s">
        <v>3808</v>
      </c>
      <c r="B3106" t="s">
        <v>129</v>
      </c>
      <c r="C3106" t="s">
        <v>174</v>
      </c>
      <c r="D3106" s="5">
        <v>45867</v>
      </c>
      <c r="E3106" s="5">
        <v>45828</v>
      </c>
      <c r="F3106" t="s">
        <v>12</v>
      </c>
      <c r="G3106" t="s">
        <v>55</v>
      </c>
      <c r="H3106">
        <v>39</v>
      </c>
      <c r="I3106" t="s">
        <v>47</v>
      </c>
      <c r="J3106" t="s">
        <v>3911</v>
      </c>
      <c r="K3106" t="s">
        <v>3910</v>
      </c>
      <c r="L3106">
        <v>6</v>
      </c>
      <c r="M3106" s="7">
        <v>0.93</v>
      </c>
      <c r="N3106" t="s">
        <v>3932</v>
      </c>
      <c r="O3106" t="s">
        <v>3925</v>
      </c>
      <c r="P3106">
        <v>18</v>
      </c>
      <c r="Q3106" t="s">
        <v>3939</v>
      </c>
      <c r="R3106" t="s">
        <v>3940</v>
      </c>
      <c r="S3106" t="s">
        <v>3943</v>
      </c>
      <c r="T3106" s="5">
        <v>45865</v>
      </c>
      <c r="U3106" t="s">
        <v>7159</v>
      </c>
      <c r="V3106" t="b">
        <v>0</v>
      </c>
      <c r="W3106" t="b">
        <v>0</v>
      </c>
      <c r="X3106" t="s">
        <v>7161</v>
      </c>
      <c r="Y3106" t="str">
        <f t="shared" si="192"/>
        <v/>
      </c>
      <c r="Z3106" t="str">
        <f t="shared" si="193"/>
        <v>31+ days</v>
      </c>
      <c r="AA3106" t="str">
        <f t="shared" si="194"/>
        <v>Very Good</v>
      </c>
      <c r="AB3106" t="str">
        <f t="shared" si="195"/>
        <v>Excluded</v>
      </c>
    </row>
    <row r="3107" spans="1:28" x14ac:dyDescent="0.3">
      <c r="A3107" t="s">
        <v>3809</v>
      </c>
      <c r="B3107" t="s">
        <v>663</v>
      </c>
      <c r="C3107" t="s">
        <v>36</v>
      </c>
      <c r="D3107" s="5">
        <v>45959</v>
      </c>
      <c r="E3107" s="5">
        <v>45951</v>
      </c>
      <c r="F3107" t="s">
        <v>23</v>
      </c>
      <c r="G3107" t="s">
        <v>24</v>
      </c>
      <c r="H3107">
        <v>8</v>
      </c>
      <c r="I3107" t="s">
        <v>19</v>
      </c>
      <c r="J3107" t="s">
        <v>3909</v>
      </c>
      <c r="K3107" t="s">
        <v>3910</v>
      </c>
      <c r="L3107">
        <v>4</v>
      </c>
      <c r="M3107" s="7">
        <v>0.68</v>
      </c>
      <c r="N3107" t="s">
        <v>3923</v>
      </c>
      <c r="O3107" t="s">
        <v>3925</v>
      </c>
      <c r="P3107">
        <v>20</v>
      </c>
      <c r="Q3107" t="s">
        <v>3955</v>
      </c>
      <c r="R3107" t="s">
        <v>3940</v>
      </c>
      <c r="S3107" t="s">
        <v>3941</v>
      </c>
      <c r="T3107" s="5">
        <v>45957</v>
      </c>
      <c r="U3107" t="s">
        <v>7152</v>
      </c>
      <c r="V3107" t="b">
        <v>0</v>
      </c>
      <c r="W3107" t="b">
        <v>0</v>
      </c>
      <c r="X3107" t="s">
        <v>7162</v>
      </c>
      <c r="Y3107">
        <f t="shared" si="192"/>
        <v>1</v>
      </c>
      <c r="Z3107" t="str">
        <f t="shared" si="193"/>
        <v>8-14 days</v>
      </c>
      <c r="AA3107" t="str">
        <f t="shared" si="194"/>
        <v>Moderate</v>
      </c>
      <c r="AB3107" t="str">
        <f t="shared" si="195"/>
        <v>No-show</v>
      </c>
    </row>
    <row r="3108" spans="1:28" x14ac:dyDescent="0.3">
      <c r="A3108" t="s">
        <v>3810</v>
      </c>
      <c r="B3108" t="s">
        <v>643</v>
      </c>
      <c r="C3108" t="s">
        <v>101</v>
      </c>
      <c r="D3108" s="5">
        <v>45945</v>
      </c>
      <c r="E3108" s="5">
        <v>45941</v>
      </c>
      <c r="F3108" t="s">
        <v>54</v>
      </c>
      <c r="G3108" t="s">
        <v>55</v>
      </c>
      <c r="H3108">
        <v>4</v>
      </c>
      <c r="I3108" t="s">
        <v>37</v>
      </c>
      <c r="J3108" t="s">
        <v>3916</v>
      </c>
      <c r="K3108" t="s">
        <v>3912</v>
      </c>
      <c r="L3108">
        <v>4</v>
      </c>
      <c r="M3108" s="7">
        <v>0.74</v>
      </c>
      <c r="N3108" t="s">
        <v>3930</v>
      </c>
      <c r="O3108" t="s">
        <v>3927</v>
      </c>
      <c r="P3108">
        <v>18</v>
      </c>
      <c r="Q3108" t="s">
        <v>3939</v>
      </c>
      <c r="R3108" t="s">
        <v>3940</v>
      </c>
      <c r="S3108" t="s">
        <v>3943</v>
      </c>
      <c r="T3108" s="5">
        <v>45942</v>
      </c>
      <c r="U3108" t="s">
        <v>7152</v>
      </c>
      <c r="V3108" t="b">
        <v>0</v>
      </c>
      <c r="W3108" t="b">
        <v>0</v>
      </c>
      <c r="X3108" t="s">
        <v>7162</v>
      </c>
      <c r="Y3108" t="str">
        <f t="shared" si="192"/>
        <v/>
      </c>
      <c r="Z3108" t="str">
        <f t="shared" si="193"/>
        <v>4-7 days</v>
      </c>
      <c r="AA3108" t="str">
        <f t="shared" si="194"/>
        <v>Moderate</v>
      </c>
      <c r="AB3108" t="str">
        <f t="shared" si="195"/>
        <v>Excluded</v>
      </c>
    </row>
    <row r="3109" spans="1:28" x14ac:dyDescent="0.3">
      <c r="A3109" t="s">
        <v>3811</v>
      </c>
      <c r="B3109" t="s">
        <v>1306</v>
      </c>
      <c r="C3109" t="s">
        <v>50</v>
      </c>
      <c r="D3109" s="5">
        <v>45858</v>
      </c>
      <c r="E3109" s="5">
        <v>45800</v>
      </c>
      <c r="F3109" t="s">
        <v>18</v>
      </c>
      <c r="G3109" t="s">
        <v>13</v>
      </c>
      <c r="H3109">
        <v>58</v>
      </c>
      <c r="I3109" t="s">
        <v>42</v>
      </c>
      <c r="J3109" t="s">
        <v>3911</v>
      </c>
      <c r="K3109" t="s">
        <v>3910</v>
      </c>
      <c r="L3109">
        <v>5</v>
      </c>
      <c r="M3109" s="7">
        <v>0.88</v>
      </c>
      <c r="N3109" t="s">
        <v>3924</v>
      </c>
      <c r="O3109" t="s">
        <v>3922</v>
      </c>
      <c r="P3109">
        <v>18</v>
      </c>
      <c r="R3109" t="s">
        <v>3953</v>
      </c>
      <c r="S3109" t="s">
        <v>3943</v>
      </c>
      <c r="U3109" t="s">
        <v>7157</v>
      </c>
      <c r="V3109" t="b">
        <v>1</v>
      </c>
      <c r="W3109" t="b">
        <v>0</v>
      </c>
      <c r="X3109" t="s">
        <v>7161</v>
      </c>
      <c r="Y3109">
        <f t="shared" si="192"/>
        <v>0</v>
      </c>
      <c r="Z3109" t="str">
        <f t="shared" si="193"/>
        <v>31+ days</v>
      </c>
      <c r="AA3109" t="str">
        <f t="shared" si="194"/>
        <v>Good</v>
      </c>
      <c r="AB3109" t="str">
        <f t="shared" si="195"/>
        <v>Attended</v>
      </c>
    </row>
    <row r="3110" spans="1:28" x14ac:dyDescent="0.3">
      <c r="A3110" t="s">
        <v>3812</v>
      </c>
      <c r="B3110" t="s">
        <v>1801</v>
      </c>
      <c r="C3110" t="s">
        <v>31</v>
      </c>
      <c r="D3110" s="5">
        <v>45795</v>
      </c>
      <c r="E3110" s="5">
        <v>45788</v>
      </c>
      <c r="F3110" t="s">
        <v>32</v>
      </c>
      <c r="G3110" t="s">
        <v>13</v>
      </c>
      <c r="H3110">
        <v>7</v>
      </c>
      <c r="I3110" t="s">
        <v>19</v>
      </c>
      <c r="J3110" t="s">
        <v>3909</v>
      </c>
      <c r="K3110" t="s">
        <v>3910</v>
      </c>
      <c r="L3110">
        <v>4</v>
      </c>
      <c r="M3110" s="7">
        <v>0.75</v>
      </c>
      <c r="N3110" t="s">
        <v>3928</v>
      </c>
      <c r="O3110" t="s">
        <v>3925</v>
      </c>
      <c r="P3110">
        <v>18</v>
      </c>
      <c r="Q3110" t="s">
        <v>3947</v>
      </c>
      <c r="R3110" t="s">
        <v>3940</v>
      </c>
      <c r="S3110" t="s">
        <v>3941</v>
      </c>
      <c r="T3110" s="5">
        <v>45793</v>
      </c>
      <c r="U3110" t="s">
        <v>7157</v>
      </c>
      <c r="V3110" t="b">
        <v>1</v>
      </c>
      <c r="W3110" t="b">
        <v>0</v>
      </c>
      <c r="X3110" t="s">
        <v>7160</v>
      </c>
      <c r="Y3110">
        <f t="shared" si="192"/>
        <v>0</v>
      </c>
      <c r="Z3110" t="str">
        <f t="shared" si="193"/>
        <v>4-7 days</v>
      </c>
      <c r="AA3110" t="str">
        <f t="shared" si="194"/>
        <v>Good</v>
      </c>
      <c r="AB3110" t="str">
        <f t="shared" si="195"/>
        <v>Attended</v>
      </c>
    </row>
    <row r="3111" spans="1:28" x14ac:dyDescent="0.3">
      <c r="A3111" t="s">
        <v>3813</v>
      </c>
      <c r="B3111" t="s">
        <v>572</v>
      </c>
      <c r="C3111" t="s">
        <v>36</v>
      </c>
      <c r="D3111" s="5">
        <v>45940</v>
      </c>
      <c r="E3111" s="5">
        <v>45900</v>
      </c>
      <c r="F3111" t="s">
        <v>23</v>
      </c>
      <c r="G3111" t="s">
        <v>13</v>
      </c>
      <c r="H3111">
        <v>40</v>
      </c>
      <c r="I3111" t="s">
        <v>160</v>
      </c>
      <c r="J3111" t="s">
        <v>3909</v>
      </c>
      <c r="K3111" t="s">
        <v>3910</v>
      </c>
      <c r="L3111">
        <v>3</v>
      </c>
      <c r="M3111" s="7">
        <v>0.98</v>
      </c>
      <c r="N3111" t="s">
        <v>3923</v>
      </c>
      <c r="O3111" t="s">
        <v>3925</v>
      </c>
      <c r="P3111">
        <v>20</v>
      </c>
      <c r="Q3111" t="s">
        <v>3939</v>
      </c>
      <c r="R3111" t="s">
        <v>3940</v>
      </c>
      <c r="S3111" t="s">
        <v>3943</v>
      </c>
      <c r="T3111" s="5">
        <v>45937</v>
      </c>
      <c r="U3111" t="s">
        <v>7155</v>
      </c>
      <c r="V3111" t="b">
        <v>0</v>
      </c>
      <c r="W3111" t="b">
        <v>0</v>
      </c>
      <c r="X3111" t="s">
        <v>7162</v>
      </c>
      <c r="Y3111">
        <f t="shared" si="192"/>
        <v>0</v>
      </c>
      <c r="Z3111" t="str">
        <f t="shared" si="193"/>
        <v>31+ days</v>
      </c>
      <c r="AA3111" t="str">
        <f t="shared" si="194"/>
        <v>Very Good</v>
      </c>
      <c r="AB3111" t="str">
        <f t="shared" si="195"/>
        <v>Attended</v>
      </c>
    </row>
    <row r="3112" spans="1:28" x14ac:dyDescent="0.3">
      <c r="A3112" t="s">
        <v>3814</v>
      </c>
      <c r="B3112" t="s">
        <v>1021</v>
      </c>
      <c r="C3112" t="s">
        <v>149</v>
      </c>
      <c r="D3112" s="5">
        <v>45911</v>
      </c>
      <c r="E3112" s="5">
        <v>45880</v>
      </c>
      <c r="F3112" t="s">
        <v>23</v>
      </c>
      <c r="G3112" t="s">
        <v>13</v>
      </c>
      <c r="H3112">
        <v>31</v>
      </c>
      <c r="I3112" t="s">
        <v>19</v>
      </c>
      <c r="J3112" t="s">
        <v>3909</v>
      </c>
      <c r="K3112" t="s">
        <v>3912</v>
      </c>
      <c r="L3112">
        <v>1</v>
      </c>
      <c r="M3112" s="7">
        <v>0.96</v>
      </c>
      <c r="N3112" t="s">
        <v>3923</v>
      </c>
      <c r="O3112" t="s">
        <v>3929</v>
      </c>
      <c r="P3112">
        <v>12</v>
      </c>
      <c r="Q3112" t="s">
        <v>3939</v>
      </c>
      <c r="R3112" t="s">
        <v>3940</v>
      </c>
      <c r="S3112" t="s">
        <v>3941</v>
      </c>
      <c r="T3112" s="5">
        <v>45908</v>
      </c>
      <c r="U3112" t="s">
        <v>7154</v>
      </c>
      <c r="V3112" t="b">
        <v>0</v>
      </c>
      <c r="W3112" t="b">
        <v>0</v>
      </c>
      <c r="X3112" t="s">
        <v>7162</v>
      </c>
      <c r="Y3112">
        <f t="shared" si="192"/>
        <v>0</v>
      </c>
      <c r="Z3112" t="str">
        <f t="shared" si="193"/>
        <v>31+ days</v>
      </c>
      <c r="AA3112" t="str">
        <f t="shared" si="194"/>
        <v>Very Good</v>
      </c>
      <c r="AB3112" t="str">
        <f t="shared" si="195"/>
        <v>Attended</v>
      </c>
    </row>
    <row r="3113" spans="1:28" x14ac:dyDescent="0.3">
      <c r="A3113" t="s">
        <v>3815</v>
      </c>
      <c r="B3113" t="s">
        <v>417</v>
      </c>
      <c r="C3113" t="s">
        <v>149</v>
      </c>
      <c r="D3113" s="5">
        <v>45963</v>
      </c>
      <c r="E3113" s="5">
        <v>45914</v>
      </c>
      <c r="F3113" t="s">
        <v>23</v>
      </c>
      <c r="G3113" t="s">
        <v>55</v>
      </c>
      <c r="H3113">
        <v>49</v>
      </c>
      <c r="I3113" t="s">
        <v>14</v>
      </c>
      <c r="J3113" t="s">
        <v>3915</v>
      </c>
      <c r="K3113" t="s">
        <v>3914</v>
      </c>
      <c r="L3113">
        <v>8</v>
      </c>
      <c r="M3113" s="7">
        <v>0.9</v>
      </c>
      <c r="N3113" t="s">
        <v>3923</v>
      </c>
      <c r="O3113" t="s">
        <v>3929</v>
      </c>
      <c r="P3113">
        <v>12</v>
      </c>
      <c r="R3113" t="s">
        <v>3953</v>
      </c>
      <c r="S3113" t="s">
        <v>3943</v>
      </c>
      <c r="U3113" t="s">
        <v>7157</v>
      </c>
      <c r="V3113" t="b">
        <v>1</v>
      </c>
      <c r="W3113" t="b">
        <v>0</v>
      </c>
      <c r="X3113" t="s">
        <v>7162</v>
      </c>
      <c r="Y3113" t="str">
        <f t="shared" si="192"/>
        <v/>
      </c>
      <c r="Z3113" t="str">
        <f t="shared" si="193"/>
        <v>31+ days</v>
      </c>
      <c r="AA3113" t="str">
        <f t="shared" si="194"/>
        <v>Very Good</v>
      </c>
      <c r="AB3113" t="str">
        <f t="shared" si="195"/>
        <v>Excluded</v>
      </c>
    </row>
    <row r="3114" spans="1:28" x14ac:dyDescent="0.3">
      <c r="A3114" t="s">
        <v>3816</v>
      </c>
      <c r="B3114" t="s">
        <v>1328</v>
      </c>
      <c r="C3114" t="s">
        <v>77</v>
      </c>
      <c r="D3114" s="5">
        <v>45845</v>
      </c>
      <c r="E3114" s="5">
        <v>45812</v>
      </c>
      <c r="F3114" t="s">
        <v>23</v>
      </c>
      <c r="G3114" t="s">
        <v>13</v>
      </c>
      <c r="H3114">
        <v>33</v>
      </c>
      <c r="I3114" t="s">
        <v>61</v>
      </c>
      <c r="J3114" t="s">
        <v>3909</v>
      </c>
      <c r="K3114" t="s">
        <v>3910</v>
      </c>
      <c r="L3114">
        <v>6</v>
      </c>
      <c r="M3114" s="7">
        <v>0.93</v>
      </c>
      <c r="N3114" t="s">
        <v>3923</v>
      </c>
      <c r="O3114" t="s">
        <v>3927</v>
      </c>
      <c r="P3114">
        <v>15</v>
      </c>
      <c r="Q3114" t="s">
        <v>3939</v>
      </c>
      <c r="R3114" t="s">
        <v>3940</v>
      </c>
      <c r="S3114" t="s">
        <v>3941</v>
      </c>
      <c r="T3114" s="5">
        <v>45842</v>
      </c>
      <c r="U3114" t="s">
        <v>7158</v>
      </c>
      <c r="V3114" t="b">
        <v>0</v>
      </c>
      <c r="W3114" t="b">
        <v>0</v>
      </c>
      <c r="X3114" t="s">
        <v>7161</v>
      </c>
      <c r="Y3114">
        <f t="shared" si="192"/>
        <v>0</v>
      </c>
      <c r="Z3114" t="str">
        <f t="shared" si="193"/>
        <v>31+ days</v>
      </c>
      <c r="AA3114" t="str">
        <f t="shared" si="194"/>
        <v>Very Good</v>
      </c>
      <c r="AB3114" t="str">
        <f t="shared" si="195"/>
        <v>Attended</v>
      </c>
    </row>
    <row r="3115" spans="1:28" x14ac:dyDescent="0.3">
      <c r="A3115" t="s">
        <v>3817</v>
      </c>
      <c r="B3115" t="s">
        <v>613</v>
      </c>
      <c r="C3115" t="s">
        <v>58</v>
      </c>
      <c r="D3115" s="5">
        <v>46001</v>
      </c>
      <c r="E3115" s="5">
        <v>45959</v>
      </c>
      <c r="F3115" t="s">
        <v>32</v>
      </c>
      <c r="G3115" t="s">
        <v>55</v>
      </c>
      <c r="H3115">
        <v>42</v>
      </c>
      <c r="I3115" t="s">
        <v>61</v>
      </c>
      <c r="J3115" t="s">
        <v>3911</v>
      </c>
      <c r="K3115" t="s">
        <v>3912</v>
      </c>
      <c r="L3115">
        <v>3</v>
      </c>
      <c r="M3115" s="7">
        <v>0.9</v>
      </c>
      <c r="N3115" t="s">
        <v>3928</v>
      </c>
      <c r="O3115" t="s">
        <v>3922</v>
      </c>
      <c r="P3115">
        <v>15</v>
      </c>
      <c r="R3115" t="s">
        <v>3953</v>
      </c>
      <c r="S3115" t="s">
        <v>3943</v>
      </c>
      <c r="U3115" t="s">
        <v>7152</v>
      </c>
      <c r="V3115" t="b">
        <v>0</v>
      </c>
      <c r="W3115" t="b">
        <v>0</v>
      </c>
      <c r="X3115" t="s">
        <v>7153</v>
      </c>
      <c r="Y3115" t="str">
        <f t="shared" si="192"/>
        <v/>
      </c>
      <c r="Z3115" t="str">
        <f t="shared" si="193"/>
        <v>31+ days</v>
      </c>
      <c r="AA3115" t="str">
        <f t="shared" si="194"/>
        <v>Very Good</v>
      </c>
      <c r="AB3115" t="str">
        <f t="shared" si="195"/>
        <v>Excluded</v>
      </c>
    </row>
    <row r="3116" spans="1:28" x14ac:dyDescent="0.3">
      <c r="A3116" t="s">
        <v>3818</v>
      </c>
      <c r="B3116" t="s">
        <v>756</v>
      </c>
      <c r="C3116" t="s">
        <v>77</v>
      </c>
      <c r="D3116" s="5">
        <v>45938</v>
      </c>
      <c r="E3116" s="5">
        <v>45884</v>
      </c>
      <c r="F3116" t="s">
        <v>23</v>
      </c>
      <c r="G3116" t="s">
        <v>24</v>
      </c>
      <c r="H3116">
        <v>54</v>
      </c>
      <c r="I3116" t="s">
        <v>160</v>
      </c>
      <c r="J3116" t="s">
        <v>3909</v>
      </c>
      <c r="K3116" t="s">
        <v>3912</v>
      </c>
      <c r="L3116">
        <v>1</v>
      </c>
      <c r="M3116" s="7">
        <v>0.74</v>
      </c>
      <c r="N3116" t="s">
        <v>3923</v>
      </c>
      <c r="O3116" t="s">
        <v>3927</v>
      </c>
      <c r="P3116">
        <v>15</v>
      </c>
      <c r="Q3116" t="s">
        <v>3939</v>
      </c>
      <c r="R3116" t="s">
        <v>3949</v>
      </c>
      <c r="S3116" t="s">
        <v>3950</v>
      </c>
      <c r="U3116" t="s">
        <v>7152</v>
      </c>
      <c r="V3116" t="b">
        <v>0</v>
      </c>
      <c r="W3116" t="b">
        <v>0</v>
      </c>
      <c r="X3116" t="s">
        <v>7162</v>
      </c>
      <c r="Y3116">
        <f t="shared" si="192"/>
        <v>1</v>
      </c>
      <c r="Z3116" t="str">
        <f t="shared" si="193"/>
        <v>31+ days</v>
      </c>
      <c r="AA3116" t="str">
        <f t="shared" si="194"/>
        <v>Moderate</v>
      </c>
      <c r="AB3116" t="str">
        <f t="shared" si="195"/>
        <v>No-show</v>
      </c>
    </row>
    <row r="3117" spans="1:28" x14ac:dyDescent="0.3">
      <c r="A3117" t="s">
        <v>3819</v>
      </c>
      <c r="B3117" t="s">
        <v>244</v>
      </c>
      <c r="C3117" t="s">
        <v>36</v>
      </c>
      <c r="D3117" s="5">
        <v>45681</v>
      </c>
      <c r="E3117" s="5">
        <v>45631</v>
      </c>
      <c r="F3117" t="s">
        <v>23</v>
      </c>
      <c r="G3117" t="s">
        <v>24</v>
      </c>
      <c r="H3117">
        <v>50</v>
      </c>
      <c r="I3117" t="s">
        <v>42</v>
      </c>
      <c r="J3117" t="s">
        <v>3916</v>
      </c>
      <c r="K3117" t="s">
        <v>3912</v>
      </c>
      <c r="L3117">
        <v>6</v>
      </c>
      <c r="M3117" s="7">
        <v>0.83</v>
      </c>
      <c r="N3117" t="s">
        <v>3923</v>
      </c>
      <c r="O3117" t="s">
        <v>3925</v>
      </c>
      <c r="P3117">
        <v>20</v>
      </c>
      <c r="Q3117" t="s">
        <v>3947</v>
      </c>
      <c r="R3117" t="s">
        <v>3940</v>
      </c>
      <c r="S3117" t="s">
        <v>3941</v>
      </c>
      <c r="T3117" s="5">
        <v>45680</v>
      </c>
      <c r="U3117" t="s">
        <v>7155</v>
      </c>
      <c r="V3117" t="b">
        <v>0</v>
      </c>
      <c r="W3117" t="b">
        <v>0</v>
      </c>
      <c r="X3117" t="s">
        <v>7153</v>
      </c>
      <c r="Y3117">
        <f t="shared" si="192"/>
        <v>1</v>
      </c>
      <c r="Z3117" t="str">
        <f t="shared" si="193"/>
        <v>31+ days</v>
      </c>
      <c r="AA3117" t="str">
        <f t="shared" si="194"/>
        <v>Good</v>
      </c>
      <c r="AB3117" t="str">
        <f t="shared" si="195"/>
        <v>No-show</v>
      </c>
    </row>
    <row r="3118" spans="1:28" x14ac:dyDescent="0.3">
      <c r="A3118" t="s">
        <v>3820</v>
      </c>
      <c r="B3118" t="s">
        <v>296</v>
      </c>
      <c r="C3118" t="s">
        <v>157</v>
      </c>
      <c r="D3118" s="5">
        <v>45765</v>
      </c>
      <c r="E3118" s="5">
        <v>45721</v>
      </c>
      <c r="F3118" t="s">
        <v>28</v>
      </c>
      <c r="G3118" t="s">
        <v>13</v>
      </c>
      <c r="H3118">
        <v>44</v>
      </c>
      <c r="I3118" t="s">
        <v>160</v>
      </c>
      <c r="J3118" t="s">
        <v>3916</v>
      </c>
      <c r="K3118" t="s">
        <v>3910</v>
      </c>
      <c r="L3118">
        <v>3</v>
      </c>
      <c r="M3118" s="7">
        <v>0.88</v>
      </c>
      <c r="N3118" t="s">
        <v>3921</v>
      </c>
      <c r="O3118" t="s">
        <v>3925</v>
      </c>
      <c r="P3118">
        <v>12</v>
      </c>
      <c r="Q3118" t="s">
        <v>3939</v>
      </c>
      <c r="R3118" t="s">
        <v>3940</v>
      </c>
      <c r="S3118" t="s">
        <v>3941</v>
      </c>
      <c r="T3118" s="5">
        <v>45763</v>
      </c>
      <c r="U3118" t="s">
        <v>7155</v>
      </c>
      <c r="V3118" t="b">
        <v>0</v>
      </c>
      <c r="W3118" t="b">
        <v>0</v>
      </c>
      <c r="X3118" t="s">
        <v>7160</v>
      </c>
      <c r="Y3118">
        <f t="shared" si="192"/>
        <v>0</v>
      </c>
      <c r="Z3118" t="str">
        <f t="shared" si="193"/>
        <v>31+ days</v>
      </c>
      <c r="AA3118" t="str">
        <f t="shared" si="194"/>
        <v>Good</v>
      </c>
      <c r="AB3118" t="str">
        <f t="shared" si="195"/>
        <v>Attended</v>
      </c>
    </row>
    <row r="3119" spans="1:28" x14ac:dyDescent="0.3">
      <c r="A3119" t="s">
        <v>3821</v>
      </c>
      <c r="B3119" t="s">
        <v>2208</v>
      </c>
      <c r="C3119" t="s">
        <v>40</v>
      </c>
      <c r="D3119" s="5">
        <v>45949</v>
      </c>
      <c r="E3119" s="5">
        <v>45940</v>
      </c>
      <c r="F3119" t="s">
        <v>41</v>
      </c>
      <c r="G3119" t="s">
        <v>55</v>
      </c>
      <c r="H3119">
        <v>9</v>
      </c>
      <c r="I3119" t="s">
        <v>37</v>
      </c>
      <c r="J3119" t="s">
        <v>3913</v>
      </c>
      <c r="K3119" t="s">
        <v>3910</v>
      </c>
      <c r="L3119">
        <v>5</v>
      </c>
      <c r="M3119" s="7">
        <v>0.87</v>
      </c>
      <c r="N3119" t="s">
        <v>3931</v>
      </c>
      <c r="O3119" t="s">
        <v>3927</v>
      </c>
      <c r="P3119">
        <v>18</v>
      </c>
      <c r="Q3119" t="s">
        <v>3939</v>
      </c>
      <c r="R3119" t="s">
        <v>3940</v>
      </c>
      <c r="S3119" t="s">
        <v>3941</v>
      </c>
      <c r="T3119" s="5">
        <v>45948</v>
      </c>
      <c r="U3119" t="s">
        <v>7157</v>
      </c>
      <c r="V3119" t="b">
        <v>1</v>
      </c>
      <c r="W3119" t="b">
        <v>0</v>
      </c>
      <c r="X3119" t="s">
        <v>7162</v>
      </c>
      <c r="Y3119" t="str">
        <f t="shared" si="192"/>
        <v/>
      </c>
      <c r="Z3119" t="str">
        <f t="shared" si="193"/>
        <v>8-14 days</v>
      </c>
      <c r="AA3119" t="str">
        <f t="shared" si="194"/>
        <v>Good</v>
      </c>
      <c r="AB3119" t="str">
        <f t="shared" si="195"/>
        <v>Excluded</v>
      </c>
    </row>
    <row r="3120" spans="1:28" x14ac:dyDescent="0.3">
      <c r="A3120" t="s">
        <v>3822</v>
      </c>
      <c r="B3120" t="s">
        <v>1437</v>
      </c>
      <c r="C3120" t="s">
        <v>17</v>
      </c>
      <c r="D3120" s="5">
        <v>45700</v>
      </c>
      <c r="E3120" s="5">
        <v>45690</v>
      </c>
      <c r="F3120" t="s">
        <v>18</v>
      </c>
      <c r="G3120" t="s">
        <v>13</v>
      </c>
      <c r="H3120">
        <v>10</v>
      </c>
      <c r="I3120" t="s">
        <v>61</v>
      </c>
      <c r="J3120" t="s">
        <v>3916</v>
      </c>
      <c r="K3120" t="s">
        <v>3910</v>
      </c>
      <c r="L3120">
        <v>2</v>
      </c>
      <c r="M3120" s="7">
        <v>0.92</v>
      </c>
      <c r="N3120" t="s">
        <v>3924</v>
      </c>
      <c r="O3120" t="s">
        <v>3929</v>
      </c>
      <c r="P3120">
        <v>12</v>
      </c>
      <c r="Q3120" t="s">
        <v>3939</v>
      </c>
      <c r="R3120" t="s">
        <v>3940</v>
      </c>
      <c r="S3120" t="s">
        <v>3941</v>
      </c>
      <c r="T3120" s="5">
        <v>45697</v>
      </c>
      <c r="U3120" t="s">
        <v>7152</v>
      </c>
      <c r="V3120" t="b">
        <v>0</v>
      </c>
      <c r="W3120" t="b">
        <v>0</v>
      </c>
      <c r="X3120" t="s">
        <v>7153</v>
      </c>
      <c r="Y3120">
        <f t="shared" si="192"/>
        <v>0</v>
      </c>
      <c r="Z3120" t="str">
        <f t="shared" si="193"/>
        <v>8-14 days</v>
      </c>
      <c r="AA3120" t="str">
        <f t="shared" si="194"/>
        <v>Very Good</v>
      </c>
      <c r="AB3120" t="str">
        <f t="shared" si="195"/>
        <v>Attended</v>
      </c>
    </row>
    <row r="3121" spans="1:28" x14ac:dyDescent="0.3">
      <c r="A3121" t="s">
        <v>3823</v>
      </c>
      <c r="B3121" t="s">
        <v>1217</v>
      </c>
      <c r="C3121" t="s">
        <v>36</v>
      </c>
      <c r="D3121" s="5">
        <v>45916</v>
      </c>
      <c r="E3121" s="5">
        <v>45886</v>
      </c>
      <c r="F3121" t="s">
        <v>23</v>
      </c>
      <c r="G3121" t="s">
        <v>13</v>
      </c>
      <c r="H3121">
        <v>30</v>
      </c>
      <c r="I3121" t="s">
        <v>14</v>
      </c>
      <c r="J3121" t="s">
        <v>3916</v>
      </c>
      <c r="K3121" t="s">
        <v>3914</v>
      </c>
      <c r="L3121">
        <v>2</v>
      </c>
      <c r="M3121" s="7">
        <v>0.79</v>
      </c>
      <c r="N3121" t="s">
        <v>3923</v>
      </c>
      <c r="O3121" t="s">
        <v>3925</v>
      </c>
      <c r="P3121">
        <v>20</v>
      </c>
      <c r="Q3121" t="s">
        <v>3939</v>
      </c>
      <c r="R3121" t="s">
        <v>3940</v>
      </c>
      <c r="S3121" t="s">
        <v>3941</v>
      </c>
      <c r="T3121" s="5">
        <v>45915</v>
      </c>
      <c r="U3121" t="s">
        <v>7159</v>
      </c>
      <c r="V3121" t="b">
        <v>0</v>
      </c>
      <c r="W3121" t="b">
        <v>0</v>
      </c>
      <c r="X3121" t="s">
        <v>7162</v>
      </c>
      <c r="Y3121">
        <f t="shared" si="192"/>
        <v>0</v>
      </c>
      <c r="Z3121" t="str">
        <f t="shared" si="193"/>
        <v>15-30 days</v>
      </c>
      <c r="AA3121" t="str">
        <f t="shared" si="194"/>
        <v>Good</v>
      </c>
      <c r="AB3121" t="str">
        <f t="shared" si="195"/>
        <v>Attended</v>
      </c>
    </row>
    <row r="3122" spans="1:28" x14ac:dyDescent="0.3">
      <c r="A3122" t="s">
        <v>3824</v>
      </c>
      <c r="B3122" t="s">
        <v>843</v>
      </c>
      <c r="C3122" t="s">
        <v>86</v>
      </c>
      <c r="D3122" s="5">
        <v>45782</v>
      </c>
      <c r="E3122" s="5">
        <v>45742</v>
      </c>
      <c r="F3122" t="s">
        <v>28</v>
      </c>
      <c r="G3122" t="s">
        <v>24</v>
      </c>
      <c r="H3122">
        <v>40</v>
      </c>
      <c r="I3122" t="s">
        <v>42</v>
      </c>
      <c r="J3122" t="s">
        <v>3909</v>
      </c>
      <c r="K3122" t="s">
        <v>3914</v>
      </c>
      <c r="L3122">
        <v>6</v>
      </c>
      <c r="M3122" s="7">
        <v>0.87</v>
      </c>
      <c r="N3122" t="s">
        <v>3921</v>
      </c>
      <c r="O3122" t="s">
        <v>3927</v>
      </c>
      <c r="P3122">
        <v>18</v>
      </c>
      <c r="Q3122" t="s">
        <v>3955</v>
      </c>
      <c r="R3122" t="s">
        <v>3940</v>
      </c>
      <c r="S3122" t="s">
        <v>55</v>
      </c>
      <c r="T3122" s="5">
        <v>45781</v>
      </c>
      <c r="U3122" t="s">
        <v>7158</v>
      </c>
      <c r="V3122" t="b">
        <v>0</v>
      </c>
      <c r="W3122" t="b">
        <v>0</v>
      </c>
      <c r="X3122" t="s">
        <v>7160</v>
      </c>
      <c r="Y3122">
        <f t="shared" si="192"/>
        <v>1</v>
      </c>
      <c r="Z3122" t="str">
        <f t="shared" si="193"/>
        <v>31+ days</v>
      </c>
      <c r="AA3122" t="str">
        <f t="shared" si="194"/>
        <v>Good</v>
      </c>
      <c r="AB3122" t="str">
        <f t="shared" si="195"/>
        <v>No-show</v>
      </c>
    </row>
    <row r="3123" spans="1:28" x14ac:dyDescent="0.3">
      <c r="A3123" t="s">
        <v>3825</v>
      </c>
      <c r="B3123" t="s">
        <v>3719</v>
      </c>
      <c r="C3123" t="s">
        <v>127</v>
      </c>
      <c r="D3123" s="5">
        <v>45733</v>
      </c>
      <c r="E3123" s="5">
        <v>45693</v>
      </c>
      <c r="F3123" t="s">
        <v>23</v>
      </c>
      <c r="G3123" t="s">
        <v>24</v>
      </c>
      <c r="H3123">
        <v>40</v>
      </c>
      <c r="I3123" t="s">
        <v>47</v>
      </c>
      <c r="J3123" t="s">
        <v>3913</v>
      </c>
      <c r="K3123" t="s">
        <v>3912</v>
      </c>
      <c r="L3123">
        <v>5</v>
      </c>
      <c r="M3123" s="7">
        <v>0.79</v>
      </c>
      <c r="N3123" t="s">
        <v>3923</v>
      </c>
      <c r="O3123" t="s">
        <v>3922</v>
      </c>
      <c r="P3123">
        <v>15</v>
      </c>
      <c r="Q3123" t="s">
        <v>3955</v>
      </c>
      <c r="R3123" t="s">
        <v>3940</v>
      </c>
      <c r="S3123" t="s">
        <v>55</v>
      </c>
      <c r="T3123" s="5">
        <v>45730</v>
      </c>
      <c r="U3123" t="s">
        <v>7158</v>
      </c>
      <c r="V3123" t="b">
        <v>0</v>
      </c>
      <c r="W3123" t="b">
        <v>0</v>
      </c>
      <c r="X3123" t="s">
        <v>7160</v>
      </c>
      <c r="Y3123">
        <f t="shared" si="192"/>
        <v>1</v>
      </c>
      <c r="Z3123" t="str">
        <f t="shared" si="193"/>
        <v>31+ days</v>
      </c>
      <c r="AA3123" t="str">
        <f t="shared" si="194"/>
        <v>Good</v>
      </c>
      <c r="AB3123" t="str">
        <f t="shared" si="195"/>
        <v>No-show</v>
      </c>
    </row>
    <row r="3124" spans="1:28" x14ac:dyDescent="0.3">
      <c r="A3124" t="s">
        <v>3826</v>
      </c>
      <c r="B3124" t="s">
        <v>140</v>
      </c>
      <c r="C3124" t="s">
        <v>86</v>
      </c>
      <c r="D3124" s="5">
        <v>45855</v>
      </c>
      <c r="E3124" s="5">
        <v>45808</v>
      </c>
      <c r="F3124" t="s">
        <v>28</v>
      </c>
      <c r="G3124" t="s">
        <v>55</v>
      </c>
      <c r="H3124">
        <v>47</v>
      </c>
      <c r="I3124" t="s">
        <v>14</v>
      </c>
      <c r="J3124" t="s">
        <v>3916</v>
      </c>
      <c r="K3124" t="s">
        <v>3910</v>
      </c>
      <c r="L3124">
        <v>2</v>
      </c>
      <c r="M3124" s="7">
        <v>0.93</v>
      </c>
      <c r="N3124" t="s">
        <v>3921</v>
      </c>
      <c r="O3124" t="s">
        <v>3927</v>
      </c>
      <c r="P3124">
        <v>18</v>
      </c>
      <c r="Q3124" t="s">
        <v>3939</v>
      </c>
      <c r="R3124" t="s">
        <v>3940</v>
      </c>
      <c r="S3124" t="s">
        <v>3943</v>
      </c>
      <c r="T3124" s="5">
        <v>45854</v>
      </c>
      <c r="U3124" t="s">
        <v>7154</v>
      </c>
      <c r="V3124" t="b">
        <v>0</v>
      </c>
      <c r="W3124" t="b">
        <v>0</v>
      </c>
      <c r="X3124" t="s">
        <v>7161</v>
      </c>
      <c r="Y3124" t="str">
        <f t="shared" si="192"/>
        <v/>
      </c>
      <c r="Z3124" t="str">
        <f t="shared" si="193"/>
        <v>31+ days</v>
      </c>
      <c r="AA3124" t="str">
        <f t="shared" si="194"/>
        <v>Very Good</v>
      </c>
      <c r="AB3124" t="str">
        <f t="shared" si="195"/>
        <v>Excluded</v>
      </c>
    </row>
    <row r="3125" spans="1:28" x14ac:dyDescent="0.3">
      <c r="A3125" t="s">
        <v>3827</v>
      </c>
      <c r="B3125" t="s">
        <v>267</v>
      </c>
      <c r="C3125" t="s">
        <v>193</v>
      </c>
      <c r="D3125" s="5">
        <v>45998</v>
      </c>
      <c r="E3125" s="5">
        <v>45992</v>
      </c>
      <c r="F3125" t="s">
        <v>41</v>
      </c>
      <c r="G3125" t="s">
        <v>55</v>
      </c>
      <c r="H3125">
        <v>6</v>
      </c>
      <c r="I3125" t="s">
        <v>42</v>
      </c>
      <c r="J3125" t="s">
        <v>3911</v>
      </c>
      <c r="K3125" t="s">
        <v>3910</v>
      </c>
      <c r="L3125">
        <v>5</v>
      </c>
      <c r="M3125" s="7">
        <v>0.9</v>
      </c>
      <c r="N3125" t="s">
        <v>3931</v>
      </c>
      <c r="O3125" t="s">
        <v>3922</v>
      </c>
      <c r="P3125">
        <v>15</v>
      </c>
      <c r="Q3125" t="s">
        <v>3939</v>
      </c>
      <c r="R3125" t="s">
        <v>3940</v>
      </c>
      <c r="S3125" t="s">
        <v>55</v>
      </c>
      <c r="T3125" s="5">
        <v>45996</v>
      </c>
      <c r="U3125" t="s">
        <v>7157</v>
      </c>
      <c r="V3125" t="b">
        <v>1</v>
      </c>
      <c r="W3125" t="b">
        <v>0</v>
      </c>
      <c r="X3125" t="s">
        <v>7153</v>
      </c>
      <c r="Y3125" t="str">
        <f t="shared" si="192"/>
        <v/>
      </c>
      <c r="Z3125" t="str">
        <f t="shared" si="193"/>
        <v>4-7 days</v>
      </c>
      <c r="AA3125" t="str">
        <f t="shared" si="194"/>
        <v>Very Good</v>
      </c>
      <c r="AB3125" t="str">
        <f t="shared" si="195"/>
        <v>Excluded</v>
      </c>
    </row>
    <row r="3126" spans="1:28" x14ac:dyDescent="0.3">
      <c r="A3126" t="s">
        <v>3828</v>
      </c>
      <c r="B3126" t="s">
        <v>2239</v>
      </c>
      <c r="C3126" t="s">
        <v>89</v>
      </c>
      <c r="D3126" s="5">
        <v>45985</v>
      </c>
      <c r="E3126" s="5">
        <v>45975</v>
      </c>
      <c r="F3126" t="s">
        <v>41</v>
      </c>
      <c r="G3126" t="s">
        <v>24</v>
      </c>
      <c r="H3126">
        <v>10</v>
      </c>
      <c r="I3126" t="s">
        <v>61</v>
      </c>
      <c r="J3126" t="s">
        <v>3911</v>
      </c>
      <c r="K3126" t="s">
        <v>3910</v>
      </c>
      <c r="L3126">
        <v>6</v>
      </c>
      <c r="M3126" s="7">
        <v>0.91</v>
      </c>
      <c r="N3126" t="s">
        <v>3931</v>
      </c>
      <c r="O3126" t="s">
        <v>3922</v>
      </c>
      <c r="P3126">
        <v>20</v>
      </c>
      <c r="Q3126" t="s">
        <v>3939</v>
      </c>
      <c r="R3126" t="s">
        <v>3940</v>
      </c>
      <c r="S3126" t="s">
        <v>3941</v>
      </c>
      <c r="T3126" s="5">
        <v>45983</v>
      </c>
      <c r="U3126" t="s">
        <v>7158</v>
      </c>
      <c r="V3126" t="b">
        <v>0</v>
      </c>
      <c r="W3126" t="b">
        <v>0</v>
      </c>
      <c r="X3126" t="s">
        <v>7162</v>
      </c>
      <c r="Y3126">
        <f t="shared" si="192"/>
        <v>1</v>
      </c>
      <c r="Z3126" t="str">
        <f t="shared" si="193"/>
        <v>8-14 days</v>
      </c>
      <c r="AA3126" t="str">
        <f t="shared" si="194"/>
        <v>Very Good</v>
      </c>
      <c r="AB3126" t="str">
        <f t="shared" si="195"/>
        <v>No-show</v>
      </c>
    </row>
    <row r="3127" spans="1:28" x14ac:dyDescent="0.3">
      <c r="A3127" t="s">
        <v>3829</v>
      </c>
      <c r="B3127" t="s">
        <v>613</v>
      </c>
      <c r="C3127" t="s">
        <v>149</v>
      </c>
      <c r="D3127" s="5">
        <v>45805</v>
      </c>
      <c r="E3127" s="5">
        <v>45796</v>
      </c>
      <c r="F3127" t="s">
        <v>23</v>
      </c>
      <c r="G3127" t="s">
        <v>13</v>
      </c>
      <c r="H3127">
        <v>9</v>
      </c>
      <c r="I3127" t="s">
        <v>19</v>
      </c>
      <c r="J3127" t="s">
        <v>3911</v>
      </c>
      <c r="K3127" t="s">
        <v>3912</v>
      </c>
      <c r="L3127">
        <v>3</v>
      </c>
      <c r="M3127" s="7">
        <v>0.9</v>
      </c>
      <c r="N3127" t="s">
        <v>3923</v>
      </c>
      <c r="O3127" t="s">
        <v>3929</v>
      </c>
      <c r="P3127">
        <v>12</v>
      </c>
      <c r="Q3127" t="s">
        <v>3955</v>
      </c>
      <c r="R3127" t="s">
        <v>3940</v>
      </c>
      <c r="S3127" t="s">
        <v>3943</v>
      </c>
      <c r="T3127" s="5">
        <v>45804</v>
      </c>
      <c r="U3127" t="s">
        <v>7152</v>
      </c>
      <c r="V3127" t="b">
        <v>0</v>
      </c>
      <c r="W3127" t="b">
        <v>0</v>
      </c>
      <c r="X3127" t="s">
        <v>7160</v>
      </c>
      <c r="Y3127">
        <f t="shared" si="192"/>
        <v>0</v>
      </c>
      <c r="Z3127" t="str">
        <f t="shared" si="193"/>
        <v>8-14 days</v>
      </c>
      <c r="AA3127" t="str">
        <f t="shared" si="194"/>
        <v>Very Good</v>
      </c>
      <c r="AB3127" t="str">
        <f t="shared" si="195"/>
        <v>Attended</v>
      </c>
    </row>
    <row r="3128" spans="1:28" x14ac:dyDescent="0.3">
      <c r="A3128" t="s">
        <v>3830</v>
      </c>
      <c r="B3128" t="s">
        <v>929</v>
      </c>
      <c r="C3128" t="s">
        <v>31</v>
      </c>
      <c r="D3128" s="5">
        <v>45659</v>
      </c>
      <c r="E3128" s="5">
        <v>45626</v>
      </c>
      <c r="F3128" t="s">
        <v>32</v>
      </c>
      <c r="G3128" t="s">
        <v>24</v>
      </c>
      <c r="H3128">
        <v>33</v>
      </c>
      <c r="I3128" t="s">
        <v>37</v>
      </c>
      <c r="J3128" t="s">
        <v>3909</v>
      </c>
      <c r="K3128" t="s">
        <v>3910</v>
      </c>
      <c r="L3128">
        <v>3</v>
      </c>
      <c r="M3128" s="7">
        <v>0.86</v>
      </c>
      <c r="N3128" t="s">
        <v>3928</v>
      </c>
      <c r="O3128" t="s">
        <v>3925</v>
      </c>
      <c r="P3128">
        <v>18</v>
      </c>
      <c r="Q3128" t="s">
        <v>3955</v>
      </c>
      <c r="R3128" t="s">
        <v>3949</v>
      </c>
      <c r="S3128" t="s">
        <v>3950</v>
      </c>
      <c r="U3128" t="s">
        <v>7154</v>
      </c>
      <c r="V3128" t="b">
        <v>0</v>
      </c>
      <c r="W3128" t="b">
        <v>0</v>
      </c>
      <c r="X3128" t="s">
        <v>7153</v>
      </c>
      <c r="Y3128">
        <f t="shared" si="192"/>
        <v>1</v>
      </c>
      <c r="Z3128" t="str">
        <f t="shared" si="193"/>
        <v>31+ days</v>
      </c>
      <c r="AA3128" t="str">
        <f t="shared" si="194"/>
        <v>Good</v>
      </c>
      <c r="AB3128" t="str">
        <f t="shared" si="195"/>
        <v>No-show</v>
      </c>
    </row>
    <row r="3129" spans="1:28" x14ac:dyDescent="0.3">
      <c r="A3129" t="s">
        <v>3831</v>
      </c>
      <c r="B3129" t="s">
        <v>1178</v>
      </c>
      <c r="C3129" t="s">
        <v>77</v>
      </c>
      <c r="D3129" s="5">
        <v>45981</v>
      </c>
      <c r="E3129" s="5">
        <v>45943</v>
      </c>
      <c r="F3129" t="s">
        <v>23</v>
      </c>
      <c r="G3129" t="s">
        <v>13</v>
      </c>
      <c r="H3129">
        <v>38</v>
      </c>
      <c r="I3129" t="s">
        <v>160</v>
      </c>
      <c r="J3129" t="s">
        <v>3916</v>
      </c>
      <c r="K3129" t="s">
        <v>3910</v>
      </c>
      <c r="L3129">
        <v>3</v>
      </c>
      <c r="M3129" s="7">
        <v>0.64</v>
      </c>
      <c r="N3129" t="s">
        <v>3923</v>
      </c>
      <c r="O3129" t="s">
        <v>3927</v>
      </c>
      <c r="P3129">
        <v>15</v>
      </c>
      <c r="R3129" t="s">
        <v>3953</v>
      </c>
      <c r="S3129" t="s">
        <v>3943</v>
      </c>
      <c r="U3129" t="s">
        <v>7154</v>
      </c>
      <c r="V3129" t="b">
        <v>0</v>
      </c>
      <c r="W3129" t="b">
        <v>0</v>
      </c>
      <c r="X3129" t="s">
        <v>7162</v>
      </c>
      <c r="Y3129">
        <f t="shared" si="192"/>
        <v>0</v>
      </c>
      <c r="Z3129" t="str">
        <f t="shared" si="193"/>
        <v>31+ days</v>
      </c>
      <c r="AA3129" t="str">
        <f t="shared" si="194"/>
        <v>Moderate</v>
      </c>
      <c r="AB3129" t="str">
        <f t="shared" si="195"/>
        <v>Attended</v>
      </c>
    </row>
    <row r="3130" spans="1:28" x14ac:dyDescent="0.3">
      <c r="A3130" t="s">
        <v>3832</v>
      </c>
      <c r="B3130" t="s">
        <v>224</v>
      </c>
      <c r="C3130" t="s">
        <v>31</v>
      </c>
      <c r="D3130" s="5">
        <v>45985</v>
      </c>
      <c r="E3130" s="5">
        <v>45978</v>
      </c>
      <c r="F3130" t="s">
        <v>32</v>
      </c>
      <c r="G3130" t="s">
        <v>13</v>
      </c>
      <c r="H3130">
        <v>7</v>
      </c>
      <c r="I3130" t="s">
        <v>19</v>
      </c>
      <c r="J3130" t="s">
        <v>3911</v>
      </c>
      <c r="K3130" t="s">
        <v>3912</v>
      </c>
      <c r="L3130">
        <v>2</v>
      </c>
      <c r="M3130" s="7">
        <v>0.53</v>
      </c>
      <c r="N3130" t="s">
        <v>3928</v>
      </c>
      <c r="O3130" t="s">
        <v>3925</v>
      </c>
      <c r="P3130">
        <v>18</v>
      </c>
      <c r="R3130" t="s">
        <v>3953</v>
      </c>
      <c r="S3130" t="s">
        <v>3943</v>
      </c>
      <c r="U3130" t="s">
        <v>7158</v>
      </c>
      <c r="V3130" t="b">
        <v>0</v>
      </c>
      <c r="W3130" t="b">
        <v>0</v>
      </c>
      <c r="X3130" t="s">
        <v>7162</v>
      </c>
      <c r="Y3130">
        <f t="shared" si="192"/>
        <v>0</v>
      </c>
      <c r="Z3130" t="str">
        <f t="shared" si="193"/>
        <v>4-7 days</v>
      </c>
      <c r="AA3130" t="str">
        <f t="shared" si="194"/>
        <v>Moderate</v>
      </c>
      <c r="AB3130" t="str">
        <f t="shared" si="195"/>
        <v>Attended</v>
      </c>
    </row>
    <row r="3131" spans="1:28" x14ac:dyDescent="0.3">
      <c r="A3131" t="s">
        <v>3833</v>
      </c>
      <c r="B3131" t="s">
        <v>514</v>
      </c>
      <c r="C3131" t="s">
        <v>64</v>
      </c>
      <c r="D3131" s="5">
        <v>45878</v>
      </c>
      <c r="E3131" s="5">
        <v>45826</v>
      </c>
      <c r="F3131" t="s">
        <v>28</v>
      </c>
      <c r="G3131" t="s">
        <v>13</v>
      </c>
      <c r="H3131">
        <v>52</v>
      </c>
      <c r="I3131" t="s">
        <v>61</v>
      </c>
      <c r="J3131" t="s">
        <v>3916</v>
      </c>
      <c r="K3131" t="s">
        <v>3912</v>
      </c>
      <c r="L3131">
        <v>5</v>
      </c>
      <c r="M3131" s="7">
        <v>0.7</v>
      </c>
      <c r="N3131" t="s">
        <v>3921</v>
      </c>
      <c r="O3131" t="s">
        <v>3922</v>
      </c>
      <c r="P3131">
        <v>20</v>
      </c>
      <c r="Q3131" t="s">
        <v>3939</v>
      </c>
      <c r="R3131" t="s">
        <v>3940</v>
      </c>
      <c r="S3131" t="s">
        <v>3941</v>
      </c>
      <c r="T3131" s="5">
        <v>45876</v>
      </c>
      <c r="U3131" t="s">
        <v>7156</v>
      </c>
      <c r="V3131" t="b">
        <v>1</v>
      </c>
      <c r="W3131" t="b">
        <v>0</v>
      </c>
      <c r="X3131" t="s">
        <v>7161</v>
      </c>
      <c r="Y3131">
        <f t="shared" si="192"/>
        <v>0</v>
      </c>
      <c r="Z3131" t="str">
        <f t="shared" si="193"/>
        <v>31+ days</v>
      </c>
      <c r="AA3131" t="str">
        <f t="shared" si="194"/>
        <v>Moderate</v>
      </c>
      <c r="AB3131" t="str">
        <f t="shared" si="195"/>
        <v>Attended</v>
      </c>
    </row>
    <row r="3132" spans="1:28" x14ac:dyDescent="0.3">
      <c r="A3132" t="s">
        <v>3834</v>
      </c>
      <c r="B3132" t="s">
        <v>745</v>
      </c>
      <c r="C3132" t="s">
        <v>157</v>
      </c>
      <c r="D3132" s="5">
        <v>45887</v>
      </c>
      <c r="E3132" s="5">
        <v>45869</v>
      </c>
      <c r="F3132" t="s">
        <v>28</v>
      </c>
      <c r="G3132" t="s">
        <v>13</v>
      </c>
      <c r="H3132">
        <v>18</v>
      </c>
      <c r="I3132" t="s">
        <v>37</v>
      </c>
      <c r="J3132" t="s">
        <v>3913</v>
      </c>
      <c r="K3132" t="s">
        <v>3914</v>
      </c>
      <c r="L3132">
        <v>6</v>
      </c>
      <c r="M3132" s="7">
        <v>0.87</v>
      </c>
      <c r="N3132" t="s">
        <v>3921</v>
      </c>
      <c r="O3132" t="s">
        <v>3925</v>
      </c>
      <c r="P3132">
        <v>12</v>
      </c>
      <c r="Q3132" t="s">
        <v>3939</v>
      </c>
      <c r="R3132" t="s">
        <v>3940</v>
      </c>
      <c r="S3132" t="s">
        <v>3941</v>
      </c>
      <c r="T3132" s="5">
        <v>45884</v>
      </c>
      <c r="U3132" t="s">
        <v>7158</v>
      </c>
      <c r="V3132" t="b">
        <v>0</v>
      </c>
      <c r="W3132" t="b">
        <v>0</v>
      </c>
      <c r="X3132" t="s">
        <v>7161</v>
      </c>
      <c r="Y3132">
        <f t="shared" si="192"/>
        <v>0</v>
      </c>
      <c r="Z3132" t="str">
        <f t="shared" si="193"/>
        <v>15-30 days</v>
      </c>
      <c r="AA3132" t="str">
        <f t="shared" si="194"/>
        <v>Good</v>
      </c>
      <c r="AB3132" t="str">
        <f t="shared" si="195"/>
        <v>Attended</v>
      </c>
    </row>
    <row r="3133" spans="1:28" x14ac:dyDescent="0.3">
      <c r="A3133" t="s">
        <v>3835</v>
      </c>
      <c r="B3133" t="s">
        <v>44</v>
      </c>
      <c r="C3133" t="s">
        <v>31</v>
      </c>
      <c r="D3133" s="5">
        <v>45850</v>
      </c>
      <c r="E3133" s="5">
        <v>45810</v>
      </c>
      <c r="F3133" t="s">
        <v>32</v>
      </c>
      <c r="G3133" t="s">
        <v>13</v>
      </c>
      <c r="H3133">
        <v>40</v>
      </c>
      <c r="I3133" t="s">
        <v>14</v>
      </c>
      <c r="J3133" t="s">
        <v>3911</v>
      </c>
      <c r="K3133" t="s">
        <v>3914</v>
      </c>
      <c r="L3133">
        <v>5</v>
      </c>
      <c r="M3133" s="7">
        <v>0.82</v>
      </c>
      <c r="N3133" t="s">
        <v>3928</v>
      </c>
      <c r="O3133" t="s">
        <v>3925</v>
      </c>
      <c r="P3133">
        <v>18</v>
      </c>
      <c r="R3133" t="s">
        <v>3953</v>
      </c>
      <c r="S3133" t="s">
        <v>3943</v>
      </c>
      <c r="U3133" t="s">
        <v>7156</v>
      </c>
      <c r="V3133" t="b">
        <v>1</v>
      </c>
      <c r="W3133" t="b">
        <v>0</v>
      </c>
      <c r="X3133" t="s">
        <v>7161</v>
      </c>
      <c r="Y3133">
        <f t="shared" si="192"/>
        <v>0</v>
      </c>
      <c r="Z3133" t="str">
        <f t="shared" si="193"/>
        <v>31+ days</v>
      </c>
      <c r="AA3133" t="str">
        <f t="shared" si="194"/>
        <v>Good</v>
      </c>
      <c r="AB3133" t="str">
        <f t="shared" si="195"/>
        <v>Attended</v>
      </c>
    </row>
    <row r="3134" spans="1:28" x14ac:dyDescent="0.3">
      <c r="A3134" t="s">
        <v>3836</v>
      </c>
      <c r="B3134" t="s">
        <v>274</v>
      </c>
      <c r="C3134" t="s">
        <v>22</v>
      </c>
      <c r="D3134" s="5">
        <v>45662</v>
      </c>
      <c r="E3134" s="5">
        <v>45617</v>
      </c>
      <c r="F3134" t="s">
        <v>23</v>
      </c>
      <c r="G3134" t="s">
        <v>55</v>
      </c>
      <c r="H3134">
        <v>45</v>
      </c>
      <c r="I3134" t="s">
        <v>42</v>
      </c>
      <c r="J3134" t="s">
        <v>3915</v>
      </c>
      <c r="K3134" t="s">
        <v>3914</v>
      </c>
      <c r="L3134">
        <v>2</v>
      </c>
      <c r="M3134" s="7">
        <v>0.7</v>
      </c>
      <c r="N3134" t="s">
        <v>3923</v>
      </c>
      <c r="O3134" t="s">
        <v>3927</v>
      </c>
      <c r="P3134">
        <v>18</v>
      </c>
      <c r="Q3134" t="s">
        <v>3939</v>
      </c>
      <c r="R3134" t="s">
        <v>3940</v>
      </c>
      <c r="S3134" t="s">
        <v>3943</v>
      </c>
      <c r="T3134" s="5">
        <v>45659</v>
      </c>
      <c r="U3134" t="s">
        <v>7157</v>
      </c>
      <c r="V3134" t="b">
        <v>1</v>
      </c>
      <c r="W3134" t="b">
        <v>0</v>
      </c>
      <c r="X3134" t="s">
        <v>7153</v>
      </c>
      <c r="Y3134" t="str">
        <f t="shared" si="192"/>
        <v/>
      </c>
      <c r="Z3134" t="str">
        <f t="shared" si="193"/>
        <v>31+ days</v>
      </c>
      <c r="AA3134" t="str">
        <f t="shared" si="194"/>
        <v>Moderate</v>
      </c>
      <c r="AB3134" t="str">
        <f t="shared" si="195"/>
        <v>Excluded</v>
      </c>
    </row>
    <row r="3135" spans="1:28" x14ac:dyDescent="0.3">
      <c r="A3135" t="s">
        <v>3837</v>
      </c>
      <c r="B3135" t="s">
        <v>1496</v>
      </c>
      <c r="C3135" t="s">
        <v>174</v>
      </c>
      <c r="D3135" s="5">
        <v>45716</v>
      </c>
      <c r="E3135" s="5">
        <v>45714</v>
      </c>
      <c r="F3135" t="s">
        <v>12</v>
      </c>
      <c r="G3135" t="s">
        <v>24</v>
      </c>
      <c r="H3135">
        <v>2</v>
      </c>
      <c r="I3135" t="s">
        <v>61</v>
      </c>
      <c r="J3135" t="s">
        <v>3916</v>
      </c>
      <c r="K3135" t="s">
        <v>3914</v>
      </c>
      <c r="L3135">
        <v>3</v>
      </c>
      <c r="M3135" s="7">
        <v>0.76</v>
      </c>
      <c r="N3135" t="s">
        <v>3932</v>
      </c>
      <c r="O3135" t="s">
        <v>3925</v>
      </c>
      <c r="P3135">
        <v>18</v>
      </c>
      <c r="Q3135" t="s">
        <v>3939</v>
      </c>
      <c r="R3135" t="s">
        <v>3940</v>
      </c>
      <c r="S3135" t="s">
        <v>55</v>
      </c>
      <c r="T3135" s="5">
        <v>45714</v>
      </c>
      <c r="U3135" t="s">
        <v>7155</v>
      </c>
      <c r="V3135" t="b">
        <v>0</v>
      </c>
      <c r="W3135" t="b">
        <v>0</v>
      </c>
      <c r="X3135" t="s">
        <v>7153</v>
      </c>
      <c r="Y3135">
        <f t="shared" si="192"/>
        <v>1</v>
      </c>
      <c r="Z3135" t="str">
        <f t="shared" si="193"/>
        <v>0-3 days</v>
      </c>
      <c r="AA3135" t="str">
        <f t="shared" si="194"/>
        <v>Good</v>
      </c>
      <c r="AB3135" t="str">
        <f t="shared" si="195"/>
        <v>No-show</v>
      </c>
    </row>
    <row r="3136" spans="1:28" x14ac:dyDescent="0.3">
      <c r="A3136" t="s">
        <v>3838</v>
      </c>
      <c r="B3136" t="s">
        <v>1165</v>
      </c>
      <c r="C3136" t="s">
        <v>89</v>
      </c>
      <c r="D3136" s="5">
        <v>45710</v>
      </c>
      <c r="E3136" s="5">
        <v>45658</v>
      </c>
      <c r="F3136" t="s">
        <v>41</v>
      </c>
      <c r="G3136" t="s">
        <v>55</v>
      </c>
      <c r="H3136">
        <v>52</v>
      </c>
      <c r="I3136" t="s">
        <v>61</v>
      </c>
      <c r="J3136" t="s">
        <v>3913</v>
      </c>
      <c r="K3136" t="s">
        <v>3910</v>
      </c>
      <c r="L3136">
        <v>2</v>
      </c>
      <c r="M3136" s="7">
        <v>0.89</v>
      </c>
      <c r="N3136" t="s">
        <v>3931</v>
      </c>
      <c r="O3136" t="s">
        <v>3922</v>
      </c>
      <c r="P3136">
        <v>20</v>
      </c>
      <c r="Q3136" t="s">
        <v>3939</v>
      </c>
      <c r="R3136" t="s">
        <v>3940</v>
      </c>
      <c r="S3136" t="s">
        <v>3941</v>
      </c>
      <c r="T3136" s="5">
        <v>45708</v>
      </c>
      <c r="U3136" t="s">
        <v>7156</v>
      </c>
      <c r="V3136" t="b">
        <v>1</v>
      </c>
      <c r="W3136" t="b">
        <v>0</v>
      </c>
      <c r="X3136" t="s">
        <v>7153</v>
      </c>
      <c r="Y3136" t="str">
        <f t="shared" si="192"/>
        <v/>
      </c>
      <c r="Z3136" t="str">
        <f t="shared" si="193"/>
        <v>31+ days</v>
      </c>
      <c r="AA3136" t="str">
        <f t="shared" si="194"/>
        <v>Good</v>
      </c>
      <c r="AB3136" t="str">
        <f t="shared" si="195"/>
        <v>Excluded</v>
      </c>
    </row>
    <row r="3137" spans="1:28" x14ac:dyDescent="0.3">
      <c r="A3137" t="s">
        <v>3839</v>
      </c>
      <c r="B3137" t="s">
        <v>1550</v>
      </c>
      <c r="C3137" t="s">
        <v>50</v>
      </c>
      <c r="D3137" s="5">
        <v>45991</v>
      </c>
      <c r="E3137" s="5">
        <v>45932</v>
      </c>
      <c r="F3137" t="s">
        <v>18</v>
      </c>
      <c r="G3137" t="s">
        <v>13</v>
      </c>
      <c r="H3137">
        <v>59</v>
      </c>
      <c r="I3137" t="s">
        <v>47</v>
      </c>
      <c r="J3137" t="s">
        <v>3909</v>
      </c>
      <c r="K3137" t="s">
        <v>3912</v>
      </c>
      <c r="L3137">
        <v>1</v>
      </c>
      <c r="M3137" s="7">
        <v>0.79</v>
      </c>
      <c r="N3137" t="s">
        <v>3924</v>
      </c>
      <c r="O3137" t="s">
        <v>3922</v>
      </c>
      <c r="P3137">
        <v>18</v>
      </c>
      <c r="Q3137" t="s">
        <v>3955</v>
      </c>
      <c r="R3137" t="s">
        <v>3949</v>
      </c>
      <c r="S3137" t="s">
        <v>3950</v>
      </c>
      <c r="U3137" t="s">
        <v>7157</v>
      </c>
      <c r="V3137" t="b">
        <v>1</v>
      </c>
      <c r="W3137" t="b">
        <v>0</v>
      </c>
      <c r="X3137" t="s">
        <v>7162</v>
      </c>
      <c r="Y3137">
        <f t="shared" si="192"/>
        <v>0</v>
      </c>
      <c r="Z3137" t="str">
        <f t="shared" si="193"/>
        <v>31+ days</v>
      </c>
      <c r="AA3137" t="str">
        <f t="shared" si="194"/>
        <v>Good</v>
      </c>
      <c r="AB3137" t="str">
        <f t="shared" si="195"/>
        <v>Attended</v>
      </c>
    </row>
    <row r="3138" spans="1:28" x14ac:dyDescent="0.3">
      <c r="A3138" t="s">
        <v>3840</v>
      </c>
      <c r="B3138" t="s">
        <v>1118</v>
      </c>
      <c r="C3138" t="s">
        <v>22</v>
      </c>
      <c r="D3138" s="5">
        <v>45676</v>
      </c>
      <c r="E3138" s="5">
        <v>45618</v>
      </c>
      <c r="F3138" t="s">
        <v>23</v>
      </c>
      <c r="G3138" t="s">
        <v>24</v>
      </c>
      <c r="H3138">
        <v>58</v>
      </c>
      <c r="I3138" t="s">
        <v>19</v>
      </c>
      <c r="J3138" t="s">
        <v>3916</v>
      </c>
      <c r="K3138" t="s">
        <v>3912</v>
      </c>
      <c r="L3138">
        <v>3</v>
      </c>
      <c r="M3138" s="7">
        <v>0.98</v>
      </c>
      <c r="N3138" t="s">
        <v>3923</v>
      </c>
      <c r="O3138" t="s">
        <v>3927</v>
      </c>
      <c r="P3138">
        <v>18</v>
      </c>
      <c r="Q3138" t="s">
        <v>3955</v>
      </c>
      <c r="R3138" t="s">
        <v>3940</v>
      </c>
      <c r="S3138" t="s">
        <v>3941</v>
      </c>
      <c r="T3138" s="5">
        <v>45674</v>
      </c>
      <c r="U3138" t="s">
        <v>7157</v>
      </c>
      <c r="V3138" t="b">
        <v>1</v>
      </c>
      <c r="W3138" t="b">
        <v>0</v>
      </c>
      <c r="X3138" t="s">
        <v>7153</v>
      </c>
      <c r="Y3138">
        <f t="shared" ref="Y3138:Y3201" si="196">IF(G3138="No-show",1,IF(G3138="Attended",0,""))</f>
        <v>1</v>
      </c>
      <c r="Z3138" t="str">
        <f t="shared" ref="Z3138:Z3201" si="197">IF(H3138="","Unknown",IF(H3138&lt;=3,"0-3 days",IF(H3138&lt;=7,"4-7 days",IF(H3138&lt;=14,"8-14 days",IF(H3138&lt;=30,"15-30 days","31+ days")))))</f>
        <v>31+ days</v>
      </c>
      <c r="AA3138" t="str">
        <f t="shared" ref="AA3138:AA3201" si="198">IF(M3138="","Unknown",IF(M3138&lt;0.5,"Low",IF(M3138&lt;0.75,"Moderate",IF(M3138&lt;0.9,"Good","Very Good"))))</f>
        <v>Very Good</v>
      </c>
      <c r="AB3138" t="str">
        <f t="shared" ref="AB3138:AB3201" si="199">IF(G3138="Attended","Attended",IF(G3138="No-show","No-show","Excluded"))</f>
        <v>No-show</v>
      </c>
    </row>
    <row r="3139" spans="1:28" x14ac:dyDescent="0.3">
      <c r="A3139" t="s">
        <v>3841</v>
      </c>
      <c r="B3139" t="s">
        <v>1835</v>
      </c>
      <c r="C3139" t="s">
        <v>193</v>
      </c>
      <c r="D3139" s="5">
        <v>45861</v>
      </c>
      <c r="E3139" s="5">
        <v>45853</v>
      </c>
      <c r="F3139" t="s">
        <v>41</v>
      </c>
      <c r="G3139" t="s">
        <v>13</v>
      </c>
      <c r="H3139">
        <v>8</v>
      </c>
      <c r="I3139" t="s">
        <v>14</v>
      </c>
      <c r="J3139" t="s">
        <v>3911</v>
      </c>
      <c r="K3139" t="s">
        <v>3910</v>
      </c>
      <c r="L3139">
        <v>2</v>
      </c>
      <c r="M3139" s="7">
        <v>0.91</v>
      </c>
      <c r="N3139" t="s">
        <v>3931</v>
      </c>
      <c r="O3139" t="s">
        <v>3922</v>
      </c>
      <c r="P3139">
        <v>15</v>
      </c>
      <c r="R3139" t="s">
        <v>3953</v>
      </c>
      <c r="S3139" t="s">
        <v>3943</v>
      </c>
      <c r="U3139" t="s">
        <v>7152</v>
      </c>
      <c r="V3139" t="b">
        <v>0</v>
      </c>
      <c r="W3139" t="b">
        <v>0</v>
      </c>
      <c r="X3139" t="s">
        <v>7161</v>
      </c>
      <c r="Y3139">
        <f t="shared" si="196"/>
        <v>0</v>
      </c>
      <c r="Z3139" t="str">
        <f t="shared" si="197"/>
        <v>8-14 days</v>
      </c>
      <c r="AA3139" t="str">
        <f t="shared" si="198"/>
        <v>Very Good</v>
      </c>
      <c r="AB3139" t="str">
        <f t="shared" si="199"/>
        <v>Attended</v>
      </c>
    </row>
    <row r="3140" spans="1:28" x14ac:dyDescent="0.3">
      <c r="A3140" t="s">
        <v>3842</v>
      </c>
      <c r="B3140" t="s">
        <v>1536</v>
      </c>
      <c r="C3140" t="s">
        <v>174</v>
      </c>
      <c r="D3140" s="5">
        <v>45790</v>
      </c>
      <c r="E3140" s="5">
        <v>45767</v>
      </c>
      <c r="F3140" t="s">
        <v>12</v>
      </c>
      <c r="G3140" t="s">
        <v>13</v>
      </c>
      <c r="H3140">
        <v>23</v>
      </c>
      <c r="I3140" t="s">
        <v>14</v>
      </c>
      <c r="J3140" t="s">
        <v>3909</v>
      </c>
      <c r="K3140" t="s">
        <v>3910</v>
      </c>
      <c r="L3140">
        <v>2</v>
      </c>
      <c r="M3140" s="7">
        <v>0.83</v>
      </c>
      <c r="N3140" t="s">
        <v>3932</v>
      </c>
      <c r="O3140" t="s">
        <v>3925</v>
      </c>
      <c r="P3140">
        <v>18</v>
      </c>
      <c r="Q3140" t="s">
        <v>3939</v>
      </c>
      <c r="R3140" t="s">
        <v>3940</v>
      </c>
      <c r="S3140" t="s">
        <v>3941</v>
      </c>
      <c r="T3140" s="5">
        <v>45788</v>
      </c>
      <c r="U3140" t="s">
        <v>7159</v>
      </c>
      <c r="V3140" t="b">
        <v>0</v>
      </c>
      <c r="W3140" t="b">
        <v>0</v>
      </c>
      <c r="X3140" t="s">
        <v>7160</v>
      </c>
      <c r="Y3140">
        <f t="shared" si="196"/>
        <v>0</v>
      </c>
      <c r="Z3140" t="str">
        <f t="shared" si="197"/>
        <v>15-30 days</v>
      </c>
      <c r="AA3140" t="str">
        <f t="shared" si="198"/>
        <v>Good</v>
      </c>
      <c r="AB3140" t="str">
        <f t="shared" si="199"/>
        <v>Attended</v>
      </c>
    </row>
    <row r="3141" spans="1:28" x14ac:dyDescent="0.3">
      <c r="A3141" t="s">
        <v>3843</v>
      </c>
      <c r="B3141" t="s">
        <v>1347</v>
      </c>
      <c r="C3141" t="s">
        <v>149</v>
      </c>
      <c r="D3141" s="5">
        <v>45660</v>
      </c>
      <c r="E3141" s="5">
        <v>45646</v>
      </c>
      <c r="F3141" t="s">
        <v>23</v>
      </c>
      <c r="G3141" t="s">
        <v>13</v>
      </c>
      <c r="H3141">
        <v>14</v>
      </c>
      <c r="I3141" t="s">
        <v>14</v>
      </c>
      <c r="J3141" t="s">
        <v>3909</v>
      </c>
      <c r="K3141" t="s">
        <v>3910</v>
      </c>
      <c r="L3141">
        <v>5</v>
      </c>
      <c r="M3141" s="7">
        <v>0.83</v>
      </c>
      <c r="N3141" t="s">
        <v>3923</v>
      </c>
      <c r="O3141" t="s">
        <v>3929</v>
      </c>
      <c r="P3141">
        <v>12</v>
      </c>
      <c r="Q3141" t="s">
        <v>3939</v>
      </c>
      <c r="R3141" t="s">
        <v>3940</v>
      </c>
      <c r="S3141" t="s">
        <v>3941</v>
      </c>
      <c r="T3141" s="5">
        <v>45659</v>
      </c>
      <c r="U3141" t="s">
        <v>7155</v>
      </c>
      <c r="V3141" t="b">
        <v>0</v>
      </c>
      <c r="W3141" t="b">
        <v>0</v>
      </c>
      <c r="X3141" t="s">
        <v>7153</v>
      </c>
      <c r="Y3141">
        <f t="shared" si="196"/>
        <v>0</v>
      </c>
      <c r="Z3141" t="str">
        <f t="shared" si="197"/>
        <v>8-14 days</v>
      </c>
      <c r="AA3141" t="str">
        <f t="shared" si="198"/>
        <v>Good</v>
      </c>
      <c r="AB3141" t="str">
        <f t="shared" si="199"/>
        <v>Attended</v>
      </c>
    </row>
    <row r="3142" spans="1:28" x14ac:dyDescent="0.3">
      <c r="A3142" t="s">
        <v>3844</v>
      </c>
      <c r="B3142" t="s">
        <v>3442</v>
      </c>
      <c r="C3142" t="s">
        <v>22</v>
      </c>
      <c r="D3142" s="5">
        <v>45993</v>
      </c>
      <c r="E3142" s="5">
        <v>45966</v>
      </c>
      <c r="F3142" t="s">
        <v>23</v>
      </c>
      <c r="G3142" t="s">
        <v>24</v>
      </c>
      <c r="H3142">
        <v>27</v>
      </c>
      <c r="I3142" t="s">
        <v>160</v>
      </c>
      <c r="J3142" t="s">
        <v>3909</v>
      </c>
      <c r="K3142" t="s">
        <v>3914</v>
      </c>
      <c r="L3142">
        <v>3</v>
      </c>
      <c r="M3142" s="7">
        <v>0.86</v>
      </c>
      <c r="N3142" t="s">
        <v>3923</v>
      </c>
      <c r="O3142" t="s">
        <v>3927</v>
      </c>
      <c r="P3142">
        <v>18</v>
      </c>
      <c r="Q3142" t="s">
        <v>3939</v>
      </c>
      <c r="R3142" t="s">
        <v>3940</v>
      </c>
      <c r="S3142" t="s">
        <v>3941</v>
      </c>
      <c r="T3142" s="5">
        <v>45992</v>
      </c>
      <c r="U3142" t="s">
        <v>7159</v>
      </c>
      <c r="V3142" t="b">
        <v>0</v>
      </c>
      <c r="W3142" t="b">
        <v>0</v>
      </c>
      <c r="X3142" t="s">
        <v>7153</v>
      </c>
      <c r="Y3142">
        <f t="shared" si="196"/>
        <v>1</v>
      </c>
      <c r="Z3142" t="str">
        <f t="shared" si="197"/>
        <v>15-30 days</v>
      </c>
      <c r="AA3142" t="str">
        <f t="shared" si="198"/>
        <v>Good</v>
      </c>
      <c r="AB3142" t="str">
        <f t="shared" si="199"/>
        <v>No-show</v>
      </c>
    </row>
    <row r="3143" spans="1:28" x14ac:dyDescent="0.3">
      <c r="A3143" t="s">
        <v>3845</v>
      </c>
      <c r="B3143" t="s">
        <v>1820</v>
      </c>
      <c r="C3143" t="s">
        <v>149</v>
      </c>
      <c r="D3143" s="5">
        <v>45664</v>
      </c>
      <c r="E3143" s="5">
        <v>45605</v>
      </c>
      <c r="F3143" t="s">
        <v>23</v>
      </c>
      <c r="G3143" t="s">
        <v>55</v>
      </c>
      <c r="H3143">
        <v>59</v>
      </c>
      <c r="I3143" t="s">
        <v>47</v>
      </c>
      <c r="J3143" t="s">
        <v>3916</v>
      </c>
      <c r="K3143" t="s">
        <v>3914</v>
      </c>
      <c r="L3143">
        <v>7</v>
      </c>
      <c r="M3143" s="7">
        <v>0.92</v>
      </c>
      <c r="N3143" t="s">
        <v>3923</v>
      </c>
      <c r="O3143" t="s">
        <v>3929</v>
      </c>
      <c r="P3143">
        <v>12</v>
      </c>
      <c r="Q3143" t="s">
        <v>3955</v>
      </c>
      <c r="R3143" t="s">
        <v>3940</v>
      </c>
      <c r="S3143" t="s">
        <v>3941</v>
      </c>
      <c r="T3143" s="5">
        <v>45661</v>
      </c>
      <c r="U3143" t="s">
        <v>7159</v>
      </c>
      <c r="V3143" t="b">
        <v>0</v>
      </c>
      <c r="W3143" t="b">
        <v>0</v>
      </c>
      <c r="X3143" t="s">
        <v>7153</v>
      </c>
      <c r="Y3143" t="str">
        <f t="shared" si="196"/>
        <v/>
      </c>
      <c r="Z3143" t="str">
        <f t="shared" si="197"/>
        <v>31+ days</v>
      </c>
      <c r="AA3143" t="str">
        <f t="shared" si="198"/>
        <v>Very Good</v>
      </c>
      <c r="AB3143" t="str">
        <f t="shared" si="199"/>
        <v>Excluded</v>
      </c>
    </row>
    <row r="3144" spans="1:28" x14ac:dyDescent="0.3">
      <c r="A3144" t="s">
        <v>3846</v>
      </c>
      <c r="B3144" t="s">
        <v>3847</v>
      </c>
      <c r="C3144" t="s">
        <v>11</v>
      </c>
      <c r="D3144" s="5">
        <v>45970</v>
      </c>
      <c r="E3144" s="5">
        <v>45924</v>
      </c>
      <c r="F3144" t="s">
        <v>12</v>
      </c>
      <c r="G3144" t="s">
        <v>13</v>
      </c>
      <c r="H3144">
        <v>46</v>
      </c>
      <c r="I3144" t="s">
        <v>19</v>
      </c>
      <c r="J3144" t="s">
        <v>3909</v>
      </c>
      <c r="K3144" t="s">
        <v>3914</v>
      </c>
      <c r="L3144">
        <v>6</v>
      </c>
      <c r="M3144" s="7">
        <v>0.72</v>
      </c>
      <c r="N3144" t="s">
        <v>3932</v>
      </c>
      <c r="O3144" t="s">
        <v>3925</v>
      </c>
      <c r="P3144">
        <v>15</v>
      </c>
      <c r="Q3144" t="s">
        <v>3939</v>
      </c>
      <c r="R3144" t="s">
        <v>3949</v>
      </c>
      <c r="S3144" t="s">
        <v>3950</v>
      </c>
      <c r="U3144" t="s">
        <v>7157</v>
      </c>
      <c r="V3144" t="b">
        <v>1</v>
      </c>
      <c r="W3144" t="b">
        <v>0</v>
      </c>
      <c r="X3144" t="s">
        <v>7162</v>
      </c>
      <c r="Y3144">
        <f t="shared" si="196"/>
        <v>0</v>
      </c>
      <c r="Z3144" t="str">
        <f t="shared" si="197"/>
        <v>31+ days</v>
      </c>
      <c r="AA3144" t="str">
        <f t="shared" si="198"/>
        <v>Moderate</v>
      </c>
      <c r="AB3144" t="str">
        <f t="shared" si="199"/>
        <v>Attended</v>
      </c>
    </row>
    <row r="3145" spans="1:28" x14ac:dyDescent="0.3">
      <c r="A3145" t="s">
        <v>3848</v>
      </c>
      <c r="B3145" t="s">
        <v>323</v>
      </c>
      <c r="C3145" t="s">
        <v>58</v>
      </c>
      <c r="D3145" s="5">
        <v>45941</v>
      </c>
      <c r="E3145" s="5">
        <v>45894</v>
      </c>
      <c r="F3145" t="s">
        <v>32</v>
      </c>
      <c r="G3145" t="s">
        <v>13</v>
      </c>
      <c r="H3145">
        <v>47</v>
      </c>
      <c r="I3145" t="s">
        <v>160</v>
      </c>
      <c r="J3145" t="s">
        <v>3913</v>
      </c>
      <c r="K3145" t="s">
        <v>3910</v>
      </c>
      <c r="L3145">
        <v>5</v>
      </c>
      <c r="M3145" s="7">
        <v>0.7</v>
      </c>
      <c r="N3145" t="s">
        <v>3928</v>
      </c>
      <c r="O3145" t="s">
        <v>3922</v>
      </c>
      <c r="P3145">
        <v>15</v>
      </c>
      <c r="R3145" t="s">
        <v>3953</v>
      </c>
      <c r="S3145" t="s">
        <v>3943</v>
      </c>
      <c r="U3145" t="s">
        <v>7156</v>
      </c>
      <c r="V3145" t="b">
        <v>1</v>
      </c>
      <c r="W3145" t="b">
        <v>0</v>
      </c>
      <c r="X3145" t="s">
        <v>7162</v>
      </c>
      <c r="Y3145">
        <f t="shared" si="196"/>
        <v>0</v>
      </c>
      <c r="Z3145" t="str">
        <f t="shared" si="197"/>
        <v>31+ days</v>
      </c>
      <c r="AA3145" t="str">
        <f t="shared" si="198"/>
        <v>Moderate</v>
      </c>
      <c r="AB3145" t="str">
        <f t="shared" si="199"/>
        <v>Attended</v>
      </c>
    </row>
    <row r="3146" spans="1:28" x14ac:dyDescent="0.3">
      <c r="A3146" t="s">
        <v>3849</v>
      </c>
      <c r="B3146" t="s">
        <v>604</v>
      </c>
      <c r="C3146" t="s">
        <v>58</v>
      </c>
      <c r="D3146" s="5">
        <v>45947</v>
      </c>
      <c r="E3146" s="5">
        <v>45922</v>
      </c>
      <c r="F3146" t="s">
        <v>32</v>
      </c>
      <c r="G3146" t="s">
        <v>13</v>
      </c>
      <c r="H3146">
        <v>25</v>
      </c>
      <c r="I3146" t="s">
        <v>19</v>
      </c>
      <c r="J3146" t="s">
        <v>3916</v>
      </c>
      <c r="K3146" t="s">
        <v>3914</v>
      </c>
      <c r="L3146">
        <v>2</v>
      </c>
      <c r="M3146" s="7">
        <v>0.77</v>
      </c>
      <c r="N3146" t="s">
        <v>3928</v>
      </c>
      <c r="O3146" t="s">
        <v>3922</v>
      </c>
      <c r="P3146">
        <v>15</v>
      </c>
      <c r="Q3146" t="s">
        <v>3947</v>
      </c>
      <c r="R3146" t="s">
        <v>3940</v>
      </c>
      <c r="S3146" t="s">
        <v>3941</v>
      </c>
      <c r="T3146" s="5">
        <v>45946</v>
      </c>
      <c r="U3146" t="s">
        <v>7155</v>
      </c>
      <c r="V3146" t="b">
        <v>0</v>
      </c>
      <c r="W3146" t="b">
        <v>0</v>
      </c>
      <c r="X3146" t="s">
        <v>7162</v>
      </c>
      <c r="Y3146">
        <f t="shared" si="196"/>
        <v>0</v>
      </c>
      <c r="Z3146" t="str">
        <f t="shared" si="197"/>
        <v>15-30 days</v>
      </c>
      <c r="AA3146" t="str">
        <f t="shared" si="198"/>
        <v>Good</v>
      </c>
      <c r="AB3146" t="str">
        <f t="shared" si="199"/>
        <v>Attended</v>
      </c>
    </row>
    <row r="3147" spans="1:28" x14ac:dyDescent="0.3">
      <c r="A3147" t="s">
        <v>3850</v>
      </c>
      <c r="B3147" t="s">
        <v>107</v>
      </c>
      <c r="C3147" t="s">
        <v>36</v>
      </c>
      <c r="D3147" s="5">
        <v>45717</v>
      </c>
      <c r="E3147" s="5">
        <v>45660</v>
      </c>
      <c r="F3147" t="s">
        <v>23</v>
      </c>
      <c r="G3147" t="s">
        <v>13</v>
      </c>
      <c r="H3147">
        <v>57</v>
      </c>
      <c r="I3147" t="s">
        <v>61</v>
      </c>
      <c r="J3147" t="s">
        <v>3909</v>
      </c>
      <c r="K3147" t="s">
        <v>3912</v>
      </c>
      <c r="L3147">
        <v>1</v>
      </c>
      <c r="M3147" s="7">
        <v>0.81</v>
      </c>
      <c r="N3147" t="s">
        <v>3923</v>
      </c>
      <c r="O3147" t="s">
        <v>3925</v>
      </c>
      <c r="P3147">
        <v>20</v>
      </c>
      <c r="Q3147" t="s">
        <v>3955</v>
      </c>
      <c r="R3147" t="s">
        <v>3949</v>
      </c>
      <c r="S3147" t="s">
        <v>3950</v>
      </c>
      <c r="U3147" t="s">
        <v>7156</v>
      </c>
      <c r="V3147" t="b">
        <v>1</v>
      </c>
      <c r="W3147" t="b">
        <v>0</v>
      </c>
      <c r="X3147" t="s">
        <v>7160</v>
      </c>
      <c r="Y3147">
        <f t="shared" si="196"/>
        <v>0</v>
      </c>
      <c r="Z3147" t="str">
        <f t="shared" si="197"/>
        <v>31+ days</v>
      </c>
      <c r="AA3147" t="str">
        <f t="shared" si="198"/>
        <v>Good</v>
      </c>
      <c r="AB3147" t="str">
        <f t="shared" si="199"/>
        <v>Attended</v>
      </c>
    </row>
    <row r="3148" spans="1:28" x14ac:dyDescent="0.3">
      <c r="A3148" t="s">
        <v>3851</v>
      </c>
      <c r="B3148" t="s">
        <v>1306</v>
      </c>
      <c r="C3148" t="s">
        <v>279</v>
      </c>
      <c r="D3148" s="5">
        <v>45979</v>
      </c>
      <c r="E3148" s="5">
        <v>45923</v>
      </c>
      <c r="F3148" t="s">
        <v>18</v>
      </c>
      <c r="G3148" t="s">
        <v>55</v>
      </c>
      <c r="H3148">
        <v>56</v>
      </c>
      <c r="I3148" t="s">
        <v>160</v>
      </c>
      <c r="J3148" t="s">
        <v>3911</v>
      </c>
      <c r="K3148" t="s">
        <v>3910</v>
      </c>
      <c r="L3148">
        <v>5</v>
      </c>
      <c r="M3148" s="7">
        <v>0.88</v>
      </c>
      <c r="N3148" t="s">
        <v>3924</v>
      </c>
      <c r="O3148" t="s">
        <v>3925</v>
      </c>
      <c r="P3148">
        <v>12</v>
      </c>
      <c r="R3148" t="s">
        <v>3953</v>
      </c>
      <c r="S3148" t="s">
        <v>3943</v>
      </c>
      <c r="U3148" t="s">
        <v>7159</v>
      </c>
      <c r="V3148" t="b">
        <v>0</v>
      </c>
      <c r="W3148" t="b">
        <v>0</v>
      </c>
      <c r="X3148" t="s">
        <v>7162</v>
      </c>
      <c r="Y3148" t="str">
        <f t="shared" si="196"/>
        <v/>
      </c>
      <c r="Z3148" t="str">
        <f t="shared" si="197"/>
        <v>31+ days</v>
      </c>
      <c r="AA3148" t="str">
        <f t="shared" si="198"/>
        <v>Good</v>
      </c>
      <c r="AB3148" t="str">
        <f t="shared" si="199"/>
        <v>Excluded</v>
      </c>
    </row>
    <row r="3149" spans="1:28" x14ac:dyDescent="0.3">
      <c r="A3149" t="s">
        <v>3852</v>
      </c>
      <c r="B3149" t="s">
        <v>213</v>
      </c>
      <c r="C3149" t="s">
        <v>17</v>
      </c>
      <c r="D3149" s="5">
        <v>45876</v>
      </c>
      <c r="E3149" s="5">
        <v>45827</v>
      </c>
      <c r="F3149" t="s">
        <v>18</v>
      </c>
      <c r="G3149" t="s">
        <v>13</v>
      </c>
      <c r="H3149">
        <v>49</v>
      </c>
      <c r="I3149" t="s">
        <v>61</v>
      </c>
      <c r="J3149" t="s">
        <v>3911</v>
      </c>
      <c r="K3149" t="s">
        <v>3910</v>
      </c>
      <c r="L3149">
        <v>3</v>
      </c>
      <c r="M3149" s="7">
        <v>0.88</v>
      </c>
      <c r="N3149" t="s">
        <v>3924</v>
      </c>
      <c r="O3149" t="s">
        <v>3929</v>
      </c>
      <c r="P3149">
        <v>12</v>
      </c>
      <c r="Q3149" t="s">
        <v>3939</v>
      </c>
      <c r="R3149" t="s">
        <v>3940</v>
      </c>
      <c r="S3149" t="s">
        <v>3941</v>
      </c>
      <c r="T3149" s="5">
        <v>45873</v>
      </c>
      <c r="U3149" t="s">
        <v>7154</v>
      </c>
      <c r="V3149" t="b">
        <v>0</v>
      </c>
      <c r="W3149" t="b">
        <v>0</v>
      </c>
      <c r="X3149" t="s">
        <v>7161</v>
      </c>
      <c r="Y3149">
        <f t="shared" si="196"/>
        <v>0</v>
      </c>
      <c r="Z3149" t="str">
        <f t="shared" si="197"/>
        <v>31+ days</v>
      </c>
      <c r="AA3149" t="str">
        <f t="shared" si="198"/>
        <v>Good</v>
      </c>
      <c r="AB3149" t="str">
        <f t="shared" si="199"/>
        <v>Attended</v>
      </c>
    </row>
    <row r="3150" spans="1:28" x14ac:dyDescent="0.3">
      <c r="A3150" t="s">
        <v>3853</v>
      </c>
      <c r="B3150" t="s">
        <v>1577</v>
      </c>
      <c r="C3150" t="s">
        <v>77</v>
      </c>
      <c r="D3150" s="5">
        <v>45804</v>
      </c>
      <c r="E3150" s="5">
        <v>45755</v>
      </c>
      <c r="F3150" t="s">
        <v>23</v>
      </c>
      <c r="G3150" t="s">
        <v>24</v>
      </c>
      <c r="H3150">
        <v>49</v>
      </c>
      <c r="I3150" t="s">
        <v>42</v>
      </c>
      <c r="J3150" t="s">
        <v>3915</v>
      </c>
      <c r="K3150" t="s">
        <v>3914</v>
      </c>
      <c r="L3150">
        <v>2</v>
      </c>
      <c r="M3150" s="7">
        <v>0.84</v>
      </c>
      <c r="N3150" t="s">
        <v>3923</v>
      </c>
      <c r="O3150" t="s">
        <v>3927</v>
      </c>
      <c r="P3150">
        <v>15</v>
      </c>
      <c r="Q3150" t="s">
        <v>3955</v>
      </c>
      <c r="R3150" t="s">
        <v>3940</v>
      </c>
      <c r="S3150" t="s">
        <v>3943</v>
      </c>
      <c r="T3150" s="5">
        <v>45803</v>
      </c>
      <c r="U3150" t="s">
        <v>7159</v>
      </c>
      <c r="V3150" t="b">
        <v>0</v>
      </c>
      <c r="W3150" t="b">
        <v>0</v>
      </c>
      <c r="X3150" t="s">
        <v>7160</v>
      </c>
      <c r="Y3150">
        <f t="shared" si="196"/>
        <v>1</v>
      </c>
      <c r="Z3150" t="str">
        <f t="shared" si="197"/>
        <v>31+ days</v>
      </c>
      <c r="AA3150" t="str">
        <f t="shared" si="198"/>
        <v>Good</v>
      </c>
      <c r="AB3150" t="str">
        <f t="shared" si="199"/>
        <v>No-show</v>
      </c>
    </row>
    <row r="3151" spans="1:28" x14ac:dyDescent="0.3">
      <c r="A3151" t="s">
        <v>3854</v>
      </c>
      <c r="B3151" t="s">
        <v>1770</v>
      </c>
      <c r="C3151" t="s">
        <v>124</v>
      </c>
      <c r="D3151" s="5">
        <v>45906</v>
      </c>
      <c r="E3151" s="5">
        <v>45867</v>
      </c>
      <c r="F3151" t="s">
        <v>54</v>
      </c>
      <c r="G3151" t="s">
        <v>24</v>
      </c>
      <c r="H3151">
        <v>39</v>
      </c>
      <c r="I3151" t="s">
        <v>37</v>
      </c>
      <c r="J3151" t="s">
        <v>3916</v>
      </c>
      <c r="K3151" t="s">
        <v>3910</v>
      </c>
      <c r="L3151">
        <v>3</v>
      </c>
      <c r="M3151" s="7">
        <v>0.75</v>
      </c>
      <c r="N3151" t="s">
        <v>3930</v>
      </c>
      <c r="O3151" t="s">
        <v>3922</v>
      </c>
      <c r="P3151">
        <v>15</v>
      </c>
      <c r="Q3151" t="s">
        <v>3939</v>
      </c>
      <c r="R3151" t="s">
        <v>3940</v>
      </c>
      <c r="S3151" t="s">
        <v>3941</v>
      </c>
      <c r="T3151" s="5">
        <v>45905</v>
      </c>
      <c r="U3151" t="s">
        <v>7156</v>
      </c>
      <c r="V3151" t="b">
        <v>1</v>
      </c>
      <c r="W3151" t="b">
        <v>0</v>
      </c>
      <c r="X3151" t="s">
        <v>7162</v>
      </c>
      <c r="Y3151">
        <f t="shared" si="196"/>
        <v>1</v>
      </c>
      <c r="Z3151" t="str">
        <f t="shared" si="197"/>
        <v>31+ days</v>
      </c>
      <c r="AA3151" t="str">
        <f t="shared" si="198"/>
        <v>Good</v>
      </c>
      <c r="AB3151" t="str">
        <f t="shared" si="199"/>
        <v>No-show</v>
      </c>
    </row>
    <row r="3152" spans="1:28" x14ac:dyDescent="0.3">
      <c r="A3152" t="s">
        <v>3855</v>
      </c>
      <c r="B3152" t="s">
        <v>2003</v>
      </c>
      <c r="C3152" t="s">
        <v>149</v>
      </c>
      <c r="D3152" s="5">
        <v>45782</v>
      </c>
      <c r="E3152" s="5">
        <v>45777</v>
      </c>
      <c r="F3152" t="s">
        <v>23</v>
      </c>
      <c r="G3152" t="s">
        <v>13</v>
      </c>
      <c r="H3152">
        <v>5</v>
      </c>
      <c r="I3152" t="s">
        <v>14</v>
      </c>
      <c r="J3152" t="s">
        <v>3916</v>
      </c>
      <c r="K3152" t="s">
        <v>3912</v>
      </c>
      <c r="L3152">
        <v>4</v>
      </c>
      <c r="M3152" s="7">
        <v>0.94</v>
      </c>
      <c r="N3152" t="s">
        <v>3923</v>
      </c>
      <c r="O3152" t="s">
        <v>3929</v>
      </c>
      <c r="P3152">
        <v>12</v>
      </c>
      <c r="R3152" t="s">
        <v>3953</v>
      </c>
      <c r="S3152" t="s">
        <v>3943</v>
      </c>
      <c r="U3152" t="s">
        <v>7158</v>
      </c>
      <c r="V3152" t="b">
        <v>0</v>
      </c>
      <c r="W3152" t="b">
        <v>0</v>
      </c>
      <c r="X3152" t="s">
        <v>7160</v>
      </c>
      <c r="Y3152">
        <f t="shared" si="196"/>
        <v>0</v>
      </c>
      <c r="Z3152" t="str">
        <f t="shared" si="197"/>
        <v>4-7 days</v>
      </c>
      <c r="AA3152" t="str">
        <f t="shared" si="198"/>
        <v>Very Good</v>
      </c>
      <c r="AB3152" t="str">
        <f t="shared" si="199"/>
        <v>Attended</v>
      </c>
    </row>
    <row r="3153" spans="1:28" x14ac:dyDescent="0.3">
      <c r="A3153" t="s">
        <v>3856</v>
      </c>
      <c r="B3153" t="s">
        <v>689</v>
      </c>
      <c r="C3153" t="s">
        <v>77</v>
      </c>
      <c r="D3153" s="5">
        <v>45759</v>
      </c>
      <c r="E3153" s="5">
        <v>45742</v>
      </c>
      <c r="F3153" t="s">
        <v>23</v>
      </c>
      <c r="G3153" t="s">
        <v>24</v>
      </c>
      <c r="H3153">
        <v>17</v>
      </c>
      <c r="I3153" t="s">
        <v>14</v>
      </c>
      <c r="J3153" t="s">
        <v>3911</v>
      </c>
      <c r="K3153" t="s">
        <v>3912</v>
      </c>
      <c r="L3153">
        <v>2</v>
      </c>
      <c r="M3153" s="7">
        <v>0.8</v>
      </c>
      <c r="N3153" t="s">
        <v>3923</v>
      </c>
      <c r="O3153" t="s">
        <v>3927</v>
      </c>
      <c r="P3153">
        <v>15</v>
      </c>
      <c r="R3153" t="s">
        <v>3953</v>
      </c>
      <c r="S3153" t="s">
        <v>3943</v>
      </c>
      <c r="U3153" t="s">
        <v>7156</v>
      </c>
      <c r="V3153" t="b">
        <v>1</v>
      </c>
      <c r="W3153" t="b">
        <v>0</v>
      </c>
      <c r="X3153" t="s">
        <v>7160</v>
      </c>
      <c r="Y3153">
        <f t="shared" si="196"/>
        <v>1</v>
      </c>
      <c r="Z3153" t="str">
        <f t="shared" si="197"/>
        <v>15-30 days</v>
      </c>
      <c r="AA3153" t="str">
        <f t="shared" si="198"/>
        <v>Good</v>
      </c>
      <c r="AB3153" t="str">
        <f t="shared" si="199"/>
        <v>No-show</v>
      </c>
    </row>
    <row r="3154" spans="1:28" x14ac:dyDescent="0.3">
      <c r="A3154" t="s">
        <v>3857</v>
      </c>
      <c r="B3154" t="s">
        <v>190</v>
      </c>
      <c r="C3154" t="s">
        <v>64</v>
      </c>
      <c r="D3154" s="5">
        <v>45763</v>
      </c>
      <c r="E3154" s="5">
        <v>45717</v>
      </c>
      <c r="F3154" t="s">
        <v>28</v>
      </c>
      <c r="G3154" t="s">
        <v>24</v>
      </c>
      <c r="H3154">
        <v>46</v>
      </c>
      <c r="I3154" t="s">
        <v>14</v>
      </c>
      <c r="J3154" t="s">
        <v>3916</v>
      </c>
      <c r="K3154" t="s">
        <v>3914</v>
      </c>
      <c r="L3154">
        <v>3</v>
      </c>
      <c r="M3154" s="7">
        <v>0.8</v>
      </c>
      <c r="N3154" t="s">
        <v>3921</v>
      </c>
      <c r="O3154" t="s">
        <v>3922</v>
      </c>
      <c r="P3154">
        <v>20</v>
      </c>
      <c r="Q3154" t="s">
        <v>3947</v>
      </c>
      <c r="R3154" t="s">
        <v>3940</v>
      </c>
      <c r="S3154" t="s">
        <v>3943</v>
      </c>
      <c r="T3154" s="5">
        <v>45760</v>
      </c>
      <c r="U3154" t="s">
        <v>7152</v>
      </c>
      <c r="V3154" t="b">
        <v>0</v>
      </c>
      <c r="W3154" t="b">
        <v>0</v>
      </c>
      <c r="X3154" t="s">
        <v>7160</v>
      </c>
      <c r="Y3154">
        <f t="shared" si="196"/>
        <v>1</v>
      </c>
      <c r="Z3154" t="str">
        <f t="shared" si="197"/>
        <v>31+ days</v>
      </c>
      <c r="AA3154" t="str">
        <f t="shared" si="198"/>
        <v>Good</v>
      </c>
      <c r="AB3154" t="str">
        <f t="shared" si="199"/>
        <v>No-show</v>
      </c>
    </row>
    <row r="3155" spans="1:28" x14ac:dyDescent="0.3">
      <c r="A3155" t="s">
        <v>3858</v>
      </c>
      <c r="B3155" t="s">
        <v>238</v>
      </c>
      <c r="C3155" t="s">
        <v>157</v>
      </c>
      <c r="D3155" s="5">
        <v>45865</v>
      </c>
      <c r="E3155" s="5">
        <v>45846</v>
      </c>
      <c r="F3155" t="s">
        <v>28</v>
      </c>
      <c r="G3155" t="s">
        <v>13</v>
      </c>
      <c r="H3155">
        <v>19</v>
      </c>
      <c r="I3155" t="s">
        <v>37</v>
      </c>
      <c r="J3155" t="s">
        <v>3915</v>
      </c>
      <c r="K3155" t="s">
        <v>3910</v>
      </c>
      <c r="L3155">
        <v>5</v>
      </c>
      <c r="M3155" s="7">
        <v>0.64</v>
      </c>
      <c r="N3155" t="s">
        <v>3921</v>
      </c>
      <c r="O3155" t="s">
        <v>3925</v>
      </c>
      <c r="P3155">
        <v>12</v>
      </c>
      <c r="Q3155" t="s">
        <v>3939</v>
      </c>
      <c r="R3155" t="s">
        <v>3940</v>
      </c>
      <c r="S3155" t="s">
        <v>55</v>
      </c>
      <c r="T3155" s="5">
        <v>45864</v>
      </c>
      <c r="U3155" t="s">
        <v>7157</v>
      </c>
      <c r="V3155" t="b">
        <v>1</v>
      </c>
      <c r="W3155" t="b">
        <v>0</v>
      </c>
      <c r="X3155" t="s">
        <v>7161</v>
      </c>
      <c r="Y3155">
        <f t="shared" si="196"/>
        <v>0</v>
      </c>
      <c r="Z3155" t="str">
        <f t="shared" si="197"/>
        <v>15-30 days</v>
      </c>
      <c r="AA3155" t="str">
        <f t="shared" si="198"/>
        <v>Moderate</v>
      </c>
      <c r="AB3155" t="str">
        <f t="shared" si="199"/>
        <v>Attended</v>
      </c>
    </row>
    <row r="3156" spans="1:28" x14ac:dyDescent="0.3">
      <c r="A3156" t="s">
        <v>3859</v>
      </c>
      <c r="B3156" t="s">
        <v>943</v>
      </c>
      <c r="C3156" t="s">
        <v>17</v>
      </c>
      <c r="D3156" s="5">
        <v>45877</v>
      </c>
      <c r="E3156" s="5">
        <v>45867</v>
      </c>
      <c r="F3156" t="s">
        <v>18</v>
      </c>
      <c r="G3156" t="s">
        <v>24</v>
      </c>
      <c r="H3156">
        <v>10</v>
      </c>
      <c r="I3156" t="s">
        <v>19</v>
      </c>
      <c r="J3156" t="s">
        <v>3913</v>
      </c>
      <c r="K3156" t="s">
        <v>3910</v>
      </c>
      <c r="L3156">
        <v>4</v>
      </c>
      <c r="M3156" s="7">
        <v>0.85</v>
      </c>
      <c r="N3156" t="s">
        <v>3924</v>
      </c>
      <c r="O3156" t="s">
        <v>3929</v>
      </c>
      <c r="P3156">
        <v>12</v>
      </c>
      <c r="R3156" t="s">
        <v>3953</v>
      </c>
      <c r="S3156" t="s">
        <v>3943</v>
      </c>
      <c r="U3156" t="s">
        <v>7155</v>
      </c>
      <c r="V3156" t="b">
        <v>0</v>
      </c>
      <c r="W3156" t="b">
        <v>0</v>
      </c>
      <c r="X3156" t="s">
        <v>7161</v>
      </c>
      <c r="Y3156">
        <f t="shared" si="196"/>
        <v>1</v>
      </c>
      <c r="Z3156" t="str">
        <f t="shared" si="197"/>
        <v>8-14 days</v>
      </c>
      <c r="AA3156" t="str">
        <f t="shared" si="198"/>
        <v>Good</v>
      </c>
      <c r="AB3156" t="str">
        <f t="shared" si="199"/>
        <v>No-show</v>
      </c>
    </row>
    <row r="3157" spans="1:28" x14ac:dyDescent="0.3">
      <c r="A3157" t="s">
        <v>3860</v>
      </c>
      <c r="B3157" t="s">
        <v>159</v>
      </c>
      <c r="C3157" t="s">
        <v>115</v>
      </c>
      <c r="D3157" s="5">
        <v>45745</v>
      </c>
      <c r="E3157" s="5">
        <v>45688</v>
      </c>
      <c r="F3157" t="s">
        <v>32</v>
      </c>
      <c r="G3157" t="s">
        <v>55</v>
      </c>
      <c r="H3157">
        <v>57</v>
      </c>
      <c r="I3157" t="s">
        <v>33</v>
      </c>
      <c r="J3157" t="s">
        <v>3915</v>
      </c>
      <c r="K3157" t="s">
        <v>3910</v>
      </c>
      <c r="L3157">
        <v>6</v>
      </c>
      <c r="M3157" s="7">
        <v>0.76</v>
      </c>
      <c r="N3157" t="s">
        <v>3928</v>
      </c>
      <c r="O3157" t="s">
        <v>3929</v>
      </c>
      <c r="P3157">
        <v>12</v>
      </c>
      <c r="S3157" t="s">
        <v>3943</v>
      </c>
      <c r="U3157" t="s">
        <v>7156</v>
      </c>
      <c r="V3157" t="b">
        <v>1</v>
      </c>
      <c r="W3157" t="b">
        <v>0</v>
      </c>
      <c r="X3157" t="s">
        <v>7160</v>
      </c>
      <c r="Y3157" t="str">
        <f t="shared" si="196"/>
        <v/>
      </c>
      <c r="Z3157" t="str">
        <f t="shared" si="197"/>
        <v>31+ days</v>
      </c>
      <c r="AA3157" t="str">
        <f t="shared" si="198"/>
        <v>Good</v>
      </c>
      <c r="AB3157" t="str">
        <f t="shared" si="199"/>
        <v>Excluded</v>
      </c>
    </row>
    <row r="3158" spans="1:28" x14ac:dyDescent="0.3">
      <c r="A3158" t="s">
        <v>3861</v>
      </c>
      <c r="B3158" t="s">
        <v>741</v>
      </c>
      <c r="C3158" t="s">
        <v>86</v>
      </c>
      <c r="D3158" s="5">
        <v>45747</v>
      </c>
      <c r="E3158" s="5">
        <v>45718</v>
      </c>
      <c r="F3158" t="s">
        <v>28</v>
      </c>
      <c r="G3158" t="s">
        <v>55</v>
      </c>
      <c r="H3158">
        <v>29</v>
      </c>
      <c r="I3158" t="s">
        <v>160</v>
      </c>
      <c r="J3158" t="s">
        <v>3911</v>
      </c>
      <c r="K3158" t="s">
        <v>3910</v>
      </c>
      <c r="L3158">
        <v>5</v>
      </c>
      <c r="M3158" s="7">
        <v>0.78</v>
      </c>
      <c r="N3158" t="s">
        <v>3921</v>
      </c>
      <c r="O3158" t="s">
        <v>3927</v>
      </c>
      <c r="P3158">
        <v>18</v>
      </c>
      <c r="Q3158" t="s">
        <v>3947</v>
      </c>
      <c r="R3158" t="s">
        <v>3949</v>
      </c>
      <c r="S3158" t="s">
        <v>3950</v>
      </c>
      <c r="U3158" t="s">
        <v>7158</v>
      </c>
      <c r="V3158" t="b">
        <v>0</v>
      </c>
      <c r="W3158" t="b">
        <v>0</v>
      </c>
      <c r="X3158" t="s">
        <v>7160</v>
      </c>
      <c r="Y3158" t="str">
        <f t="shared" si="196"/>
        <v/>
      </c>
      <c r="Z3158" t="str">
        <f t="shared" si="197"/>
        <v>15-30 days</v>
      </c>
      <c r="AA3158" t="str">
        <f t="shared" si="198"/>
        <v>Good</v>
      </c>
      <c r="AB3158" t="str">
        <f t="shared" si="199"/>
        <v>Excluded</v>
      </c>
    </row>
    <row r="3159" spans="1:28" x14ac:dyDescent="0.3">
      <c r="A3159" t="s">
        <v>3862</v>
      </c>
      <c r="B3159" t="s">
        <v>1422</v>
      </c>
      <c r="C3159" t="s">
        <v>115</v>
      </c>
      <c r="D3159" s="5">
        <v>46003</v>
      </c>
      <c r="E3159" s="5">
        <v>45951</v>
      </c>
      <c r="F3159" t="s">
        <v>32</v>
      </c>
      <c r="G3159" t="s">
        <v>24</v>
      </c>
      <c r="H3159">
        <v>52</v>
      </c>
      <c r="I3159" t="s">
        <v>160</v>
      </c>
      <c r="J3159" t="s">
        <v>3909</v>
      </c>
      <c r="K3159" t="s">
        <v>3914</v>
      </c>
      <c r="L3159">
        <v>6</v>
      </c>
      <c r="M3159" s="7">
        <v>0.73</v>
      </c>
      <c r="N3159" t="s">
        <v>3928</v>
      </c>
      <c r="O3159" t="s">
        <v>3929</v>
      </c>
      <c r="P3159">
        <v>12</v>
      </c>
      <c r="R3159" t="s">
        <v>3953</v>
      </c>
      <c r="S3159" t="s">
        <v>3943</v>
      </c>
      <c r="U3159" t="s">
        <v>7155</v>
      </c>
      <c r="V3159" t="b">
        <v>0</v>
      </c>
      <c r="W3159" t="b">
        <v>0</v>
      </c>
      <c r="X3159" t="s">
        <v>7153</v>
      </c>
      <c r="Y3159">
        <f t="shared" si="196"/>
        <v>1</v>
      </c>
      <c r="Z3159" t="str">
        <f t="shared" si="197"/>
        <v>31+ days</v>
      </c>
      <c r="AA3159" t="str">
        <f t="shared" si="198"/>
        <v>Moderate</v>
      </c>
      <c r="AB3159" t="str">
        <f t="shared" si="199"/>
        <v>No-show</v>
      </c>
    </row>
    <row r="3160" spans="1:28" x14ac:dyDescent="0.3">
      <c r="A3160" t="s">
        <v>3863</v>
      </c>
      <c r="B3160" t="s">
        <v>323</v>
      </c>
      <c r="C3160" t="s">
        <v>40</v>
      </c>
      <c r="D3160" s="5">
        <v>45845</v>
      </c>
      <c r="E3160" s="5">
        <v>45828</v>
      </c>
      <c r="F3160" t="s">
        <v>41</v>
      </c>
      <c r="G3160" t="s">
        <v>55</v>
      </c>
      <c r="H3160">
        <v>17</v>
      </c>
      <c r="I3160" t="s">
        <v>14</v>
      </c>
      <c r="J3160" t="s">
        <v>3913</v>
      </c>
      <c r="K3160" t="s">
        <v>3910</v>
      </c>
      <c r="L3160">
        <v>5</v>
      </c>
      <c r="M3160" s="7">
        <v>0.7</v>
      </c>
      <c r="N3160" t="s">
        <v>3931</v>
      </c>
      <c r="O3160" t="s">
        <v>3927</v>
      </c>
      <c r="P3160">
        <v>18</v>
      </c>
      <c r="Q3160" t="s">
        <v>3947</v>
      </c>
      <c r="R3160" t="s">
        <v>3940</v>
      </c>
      <c r="S3160" t="s">
        <v>3943</v>
      </c>
      <c r="T3160" s="5">
        <v>45842</v>
      </c>
      <c r="U3160" t="s">
        <v>7158</v>
      </c>
      <c r="V3160" t="b">
        <v>0</v>
      </c>
      <c r="W3160" t="b">
        <v>0</v>
      </c>
      <c r="X3160" t="s">
        <v>7161</v>
      </c>
      <c r="Y3160" t="str">
        <f t="shared" si="196"/>
        <v/>
      </c>
      <c r="Z3160" t="str">
        <f t="shared" si="197"/>
        <v>15-30 days</v>
      </c>
      <c r="AA3160" t="str">
        <f t="shared" si="198"/>
        <v>Moderate</v>
      </c>
      <c r="AB3160" t="str">
        <f t="shared" si="199"/>
        <v>Excluded</v>
      </c>
    </row>
    <row r="3161" spans="1:28" x14ac:dyDescent="0.3">
      <c r="A3161" t="s">
        <v>3864</v>
      </c>
      <c r="B3161" t="s">
        <v>325</v>
      </c>
      <c r="C3161" t="s">
        <v>101</v>
      </c>
      <c r="D3161" s="5">
        <v>45971</v>
      </c>
      <c r="E3161" s="5">
        <v>45950</v>
      </c>
      <c r="F3161" t="s">
        <v>54</v>
      </c>
      <c r="G3161" t="s">
        <v>55</v>
      </c>
      <c r="H3161">
        <v>21</v>
      </c>
      <c r="I3161" t="s">
        <v>19</v>
      </c>
      <c r="J3161" t="s">
        <v>3915</v>
      </c>
      <c r="K3161" t="s">
        <v>3912</v>
      </c>
      <c r="L3161">
        <v>2</v>
      </c>
      <c r="M3161" s="7">
        <v>0.91</v>
      </c>
      <c r="N3161" t="s">
        <v>3930</v>
      </c>
      <c r="O3161" t="s">
        <v>3927</v>
      </c>
      <c r="P3161">
        <v>18</v>
      </c>
      <c r="Q3161" t="s">
        <v>3939</v>
      </c>
      <c r="R3161" t="s">
        <v>3940</v>
      </c>
      <c r="S3161" t="s">
        <v>3943</v>
      </c>
      <c r="T3161" s="5">
        <v>45970</v>
      </c>
      <c r="U3161" t="s">
        <v>7158</v>
      </c>
      <c r="V3161" t="b">
        <v>0</v>
      </c>
      <c r="W3161" t="b">
        <v>0</v>
      </c>
      <c r="X3161" t="s">
        <v>7162</v>
      </c>
      <c r="Y3161" t="str">
        <f t="shared" si="196"/>
        <v/>
      </c>
      <c r="Z3161" t="str">
        <f t="shared" si="197"/>
        <v>15-30 days</v>
      </c>
      <c r="AA3161" t="str">
        <f t="shared" si="198"/>
        <v>Very Good</v>
      </c>
      <c r="AB3161" t="str">
        <f t="shared" si="199"/>
        <v>Excluded</v>
      </c>
    </row>
    <row r="3162" spans="1:28" x14ac:dyDescent="0.3">
      <c r="A3162" t="s">
        <v>3865</v>
      </c>
      <c r="B3162" t="s">
        <v>114</v>
      </c>
      <c r="C3162" t="s">
        <v>127</v>
      </c>
      <c r="D3162" s="5">
        <v>45778</v>
      </c>
      <c r="E3162" s="5">
        <v>45758</v>
      </c>
      <c r="F3162" t="s">
        <v>23</v>
      </c>
      <c r="G3162" t="s">
        <v>24</v>
      </c>
      <c r="H3162">
        <v>20</v>
      </c>
      <c r="I3162" t="s">
        <v>61</v>
      </c>
      <c r="J3162" t="s">
        <v>3911</v>
      </c>
      <c r="K3162" t="s">
        <v>3914</v>
      </c>
      <c r="L3162">
        <v>11</v>
      </c>
      <c r="M3162" s="7">
        <v>0.8</v>
      </c>
      <c r="N3162" t="s">
        <v>3923</v>
      </c>
      <c r="O3162" t="s">
        <v>3922</v>
      </c>
      <c r="P3162">
        <v>15</v>
      </c>
      <c r="Q3162" t="s">
        <v>3939</v>
      </c>
      <c r="R3162" t="s">
        <v>3940</v>
      </c>
      <c r="S3162" t="s">
        <v>3941</v>
      </c>
      <c r="T3162" s="5">
        <v>45776</v>
      </c>
      <c r="U3162" t="s">
        <v>7154</v>
      </c>
      <c r="V3162" t="b">
        <v>0</v>
      </c>
      <c r="W3162" t="b">
        <v>1</v>
      </c>
      <c r="X3162" t="s">
        <v>7160</v>
      </c>
      <c r="Y3162">
        <f t="shared" si="196"/>
        <v>1</v>
      </c>
      <c r="Z3162" t="str">
        <f t="shared" si="197"/>
        <v>15-30 days</v>
      </c>
      <c r="AA3162" t="str">
        <f t="shared" si="198"/>
        <v>Good</v>
      </c>
      <c r="AB3162" t="str">
        <f t="shared" si="199"/>
        <v>No-show</v>
      </c>
    </row>
    <row r="3163" spans="1:28" x14ac:dyDescent="0.3">
      <c r="A3163" t="s">
        <v>3866</v>
      </c>
      <c r="B3163" t="s">
        <v>402</v>
      </c>
      <c r="C3163" t="s">
        <v>86</v>
      </c>
      <c r="D3163" s="5">
        <v>45763</v>
      </c>
      <c r="E3163" s="5">
        <v>45741</v>
      </c>
      <c r="F3163" t="s">
        <v>28</v>
      </c>
      <c r="G3163" t="s">
        <v>13</v>
      </c>
      <c r="H3163">
        <v>22</v>
      </c>
      <c r="I3163" t="s">
        <v>33</v>
      </c>
      <c r="J3163" t="s">
        <v>3911</v>
      </c>
      <c r="K3163" t="s">
        <v>3910</v>
      </c>
      <c r="L3163">
        <v>3</v>
      </c>
      <c r="M3163" s="7">
        <v>0.73</v>
      </c>
      <c r="N3163" t="s">
        <v>3921</v>
      </c>
      <c r="O3163" t="s">
        <v>3927</v>
      </c>
      <c r="P3163">
        <v>18</v>
      </c>
      <c r="Q3163" t="s">
        <v>3939</v>
      </c>
      <c r="R3163" t="s">
        <v>3940</v>
      </c>
      <c r="S3163" t="s">
        <v>3943</v>
      </c>
      <c r="T3163" s="5">
        <v>45760</v>
      </c>
      <c r="U3163" t="s">
        <v>7152</v>
      </c>
      <c r="V3163" t="b">
        <v>0</v>
      </c>
      <c r="W3163" t="b">
        <v>0</v>
      </c>
      <c r="X3163" t="s">
        <v>7160</v>
      </c>
      <c r="Y3163">
        <f t="shared" si="196"/>
        <v>0</v>
      </c>
      <c r="Z3163" t="str">
        <f t="shared" si="197"/>
        <v>15-30 days</v>
      </c>
      <c r="AA3163" t="str">
        <f t="shared" si="198"/>
        <v>Moderate</v>
      </c>
      <c r="AB3163" t="str">
        <f t="shared" si="199"/>
        <v>Attended</v>
      </c>
    </row>
    <row r="3164" spans="1:28" x14ac:dyDescent="0.3">
      <c r="A3164" t="s">
        <v>3867</v>
      </c>
      <c r="B3164" t="s">
        <v>3587</v>
      </c>
      <c r="C3164" t="s">
        <v>11</v>
      </c>
      <c r="D3164" s="5">
        <v>45761</v>
      </c>
      <c r="E3164" s="5">
        <v>45735</v>
      </c>
      <c r="F3164" t="s">
        <v>12</v>
      </c>
      <c r="G3164" t="s">
        <v>55</v>
      </c>
      <c r="H3164">
        <v>26</v>
      </c>
      <c r="I3164" t="s">
        <v>61</v>
      </c>
      <c r="J3164" t="s">
        <v>3916</v>
      </c>
      <c r="K3164" t="s">
        <v>3910</v>
      </c>
      <c r="L3164">
        <v>3</v>
      </c>
      <c r="M3164" s="7">
        <v>0.63</v>
      </c>
      <c r="N3164" t="s">
        <v>3932</v>
      </c>
      <c r="O3164" t="s">
        <v>3925</v>
      </c>
      <c r="P3164">
        <v>15</v>
      </c>
      <c r="Q3164" t="s">
        <v>3947</v>
      </c>
      <c r="R3164" t="s">
        <v>3940</v>
      </c>
      <c r="S3164" t="s">
        <v>3941</v>
      </c>
      <c r="T3164" s="5">
        <v>45759</v>
      </c>
      <c r="U3164" t="s">
        <v>7158</v>
      </c>
      <c r="V3164" t="b">
        <v>0</v>
      </c>
      <c r="W3164" t="b">
        <v>1</v>
      </c>
      <c r="X3164" t="s">
        <v>7160</v>
      </c>
      <c r="Y3164" t="str">
        <f t="shared" si="196"/>
        <v/>
      </c>
      <c r="Z3164" t="str">
        <f t="shared" si="197"/>
        <v>15-30 days</v>
      </c>
      <c r="AA3164" t="str">
        <f t="shared" si="198"/>
        <v>Moderate</v>
      </c>
      <c r="AB3164" t="str">
        <f t="shared" si="199"/>
        <v>Excluded</v>
      </c>
    </row>
    <row r="3165" spans="1:28" x14ac:dyDescent="0.3">
      <c r="A3165" t="s">
        <v>3868</v>
      </c>
      <c r="B3165" t="s">
        <v>886</v>
      </c>
      <c r="C3165" t="s">
        <v>80</v>
      </c>
      <c r="D3165" s="5">
        <v>45851</v>
      </c>
      <c r="E3165" s="5">
        <v>45833</v>
      </c>
      <c r="F3165" t="s">
        <v>41</v>
      </c>
      <c r="G3165" t="s">
        <v>24</v>
      </c>
      <c r="H3165">
        <v>18</v>
      </c>
      <c r="I3165" t="s">
        <v>61</v>
      </c>
      <c r="J3165" t="s">
        <v>3916</v>
      </c>
      <c r="K3165" t="s">
        <v>3910</v>
      </c>
      <c r="L3165">
        <v>3</v>
      </c>
      <c r="M3165" s="7">
        <v>0.61</v>
      </c>
      <c r="N3165" t="s">
        <v>3931</v>
      </c>
      <c r="O3165" t="s">
        <v>3922</v>
      </c>
      <c r="P3165">
        <v>12</v>
      </c>
      <c r="Q3165" t="s">
        <v>3955</v>
      </c>
      <c r="R3165" t="s">
        <v>3940</v>
      </c>
      <c r="S3165" t="s">
        <v>3943</v>
      </c>
      <c r="T3165" s="5">
        <v>45850</v>
      </c>
      <c r="U3165" t="s">
        <v>7157</v>
      </c>
      <c r="V3165" t="b">
        <v>1</v>
      </c>
      <c r="W3165" t="b">
        <v>0</v>
      </c>
      <c r="X3165" t="s">
        <v>7161</v>
      </c>
      <c r="Y3165">
        <f t="shared" si="196"/>
        <v>1</v>
      </c>
      <c r="Z3165" t="str">
        <f t="shared" si="197"/>
        <v>15-30 days</v>
      </c>
      <c r="AA3165" t="str">
        <f t="shared" si="198"/>
        <v>Moderate</v>
      </c>
      <c r="AB3165" t="str">
        <f t="shared" si="199"/>
        <v>No-show</v>
      </c>
    </row>
    <row r="3166" spans="1:28" x14ac:dyDescent="0.3">
      <c r="A3166" t="s">
        <v>3869</v>
      </c>
      <c r="B3166" t="s">
        <v>665</v>
      </c>
      <c r="C3166" t="s">
        <v>11</v>
      </c>
      <c r="D3166" s="5">
        <v>45942</v>
      </c>
      <c r="E3166" s="5">
        <v>45893</v>
      </c>
      <c r="F3166" t="s">
        <v>12</v>
      </c>
      <c r="G3166" t="s">
        <v>24</v>
      </c>
      <c r="H3166">
        <v>49</v>
      </c>
      <c r="I3166" t="s">
        <v>61</v>
      </c>
      <c r="J3166" t="s">
        <v>3909</v>
      </c>
      <c r="K3166" t="s">
        <v>3914</v>
      </c>
      <c r="L3166">
        <v>4</v>
      </c>
      <c r="M3166" s="7">
        <v>0.77</v>
      </c>
      <c r="N3166" t="s">
        <v>3932</v>
      </c>
      <c r="O3166" t="s">
        <v>3925</v>
      </c>
      <c r="P3166">
        <v>15</v>
      </c>
      <c r="Q3166" t="s">
        <v>3939</v>
      </c>
      <c r="R3166" t="s">
        <v>3940</v>
      </c>
      <c r="S3166" t="s">
        <v>3941</v>
      </c>
      <c r="T3166" s="5">
        <v>45939</v>
      </c>
      <c r="U3166" t="s">
        <v>7157</v>
      </c>
      <c r="V3166" t="b">
        <v>1</v>
      </c>
      <c r="W3166" t="b">
        <v>0</v>
      </c>
      <c r="X3166" t="s">
        <v>7162</v>
      </c>
      <c r="Y3166">
        <f t="shared" si="196"/>
        <v>1</v>
      </c>
      <c r="Z3166" t="str">
        <f t="shared" si="197"/>
        <v>31+ days</v>
      </c>
      <c r="AA3166" t="str">
        <f t="shared" si="198"/>
        <v>Good</v>
      </c>
      <c r="AB3166" t="str">
        <f t="shared" si="199"/>
        <v>No-show</v>
      </c>
    </row>
    <row r="3167" spans="1:28" x14ac:dyDescent="0.3">
      <c r="A3167" t="s">
        <v>3870</v>
      </c>
      <c r="B3167" t="s">
        <v>1269</v>
      </c>
      <c r="C3167" t="s">
        <v>64</v>
      </c>
      <c r="D3167" s="5">
        <v>45840</v>
      </c>
      <c r="E3167" s="5">
        <v>45821</v>
      </c>
      <c r="F3167" t="s">
        <v>28</v>
      </c>
      <c r="G3167" t="s">
        <v>24</v>
      </c>
      <c r="H3167">
        <v>19</v>
      </c>
      <c r="I3167" t="s">
        <v>42</v>
      </c>
      <c r="J3167" t="s">
        <v>3911</v>
      </c>
      <c r="K3167" t="s">
        <v>3914</v>
      </c>
      <c r="L3167">
        <v>5</v>
      </c>
      <c r="M3167" s="7">
        <v>0.88</v>
      </c>
      <c r="N3167" t="s">
        <v>3921</v>
      </c>
      <c r="O3167" t="s">
        <v>3922</v>
      </c>
      <c r="P3167">
        <v>20</v>
      </c>
      <c r="Q3167" t="s">
        <v>3939</v>
      </c>
      <c r="R3167" t="s">
        <v>3940</v>
      </c>
      <c r="S3167" t="s">
        <v>3943</v>
      </c>
      <c r="T3167" s="5">
        <v>45839</v>
      </c>
      <c r="U3167" t="s">
        <v>7152</v>
      </c>
      <c r="V3167" t="b">
        <v>0</v>
      </c>
      <c r="W3167" t="b">
        <v>0</v>
      </c>
      <c r="X3167" t="s">
        <v>7161</v>
      </c>
      <c r="Y3167">
        <f t="shared" si="196"/>
        <v>1</v>
      </c>
      <c r="Z3167" t="str">
        <f t="shared" si="197"/>
        <v>15-30 days</v>
      </c>
      <c r="AA3167" t="str">
        <f t="shared" si="198"/>
        <v>Good</v>
      </c>
      <c r="AB3167" t="str">
        <f t="shared" si="199"/>
        <v>No-show</v>
      </c>
    </row>
    <row r="3168" spans="1:28" x14ac:dyDescent="0.3">
      <c r="A3168" t="s">
        <v>3871</v>
      </c>
      <c r="B3168" t="s">
        <v>452</v>
      </c>
      <c r="C3168" t="s">
        <v>86</v>
      </c>
      <c r="D3168" s="5">
        <v>45765</v>
      </c>
      <c r="E3168" s="5">
        <v>45739</v>
      </c>
      <c r="F3168" t="s">
        <v>28</v>
      </c>
      <c r="G3168" t="s">
        <v>13</v>
      </c>
      <c r="H3168">
        <v>26</v>
      </c>
      <c r="I3168" t="s">
        <v>42</v>
      </c>
      <c r="J3168" t="s">
        <v>3913</v>
      </c>
      <c r="K3168" t="s">
        <v>3910</v>
      </c>
      <c r="L3168">
        <v>2</v>
      </c>
      <c r="M3168" s="7">
        <v>0.99</v>
      </c>
      <c r="N3168" t="s">
        <v>3921</v>
      </c>
      <c r="O3168" t="s">
        <v>3927</v>
      </c>
      <c r="P3168">
        <v>18</v>
      </c>
      <c r="Q3168" t="s">
        <v>3955</v>
      </c>
      <c r="R3168" t="s">
        <v>3940</v>
      </c>
      <c r="S3168" t="s">
        <v>3941</v>
      </c>
      <c r="T3168" s="5">
        <v>45762</v>
      </c>
      <c r="U3168" t="s">
        <v>7155</v>
      </c>
      <c r="V3168" t="b">
        <v>0</v>
      </c>
      <c r="W3168" t="b">
        <v>0</v>
      </c>
      <c r="X3168" t="s">
        <v>7160</v>
      </c>
      <c r="Y3168">
        <f t="shared" si="196"/>
        <v>0</v>
      </c>
      <c r="Z3168" t="str">
        <f t="shared" si="197"/>
        <v>15-30 days</v>
      </c>
      <c r="AA3168" t="str">
        <f t="shared" si="198"/>
        <v>Very Good</v>
      </c>
      <c r="AB3168" t="str">
        <f t="shared" si="199"/>
        <v>Attended</v>
      </c>
    </row>
    <row r="3169" spans="1:28" x14ac:dyDescent="0.3">
      <c r="A3169" t="s">
        <v>3872</v>
      </c>
      <c r="B3169" t="s">
        <v>148</v>
      </c>
      <c r="C3169" t="s">
        <v>127</v>
      </c>
      <c r="D3169" s="5">
        <v>46008</v>
      </c>
      <c r="E3169" s="5">
        <v>45956</v>
      </c>
      <c r="F3169" t="s">
        <v>23</v>
      </c>
      <c r="G3169" t="s">
        <v>13</v>
      </c>
      <c r="H3169">
        <v>52</v>
      </c>
      <c r="I3169" t="s">
        <v>160</v>
      </c>
      <c r="J3169" t="s">
        <v>3909</v>
      </c>
      <c r="K3169" t="s">
        <v>3914</v>
      </c>
      <c r="L3169">
        <v>1</v>
      </c>
      <c r="M3169" s="7">
        <v>0.54</v>
      </c>
      <c r="N3169" t="s">
        <v>3923</v>
      </c>
      <c r="O3169" t="s">
        <v>3922</v>
      </c>
      <c r="P3169">
        <v>15</v>
      </c>
      <c r="Q3169" t="s">
        <v>3955</v>
      </c>
      <c r="R3169" t="s">
        <v>3940</v>
      </c>
      <c r="S3169" t="s">
        <v>55</v>
      </c>
      <c r="T3169" s="5">
        <v>46006</v>
      </c>
      <c r="U3169" t="s">
        <v>7152</v>
      </c>
      <c r="V3169" t="b">
        <v>0</v>
      </c>
      <c r="W3169" t="b">
        <v>0</v>
      </c>
      <c r="X3169" t="s">
        <v>7153</v>
      </c>
      <c r="Y3169">
        <f t="shared" si="196"/>
        <v>0</v>
      </c>
      <c r="Z3169" t="str">
        <f t="shared" si="197"/>
        <v>31+ days</v>
      </c>
      <c r="AA3169" t="str">
        <f t="shared" si="198"/>
        <v>Moderate</v>
      </c>
      <c r="AB3169" t="str">
        <f t="shared" si="199"/>
        <v>Attended</v>
      </c>
    </row>
    <row r="3170" spans="1:28" x14ac:dyDescent="0.3">
      <c r="A3170" t="s">
        <v>3873</v>
      </c>
      <c r="B3170" t="s">
        <v>1496</v>
      </c>
      <c r="C3170" t="s">
        <v>11</v>
      </c>
      <c r="D3170" s="5">
        <v>45866</v>
      </c>
      <c r="E3170" s="5">
        <v>45840</v>
      </c>
      <c r="F3170" t="s">
        <v>12</v>
      </c>
      <c r="G3170" t="s">
        <v>24</v>
      </c>
      <c r="H3170">
        <v>26</v>
      </c>
      <c r="I3170" t="s">
        <v>42</v>
      </c>
      <c r="J3170" t="s">
        <v>3916</v>
      </c>
      <c r="K3170" t="s">
        <v>3914</v>
      </c>
      <c r="L3170">
        <v>3</v>
      </c>
      <c r="M3170" s="7">
        <v>0.76</v>
      </c>
      <c r="N3170" t="s">
        <v>3932</v>
      </c>
      <c r="O3170" t="s">
        <v>3925</v>
      </c>
      <c r="P3170">
        <v>15</v>
      </c>
      <c r="R3170" t="s">
        <v>3953</v>
      </c>
      <c r="S3170" t="s">
        <v>3943</v>
      </c>
      <c r="U3170" t="s">
        <v>7158</v>
      </c>
      <c r="V3170" t="b">
        <v>0</v>
      </c>
      <c r="W3170" t="b">
        <v>0</v>
      </c>
      <c r="X3170" t="s">
        <v>7161</v>
      </c>
      <c r="Y3170">
        <f t="shared" si="196"/>
        <v>1</v>
      </c>
      <c r="Z3170" t="str">
        <f t="shared" si="197"/>
        <v>15-30 days</v>
      </c>
      <c r="AA3170" t="str">
        <f t="shared" si="198"/>
        <v>Good</v>
      </c>
      <c r="AB3170" t="str">
        <f t="shared" si="199"/>
        <v>No-show</v>
      </c>
    </row>
    <row r="3171" spans="1:28" x14ac:dyDescent="0.3">
      <c r="A3171" t="s">
        <v>3874</v>
      </c>
      <c r="B3171" t="s">
        <v>417</v>
      </c>
      <c r="C3171" t="s">
        <v>115</v>
      </c>
      <c r="D3171" s="5">
        <v>45801</v>
      </c>
      <c r="E3171" s="5">
        <v>45801</v>
      </c>
      <c r="F3171" t="s">
        <v>32</v>
      </c>
      <c r="G3171" t="s">
        <v>24</v>
      </c>
      <c r="H3171">
        <v>0</v>
      </c>
      <c r="I3171" t="s">
        <v>42</v>
      </c>
      <c r="J3171" t="s">
        <v>3915</v>
      </c>
      <c r="K3171" t="s">
        <v>3914</v>
      </c>
      <c r="L3171">
        <v>8</v>
      </c>
      <c r="M3171" s="7">
        <v>0.9</v>
      </c>
      <c r="N3171" t="s">
        <v>3928</v>
      </c>
      <c r="O3171" t="s">
        <v>3929</v>
      </c>
      <c r="P3171">
        <v>12</v>
      </c>
      <c r="Q3171" t="s">
        <v>3939</v>
      </c>
      <c r="R3171" t="s">
        <v>3949</v>
      </c>
      <c r="S3171" t="s">
        <v>3950</v>
      </c>
      <c r="U3171" t="s">
        <v>7156</v>
      </c>
      <c r="V3171" t="b">
        <v>1</v>
      </c>
      <c r="W3171" t="b">
        <v>0</v>
      </c>
      <c r="X3171" t="s">
        <v>7160</v>
      </c>
      <c r="Y3171">
        <f t="shared" si="196"/>
        <v>1</v>
      </c>
      <c r="Z3171" t="str">
        <f t="shared" si="197"/>
        <v>0-3 days</v>
      </c>
      <c r="AA3171" t="str">
        <f t="shared" si="198"/>
        <v>Very Good</v>
      </c>
      <c r="AB3171" t="str">
        <f t="shared" si="199"/>
        <v>No-show</v>
      </c>
    </row>
    <row r="3172" spans="1:28" x14ac:dyDescent="0.3">
      <c r="A3172" t="s">
        <v>3875</v>
      </c>
      <c r="B3172" t="s">
        <v>570</v>
      </c>
      <c r="C3172" t="s">
        <v>64</v>
      </c>
      <c r="D3172" s="5">
        <v>45661</v>
      </c>
      <c r="E3172" s="5">
        <v>45661</v>
      </c>
      <c r="F3172" t="s">
        <v>28</v>
      </c>
      <c r="G3172" t="s">
        <v>55</v>
      </c>
      <c r="H3172">
        <v>0</v>
      </c>
      <c r="I3172" t="s">
        <v>14</v>
      </c>
      <c r="J3172" t="s">
        <v>3913</v>
      </c>
      <c r="K3172" t="s">
        <v>3914</v>
      </c>
      <c r="L3172">
        <v>2</v>
      </c>
      <c r="M3172" s="7">
        <v>0.85</v>
      </c>
      <c r="N3172" t="s">
        <v>3921</v>
      </c>
      <c r="O3172" t="s">
        <v>3922</v>
      </c>
      <c r="P3172">
        <v>20</v>
      </c>
      <c r="R3172" t="s">
        <v>3953</v>
      </c>
      <c r="S3172" t="s">
        <v>3943</v>
      </c>
      <c r="U3172" t="s">
        <v>7156</v>
      </c>
      <c r="V3172" t="b">
        <v>1</v>
      </c>
      <c r="W3172" t="b">
        <v>0</v>
      </c>
      <c r="X3172" t="s">
        <v>7153</v>
      </c>
      <c r="Y3172" t="str">
        <f t="shared" si="196"/>
        <v/>
      </c>
      <c r="Z3172" t="str">
        <f t="shared" si="197"/>
        <v>0-3 days</v>
      </c>
      <c r="AA3172" t="str">
        <f t="shared" si="198"/>
        <v>Good</v>
      </c>
      <c r="AB3172" t="str">
        <f t="shared" si="199"/>
        <v>Excluded</v>
      </c>
    </row>
    <row r="3173" spans="1:28" x14ac:dyDescent="0.3">
      <c r="A3173" t="s">
        <v>3876</v>
      </c>
      <c r="B3173" t="s">
        <v>2049</v>
      </c>
      <c r="C3173" t="s">
        <v>101</v>
      </c>
      <c r="D3173" s="5">
        <v>45863</v>
      </c>
      <c r="E3173" s="5">
        <v>45837</v>
      </c>
      <c r="F3173" t="s">
        <v>54</v>
      </c>
      <c r="G3173" t="s">
        <v>13</v>
      </c>
      <c r="H3173">
        <v>26</v>
      </c>
      <c r="I3173" t="s">
        <v>42</v>
      </c>
      <c r="J3173" t="s">
        <v>3909</v>
      </c>
      <c r="K3173" t="s">
        <v>3914</v>
      </c>
      <c r="L3173">
        <v>3</v>
      </c>
      <c r="M3173" s="7">
        <v>0.81</v>
      </c>
      <c r="N3173" t="s">
        <v>3930</v>
      </c>
      <c r="O3173" t="s">
        <v>3927</v>
      </c>
      <c r="P3173">
        <v>18</v>
      </c>
      <c r="Q3173" t="s">
        <v>3939</v>
      </c>
      <c r="R3173" t="s">
        <v>3940</v>
      </c>
      <c r="S3173" t="s">
        <v>3941</v>
      </c>
      <c r="T3173" s="5">
        <v>45860</v>
      </c>
      <c r="U3173" t="s">
        <v>7155</v>
      </c>
      <c r="V3173" t="b">
        <v>0</v>
      </c>
      <c r="W3173" t="b">
        <v>0</v>
      </c>
      <c r="X3173" t="s">
        <v>7161</v>
      </c>
      <c r="Y3173">
        <f t="shared" si="196"/>
        <v>0</v>
      </c>
      <c r="Z3173" t="str">
        <f t="shared" si="197"/>
        <v>15-30 days</v>
      </c>
      <c r="AA3173" t="str">
        <f t="shared" si="198"/>
        <v>Good</v>
      </c>
      <c r="AB3173" t="str">
        <f t="shared" si="199"/>
        <v>Attended</v>
      </c>
    </row>
    <row r="3174" spans="1:28" x14ac:dyDescent="0.3">
      <c r="A3174" t="s">
        <v>3877</v>
      </c>
      <c r="B3174" t="s">
        <v>667</v>
      </c>
      <c r="C3174" t="s">
        <v>127</v>
      </c>
      <c r="D3174" s="5">
        <v>45884</v>
      </c>
      <c r="E3174" s="5">
        <v>45845</v>
      </c>
      <c r="F3174" t="s">
        <v>23</v>
      </c>
      <c r="G3174" t="s">
        <v>13</v>
      </c>
      <c r="H3174">
        <v>39</v>
      </c>
      <c r="I3174" t="s">
        <v>37</v>
      </c>
      <c r="J3174" t="s">
        <v>3909</v>
      </c>
      <c r="K3174" t="s">
        <v>3914</v>
      </c>
      <c r="L3174">
        <v>3</v>
      </c>
      <c r="M3174" s="7">
        <v>0.83</v>
      </c>
      <c r="N3174" t="s">
        <v>3923</v>
      </c>
      <c r="O3174" t="s">
        <v>3922</v>
      </c>
      <c r="P3174">
        <v>15</v>
      </c>
      <c r="Q3174" t="s">
        <v>3939</v>
      </c>
      <c r="R3174" t="s">
        <v>3940</v>
      </c>
      <c r="S3174" t="s">
        <v>3941</v>
      </c>
      <c r="T3174" s="5">
        <v>45881</v>
      </c>
      <c r="U3174" t="s">
        <v>7155</v>
      </c>
      <c r="V3174" t="b">
        <v>0</v>
      </c>
      <c r="W3174" t="b">
        <v>1</v>
      </c>
      <c r="X3174" t="s">
        <v>7161</v>
      </c>
      <c r="Y3174">
        <f t="shared" si="196"/>
        <v>0</v>
      </c>
      <c r="Z3174" t="str">
        <f t="shared" si="197"/>
        <v>31+ days</v>
      </c>
      <c r="AA3174" t="str">
        <f t="shared" si="198"/>
        <v>Good</v>
      </c>
      <c r="AB3174" t="str">
        <f t="shared" si="199"/>
        <v>Attended</v>
      </c>
    </row>
    <row r="3175" spans="1:28" x14ac:dyDescent="0.3">
      <c r="A3175" t="s">
        <v>3878</v>
      </c>
      <c r="B3175" t="s">
        <v>784</v>
      </c>
      <c r="C3175" t="s">
        <v>89</v>
      </c>
      <c r="D3175" s="5">
        <v>45996</v>
      </c>
      <c r="E3175" s="5">
        <v>45939</v>
      </c>
      <c r="F3175" t="s">
        <v>41</v>
      </c>
      <c r="G3175" t="s">
        <v>24</v>
      </c>
      <c r="H3175">
        <v>57</v>
      </c>
      <c r="I3175" t="s">
        <v>37</v>
      </c>
      <c r="J3175" t="s">
        <v>3913</v>
      </c>
      <c r="K3175" t="s">
        <v>3910</v>
      </c>
      <c r="L3175">
        <v>4</v>
      </c>
      <c r="M3175" s="7">
        <v>0.78</v>
      </c>
      <c r="N3175" t="s">
        <v>3931</v>
      </c>
      <c r="O3175" t="s">
        <v>3922</v>
      </c>
      <c r="P3175">
        <v>20</v>
      </c>
      <c r="Q3175" t="s">
        <v>3955</v>
      </c>
      <c r="R3175" t="s">
        <v>3949</v>
      </c>
      <c r="S3175" t="s">
        <v>3950</v>
      </c>
      <c r="U3175" t="s">
        <v>7155</v>
      </c>
      <c r="V3175" t="b">
        <v>0</v>
      </c>
      <c r="W3175" t="b">
        <v>0</v>
      </c>
      <c r="X3175" t="s">
        <v>7153</v>
      </c>
      <c r="Y3175">
        <f t="shared" si="196"/>
        <v>1</v>
      </c>
      <c r="Z3175" t="str">
        <f t="shared" si="197"/>
        <v>31+ days</v>
      </c>
      <c r="AA3175" t="str">
        <f t="shared" si="198"/>
        <v>Good</v>
      </c>
      <c r="AB3175" t="str">
        <f t="shared" si="199"/>
        <v>No-show</v>
      </c>
    </row>
    <row r="3176" spans="1:28" x14ac:dyDescent="0.3">
      <c r="A3176" t="s">
        <v>3879</v>
      </c>
      <c r="B3176" t="s">
        <v>754</v>
      </c>
      <c r="C3176" t="s">
        <v>157</v>
      </c>
      <c r="D3176" s="5">
        <v>45742</v>
      </c>
      <c r="E3176" s="5">
        <v>45735</v>
      </c>
      <c r="F3176" t="s">
        <v>28</v>
      </c>
      <c r="G3176" t="s">
        <v>13</v>
      </c>
      <c r="H3176">
        <v>7</v>
      </c>
      <c r="I3176" t="s">
        <v>61</v>
      </c>
      <c r="J3176" t="s">
        <v>3911</v>
      </c>
      <c r="K3176" t="s">
        <v>3910</v>
      </c>
      <c r="L3176">
        <v>4</v>
      </c>
      <c r="M3176" s="7">
        <v>0.78</v>
      </c>
      <c r="N3176" t="s">
        <v>3921</v>
      </c>
      <c r="O3176" t="s">
        <v>3925</v>
      </c>
      <c r="P3176">
        <v>12</v>
      </c>
      <c r="Q3176" t="s">
        <v>3939</v>
      </c>
      <c r="R3176" t="s">
        <v>3940</v>
      </c>
      <c r="S3176" t="s">
        <v>3943</v>
      </c>
      <c r="T3176" s="5">
        <v>45739</v>
      </c>
      <c r="U3176" t="s">
        <v>7152</v>
      </c>
      <c r="V3176" t="b">
        <v>0</v>
      </c>
      <c r="W3176" t="b">
        <v>0</v>
      </c>
      <c r="X3176" t="s">
        <v>7160</v>
      </c>
      <c r="Y3176">
        <f t="shared" si="196"/>
        <v>0</v>
      </c>
      <c r="Z3176" t="str">
        <f t="shared" si="197"/>
        <v>4-7 days</v>
      </c>
      <c r="AA3176" t="str">
        <f t="shared" si="198"/>
        <v>Good</v>
      </c>
      <c r="AB3176" t="str">
        <f t="shared" si="199"/>
        <v>Attended</v>
      </c>
    </row>
    <row r="3177" spans="1:28" x14ac:dyDescent="0.3">
      <c r="A3177" t="s">
        <v>3880</v>
      </c>
      <c r="B3177" t="s">
        <v>1794</v>
      </c>
      <c r="C3177" t="s">
        <v>89</v>
      </c>
      <c r="D3177" s="5">
        <v>45717</v>
      </c>
      <c r="E3177" s="5">
        <v>45684</v>
      </c>
      <c r="F3177" t="s">
        <v>41</v>
      </c>
      <c r="H3177">
        <v>33</v>
      </c>
      <c r="I3177" t="s">
        <v>47</v>
      </c>
      <c r="J3177" t="s">
        <v>3913</v>
      </c>
      <c r="K3177" t="s">
        <v>3914</v>
      </c>
      <c r="L3177">
        <v>3</v>
      </c>
      <c r="M3177" s="7">
        <v>0.99</v>
      </c>
      <c r="N3177" t="s">
        <v>3931</v>
      </c>
      <c r="O3177" t="s">
        <v>3922</v>
      </c>
      <c r="P3177">
        <v>20</v>
      </c>
      <c r="Q3177" t="s">
        <v>3955</v>
      </c>
      <c r="R3177" t="s">
        <v>3940</v>
      </c>
      <c r="S3177" t="s">
        <v>3943</v>
      </c>
      <c r="T3177" s="5">
        <v>45715</v>
      </c>
      <c r="U3177" t="s">
        <v>7156</v>
      </c>
      <c r="V3177" t="b">
        <v>1</v>
      </c>
      <c r="W3177" t="b">
        <v>0</v>
      </c>
      <c r="X3177" t="s">
        <v>7160</v>
      </c>
      <c r="Y3177" t="str">
        <f t="shared" si="196"/>
        <v/>
      </c>
      <c r="Z3177" t="str">
        <f t="shared" si="197"/>
        <v>31+ days</v>
      </c>
      <c r="AA3177" t="str">
        <f t="shared" si="198"/>
        <v>Very Good</v>
      </c>
      <c r="AB3177" t="str">
        <f t="shared" si="199"/>
        <v>Excluded</v>
      </c>
    </row>
    <row r="3178" spans="1:28" x14ac:dyDescent="0.3">
      <c r="A3178" t="s">
        <v>3881</v>
      </c>
      <c r="B3178" t="s">
        <v>1293</v>
      </c>
      <c r="C3178" t="s">
        <v>92</v>
      </c>
      <c r="D3178" s="5">
        <v>46022</v>
      </c>
      <c r="E3178" s="5">
        <v>46005</v>
      </c>
      <c r="F3178" t="s">
        <v>12</v>
      </c>
      <c r="G3178" t="s">
        <v>55</v>
      </c>
      <c r="H3178">
        <v>17</v>
      </c>
      <c r="I3178" t="s">
        <v>14</v>
      </c>
      <c r="J3178" t="s">
        <v>3913</v>
      </c>
      <c r="K3178" t="s">
        <v>3910</v>
      </c>
      <c r="L3178">
        <v>3</v>
      </c>
      <c r="M3178" s="7">
        <v>0.79</v>
      </c>
      <c r="N3178" t="s">
        <v>3932</v>
      </c>
      <c r="O3178" t="s">
        <v>3925</v>
      </c>
      <c r="P3178">
        <v>20</v>
      </c>
      <c r="Q3178" t="s">
        <v>3939</v>
      </c>
      <c r="R3178" t="s">
        <v>3940</v>
      </c>
      <c r="S3178" t="s">
        <v>3943</v>
      </c>
      <c r="T3178" s="5">
        <v>46020</v>
      </c>
      <c r="U3178" t="s">
        <v>7152</v>
      </c>
      <c r="V3178" t="b">
        <v>0</v>
      </c>
      <c r="W3178" t="b">
        <v>0</v>
      </c>
      <c r="X3178" t="s">
        <v>7153</v>
      </c>
      <c r="Y3178" t="str">
        <f t="shared" si="196"/>
        <v/>
      </c>
      <c r="Z3178" t="str">
        <f t="shared" si="197"/>
        <v>15-30 days</v>
      </c>
      <c r="AA3178" t="str">
        <f t="shared" si="198"/>
        <v>Good</v>
      </c>
      <c r="AB3178" t="str">
        <f t="shared" si="199"/>
        <v>Excluded</v>
      </c>
    </row>
    <row r="3179" spans="1:28" x14ac:dyDescent="0.3">
      <c r="A3179" t="s">
        <v>3882</v>
      </c>
      <c r="B3179" t="s">
        <v>968</v>
      </c>
      <c r="C3179" t="s">
        <v>127</v>
      </c>
      <c r="D3179" s="5">
        <v>45858</v>
      </c>
      <c r="E3179" s="5">
        <v>45831</v>
      </c>
      <c r="F3179" t="s">
        <v>23</v>
      </c>
      <c r="G3179" t="s">
        <v>13</v>
      </c>
      <c r="H3179">
        <v>27</v>
      </c>
      <c r="I3179" t="s">
        <v>160</v>
      </c>
      <c r="J3179" t="s">
        <v>3916</v>
      </c>
      <c r="K3179" t="s">
        <v>3910</v>
      </c>
      <c r="L3179">
        <v>3</v>
      </c>
      <c r="M3179" s="7">
        <v>0.67</v>
      </c>
      <c r="N3179" t="s">
        <v>3923</v>
      </c>
      <c r="O3179" t="s">
        <v>3922</v>
      </c>
      <c r="P3179">
        <v>15</v>
      </c>
      <c r="Q3179" t="s">
        <v>3939</v>
      </c>
      <c r="R3179" t="s">
        <v>3940</v>
      </c>
      <c r="S3179" t="s">
        <v>3941</v>
      </c>
      <c r="T3179" s="5">
        <v>45856</v>
      </c>
      <c r="U3179" t="s">
        <v>7157</v>
      </c>
      <c r="V3179" t="b">
        <v>1</v>
      </c>
      <c r="W3179" t="b">
        <v>0</v>
      </c>
      <c r="X3179" t="s">
        <v>7161</v>
      </c>
      <c r="Y3179">
        <f t="shared" si="196"/>
        <v>0</v>
      </c>
      <c r="Z3179" t="str">
        <f t="shared" si="197"/>
        <v>15-30 days</v>
      </c>
      <c r="AA3179" t="str">
        <f t="shared" si="198"/>
        <v>Moderate</v>
      </c>
      <c r="AB3179" t="str">
        <f t="shared" si="199"/>
        <v>Attended</v>
      </c>
    </row>
    <row r="3180" spans="1:28" x14ac:dyDescent="0.3">
      <c r="A3180" t="s">
        <v>3883</v>
      </c>
      <c r="B3180" t="s">
        <v>1550</v>
      </c>
      <c r="C3180" t="s">
        <v>124</v>
      </c>
      <c r="D3180" s="5">
        <v>45667</v>
      </c>
      <c r="E3180" s="5">
        <v>45640</v>
      </c>
      <c r="F3180" t="s">
        <v>54</v>
      </c>
      <c r="G3180" t="s">
        <v>24</v>
      </c>
      <c r="H3180">
        <v>27</v>
      </c>
      <c r="I3180" t="s">
        <v>33</v>
      </c>
      <c r="J3180" t="s">
        <v>3909</v>
      </c>
      <c r="K3180" t="s">
        <v>3912</v>
      </c>
      <c r="L3180">
        <v>1</v>
      </c>
      <c r="M3180" s="7">
        <v>0.79</v>
      </c>
      <c r="N3180" t="s">
        <v>3930</v>
      </c>
      <c r="O3180" t="s">
        <v>3922</v>
      </c>
      <c r="P3180">
        <v>15</v>
      </c>
      <c r="Q3180" t="s">
        <v>3947</v>
      </c>
      <c r="R3180" t="s">
        <v>3940</v>
      </c>
      <c r="S3180" t="s">
        <v>3943</v>
      </c>
      <c r="T3180" s="5">
        <v>45665</v>
      </c>
      <c r="U3180" t="s">
        <v>7155</v>
      </c>
      <c r="V3180" t="b">
        <v>0</v>
      </c>
      <c r="W3180" t="b">
        <v>0</v>
      </c>
      <c r="X3180" t="s">
        <v>7153</v>
      </c>
      <c r="Y3180">
        <f t="shared" si="196"/>
        <v>1</v>
      </c>
      <c r="Z3180" t="str">
        <f t="shared" si="197"/>
        <v>15-30 days</v>
      </c>
      <c r="AA3180" t="str">
        <f t="shared" si="198"/>
        <v>Good</v>
      </c>
      <c r="AB3180" t="str">
        <f t="shared" si="199"/>
        <v>No-show</v>
      </c>
    </row>
    <row r="3181" spans="1:28" x14ac:dyDescent="0.3">
      <c r="A3181" t="s">
        <v>3884</v>
      </c>
      <c r="B3181" t="s">
        <v>597</v>
      </c>
      <c r="C3181" t="s">
        <v>83</v>
      </c>
      <c r="D3181" s="5">
        <v>45696</v>
      </c>
      <c r="E3181" s="5">
        <v>45677</v>
      </c>
      <c r="F3181" t="s">
        <v>23</v>
      </c>
      <c r="G3181" t="s">
        <v>24</v>
      </c>
      <c r="H3181">
        <v>19</v>
      </c>
      <c r="I3181" t="s">
        <v>37</v>
      </c>
      <c r="J3181" t="s">
        <v>3913</v>
      </c>
      <c r="K3181" t="s">
        <v>3914</v>
      </c>
      <c r="L3181">
        <v>1</v>
      </c>
      <c r="M3181" s="7">
        <v>0.91</v>
      </c>
      <c r="N3181" t="s">
        <v>3923</v>
      </c>
      <c r="O3181" t="s">
        <v>3922</v>
      </c>
      <c r="P3181">
        <v>15</v>
      </c>
      <c r="Q3181" t="s">
        <v>3939</v>
      </c>
      <c r="R3181" t="s">
        <v>3949</v>
      </c>
      <c r="S3181" t="s">
        <v>3950</v>
      </c>
      <c r="U3181" t="s">
        <v>7156</v>
      </c>
      <c r="V3181" t="b">
        <v>1</v>
      </c>
      <c r="W3181" t="b">
        <v>0</v>
      </c>
      <c r="X3181" t="s">
        <v>7153</v>
      </c>
      <c r="Y3181">
        <f t="shared" si="196"/>
        <v>1</v>
      </c>
      <c r="Z3181" t="str">
        <f t="shared" si="197"/>
        <v>15-30 days</v>
      </c>
      <c r="AA3181" t="str">
        <f t="shared" si="198"/>
        <v>Very Good</v>
      </c>
      <c r="AB3181" t="str">
        <f t="shared" si="199"/>
        <v>No-show</v>
      </c>
    </row>
    <row r="3182" spans="1:28" x14ac:dyDescent="0.3">
      <c r="A3182" t="s">
        <v>3885</v>
      </c>
      <c r="B3182" t="s">
        <v>319</v>
      </c>
      <c r="C3182" t="s">
        <v>279</v>
      </c>
      <c r="D3182" s="5">
        <v>45831</v>
      </c>
      <c r="E3182" s="5">
        <v>45830</v>
      </c>
      <c r="F3182" t="s">
        <v>18</v>
      </c>
      <c r="G3182" t="s">
        <v>13</v>
      </c>
      <c r="H3182">
        <v>1</v>
      </c>
      <c r="I3182" t="s">
        <v>37</v>
      </c>
      <c r="J3182" t="s">
        <v>3911</v>
      </c>
      <c r="K3182" t="s">
        <v>3910</v>
      </c>
      <c r="L3182">
        <v>5</v>
      </c>
      <c r="M3182" s="7">
        <v>0.95</v>
      </c>
      <c r="N3182" t="s">
        <v>3924</v>
      </c>
      <c r="O3182" t="s">
        <v>3925</v>
      </c>
      <c r="P3182">
        <v>12</v>
      </c>
      <c r="Q3182" t="s">
        <v>3939</v>
      </c>
      <c r="R3182" t="s">
        <v>3940</v>
      </c>
      <c r="S3182" t="s">
        <v>3941</v>
      </c>
      <c r="T3182" s="5">
        <v>45829</v>
      </c>
      <c r="U3182" t="s">
        <v>7158</v>
      </c>
      <c r="V3182" t="b">
        <v>0</v>
      </c>
      <c r="W3182" t="b">
        <v>0</v>
      </c>
      <c r="X3182" t="s">
        <v>7161</v>
      </c>
      <c r="Y3182">
        <f t="shared" si="196"/>
        <v>0</v>
      </c>
      <c r="Z3182" t="str">
        <f t="shared" si="197"/>
        <v>0-3 days</v>
      </c>
      <c r="AA3182" t="str">
        <f t="shared" si="198"/>
        <v>Very Good</v>
      </c>
      <c r="AB3182" t="str">
        <f t="shared" si="199"/>
        <v>Attended</v>
      </c>
    </row>
    <row r="3183" spans="1:28" x14ac:dyDescent="0.3">
      <c r="A3183" t="s">
        <v>3886</v>
      </c>
      <c r="B3183" t="s">
        <v>1269</v>
      </c>
      <c r="C3183" t="s">
        <v>77</v>
      </c>
      <c r="D3183" s="5">
        <v>45883</v>
      </c>
      <c r="E3183" s="5">
        <v>45879</v>
      </c>
      <c r="F3183" t="s">
        <v>23</v>
      </c>
      <c r="G3183" t="s">
        <v>13</v>
      </c>
      <c r="H3183">
        <v>4</v>
      </c>
      <c r="I3183" t="s">
        <v>19</v>
      </c>
      <c r="J3183" t="s">
        <v>3911</v>
      </c>
      <c r="K3183" t="s">
        <v>3914</v>
      </c>
      <c r="L3183">
        <v>5</v>
      </c>
      <c r="M3183" s="7">
        <v>0.88</v>
      </c>
      <c r="N3183" t="s">
        <v>3923</v>
      </c>
      <c r="O3183" t="s">
        <v>3927</v>
      </c>
      <c r="P3183">
        <v>15</v>
      </c>
      <c r="Q3183" t="s">
        <v>3939</v>
      </c>
      <c r="R3183" t="s">
        <v>3940</v>
      </c>
      <c r="S3183" t="s">
        <v>3941</v>
      </c>
      <c r="T3183" s="5">
        <v>45881</v>
      </c>
      <c r="U3183" t="s">
        <v>7154</v>
      </c>
      <c r="V3183" t="b">
        <v>0</v>
      </c>
      <c r="W3183" t="b">
        <v>0</v>
      </c>
      <c r="X3183" t="s">
        <v>7161</v>
      </c>
      <c r="Y3183">
        <f t="shared" si="196"/>
        <v>0</v>
      </c>
      <c r="Z3183" t="str">
        <f t="shared" si="197"/>
        <v>4-7 days</v>
      </c>
      <c r="AA3183" t="str">
        <f t="shared" si="198"/>
        <v>Good</v>
      </c>
      <c r="AB3183" t="str">
        <f t="shared" si="199"/>
        <v>Attended</v>
      </c>
    </row>
    <row r="3184" spans="1:28" x14ac:dyDescent="0.3">
      <c r="A3184" t="s">
        <v>3887</v>
      </c>
      <c r="B3184" t="s">
        <v>811</v>
      </c>
      <c r="C3184" t="s">
        <v>17</v>
      </c>
      <c r="D3184" s="5">
        <v>45746</v>
      </c>
      <c r="E3184" s="5">
        <v>45715</v>
      </c>
      <c r="F3184" t="s">
        <v>18</v>
      </c>
      <c r="G3184" t="s">
        <v>24</v>
      </c>
      <c r="H3184">
        <v>31</v>
      </c>
      <c r="I3184" t="s">
        <v>160</v>
      </c>
      <c r="J3184" t="s">
        <v>3909</v>
      </c>
      <c r="K3184" t="s">
        <v>3910</v>
      </c>
      <c r="L3184">
        <v>3</v>
      </c>
      <c r="M3184" s="7">
        <v>0.69</v>
      </c>
      <c r="N3184" t="s">
        <v>3924</v>
      </c>
      <c r="O3184" t="s">
        <v>3929</v>
      </c>
      <c r="P3184">
        <v>12</v>
      </c>
      <c r="Q3184" t="s">
        <v>3939</v>
      </c>
      <c r="R3184" t="s">
        <v>3940</v>
      </c>
      <c r="T3184" s="5">
        <v>45743</v>
      </c>
      <c r="U3184" t="s">
        <v>7157</v>
      </c>
      <c r="V3184" t="b">
        <v>1</v>
      </c>
      <c r="W3184" t="b">
        <v>0</v>
      </c>
      <c r="X3184" t="s">
        <v>7160</v>
      </c>
      <c r="Y3184">
        <f t="shared" si="196"/>
        <v>1</v>
      </c>
      <c r="Z3184" t="str">
        <f t="shared" si="197"/>
        <v>31+ days</v>
      </c>
      <c r="AA3184" t="str">
        <f t="shared" si="198"/>
        <v>Moderate</v>
      </c>
      <c r="AB3184" t="str">
        <f t="shared" si="199"/>
        <v>No-show</v>
      </c>
    </row>
    <row r="3185" spans="1:28" x14ac:dyDescent="0.3">
      <c r="A3185" t="s">
        <v>3888</v>
      </c>
      <c r="B3185" t="s">
        <v>678</v>
      </c>
      <c r="C3185" t="s">
        <v>64</v>
      </c>
      <c r="D3185" s="5">
        <v>45791</v>
      </c>
      <c r="E3185" s="5">
        <v>45778</v>
      </c>
      <c r="F3185" t="s">
        <v>28</v>
      </c>
      <c r="G3185" t="s">
        <v>13</v>
      </c>
      <c r="H3185">
        <v>13</v>
      </c>
      <c r="I3185" t="s">
        <v>19</v>
      </c>
      <c r="J3185" t="s">
        <v>3909</v>
      </c>
      <c r="K3185" t="s">
        <v>3912</v>
      </c>
      <c r="L3185">
        <v>1</v>
      </c>
      <c r="M3185" s="7">
        <v>0.68</v>
      </c>
      <c r="N3185" t="s">
        <v>3921</v>
      </c>
      <c r="O3185" t="s">
        <v>3922</v>
      </c>
      <c r="P3185">
        <v>20</v>
      </c>
      <c r="Q3185" t="s">
        <v>3955</v>
      </c>
      <c r="R3185" t="s">
        <v>3940</v>
      </c>
      <c r="S3185" t="s">
        <v>3943</v>
      </c>
      <c r="T3185" s="5">
        <v>45788</v>
      </c>
      <c r="U3185" t="s">
        <v>7152</v>
      </c>
      <c r="V3185" t="b">
        <v>0</v>
      </c>
      <c r="W3185" t="b">
        <v>0</v>
      </c>
      <c r="X3185" t="s">
        <v>7160</v>
      </c>
      <c r="Y3185">
        <f t="shared" si="196"/>
        <v>0</v>
      </c>
      <c r="Z3185" t="str">
        <f t="shared" si="197"/>
        <v>8-14 days</v>
      </c>
      <c r="AA3185" t="str">
        <f t="shared" si="198"/>
        <v>Moderate</v>
      </c>
      <c r="AB3185" t="str">
        <f t="shared" si="199"/>
        <v>Attended</v>
      </c>
    </row>
    <row r="3186" spans="1:28" x14ac:dyDescent="0.3">
      <c r="A3186" t="s">
        <v>3889</v>
      </c>
      <c r="B3186" t="s">
        <v>883</v>
      </c>
      <c r="C3186" t="s">
        <v>279</v>
      </c>
      <c r="D3186" s="5">
        <v>45926</v>
      </c>
      <c r="E3186" s="5">
        <v>45907</v>
      </c>
      <c r="F3186" t="s">
        <v>18</v>
      </c>
      <c r="G3186" t="s">
        <v>13</v>
      </c>
      <c r="H3186">
        <v>19</v>
      </c>
      <c r="I3186" t="s">
        <v>42</v>
      </c>
      <c r="J3186" t="s">
        <v>3909</v>
      </c>
      <c r="K3186" t="s">
        <v>3910</v>
      </c>
      <c r="L3186">
        <v>2</v>
      </c>
      <c r="M3186" s="7">
        <v>0.76</v>
      </c>
      <c r="N3186" t="s">
        <v>3924</v>
      </c>
      <c r="O3186" t="s">
        <v>3925</v>
      </c>
      <c r="P3186">
        <v>12</v>
      </c>
      <c r="Q3186" t="s">
        <v>3939</v>
      </c>
      <c r="R3186" t="s">
        <v>3940</v>
      </c>
      <c r="S3186" t="s">
        <v>3941</v>
      </c>
      <c r="T3186" s="5">
        <v>45923</v>
      </c>
      <c r="U3186" t="s">
        <v>7155</v>
      </c>
      <c r="V3186" t="b">
        <v>0</v>
      </c>
      <c r="W3186" t="b">
        <v>0</v>
      </c>
      <c r="X3186" t="s">
        <v>7162</v>
      </c>
      <c r="Y3186">
        <f t="shared" si="196"/>
        <v>0</v>
      </c>
      <c r="Z3186" t="str">
        <f t="shared" si="197"/>
        <v>15-30 days</v>
      </c>
      <c r="AA3186" t="str">
        <f t="shared" si="198"/>
        <v>Good</v>
      </c>
      <c r="AB3186" t="str">
        <f t="shared" si="199"/>
        <v>Attended</v>
      </c>
    </row>
    <row r="3187" spans="1:28" x14ac:dyDescent="0.3">
      <c r="A3187" t="s">
        <v>3890</v>
      </c>
      <c r="B3187" t="s">
        <v>952</v>
      </c>
      <c r="C3187" t="s">
        <v>127</v>
      </c>
      <c r="D3187" s="5">
        <v>46011</v>
      </c>
      <c r="E3187" s="5">
        <v>46006</v>
      </c>
      <c r="F3187" t="s">
        <v>23</v>
      </c>
      <c r="G3187" t="s">
        <v>24</v>
      </c>
      <c r="H3187">
        <v>5</v>
      </c>
      <c r="I3187" t="s">
        <v>160</v>
      </c>
      <c r="J3187" t="s">
        <v>3913</v>
      </c>
      <c r="K3187" t="s">
        <v>3914</v>
      </c>
      <c r="L3187">
        <v>5</v>
      </c>
      <c r="M3187" s="7">
        <v>0.9</v>
      </c>
      <c r="N3187" t="s">
        <v>3923</v>
      </c>
      <c r="O3187" t="s">
        <v>3922</v>
      </c>
      <c r="P3187">
        <v>15</v>
      </c>
      <c r="Q3187" t="s">
        <v>3947</v>
      </c>
      <c r="R3187" t="s">
        <v>3940</v>
      </c>
      <c r="S3187" t="s">
        <v>3941</v>
      </c>
      <c r="T3187" s="5">
        <v>46009</v>
      </c>
      <c r="U3187" t="s">
        <v>7156</v>
      </c>
      <c r="V3187" t="b">
        <v>1</v>
      </c>
      <c r="W3187" t="b">
        <v>0</v>
      </c>
      <c r="X3187" t="s">
        <v>7153</v>
      </c>
      <c r="Y3187">
        <f t="shared" si="196"/>
        <v>1</v>
      </c>
      <c r="Z3187" t="str">
        <f t="shared" si="197"/>
        <v>4-7 days</v>
      </c>
      <c r="AA3187" t="str">
        <f t="shared" si="198"/>
        <v>Very Good</v>
      </c>
      <c r="AB3187" t="str">
        <f t="shared" si="199"/>
        <v>No-show</v>
      </c>
    </row>
    <row r="3188" spans="1:28" x14ac:dyDescent="0.3">
      <c r="A3188" t="s">
        <v>3891</v>
      </c>
      <c r="B3188" t="s">
        <v>226</v>
      </c>
      <c r="C3188" t="s">
        <v>124</v>
      </c>
      <c r="D3188" s="5">
        <v>45837</v>
      </c>
      <c r="E3188" s="5">
        <v>45834</v>
      </c>
      <c r="F3188" t="s">
        <v>54</v>
      </c>
      <c r="G3188" t="s">
        <v>13</v>
      </c>
      <c r="H3188">
        <v>3</v>
      </c>
      <c r="I3188" t="s">
        <v>37</v>
      </c>
      <c r="J3188" t="s">
        <v>3909</v>
      </c>
      <c r="K3188" t="s">
        <v>3910</v>
      </c>
      <c r="L3188">
        <v>2</v>
      </c>
      <c r="M3188" s="7">
        <v>0.72</v>
      </c>
      <c r="N3188" t="s">
        <v>3930</v>
      </c>
      <c r="O3188" t="s">
        <v>3922</v>
      </c>
      <c r="P3188">
        <v>15</v>
      </c>
      <c r="Q3188" t="s">
        <v>3947</v>
      </c>
      <c r="R3188" t="s">
        <v>3949</v>
      </c>
      <c r="S3188" t="s">
        <v>3950</v>
      </c>
      <c r="U3188" t="s">
        <v>7157</v>
      </c>
      <c r="V3188" t="b">
        <v>1</v>
      </c>
      <c r="W3188" t="b">
        <v>0</v>
      </c>
      <c r="X3188" t="s">
        <v>7161</v>
      </c>
      <c r="Y3188">
        <f t="shared" si="196"/>
        <v>0</v>
      </c>
      <c r="Z3188" t="str">
        <f t="shared" si="197"/>
        <v>0-3 days</v>
      </c>
      <c r="AA3188" t="str">
        <f t="shared" si="198"/>
        <v>Moderate</v>
      </c>
      <c r="AB3188" t="str">
        <f t="shared" si="199"/>
        <v>Attended</v>
      </c>
    </row>
    <row r="3189" spans="1:28" x14ac:dyDescent="0.3">
      <c r="A3189" t="s">
        <v>3892</v>
      </c>
      <c r="B3189" t="s">
        <v>514</v>
      </c>
      <c r="C3189" t="s">
        <v>36</v>
      </c>
      <c r="D3189" s="5">
        <v>45809</v>
      </c>
      <c r="E3189" s="5">
        <v>45802</v>
      </c>
      <c r="F3189" t="s">
        <v>23</v>
      </c>
      <c r="G3189" t="s">
        <v>13</v>
      </c>
      <c r="H3189">
        <v>7</v>
      </c>
      <c r="I3189" t="s">
        <v>37</v>
      </c>
      <c r="J3189" t="s">
        <v>3916</v>
      </c>
      <c r="K3189" t="s">
        <v>3912</v>
      </c>
      <c r="L3189">
        <v>5</v>
      </c>
      <c r="M3189" s="7">
        <v>0.7</v>
      </c>
      <c r="N3189" t="s">
        <v>3923</v>
      </c>
      <c r="O3189" t="s">
        <v>3925</v>
      </c>
      <c r="P3189">
        <v>20</v>
      </c>
      <c r="Q3189" t="s">
        <v>3947</v>
      </c>
      <c r="R3189" t="s">
        <v>3949</v>
      </c>
      <c r="S3189" t="s">
        <v>3950</v>
      </c>
      <c r="U3189" t="s">
        <v>7157</v>
      </c>
      <c r="V3189" t="b">
        <v>1</v>
      </c>
      <c r="W3189" t="b">
        <v>0</v>
      </c>
      <c r="X3189" t="s">
        <v>7161</v>
      </c>
      <c r="Y3189">
        <f t="shared" si="196"/>
        <v>0</v>
      </c>
      <c r="Z3189" t="str">
        <f t="shared" si="197"/>
        <v>4-7 days</v>
      </c>
      <c r="AA3189" t="str">
        <f t="shared" si="198"/>
        <v>Moderate</v>
      </c>
      <c r="AB3189" t="str">
        <f t="shared" si="199"/>
        <v>Attended</v>
      </c>
    </row>
    <row r="3190" spans="1:28" x14ac:dyDescent="0.3">
      <c r="A3190" t="s">
        <v>3893</v>
      </c>
      <c r="B3190" t="s">
        <v>119</v>
      </c>
      <c r="C3190" t="s">
        <v>50</v>
      </c>
      <c r="D3190" s="5">
        <v>45789</v>
      </c>
      <c r="E3190" s="5">
        <v>45766</v>
      </c>
      <c r="F3190" t="s">
        <v>18</v>
      </c>
      <c r="G3190" t="s">
        <v>13</v>
      </c>
      <c r="H3190">
        <v>23</v>
      </c>
      <c r="I3190" t="s">
        <v>160</v>
      </c>
      <c r="J3190" t="s">
        <v>3915</v>
      </c>
      <c r="K3190" t="s">
        <v>3910</v>
      </c>
      <c r="L3190">
        <v>4</v>
      </c>
      <c r="M3190" s="7">
        <v>0.95</v>
      </c>
      <c r="N3190" t="s">
        <v>3924</v>
      </c>
      <c r="O3190" t="s">
        <v>3922</v>
      </c>
      <c r="P3190">
        <v>18</v>
      </c>
      <c r="Q3190" t="s">
        <v>3947</v>
      </c>
      <c r="R3190" t="s">
        <v>3940</v>
      </c>
      <c r="S3190" t="s">
        <v>3943</v>
      </c>
      <c r="T3190" s="5">
        <v>45786</v>
      </c>
      <c r="U3190" t="s">
        <v>7158</v>
      </c>
      <c r="V3190" t="b">
        <v>0</v>
      </c>
      <c r="W3190" t="b">
        <v>0</v>
      </c>
      <c r="X3190" t="s">
        <v>7160</v>
      </c>
      <c r="Y3190">
        <f t="shared" si="196"/>
        <v>0</v>
      </c>
      <c r="Z3190" t="str">
        <f t="shared" si="197"/>
        <v>15-30 days</v>
      </c>
      <c r="AA3190" t="str">
        <f t="shared" si="198"/>
        <v>Very Good</v>
      </c>
      <c r="AB3190" t="str">
        <f t="shared" si="199"/>
        <v>Attended</v>
      </c>
    </row>
    <row r="3191" spans="1:28" x14ac:dyDescent="0.3">
      <c r="A3191" t="s">
        <v>3894</v>
      </c>
      <c r="B3191" t="s">
        <v>79</v>
      </c>
      <c r="C3191" t="s">
        <v>149</v>
      </c>
      <c r="D3191" s="5">
        <v>45707</v>
      </c>
      <c r="E3191" s="5">
        <v>45698</v>
      </c>
      <c r="F3191" t="s">
        <v>23</v>
      </c>
      <c r="G3191" t="s">
        <v>13</v>
      </c>
      <c r="H3191">
        <v>9</v>
      </c>
      <c r="I3191" t="s">
        <v>37</v>
      </c>
      <c r="J3191" t="s">
        <v>3909</v>
      </c>
      <c r="K3191" t="s">
        <v>3910</v>
      </c>
      <c r="L3191">
        <v>4</v>
      </c>
      <c r="M3191" s="7">
        <v>0.89</v>
      </c>
      <c r="N3191" t="s">
        <v>3923</v>
      </c>
      <c r="O3191" t="s">
        <v>3929</v>
      </c>
      <c r="P3191">
        <v>12</v>
      </c>
      <c r="Q3191" t="s">
        <v>3955</v>
      </c>
      <c r="R3191" t="s">
        <v>3940</v>
      </c>
      <c r="S3191" t="s">
        <v>55</v>
      </c>
      <c r="T3191" s="5">
        <v>45704</v>
      </c>
      <c r="U3191" t="s">
        <v>7152</v>
      </c>
      <c r="V3191" t="b">
        <v>0</v>
      </c>
      <c r="W3191" t="b">
        <v>0</v>
      </c>
      <c r="X3191" t="s">
        <v>7153</v>
      </c>
      <c r="Y3191">
        <f t="shared" si="196"/>
        <v>0</v>
      </c>
      <c r="Z3191" t="str">
        <f t="shared" si="197"/>
        <v>8-14 days</v>
      </c>
      <c r="AA3191" t="str">
        <f t="shared" si="198"/>
        <v>Good</v>
      </c>
      <c r="AB3191" t="str">
        <f t="shared" si="199"/>
        <v>Attended</v>
      </c>
    </row>
    <row r="3192" spans="1:28" x14ac:dyDescent="0.3">
      <c r="A3192" t="s">
        <v>3895</v>
      </c>
      <c r="B3192" t="s">
        <v>2566</v>
      </c>
      <c r="C3192" t="s">
        <v>45</v>
      </c>
      <c r="D3192" s="5">
        <v>45677</v>
      </c>
      <c r="E3192" s="5">
        <v>45663</v>
      </c>
      <c r="F3192" t="s">
        <v>46</v>
      </c>
      <c r="G3192" t="s">
        <v>55</v>
      </c>
      <c r="H3192">
        <v>14</v>
      </c>
      <c r="I3192" t="s">
        <v>61</v>
      </c>
      <c r="J3192" t="s">
        <v>3911</v>
      </c>
      <c r="K3192" t="s">
        <v>3914</v>
      </c>
      <c r="L3192">
        <v>5</v>
      </c>
      <c r="M3192" s="7">
        <v>0.89</v>
      </c>
      <c r="N3192" t="s">
        <v>3926</v>
      </c>
      <c r="O3192" t="s">
        <v>3927</v>
      </c>
      <c r="P3192">
        <v>18</v>
      </c>
      <c r="R3192" t="s">
        <v>3953</v>
      </c>
      <c r="S3192" t="s">
        <v>3943</v>
      </c>
      <c r="U3192" t="s">
        <v>7158</v>
      </c>
      <c r="V3192" t="b">
        <v>0</v>
      </c>
      <c r="W3192" t="b">
        <v>0</v>
      </c>
      <c r="X3192" t="s">
        <v>7153</v>
      </c>
      <c r="Y3192" t="str">
        <f t="shared" si="196"/>
        <v/>
      </c>
      <c r="Z3192" t="str">
        <f t="shared" si="197"/>
        <v>8-14 days</v>
      </c>
      <c r="AA3192" t="str">
        <f t="shared" si="198"/>
        <v>Good</v>
      </c>
      <c r="AB3192" t="str">
        <f t="shared" si="199"/>
        <v>Excluded</v>
      </c>
    </row>
    <row r="3193" spans="1:28" x14ac:dyDescent="0.3">
      <c r="A3193" t="s">
        <v>3896</v>
      </c>
      <c r="B3193" t="s">
        <v>1180</v>
      </c>
      <c r="C3193" t="s">
        <v>86</v>
      </c>
      <c r="D3193" s="5">
        <v>45962</v>
      </c>
      <c r="E3193" s="5">
        <v>45944</v>
      </c>
      <c r="F3193" t="s">
        <v>28</v>
      </c>
      <c r="G3193" t="s">
        <v>24</v>
      </c>
      <c r="H3193">
        <v>18</v>
      </c>
      <c r="I3193" t="s">
        <v>14</v>
      </c>
      <c r="J3193" t="s">
        <v>3911</v>
      </c>
      <c r="K3193" t="s">
        <v>3910</v>
      </c>
      <c r="L3193">
        <v>5</v>
      </c>
      <c r="M3193" s="7">
        <v>0.86</v>
      </c>
      <c r="N3193" t="s">
        <v>3921</v>
      </c>
      <c r="O3193" t="s">
        <v>3927</v>
      </c>
      <c r="P3193">
        <v>18</v>
      </c>
      <c r="Q3193" t="s">
        <v>3939</v>
      </c>
      <c r="R3193" t="s">
        <v>3940</v>
      </c>
      <c r="S3193" t="s">
        <v>3941</v>
      </c>
      <c r="T3193" s="5">
        <v>45960</v>
      </c>
      <c r="U3193" t="s">
        <v>7156</v>
      </c>
      <c r="V3193" t="b">
        <v>1</v>
      </c>
      <c r="W3193" t="b">
        <v>0</v>
      </c>
      <c r="X3193" t="s">
        <v>7162</v>
      </c>
      <c r="Y3193">
        <f t="shared" si="196"/>
        <v>1</v>
      </c>
      <c r="Z3193" t="str">
        <f t="shared" si="197"/>
        <v>15-30 days</v>
      </c>
      <c r="AA3193" t="str">
        <f t="shared" si="198"/>
        <v>Good</v>
      </c>
      <c r="AB3193" t="str">
        <f t="shared" si="199"/>
        <v>No-show</v>
      </c>
    </row>
    <row r="3194" spans="1:28" x14ac:dyDescent="0.3">
      <c r="A3194" t="s">
        <v>3897</v>
      </c>
      <c r="B3194" t="s">
        <v>780</v>
      </c>
      <c r="C3194" t="s">
        <v>279</v>
      </c>
      <c r="D3194" s="5">
        <v>45671</v>
      </c>
      <c r="E3194" s="5">
        <v>45654</v>
      </c>
      <c r="F3194" t="s">
        <v>18</v>
      </c>
      <c r="G3194" t="s">
        <v>13</v>
      </c>
      <c r="H3194">
        <v>17</v>
      </c>
      <c r="I3194" t="s">
        <v>47</v>
      </c>
      <c r="J3194" t="s">
        <v>3913</v>
      </c>
      <c r="K3194" t="s">
        <v>3912</v>
      </c>
      <c r="L3194">
        <v>1</v>
      </c>
      <c r="M3194" s="7">
        <v>0.79</v>
      </c>
      <c r="N3194" t="s">
        <v>3924</v>
      </c>
      <c r="O3194" t="s">
        <v>3925</v>
      </c>
      <c r="P3194">
        <v>12</v>
      </c>
      <c r="R3194" t="s">
        <v>3953</v>
      </c>
      <c r="S3194" t="s">
        <v>3943</v>
      </c>
      <c r="U3194" t="s">
        <v>7159</v>
      </c>
      <c r="V3194" t="b">
        <v>0</v>
      </c>
      <c r="W3194" t="b">
        <v>1</v>
      </c>
      <c r="X3194" t="s">
        <v>7153</v>
      </c>
      <c r="Y3194">
        <f t="shared" si="196"/>
        <v>0</v>
      </c>
      <c r="Z3194" t="str">
        <f t="shared" si="197"/>
        <v>15-30 days</v>
      </c>
      <c r="AA3194" t="str">
        <f t="shared" si="198"/>
        <v>Good</v>
      </c>
      <c r="AB3194" t="str">
        <f t="shared" si="199"/>
        <v>Attended</v>
      </c>
    </row>
    <row r="3195" spans="1:28" x14ac:dyDescent="0.3">
      <c r="A3195" t="s">
        <v>3898</v>
      </c>
      <c r="B3195" t="s">
        <v>523</v>
      </c>
      <c r="C3195" t="s">
        <v>58</v>
      </c>
      <c r="D3195" s="5">
        <v>45957</v>
      </c>
      <c r="E3195" s="5">
        <v>45957</v>
      </c>
      <c r="F3195" t="s">
        <v>32</v>
      </c>
      <c r="G3195" t="s">
        <v>13</v>
      </c>
      <c r="H3195">
        <v>0</v>
      </c>
      <c r="I3195" t="s">
        <v>37</v>
      </c>
      <c r="J3195" t="s">
        <v>3913</v>
      </c>
      <c r="K3195" t="s">
        <v>3910</v>
      </c>
      <c r="L3195">
        <v>3</v>
      </c>
      <c r="M3195" s="7">
        <v>0.81</v>
      </c>
      <c r="N3195" t="s">
        <v>3928</v>
      </c>
      <c r="O3195" t="s">
        <v>3922</v>
      </c>
      <c r="P3195">
        <v>15</v>
      </c>
      <c r="Q3195" t="s">
        <v>3939</v>
      </c>
      <c r="R3195" t="s">
        <v>3940</v>
      </c>
      <c r="S3195" t="s">
        <v>3941</v>
      </c>
      <c r="T3195" s="5">
        <v>45955</v>
      </c>
      <c r="U3195" t="s">
        <v>7158</v>
      </c>
      <c r="V3195" t="b">
        <v>0</v>
      </c>
      <c r="W3195" t="b">
        <v>0</v>
      </c>
      <c r="X3195" t="s">
        <v>7162</v>
      </c>
      <c r="Y3195">
        <f t="shared" si="196"/>
        <v>0</v>
      </c>
      <c r="Z3195" t="str">
        <f t="shared" si="197"/>
        <v>0-3 days</v>
      </c>
      <c r="AA3195" t="str">
        <f t="shared" si="198"/>
        <v>Good</v>
      </c>
      <c r="AB3195" t="str">
        <f t="shared" si="199"/>
        <v>Attended</v>
      </c>
    </row>
    <row r="3196" spans="1:28" x14ac:dyDescent="0.3">
      <c r="A3196" t="s">
        <v>3899</v>
      </c>
      <c r="B3196" t="s">
        <v>711</v>
      </c>
      <c r="C3196" t="s">
        <v>92</v>
      </c>
      <c r="D3196" s="5">
        <v>45748</v>
      </c>
      <c r="E3196" s="5">
        <v>45741</v>
      </c>
      <c r="F3196" t="s">
        <v>12</v>
      </c>
      <c r="G3196" t="s">
        <v>24</v>
      </c>
      <c r="H3196">
        <v>7</v>
      </c>
      <c r="I3196" t="s">
        <v>33</v>
      </c>
      <c r="J3196" t="s">
        <v>3915</v>
      </c>
      <c r="K3196" t="s">
        <v>3910</v>
      </c>
      <c r="L3196">
        <v>2</v>
      </c>
      <c r="M3196" s="7">
        <v>0.82</v>
      </c>
      <c r="N3196" t="s">
        <v>3932</v>
      </c>
      <c r="O3196" t="s">
        <v>3925</v>
      </c>
      <c r="P3196">
        <v>20</v>
      </c>
      <c r="Q3196" t="s">
        <v>3947</v>
      </c>
      <c r="R3196" t="s">
        <v>3940</v>
      </c>
      <c r="S3196" t="s">
        <v>55</v>
      </c>
      <c r="T3196" s="5">
        <v>45746</v>
      </c>
      <c r="U3196" t="s">
        <v>7159</v>
      </c>
      <c r="V3196" t="b">
        <v>0</v>
      </c>
      <c r="W3196" t="b">
        <v>0</v>
      </c>
      <c r="X3196" t="s">
        <v>7160</v>
      </c>
      <c r="Y3196">
        <f t="shared" si="196"/>
        <v>1</v>
      </c>
      <c r="Z3196" t="str">
        <f t="shared" si="197"/>
        <v>4-7 days</v>
      </c>
      <c r="AA3196" t="str">
        <f t="shared" si="198"/>
        <v>Good</v>
      </c>
      <c r="AB3196" t="str">
        <f t="shared" si="199"/>
        <v>No-show</v>
      </c>
    </row>
    <row r="3197" spans="1:28" x14ac:dyDescent="0.3">
      <c r="A3197" t="s">
        <v>3900</v>
      </c>
      <c r="B3197" t="s">
        <v>270</v>
      </c>
      <c r="C3197" t="s">
        <v>31</v>
      </c>
      <c r="D3197" s="5">
        <v>45911</v>
      </c>
      <c r="E3197" s="5">
        <v>45854</v>
      </c>
      <c r="F3197" t="s">
        <v>32</v>
      </c>
      <c r="G3197" t="s">
        <v>55</v>
      </c>
      <c r="H3197">
        <v>57</v>
      </c>
      <c r="I3197" t="s">
        <v>14</v>
      </c>
      <c r="J3197" t="s">
        <v>3915</v>
      </c>
      <c r="K3197" t="s">
        <v>3910</v>
      </c>
      <c r="L3197">
        <v>1</v>
      </c>
      <c r="M3197" s="7">
        <v>0.79</v>
      </c>
      <c r="N3197" t="s">
        <v>3928</v>
      </c>
      <c r="O3197" t="s">
        <v>3925</v>
      </c>
      <c r="P3197">
        <v>18</v>
      </c>
      <c r="Q3197" t="s">
        <v>3947</v>
      </c>
      <c r="R3197" t="s">
        <v>3940</v>
      </c>
      <c r="S3197" t="s">
        <v>55</v>
      </c>
      <c r="T3197" s="5">
        <v>45910</v>
      </c>
      <c r="U3197" t="s">
        <v>7154</v>
      </c>
      <c r="V3197" t="b">
        <v>0</v>
      </c>
      <c r="W3197" t="b">
        <v>0</v>
      </c>
      <c r="X3197" t="s">
        <v>7162</v>
      </c>
      <c r="Y3197" t="str">
        <f t="shared" si="196"/>
        <v/>
      </c>
      <c r="Z3197" t="str">
        <f t="shared" si="197"/>
        <v>31+ days</v>
      </c>
      <c r="AA3197" t="str">
        <f t="shared" si="198"/>
        <v>Good</v>
      </c>
      <c r="AB3197" t="str">
        <f t="shared" si="199"/>
        <v>Excluded</v>
      </c>
    </row>
    <row r="3198" spans="1:28" x14ac:dyDescent="0.3">
      <c r="A3198" t="s">
        <v>3901</v>
      </c>
      <c r="B3198" t="s">
        <v>131</v>
      </c>
      <c r="C3198" t="s">
        <v>36</v>
      </c>
      <c r="D3198" s="5">
        <v>46005</v>
      </c>
      <c r="E3198" s="5">
        <v>45965</v>
      </c>
      <c r="F3198" t="s">
        <v>23</v>
      </c>
      <c r="G3198" t="s">
        <v>13</v>
      </c>
      <c r="H3198">
        <v>40</v>
      </c>
      <c r="I3198" t="s">
        <v>47</v>
      </c>
      <c r="J3198" t="s">
        <v>3916</v>
      </c>
      <c r="K3198" t="s">
        <v>3914</v>
      </c>
      <c r="L3198">
        <v>4</v>
      </c>
      <c r="M3198" s="7">
        <v>0.81</v>
      </c>
      <c r="N3198" t="s">
        <v>3923</v>
      </c>
      <c r="O3198" t="s">
        <v>3925</v>
      </c>
      <c r="P3198">
        <v>20</v>
      </c>
      <c r="Q3198" t="s">
        <v>3939</v>
      </c>
      <c r="R3198" t="s">
        <v>3940</v>
      </c>
      <c r="S3198" t="s">
        <v>3943</v>
      </c>
      <c r="T3198" s="5">
        <v>46004</v>
      </c>
      <c r="U3198" t="s">
        <v>7157</v>
      </c>
      <c r="V3198" t="b">
        <v>1</v>
      </c>
      <c r="W3198" t="b">
        <v>0</v>
      </c>
      <c r="X3198" t="s">
        <v>7153</v>
      </c>
      <c r="Y3198">
        <f t="shared" si="196"/>
        <v>0</v>
      </c>
      <c r="Z3198" t="str">
        <f t="shared" si="197"/>
        <v>31+ days</v>
      </c>
      <c r="AA3198" t="str">
        <f t="shared" si="198"/>
        <v>Good</v>
      </c>
      <c r="AB3198" t="str">
        <f t="shared" si="199"/>
        <v>Attended</v>
      </c>
    </row>
    <row r="3199" spans="1:28" x14ac:dyDescent="0.3">
      <c r="A3199" t="s">
        <v>3902</v>
      </c>
      <c r="B3199" t="s">
        <v>1703</v>
      </c>
      <c r="C3199" t="s">
        <v>83</v>
      </c>
      <c r="D3199" s="5">
        <v>45931</v>
      </c>
      <c r="E3199" s="5">
        <v>45924</v>
      </c>
      <c r="F3199" t="s">
        <v>23</v>
      </c>
      <c r="G3199" t="s">
        <v>13</v>
      </c>
      <c r="H3199">
        <v>7</v>
      </c>
      <c r="I3199" t="s">
        <v>19</v>
      </c>
      <c r="J3199" t="s">
        <v>3916</v>
      </c>
      <c r="K3199" t="s">
        <v>3914</v>
      </c>
      <c r="L3199">
        <v>3</v>
      </c>
      <c r="M3199" s="7">
        <v>0.95</v>
      </c>
      <c r="N3199" t="s">
        <v>3923</v>
      </c>
      <c r="O3199" t="s">
        <v>3922</v>
      </c>
      <c r="P3199">
        <v>15</v>
      </c>
      <c r="Q3199" t="s">
        <v>3939</v>
      </c>
      <c r="R3199" t="s">
        <v>3940</v>
      </c>
      <c r="S3199" t="s">
        <v>3941</v>
      </c>
      <c r="T3199" s="5">
        <v>45929</v>
      </c>
      <c r="U3199" t="s">
        <v>7152</v>
      </c>
      <c r="V3199" t="b">
        <v>0</v>
      </c>
      <c r="W3199" t="b">
        <v>0</v>
      </c>
      <c r="X3199" t="s">
        <v>7162</v>
      </c>
      <c r="Y3199">
        <f t="shared" si="196"/>
        <v>0</v>
      </c>
      <c r="Z3199" t="str">
        <f t="shared" si="197"/>
        <v>4-7 days</v>
      </c>
      <c r="AA3199" t="str">
        <f t="shared" si="198"/>
        <v>Very Good</v>
      </c>
      <c r="AB3199" t="str">
        <f t="shared" si="199"/>
        <v>Attended</v>
      </c>
    </row>
    <row r="3200" spans="1:28" x14ac:dyDescent="0.3">
      <c r="A3200" t="s">
        <v>3903</v>
      </c>
      <c r="B3200" t="s">
        <v>1770</v>
      </c>
      <c r="C3200" t="s">
        <v>22</v>
      </c>
      <c r="D3200" s="5">
        <v>45924</v>
      </c>
      <c r="E3200" s="5">
        <v>45907</v>
      </c>
      <c r="F3200" t="s">
        <v>23</v>
      </c>
      <c r="G3200" t="s">
        <v>24</v>
      </c>
      <c r="H3200">
        <v>17</v>
      </c>
      <c r="I3200" t="s">
        <v>61</v>
      </c>
      <c r="J3200" t="s">
        <v>3916</v>
      </c>
      <c r="K3200" t="s">
        <v>3910</v>
      </c>
      <c r="L3200">
        <v>3</v>
      </c>
      <c r="M3200" s="7">
        <v>0.75</v>
      </c>
      <c r="N3200" t="s">
        <v>3923</v>
      </c>
      <c r="O3200" t="s">
        <v>3927</v>
      </c>
      <c r="P3200">
        <v>18</v>
      </c>
      <c r="Q3200" t="s">
        <v>3939</v>
      </c>
      <c r="R3200" t="s">
        <v>3940</v>
      </c>
      <c r="S3200" t="s">
        <v>55</v>
      </c>
      <c r="T3200" s="5">
        <v>45921</v>
      </c>
      <c r="U3200" t="s">
        <v>7152</v>
      </c>
      <c r="V3200" t="b">
        <v>0</v>
      </c>
      <c r="W3200" t="b">
        <v>0</v>
      </c>
      <c r="X3200" t="s">
        <v>7162</v>
      </c>
      <c r="Y3200">
        <f t="shared" si="196"/>
        <v>1</v>
      </c>
      <c r="Z3200" t="str">
        <f t="shared" si="197"/>
        <v>15-30 days</v>
      </c>
      <c r="AA3200" t="str">
        <f t="shared" si="198"/>
        <v>Good</v>
      </c>
      <c r="AB3200" t="str">
        <f t="shared" si="199"/>
        <v>No-show</v>
      </c>
    </row>
    <row r="3201" spans="1:28" x14ac:dyDescent="0.3">
      <c r="A3201" t="s">
        <v>3904</v>
      </c>
      <c r="B3201" t="s">
        <v>298</v>
      </c>
      <c r="C3201" t="s">
        <v>193</v>
      </c>
      <c r="D3201" s="5">
        <v>45754</v>
      </c>
      <c r="E3201" s="5">
        <v>45731</v>
      </c>
      <c r="F3201" t="s">
        <v>41</v>
      </c>
      <c r="G3201" t="s">
        <v>13</v>
      </c>
      <c r="H3201">
        <v>23</v>
      </c>
      <c r="I3201" t="s">
        <v>47</v>
      </c>
      <c r="J3201" t="s">
        <v>3909</v>
      </c>
      <c r="K3201" t="s">
        <v>3910</v>
      </c>
      <c r="L3201">
        <v>5</v>
      </c>
      <c r="M3201" s="7">
        <v>0.73</v>
      </c>
      <c r="N3201" t="s">
        <v>3931</v>
      </c>
      <c r="O3201" t="s">
        <v>3922</v>
      </c>
      <c r="P3201">
        <v>15</v>
      </c>
      <c r="Q3201" t="s">
        <v>3939</v>
      </c>
      <c r="R3201" t="s">
        <v>3940</v>
      </c>
      <c r="S3201" t="s">
        <v>3943</v>
      </c>
      <c r="T3201" s="5">
        <v>45753</v>
      </c>
      <c r="U3201" t="s">
        <v>7158</v>
      </c>
      <c r="V3201" t="b">
        <v>0</v>
      </c>
      <c r="W3201" t="b">
        <v>0</v>
      </c>
      <c r="X3201" t="s">
        <v>7160</v>
      </c>
      <c r="Y3201">
        <f t="shared" si="196"/>
        <v>0</v>
      </c>
      <c r="Z3201" t="str">
        <f t="shared" si="197"/>
        <v>15-30 days</v>
      </c>
      <c r="AA3201" t="str">
        <f t="shared" si="198"/>
        <v>Moderate</v>
      </c>
      <c r="AB3201" t="str">
        <f t="shared" si="199"/>
        <v>Attended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Appointments</vt:lpstr>
      <vt:lpstr>Patients</vt:lpstr>
      <vt:lpstr>Doctors</vt:lpstr>
      <vt:lpstr>Reminders</vt:lpstr>
      <vt:lpstr>Calendar</vt:lpstr>
      <vt:lpstr>Department_Analysis</vt:lpstr>
      <vt:lpstr>Waiting_Analysis</vt:lpstr>
      <vt:lpstr>Daywise_Analysis</vt:lpstr>
      <vt:lpstr>Reminder_Analysis</vt:lpstr>
      <vt:lpstr>Clinic_Utilization</vt:lpstr>
      <vt:lpstr>Formula_Analysis</vt:lpstr>
      <vt:lpstr>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Karthika A</cp:lastModifiedBy>
  <dcterms:created xsi:type="dcterms:W3CDTF">2026-10-13T06:00:11Z</dcterms:created>
  <dcterms:modified xsi:type="dcterms:W3CDTF">2026-10-13T10:10:22Z</dcterms:modified>
</cp:coreProperties>
</file>